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defaultThemeVersion="124226"/>
  <bookViews>
    <workbookView xWindow="-105" yWindow="-105" windowWidth="20730" windowHeight="11760" tabRatio="678" activeTab="1"/>
  </bookViews>
  <sheets>
    <sheet name="CODICE" sheetId="63" r:id="rId1"/>
    <sheet name="IG-EX" sheetId="37" r:id="rId2"/>
    <sheet name="IG-EX-Sint" sheetId="52" r:id="rId3"/>
    <sheet name="IG-UR" sheetId="47" r:id="rId4"/>
    <sheet name="IG-UR-Sint" sheetId="68" r:id="rId5"/>
    <sheet name="IP" sheetId="60" r:id="rId6"/>
    <sheet name="IC" sheetId="61" r:id="rId7"/>
    <sheet name="RIEP" sheetId="65" r:id="rId8"/>
    <sheet name="0" sheetId="64" r:id="rId9"/>
  </sheets>
  <definedNames>
    <definedName name="_xlnm.Print_Titles" localSheetId="6">IC!$17:$25</definedName>
    <definedName name="_xlnm.Print_Titles" localSheetId="1">'IG-EX'!$17:$24</definedName>
    <definedName name="_xlnm.Print_Titles" localSheetId="2">'IG-EX-Sint'!$17:$24</definedName>
    <definedName name="_xlnm.Print_Titles" localSheetId="3">'IG-UR'!$17:$24</definedName>
    <definedName name="_xlnm.Print_Titles" localSheetId="4">'IG-UR-Sint'!$17:$24</definedName>
    <definedName name="_xlnm.Print_Titles" localSheetId="5">IP!$17:$25</definedName>
    <definedName name="_xlnm.Print_Titles" localSheetId="7">RIEP!$1:$21</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22" i="52" l="1"/>
  <c r="M22" i="52"/>
  <c r="N22" i="52"/>
  <c r="O22" i="52"/>
  <c r="P22" i="52"/>
  <c r="Q22" i="52"/>
  <c r="R22" i="52"/>
  <c r="S22" i="52"/>
  <c r="T22" i="52"/>
  <c r="U22" i="52"/>
  <c r="V22" i="52"/>
  <c r="W22" i="52"/>
  <c r="X22" i="52"/>
  <c r="Y22" i="52"/>
  <c r="Z22" i="52"/>
  <c r="AA22" i="52"/>
  <c r="AB22" i="52"/>
  <c r="AC22" i="52"/>
  <c r="AD22" i="52"/>
  <c r="AE22" i="52"/>
  <c r="AF22" i="52"/>
  <c r="AG22" i="52"/>
  <c r="AH22" i="52"/>
  <c r="AI22" i="52"/>
  <c r="AJ22" i="52"/>
  <c r="AK22" i="52"/>
  <c r="AL22" i="52"/>
  <c r="AM22" i="52"/>
  <c r="AN22" i="52"/>
  <c r="AO22" i="52"/>
  <c r="AP22" i="52"/>
  <c r="AQ22" i="52"/>
  <c r="AR22" i="52"/>
  <c r="AS22" i="52"/>
  <c r="AT22" i="52"/>
  <c r="AU22" i="52"/>
  <c r="AV22" i="52"/>
  <c r="AW22" i="52"/>
  <c r="AX22" i="52"/>
  <c r="AY22" i="52"/>
  <c r="AZ22" i="52"/>
  <c r="BA22" i="52"/>
  <c r="BB22" i="52"/>
  <c r="BC22" i="52"/>
  <c r="BD22" i="52"/>
  <c r="BE22" i="52"/>
  <c r="BF22" i="52"/>
  <c r="BG22" i="52"/>
  <c r="BH22" i="52"/>
  <c r="BI22" i="52"/>
  <c r="BJ22" i="52"/>
  <c r="BK22" i="52"/>
  <c r="BL22" i="52"/>
  <c r="BM22" i="52"/>
  <c r="BN22" i="52"/>
  <c r="BO22" i="52"/>
  <c r="BP22" i="52"/>
  <c r="BQ22" i="52"/>
  <c r="BR22" i="52"/>
  <c r="BS22" i="52"/>
  <c r="BT22" i="52"/>
  <c r="BU22" i="52"/>
  <c r="BV22" i="52"/>
  <c r="BW22" i="52"/>
  <c r="BX22" i="52"/>
  <c r="BY22" i="52"/>
  <c r="BZ22" i="52"/>
  <c r="CA22" i="52"/>
  <c r="CB22" i="52"/>
  <c r="CC22" i="52"/>
  <c r="CD22" i="52"/>
  <c r="CE22" i="52"/>
  <c r="CF22" i="52"/>
  <c r="CG22" i="52"/>
  <c r="CH22" i="52"/>
  <c r="CI22" i="52"/>
  <c r="CJ22" i="52"/>
  <c r="CK22" i="52"/>
  <c r="CL22" i="52"/>
  <c r="CM22" i="52"/>
  <c r="CN22" i="52"/>
  <c r="CO22" i="52"/>
  <c r="CP22" i="52"/>
  <c r="CQ22" i="52"/>
  <c r="CR22" i="52"/>
  <c r="CS22" i="52"/>
  <c r="CT22" i="52"/>
  <c r="CU22" i="52"/>
  <c r="CV22" i="52"/>
  <c r="CW22" i="52"/>
  <c r="CX22" i="52"/>
  <c r="CY22" i="52"/>
  <c r="CZ22" i="52"/>
  <c r="DA22" i="52"/>
  <c r="DB22" i="52"/>
  <c r="DC22" i="52"/>
  <c r="DD22" i="52"/>
  <c r="DE22" i="52"/>
  <c r="DF22" i="52"/>
  <c r="DG22" i="52"/>
  <c r="DH22" i="52"/>
  <c r="DI22" i="52"/>
  <c r="DJ22" i="52"/>
  <c r="DK22" i="52"/>
  <c r="DL22" i="52"/>
  <c r="DM22" i="52"/>
  <c r="DN22" i="52"/>
  <c r="DO22" i="52"/>
  <c r="DP22" i="52"/>
  <c r="DQ22" i="52"/>
  <c r="DR22" i="52"/>
  <c r="DS22" i="52"/>
  <c r="DT22" i="52"/>
  <c r="DU22" i="52"/>
  <c r="DV22" i="52"/>
  <c r="DW22" i="52"/>
  <c r="DX22" i="52"/>
  <c r="DY22" i="52"/>
  <c r="DZ22" i="52"/>
  <c r="EA22" i="52"/>
  <c r="EB22" i="52"/>
  <c r="EC22" i="52"/>
  <c r="ED22" i="52"/>
  <c r="EE22" i="52"/>
  <c r="EF22" i="52"/>
  <c r="EG22" i="52"/>
  <c r="EH22" i="52"/>
  <c r="EI22" i="52"/>
  <c r="EJ22" i="52"/>
  <c r="EK22" i="52"/>
  <c r="EL22" i="52"/>
  <c r="EM22" i="52"/>
  <c r="EN22" i="52"/>
  <c r="EO22" i="52"/>
  <c r="EP22" i="52"/>
  <c r="EQ22" i="52"/>
  <c r="ER22" i="52"/>
  <c r="ES22" i="52"/>
  <c r="ET22" i="52"/>
  <c r="EU22" i="52"/>
  <c r="EV22" i="52"/>
  <c r="EW22" i="52"/>
  <c r="EX22" i="52"/>
  <c r="EY22" i="52"/>
  <c r="EZ22" i="52"/>
  <c r="FA22" i="52"/>
  <c r="FB22" i="52"/>
  <c r="FC22" i="52"/>
  <c r="FD22" i="52"/>
  <c r="FE22" i="52"/>
  <c r="FF22" i="52"/>
  <c r="FG22" i="52"/>
  <c r="FH22" i="52"/>
  <c r="FI22" i="52"/>
  <c r="FJ22" i="52"/>
  <c r="FK22" i="52"/>
  <c r="FL22" i="52"/>
  <c r="FM22" i="52"/>
  <c r="FN22" i="52"/>
  <c r="FO22" i="52"/>
  <c r="FP22" i="52"/>
  <c r="FQ22" i="52"/>
  <c r="FR22" i="52"/>
  <c r="FS22" i="52"/>
  <c r="FT22" i="52"/>
  <c r="FU22" i="52"/>
  <c r="FV22" i="52"/>
  <c r="FW22" i="52"/>
  <c r="FX22" i="52"/>
  <c r="FY22" i="52"/>
  <c r="FZ22" i="52"/>
  <c r="GA22" i="52"/>
  <c r="GB22" i="52"/>
  <c r="GC22" i="52"/>
  <c r="GD22" i="52"/>
  <c r="GE22" i="52"/>
  <c r="GF22" i="52"/>
  <c r="GG22" i="52"/>
  <c r="GH22" i="52"/>
  <c r="GI22" i="52"/>
  <c r="GJ22" i="52"/>
  <c r="GK22" i="52"/>
  <c r="GL22" i="52"/>
  <c r="GM22" i="52"/>
  <c r="GN22" i="52"/>
  <c r="GO22" i="52"/>
  <c r="GP22" i="52"/>
  <c r="GQ22" i="52"/>
  <c r="GR22" i="52"/>
  <c r="GS22" i="52"/>
  <c r="GT22" i="52"/>
  <c r="GU22" i="52"/>
  <c r="GV22" i="52"/>
  <c r="GW22" i="52"/>
  <c r="GX22" i="52"/>
  <c r="GY22" i="52"/>
  <c r="GZ22" i="52"/>
  <c r="HA22" i="52"/>
  <c r="HB22" i="52"/>
  <c r="K22" i="52"/>
  <c r="BB13" i="61" l="1"/>
  <c r="L87" i="68" l="1"/>
  <c r="M87" i="68"/>
  <c r="N87" i="68"/>
  <c r="O87" i="68"/>
  <c r="P87" i="68"/>
  <c r="Q87" i="68"/>
  <c r="R87" i="68"/>
  <c r="S87" i="68"/>
  <c r="T87" i="68"/>
  <c r="U87" i="68"/>
  <c r="V87" i="68"/>
  <c r="W87" i="68"/>
  <c r="X87" i="68"/>
  <c r="Y87" i="68"/>
  <c r="Z87" i="68"/>
  <c r="AA87" i="68"/>
  <c r="AB87" i="68"/>
  <c r="AC87" i="68"/>
  <c r="AD87" i="68"/>
  <c r="AE87" i="68"/>
  <c r="AF87" i="68"/>
  <c r="AG87" i="68"/>
  <c r="AH87" i="68"/>
  <c r="AI87" i="68"/>
  <c r="AJ87" i="68"/>
  <c r="AK87" i="68"/>
  <c r="AL87" i="68"/>
  <c r="AM87" i="68"/>
  <c r="AN87" i="68"/>
  <c r="AO87" i="68"/>
  <c r="AP87" i="68"/>
  <c r="AQ87" i="68"/>
  <c r="AR87" i="68"/>
  <c r="AS87" i="68"/>
  <c r="AT87" i="68"/>
  <c r="AU87" i="68"/>
  <c r="AV87" i="68"/>
  <c r="AW87" i="68"/>
  <c r="AX87" i="68"/>
  <c r="AY87" i="68"/>
  <c r="AZ87" i="68"/>
  <c r="BA87" i="68"/>
  <c r="BB87" i="68"/>
  <c r="BC87" i="68"/>
  <c r="BD87" i="68"/>
  <c r="BE87" i="68"/>
  <c r="BF87" i="68"/>
  <c r="BG87" i="68"/>
  <c r="BH87" i="68"/>
  <c r="BI87" i="68"/>
  <c r="BJ87" i="68"/>
  <c r="BK87" i="68"/>
  <c r="BL87" i="68"/>
  <c r="BM87" i="68"/>
  <c r="BN87" i="68"/>
  <c r="BO87" i="68"/>
  <c r="BP87" i="68"/>
  <c r="BQ87" i="68"/>
  <c r="BR87" i="68"/>
  <c r="BS87" i="68"/>
  <c r="BT87" i="68"/>
  <c r="BU87" i="68"/>
  <c r="BV87" i="68"/>
  <c r="BW87" i="68"/>
  <c r="BX87" i="68"/>
  <c r="BY87" i="68"/>
  <c r="BZ87" i="68"/>
  <c r="CA87" i="68"/>
  <c r="CB87" i="68"/>
  <c r="CC87" i="68"/>
  <c r="CD87" i="68"/>
  <c r="CE87" i="68"/>
  <c r="CF87" i="68"/>
  <c r="CG87" i="68"/>
  <c r="CH87" i="68"/>
  <c r="CI87" i="68"/>
  <c r="CJ87" i="68"/>
  <c r="CK87" i="68"/>
  <c r="CL87" i="68"/>
  <c r="CM87" i="68"/>
  <c r="CN87" i="68"/>
  <c r="CO87" i="68"/>
  <c r="CP87" i="68"/>
  <c r="CQ87" i="68"/>
  <c r="CR87" i="68"/>
  <c r="CS87" i="68"/>
  <c r="CT87" i="68"/>
  <c r="CU87" i="68"/>
  <c r="CV87" i="68"/>
  <c r="CW87" i="68"/>
  <c r="CX87" i="68"/>
  <c r="CY87" i="68"/>
  <c r="CZ87" i="68"/>
  <c r="DA87" i="68"/>
  <c r="DB87" i="68"/>
  <c r="DC87" i="68"/>
  <c r="DD87" i="68"/>
  <c r="DE87" i="68"/>
  <c r="DF87" i="68"/>
  <c r="DG87" i="68"/>
  <c r="DH87" i="68"/>
  <c r="DI87" i="68"/>
  <c r="DJ87" i="68"/>
  <c r="DK87" i="68"/>
  <c r="DL87" i="68"/>
  <c r="DM87" i="68"/>
  <c r="DN87" i="68"/>
  <c r="DO87" i="68"/>
  <c r="DP87" i="68"/>
  <c r="DQ87" i="68"/>
  <c r="DR87" i="68"/>
  <c r="DS87" i="68"/>
  <c r="DT87" i="68"/>
  <c r="DU87" i="68"/>
  <c r="DV87" i="68"/>
  <c r="DW87" i="68"/>
  <c r="DX87" i="68"/>
  <c r="DY87" i="68"/>
  <c r="DZ87" i="68"/>
  <c r="EA87" i="68"/>
  <c r="EB87" i="68"/>
  <c r="EC87" i="68"/>
  <c r="ED87" i="68"/>
  <c r="EE87" i="68"/>
  <c r="EF87" i="68"/>
  <c r="EG87" i="68"/>
  <c r="EH87" i="68"/>
  <c r="EI87" i="68"/>
  <c r="EJ87" i="68"/>
  <c r="EK87" i="68"/>
  <c r="EL87" i="68"/>
  <c r="EM87" i="68"/>
  <c r="EN87" i="68"/>
  <c r="EO87" i="68"/>
  <c r="EP87" i="68"/>
  <c r="EQ87" i="68"/>
  <c r="ER87" i="68"/>
  <c r="ES87" i="68"/>
  <c r="ET87" i="68"/>
  <c r="EU87" i="68"/>
  <c r="EV87" i="68"/>
  <c r="EW87" i="68"/>
  <c r="EX87" i="68"/>
  <c r="EY87" i="68"/>
  <c r="EZ87" i="68"/>
  <c r="FA87" i="68"/>
  <c r="FB87" i="68"/>
  <c r="FC87" i="68"/>
  <c r="FD87" i="68"/>
  <c r="FE87" i="68"/>
  <c r="FF87" i="68"/>
  <c r="FG87" i="68"/>
  <c r="FH87" i="68"/>
  <c r="FI87" i="68"/>
  <c r="FJ87" i="68"/>
  <c r="FK87" i="68"/>
  <c r="FL87" i="68"/>
  <c r="FM87" i="68"/>
  <c r="FN87" i="68"/>
  <c r="FO87" i="68"/>
  <c r="FP87" i="68"/>
  <c r="FQ87" i="68"/>
  <c r="FR87" i="68"/>
  <c r="FS87" i="68"/>
  <c r="FT87" i="68"/>
  <c r="FU87" i="68"/>
  <c r="FV87" i="68"/>
  <c r="FW87" i="68"/>
  <c r="FX87" i="68"/>
  <c r="FY87" i="68"/>
  <c r="FZ87" i="68"/>
  <c r="GA87" i="68"/>
  <c r="GB87" i="68"/>
  <c r="GC87" i="68"/>
  <c r="GD87" i="68"/>
  <c r="GE87" i="68"/>
  <c r="GF87" i="68"/>
  <c r="GG87" i="68"/>
  <c r="GH87" i="68"/>
  <c r="GI87" i="68"/>
  <c r="GJ87" i="68"/>
  <c r="GK87" i="68"/>
  <c r="GL87" i="68"/>
  <c r="GM87" i="68"/>
  <c r="GN87" i="68"/>
  <c r="GO87" i="68"/>
  <c r="GP87" i="68"/>
  <c r="GQ87" i="68"/>
  <c r="GR87" i="68"/>
  <c r="GS87" i="68"/>
  <c r="GT87" i="68"/>
  <c r="GU87" i="68"/>
  <c r="GV87" i="68"/>
  <c r="GW87" i="68"/>
  <c r="GX87" i="68"/>
  <c r="GY87" i="68"/>
  <c r="GZ87" i="68"/>
  <c r="HA87" i="68"/>
  <c r="HB87" i="68"/>
  <c r="L92" i="68"/>
  <c r="M92" i="68"/>
  <c r="N92" i="68"/>
  <c r="O92" i="68"/>
  <c r="P92" i="68"/>
  <c r="Q92" i="68"/>
  <c r="R92" i="68"/>
  <c r="S92" i="68"/>
  <c r="T92" i="68"/>
  <c r="U92" i="68"/>
  <c r="V92" i="68"/>
  <c r="W92" i="68"/>
  <c r="X92" i="68"/>
  <c r="Y92" i="68"/>
  <c r="Z92" i="68"/>
  <c r="AA92" i="68"/>
  <c r="AB92" i="68"/>
  <c r="AC92" i="68"/>
  <c r="AD92" i="68"/>
  <c r="AE92" i="68"/>
  <c r="AF92" i="68"/>
  <c r="AG92" i="68"/>
  <c r="AH92" i="68"/>
  <c r="AI92" i="68"/>
  <c r="AJ92" i="68"/>
  <c r="AK92" i="68"/>
  <c r="AL92" i="68"/>
  <c r="AM92" i="68"/>
  <c r="AN92" i="68"/>
  <c r="AO92" i="68"/>
  <c r="AP92" i="68"/>
  <c r="AQ92" i="68"/>
  <c r="AR92" i="68"/>
  <c r="AS92" i="68"/>
  <c r="AT92" i="68"/>
  <c r="AU92" i="68"/>
  <c r="AV92" i="68"/>
  <c r="AW92" i="68"/>
  <c r="AX92" i="68"/>
  <c r="AY92" i="68"/>
  <c r="AZ92" i="68"/>
  <c r="BA92" i="68"/>
  <c r="BB92" i="68"/>
  <c r="BC92" i="68"/>
  <c r="BD92" i="68"/>
  <c r="BE92" i="68"/>
  <c r="BF92" i="68"/>
  <c r="BG92" i="68"/>
  <c r="BH92" i="68"/>
  <c r="BI92" i="68"/>
  <c r="BJ92" i="68"/>
  <c r="BK92" i="68"/>
  <c r="BL92" i="68"/>
  <c r="BM92" i="68"/>
  <c r="BN92" i="68"/>
  <c r="BO92" i="68"/>
  <c r="BP92" i="68"/>
  <c r="BQ92" i="68"/>
  <c r="BR92" i="68"/>
  <c r="BS92" i="68"/>
  <c r="BT92" i="68"/>
  <c r="BU92" i="68"/>
  <c r="BV92" i="68"/>
  <c r="BW92" i="68"/>
  <c r="BX92" i="68"/>
  <c r="BY92" i="68"/>
  <c r="BZ92" i="68"/>
  <c r="CA92" i="68"/>
  <c r="CB92" i="68"/>
  <c r="CC92" i="68"/>
  <c r="CD92" i="68"/>
  <c r="CE92" i="68"/>
  <c r="CF92" i="68"/>
  <c r="CG92" i="68"/>
  <c r="CH92" i="68"/>
  <c r="CI92" i="68"/>
  <c r="CJ92" i="68"/>
  <c r="CK92" i="68"/>
  <c r="CL92" i="68"/>
  <c r="CM92" i="68"/>
  <c r="CN92" i="68"/>
  <c r="CO92" i="68"/>
  <c r="CP92" i="68"/>
  <c r="CQ92" i="68"/>
  <c r="CR92" i="68"/>
  <c r="CS92" i="68"/>
  <c r="CT92" i="68"/>
  <c r="CU92" i="68"/>
  <c r="CV92" i="68"/>
  <c r="CW92" i="68"/>
  <c r="CX92" i="68"/>
  <c r="CY92" i="68"/>
  <c r="CZ92" i="68"/>
  <c r="DA92" i="68"/>
  <c r="DB92" i="68"/>
  <c r="DC92" i="68"/>
  <c r="DD92" i="68"/>
  <c r="DE92" i="68"/>
  <c r="DF92" i="68"/>
  <c r="DG92" i="68"/>
  <c r="DH92" i="68"/>
  <c r="DI92" i="68"/>
  <c r="DJ92" i="68"/>
  <c r="DK92" i="68"/>
  <c r="DL92" i="68"/>
  <c r="DM92" i="68"/>
  <c r="DN92" i="68"/>
  <c r="DO92" i="68"/>
  <c r="DP92" i="68"/>
  <c r="DQ92" i="68"/>
  <c r="DR92" i="68"/>
  <c r="DS92" i="68"/>
  <c r="DT92" i="68"/>
  <c r="DU92" i="68"/>
  <c r="DV92" i="68"/>
  <c r="DW92" i="68"/>
  <c r="DX92" i="68"/>
  <c r="DY92" i="68"/>
  <c r="DZ92" i="68"/>
  <c r="EA92" i="68"/>
  <c r="EB92" i="68"/>
  <c r="EC92" i="68"/>
  <c r="ED92" i="68"/>
  <c r="EE92" i="68"/>
  <c r="EF92" i="68"/>
  <c r="EG92" i="68"/>
  <c r="EH92" i="68"/>
  <c r="EI92" i="68"/>
  <c r="EJ92" i="68"/>
  <c r="EK92" i="68"/>
  <c r="EL92" i="68"/>
  <c r="EM92" i="68"/>
  <c r="EN92" i="68"/>
  <c r="EO92" i="68"/>
  <c r="EP92" i="68"/>
  <c r="EQ92" i="68"/>
  <c r="ER92" i="68"/>
  <c r="ES92" i="68"/>
  <c r="ET92" i="68"/>
  <c r="EU92" i="68"/>
  <c r="EV92" i="68"/>
  <c r="EW92" i="68"/>
  <c r="EX92" i="68"/>
  <c r="EY92" i="68"/>
  <c r="EZ92" i="68"/>
  <c r="FA92" i="68"/>
  <c r="FB92" i="68"/>
  <c r="FC92" i="68"/>
  <c r="FD92" i="68"/>
  <c r="FE92" i="68"/>
  <c r="FF92" i="68"/>
  <c r="FG92" i="68"/>
  <c r="FH92" i="68"/>
  <c r="FI92" i="68"/>
  <c r="FJ92" i="68"/>
  <c r="FK92" i="68"/>
  <c r="FL92" i="68"/>
  <c r="FM92" i="68"/>
  <c r="FN92" i="68"/>
  <c r="FO92" i="68"/>
  <c r="FP92" i="68"/>
  <c r="FQ92" i="68"/>
  <c r="FR92" i="68"/>
  <c r="FS92" i="68"/>
  <c r="FT92" i="68"/>
  <c r="FU92" i="68"/>
  <c r="FV92" i="68"/>
  <c r="FW92" i="68"/>
  <c r="FX92" i="68"/>
  <c r="FY92" i="68"/>
  <c r="FZ92" i="68"/>
  <c r="GA92" i="68"/>
  <c r="GB92" i="68"/>
  <c r="GC92" i="68"/>
  <c r="GD92" i="68"/>
  <c r="GE92" i="68"/>
  <c r="GF92" i="68"/>
  <c r="GG92" i="68"/>
  <c r="GH92" i="68"/>
  <c r="GI92" i="68"/>
  <c r="GJ92" i="68"/>
  <c r="GK92" i="68"/>
  <c r="GL92" i="68"/>
  <c r="GM92" i="68"/>
  <c r="GN92" i="68"/>
  <c r="GO92" i="68"/>
  <c r="GP92" i="68"/>
  <c r="GQ92" i="68"/>
  <c r="GR92" i="68"/>
  <c r="GS92" i="68"/>
  <c r="GT92" i="68"/>
  <c r="GU92" i="68"/>
  <c r="GV92" i="68"/>
  <c r="GW92" i="68"/>
  <c r="GX92" i="68"/>
  <c r="GY92" i="68"/>
  <c r="GZ92" i="68"/>
  <c r="HA92" i="68"/>
  <c r="HB92" i="68"/>
  <c r="L127" i="68"/>
  <c r="M127" i="68"/>
  <c r="N127" i="68"/>
  <c r="O127" i="68"/>
  <c r="P127" i="68"/>
  <c r="Q127" i="68"/>
  <c r="R127" i="68"/>
  <c r="S127" i="68"/>
  <c r="T127" i="68"/>
  <c r="U127" i="68"/>
  <c r="V127" i="68"/>
  <c r="W127" i="68"/>
  <c r="X127" i="68"/>
  <c r="Y127" i="68"/>
  <c r="Z127" i="68"/>
  <c r="AA127" i="68"/>
  <c r="AB127" i="68"/>
  <c r="AC127" i="68"/>
  <c r="AD127" i="68"/>
  <c r="AE127" i="68"/>
  <c r="AF127" i="68"/>
  <c r="AG127" i="68"/>
  <c r="AH127" i="68"/>
  <c r="AI127" i="68"/>
  <c r="AJ127" i="68"/>
  <c r="AK127" i="68"/>
  <c r="AL127" i="68"/>
  <c r="AM127" i="68"/>
  <c r="AN127" i="68"/>
  <c r="AO127" i="68"/>
  <c r="AP127" i="68"/>
  <c r="AQ127" i="68"/>
  <c r="AR127" i="68"/>
  <c r="AS127" i="68"/>
  <c r="AT127" i="68"/>
  <c r="AU127" i="68"/>
  <c r="AV127" i="68"/>
  <c r="AW127" i="68"/>
  <c r="AX127" i="68"/>
  <c r="AY127" i="68"/>
  <c r="AZ127" i="68"/>
  <c r="BA127" i="68"/>
  <c r="BB127" i="68"/>
  <c r="BC127" i="68"/>
  <c r="BD127" i="68"/>
  <c r="BE127" i="68"/>
  <c r="BF127" i="68"/>
  <c r="BG127" i="68"/>
  <c r="BH127" i="68"/>
  <c r="BI127" i="68"/>
  <c r="BJ127" i="68"/>
  <c r="BK127" i="68"/>
  <c r="BL127" i="68"/>
  <c r="BM127" i="68"/>
  <c r="BN127" i="68"/>
  <c r="BO127" i="68"/>
  <c r="BP127" i="68"/>
  <c r="BQ127" i="68"/>
  <c r="BR127" i="68"/>
  <c r="BS127" i="68"/>
  <c r="BT127" i="68"/>
  <c r="BU127" i="68"/>
  <c r="BV127" i="68"/>
  <c r="BW127" i="68"/>
  <c r="BX127" i="68"/>
  <c r="BY127" i="68"/>
  <c r="BZ127" i="68"/>
  <c r="CA127" i="68"/>
  <c r="CB127" i="68"/>
  <c r="CC127" i="68"/>
  <c r="CD127" i="68"/>
  <c r="CE127" i="68"/>
  <c r="CF127" i="68"/>
  <c r="CG127" i="68"/>
  <c r="CH127" i="68"/>
  <c r="CI127" i="68"/>
  <c r="CJ127" i="68"/>
  <c r="CK127" i="68"/>
  <c r="CL127" i="68"/>
  <c r="CM127" i="68"/>
  <c r="CN127" i="68"/>
  <c r="CO127" i="68"/>
  <c r="CP127" i="68"/>
  <c r="CQ127" i="68"/>
  <c r="CR127" i="68"/>
  <c r="CS127" i="68"/>
  <c r="CT127" i="68"/>
  <c r="CU127" i="68"/>
  <c r="CV127" i="68"/>
  <c r="CW127" i="68"/>
  <c r="CX127" i="68"/>
  <c r="CY127" i="68"/>
  <c r="CZ127" i="68"/>
  <c r="DA127" i="68"/>
  <c r="DB127" i="68"/>
  <c r="DC127" i="68"/>
  <c r="DD127" i="68"/>
  <c r="DE127" i="68"/>
  <c r="DF127" i="68"/>
  <c r="DG127" i="68"/>
  <c r="DH127" i="68"/>
  <c r="DI127" i="68"/>
  <c r="DJ127" i="68"/>
  <c r="DK127" i="68"/>
  <c r="DL127" i="68"/>
  <c r="DM127" i="68"/>
  <c r="DN127" i="68"/>
  <c r="DO127" i="68"/>
  <c r="DP127" i="68"/>
  <c r="DQ127" i="68"/>
  <c r="DR127" i="68"/>
  <c r="DS127" i="68"/>
  <c r="DT127" i="68"/>
  <c r="DU127" i="68"/>
  <c r="DV127" i="68"/>
  <c r="DW127" i="68"/>
  <c r="DX127" i="68"/>
  <c r="DY127" i="68"/>
  <c r="DZ127" i="68"/>
  <c r="EA127" i="68"/>
  <c r="EB127" i="68"/>
  <c r="EC127" i="68"/>
  <c r="ED127" i="68"/>
  <c r="EE127" i="68"/>
  <c r="EF127" i="68"/>
  <c r="EG127" i="68"/>
  <c r="EH127" i="68"/>
  <c r="EI127" i="68"/>
  <c r="EJ127" i="68"/>
  <c r="EK127" i="68"/>
  <c r="EL127" i="68"/>
  <c r="EM127" i="68"/>
  <c r="EN127" i="68"/>
  <c r="EO127" i="68"/>
  <c r="EP127" i="68"/>
  <c r="EQ127" i="68"/>
  <c r="ER127" i="68"/>
  <c r="ES127" i="68"/>
  <c r="ET127" i="68"/>
  <c r="EU127" i="68"/>
  <c r="EV127" i="68"/>
  <c r="EW127" i="68"/>
  <c r="EX127" i="68"/>
  <c r="EY127" i="68"/>
  <c r="EZ127" i="68"/>
  <c r="FA127" i="68"/>
  <c r="FB127" i="68"/>
  <c r="FC127" i="68"/>
  <c r="FD127" i="68"/>
  <c r="FE127" i="68"/>
  <c r="FF127" i="68"/>
  <c r="FG127" i="68"/>
  <c r="FH127" i="68"/>
  <c r="FI127" i="68"/>
  <c r="FJ127" i="68"/>
  <c r="FK127" i="68"/>
  <c r="FL127" i="68"/>
  <c r="FM127" i="68"/>
  <c r="FN127" i="68"/>
  <c r="FO127" i="68"/>
  <c r="FP127" i="68"/>
  <c r="FQ127" i="68"/>
  <c r="FR127" i="68"/>
  <c r="FS127" i="68"/>
  <c r="FT127" i="68"/>
  <c r="FU127" i="68"/>
  <c r="FV127" i="68"/>
  <c r="FW127" i="68"/>
  <c r="FX127" i="68"/>
  <c r="FY127" i="68"/>
  <c r="FZ127" i="68"/>
  <c r="GA127" i="68"/>
  <c r="GB127" i="68"/>
  <c r="GC127" i="68"/>
  <c r="GD127" i="68"/>
  <c r="GE127" i="68"/>
  <c r="GF127" i="68"/>
  <c r="GG127" i="68"/>
  <c r="GH127" i="68"/>
  <c r="GI127" i="68"/>
  <c r="GJ127" i="68"/>
  <c r="GK127" i="68"/>
  <c r="GL127" i="68"/>
  <c r="GM127" i="68"/>
  <c r="GN127" i="68"/>
  <c r="GO127" i="68"/>
  <c r="GP127" i="68"/>
  <c r="GQ127" i="68"/>
  <c r="GR127" i="68"/>
  <c r="GS127" i="68"/>
  <c r="GT127" i="68"/>
  <c r="GU127" i="68"/>
  <c r="GV127" i="68"/>
  <c r="GW127" i="68"/>
  <c r="GX127" i="68"/>
  <c r="GY127" i="68"/>
  <c r="GZ127" i="68"/>
  <c r="HA127" i="68"/>
  <c r="HB127" i="68"/>
  <c r="K127" i="68"/>
  <c r="K92" i="68"/>
  <c r="K87" i="68"/>
  <c r="K32" i="37" l="1"/>
  <c r="R13" i="52"/>
  <c r="J32" i="60" l="1"/>
  <c r="J563" i="60"/>
  <c r="J562" i="60"/>
  <c r="J558" i="60"/>
  <c r="J557" i="60"/>
  <c r="J551" i="60"/>
  <c r="J550" i="60"/>
  <c r="J546" i="60"/>
  <c r="J545" i="60"/>
  <c r="A379" i="60"/>
  <c r="A384" i="60" s="1"/>
  <c r="A391" i="60" s="1"/>
  <c r="A398" i="60" s="1"/>
  <c r="A403" i="60" s="1"/>
  <c r="A410" i="60" s="1"/>
  <c r="A415" i="60" s="1"/>
  <c r="A420" i="60" s="1"/>
  <c r="A428" i="60" s="1"/>
  <c r="A433" i="60" s="1"/>
  <c r="A438" i="60" s="1"/>
  <c r="A447" i="60" s="1"/>
  <c r="A454" i="60" s="1"/>
  <c r="A461" i="60" s="1"/>
  <c r="A468" i="60" s="1"/>
  <c r="A473" i="60" s="1"/>
  <c r="A478" i="60" s="1"/>
  <c r="A483" i="60" s="1"/>
  <c r="A492" i="60" s="1"/>
  <c r="A497" i="60" s="1"/>
  <c r="A502" i="60" s="1"/>
  <c r="A507" i="60" s="1"/>
  <c r="A514" i="60" s="1"/>
  <c r="A519" i="60" s="1"/>
  <c r="A524" i="60" s="1"/>
  <c r="A531" i="60" s="1"/>
  <c r="A536" i="60" s="1"/>
  <c r="A545" i="60" s="1"/>
  <c r="A550" i="60" s="1"/>
  <c r="A557" i="60" s="1"/>
  <c r="A562" i="60" s="1"/>
  <c r="A569" i="60" s="1"/>
  <c r="J537" i="60"/>
  <c r="J536" i="60"/>
  <c r="J532" i="60"/>
  <c r="J531" i="60"/>
  <c r="J525" i="60"/>
  <c r="J524" i="60"/>
  <c r="J520" i="60"/>
  <c r="J519" i="60"/>
  <c r="J515" i="60"/>
  <c r="J514" i="60"/>
  <c r="J508" i="60"/>
  <c r="J507" i="60"/>
  <c r="J503" i="60"/>
  <c r="J502" i="60"/>
  <c r="J498" i="60"/>
  <c r="J497" i="60"/>
  <c r="J493" i="60"/>
  <c r="J492" i="60"/>
  <c r="J484" i="60"/>
  <c r="J483" i="60"/>
  <c r="J479" i="60"/>
  <c r="J478" i="60"/>
  <c r="J474" i="60"/>
  <c r="J473" i="60"/>
  <c r="J469" i="60"/>
  <c r="J468" i="60"/>
  <c r="J462" i="60"/>
  <c r="J461" i="60"/>
  <c r="J455" i="60"/>
  <c r="J454" i="60"/>
  <c r="J448" i="60"/>
  <c r="J447" i="60"/>
  <c r="J439" i="60"/>
  <c r="J438" i="60"/>
  <c r="J434" i="60"/>
  <c r="J433" i="60"/>
  <c r="J429" i="60"/>
  <c r="J428" i="60"/>
  <c r="J421" i="60"/>
  <c r="J420" i="60"/>
  <c r="J416" i="60"/>
  <c r="J415" i="60"/>
  <c r="J411" i="60"/>
  <c r="J410" i="60"/>
  <c r="J404" i="60"/>
  <c r="J403" i="60"/>
  <c r="J399" i="60"/>
  <c r="J398" i="60"/>
  <c r="J392" i="60"/>
  <c r="J391" i="60"/>
  <c r="J385" i="60"/>
  <c r="J384" i="60"/>
  <c r="J380" i="60"/>
  <c r="J379" i="60"/>
  <c r="BB375" i="60"/>
  <c r="BB372" i="60"/>
  <c r="AW375" i="60" l="1"/>
  <c r="AW488" i="60"/>
  <c r="AW443" i="60"/>
  <c r="AW541" i="60"/>
  <c r="A573" i="60"/>
  <c r="A577" i="60" s="1"/>
  <c r="L22" i="37"/>
  <c r="M22" i="37"/>
  <c r="N22" i="37"/>
  <c r="O22" i="37"/>
  <c r="P22" i="37"/>
  <c r="Q22" i="37"/>
  <c r="R22" i="37"/>
  <c r="S22" i="37"/>
  <c r="T22" i="37"/>
  <c r="U22" i="37"/>
  <c r="V22" i="37"/>
  <c r="W22" i="37"/>
  <c r="X22" i="37"/>
  <c r="Y22" i="37"/>
  <c r="Z22" i="37"/>
  <c r="AA22" i="37"/>
  <c r="AB22" i="37"/>
  <c r="AC22" i="37"/>
  <c r="AD22" i="37"/>
  <c r="AE22" i="37"/>
  <c r="AF22" i="37"/>
  <c r="AG22" i="37"/>
  <c r="AH22" i="37"/>
  <c r="AI22" i="37"/>
  <c r="AJ22" i="37"/>
  <c r="AK22" i="37"/>
  <c r="AL22" i="37"/>
  <c r="AM22" i="37"/>
  <c r="AN22" i="37"/>
  <c r="AO22" i="37"/>
  <c r="AP22" i="37"/>
  <c r="AQ22" i="37"/>
  <c r="AR22" i="37"/>
  <c r="AS22" i="37"/>
  <c r="AT22" i="37"/>
  <c r="AU22" i="37"/>
  <c r="AV22" i="37"/>
  <c r="AW22" i="37"/>
  <c r="AX22" i="37"/>
  <c r="AY22" i="37"/>
  <c r="AZ22" i="37"/>
  <c r="BA22" i="37"/>
  <c r="BB22" i="37"/>
  <c r="BC22" i="37"/>
  <c r="BD22" i="37"/>
  <c r="BE22" i="37"/>
  <c r="BF22" i="37"/>
  <c r="BG22" i="37"/>
  <c r="BH22" i="37"/>
  <c r="BI22" i="37"/>
  <c r="BJ22" i="37"/>
  <c r="BK22" i="37"/>
  <c r="BL22" i="37"/>
  <c r="BM22" i="37"/>
  <c r="BN22" i="37"/>
  <c r="BO22" i="37"/>
  <c r="BP22" i="37"/>
  <c r="BQ22" i="37"/>
  <c r="BR22" i="37"/>
  <c r="BS22" i="37"/>
  <c r="BT22" i="37"/>
  <c r="BU22" i="37"/>
  <c r="BV22" i="37"/>
  <c r="BW22" i="37"/>
  <c r="BX22" i="37"/>
  <c r="BY22" i="37"/>
  <c r="BZ22" i="37"/>
  <c r="CA22" i="37"/>
  <c r="CB22" i="37"/>
  <c r="CC22" i="37"/>
  <c r="CD22" i="37"/>
  <c r="CE22" i="37"/>
  <c r="CF22" i="37"/>
  <c r="CG22" i="37"/>
  <c r="CH22" i="37"/>
  <c r="CI22" i="37"/>
  <c r="CJ22" i="37"/>
  <c r="CK22" i="37"/>
  <c r="CL22" i="37"/>
  <c r="CM22" i="37"/>
  <c r="CN22" i="37"/>
  <c r="CO22" i="37"/>
  <c r="CP22" i="37"/>
  <c r="CQ22" i="37"/>
  <c r="CR22" i="37"/>
  <c r="CS22" i="37"/>
  <c r="CT22" i="37"/>
  <c r="CU22" i="37"/>
  <c r="CV22" i="37"/>
  <c r="CW22" i="37"/>
  <c r="CX22" i="37"/>
  <c r="CY22" i="37"/>
  <c r="CZ22" i="37"/>
  <c r="DA22" i="37"/>
  <c r="DB22" i="37"/>
  <c r="DC22" i="37"/>
  <c r="DD22" i="37"/>
  <c r="DE22" i="37"/>
  <c r="DF22" i="37"/>
  <c r="DG22" i="37"/>
  <c r="DH22" i="37"/>
  <c r="DI22" i="37"/>
  <c r="DJ22" i="37"/>
  <c r="DK22" i="37"/>
  <c r="DL22" i="37"/>
  <c r="DM22" i="37"/>
  <c r="DN22" i="37"/>
  <c r="DO22" i="37"/>
  <c r="DP22" i="37"/>
  <c r="DQ22" i="37"/>
  <c r="DR22" i="37"/>
  <c r="DS22" i="37"/>
  <c r="DT22" i="37"/>
  <c r="DU22" i="37"/>
  <c r="DV22" i="37"/>
  <c r="DW22" i="37"/>
  <c r="DX22" i="37"/>
  <c r="DY22" i="37"/>
  <c r="DZ22" i="37"/>
  <c r="EA22" i="37"/>
  <c r="EB22" i="37"/>
  <c r="EC22" i="37"/>
  <c r="ED22" i="37"/>
  <c r="EE22" i="37"/>
  <c r="EF22" i="37"/>
  <c r="EG22" i="37"/>
  <c r="EH22" i="37"/>
  <c r="EI22" i="37"/>
  <c r="EJ22" i="37"/>
  <c r="EK22" i="37"/>
  <c r="EL22" i="37"/>
  <c r="EM22" i="37"/>
  <c r="EN22" i="37"/>
  <c r="EO22" i="37"/>
  <c r="EP22" i="37"/>
  <c r="EQ22" i="37"/>
  <c r="ER22" i="37"/>
  <c r="ES22" i="37"/>
  <c r="ET22" i="37"/>
  <c r="EU22" i="37"/>
  <c r="EV22" i="37"/>
  <c r="EW22" i="37"/>
  <c r="EX22" i="37"/>
  <c r="EY22" i="37"/>
  <c r="EZ22" i="37"/>
  <c r="FA22" i="37"/>
  <c r="FB22" i="37"/>
  <c r="FC22" i="37"/>
  <c r="FD22" i="37"/>
  <c r="FE22" i="37"/>
  <c r="FF22" i="37"/>
  <c r="FG22" i="37"/>
  <c r="FH22" i="37"/>
  <c r="FI22" i="37"/>
  <c r="FJ22" i="37"/>
  <c r="FK22" i="37"/>
  <c r="FL22" i="37"/>
  <c r="FM22" i="37"/>
  <c r="FN22" i="37"/>
  <c r="FO22" i="37"/>
  <c r="FP22" i="37"/>
  <c r="FQ22" i="37"/>
  <c r="FR22" i="37"/>
  <c r="FS22" i="37"/>
  <c r="FT22" i="37"/>
  <c r="FU22" i="37"/>
  <c r="FV22" i="37"/>
  <c r="FW22" i="37"/>
  <c r="FX22" i="37"/>
  <c r="FY22" i="37"/>
  <c r="FZ22" i="37"/>
  <c r="GA22" i="37"/>
  <c r="GB22" i="37"/>
  <c r="GC22" i="37"/>
  <c r="GD22" i="37"/>
  <c r="GE22" i="37"/>
  <c r="GF22" i="37"/>
  <c r="GG22" i="37"/>
  <c r="GH22" i="37"/>
  <c r="GI22" i="37"/>
  <c r="GJ22" i="37"/>
  <c r="GK22" i="37"/>
  <c r="GL22" i="37"/>
  <c r="GM22" i="37"/>
  <c r="GN22" i="37"/>
  <c r="GO22" i="37"/>
  <c r="GP22" i="37"/>
  <c r="GQ22" i="37"/>
  <c r="GR22" i="37"/>
  <c r="GS22" i="37"/>
  <c r="GT22" i="37"/>
  <c r="GU22" i="37"/>
  <c r="GV22" i="37"/>
  <c r="GW22" i="37"/>
  <c r="GX22" i="37"/>
  <c r="GY22" i="37"/>
  <c r="GZ22" i="37"/>
  <c r="HA22" i="37"/>
  <c r="HB22" i="37"/>
  <c r="K22" i="37"/>
  <c r="AY541" i="60" l="1"/>
  <c r="AY488" i="60"/>
  <c r="AY375" i="60"/>
  <c r="AY443" i="60"/>
  <c r="AW373" i="60"/>
  <c r="HB133" i="37"/>
  <c r="HA133" i="37"/>
  <c r="GZ133" i="37"/>
  <c r="GY133" i="37"/>
  <c r="GX133" i="37"/>
  <c r="GW133" i="37"/>
  <c r="GV133" i="37"/>
  <c r="GU133" i="37"/>
  <c r="GT133" i="37"/>
  <c r="GS133" i="37"/>
  <c r="GR133" i="37"/>
  <c r="GQ133" i="37"/>
  <c r="GP133" i="37"/>
  <c r="GO133" i="37"/>
  <c r="GN133" i="37"/>
  <c r="GM133" i="37"/>
  <c r="GL133" i="37"/>
  <c r="GK133" i="37"/>
  <c r="GJ133" i="37"/>
  <c r="GI133" i="37"/>
  <c r="GH133" i="37"/>
  <c r="GG133" i="37"/>
  <c r="GF133" i="37"/>
  <c r="GE133" i="37"/>
  <c r="GD133" i="37"/>
  <c r="GC133" i="37"/>
  <c r="GB133" i="37"/>
  <c r="GA133" i="37"/>
  <c r="FZ133" i="37"/>
  <c r="FY133" i="37"/>
  <c r="FX133" i="37"/>
  <c r="FW133" i="37"/>
  <c r="FV133" i="37"/>
  <c r="FU133" i="37"/>
  <c r="FT133" i="37"/>
  <c r="FS133" i="37"/>
  <c r="FR133" i="37"/>
  <c r="FQ133" i="37"/>
  <c r="FP133" i="37"/>
  <c r="FO133" i="37"/>
  <c r="FN133" i="37"/>
  <c r="FM133" i="37"/>
  <c r="FL133" i="37"/>
  <c r="FK133" i="37"/>
  <c r="FJ133" i="37"/>
  <c r="FI133" i="37"/>
  <c r="FH133" i="37"/>
  <c r="FG133" i="37"/>
  <c r="FF133" i="37"/>
  <c r="FE133" i="37"/>
  <c r="FD133" i="37"/>
  <c r="FC133" i="37"/>
  <c r="FB133" i="37"/>
  <c r="FA133" i="37"/>
  <c r="EZ133" i="37"/>
  <c r="EY133" i="37"/>
  <c r="EX133" i="37"/>
  <c r="EW133" i="37"/>
  <c r="EV133" i="37"/>
  <c r="EU133" i="37"/>
  <c r="ET133" i="37"/>
  <c r="ES133" i="37"/>
  <c r="ER133" i="37"/>
  <c r="EQ133" i="37"/>
  <c r="EP133" i="37"/>
  <c r="EO133" i="37"/>
  <c r="EN133" i="37"/>
  <c r="EM133" i="37"/>
  <c r="EL133" i="37"/>
  <c r="EK133" i="37"/>
  <c r="EJ133" i="37"/>
  <c r="EI133" i="37"/>
  <c r="EH133" i="37"/>
  <c r="EG133" i="37"/>
  <c r="EF133" i="37"/>
  <c r="EE133" i="37"/>
  <c r="ED133" i="37"/>
  <c r="EC133" i="37"/>
  <c r="EB133" i="37"/>
  <c r="EA133" i="37"/>
  <c r="DZ133" i="37"/>
  <c r="DY133" i="37"/>
  <c r="DX133" i="37"/>
  <c r="DW133" i="37"/>
  <c r="DV133" i="37"/>
  <c r="DU133" i="37"/>
  <c r="DT133" i="37"/>
  <c r="DS133" i="37"/>
  <c r="DR133" i="37"/>
  <c r="DQ133" i="37"/>
  <c r="DP133" i="37"/>
  <c r="DO133" i="37"/>
  <c r="DN133" i="37"/>
  <c r="DM133" i="37"/>
  <c r="DL133" i="37"/>
  <c r="DK133" i="37"/>
  <c r="DJ133" i="37"/>
  <c r="DI133" i="37"/>
  <c r="DH133" i="37"/>
  <c r="DG133" i="37"/>
  <c r="DF133" i="37"/>
  <c r="DE133" i="37"/>
  <c r="DD133" i="37"/>
  <c r="DC133" i="37"/>
  <c r="DB133" i="37"/>
  <c r="DA133" i="37"/>
  <c r="CZ133" i="37"/>
  <c r="CY133" i="37"/>
  <c r="CX133" i="37"/>
  <c r="CW133" i="37"/>
  <c r="CV133" i="37"/>
  <c r="CU133" i="37"/>
  <c r="CT133" i="37"/>
  <c r="CS133" i="37"/>
  <c r="CR133" i="37"/>
  <c r="CQ133" i="37"/>
  <c r="CP133" i="37"/>
  <c r="CO133" i="37"/>
  <c r="CN133" i="37"/>
  <c r="CM133" i="37"/>
  <c r="CL133" i="37"/>
  <c r="CK133" i="37"/>
  <c r="CJ133" i="37"/>
  <c r="CI133" i="37"/>
  <c r="CH133" i="37"/>
  <c r="CG133" i="37"/>
  <c r="CF133" i="37"/>
  <c r="CE133" i="37"/>
  <c r="CD133" i="37"/>
  <c r="CC133" i="37"/>
  <c r="CB133" i="37"/>
  <c r="CA133" i="37"/>
  <c r="BZ133" i="37"/>
  <c r="BY133" i="37"/>
  <c r="BX133" i="37"/>
  <c r="BW133" i="37"/>
  <c r="BV133" i="37"/>
  <c r="BU133" i="37"/>
  <c r="BT133" i="37"/>
  <c r="BS133" i="37"/>
  <c r="BR133" i="37"/>
  <c r="BQ133" i="37"/>
  <c r="BP133" i="37"/>
  <c r="BO133" i="37"/>
  <c r="BN133" i="37"/>
  <c r="BM133" i="37"/>
  <c r="BL133" i="37"/>
  <c r="BK133" i="37"/>
  <c r="BJ133" i="37"/>
  <c r="BI133" i="37"/>
  <c r="BH133" i="37"/>
  <c r="BG133" i="37"/>
  <c r="BF133" i="37"/>
  <c r="BE133" i="37"/>
  <c r="BD133" i="37"/>
  <c r="BC133" i="37"/>
  <c r="BB133" i="37"/>
  <c r="BA133" i="37"/>
  <c r="AZ133" i="37"/>
  <c r="AY133" i="37"/>
  <c r="AX133" i="37"/>
  <c r="AW133" i="37"/>
  <c r="AV133" i="37"/>
  <c r="AU133" i="37"/>
  <c r="AT133" i="37"/>
  <c r="AS133" i="37"/>
  <c r="AR133" i="37"/>
  <c r="AQ133" i="37"/>
  <c r="AP133" i="37"/>
  <c r="AO133" i="37"/>
  <c r="AN133" i="37"/>
  <c r="AM133" i="37"/>
  <c r="AL133" i="37"/>
  <c r="AK133" i="37"/>
  <c r="AJ133" i="37"/>
  <c r="AI133" i="37"/>
  <c r="AH133" i="37"/>
  <c r="AG133" i="37"/>
  <c r="AF133" i="37"/>
  <c r="AE133" i="37"/>
  <c r="AD133" i="37"/>
  <c r="AC133" i="37"/>
  <c r="AB133" i="37"/>
  <c r="AA133" i="37"/>
  <c r="Z133" i="37"/>
  <c r="Y133" i="37"/>
  <c r="X133" i="37"/>
  <c r="W133" i="37"/>
  <c r="V133" i="37"/>
  <c r="U133" i="37"/>
  <c r="T133" i="37"/>
  <c r="S133" i="37"/>
  <c r="R133" i="37"/>
  <c r="Q133" i="37"/>
  <c r="P133" i="37"/>
  <c r="O133" i="37"/>
  <c r="N133" i="37"/>
  <c r="M133" i="37"/>
  <c r="L133" i="37"/>
  <c r="K133" i="37"/>
  <c r="K417" i="37"/>
  <c r="AC79" i="37"/>
  <c r="AD79" i="37"/>
  <c r="AD78" i="37" s="1"/>
  <c r="AE79" i="37"/>
  <c r="AE78" i="37" s="1"/>
  <c r="AF79" i="37"/>
  <c r="AF78" i="37" s="1"/>
  <c r="AG79" i="37"/>
  <c r="AG78" i="37" s="1"/>
  <c r="AH79" i="37"/>
  <c r="AH78" i="37" s="1"/>
  <c r="AI79" i="37"/>
  <c r="AI78" i="37" s="1"/>
  <c r="AJ79" i="37"/>
  <c r="AJ78" i="37" s="1"/>
  <c r="AK79" i="37"/>
  <c r="AL79" i="37"/>
  <c r="AL78" i="37" s="1"/>
  <c r="AM79" i="37"/>
  <c r="AM78" i="37" s="1"/>
  <c r="AN79" i="37"/>
  <c r="AN78" i="37" s="1"/>
  <c r="AO79" i="37"/>
  <c r="AO78" i="37" s="1"/>
  <c r="AP79" i="37"/>
  <c r="AP78" i="37" s="1"/>
  <c r="AQ79" i="37"/>
  <c r="AQ78" i="37" s="1"/>
  <c r="AR79" i="37"/>
  <c r="AR78" i="37" s="1"/>
  <c r="AS79" i="37"/>
  <c r="AT79" i="37"/>
  <c r="AT78" i="37" s="1"/>
  <c r="AU79" i="37"/>
  <c r="AU78" i="37" s="1"/>
  <c r="AV79" i="37"/>
  <c r="AV78" i="37" s="1"/>
  <c r="AW79" i="37"/>
  <c r="AW78" i="37" s="1"/>
  <c r="AX79" i="37"/>
  <c r="AX78" i="37" s="1"/>
  <c r="AY79" i="37"/>
  <c r="AY78" i="37" s="1"/>
  <c r="AZ79" i="37"/>
  <c r="AZ78" i="37" s="1"/>
  <c r="BA79" i="37"/>
  <c r="BA78" i="37" s="1"/>
  <c r="BB79" i="37"/>
  <c r="BB78" i="37" s="1"/>
  <c r="BC79" i="37"/>
  <c r="BC78" i="37" s="1"/>
  <c r="BD79" i="37"/>
  <c r="BD78" i="37" s="1"/>
  <c r="BE79" i="37"/>
  <c r="BE78" i="37" s="1"/>
  <c r="BF79" i="37"/>
  <c r="BF78" i="37" s="1"/>
  <c r="BG79" i="37"/>
  <c r="BG78" i="37" s="1"/>
  <c r="BH79" i="37"/>
  <c r="BH78" i="37" s="1"/>
  <c r="BI79" i="37"/>
  <c r="BJ79" i="37"/>
  <c r="BJ78" i="37" s="1"/>
  <c r="BK79" i="37"/>
  <c r="BK78" i="37" s="1"/>
  <c r="BL79" i="37"/>
  <c r="BL78" i="37" s="1"/>
  <c r="BM79" i="37"/>
  <c r="BM78" i="37" s="1"/>
  <c r="BN79" i="37"/>
  <c r="BN78" i="37" s="1"/>
  <c r="BO79" i="37"/>
  <c r="BO78" i="37" s="1"/>
  <c r="BP79" i="37"/>
  <c r="BP78" i="37" s="1"/>
  <c r="BQ79" i="37"/>
  <c r="BR79" i="37"/>
  <c r="BR78" i="37" s="1"/>
  <c r="BS79" i="37"/>
  <c r="BS78" i="37" s="1"/>
  <c r="BT79" i="37"/>
  <c r="BT78" i="37" s="1"/>
  <c r="BU79" i="37"/>
  <c r="BU78" i="37" s="1"/>
  <c r="BV79" i="37"/>
  <c r="BV78" i="37" s="1"/>
  <c r="BW79" i="37"/>
  <c r="BW78" i="37" s="1"/>
  <c r="BX79" i="37"/>
  <c r="BX78" i="37" s="1"/>
  <c r="BY79" i="37"/>
  <c r="BZ79" i="37"/>
  <c r="BZ78" i="37" s="1"/>
  <c r="CA79" i="37"/>
  <c r="CA78" i="37" s="1"/>
  <c r="CB79" i="37"/>
  <c r="CC79" i="37"/>
  <c r="CC78" i="37" s="1"/>
  <c r="CD79" i="37"/>
  <c r="CD78" i="37" s="1"/>
  <c r="CE79" i="37"/>
  <c r="CE78" i="37" s="1"/>
  <c r="CF79" i="37"/>
  <c r="CG79" i="37"/>
  <c r="CH79" i="37"/>
  <c r="CH78" i="37" s="1"/>
  <c r="CI79" i="37"/>
  <c r="CI78" i="37" s="1"/>
  <c r="CJ79" i="37"/>
  <c r="CJ78" i="37" s="1"/>
  <c r="CK79" i="37"/>
  <c r="CL79" i="37"/>
  <c r="CL78" i="37" s="1"/>
  <c r="CM79" i="37"/>
  <c r="CM78" i="37" s="1"/>
  <c r="CN79" i="37"/>
  <c r="CN78" i="37" s="1"/>
  <c r="CO79" i="37"/>
  <c r="CP79" i="37"/>
  <c r="CP78" i="37" s="1"/>
  <c r="CQ79" i="37"/>
  <c r="CQ78" i="37" s="1"/>
  <c r="CR79" i="37"/>
  <c r="CS79" i="37"/>
  <c r="CS78" i="37" s="1"/>
  <c r="CT79" i="37"/>
  <c r="CT78" i="37" s="1"/>
  <c r="CU79" i="37"/>
  <c r="CU78" i="37" s="1"/>
  <c r="CV79" i="37"/>
  <c r="CV78" i="37" s="1"/>
  <c r="CW79" i="37"/>
  <c r="CW78" i="37" s="1"/>
  <c r="CX79" i="37"/>
  <c r="CX78" i="37" s="1"/>
  <c r="CY79" i="37"/>
  <c r="CY78" i="37" s="1"/>
  <c r="CZ79" i="37"/>
  <c r="CZ78" i="37" s="1"/>
  <c r="DA79" i="37"/>
  <c r="DB79" i="37"/>
  <c r="DB78" i="37" s="1"/>
  <c r="DC79" i="37"/>
  <c r="DC78" i="37" s="1"/>
  <c r="DD79" i="37"/>
  <c r="DD78" i="37" s="1"/>
  <c r="DE79" i="37"/>
  <c r="DF79" i="37"/>
  <c r="DF78" i="37" s="1"/>
  <c r="DG79" i="37"/>
  <c r="DG78" i="37" s="1"/>
  <c r="DH79" i="37"/>
  <c r="DI79" i="37"/>
  <c r="DI78" i="37" s="1"/>
  <c r="DJ79" i="37"/>
  <c r="DJ78" i="37" s="1"/>
  <c r="DK79" i="37"/>
  <c r="DK78" i="37" s="1"/>
  <c r="DL79" i="37"/>
  <c r="DL78" i="37" s="1"/>
  <c r="DM79" i="37"/>
  <c r="DM78" i="37" s="1"/>
  <c r="DN79" i="37"/>
  <c r="DN78" i="37" s="1"/>
  <c r="DO79" i="37"/>
  <c r="DO78" i="37" s="1"/>
  <c r="DP79" i="37"/>
  <c r="DP78" i="37" s="1"/>
  <c r="DQ79" i="37"/>
  <c r="DR79" i="37"/>
  <c r="DR78" i="37" s="1"/>
  <c r="DS79" i="37"/>
  <c r="DS78" i="37" s="1"/>
  <c r="DT79" i="37"/>
  <c r="DT78" i="37" s="1"/>
  <c r="DU79" i="37"/>
  <c r="DV79" i="37"/>
  <c r="DV78" i="37" s="1"/>
  <c r="DW79" i="37"/>
  <c r="DW78" i="37" s="1"/>
  <c r="DX79" i="37"/>
  <c r="DY79" i="37"/>
  <c r="DY78" i="37" s="1"/>
  <c r="DZ79" i="37"/>
  <c r="DZ78" i="37" s="1"/>
  <c r="EA79" i="37"/>
  <c r="EA78" i="37" s="1"/>
  <c r="EB79" i="37"/>
  <c r="EB78" i="37" s="1"/>
  <c r="EC79" i="37"/>
  <c r="EC78" i="37" s="1"/>
  <c r="ED79" i="37"/>
  <c r="ED78" i="37" s="1"/>
  <c r="EE79" i="37"/>
  <c r="EE78" i="37" s="1"/>
  <c r="EF79" i="37"/>
  <c r="EF78" i="37" s="1"/>
  <c r="EG79" i="37"/>
  <c r="EH79" i="37"/>
  <c r="EH78" i="37" s="1"/>
  <c r="EI79" i="37"/>
  <c r="EI78" i="37" s="1"/>
  <c r="EJ79" i="37"/>
  <c r="EJ78" i="37" s="1"/>
  <c r="EK79" i="37"/>
  <c r="EL79" i="37"/>
  <c r="EL78" i="37" s="1"/>
  <c r="EM79" i="37"/>
  <c r="EM78" i="37" s="1"/>
  <c r="EN79" i="37"/>
  <c r="EO79" i="37"/>
  <c r="EO78" i="37" s="1"/>
  <c r="EP79" i="37"/>
  <c r="EP78" i="37" s="1"/>
  <c r="EQ79" i="37"/>
  <c r="EQ78" i="37" s="1"/>
  <c r="ER79" i="37"/>
  <c r="ES79" i="37"/>
  <c r="ET79" i="37"/>
  <c r="ET78" i="37" s="1"/>
  <c r="EU79" i="37"/>
  <c r="EU78" i="37" s="1"/>
  <c r="EV79" i="37"/>
  <c r="EV78" i="37" s="1"/>
  <c r="EW79" i="37"/>
  <c r="EX79" i="37"/>
  <c r="EX78" i="37" s="1"/>
  <c r="EY79" i="37"/>
  <c r="EY78" i="37" s="1"/>
  <c r="EZ79" i="37"/>
  <c r="EZ78" i="37" s="1"/>
  <c r="FA79" i="37"/>
  <c r="FB79" i="37"/>
  <c r="FB78" i="37" s="1"/>
  <c r="FC79" i="37"/>
  <c r="FC78" i="37" s="1"/>
  <c r="FD79" i="37"/>
  <c r="FE79" i="37"/>
  <c r="FE78" i="37" s="1"/>
  <c r="FF79" i="37"/>
  <c r="FF78" i="37" s="1"/>
  <c r="FG79" i="37"/>
  <c r="FG78" i="37" s="1"/>
  <c r="FH79" i="37"/>
  <c r="FH78" i="37" s="1"/>
  <c r="FI79" i="37"/>
  <c r="FJ79" i="37"/>
  <c r="FJ78" i="37" s="1"/>
  <c r="FK79" i="37"/>
  <c r="FK78" i="37" s="1"/>
  <c r="FL79" i="37"/>
  <c r="FL78" i="37" s="1"/>
  <c r="FM79" i="37"/>
  <c r="FN79" i="37"/>
  <c r="FN78" i="37" s="1"/>
  <c r="FO79" i="37"/>
  <c r="FO78" i="37" s="1"/>
  <c r="FP79" i="37"/>
  <c r="FP78" i="37" s="1"/>
  <c r="FQ79" i="37"/>
  <c r="FR79" i="37"/>
  <c r="FR78" i="37" s="1"/>
  <c r="FS79" i="37"/>
  <c r="FS78" i="37" s="1"/>
  <c r="FT79" i="37"/>
  <c r="FU79" i="37"/>
  <c r="FU78" i="37" s="1"/>
  <c r="FV79" i="37"/>
  <c r="FV78" i="37" s="1"/>
  <c r="FW79" i="37"/>
  <c r="FW78" i="37" s="1"/>
  <c r="FX79" i="37"/>
  <c r="FX78" i="37" s="1"/>
  <c r="FY79" i="37"/>
  <c r="FY78" i="37" s="1"/>
  <c r="FZ79" i="37"/>
  <c r="FZ78" i="37" s="1"/>
  <c r="GA79" i="37"/>
  <c r="GA78" i="37" s="1"/>
  <c r="GB79" i="37"/>
  <c r="GB78" i="37" s="1"/>
  <c r="GC79" i="37"/>
  <c r="GD79" i="37"/>
  <c r="GD78" i="37" s="1"/>
  <c r="GE79" i="37"/>
  <c r="GE78" i="37" s="1"/>
  <c r="GF79" i="37"/>
  <c r="GF78" i="37" s="1"/>
  <c r="GG79" i="37"/>
  <c r="GH79" i="37"/>
  <c r="GH78" i="37" s="1"/>
  <c r="GI79" i="37"/>
  <c r="GI78" i="37" s="1"/>
  <c r="GJ79" i="37"/>
  <c r="GK79" i="37"/>
  <c r="GK78" i="37" s="1"/>
  <c r="GL79" i="37"/>
  <c r="GL78" i="37" s="1"/>
  <c r="GM79" i="37"/>
  <c r="GM78" i="37" s="1"/>
  <c r="GN79" i="37"/>
  <c r="GO79" i="37"/>
  <c r="GO78" i="37" s="1"/>
  <c r="GP79" i="37"/>
  <c r="GP78" i="37" s="1"/>
  <c r="GQ79" i="37"/>
  <c r="GQ78" i="37" s="1"/>
  <c r="GR79" i="37"/>
  <c r="GR78" i="37" s="1"/>
  <c r="GS79" i="37"/>
  <c r="GT79" i="37"/>
  <c r="GT78" i="37" s="1"/>
  <c r="GU79" i="37"/>
  <c r="GU78" i="37" s="1"/>
  <c r="GV79" i="37"/>
  <c r="GV78" i="37" s="1"/>
  <c r="GW79" i="37"/>
  <c r="GX79" i="37"/>
  <c r="GX78" i="37" s="1"/>
  <c r="GY79" i="37"/>
  <c r="GY78" i="37" s="1"/>
  <c r="GZ79" i="37"/>
  <c r="HA79" i="37"/>
  <c r="HA78" i="37" s="1"/>
  <c r="HB79" i="37"/>
  <c r="HB78" i="37" s="1"/>
  <c r="M79" i="37"/>
  <c r="M78" i="37" s="1"/>
  <c r="N79" i="37"/>
  <c r="N78" i="37" s="1"/>
  <c r="O79" i="37"/>
  <c r="O78" i="37" s="1"/>
  <c r="P79" i="37"/>
  <c r="P78" i="37" s="1"/>
  <c r="Q79" i="37"/>
  <c r="Q78" i="37" s="1"/>
  <c r="R79" i="37"/>
  <c r="R78" i="37" s="1"/>
  <c r="S79" i="37"/>
  <c r="S78" i="37" s="1"/>
  <c r="T79" i="37"/>
  <c r="T78" i="37" s="1"/>
  <c r="U79" i="37"/>
  <c r="U78" i="37" s="1"/>
  <c r="V79" i="37"/>
  <c r="V78" i="37" s="1"/>
  <c r="W79" i="37"/>
  <c r="X79" i="37"/>
  <c r="X78" i="37" s="1"/>
  <c r="Y79" i="37"/>
  <c r="Y78" i="37" s="1"/>
  <c r="Z79" i="37"/>
  <c r="Z78" i="37" s="1"/>
  <c r="AA79" i="37"/>
  <c r="AA78" i="37" s="1"/>
  <c r="AB79" i="37"/>
  <c r="AB78" i="37" s="1"/>
  <c r="M77" i="37"/>
  <c r="N77" i="37"/>
  <c r="O77" i="37"/>
  <c r="P77" i="37"/>
  <c r="Q77" i="37"/>
  <c r="R77" i="37"/>
  <c r="S77" i="37"/>
  <c r="T77" i="37"/>
  <c r="U77" i="37"/>
  <c r="V77" i="37"/>
  <c r="W77" i="37"/>
  <c r="X77" i="37"/>
  <c r="Y77" i="37"/>
  <c r="Z77" i="37"/>
  <c r="AA77" i="37"/>
  <c r="AB77" i="37"/>
  <c r="AC77" i="37"/>
  <c r="AD77" i="37"/>
  <c r="AE77" i="37"/>
  <c r="AF77" i="37"/>
  <c r="AG77" i="37"/>
  <c r="AH77" i="37"/>
  <c r="AI77" i="37"/>
  <c r="AJ77" i="37"/>
  <c r="AK77" i="37"/>
  <c r="AL77" i="37"/>
  <c r="AM77" i="37"/>
  <c r="AN77" i="37"/>
  <c r="AO77" i="37"/>
  <c r="AP77" i="37"/>
  <c r="AQ77" i="37"/>
  <c r="AR77" i="37"/>
  <c r="AS77" i="37"/>
  <c r="AT77" i="37"/>
  <c r="AU77" i="37"/>
  <c r="AV77" i="37"/>
  <c r="AW77" i="37"/>
  <c r="AX77" i="37"/>
  <c r="AY77" i="37"/>
  <c r="AZ77" i="37"/>
  <c r="BA77" i="37"/>
  <c r="BB77" i="37"/>
  <c r="BC77" i="37"/>
  <c r="BD77" i="37"/>
  <c r="BE77" i="37"/>
  <c r="BF77" i="37"/>
  <c r="BG77" i="37"/>
  <c r="BH77" i="37"/>
  <c r="BI77" i="37"/>
  <c r="BJ77" i="37"/>
  <c r="BK77" i="37"/>
  <c r="BL77" i="37"/>
  <c r="BM77" i="37"/>
  <c r="BN77" i="37"/>
  <c r="BO77" i="37"/>
  <c r="BP77" i="37"/>
  <c r="BQ77" i="37"/>
  <c r="BR77" i="37"/>
  <c r="BS77" i="37"/>
  <c r="BT77" i="37"/>
  <c r="BU77" i="37"/>
  <c r="BV77" i="37"/>
  <c r="BW77" i="37"/>
  <c r="BX77" i="37"/>
  <c r="BY77" i="37"/>
  <c r="BZ77" i="37"/>
  <c r="CA77" i="37"/>
  <c r="CB77" i="37"/>
  <c r="CC77" i="37"/>
  <c r="CD77" i="37"/>
  <c r="CE77" i="37"/>
  <c r="CF77" i="37"/>
  <c r="CG77" i="37"/>
  <c r="CH77" i="37"/>
  <c r="CI77" i="37"/>
  <c r="CJ77" i="37"/>
  <c r="CK77" i="37"/>
  <c r="CL77" i="37"/>
  <c r="CM77" i="37"/>
  <c r="CN77" i="37"/>
  <c r="CO77" i="37"/>
  <c r="CP77" i="37"/>
  <c r="CQ77" i="37"/>
  <c r="CR77" i="37"/>
  <c r="CS77" i="37"/>
  <c r="CT77" i="37"/>
  <c r="CU77" i="37"/>
  <c r="CV77" i="37"/>
  <c r="CW77" i="37"/>
  <c r="CX77" i="37"/>
  <c r="CY77" i="37"/>
  <c r="CZ77" i="37"/>
  <c r="DA77" i="37"/>
  <c r="DB77" i="37"/>
  <c r="DC77" i="37"/>
  <c r="DD77" i="37"/>
  <c r="DE77" i="37"/>
  <c r="DF77" i="37"/>
  <c r="DG77" i="37"/>
  <c r="DH77" i="37"/>
  <c r="DI77" i="37"/>
  <c r="DJ77" i="37"/>
  <c r="DK77" i="37"/>
  <c r="DL77" i="37"/>
  <c r="DM77" i="37"/>
  <c r="DN77" i="37"/>
  <c r="DO77" i="37"/>
  <c r="DP77" i="37"/>
  <c r="DQ77" i="37"/>
  <c r="DR77" i="37"/>
  <c r="DS77" i="37"/>
  <c r="DT77" i="37"/>
  <c r="DU77" i="37"/>
  <c r="DV77" i="37"/>
  <c r="DW77" i="37"/>
  <c r="DX77" i="37"/>
  <c r="DY77" i="37"/>
  <c r="DZ77" i="37"/>
  <c r="EA77" i="37"/>
  <c r="EB77" i="37"/>
  <c r="EC77" i="37"/>
  <c r="ED77" i="37"/>
  <c r="EE77" i="37"/>
  <c r="EF77" i="37"/>
  <c r="EG77" i="37"/>
  <c r="EH77" i="37"/>
  <c r="EI77" i="37"/>
  <c r="EJ77" i="37"/>
  <c r="EK77" i="37"/>
  <c r="EL77" i="37"/>
  <c r="EM77" i="37"/>
  <c r="EN77" i="37"/>
  <c r="EO77" i="37"/>
  <c r="EP77" i="37"/>
  <c r="EQ77" i="37"/>
  <c r="ER77" i="37"/>
  <c r="ES77" i="37"/>
  <c r="ET77" i="37"/>
  <c r="EU77" i="37"/>
  <c r="EV77" i="37"/>
  <c r="EW77" i="37"/>
  <c r="EX77" i="37"/>
  <c r="EY77" i="37"/>
  <c r="EZ77" i="37"/>
  <c r="FA77" i="37"/>
  <c r="FB77" i="37"/>
  <c r="FC77" i="37"/>
  <c r="FD77" i="37"/>
  <c r="FE77" i="37"/>
  <c r="FF77" i="37"/>
  <c r="FG77" i="37"/>
  <c r="FH77" i="37"/>
  <c r="FI77" i="37"/>
  <c r="FJ77" i="37"/>
  <c r="FK77" i="37"/>
  <c r="FL77" i="37"/>
  <c r="FM77" i="37"/>
  <c r="FN77" i="37"/>
  <c r="FO77" i="37"/>
  <c r="FP77" i="37"/>
  <c r="FQ77" i="37"/>
  <c r="FR77" i="37"/>
  <c r="FS77" i="37"/>
  <c r="FT77" i="37"/>
  <c r="FU77" i="37"/>
  <c r="FV77" i="37"/>
  <c r="FW77" i="37"/>
  <c r="FX77" i="37"/>
  <c r="FY77" i="37"/>
  <c r="FZ77" i="37"/>
  <c r="GA77" i="37"/>
  <c r="GB77" i="37"/>
  <c r="GC77" i="37"/>
  <c r="GD77" i="37"/>
  <c r="GE77" i="37"/>
  <c r="GF77" i="37"/>
  <c r="GG77" i="37"/>
  <c r="GH77" i="37"/>
  <c r="GI77" i="37"/>
  <c r="GJ77" i="37"/>
  <c r="GK77" i="37"/>
  <c r="GL77" i="37"/>
  <c r="GM77" i="37"/>
  <c r="GN77" i="37"/>
  <c r="GO77" i="37"/>
  <c r="GP77" i="37"/>
  <c r="GQ77" i="37"/>
  <c r="GR77" i="37"/>
  <c r="GS77" i="37"/>
  <c r="GT77" i="37"/>
  <c r="GU77" i="37"/>
  <c r="GV77" i="37"/>
  <c r="GW77" i="37"/>
  <c r="GX77" i="37"/>
  <c r="GY77" i="37"/>
  <c r="GZ77" i="37"/>
  <c r="HA77" i="37"/>
  <c r="HB77" i="37"/>
  <c r="W78" i="37"/>
  <c r="AC78" i="37"/>
  <c r="AK78" i="37"/>
  <c r="AS78" i="37"/>
  <c r="BI78" i="37"/>
  <c r="BQ78" i="37"/>
  <c r="BY78" i="37"/>
  <c r="CB78" i="37"/>
  <c r="CF78" i="37"/>
  <c r="CG78" i="37"/>
  <c r="CK78" i="37"/>
  <c r="CO78" i="37"/>
  <c r="CR78" i="37"/>
  <c r="DA78" i="37"/>
  <c r="DE78" i="37"/>
  <c r="DH78" i="37"/>
  <c r="DQ78" i="37"/>
  <c r="DU78" i="37"/>
  <c r="DX78" i="37"/>
  <c r="EG78" i="37"/>
  <c r="EK78" i="37"/>
  <c r="EN78" i="37"/>
  <c r="ER78" i="37"/>
  <c r="ES78" i="37"/>
  <c r="EW78" i="37"/>
  <c r="FA78" i="37"/>
  <c r="FD78" i="37"/>
  <c r="FI78" i="37"/>
  <c r="FM78" i="37"/>
  <c r="FQ78" i="37"/>
  <c r="FT78" i="37"/>
  <c r="GC78" i="37"/>
  <c r="GG78" i="37"/>
  <c r="GJ78" i="37"/>
  <c r="GN78" i="37"/>
  <c r="GS78" i="37"/>
  <c r="GW78" i="37"/>
  <c r="GZ78" i="37"/>
  <c r="M75" i="37"/>
  <c r="M74" i="37" s="1"/>
  <c r="N75" i="37"/>
  <c r="N74" i="37" s="1"/>
  <c r="N47" i="52" s="1"/>
  <c r="N46" i="52" s="1"/>
  <c r="O75" i="37"/>
  <c r="O74" i="37" s="1"/>
  <c r="O47" i="52" s="1"/>
  <c r="O46" i="52" s="1"/>
  <c r="P75" i="37"/>
  <c r="P74" i="37" s="1"/>
  <c r="Q75" i="37"/>
  <c r="R75" i="37"/>
  <c r="R74" i="37" s="1"/>
  <c r="S75" i="37"/>
  <c r="T75" i="37"/>
  <c r="T74" i="37" s="1"/>
  <c r="U75" i="37"/>
  <c r="U74" i="37" s="1"/>
  <c r="V75" i="37"/>
  <c r="V74" i="37" s="1"/>
  <c r="W75" i="37"/>
  <c r="W74" i="37" s="1"/>
  <c r="X75" i="37"/>
  <c r="X74" i="37" s="1"/>
  <c r="Y75" i="37"/>
  <c r="Y74" i="37" s="1"/>
  <c r="Z75" i="37"/>
  <c r="Z74" i="37" s="1"/>
  <c r="Z47" i="52" s="1"/>
  <c r="Z46" i="52" s="1"/>
  <c r="AA75" i="37"/>
  <c r="AA74" i="37" s="1"/>
  <c r="AB75" i="37"/>
  <c r="AB74" i="37" s="1"/>
  <c r="AC75" i="37"/>
  <c r="AC74" i="37" s="1"/>
  <c r="AD75" i="37"/>
  <c r="AD74" i="37" s="1"/>
  <c r="AE75" i="37"/>
  <c r="AE74" i="37" s="1"/>
  <c r="AF75" i="37"/>
  <c r="AF74" i="37" s="1"/>
  <c r="AF47" i="52" s="1"/>
  <c r="AF46" i="52" s="1"/>
  <c r="AG75" i="37"/>
  <c r="AH75" i="37"/>
  <c r="AH74" i="37" s="1"/>
  <c r="AI75" i="37"/>
  <c r="AI74" i="37" s="1"/>
  <c r="AJ75" i="37"/>
  <c r="AJ74" i="37" s="1"/>
  <c r="AK75" i="37"/>
  <c r="AK74" i="37" s="1"/>
  <c r="AL75" i="37"/>
  <c r="AL74" i="37" s="1"/>
  <c r="AM75" i="37"/>
  <c r="AM74" i="37" s="1"/>
  <c r="AN75" i="37"/>
  <c r="AN74" i="37" s="1"/>
  <c r="AO75" i="37"/>
  <c r="AO74" i="37" s="1"/>
  <c r="AO47" i="52" s="1"/>
  <c r="AO46" i="52" s="1"/>
  <c r="AP75" i="37"/>
  <c r="AP74" i="37" s="1"/>
  <c r="AQ75" i="37"/>
  <c r="AQ74" i="37" s="1"/>
  <c r="AR75" i="37"/>
  <c r="AR74" i="37" s="1"/>
  <c r="AR47" i="52" s="1"/>
  <c r="AR46" i="52" s="1"/>
  <c r="AS75" i="37"/>
  <c r="AS74" i="37" s="1"/>
  <c r="AT75" i="37"/>
  <c r="AT74" i="37" s="1"/>
  <c r="AU75" i="37"/>
  <c r="AU74" i="37" s="1"/>
  <c r="AV75" i="37"/>
  <c r="AV74" i="37" s="1"/>
  <c r="AV47" i="52" s="1"/>
  <c r="AV46" i="52" s="1"/>
  <c r="AW75" i="37"/>
  <c r="AX75" i="37"/>
  <c r="AX74" i="37" s="1"/>
  <c r="AY75" i="37"/>
  <c r="AZ75" i="37"/>
  <c r="AZ74" i="37" s="1"/>
  <c r="BA75" i="37"/>
  <c r="BB75" i="37"/>
  <c r="BB74" i="37" s="1"/>
  <c r="BC75" i="37"/>
  <c r="BC74" i="37" s="1"/>
  <c r="BD75" i="37"/>
  <c r="BD74" i="37" s="1"/>
  <c r="BE75" i="37"/>
  <c r="BE74" i="37" s="1"/>
  <c r="BE47" i="52" s="1"/>
  <c r="BE46" i="52" s="1"/>
  <c r="BF75" i="37"/>
  <c r="BF74" i="37" s="1"/>
  <c r="BG75" i="37"/>
  <c r="BG74" i="37" s="1"/>
  <c r="BH75" i="37"/>
  <c r="BH74" i="37" s="1"/>
  <c r="BH47" i="52" s="1"/>
  <c r="BH46" i="52" s="1"/>
  <c r="BI75" i="37"/>
  <c r="BI74" i="37" s="1"/>
  <c r="BJ75" i="37"/>
  <c r="BJ74" i="37" s="1"/>
  <c r="BK75" i="37"/>
  <c r="BK74" i="37" s="1"/>
  <c r="BL75" i="37"/>
  <c r="BL74" i="37" s="1"/>
  <c r="BL47" i="52" s="1"/>
  <c r="BL46" i="52" s="1"/>
  <c r="BM75" i="37"/>
  <c r="BN75" i="37"/>
  <c r="BN74" i="37" s="1"/>
  <c r="BO75" i="37"/>
  <c r="BP75" i="37"/>
  <c r="BP74" i="37" s="1"/>
  <c r="BQ75" i="37"/>
  <c r="BQ74" i="37" s="1"/>
  <c r="BR75" i="37"/>
  <c r="BR74" i="37" s="1"/>
  <c r="BS75" i="37"/>
  <c r="BS74" i="37" s="1"/>
  <c r="BT75" i="37"/>
  <c r="BT74" i="37" s="1"/>
  <c r="BU75" i="37"/>
  <c r="BU74" i="37" s="1"/>
  <c r="BU47" i="52" s="1"/>
  <c r="BU46" i="52" s="1"/>
  <c r="BV75" i="37"/>
  <c r="BV74" i="37" s="1"/>
  <c r="BW75" i="37"/>
  <c r="BW74" i="37" s="1"/>
  <c r="BX75" i="37"/>
  <c r="BX74" i="37" s="1"/>
  <c r="BX47" i="52" s="1"/>
  <c r="BX46" i="52" s="1"/>
  <c r="BY75" i="37"/>
  <c r="BY74" i="37" s="1"/>
  <c r="BZ75" i="37"/>
  <c r="BZ74" i="37" s="1"/>
  <c r="CA75" i="37"/>
  <c r="CA74" i="37" s="1"/>
  <c r="CB75" i="37"/>
  <c r="CB74" i="37" s="1"/>
  <c r="CB47" i="52" s="1"/>
  <c r="CB46" i="52" s="1"/>
  <c r="CC75" i="37"/>
  <c r="CD75" i="37"/>
  <c r="CE75" i="37"/>
  <c r="CF75" i="37"/>
  <c r="CF74" i="37" s="1"/>
  <c r="CG75" i="37"/>
  <c r="CG74" i="37" s="1"/>
  <c r="CH75" i="37"/>
  <c r="CH74" i="37" s="1"/>
  <c r="CI75" i="37"/>
  <c r="CI74" i="37" s="1"/>
  <c r="CJ75" i="37"/>
  <c r="CJ74" i="37" s="1"/>
  <c r="CK75" i="37"/>
  <c r="CK74" i="37" s="1"/>
  <c r="CL75" i="37"/>
  <c r="CL74" i="37" s="1"/>
  <c r="CM75" i="37"/>
  <c r="CM74" i="37" s="1"/>
  <c r="CN75" i="37"/>
  <c r="CN74" i="37" s="1"/>
  <c r="CN47" i="52" s="1"/>
  <c r="CN46" i="52" s="1"/>
  <c r="CO75" i="37"/>
  <c r="CO74" i="37" s="1"/>
  <c r="CP75" i="37"/>
  <c r="CP74" i="37" s="1"/>
  <c r="CQ75" i="37"/>
  <c r="CQ74" i="37" s="1"/>
  <c r="CR75" i="37"/>
  <c r="CR74" i="37" s="1"/>
  <c r="CS75" i="37"/>
  <c r="CS74" i="37" s="1"/>
  <c r="CT75" i="37"/>
  <c r="CT74" i="37" s="1"/>
  <c r="CU75" i="37"/>
  <c r="CV75" i="37"/>
  <c r="CV74" i="37" s="1"/>
  <c r="CW75" i="37"/>
  <c r="CW74" i="37" s="1"/>
  <c r="CW47" i="52" s="1"/>
  <c r="CW46" i="52" s="1"/>
  <c r="CX75" i="37"/>
  <c r="CX74" i="37" s="1"/>
  <c r="CY75" i="37"/>
  <c r="CY74" i="37" s="1"/>
  <c r="CZ75" i="37"/>
  <c r="CZ74" i="37" s="1"/>
  <c r="DA75" i="37"/>
  <c r="DA74" i="37" s="1"/>
  <c r="DB75" i="37"/>
  <c r="DB74" i="37" s="1"/>
  <c r="DC75" i="37"/>
  <c r="DC74" i="37" s="1"/>
  <c r="DD75" i="37"/>
  <c r="DD74" i="37" s="1"/>
  <c r="DD47" i="52" s="1"/>
  <c r="DD46" i="52" s="1"/>
  <c r="DE75" i="37"/>
  <c r="DE74" i="37" s="1"/>
  <c r="DF75" i="37"/>
  <c r="DF74" i="37" s="1"/>
  <c r="DG75" i="37"/>
  <c r="DG74" i="37" s="1"/>
  <c r="DH75" i="37"/>
  <c r="DH74" i="37" s="1"/>
  <c r="DI75" i="37"/>
  <c r="DJ75" i="37"/>
  <c r="DJ74" i="37" s="1"/>
  <c r="DK75" i="37"/>
  <c r="DK74" i="37" s="1"/>
  <c r="DL75" i="37"/>
  <c r="DL74" i="37" s="1"/>
  <c r="DM75" i="37"/>
  <c r="DN75" i="37"/>
  <c r="DN74" i="37" s="1"/>
  <c r="DO75" i="37"/>
  <c r="DO74" i="37" s="1"/>
  <c r="DP75" i="37"/>
  <c r="DP74" i="37" s="1"/>
  <c r="DQ75" i="37"/>
  <c r="DQ74" i="37" s="1"/>
  <c r="DR75" i="37"/>
  <c r="DR74" i="37" s="1"/>
  <c r="DS75" i="37"/>
  <c r="DS74" i="37" s="1"/>
  <c r="DT75" i="37"/>
  <c r="DT74" i="37" s="1"/>
  <c r="DT47" i="52" s="1"/>
  <c r="DT46" i="52" s="1"/>
  <c r="DU75" i="37"/>
  <c r="DU74" i="37" s="1"/>
  <c r="DV75" i="37"/>
  <c r="DV74" i="37" s="1"/>
  <c r="DW75" i="37"/>
  <c r="DW74" i="37" s="1"/>
  <c r="DX75" i="37"/>
  <c r="DY75" i="37"/>
  <c r="DZ75" i="37"/>
  <c r="DZ74" i="37" s="1"/>
  <c r="EA75" i="37"/>
  <c r="EB75" i="37"/>
  <c r="EB74" i="37" s="1"/>
  <c r="EC75" i="37"/>
  <c r="ED75" i="37"/>
  <c r="ED74" i="37" s="1"/>
  <c r="EE75" i="37"/>
  <c r="EE74" i="37" s="1"/>
  <c r="EF75" i="37"/>
  <c r="EF74" i="37" s="1"/>
  <c r="EG75" i="37"/>
  <c r="EG74" i="37" s="1"/>
  <c r="EH75" i="37"/>
  <c r="EH74" i="37" s="1"/>
  <c r="EI75" i="37"/>
  <c r="EI74" i="37" s="1"/>
  <c r="EJ75" i="37"/>
  <c r="EJ74" i="37" s="1"/>
  <c r="EJ47" i="52" s="1"/>
  <c r="EJ46" i="52" s="1"/>
  <c r="EK75" i="37"/>
  <c r="EK74" i="37" s="1"/>
  <c r="EL75" i="37"/>
  <c r="EL74" i="37" s="1"/>
  <c r="EM75" i="37"/>
  <c r="EM74" i="37" s="1"/>
  <c r="EN75" i="37"/>
  <c r="EN74" i="37" s="1"/>
  <c r="EO75" i="37"/>
  <c r="EP75" i="37"/>
  <c r="EP74" i="37" s="1"/>
  <c r="EQ75" i="37"/>
  <c r="EQ74" i="37" s="1"/>
  <c r="ER75" i="37"/>
  <c r="ER74" i="37" s="1"/>
  <c r="ES75" i="37"/>
  <c r="ES74" i="37" s="1"/>
  <c r="ES47" i="52" s="1"/>
  <c r="ES46" i="52" s="1"/>
  <c r="ET75" i="37"/>
  <c r="ET74" i="37" s="1"/>
  <c r="EU75" i="37"/>
  <c r="EU74" i="37" s="1"/>
  <c r="EV75" i="37"/>
  <c r="EV74" i="37" s="1"/>
  <c r="EW75" i="37"/>
  <c r="EW74" i="37" s="1"/>
  <c r="EX75" i="37"/>
  <c r="EX74" i="37" s="1"/>
  <c r="EY75" i="37"/>
  <c r="EY74" i="37" s="1"/>
  <c r="EZ75" i="37"/>
  <c r="EZ74" i="37" s="1"/>
  <c r="EZ47" i="52" s="1"/>
  <c r="EZ46" i="52" s="1"/>
  <c r="FA75" i="37"/>
  <c r="FA74" i="37" s="1"/>
  <c r="FB75" i="37"/>
  <c r="FB74" i="37" s="1"/>
  <c r="FC75" i="37"/>
  <c r="FC74" i="37" s="1"/>
  <c r="FD75" i="37"/>
  <c r="FD74" i="37" s="1"/>
  <c r="FE75" i="37"/>
  <c r="FF75" i="37"/>
  <c r="FF74" i="37" s="1"/>
  <c r="FG75" i="37"/>
  <c r="FG74" i="37" s="1"/>
  <c r="FH75" i="37"/>
  <c r="FH74" i="37" s="1"/>
  <c r="FI75" i="37"/>
  <c r="FI74" i="37" s="1"/>
  <c r="FJ75" i="37"/>
  <c r="FJ74" i="37" s="1"/>
  <c r="FK75" i="37"/>
  <c r="FK74" i="37" s="1"/>
  <c r="FL75" i="37"/>
  <c r="FL74" i="37" s="1"/>
  <c r="FM75" i="37"/>
  <c r="FM74" i="37" s="1"/>
  <c r="FN75" i="37"/>
  <c r="FN74" i="37" s="1"/>
  <c r="FO75" i="37"/>
  <c r="FO74" i="37" s="1"/>
  <c r="FP75" i="37"/>
  <c r="FP74" i="37" s="1"/>
  <c r="FP47" i="52" s="1"/>
  <c r="FP46" i="52" s="1"/>
  <c r="FQ75" i="37"/>
  <c r="FQ74" i="37" s="1"/>
  <c r="FR75" i="37"/>
  <c r="FR74" i="37" s="1"/>
  <c r="FS75" i="37"/>
  <c r="FS74" i="37" s="1"/>
  <c r="FT75" i="37"/>
  <c r="FT74" i="37" s="1"/>
  <c r="FT47" i="52" s="1"/>
  <c r="FT46" i="52" s="1"/>
  <c r="FU75" i="37"/>
  <c r="FV75" i="37"/>
  <c r="FV74" i="37" s="1"/>
  <c r="FW75" i="37"/>
  <c r="FX75" i="37"/>
  <c r="FX74" i="37" s="1"/>
  <c r="FY75" i="37"/>
  <c r="FZ75" i="37"/>
  <c r="GA75" i="37"/>
  <c r="GA74" i="37" s="1"/>
  <c r="GB75" i="37"/>
  <c r="GB74" i="37" s="1"/>
  <c r="GC75" i="37"/>
  <c r="GC74" i="37" s="1"/>
  <c r="GD75" i="37"/>
  <c r="GD74" i="37" s="1"/>
  <c r="GE75" i="37"/>
  <c r="GE74" i="37" s="1"/>
  <c r="GF75" i="37"/>
  <c r="GF74" i="37" s="1"/>
  <c r="GF47" i="52" s="1"/>
  <c r="GF46" i="52" s="1"/>
  <c r="GG75" i="37"/>
  <c r="GG74" i="37" s="1"/>
  <c r="GH75" i="37"/>
  <c r="GH74" i="37" s="1"/>
  <c r="GI75" i="37"/>
  <c r="GI74" i="37" s="1"/>
  <c r="GJ75" i="37"/>
  <c r="GK75" i="37"/>
  <c r="GL75" i="37"/>
  <c r="GL74" i="37" s="1"/>
  <c r="GM75" i="37"/>
  <c r="GN75" i="37"/>
  <c r="GN74" i="37" s="1"/>
  <c r="GO75" i="37"/>
  <c r="GP75" i="37"/>
  <c r="GP74" i="37" s="1"/>
  <c r="GQ75" i="37"/>
  <c r="GQ74" i="37" s="1"/>
  <c r="GR75" i="37"/>
  <c r="GR74" i="37" s="1"/>
  <c r="GS75" i="37"/>
  <c r="GS74" i="37" s="1"/>
  <c r="GT75" i="37"/>
  <c r="GT74" i="37" s="1"/>
  <c r="GU75" i="37"/>
  <c r="GU74" i="37" s="1"/>
  <c r="GV75" i="37"/>
  <c r="GV74" i="37" s="1"/>
  <c r="GV47" i="52" s="1"/>
  <c r="GV46" i="52" s="1"/>
  <c r="GW75" i="37"/>
  <c r="GW74" i="37" s="1"/>
  <c r="GX75" i="37"/>
  <c r="GX74" i="37" s="1"/>
  <c r="GY75" i="37"/>
  <c r="GY74" i="37" s="1"/>
  <c r="GZ75" i="37"/>
  <c r="GZ74" i="37" s="1"/>
  <c r="HA75" i="37"/>
  <c r="HA74" i="37" s="1"/>
  <c r="HB75" i="37"/>
  <c r="HB74" i="37" s="1"/>
  <c r="M73" i="37"/>
  <c r="N73" i="37"/>
  <c r="O73" i="37"/>
  <c r="P73" i="37"/>
  <c r="Q73" i="37"/>
  <c r="R73" i="37"/>
  <c r="S73" i="37"/>
  <c r="T73" i="37"/>
  <c r="U73" i="37"/>
  <c r="V73" i="37"/>
  <c r="W73" i="37"/>
  <c r="X73" i="37"/>
  <c r="Y73" i="37"/>
  <c r="Z73" i="37"/>
  <c r="AA73" i="37"/>
  <c r="AB73" i="37"/>
  <c r="AC73" i="37"/>
  <c r="AD73" i="37"/>
  <c r="AE73" i="37"/>
  <c r="AF73" i="37"/>
  <c r="AG73" i="37"/>
  <c r="AH73" i="37"/>
  <c r="AI73" i="37"/>
  <c r="AJ73" i="37"/>
  <c r="AK73" i="37"/>
  <c r="AL73" i="37"/>
  <c r="AM73" i="37"/>
  <c r="AN73" i="37"/>
  <c r="AO73" i="37"/>
  <c r="AP73" i="37"/>
  <c r="AQ73" i="37"/>
  <c r="AR73" i="37"/>
  <c r="AS73" i="37"/>
  <c r="AT73" i="37"/>
  <c r="AU73" i="37"/>
  <c r="AV73" i="37"/>
  <c r="AW73" i="37"/>
  <c r="AX73" i="37"/>
  <c r="AY73" i="37"/>
  <c r="AZ73" i="37"/>
  <c r="BA73" i="37"/>
  <c r="BB73" i="37"/>
  <c r="BC73" i="37"/>
  <c r="BD73" i="37"/>
  <c r="BE73" i="37"/>
  <c r="BF73" i="37"/>
  <c r="BG73" i="37"/>
  <c r="BH73" i="37"/>
  <c r="BI73" i="37"/>
  <c r="BJ73" i="37"/>
  <c r="BK73" i="37"/>
  <c r="BL73" i="37"/>
  <c r="BM73" i="37"/>
  <c r="BN73" i="37"/>
  <c r="BO73" i="37"/>
  <c r="BP73" i="37"/>
  <c r="BQ73" i="37"/>
  <c r="BR73" i="37"/>
  <c r="BS73" i="37"/>
  <c r="BT73" i="37"/>
  <c r="BU73" i="37"/>
  <c r="BV73" i="37"/>
  <c r="BW73" i="37"/>
  <c r="BX73" i="37"/>
  <c r="BY73" i="37"/>
  <c r="BZ73" i="37"/>
  <c r="CA73" i="37"/>
  <c r="CB73" i="37"/>
  <c r="CC73" i="37"/>
  <c r="CD73" i="37"/>
  <c r="CE73" i="37"/>
  <c r="CF73" i="37"/>
  <c r="CG73" i="37"/>
  <c r="CH73" i="37"/>
  <c r="CI73" i="37"/>
  <c r="CJ73" i="37"/>
  <c r="CK73" i="37"/>
  <c r="CL73" i="37"/>
  <c r="CM73" i="37"/>
  <c r="CN73" i="37"/>
  <c r="CO73" i="37"/>
  <c r="CP73" i="37"/>
  <c r="CQ73" i="37"/>
  <c r="CR73" i="37"/>
  <c r="CS73" i="37"/>
  <c r="CT73" i="37"/>
  <c r="CU73" i="37"/>
  <c r="CV73" i="37"/>
  <c r="CW73" i="37"/>
  <c r="CX73" i="37"/>
  <c r="CY73" i="37"/>
  <c r="CZ73" i="37"/>
  <c r="DA73" i="37"/>
  <c r="DB73" i="37"/>
  <c r="DC73" i="37"/>
  <c r="DD73" i="37"/>
  <c r="DE73" i="37"/>
  <c r="DF73" i="37"/>
  <c r="DG73" i="37"/>
  <c r="DH73" i="37"/>
  <c r="DI73" i="37"/>
  <c r="DJ73" i="37"/>
  <c r="DK73" i="37"/>
  <c r="DL73" i="37"/>
  <c r="DM73" i="37"/>
  <c r="DN73" i="37"/>
  <c r="DO73" i="37"/>
  <c r="DP73" i="37"/>
  <c r="DQ73" i="37"/>
  <c r="DR73" i="37"/>
  <c r="DS73" i="37"/>
  <c r="DT73" i="37"/>
  <c r="DU73" i="37"/>
  <c r="DV73" i="37"/>
  <c r="DW73" i="37"/>
  <c r="DX73" i="37"/>
  <c r="DY73" i="37"/>
  <c r="DZ73" i="37"/>
  <c r="EA73" i="37"/>
  <c r="EB73" i="37"/>
  <c r="EC73" i="37"/>
  <c r="ED73" i="37"/>
  <c r="EE73" i="37"/>
  <c r="EF73" i="37"/>
  <c r="EG73" i="37"/>
  <c r="EH73" i="37"/>
  <c r="EI73" i="37"/>
  <c r="EJ73" i="37"/>
  <c r="EK73" i="37"/>
  <c r="EL73" i="37"/>
  <c r="EM73" i="37"/>
  <c r="EN73" i="37"/>
  <c r="EO73" i="37"/>
  <c r="EP73" i="37"/>
  <c r="EQ73" i="37"/>
  <c r="ER73" i="37"/>
  <c r="ES73" i="37"/>
  <c r="ET73" i="37"/>
  <c r="EU73" i="37"/>
  <c r="EV73" i="37"/>
  <c r="EW73" i="37"/>
  <c r="EX73" i="37"/>
  <c r="EY73" i="37"/>
  <c r="EZ73" i="37"/>
  <c r="FA73" i="37"/>
  <c r="FB73" i="37"/>
  <c r="FC73" i="37"/>
  <c r="FD73" i="37"/>
  <c r="FE73" i="37"/>
  <c r="FF73" i="37"/>
  <c r="FG73" i="37"/>
  <c r="FH73" i="37"/>
  <c r="FI73" i="37"/>
  <c r="FJ73" i="37"/>
  <c r="FK73" i="37"/>
  <c r="FL73" i="37"/>
  <c r="FM73" i="37"/>
  <c r="FN73" i="37"/>
  <c r="FO73" i="37"/>
  <c r="FP73" i="37"/>
  <c r="FQ73" i="37"/>
  <c r="FR73" i="37"/>
  <c r="FS73" i="37"/>
  <c r="FT73" i="37"/>
  <c r="FU73" i="37"/>
  <c r="FV73" i="37"/>
  <c r="FW73" i="37"/>
  <c r="FX73" i="37"/>
  <c r="FY73" i="37"/>
  <c r="FZ73" i="37"/>
  <c r="GA73" i="37"/>
  <c r="GB73" i="37"/>
  <c r="GC73" i="37"/>
  <c r="GD73" i="37"/>
  <c r="GE73" i="37"/>
  <c r="GF73" i="37"/>
  <c r="GG73" i="37"/>
  <c r="GH73" i="37"/>
  <c r="GI73" i="37"/>
  <c r="GJ73" i="37"/>
  <c r="GK73" i="37"/>
  <c r="GL73" i="37"/>
  <c r="GM73" i="37"/>
  <c r="GN73" i="37"/>
  <c r="GO73" i="37"/>
  <c r="GP73" i="37"/>
  <c r="GQ73" i="37"/>
  <c r="GR73" i="37"/>
  <c r="GS73" i="37"/>
  <c r="GT73" i="37"/>
  <c r="GU73" i="37"/>
  <c r="GV73" i="37"/>
  <c r="GW73" i="37"/>
  <c r="GX73" i="37"/>
  <c r="GY73" i="37"/>
  <c r="GZ73" i="37"/>
  <c r="HA73" i="37"/>
  <c r="HB73" i="37"/>
  <c r="Q74" i="37"/>
  <c r="S74" i="37"/>
  <c r="S47" i="52" s="1"/>
  <c r="S46" i="52" s="1"/>
  <c r="AG74" i="37"/>
  <c r="AW74" i="37"/>
  <c r="AY74" i="37"/>
  <c r="BA74" i="37"/>
  <c r="BA47" i="52" s="1"/>
  <c r="BA46" i="52" s="1"/>
  <c r="BM74" i="37"/>
  <c r="BO74" i="37"/>
  <c r="CC74" i="37"/>
  <c r="CD74" i="37"/>
  <c r="CE74" i="37"/>
  <c r="CU74" i="37"/>
  <c r="DI74" i="37"/>
  <c r="DM74" i="37"/>
  <c r="DX74" i="37"/>
  <c r="DY74" i="37"/>
  <c r="EA74" i="37"/>
  <c r="EC74" i="37"/>
  <c r="EC47" i="52" s="1"/>
  <c r="EC46" i="52" s="1"/>
  <c r="EO74" i="37"/>
  <c r="FE74" i="37"/>
  <c r="FU74" i="37"/>
  <c r="FW74" i="37"/>
  <c r="FY74" i="37"/>
  <c r="FZ74" i="37"/>
  <c r="GJ74" i="37"/>
  <c r="GK74" i="37"/>
  <c r="GM74" i="37"/>
  <c r="GO74" i="37"/>
  <c r="L73" i="37"/>
  <c r="L77" i="37"/>
  <c r="L79" i="37" s="1"/>
  <c r="L78" i="37" s="1"/>
  <c r="K77" i="37"/>
  <c r="K79" i="37" s="1"/>
  <c r="K78" i="37" s="1"/>
  <c r="K73" i="37"/>
  <c r="K75" i="37" s="1"/>
  <c r="K74" i="37" s="1"/>
  <c r="L75" i="37"/>
  <c r="L74" i="37" s="1"/>
  <c r="HB407" i="37"/>
  <c r="HA407" i="37"/>
  <c r="GZ407" i="37"/>
  <c r="GY407" i="37"/>
  <c r="GX407" i="37"/>
  <c r="GW407" i="37"/>
  <c r="GV407" i="37"/>
  <c r="GU407" i="37"/>
  <c r="GT407" i="37"/>
  <c r="GS407" i="37"/>
  <c r="GR407" i="37"/>
  <c r="GQ407" i="37"/>
  <c r="GP407" i="37"/>
  <c r="GO407" i="37"/>
  <c r="GN407" i="37"/>
  <c r="GM407" i="37"/>
  <c r="GL407" i="37"/>
  <c r="GK407" i="37"/>
  <c r="GJ407" i="37"/>
  <c r="GI407" i="37"/>
  <c r="GH407" i="37"/>
  <c r="GG407" i="37"/>
  <c r="GF407" i="37"/>
  <c r="GE407" i="37"/>
  <c r="GD407" i="37"/>
  <c r="GC407" i="37"/>
  <c r="GB407" i="37"/>
  <c r="GA407" i="37"/>
  <c r="FZ407" i="37"/>
  <c r="FY407" i="37"/>
  <c r="FX407" i="37"/>
  <c r="FW407" i="37"/>
  <c r="FV407" i="37"/>
  <c r="FU407" i="37"/>
  <c r="FT407" i="37"/>
  <c r="FS407" i="37"/>
  <c r="FR407" i="37"/>
  <c r="FQ407" i="37"/>
  <c r="FP407" i="37"/>
  <c r="FO407" i="37"/>
  <c r="FN407" i="37"/>
  <c r="FM407" i="37"/>
  <c r="FL407" i="37"/>
  <c r="FK407" i="37"/>
  <c r="FJ407" i="37"/>
  <c r="FI407" i="37"/>
  <c r="FH407" i="37"/>
  <c r="FG407" i="37"/>
  <c r="FF407" i="37"/>
  <c r="FE407" i="37"/>
  <c r="FD407" i="37"/>
  <c r="FC407" i="37"/>
  <c r="FB407" i="37"/>
  <c r="FA407" i="37"/>
  <c r="EZ407" i="37"/>
  <c r="EY407" i="37"/>
  <c r="EX407" i="37"/>
  <c r="EW407" i="37"/>
  <c r="EV407" i="37"/>
  <c r="EU407" i="37"/>
  <c r="ET407" i="37"/>
  <c r="ES407" i="37"/>
  <c r="ER407" i="37"/>
  <c r="EQ407" i="37"/>
  <c r="EP407" i="37"/>
  <c r="EO407" i="37"/>
  <c r="EN407" i="37"/>
  <c r="EM407" i="37"/>
  <c r="EL407" i="37"/>
  <c r="EK407" i="37"/>
  <c r="EJ407" i="37"/>
  <c r="EI407" i="37"/>
  <c r="EH407" i="37"/>
  <c r="EG407" i="37"/>
  <c r="EF407" i="37"/>
  <c r="EE407" i="37"/>
  <c r="ED407" i="37"/>
  <c r="EC407" i="37"/>
  <c r="EB407" i="37"/>
  <c r="EA407" i="37"/>
  <c r="DZ407" i="37"/>
  <c r="DY407" i="37"/>
  <c r="DX407" i="37"/>
  <c r="DW407" i="37"/>
  <c r="DV407" i="37"/>
  <c r="DU407" i="37"/>
  <c r="DT407" i="37"/>
  <c r="DS407" i="37"/>
  <c r="DR407" i="37"/>
  <c r="DQ407" i="37"/>
  <c r="DP407" i="37"/>
  <c r="DO407" i="37"/>
  <c r="DN407" i="37"/>
  <c r="DM407" i="37"/>
  <c r="DL407" i="37"/>
  <c r="DK407" i="37"/>
  <c r="DJ407" i="37"/>
  <c r="DI407" i="37"/>
  <c r="DH407" i="37"/>
  <c r="DG407" i="37"/>
  <c r="DF407" i="37"/>
  <c r="DE407" i="37"/>
  <c r="DD407" i="37"/>
  <c r="DC407" i="37"/>
  <c r="DB407" i="37"/>
  <c r="DA407" i="37"/>
  <c r="CZ407" i="37"/>
  <c r="CY407" i="37"/>
  <c r="CX407" i="37"/>
  <c r="CW407" i="37"/>
  <c r="CV407" i="37"/>
  <c r="CU407" i="37"/>
  <c r="CT407" i="37"/>
  <c r="CS407" i="37"/>
  <c r="CR407" i="37"/>
  <c r="CQ407" i="37"/>
  <c r="CP407" i="37"/>
  <c r="CO407" i="37"/>
  <c r="CN407" i="37"/>
  <c r="CM407" i="37"/>
  <c r="CL407" i="37"/>
  <c r="CK407" i="37"/>
  <c r="CJ407" i="37"/>
  <c r="CI407" i="37"/>
  <c r="CH407" i="37"/>
  <c r="CG407" i="37"/>
  <c r="CF407" i="37"/>
  <c r="CE407" i="37"/>
  <c r="CD407" i="37"/>
  <c r="CC407" i="37"/>
  <c r="CB407" i="37"/>
  <c r="CA407" i="37"/>
  <c r="BZ407" i="37"/>
  <c r="BY407" i="37"/>
  <c r="BX407" i="37"/>
  <c r="BW407" i="37"/>
  <c r="BV407" i="37"/>
  <c r="BU407" i="37"/>
  <c r="BT407" i="37"/>
  <c r="BS407" i="37"/>
  <c r="BR407" i="37"/>
  <c r="BQ407" i="37"/>
  <c r="BP407" i="37"/>
  <c r="BO407" i="37"/>
  <c r="BN407" i="37"/>
  <c r="BM407" i="37"/>
  <c r="BL407" i="37"/>
  <c r="BK407" i="37"/>
  <c r="BJ407" i="37"/>
  <c r="BI407" i="37"/>
  <c r="BH407" i="37"/>
  <c r="BG407" i="37"/>
  <c r="BF407" i="37"/>
  <c r="BE407" i="37"/>
  <c r="BD407" i="37"/>
  <c r="BC407" i="37"/>
  <c r="BB407" i="37"/>
  <c r="BA407" i="37"/>
  <c r="AZ407" i="37"/>
  <c r="AY407" i="37"/>
  <c r="AX407" i="37"/>
  <c r="AW407" i="37"/>
  <c r="AV407" i="37"/>
  <c r="AU407" i="37"/>
  <c r="AT407" i="37"/>
  <c r="AS407" i="37"/>
  <c r="AR407" i="37"/>
  <c r="AQ407" i="37"/>
  <c r="AP407" i="37"/>
  <c r="AO407" i="37"/>
  <c r="AN407" i="37"/>
  <c r="AM407" i="37"/>
  <c r="AL407" i="37"/>
  <c r="AK407" i="37"/>
  <c r="AJ407" i="37"/>
  <c r="AI407" i="37"/>
  <c r="AH407" i="37"/>
  <c r="AG407" i="37"/>
  <c r="AF407" i="37"/>
  <c r="AE407" i="37"/>
  <c r="AD407" i="37"/>
  <c r="AC407" i="37"/>
  <c r="AB407" i="37"/>
  <c r="AA407" i="37"/>
  <c r="Z407" i="37"/>
  <c r="Y407" i="37"/>
  <c r="X407" i="37"/>
  <c r="W407" i="37"/>
  <c r="V407" i="37"/>
  <c r="U407" i="37"/>
  <c r="T407" i="37"/>
  <c r="S407" i="37"/>
  <c r="R407" i="37"/>
  <c r="Q407" i="37"/>
  <c r="P407" i="37"/>
  <c r="O407" i="37"/>
  <c r="N407" i="37"/>
  <c r="M407" i="37"/>
  <c r="L407" i="37"/>
  <c r="K407" i="37"/>
  <c r="HB401" i="37"/>
  <c r="HA401" i="37"/>
  <c r="GZ401" i="37"/>
  <c r="GY401" i="37"/>
  <c r="GX401" i="37"/>
  <c r="GW401" i="37"/>
  <c r="GV401" i="37"/>
  <c r="GU401" i="37"/>
  <c r="GT401" i="37"/>
  <c r="GS401" i="37"/>
  <c r="GR401" i="37"/>
  <c r="GQ401" i="37"/>
  <c r="GP401" i="37"/>
  <c r="GO401" i="37"/>
  <c r="GN401" i="37"/>
  <c r="GM401" i="37"/>
  <c r="GL401" i="37"/>
  <c r="GK401" i="37"/>
  <c r="GJ401" i="37"/>
  <c r="GI401" i="37"/>
  <c r="GH401" i="37"/>
  <c r="GG401" i="37"/>
  <c r="GF401" i="37"/>
  <c r="GE401" i="37"/>
  <c r="GD401" i="37"/>
  <c r="GC401" i="37"/>
  <c r="GB401" i="37"/>
  <c r="GA401" i="37"/>
  <c r="FZ401" i="37"/>
  <c r="FY401" i="37"/>
  <c r="FX401" i="37"/>
  <c r="FW401" i="37"/>
  <c r="FV401" i="37"/>
  <c r="FU401" i="37"/>
  <c r="FT401" i="37"/>
  <c r="FS401" i="37"/>
  <c r="FR401" i="37"/>
  <c r="FQ401" i="37"/>
  <c r="FP401" i="37"/>
  <c r="FO401" i="37"/>
  <c r="FN401" i="37"/>
  <c r="FM401" i="37"/>
  <c r="FL401" i="37"/>
  <c r="FK401" i="37"/>
  <c r="FJ401" i="37"/>
  <c r="FI401" i="37"/>
  <c r="FH401" i="37"/>
  <c r="FG401" i="37"/>
  <c r="FF401" i="37"/>
  <c r="FE401" i="37"/>
  <c r="FD401" i="37"/>
  <c r="FC401" i="37"/>
  <c r="FB401" i="37"/>
  <c r="FA401" i="37"/>
  <c r="EZ401" i="37"/>
  <c r="EY401" i="37"/>
  <c r="EX401" i="37"/>
  <c r="EW401" i="37"/>
  <c r="EV401" i="37"/>
  <c r="EU401" i="37"/>
  <c r="ET401" i="37"/>
  <c r="ES401" i="37"/>
  <c r="ER401" i="37"/>
  <c r="EQ401" i="37"/>
  <c r="EP401" i="37"/>
  <c r="EO401" i="37"/>
  <c r="EN401" i="37"/>
  <c r="EM401" i="37"/>
  <c r="EL401" i="37"/>
  <c r="EK401" i="37"/>
  <c r="EJ401" i="37"/>
  <c r="EI401" i="37"/>
  <c r="EH401" i="37"/>
  <c r="EG401" i="37"/>
  <c r="EF401" i="37"/>
  <c r="EE401" i="37"/>
  <c r="ED401" i="37"/>
  <c r="EC401" i="37"/>
  <c r="EB401" i="37"/>
  <c r="EA401" i="37"/>
  <c r="DZ401" i="37"/>
  <c r="DY401" i="37"/>
  <c r="DX401" i="37"/>
  <c r="DW401" i="37"/>
  <c r="DV401" i="37"/>
  <c r="DU401" i="37"/>
  <c r="DT401" i="37"/>
  <c r="DS401" i="37"/>
  <c r="DR401" i="37"/>
  <c r="DQ401" i="37"/>
  <c r="DP401" i="37"/>
  <c r="DO401" i="37"/>
  <c r="DN401" i="37"/>
  <c r="DM401" i="37"/>
  <c r="DL401" i="37"/>
  <c r="DK401" i="37"/>
  <c r="DJ401" i="37"/>
  <c r="DI401" i="37"/>
  <c r="DH401" i="37"/>
  <c r="DG401" i="37"/>
  <c r="DF401" i="37"/>
  <c r="DE401" i="37"/>
  <c r="DD401" i="37"/>
  <c r="DC401" i="37"/>
  <c r="DB401" i="37"/>
  <c r="DA401" i="37"/>
  <c r="CZ401" i="37"/>
  <c r="CY401" i="37"/>
  <c r="CX401" i="37"/>
  <c r="CW401" i="37"/>
  <c r="CV401" i="37"/>
  <c r="CU401" i="37"/>
  <c r="CT401" i="37"/>
  <c r="CS401" i="37"/>
  <c r="CR401" i="37"/>
  <c r="CQ401" i="37"/>
  <c r="CP401" i="37"/>
  <c r="CO401" i="37"/>
  <c r="CN401" i="37"/>
  <c r="CM401" i="37"/>
  <c r="CL401" i="37"/>
  <c r="CK401" i="37"/>
  <c r="CJ401" i="37"/>
  <c r="CI401" i="37"/>
  <c r="CH401" i="37"/>
  <c r="CG401" i="37"/>
  <c r="CF401" i="37"/>
  <c r="CE401" i="37"/>
  <c r="CD401" i="37"/>
  <c r="CC401" i="37"/>
  <c r="CB401" i="37"/>
  <c r="CA401" i="37"/>
  <c r="BZ401" i="37"/>
  <c r="BY401" i="37"/>
  <c r="BX401" i="37"/>
  <c r="BW401" i="37"/>
  <c r="BV401" i="37"/>
  <c r="BU401" i="37"/>
  <c r="BT401" i="37"/>
  <c r="BS401" i="37"/>
  <c r="BR401" i="37"/>
  <c r="BQ401" i="37"/>
  <c r="BP401" i="37"/>
  <c r="BO401" i="37"/>
  <c r="BN401" i="37"/>
  <c r="BM401" i="37"/>
  <c r="BL401" i="37"/>
  <c r="BK401" i="37"/>
  <c r="BJ401" i="37"/>
  <c r="BI401" i="37"/>
  <c r="BH401" i="37"/>
  <c r="BG401" i="37"/>
  <c r="BF401" i="37"/>
  <c r="BE401" i="37"/>
  <c r="BD401" i="37"/>
  <c r="BC401" i="37"/>
  <c r="BB401" i="37"/>
  <c r="BA401" i="37"/>
  <c r="AZ401" i="37"/>
  <c r="AY401" i="37"/>
  <c r="AX401" i="37"/>
  <c r="AW401" i="37"/>
  <c r="AV401" i="37"/>
  <c r="AU401" i="37"/>
  <c r="AT401" i="37"/>
  <c r="AS401" i="37"/>
  <c r="AR401" i="37"/>
  <c r="AQ401" i="37"/>
  <c r="AP401" i="37"/>
  <c r="AO401" i="37"/>
  <c r="AN401" i="37"/>
  <c r="AM401" i="37"/>
  <c r="AL401" i="37"/>
  <c r="AK401" i="37"/>
  <c r="AJ401" i="37"/>
  <c r="AI401" i="37"/>
  <c r="AH401" i="37"/>
  <c r="AG401" i="37"/>
  <c r="AF401" i="37"/>
  <c r="AE401" i="37"/>
  <c r="AD401" i="37"/>
  <c r="AC401" i="37"/>
  <c r="AB401" i="37"/>
  <c r="AA401" i="37"/>
  <c r="Z401" i="37"/>
  <c r="Y401" i="37"/>
  <c r="X401" i="37"/>
  <c r="W401" i="37"/>
  <c r="V401" i="37"/>
  <c r="U401" i="37"/>
  <c r="T401" i="37"/>
  <c r="S401" i="37"/>
  <c r="R401" i="37"/>
  <c r="Q401" i="37"/>
  <c r="P401" i="37"/>
  <c r="O401" i="37"/>
  <c r="N401" i="37"/>
  <c r="M401" i="37"/>
  <c r="L401" i="37"/>
  <c r="K401" i="37"/>
  <c r="HB395" i="37"/>
  <c r="HA395" i="37"/>
  <c r="GZ395" i="37"/>
  <c r="GY395" i="37"/>
  <c r="GX395" i="37"/>
  <c r="GW395" i="37"/>
  <c r="GV395" i="37"/>
  <c r="GU395" i="37"/>
  <c r="GT395" i="37"/>
  <c r="GS395" i="37"/>
  <c r="GR395" i="37"/>
  <c r="GQ395" i="37"/>
  <c r="GP395" i="37"/>
  <c r="GO395" i="37"/>
  <c r="GN395" i="37"/>
  <c r="GM395" i="37"/>
  <c r="GL395" i="37"/>
  <c r="GK395" i="37"/>
  <c r="GJ395" i="37"/>
  <c r="GI395" i="37"/>
  <c r="GH395" i="37"/>
  <c r="GG395" i="37"/>
  <c r="GF395" i="37"/>
  <c r="GE395" i="37"/>
  <c r="GD395" i="37"/>
  <c r="GC395" i="37"/>
  <c r="GB395" i="37"/>
  <c r="GA395" i="37"/>
  <c r="FZ395" i="37"/>
  <c r="FY395" i="37"/>
  <c r="FX395" i="37"/>
  <c r="FW395" i="37"/>
  <c r="FV395" i="37"/>
  <c r="FU395" i="37"/>
  <c r="FT395" i="37"/>
  <c r="FS395" i="37"/>
  <c r="FR395" i="37"/>
  <c r="FQ395" i="37"/>
  <c r="FP395" i="37"/>
  <c r="FO395" i="37"/>
  <c r="FN395" i="37"/>
  <c r="FM395" i="37"/>
  <c r="FL395" i="37"/>
  <c r="FK395" i="37"/>
  <c r="FJ395" i="37"/>
  <c r="FI395" i="37"/>
  <c r="FH395" i="37"/>
  <c r="FG395" i="37"/>
  <c r="FF395" i="37"/>
  <c r="FE395" i="37"/>
  <c r="FD395" i="37"/>
  <c r="FC395" i="37"/>
  <c r="FB395" i="37"/>
  <c r="FA395" i="37"/>
  <c r="EZ395" i="37"/>
  <c r="EY395" i="37"/>
  <c r="EX395" i="37"/>
  <c r="EW395" i="37"/>
  <c r="EV395" i="37"/>
  <c r="EU395" i="37"/>
  <c r="ET395" i="37"/>
  <c r="ES395" i="37"/>
  <c r="ER395" i="37"/>
  <c r="EQ395" i="37"/>
  <c r="EP395" i="37"/>
  <c r="EO395" i="37"/>
  <c r="EN395" i="37"/>
  <c r="EM395" i="37"/>
  <c r="EL395" i="37"/>
  <c r="EK395" i="37"/>
  <c r="EJ395" i="37"/>
  <c r="EI395" i="37"/>
  <c r="EH395" i="37"/>
  <c r="EG395" i="37"/>
  <c r="EF395" i="37"/>
  <c r="EE395" i="37"/>
  <c r="ED395" i="37"/>
  <c r="EC395" i="37"/>
  <c r="EB395" i="37"/>
  <c r="EA395" i="37"/>
  <c r="DZ395" i="37"/>
  <c r="DY395" i="37"/>
  <c r="DX395" i="37"/>
  <c r="DW395" i="37"/>
  <c r="DV395" i="37"/>
  <c r="DU395" i="37"/>
  <c r="DT395" i="37"/>
  <c r="DS395" i="37"/>
  <c r="DR395" i="37"/>
  <c r="DQ395" i="37"/>
  <c r="DP395" i="37"/>
  <c r="DO395" i="37"/>
  <c r="DN395" i="37"/>
  <c r="DM395" i="37"/>
  <c r="DL395" i="37"/>
  <c r="DK395" i="37"/>
  <c r="DJ395" i="37"/>
  <c r="DI395" i="37"/>
  <c r="DH395" i="37"/>
  <c r="DG395" i="37"/>
  <c r="DF395" i="37"/>
  <c r="DE395" i="37"/>
  <c r="DD395" i="37"/>
  <c r="DC395" i="37"/>
  <c r="DB395" i="37"/>
  <c r="DA395" i="37"/>
  <c r="CZ395" i="37"/>
  <c r="CY395" i="37"/>
  <c r="CX395" i="37"/>
  <c r="CW395" i="37"/>
  <c r="CV395" i="37"/>
  <c r="CU395" i="37"/>
  <c r="CT395" i="37"/>
  <c r="CS395" i="37"/>
  <c r="CR395" i="37"/>
  <c r="CQ395" i="37"/>
  <c r="CP395" i="37"/>
  <c r="CO395" i="37"/>
  <c r="CN395" i="37"/>
  <c r="CM395" i="37"/>
  <c r="CL395" i="37"/>
  <c r="CK395" i="37"/>
  <c r="CJ395" i="37"/>
  <c r="CI395" i="37"/>
  <c r="CH395" i="37"/>
  <c r="CG395" i="37"/>
  <c r="CF395" i="37"/>
  <c r="CE395" i="37"/>
  <c r="CD395" i="37"/>
  <c r="CC395" i="37"/>
  <c r="CB395" i="37"/>
  <c r="CA395" i="37"/>
  <c r="BZ395" i="37"/>
  <c r="BY395" i="37"/>
  <c r="BX395" i="37"/>
  <c r="BW395" i="37"/>
  <c r="BV395" i="37"/>
  <c r="BU395" i="37"/>
  <c r="BT395" i="37"/>
  <c r="BS395" i="37"/>
  <c r="BR395" i="37"/>
  <c r="BQ395" i="37"/>
  <c r="BP395" i="37"/>
  <c r="BO395" i="37"/>
  <c r="BN395" i="37"/>
  <c r="BM395" i="37"/>
  <c r="BL395" i="37"/>
  <c r="BK395" i="37"/>
  <c r="BJ395" i="37"/>
  <c r="BI395" i="37"/>
  <c r="BH395" i="37"/>
  <c r="BG395" i="37"/>
  <c r="BF395" i="37"/>
  <c r="BE395" i="37"/>
  <c r="BD395" i="37"/>
  <c r="BC395" i="37"/>
  <c r="BB395" i="37"/>
  <c r="BA395" i="37"/>
  <c r="AZ395" i="37"/>
  <c r="AY395" i="37"/>
  <c r="AX395" i="37"/>
  <c r="AW395" i="37"/>
  <c r="AV395" i="37"/>
  <c r="AU395" i="37"/>
  <c r="AT395" i="37"/>
  <c r="AS395" i="37"/>
  <c r="AR395" i="37"/>
  <c r="AQ395" i="37"/>
  <c r="AP395" i="37"/>
  <c r="AO395" i="37"/>
  <c r="AN395" i="37"/>
  <c r="AM395" i="37"/>
  <c r="AL395" i="37"/>
  <c r="AK395" i="37"/>
  <c r="AJ395" i="37"/>
  <c r="AI395" i="37"/>
  <c r="AH395" i="37"/>
  <c r="AG395" i="37"/>
  <c r="AF395" i="37"/>
  <c r="AE395" i="37"/>
  <c r="AD395" i="37"/>
  <c r="AC395" i="37"/>
  <c r="AB395" i="37"/>
  <c r="AA395" i="37"/>
  <c r="Z395" i="37"/>
  <c r="Y395" i="37"/>
  <c r="X395" i="37"/>
  <c r="W395" i="37"/>
  <c r="V395" i="37"/>
  <c r="U395" i="37"/>
  <c r="T395" i="37"/>
  <c r="S395" i="37"/>
  <c r="R395" i="37"/>
  <c r="Q395" i="37"/>
  <c r="P395" i="37"/>
  <c r="O395" i="37"/>
  <c r="N395" i="37"/>
  <c r="M395" i="37"/>
  <c r="L395" i="37"/>
  <c r="K395" i="37"/>
  <c r="HB389" i="37"/>
  <c r="HA389" i="37"/>
  <c r="GZ389" i="37"/>
  <c r="GY389" i="37"/>
  <c r="GX389" i="37"/>
  <c r="GW389" i="37"/>
  <c r="GV389" i="37"/>
  <c r="GU389" i="37"/>
  <c r="GT389" i="37"/>
  <c r="GS389" i="37"/>
  <c r="GR389" i="37"/>
  <c r="GQ389" i="37"/>
  <c r="GP389" i="37"/>
  <c r="GO389" i="37"/>
  <c r="GN389" i="37"/>
  <c r="GM389" i="37"/>
  <c r="GL389" i="37"/>
  <c r="GK389" i="37"/>
  <c r="GJ389" i="37"/>
  <c r="GI389" i="37"/>
  <c r="GH389" i="37"/>
  <c r="GG389" i="37"/>
  <c r="GF389" i="37"/>
  <c r="GE389" i="37"/>
  <c r="GD389" i="37"/>
  <c r="GC389" i="37"/>
  <c r="GB389" i="37"/>
  <c r="GA389" i="37"/>
  <c r="FZ389" i="37"/>
  <c r="FY389" i="37"/>
  <c r="FX389" i="37"/>
  <c r="FW389" i="37"/>
  <c r="FV389" i="37"/>
  <c r="FU389" i="37"/>
  <c r="FT389" i="37"/>
  <c r="FS389" i="37"/>
  <c r="FR389" i="37"/>
  <c r="FQ389" i="37"/>
  <c r="FP389" i="37"/>
  <c r="FO389" i="37"/>
  <c r="FN389" i="37"/>
  <c r="FM389" i="37"/>
  <c r="FL389" i="37"/>
  <c r="FK389" i="37"/>
  <c r="FJ389" i="37"/>
  <c r="FI389" i="37"/>
  <c r="FH389" i="37"/>
  <c r="FG389" i="37"/>
  <c r="FF389" i="37"/>
  <c r="FE389" i="37"/>
  <c r="FD389" i="37"/>
  <c r="FC389" i="37"/>
  <c r="FB389" i="37"/>
  <c r="FA389" i="37"/>
  <c r="EZ389" i="37"/>
  <c r="EY389" i="37"/>
  <c r="EX389" i="37"/>
  <c r="EW389" i="37"/>
  <c r="EV389" i="37"/>
  <c r="EU389" i="37"/>
  <c r="ET389" i="37"/>
  <c r="ES389" i="37"/>
  <c r="ER389" i="37"/>
  <c r="EQ389" i="37"/>
  <c r="EP389" i="37"/>
  <c r="EO389" i="37"/>
  <c r="EN389" i="37"/>
  <c r="EM389" i="37"/>
  <c r="EL389" i="37"/>
  <c r="EK389" i="37"/>
  <c r="EJ389" i="37"/>
  <c r="EI389" i="37"/>
  <c r="EH389" i="37"/>
  <c r="EG389" i="37"/>
  <c r="EF389" i="37"/>
  <c r="EE389" i="37"/>
  <c r="ED389" i="37"/>
  <c r="EC389" i="37"/>
  <c r="EB389" i="37"/>
  <c r="EA389" i="37"/>
  <c r="DZ389" i="37"/>
  <c r="DY389" i="37"/>
  <c r="DX389" i="37"/>
  <c r="DW389" i="37"/>
  <c r="DV389" i="37"/>
  <c r="DU389" i="37"/>
  <c r="DT389" i="37"/>
  <c r="DS389" i="37"/>
  <c r="DR389" i="37"/>
  <c r="DQ389" i="37"/>
  <c r="DP389" i="37"/>
  <c r="DO389" i="37"/>
  <c r="DN389" i="37"/>
  <c r="DM389" i="37"/>
  <c r="DL389" i="37"/>
  <c r="DK389" i="37"/>
  <c r="DJ389" i="37"/>
  <c r="DI389" i="37"/>
  <c r="DH389" i="37"/>
  <c r="DG389" i="37"/>
  <c r="DF389" i="37"/>
  <c r="DE389" i="37"/>
  <c r="DD389" i="37"/>
  <c r="DC389" i="37"/>
  <c r="DB389" i="37"/>
  <c r="DA389" i="37"/>
  <c r="CZ389" i="37"/>
  <c r="CY389" i="37"/>
  <c r="CX389" i="37"/>
  <c r="CW389" i="37"/>
  <c r="CV389" i="37"/>
  <c r="CU389" i="37"/>
  <c r="CT389" i="37"/>
  <c r="CS389" i="37"/>
  <c r="CR389" i="37"/>
  <c r="CQ389" i="37"/>
  <c r="CP389" i="37"/>
  <c r="CO389" i="37"/>
  <c r="CN389" i="37"/>
  <c r="CM389" i="37"/>
  <c r="CL389" i="37"/>
  <c r="CK389" i="37"/>
  <c r="CJ389" i="37"/>
  <c r="CI389" i="37"/>
  <c r="CH389" i="37"/>
  <c r="CG389" i="37"/>
  <c r="CF389" i="37"/>
  <c r="CE389" i="37"/>
  <c r="CD389" i="37"/>
  <c r="CC389" i="37"/>
  <c r="CB389" i="37"/>
  <c r="CA389" i="37"/>
  <c r="BZ389" i="37"/>
  <c r="BY389" i="37"/>
  <c r="BX389" i="37"/>
  <c r="BW389" i="37"/>
  <c r="BV389" i="37"/>
  <c r="BU389" i="37"/>
  <c r="BT389" i="37"/>
  <c r="BS389" i="37"/>
  <c r="BR389" i="37"/>
  <c r="BQ389" i="37"/>
  <c r="BP389" i="37"/>
  <c r="BO389" i="37"/>
  <c r="BN389" i="37"/>
  <c r="BM389" i="37"/>
  <c r="BL389" i="37"/>
  <c r="BK389" i="37"/>
  <c r="BJ389" i="37"/>
  <c r="BI389" i="37"/>
  <c r="BH389" i="37"/>
  <c r="BG389" i="37"/>
  <c r="BF389" i="37"/>
  <c r="BE389" i="37"/>
  <c r="BD389" i="37"/>
  <c r="BC389" i="37"/>
  <c r="BB389" i="37"/>
  <c r="BA389" i="37"/>
  <c r="AZ389" i="37"/>
  <c r="AY389" i="37"/>
  <c r="AX389" i="37"/>
  <c r="AW389" i="37"/>
  <c r="AV389" i="37"/>
  <c r="AU389" i="37"/>
  <c r="AT389" i="37"/>
  <c r="AS389" i="37"/>
  <c r="AR389" i="37"/>
  <c r="AQ389" i="37"/>
  <c r="AP389" i="37"/>
  <c r="AO389" i="37"/>
  <c r="AN389" i="37"/>
  <c r="AM389" i="37"/>
  <c r="AL389" i="37"/>
  <c r="AK389" i="37"/>
  <c r="AJ389" i="37"/>
  <c r="AI389" i="37"/>
  <c r="AH389" i="37"/>
  <c r="AG389" i="37"/>
  <c r="AF389" i="37"/>
  <c r="AE389" i="37"/>
  <c r="AD389" i="37"/>
  <c r="AC389" i="37"/>
  <c r="AB389" i="37"/>
  <c r="AA389" i="37"/>
  <c r="Z389" i="37"/>
  <c r="Y389" i="37"/>
  <c r="X389" i="37"/>
  <c r="W389" i="37"/>
  <c r="V389" i="37"/>
  <c r="U389" i="37"/>
  <c r="T389" i="37"/>
  <c r="S389" i="37"/>
  <c r="R389" i="37"/>
  <c r="Q389" i="37"/>
  <c r="P389" i="37"/>
  <c r="O389" i="37"/>
  <c r="N389" i="37"/>
  <c r="M389" i="37"/>
  <c r="L389" i="37"/>
  <c r="K389" i="37"/>
  <c r="HB383" i="37"/>
  <c r="HB137" i="52" s="1"/>
  <c r="HB132" i="52" s="1"/>
  <c r="HA383" i="37"/>
  <c r="HA137" i="52" s="1"/>
  <c r="HA132" i="52" s="1"/>
  <c r="GZ383" i="37"/>
  <c r="GZ137" i="52" s="1"/>
  <c r="GZ132" i="52" s="1"/>
  <c r="GY383" i="37"/>
  <c r="GX383" i="37"/>
  <c r="GX137" i="52" s="1"/>
  <c r="GX132" i="52" s="1"/>
  <c r="GW383" i="37"/>
  <c r="GV383" i="37"/>
  <c r="GU383" i="37"/>
  <c r="GT383" i="37"/>
  <c r="GT137" i="52" s="1"/>
  <c r="GT132" i="52" s="1"/>
  <c r="GS383" i="37"/>
  <c r="GS137" i="52" s="1"/>
  <c r="GS132" i="52" s="1"/>
  <c r="GR383" i="37"/>
  <c r="GR137" i="52" s="1"/>
  <c r="GR132" i="52" s="1"/>
  <c r="GQ383" i="37"/>
  <c r="GQ137" i="52" s="1"/>
  <c r="GQ132" i="52" s="1"/>
  <c r="GP383" i="37"/>
  <c r="GP137" i="52" s="1"/>
  <c r="GP132" i="52" s="1"/>
  <c r="GO383" i="37"/>
  <c r="GO137" i="52" s="1"/>
  <c r="GO132" i="52" s="1"/>
  <c r="GN383" i="37"/>
  <c r="GN137" i="52" s="1"/>
  <c r="GN132" i="52" s="1"/>
  <c r="GM383" i="37"/>
  <c r="GM137" i="52" s="1"/>
  <c r="GM132" i="52" s="1"/>
  <c r="GL383" i="37"/>
  <c r="GL137" i="52" s="1"/>
  <c r="GL132" i="52" s="1"/>
  <c r="GK383" i="37"/>
  <c r="GK137" i="52" s="1"/>
  <c r="GK132" i="52" s="1"/>
  <c r="GJ383" i="37"/>
  <c r="GJ137" i="52" s="1"/>
  <c r="GJ132" i="52" s="1"/>
  <c r="GI383" i="37"/>
  <c r="GH383" i="37"/>
  <c r="GH137" i="52" s="1"/>
  <c r="GH132" i="52" s="1"/>
  <c r="GG383" i="37"/>
  <c r="GF383" i="37"/>
  <c r="GE383" i="37"/>
  <c r="GD383" i="37"/>
  <c r="GD137" i="52" s="1"/>
  <c r="GD132" i="52" s="1"/>
  <c r="GC383" i="37"/>
  <c r="GC137" i="52" s="1"/>
  <c r="GC132" i="52" s="1"/>
  <c r="GB383" i="37"/>
  <c r="GB137" i="52" s="1"/>
  <c r="GB132" i="52" s="1"/>
  <c r="GA383" i="37"/>
  <c r="GA137" i="52" s="1"/>
  <c r="GA132" i="52" s="1"/>
  <c r="FZ383" i="37"/>
  <c r="FZ137" i="52" s="1"/>
  <c r="FZ132" i="52" s="1"/>
  <c r="FY383" i="37"/>
  <c r="FY137" i="52" s="1"/>
  <c r="FY132" i="52" s="1"/>
  <c r="FX383" i="37"/>
  <c r="FX137" i="52" s="1"/>
  <c r="FX132" i="52" s="1"/>
  <c r="FW383" i="37"/>
  <c r="FW137" i="52" s="1"/>
  <c r="FW132" i="52" s="1"/>
  <c r="FV383" i="37"/>
  <c r="FV137" i="52" s="1"/>
  <c r="FV132" i="52" s="1"/>
  <c r="FU383" i="37"/>
  <c r="FU137" i="52" s="1"/>
  <c r="FU132" i="52" s="1"/>
  <c r="FT383" i="37"/>
  <c r="FT137" i="52" s="1"/>
  <c r="FT132" i="52" s="1"/>
  <c r="FS383" i="37"/>
  <c r="FR383" i="37"/>
  <c r="FR137" i="52" s="1"/>
  <c r="FR132" i="52" s="1"/>
  <c r="FQ383" i="37"/>
  <c r="FP383" i="37"/>
  <c r="FO383" i="37"/>
  <c r="FN383" i="37"/>
  <c r="FN137" i="52" s="1"/>
  <c r="FN132" i="52" s="1"/>
  <c r="FM383" i="37"/>
  <c r="FM137" i="52" s="1"/>
  <c r="FM132" i="52" s="1"/>
  <c r="FL383" i="37"/>
  <c r="FL137" i="52" s="1"/>
  <c r="FL132" i="52" s="1"/>
  <c r="FK383" i="37"/>
  <c r="FK137" i="52" s="1"/>
  <c r="FK132" i="52" s="1"/>
  <c r="FJ383" i="37"/>
  <c r="FJ137" i="52" s="1"/>
  <c r="FJ132" i="52" s="1"/>
  <c r="FI383" i="37"/>
  <c r="FI137" i="52" s="1"/>
  <c r="FI132" i="52" s="1"/>
  <c r="FH383" i="37"/>
  <c r="FH137" i="52" s="1"/>
  <c r="FH132" i="52" s="1"/>
  <c r="FG383" i="37"/>
  <c r="FG137" i="52" s="1"/>
  <c r="FG132" i="52" s="1"/>
  <c r="FF383" i="37"/>
  <c r="FF137" i="52" s="1"/>
  <c r="FF132" i="52" s="1"/>
  <c r="FE383" i="37"/>
  <c r="FE137" i="52" s="1"/>
  <c r="FE132" i="52" s="1"/>
  <c r="FD383" i="37"/>
  <c r="FD137" i="52" s="1"/>
  <c r="FD132" i="52" s="1"/>
  <c r="FC383" i="37"/>
  <c r="FB383" i="37"/>
  <c r="FB137" i="52" s="1"/>
  <c r="FB132" i="52" s="1"/>
  <c r="FA383" i="37"/>
  <c r="EZ383" i="37"/>
  <c r="EY383" i="37"/>
  <c r="EX383" i="37"/>
  <c r="EX137" i="52" s="1"/>
  <c r="EX132" i="52" s="1"/>
  <c r="EW383" i="37"/>
  <c r="EW137" i="52" s="1"/>
  <c r="EW132" i="52" s="1"/>
  <c r="EV383" i="37"/>
  <c r="EV137" i="52" s="1"/>
  <c r="EV132" i="52" s="1"/>
  <c r="EU383" i="37"/>
  <c r="EU137" i="52" s="1"/>
  <c r="EU132" i="52" s="1"/>
  <c r="ET383" i="37"/>
  <c r="ET137" i="52" s="1"/>
  <c r="ET132" i="52" s="1"/>
  <c r="ES383" i="37"/>
  <c r="ES137" i="52" s="1"/>
  <c r="ES132" i="52" s="1"/>
  <c r="ER383" i="37"/>
  <c r="ER137" i="52" s="1"/>
  <c r="ER132" i="52" s="1"/>
  <c r="EQ383" i="37"/>
  <c r="EQ137" i="52" s="1"/>
  <c r="EQ132" i="52" s="1"/>
  <c r="EP383" i="37"/>
  <c r="EP137" i="52" s="1"/>
  <c r="EP132" i="52" s="1"/>
  <c r="EO383" i="37"/>
  <c r="EO137" i="52" s="1"/>
  <c r="EO132" i="52" s="1"/>
  <c r="EN383" i="37"/>
  <c r="EN137" i="52" s="1"/>
  <c r="EN132" i="52" s="1"/>
  <c r="EM383" i="37"/>
  <c r="EL383" i="37"/>
  <c r="EL137" i="52" s="1"/>
  <c r="EL132" i="52" s="1"/>
  <c r="EK383" i="37"/>
  <c r="EJ383" i="37"/>
  <c r="EI383" i="37"/>
  <c r="EH383" i="37"/>
  <c r="EH137" i="52" s="1"/>
  <c r="EH132" i="52" s="1"/>
  <c r="EG383" i="37"/>
  <c r="EG137" i="52" s="1"/>
  <c r="EG132" i="52" s="1"/>
  <c r="EF383" i="37"/>
  <c r="EF137" i="52" s="1"/>
  <c r="EF132" i="52" s="1"/>
  <c r="EE383" i="37"/>
  <c r="EE137" i="52" s="1"/>
  <c r="EE132" i="52" s="1"/>
  <c r="ED383" i="37"/>
  <c r="ED137" i="52" s="1"/>
  <c r="ED132" i="52" s="1"/>
  <c r="EC383" i="37"/>
  <c r="EC137" i="52" s="1"/>
  <c r="EC132" i="52" s="1"/>
  <c r="EB383" i="37"/>
  <c r="EB137" i="52" s="1"/>
  <c r="EB132" i="52" s="1"/>
  <c r="EA383" i="37"/>
  <c r="EA137" i="52" s="1"/>
  <c r="EA132" i="52" s="1"/>
  <c r="DZ383" i="37"/>
  <c r="DZ137" i="52" s="1"/>
  <c r="DZ132" i="52" s="1"/>
  <c r="DY383" i="37"/>
  <c r="DY137" i="52" s="1"/>
  <c r="DY132" i="52" s="1"/>
  <c r="DX383" i="37"/>
  <c r="DX137" i="52" s="1"/>
  <c r="DX132" i="52" s="1"/>
  <c r="DW383" i="37"/>
  <c r="DV383" i="37"/>
  <c r="DV137" i="52" s="1"/>
  <c r="DV132" i="52" s="1"/>
  <c r="DU383" i="37"/>
  <c r="DT383" i="37"/>
  <c r="DS383" i="37"/>
  <c r="DR383" i="37"/>
  <c r="DR137" i="52" s="1"/>
  <c r="DR132" i="52" s="1"/>
  <c r="DQ383" i="37"/>
  <c r="DQ137" i="52" s="1"/>
  <c r="DQ132" i="52" s="1"/>
  <c r="DP383" i="37"/>
  <c r="DP137" i="52" s="1"/>
  <c r="DP132" i="52" s="1"/>
  <c r="DO383" i="37"/>
  <c r="DO137" i="52" s="1"/>
  <c r="DO132" i="52" s="1"/>
  <c r="DN383" i="37"/>
  <c r="DN137" i="52" s="1"/>
  <c r="DN132" i="52" s="1"/>
  <c r="DM383" i="37"/>
  <c r="DM137" i="52" s="1"/>
  <c r="DM132" i="52" s="1"/>
  <c r="DL383" i="37"/>
  <c r="DL137" i="52" s="1"/>
  <c r="DL132" i="52" s="1"/>
  <c r="DK383" i="37"/>
  <c r="DK137" i="52" s="1"/>
  <c r="DK132" i="52" s="1"/>
  <c r="DJ383" i="37"/>
  <c r="DJ137" i="52" s="1"/>
  <c r="DJ132" i="52" s="1"/>
  <c r="DI383" i="37"/>
  <c r="DI137" i="52" s="1"/>
  <c r="DI132" i="52" s="1"/>
  <c r="DH383" i="37"/>
  <c r="DH137" i="52" s="1"/>
  <c r="DH132" i="52" s="1"/>
  <c r="DG383" i="37"/>
  <c r="DF383" i="37"/>
  <c r="DF137" i="52" s="1"/>
  <c r="DF132" i="52" s="1"/>
  <c r="DE383" i="37"/>
  <c r="DD383" i="37"/>
  <c r="DC383" i="37"/>
  <c r="DB383" i="37"/>
  <c r="DB137" i="52" s="1"/>
  <c r="DB132" i="52" s="1"/>
  <c r="DA383" i="37"/>
  <c r="DA137" i="52" s="1"/>
  <c r="DA132" i="52" s="1"/>
  <c r="CZ383" i="37"/>
  <c r="CZ137" i="52" s="1"/>
  <c r="CZ132" i="52" s="1"/>
  <c r="CY383" i="37"/>
  <c r="CY137" i="52" s="1"/>
  <c r="CY132" i="52" s="1"/>
  <c r="CX383" i="37"/>
  <c r="CX137" i="52" s="1"/>
  <c r="CX132" i="52" s="1"/>
  <c r="CW383" i="37"/>
  <c r="CW137" i="52" s="1"/>
  <c r="CW132" i="52" s="1"/>
  <c r="CV383" i="37"/>
  <c r="CV137" i="52" s="1"/>
  <c r="CV132" i="52" s="1"/>
  <c r="CU383" i="37"/>
  <c r="CU137" i="52" s="1"/>
  <c r="CU132" i="52" s="1"/>
  <c r="CT383" i="37"/>
  <c r="CT137" i="52" s="1"/>
  <c r="CT132" i="52" s="1"/>
  <c r="CS383" i="37"/>
  <c r="CS137" i="52" s="1"/>
  <c r="CS132" i="52" s="1"/>
  <c r="CR383" i="37"/>
  <c r="CR137" i="52" s="1"/>
  <c r="CR132" i="52" s="1"/>
  <c r="CQ383" i="37"/>
  <c r="CP383" i="37"/>
  <c r="CP137" i="52" s="1"/>
  <c r="CP132" i="52" s="1"/>
  <c r="CO383" i="37"/>
  <c r="CN383" i="37"/>
  <c r="CM383" i="37"/>
  <c r="CL383" i="37"/>
  <c r="CL137" i="52" s="1"/>
  <c r="CL132" i="52" s="1"/>
  <c r="CK383" i="37"/>
  <c r="CK137" i="52" s="1"/>
  <c r="CK132" i="52" s="1"/>
  <c r="CJ383" i="37"/>
  <c r="CJ137" i="52" s="1"/>
  <c r="CJ132" i="52" s="1"/>
  <c r="CI383" i="37"/>
  <c r="CI137" i="52" s="1"/>
  <c r="CI132" i="52" s="1"/>
  <c r="CH383" i="37"/>
  <c r="CH137" i="52" s="1"/>
  <c r="CH132" i="52" s="1"/>
  <c r="CG383" i="37"/>
  <c r="CG137" i="52" s="1"/>
  <c r="CG132" i="52" s="1"/>
  <c r="CF383" i="37"/>
  <c r="CF137" i="52" s="1"/>
  <c r="CF132" i="52" s="1"/>
  <c r="CE383" i="37"/>
  <c r="CE137" i="52" s="1"/>
  <c r="CE132" i="52" s="1"/>
  <c r="CD383" i="37"/>
  <c r="CD137" i="52" s="1"/>
  <c r="CD132" i="52" s="1"/>
  <c r="CC383" i="37"/>
  <c r="CC137" i="52" s="1"/>
  <c r="CC132" i="52" s="1"/>
  <c r="CB383" i="37"/>
  <c r="CB137" i="52" s="1"/>
  <c r="CB132" i="52" s="1"/>
  <c r="CA383" i="37"/>
  <c r="BZ383" i="37"/>
  <c r="BZ137" i="52" s="1"/>
  <c r="BZ132" i="52" s="1"/>
  <c r="BY383" i="37"/>
  <c r="BX383" i="37"/>
  <c r="BW383" i="37"/>
  <c r="BV383" i="37"/>
  <c r="BV137" i="52" s="1"/>
  <c r="BV132" i="52" s="1"/>
  <c r="BU383" i="37"/>
  <c r="BU137" i="52" s="1"/>
  <c r="BU132" i="52" s="1"/>
  <c r="BT383" i="37"/>
  <c r="BT137" i="52" s="1"/>
  <c r="BT132" i="52" s="1"/>
  <c r="BS383" i="37"/>
  <c r="BS137" i="52" s="1"/>
  <c r="BS132" i="52" s="1"/>
  <c r="BR383" i="37"/>
  <c r="BR137" i="52" s="1"/>
  <c r="BR132" i="52" s="1"/>
  <c r="BQ383" i="37"/>
  <c r="BQ137" i="52" s="1"/>
  <c r="BQ132" i="52" s="1"/>
  <c r="BP383" i="37"/>
  <c r="BP137" i="52" s="1"/>
  <c r="BP132" i="52" s="1"/>
  <c r="BO383" i="37"/>
  <c r="BO137" i="52" s="1"/>
  <c r="BO132" i="52" s="1"/>
  <c r="BN383" i="37"/>
  <c r="BN137" i="52" s="1"/>
  <c r="BN132" i="52" s="1"/>
  <c r="BM383" i="37"/>
  <c r="BM137" i="52" s="1"/>
  <c r="BM132" i="52" s="1"/>
  <c r="BL383" i="37"/>
  <c r="BL137" i="52" s="1"/>
  <c r="BL132" i="52" s="1"/>
  <c r="BK383" i="37"/>
  <c r="BJ383" i="37"/>
  <c r="BJ137" i="52" s="1"/>
  <c r="BJ132" i="52" s="1"/>
  <c r="BI383" i="37"/>
  <c r="BH383" i="37"/>
  <c r="BG383" i="37"/>
  <c r="BF383" i="37"/>
  <c r="BF137" i="52" s="1"/>
  <c r="BF132" i="52" s="1"/>
  <c r="BE383" i="37"/>
  <c r="BE137" i="52" s="1"/>
  <c r="BE132" i="52" s="1"/>
  <c r="BD383" i="37"/>
  <c r="BD137" i="52" s="1"/>
  <c r="BD132" i="52" s="1"/>
  <c r="BC383" i="37"/>
  <c r="BC137" i="52" s="1"/>
  <c r="BC132" i="52" s="1"/>
  <c r="BB383" i="37"/>
  <c r="BB137" i="52" s="1"/>
  <c r="BB132" i="52" s="1"/>
  <c r="BA383" i="37"/>
  <c r="BA137" i="52" s="1"/>
  <c r="BA132" i="52" s="1"/>
  <c r="AZ383" i="37"/>
  <c r="AZ137" i="52" s="1"/>
  <c r="AZ132" i="52" s="1"/>
  <c r="AY383" i="37"/>
  <c r="AY137" i="52" s="1"/>
  <c r="AY132" i="52" s="1"/>
  <c r="AX383" i="37"/>
  <c r="AX137" i="52" s="1"/>
  <c r="AX132" i="52" s="1"/>
  <c r="AW383" i="37"/>
  <c r="AW137" i="52" s="1"/>
  <c r="AW132" i="52" s="1"/>
  <c r="AV383" i="37"/>
  <c r="AV137" i="52" s="1"/>
  <c r="AV132" i="52" s="1"/>
  <c r="AU383" i="37"/>
  <c r="AT383" i="37"/>
  <c r="AT137" i="52" s="1"/>
  <c r="AT132" i="52" s="1"/>
  <c r="AS383" i="37"/>
  <c r="AR383" i="37"/>
  <c r="AQ383" i="37"/>
  <c r="AP383" i="37"/>
  <c r="AP137" i="52" s="1"/>
  <c r="AP132" i="52" s="1"/>
  <c r="AO383" i="37"/>
  <c r="AO137" i="52" s="1"/>
  <c r="AO132" i="52" s="1"/>
  <c r="AN383" i="37"/>
  <c r="AN137" i="52" s="1"/>
  <c r="AN132" i="52" s="1"/>
  <c r="AM383" i="37"/>
  <c r="AM137" i="52" s="1"/>
  <c r="AM132" i="52" s="1"/>
  <c r="AL383" i="37"/>
  <c r="AL137" i="52" s="1"/>
  <c r="AL132" i="52" s="1"/>
  <c r="AK383" i="37"/>
  <c r="AK137" i="52" s="1"/>
  <c r="AK132" i="52" s="1"/>
  <c r="AJ383" i="37"/>
  <c r="AJ137" i="52" s="1"/>
  <c r="AJ132" i="52" s="1"/>
  <c r="AI383" i="37"/>
  <c r="AI137" i="52" s="1"/>
  <c r="AI132" i="52" s="1"/>
  <c r="AH383" i="37"/>
  <c r="AH137" i="52" s="1"/>
  <c r="AH132" i="52" s="1"/>
  <c r="AG383" i="37"/>
  <c r="AG137" i="52" s="1"/>
  <c r="AG132" i="52" s="1"/>
  <c r="AF383" i="37"/>
  <c r="AF137" i="52" s="1"/>
  <c r="AF132" i="52" s="1"/>
  <c r="AE383" i="37"/>
  <c r="AD383" i="37"/>
  <c r="AD137" i="52" s="1"/>
  <c r="AD132" i="52" s="1"/>
  <c r="AC383" i="37"/>
  <c r="AB383" i="37"/>
  <c r="AA383" i="37"/>
  <c r="Z383" i="37"/>
  <c r="Z137" i="52" s="1"/>
  <c r="Z132" i="52" s="1"/>
  <c r="Y383" i="37"/>
  <c r="Y137" i="52" s="1"/>
  <c r="Y132" i="52" s="1"/>
  <c r="X383" i="37"/>
  <c r="X137" i="52" s="1"/>
  <c r="X132" i="52" s="1"/>
  <c r="W383" i="37"/>
  <c r="W137" i="52" s="1"/>
  <c r="W132" i="52" s="1"/>
  <c r="V383" i="37"/>
  <c r="V137" i="52" s="1"/>
  <c r="V132" i="52" s="1"/>
  <c r="U383" i="37"/>
  <c r="U137" i="52" s="1"/>
  <c r="U132" i="52" s="1"/>
  <c r="T383" i="37"/>
  <c r="T137" i="52" s="1"/>
  <c r="T132" i="52" s="1"/>
  <c r="S383" i="37"/>
  <c r="S137" i="52" s="1"/>
  <c r="S132" i="52" s="1"/>
  <c r="R383" i="37"/>
  <c r="R137" i="52" s="1"/>
  <c r="R132" i="52" s="1"/>
  <c r="Q383" i="37"/>
  <c r="Q137" i="52" s="1"/>
  <c r="Q132" i="52" s="1"/>
  <c r="P383" i="37"/>
  <c r="P137" i="52" s="1"/>
  <c r="P132" i="52" s="1"/>
  <c r="O383" i="37"/>
  <c r="N383" i="37"/>
  <c r="N137" i="52" s="1"/>
  <c r="N132" i="52" s="1"/>
  <c r="M383" i="37"/>
  <c r="L383" i="37"/>
  <c r="K383" i="37"/>
  <c r="HB373" i="37"/>
  <c r="HA373" i="37"/>
  <c r="GZ373" i="37"/>
  <c r="GY373" i="37"/>
  <c r="GX373" i="37"/>
  <c r="GW373" i="37"/>
  <c r="GV373" i="37"/>
  <c r="GU373" i="37"/>
  <c r="GT373" i="37"/>
  <c r="GS373" i="37"/>
  <c r="GR373" i="37"/>
  <c r="GQ373" i="37"/>
  <c r="GP373" i="37"/>
  <c r="GO373" i="37"/>
  <c r="GN373" i="37"/>
  <c r="GM373" i="37"/>
  <c r="GL373" i="37"/>
  <c r="GK373" i="37"/>
  <c r="GJ373" i="37"/>
  <c r="GI373" i="37"/>
  <c r="GH373" i="37"/>
  <c r="GG373" i="37"/>
  <c r="GF373" i="37"/>
  <c r="GE373" i="37"/>
  <c r="GD373" i="37"/>
  <c r="GC373" i="37"/>
  <c r="GB373" i="37"/>
  <c r="GA373" i="37"/>
  <c r="FZ373" i="37"/>
  <c r="FY373" i="37"/>
  <c r="FX373" i="37"/>
  <c r="FW373" i="37"/>
  <c r="FV373" i="37"/>
  <c r="FU373" i="37"/>
  <c r="FT373" i="37"/>
  <c r="FS373" i="37"/>
  <c r="FR373" i="37"/>
  <c r="FQ373" i="37"/>
  <c r="FP373" i="37"/>
  <c r="FO373" i="37"/>
  <c r="FN373" i="37"/>
  <c r="FM373" i="37"/>
  <c r="FL373" i="37"/>
  <c r="FK373" i="37"/>
  <c r="FJ373" i="37"/>
  <c r="FI373" i="37"/>
  <c r="FH373" i="37"/>
  <c r="FG373" i="37"/>
  <c r="FF373" i="37"/>
  <c r="FE373" i="37"/>
  <c r="FD373" i="37"/>
  <c r="FC373" i="37"/>
  <c r="FB373" i="37"/>
  <c r="FA373" i="37"/>
  <c r="EZ373" i="37"/>
  <c r="EY373" i="37"/>
  <c r="EX373" i="37"/>
  <c r="EW373" i="37"/>
  <c r="EV373" i="37"/>
  <c r="EU373" i="37"/>
  <c r="ET373" i="37"/>
  <c r="ES373" i="37"/>
  <c r="ER373" i="37"/>
  <c r="EQ373" i="37"/>
  <c r="EP373" i="37"/>
  <c r="EO373" i="37"/>
  <c r="EN373" i="37"/>
  <c r="EM373" i="37"/>
  <c r="EL373" i="37"/>
  <c r="EK373" i="37"/>
  <c r="EJ373" i="37"/>
  <c r="EI373" i="37"/>
  <c r="EH373" i="37"/>
  <c r="EG373" i="37"/>
  <c r="EF373" i="37"/>
  <c r="EE373" i="37"/>
  <c r="ED373" i="37"/>
  <c r="EC373" i="37"/>
  <c r="EB373" i="37"/>
  <c r="EA373" i="37"/>
  <c r="DZ373" i="37"/>
  <c r="DY373" i="37"/>
  <c r="DX373" i="37"/>
  <c r="DW373" i="37"/>
  <c r="DV373" i="37"/>
  <c r="DU373" i="37"/>
  <c r="DT373" i="37"/>
  <c r="DS373" i="37"/>
  <c r="DR373" i="37"/>
  <c r="DQ373" i="37"/>
  <c r="DP373" i="37"/>
  <c r="DO373" i="37"/>
  <c r="DN373" i="37"/>
  <c r="DM373" i="37"/>
  <c r="DL373" i="37"/>
  <c r="DK373" i="37"/>
  <c r="DJ373" i="37"/>
  <c r="DI373" i="37"/>
  <c r="DH373" i="37"/>
  <c r="DG373" i="37"/>
  <c r="DF373" i="37"/>
  <c r="DE373" i="37"/>
  <c r="DD373" i="37"/>
  <c r="DC373" i="37"/>
  <c r="DB373" i="37"/>
  <c r="DA373" i="37"/>
  <c r="CZ373" i="37"/>
  <c r="CY373" i="37"/>
  <c r="CX373" i="37"/>
  <c r="CW373" i="37"/>
  <c r="CV373" i="37"/>
  <c r="CU373" i="37"/>
  <c r="CT373" i="37"/>
  <c r="CS373" i="37"/>
  <c r="CR373" i="37"/>
  <c r="CQ373" i="37"/>
  <c r="CP373" i="37"/>
  <c r="CO373" i="37"/>
  <c r="CN373" i="37"/>
  <c r="CM373" i="37"/>
  <c r="CL373" i="37"/>
  <c r="CK373" i="37"/>
  <c r="CJ373" i="37"/>
  <c r="CI373" i="37"/>
  <c r="CH373" i="37"/>
  <c r="CG373" i="37"/>
  <c r="CF373" i="37"/>
  <c r="CE373" i="37"/>
  <c r="CD373" i="37"/>
  <c r="CC373" i="37"/>
  <c r="CB373" i="37"/>
  <c r="CA373" i="37"/>
  <c r="BZ373" i="37"/>
  <c r="BY373" i="37"/>
  <c r="BX373" i="37"/>
  <c r="BW373" i="37"/>
  <c r="BV373" i="37"/>
  <c r="BU373" i="37"/>
  <c r="BT373" i="37"/>
  <c r="BS373" i="37"/>
  <c r="BR373" i="37"/>
  <c r="BQ373" i="37"/>
  <c r="BP373" i="37"/>
  <c r="BO373" i="37"/>
  <c r="BN373" i="37"/>
  <c r="BM373" i="37"/>
  <c r="BL373" i="37"/>
  <c r="BK373" i="37"/>
  <c r="BJ373" i="37"/>
  <c r="BI373" i="37"/>
  <c r="BH373" i="37"/>
  <c r="BG373" i="37"/>
  <c r="BF373" i="37"/>
  <c r="BE373" i="37"/>
  <c r="BD373" i="37"/>
  <c r="BC373" i="37"/>
  <c r="BB373" i="37"/>
  <c r="BA373" i="37"/>
  <c r="AZ373" i="37"/>
  <c r="AY373" i="37"/>
  <c r="AX373" i="37"/>
  <c r="AW373" i="37"/>
  <c r="AV373" i="37"/>
  <c r="AU373" i="37"/>
  <c r="AT373" i="37"/>
  <c r="AS373" i="37"/>
  <c r="AR373" i="37"/>
  <c r="AQ373" i="37"/>
  <c r="AP373" i="37"/>
  <c r="AO373" i="37"/>
  <c r="AN373" i="37"/>
  <c r="AM373" i="37"/>
  <c r="AL373" i="37"/>
  <c r="AK373" i="37"/>
  <c r="AJ373" i="37"/>
  <c r="AI373" i="37"/>
  <c r="AH373" i="37"/>
  <c r="AG373" i="37"/>
  <c r="AF373" i="37"/>
  <c r="AE373" i="37"/>
  <c r="AD373" i="37"/>
  <c r="AC373" i="37"/>
  <c r="AB373" i="37"/>
  <c r="AA373" i="37"/>
  <c r="Z373" i="37"/>
  <c r="Y373" i="37"/>
  <c r="X373" i="37"/>
  <c r="W373" i="37"/>
  <c r="V373" i="37"/>
  <c r="U373" i="37"/>
  <c r="T373" i="37"/>
  <c r="S373" i="37"/>
  <c r="R373" i="37"/>
  <c r="Q373" i="37"/>
  <c r="P373" i="37"/>
  <c r="O373" i="37"/>
  <c r="N373" i="37"/>
  <c r="M373" i="37"/>
  <c r="L373" i="37"/>
  <c r="K373" i="37"/>
  <c r="HB370" i="37"/>
  <c r="HA370" i="37"/>
  <c r="GZ370" i="37"/>
  <c r="GY370" i="37"/>
  <c r="GX370" i="37"/>
  <c r="GW370" i="37"/>
  <c r="GV370" i="37"/>
  <c r="GU370" i="37"/>
  <c r="GT370" i="37"/>
  <c r="GS370" i="37"/>
  <c r="GR370" i="37"/>
  <c r="GQ370" i="37"/>
  <c r="GP370" i="37"/>
  <c r="GO370" i="37"/>
  <c r="GN370" i="37"/>
  <c r="GM370" i="37"/>
  <c r="GL370" i="37"/>
  <c r="GK370" i="37"/>
  <c r="GJ370" i="37"/>
  <c r="GI370" i="37"/>
  <c r="GH370" i="37"/>
  <c r="GG370" i="37"/>
  <c r="GF370" i="37"/>
  <c r="GE370" i="37"/>
  <c r="GD370" i="37"/>
  <c r="GC370" i="37"/>
  <c r="GB370" i="37"/>
  <c r="GA370" i="37"/>
  <c r="FZ370" i="37"/>
  <c r="FY370" i="37"/>
  <c r="FX370" i="37"/>
  <c r="FW370" i="37"/>
  <c r="FV370" i="37"/>
  <c r="FU370" i="37"/>
  <c r="FT370" i="37"/>
  <c r="FS370" i="37"/>
  <c r="FR370" i="37"/>
  <c r="FQ370" i="37"/>
  <c r="FP370" i="37"/>
  <c r="FO370" i="37"/>
  <c r="FN370" i="37"/>
  <c r="FM370" i="37"/>
  <c r="FL370" i="37"/>
  <c r="FK370" i="37"/>
  <c r="FJ370" i="37"/>
  <c r="FI370" i="37"/>
  <c r="FH370" i="37"/>
  <c r="FG370" i="37"/>
  <c r="FF370" i="37"/>
  <c r="FE370" i="37"/>
  <c r="FD370" i="37"/>
  <c r="FC370" i="37"/>
  <c r="FB370" i="37"/>
  <c r="FA370" i="37"/>
  <c r="EZ370" i="37"/>
  <c r="EY370" i="37"/>
  <c r="EX370" i="37"/>
  <c r="EW370" i="37"/>
  <c r="EV370" i="37"/>
  <c r="EU370" i="37"/>
  <c r="ET370" i="37"/>
  <c r="ES370" i="37"/>
  <c r="ER370" i="37"/>
  <c r="EQ370" i="37"/>
  <c r="EP370" i="37"/>
  <c r="EO370" i="37"/>
  <c r="EN370" i="37"/>
  <c r="EM370" i="37"/>
  <c r="EL370" i="37"/>
  <c r="EK370" i="37"/>
  <c r="EJ370" i="37"/>
  <c r="EI370" i="37"/>
  <c r="EH370" i="37"/>
  <c r="EG370" i="37"/>
  <c r="EF370" i="37"/>
  <c r="EE370" i="37"/>
  <c r="ED370" i="37"/>
  <c r="EC370" i="37"/>
  <c r="EB370" i="37"/>
  <c r="EA370" i="37"/>
  <c r="DZ370" i="37"/>
  <c r="DY370" i="37"/>
  <c r="DX370" i="37"/>
  <c r="DW370" i="37"/>
  <c r="DV370" i="37"/>
  <c r="DU370" i="37"/>
  <c r="DT370" i="37"/>
  <c r="DS370" i="37"/>
  <c r="DR370" i="37"/>
  <c r="DQ370" i="37"/>
  <c r="DP370" i="37"/>
  <c r="DO370" i="37"/>
  <c r="DN370" i="37"/>
  <c r="DM370" i="37"/>
  <c r="DL370" i="37"/>
  <c r="DK370" i="37"/>
  <c r="DJ370" i="37"/>
  <c r="DI370" i="37"/>
  <c r="DH370" i="37"/>
  <c r="DG370" i="37"/>
  <c r="DF370" i="37"/>
  <c r="DE370" i="37"/>
  <c r="DD370" i="37"/>
  <c r="DC370" i="37"/>
  <c r="DB370" i="37"/>
  <c r="DA370" i="37"/>
  <c r="CZ370" i="37"/>
  <c r="CY370" i="37"/>
  <c r="CX370" i="37"/>
  <c r="CW370" i="37"/>
  <c r="CV370" i="37"/>
  <c r="CU370" i="37"/>
  <c r="CT370" i="37"/>
  <c r="CS370" i="37"/>
  <c r="CR370" i="37"/>
  <c r="CQ370" i="37"/>
  <c r="CP370" i="37"/>
  <c r="CO370" i="37"/>
  <c r="CN370" i="37"/>
  <c r="CM370" i="37"/>
  <c r="CL370" i="37"/>
  <c r="CK370" i="37"/>
  <c r="CJ370" i="37"/>
  <c r="CI370" i="37"/>
  <c r="CH370" i="37"/>
  <c r="CG370" i="37"/>
  <c r="CF370" i="37"/>
  <c r="CE370" i="37"/>
  <c r="CD370" i="37"/>
  <c r="CC370" i="37"/>
  <c r="CB370" i="37"/>
  <c r="CA370" i="37"/>
  <c r="BZ370" i="37"/>
  <c r="BY370" i="37"/>
  <c r="BX370" i="37"/>
  <c r="BW370" i="37"/>
  <c r="BV370" i="37"/>
  <c r="BU370" i="37"/>
  <c r="BT370" i="37"/>
  <c r="BS370" i="37"/>
  <c r="BR370" i="37"/>
  <c r="BQ370" i="37"/>
  <c r="BP370" i="37"/>
  <c r="BO370" i="37"/>
  <c r="BN370" i="37"/>
  <c r="BM370" i="37"/>
  <c r="BL370" i="37"/>
  <c r="BK370" i="37"/>
  <c r="BJ370" i="37"/>
  <c r="BI370" i="37"/>
  <c r="BH370" i="37"/>
  <c r="BG370" i="37"/>
  <c r="BF370" i="37"/>
  <c r="BE370" i="37"/>
  <c r="BD370" i="37"/>
  <c r="BC370" i="37"/>
  <c r="BB370" i="37"/>
  <c r="BA370" i="37"/>
  <c r="AZ370" i="37"/>
  <c r="AY370" i="37"/>
  <c r="AX370" i="37"/>
  <c r="AW370" i="37"/>
  <c r="AV370" i="37"/>
  <c r="AU370" i="37"/>
  <c r="AT370" i="37"/>
  <c r="AS370" i="37"/>
  <c r="AR370" i="37"/>
  <c r="AQ370" i="37"/>
  <c r="AP370" i="37"/>
  <c r="AO370" i="37"/>
  <c r="AN370" i="37"/>
  <c r="AM370" i="37"/>
  <c r="AL370" i="37"/>
  <c r="AK370" i="37"/>
  <c r="AJ370" i="37"/>
  <c r="AI370" i="37"/>
  <c r="AH370" i="37"/>
  <c r="AG370" i="37"/>
  <c r="AF370" i="37"/>
  <c r="AE370" i="37"/>
  <c r="AD370" i="37"/>
  <c r="AC370" i="37"/>
  <c r="AB370" i="37"/>
  <c r="AA370" i="37"/>
  <c r="Z370" i="37"/>
  <c r="Y370" i="37"/>
  <c r="X370" i="37"/>
  <c r="W370" i="37"/>
  <c r="V370" i="37"/>
  <c r="U370" i="37"/>
  <c r="T370" i="37"/>
  <c r="S370" i="37"/>
  <c r="R370" i="37"/>
  <c r="Q370" i="37"/>
  <c r="P370" i="37"/>
  <c r="O370" i="37"/>
  <c r="N370" i="37"/>
  <c r="M370" i="37"/>
  <c r="L370" i="37"/>
  <c r="K370" i="37"/>
  <c r="HB364" i="37"/>
  <c r="HA364" i="37"/>
  <c r="GZ364" i="37"/>
  <c r="GY364" i="37"/>
  <c r="GX364" i="37"/>
  <c r="GW364" i="37"/>
  <c r="GV364" i="37"/>
  <c r="GU364" i="37"/>
  <c r="GT364" i="37"/>
  <c r="GS364" i="37"/>
  <c r="GR364" i="37"/>
  <c r="GQ364" i="37"/>
  <c r="GP364" i="37"/>
  <c r="GO364" i="37"/>
  <c r="GN364" i="37"/>
  <c r="GM364" i="37"/>
  <c r="GL364" i="37"/>
  <c r="GK364" i="37"/>
  <c r="GJ364" i="37"/>
  <c r="GI364" i="37"/>
  <c r="GH364" i="37"/>
  <c r="GG364" i="37"/>
  <c r="GF364" i="37"/>
  <c r="GE364" i="37"/>
  <c r="GD364" i="37"/>
  <c r="GC364" i="37"/>
  <c r="GB364" i="37"/>
  <c r="GA364" i="37"/>
  <c r="FZ364" i="37"/>
  <c r="FY364" i="37"/>
  <c r="FX364" i="37"/>
  <c r="FW364" i="37"/>
  <c r="FV364" i="37"/>
  <c r="FU364" i="37"/>
  <c r="FT364" i="37"/>
  <c r="FS364" i="37"/>
  <c r="FR364" i="37"/>
  <c r="FQ364" i="37"/>
  <c r="FP364" i="37"/>
  <c r="FO364" i="37"/>
  <c r="FN364" i="37"/>
  <c r="FM364" i="37"/>
  <c r="FL364" i="37"/>
  <c r="FK364" i="37"/>
  <c r="FJ364" i="37"/>
  <c r="FI364" i="37"/>
  <c r="FH364" i="37"/>
  <c r="FG364" i="37"/>
  <c r="FF364" i="37"/>
  <c r="FE364" i="37"/>
  <c r="FD364" i="37"/>
  <c r="FC364" i="37"/>
  <c r="FB364" i="37"/>
  <c r="FA364" i="37"/>
  <c r="EZ364" i="37"/>
  <c r="EY364" i="37"/>
  <c r="EX364" i="37"/>
  <c r="EW364" i="37"/>
  <c r="EV364" i="37"/>
  <c r="EU364" i="37"/>
  <c r="ET364" i="37"/>
  <c r="ES364" i="37"/>
  <c r="ER364" i="37"/>
  <c r="EQ364" i="37"/>
  <c r="EP364" i="37"/>
  <c r="EO364" i="37"/>
  <c r="EN364" i="37"/>
  <c r="EM364" i="37"/>
  <c r="EL364" i="37"/>
  <c r="EK364" i="37"/>
  <c r="EJ364" i="37"/>
  <c r="EI364" i="37"/>
  <c r="EH364" i="37"/>
  <c r="EG364" i="37"/>
  <c r="EF364" i="37"/>
  <c r="EE364" i="37"/>
  <c r="ED364" i="37"/>
  <c r="EC364" i="37"/>
  <c r="EB364" i="37"/>
  <c r="EA364" i="37"/>
  <c r="DZ364" i="37"/>
  <c r="DY364" i="37"/>
  <c r="DX364" i="37"/>
  <c r="DW364" i="37"/>
  <c r="DV364" i="37"/>
  <c r="DU364" i="37"/>
  <c r="DT364" i="37"/>
  <c r="DS364" i="37"/>
  <c r="DR364" i="37"/>
  <c r="DQ364" i="37"/>
  <c r="DP364" i="37"/>
  <c r="DO364" i="37"/>
  <c r="DN364" i="37"/>
  <c r="DM364" i="37"/>
  <c r="DL364" i="37"/>
  <c r="DK364" i="37"/>
  <c r="DJ364" i="37"/>
  <c r="DI364" i="37"/>
  <c r="DH364" i="37"/>
  <c r="DG364" i="37"/>
  <c r="DF364" i="37"/>
  <c r="DE364" i="37"/>
  <c r="DD364" i="37"/>
  <c r="DC364" i="37"/>
  <c r="DB364" i="37"/>
  <c r="DA364" i="37"/>
  <c r="CZ364" i="37"/>
  <c r="CY364" i="37"/>
  <c r="CX364" i="37"/>
  <c r="CW364" i="37"/>
  <c r="CV364" i="37"/>
  <c r="CU364" i="37"/>
  <c r="CT364" i="37"/>
  <c r="CS364" i="37"/>
  <c r="CR364" i="37"/>
  <c r="CQ364" i="37"/>
  <c r="CP364" i="37"/>
  <c r="CO364" i="37"/>
  <c r="CN364" i="37"/>
  <c r="CM364" i="37"/>
  <c r="CL364" i="37"/>
  <c r="CK364" i="37"/>
  <c r="CJ364" i="37"/>
  <c r="CI364" i="37"/>
  <c r="CH364" i="37"/>
  <c r="CG364" i="37"/>
  <c r="CF364" i="37"/>
  <c r="CE364" i="37"/>
  <c r="CD364" i="37"/>
  <c r="CC364" i="37"/>
  <c r="CB364" i="37"/>
  <c r="CA364" i="37"/>
  <c r="BZ364" i="37"/>
  <c r="BY364" i="37"/>
  <c r="BX364" i="37"/>
  <c r="BW364" i="37"/>
  <c r="BV364" i="37"/>
  <c r="BU364" i="37"/>
  <c r="BT364" i="37"/>
  <c r="BS364" i="37"/>
  <c r="BR364" i="37"/>
  <c r="BQ364" i="37"/>
  <c r="BP364" i="37"/>
  <c r="BO364" i="37"/>
  <c r="BN364" i="37"/>
  <c r="BM364" i="37"/>
  <c r="BL364" i="37"/>
  <c r="BK364" i="37"/>
  <c r="BJ364" i="37"/>
  <c r="BI364" i="37"/>
  <c r="BH364" i="37"/>
  <c r="BG364" i="37"/>
  <c r="BF364" i="37"/>
  <c r="BE364" i="37"/>
  <c r="BD364" i="37"/>
  <c r="BC364" i="37"/>
  <c r="BB364" i="37"/>
  <c r="BA364" i="37"/>
  <c r="AZ364" i="37"/>
  <c r="AY364" i="37"/>
  <c r="AX364" i="37"/>
  <c r="AW364" i="37"/>
  <c r="AV364" i="37"/>
  <c r="AU364" i="37"/>
  <c r="AT364" i="37"/>
  <c r="AS364" i="37"/>
  <c r="AR364" i="37"/>
  <c r="AQ364" i="37"/>
  <c r="AP364" i="37"/>
  <c r="AO364" i="37"/>
  <c r="AN364" i="37"/>
  <c r="AM364" i="37"/>
  <c r="AL364" i="37"/>
  <c r="AK364" i="37"/>
  <c r="AJ364" i="37"/>
  <c r="AI364" i="37"/>
  <c r="AH364" i="37"/>
  <c r="AG364" i="37"/>
  <c r="AF364" i="37"/>
  <c r="AE364" i="37"/>
  <c r="AD364" i="37"/>
  <c r="AC364" i="37"/>
  <c r="AB364" i="37"/>
  <c r="AA364" i="37"/>
  <c r="Z364" i="37"/>
  <c r="Y364" i="37"/>
  <c r="X364" i="37"/>
  <c r="W364" i="37"/>
  <c r="V364" i="37"/>
  <c r="U364" i="37"/>
  <c r="T364" i="37"/>
  <c r="S364" i="37"/>
  <c r="R364" i="37"/>
  <c r="Q364" i="37"/>
  <c r="P364" i="37"/>
  <c r="O364" i="37"/>
  <c r="N364" i="37"/>
  <c r="M364" i="37"/>
  <c r="L364" i="37"/>
  <c r="K364" i="37"/>
  <c r="HB361" i="37"/>
  <c r="HB127" i="52" s="1"/>
  <c r="HA361" i="37"/>
  <c r="HA127" i="52" s="1"/>
  <c r="GZ361" i="37"/>
  <c r="GZ127" i="52" s="1"/>
  <c r="GY361" i="37"/>
  <c r="GX361" i="37"/>
  <c r="GX127" i="52" s="1"/>
  <c r="GW361" i="37"/>
  <c r="GV361" i="37"/>
  <c r="GU361" i="37"/>
  <c r="GT361" i="37"/>
  <c r="GT127" i="52" s="1"/>
  <c r="GS361" i="37"/>
  <c r="GS127" i="52" s="1"/>
  <c r="GR361" i="37"/>
  <c r="GR127" i="52" s="1"/>
  <c r="GQ361" i="37"/>
  <c r="GQ127" i="52" s="1"/>
  <c r="GP361" i="37"/>
  <c r="GO361" i="37"/>
  <c r="GO127" i="52" s="1"/>
  <c r="GN361" i="37"/>
  <c r="GN127" i="52" s="1"/>
  <c r="GM361" i="37"/>
  <c r="GM127" i="52" s="1"/>
  <c r="GL361" i="37"/>
  <c r="GL127" i="52" s="1"/>
  <c r="GK361" i="37"/>
  <c r="GK127" i="52" s="1"/>
  <c r="GJ361" i="37"/>
  <c r="GJ127" i="52" s="1"/>
  <c r="GI361" i="37"/>
  <c r="GH361" i="37"/>
  <c r="GH127" i="52" s="1"/>
  <c r="GG361" i="37"/>
  <c r="GF361" i="37"/>
  <c r="GE361" i="37"/>
  <c r="GD361" i="37"/>
  <c r="GD127" i="52" s="1"/>
  <c r="GC361" i="37"/>
  <c r="GC127" i="52" s="1"/>
  <c r="GB361" i="37"/>
  <c r="GB127" i="52" s="1"/>
  <c r="GA361" i="37"/>
  <c r="GA127" i="52" s="1"/>
  <c r="FZ361" i="37"/>
  <c r="FY361" i="37"/>
  <c r="FY127" i="52" s="1"/>
  <c r="FX361" i="37"/>
  <c r="FX127" i="52" s="1"/>
  <c r="FW361" i="37"/>
  <c r="FW127" i="52" s="1"/>
  <c r="FV361" i="37"/>
  <c r="FV127" i="52" s="1"/>
  <c r="FU361" i="37"/>
  <c r="FU127" i="52" s="1"/>
  <c r="FT361" i="37"/>
  <c r="FT127" i="52" s="1"/>
  <c r="FS361" i="37"/>
  <c r="FR361" i="37"/>
  <c r="FR127" i="52" s="1"/>
  <c r="FQ361" i="37"/>
  <c r="FP361" i="37"/>
  <c r="FO361" i="37"/>
  <c r="FN361" i="37"/>
  <c r="FN127" i="52" s="1"/>
  <c r="FM361" i="37"/>
  <c r="FM127" i="52" s="1"/>
  <c r="FL361" i="37"/>
  <c r="FL127" i="52" s="1"/>
  <c r="FK361" i="37"/>
  <c r="FK127" i="52" s="1"/>
  <c r="FJ361" i="37"/>
  <c r="FI361" i="37"/>
  <c r="FI127" i="52" s="1"/>
  <c r="FH361" i="37"/>
  <c r="FH127" i="52" s="1"/>
  <c r="FG361" i="37"/>
  <c r="FG127" i="52" s="1"/>
  <c r="FF361" i="37"/>
  <c r="FF127" i="52" s="1"/>
  <c r="FE361" i="37"/>
  <c r="FE127" i="52" s="1"/>
  <c r="FD361" i="37"/>
  <c r="FD127" i="52" s="1"/>
  <c r="FC361" i="37"/>
  <c r="FB361" i="37"/>
  <c r="FB127" i="52" s="1"/>
  <c r="FA361" i="37"/>
  <c r="EZ361" i="37"/>
  <c r="EY361" i="37"/>
  <c r="EX361" i="37"/>
  <c r="EX127" i="52" s="1"/>
  <c r="EW361" i="37"/>
  <c r="EW127" i="52" s="1"/>
  <c r="EV361" i="37"/>
  <c r="EV127" i="52" s="1"/>
  <c r="EU361" i="37"/>
  <c r="EU127" i="52" s="1"/>
  <c r="ET361" i="37"/>
  <c r="ES361" i="37"/>
  <c r="ES127" i="52" s="1"/>
  <c r="ER361" i="37"/>
  <c r="ER127" i="52" s="1"/>
  <c r="EQ361" i="37"/>
  <c r="EQ127" i="52" s="1"/>
  <c r="EP361" i="37"/>
  <c r="EP127" i="52" s="1"/>
  <c r="EO361" i="37"/>
  <c r="EO127" i="52" s="1"/>
  <c r="EN361" i="37"/>
  <c r="EN127" i="52" s="1"/>
  <c r="EM361" i="37"/>
  <c r="EL361" i="37"/>
  <c r="EL127" i="52" s="1"/>
  <c r="EK361" i="37"/>
  <c r="EJ361" i="37"/>
  <c r="EI361" i="37"/>
  <c r="EH361" i="37"/>
  <c r="EH127" i="52" s="1"/>
  <c r="EG361" i="37"/>
  <c r="EG127" i="52" s="1"/>
  <c r="EF361" i="37"/>
  <c r="EF127" i="52" s="1"/>
  <c r="EE361" i="37"/>
  <c r="EE127" i="52" s="1"/>
  <c r="ED361" i="37"/>
  <c r="EC361" i="37"/>
  <c r="EC127" i="52" s="1"/>
  <c r="EB361" i="37"/>
  <c r="EB127" i="52" s="1"/>
  <c r="EA361" i="37"/>
  <c r="EA127" i="52" s="1"/>
  <c r="DZ361" i="37"/>
  <c r="DZ127" i="52" s="1"/>
  <c r="DY361" i="37"/>
  <c r="DY127" i="52" s="1"/>
  <c r="DX361" i="37"/>
  <c r="DX127" i="52" s="1"/>
  <c r="DW361" i="37"/>
  <c r="DV361" i="37"/>
  <c r="DV127" i="52" s="1"/>
  <c r="DU361" i="37"/>
  <c r="DT361" i="37"/>
  <c r="DS361" i="37"/>
  <c r="DR361" i="37"/>
  <c r="DR127" i="52" s="1"/>
  <c r="DQ361" i="37"/>
  <c r="DQ127" i="52" s="1"/>
  <c r="DP361" i="37"/>
  <c r="DP127" i="52" s="1"/>
  <c r="DO361" i="37"/>
  <c r="DO127" i="52" s="1"/>
  <c r="DN361" i="37"/>
  <c r="DM361" i="37"/>
  <c r="DM127" i="52" s="1"/>
  <c r="DL361" i="37"/>
  <c r="DL127" i="52" s="1"/>
  <c r="DK361" i="37"/>
  <c r="DK127" i="52" s="1"/>
  <c r="DJ361" i="37"/>
  <c r="DJ127" i="52" s="1"/>
  <c r="DI361" i="37"/>
  <c r="DI127" i="52" s="1"/>
  <c r="DH361" i="37"/>
  <c r="DH127" i="52" s="1"/>
  <c r="DG361" i="37"/>
  <c r="DF361" i="37"/>
  <c r="DF127" i="52" s="1"/>
  <c r="DE361" i="37"/>
  <c r="DD361" i="37"/>
  <c r="DC361" i="37"/>
  <c r="DB361" i="37"/>
  <c r="DB127" i="52" s="1"/>
  <c r="DA361" i="37"/>
  <c r="DA127" i="52" s="1"/>
  <c r="CZ361" i="37"/>
  <c r="CZ127" i="52" s="1"/>
  <c r="CY361" i="37"/>
  <c r="CY127" i="52" s="1"/>
  <c r="CX361" i="37"/>
  <c r="CW361" i="37"/>
  <c r="CW127" i="52" s="1"/>
  <c r="CV361" i="37"/>
  <c r="CV127" i="52" s="1"/>
  <c r="CU361" i="37"/>
  <c r="CU127" i="52" s="1"/>
  <c r="CT361" i="37"/>
  <c r="CT127" i="52" s="1"/>
  <c r="CS361" i="37"/>
  <c r="CS127" i="52" s="1"/>
  <c r="CR361" i="37"/>
  <c r="CR127" i="52" s="1"/>
  <c r="CQ361" i="37"/>
  <c r="CP361" i="37"/>
  <c r="CP127" i="52" s="1"/>
  <c r="CO361" i="37"/>
  <c r="CN361" i="37"/>
  <c r="CM361" i="37"/>
  <c r="CL361" i="37"/>
  <c r="CL127" i="52" s="1"/>
  <c r="CK361" i="37"/>
  <c r="CK127" i="52" s="1"/>
  <c r="CJ361" i="37"/>
  <c r="CJ127" i="52" s="1"/>
  <c r="CI361" i="37"/>
  <c r="CI127" i="52" s="1"/>
  <c r="CH361" i="37"/>
  <c r="CG361" i="37"/>
  <c r="CG127" i="52" s="1"/>
  <c r="CF361" i="37"/>
  <c r="CF127" i="52" s="1"/>
  <c r="CE361" i="37"/>
  <c r="CE127" i="52" s="1"/>
  <c r="CD361" i="37"/>
  <c r="CD127" i="52" s="1"/>
  <c r="CC361" i="37"/>
  <c r="CC127" i="52" s="1"/>
  <c r="CB361" i="37"/>
  <c r="CB127" i="52" s="1"/>
  <c r="CA361" i="37"/>
  <c r="BZ361" i="37"/>
  <c r="BZ127" i="52" s="1"/>
  <c r="BY361" i="37"/>
  <c r="BX361" i="37"/>
  <c r="BW361" i="37"/>
  <c r="BV361" i="37"/>
  <c r="BV127" i="52" s="1"/>
  <c r="BU361" i="37"/>
  <c r="BU127" i="52" s="1"/>
  <c r="BT361" i="37"/>
  <c r="BT127" i="52" s="1"/>
  <c r="BS361" i="37"/>
  <c r="BS127" i="52" s="1"/>
  <c r="BR361" i="37"/>
  <c r="BQ361" i="37"/>
  <c r="BQ127" i="52" s="1"/>
  <c r="BP361" i="37"/>
  <c r="BP127" i="52" s="1"/>
  <c r="BO361" i="37"/>
  <c r="BO127" i="52" s="1"/>
  <c r="BN361" i="37"/>
  <c r="BN127" i="52" s="1"/>
  <c r="BM361" i="37"/>
  <c r="BM127" i="52" s="1"/>
  <c r="BL361" i="37"/>
  <c r="BL127" i="52" s="1"/>
  <c r="BK361" i="37"/>
  <c r="BJ361" i="37"/>
  <c r="BJ127" i="52" s="1"/>
  <c r="BI361" i="37"/>
  <c r="BH361" i="37"/>
  <c r="BG361" i="37"/>
  <c r="BF361" i="37"/>
  <c r="BF127" i="52" s="1"/>
  <c r="BE361" i="37"/>
  <c r="BE127" i="52" s="1"/>
  <c r="BD361" i="37"/>
  <c r="BD127" i="52" s="1"/>
  <c r="BC361" i="37"/>
  <c r="BC127" i="52" s="1"/>
  <c r="BB361" i="37"/>
  <c r="BA361" i="37"/>
  <c r="BA127" i="52" s="1"/>
  <c r="AZ361" i="37"/>
  <c r="AZ127" i="52" s="1"/>
  <c r="AY361" i="37"/>
  <c r="AY127" i="52" s="1"/>
  <c r="AX361" i="37"/>
  <c r="AX127" i="52" s="1"/>
  <c r="AW361" i="37"/>
  <c r="AW127" i="52" s="1"/>
  <c r="AV361" i="37"/>
  <c r="AV127" i="52" s="1"/>
  <c r="AU361" i="37"/>
  <c r="AT361" i="37"/>
  <c r="AT127" i="52" s="1"/>
  <c r="AS361" i="37"/>
  <c r="AR361" i="37"/>
  <c r="AQ361" i="37"/>
  <c r="AP361" i="37"/>
  <c r="AP127" i="52" s="1"/>
  <c r="AO361" i="37"/>
  <c r="AO127" i="52" s="1"/>
  <c r="AN361" i="37"/>
  <c r="AN127" i="52" s="1"/>
  <c r="AM361" i="37"/>
  <c r="AM127" i="52" s="1"/>
  <c r="AL361" i="37"/>
  <c r="AK361" i="37"/>
  <c r="AK127" i="52" s="1"/>
  <c r="AJ361" i="37"/>
  <c r="AJ127" i="52" s="1"/>
  <c r="AI361" i="37"/>
  <c r="AI127" i="52" s="1"/>
  <c r="AH361" i="37"/>
  <c r="AH127" i="52" s="1"/>
  <c r="AG361" i="37"/>
  <c r="AG127" i="52" s="1"/>
  <c r="AF361" i="37"/>
  <c r="AF127" i="52" s="1"/>
  <c r="AE361" i="37"/>
  <c r="AD361" i="37"/>
  <c r="AD127" i="52" s="1"/>
  <c r="AC361" i="37"/>
  <c r="AB361" i="37"/>
  <c r="AA361" i="37"/>
  <c r="Z361" i="37"/>
  <c r="Z127" i="52" s="1"/>
  <c r="Y361" i="37"/>
  <c r="Y127" i="52" s="1"/>
  <c r="X361" i="37"/>
  <c r="X127" i="52" s="1"/>
  <c r="W361" i="37"/>
  <c r="W127" i="52" s="1"/>
  <c r="V361" i="37"/>
  <c r="V127" i="52" s="1"/>
  <c r="U361" i="37"/>
  <c r="U127" i="52" s="1"/>
  <c r="T361" i="37"/>
  <c r="T127" i="52" s="1"/>
  <c r="S361" i="37"/>
  <c r="S127" i="52" s="1"/>
  <c r="R361" i="37"/>
  <c r="R127" i="52" s="1"/>
  <c r="Q361" i="37"/>
  <c r="Q127" i="52" s="1"/>
  <c r="P361" i="37"/>
  <c r="P127" i="52" s="1"/>
  <c r="O361" i="37"/>
  <c r="N361" i="37"/>
  <c r="N127" i="52" s="1"/>
  <c r="M361" i="37"/>
  <c r="L361" i="37"/>
  <c r="K361" i="37"/>
  <c r="HB353" i="37"/>
  <c r="HA353" i="37"/>
  <c r="GZ353" i="37"/>
  <c r="GY353" i="37"/>
  <c r="GX353" i="37"/>
  <c r="GW353" i="37"/>
  <c r="GV353" i="37"/>
  <c r="GU353" i="37"/>
  <c r="GT353" i="37"/>
  <c r="GS353" i="37"/>
  <c r="GR353" i="37"/>
  <c r="GQ353" i="37"/>
  <c r="GP353" i="37"/>
  <c r="GO353" i="37"/>
  <c r="GN353" i="37"/>
  <c r="GM353" i="37"/>
  <c r="GL353" i="37"/>
  <c r="GK353" i="37"/>
  <c r="GJ353" i="37"/>
  <c r="GI353" i="37"/>
  <c r="GH353" i="37"/>
  <c r="GG353" i="37"/>
  <c r="GF353" i="37"/>
  <c r="GE353" i="37"/>
  <c r="GD353" i="37"/>
  <c r="GC353" i="37"/>
  <c r="GB353" i="37"/>
  <c r="GA353" i="37"/>
  <c r="FZ353" i="37"/>
  <c r="FY353" i="37"/>
  <c r="FX353" i="37"/>
  <c r="FW353" i="37"/>
  <c r="FV353" i="37"/>
  <c r="FU353" i="37"/>
  <c r="FT353" i="37"/>
  <c r="FS353" i="37"/>
  <c r="FR353" i="37"/>
  <c r="FQ353" i="37"/>
  <c r="FP353" i="37"/>
  <c r="FO353" i="37"/>
  <c r="FN353" i="37"/>
  <c r="FM353" i="37"/>
  <c r="FL353" i="37"/>
  <c r="FK353" i="37"/>
  <c r="FJ353" i="37"/>
  <c r="FI353" i="37"/>
  <c r="FH353" i="37"/>
  <c r="FG353" i="37"/>
  <c r="FF353" i="37"/>
  <c r="FE353" i="37"/>
  <c r="FD353" i="37"/>
  <c r="FC353" i="37"/>
  <c r="FB353" i="37"/>
  <c r="FA353" i="37"/>
  <c r="EZ353" i="37"/>
  <c r="EY353" i="37"/>
  <c r="EX353" i="37"/>
  <c r="EW353" i="37"/>
  <c r="EV353" i="37"/>
  <c r="EU353" i="37"/>
  <c r="ET353" i="37"/>
  <c r="ES353" i="37"/>
  <c r="ER353" i="37"/>
  <c r="EQ353" i="37"/>
  <c r="EP353" i="37"/>
  <c r="EO353" i="37"/>
  <c r="EN353" i="37"/>
  <c r="EM353" i="37"/>
  <c r="EL353" i="37"/>
  <c r="EK353" i="37"/>
  <c r="EJ353" i="37"/>
  <c r="EI353" i="37"/>
  <c r="EH353" i="37"/>
  <c r="EG353" i="37"/>
  <c r="EF353" i="37"/>
  <c r="EE353" i="37"/>
  <c r="ED353" i="37"/>
  <c r="EC353" i="37"/>
  <c r="EB353" i="37"/>
  <c r="EA353" i="37"/>
  <c r="DZ353" i="37"/>
  <c r="DY353" i="37"/>
  <c r="DX353" i="37"/>
  <c r="DW353" i="37"/>
  <c r="DV353" i="37"/>
  <c r="DU353" i="37"/>
  <c r="DT353" i="37"/>
  <c r="DS353" i="37"/>
  <c r="DR353" i="37"/>
  <c r="DQ353" i="37"/>
  <c r="DP353" i="37"/>
  <c r="DO353" i="37"/>
  <c r="DN353" i="37"/>
  <c r="DM353" i="37"/>
  <c r="DL353" i="37"/>
  <c r="DK353" i="37"/>
  <c r="DJ353" i="37"/>
  <c r="DI353" i="37"/>
  <c r="DH353" i="37"/>
  <c r="DG353" i="37"/>
  <c r="DF353" i="37"/>
  <c r="DE353" i="37"/>
  <c r="DD353" i="37"/>
  <c r="DC353" i="37"/>
  <c r="DB353" i="37"/>
  <c r="DA353" i="37"/>
  <c r="CZ353" i="37"/>
  <c r="CY353" i="37"/>
  <c r="CX353" i="37"/>
  <c r="CW353" i="37"/>
  <c r="CV353" i="37"/>
  <c r="CU353" i="37"/>
  <c r="CT353" i="37"/>
  <c r="CS353" i="37"/>
  <c r="CR353" i="37"/>
  <c r="CQ353" i="37"/>
  <c r="CP353" i="37"/>
  <c r="CO353" i="37"/>
  <c r="CN353" i="37"/>
  <c r="CM353" i="37"/>
  <c r="CL353" i="37"/>
  <c r="CK353" i="37"/>
  <c r="CJ353" i="37"/>
  <c r="CI353" i="37"/>
  <c r="CH353" i="37"/>
  <c r="CG353" i="37"/>
  <c r="CF353" i="37"/>
  <c r="CE353" i="37"/>
  <c r="CD353" i="37"/>
  <c r="CC353" i="37"/>
  <c r="CB353" i="37"/>
  <c r="CA353" i="37"/>
  <c r="BZ353" i="37"/>
  <c r="BY353" i="37"/>
  <c r="BX353" i="37"/>
  <c r="BW353" i="37"/>
  <c r="BV353" i="37"/>
  <c r="BU353" i="37"/>
  <c r="BT353" i="37"/>
  <c r="BS353" i="37"/>
  <c r="BR353" i="37"/>
  <c r="BQ353" i="37"/>
  <c r="BP353" i="37"/>
  <c r="BO353" i="37"/>
  <c r="BN353" i="37"/>
  <c r="BM353" i="37"/>
  <c r="BL353" i="37"/>
  <c r="BK353" i="37"/>
  <c r="BJ353" i="37"/>
  <c r="BI353" i="37"/>
  <c r="BH353" i="37"/>
  <c r="BG353" i="37"/>
  <c r="BF353" i="37"/>
  <c r="BE353" i="37"/>
  <c r="BD353" i="37"/>
  <c r="BC353" i="37"/>
  <c r="BB353" i="37"/>
  <c r="BA353" i="37"/>
  <c r="AZ353" i="37"/>
  <c r="AY353" i="37"/>
  <c r="AX353" i="37"/>
  <c r="AW353" i="37"/>
  <c r="AV353" i="37"/>
  <c r="AU353" i="37"/>
  <c r="AT353" i="37"/>
  <c r="AS353" i="37"/>
  <c r="AR353" i="37"/>
  <c r="AQ353" i="37"/>
  <c r="AP353" i="37"/>
  <c r="AO353" i="37"/>
  <c r="AN353" i="37"/>
  <c r="AM353" i="37"/>
  <c r="AL353" i="37"/>
  <c r="AK353" i="37"/>
  <c r="AJ353" i="37"/>
  <c r="AI353" i="37"/>
  <c r="AH353" i="37"/>
  <c r="AG353" i="37"/>
  <c r="AF353" i="37"/>
  <c r="AE353" i="37"/>
  <c r="AD353" i="37"/>
  <c r="AC353" i="37"/>
  <c r="AB353" i="37"/>
  <c r="AA353" i="37"/>
  <c r="Z353" i="37"/>
  <c r="Y353" i="37"/>
  <c r="X353" i="37"/>
  <c r="W353" i="37"/>
  <c r="V353" i="37"/>
  <c r="U353" i="37"/>
  <c r="T353" i="37"/>
  <c r="S353" i="37"/>
  <c r="R353" i="37"/>
  <c r="Q353" i="37"/>
  <c r="P353" i="37"/>
  <c r="O353" i="37"/>
  <c r="N353" i="37"/>
  <c r="M353" i="37"/>
  <c r="L353" i="37"/>
  <c r="K353" i="37"/>
  <c r="HB350" i="37"/>
  <c r="HA350" i="37"/>
  <c r="GZ350" i="37"/>
  <c r="GY350" i="37"/>
  <c r="GX350" i="37"/>
  <c r="GW350" i="37"/>
  <c r="GV350" i="37"/>
  <c r="GU350" i="37"/>
  <c r="GT350" i="37"/>
  <c r="GS350" i="37"/>
  <c r="GR350" i="37"/>
  <c r="GQ350" i="37"/>
  <c r="GP350" i="37"/>
  <c r="GO350" i="37"/>
  <c r="GN350" i="37"/>
  <c r="GM350" i="37"/>
  <c r="GL350" i="37"/>
  <c r="GK350" i="37"/>
  <c r="GJ350" i="37"/>
  <c r="GI350" i="37"/>
  <c r="GH350" i="37"/>
  <c r="GG350" i="37"/>
  <c r="GF350" i="37"/>
  <c r="GE350" i="37"/>
  <c r="GD350" i="37"/>
  <c r="GC350" i="37"/>
  <c r="GB350" i="37"/>
  <c r="GA350" i="37"/>
  <c r="FZ350" i="37"/>
  <c r="FY350" i="37"/>
  <c r="FX350" i="37"/>
  <c r="FW350" i="37"/>
  <c r="FV350" i="37"/>
  <c r="FU350" i="37"/>
  <c r="FT350" i="37"/>
  <c r="FS350" i="37"/>
  <c r="FR350" i="37"/>
  <c r="FQ350" i="37"/>
  <c r="FP350" i="37"/>
  <c r="FO350" i="37"/>
  <c r="FN350" i="37"/>
  <c r="FM350" i="37"/>
  <c r="FL350" i="37"/>
  <c r="FK350" i="37"/>
  <c r="FJ350" i="37"/>
  <c r="FI350" i="37"/>
  <c r="FH350" i="37"/>
  <c r="FG350" i="37"/>
  <c r="FF350" i="37"/>
  <c r="FE350" i="37"/>
  <c r="FD350" i="37"/>
  <c r="FC350" i="37"/>
  <c r="FB350" i="37"/>
  <c r="FA350" i="37"/>
  <c r="EZ350" i="37"/>
  <c r="EY350" i="37"/>
  <c r="EX350" i="37"/>
  <c r="EW350" i="37"/>
  <c r="EV350" i="37"/>
  <c r="EU350" i="37"/>
  <c r="ET350" i="37"/>
  <c r="ES350" i="37"/>
  <c r="ER350" i="37"/>
  <c r="EQ350" i="37"/>
  <c r="EP350" i="37"/>
  <c r="EO350" i="37"/>
  <c r="EN350" i="37"/>
  <c r="EM350" i="37"/>
  <c r="EL350" i="37"/>
  <c r="EK350" i="37"/>
  <c r="EJ350" i="37"/>
  <c r="EI350" i="37"/>
  <c r="EH350" i="37"/>
  <c r="EG350" i="37"/>
  <c r="EF350" i="37"/>
  <c r="EE350" i="37"/>
  <c r="ED350" i="37"/>
  <c r="EC350" i="37"/>
  <c r="EB350" i="37"/>
  <c r="EA350" i="37"/>
  <c r="DZ350" i="37"/>
  <c r="DY350" i="37"/>
  <c r="DX350" i="37"/>
  <c r="DW350" i="37"/>
  <c r="DV350" i="37"/>
  <c r="DU350" i="37"/>
  <c r="DT350" i="37"/>
  <c r="DS350" i="37"/>
  <c r="DR350" i="37"/>
  <c r="DQ350" i="37"/>
  <c r="DP350" i="37"/>
  <c r="DO350" i="37"/>
  <c r="DN350" i="37"/>
  <c r="DM350" i="37"/>
  <c r="DL350" i="37"/>
  <c r="DK350" i="37"/>
  <c r="DJ350" i="37"/>
  <c r="DI350" i="37"/>
  <c r="DH350" i="37"/>
  <c r="DG350" i="37"/>
  <c r="DF350" i="37"/>
  <c r="DE350" i="37"/>
  <c r="DD350" i="37"/>
  <c r="DC350" i="37"/>
  <c r="DB350" i="37"/>
  <c r="DA350" i="37"/>
  <c r="CZ350" i="37"/>
  <c r="CY350" i="37"/>
  <c r="CX350" i="37"/>
  <c r="CW350" i="37"/>
  <c r="CV350" i="37"/>
  <c r="CU350" i="37"/>
  <c r="CT350" i="37"/>
  <c r="CS350" i="37"/>
  <c r="CR350" i="37"/>
  <c r="CQ350" i="37"/>
  <c r="CP350" i="37"/>
  <c r="CO350" i="37"/>
  <c r="CN350" i="37"/>
  <c r="CM350" i="37"/>
  <c r="CL350" i="37"/>
  <c r="CK350" i="37"/>
  <c r="CJ350" i="37"/>
  <c r="CI350" i="37"/>
  <c r="CH350" i="37"/>
  <c r="CG350" i="37"/>
  <c r="CF350" i="37"/>
  <c r="CE350" i="37"/>
  <c r="CD350" i="37"/>
  <c r="CC350" i="37"/>
  <c r="CB350" i="37"/>
  <c r="CA350" i="37"/>
  <c r="BZ350" i="37"/>
  <c r="BY350" i="37"/>
  <c r="BX350" i="37"/>
  <c r="BW350" i="37"/>
  <c r="BV350" i="37"/>
  <c r="BU350" i="37"/>
  <c r="BT350" i="37"/>
  <c r="BS350" i="37"/>
  <c r="BR350" i="37"/>
  <c r="BQ350" i="37"/>
  <c r="BP350" i="37"/>
  <c r="BO350" i="37"/>
  <c r="BN350" i="37"/>
  <c r="BM350" i="37"/>
  <c r="BL350" i="37"/>
  <c r="BK350" i="37"/>
  <c r="BJ350" i="37"/>
  <c r="BI350" i="37"/>
  <c r="BH350" i="37"/>
  <c r="BG350" i="37"/>
  <c r="BF350" i="37"/>
  <c r="BE350" i="37"/>
  <c r="BD350" i="37"/>
  <c r="BC350" i="37"/>
  <c r="BB350" i="37"/>
  <c r="BA350" i="37"/>
  <c r="AZ350" i="37"/>
  <c r="AY350" i="37"/>
  <c r="AX350" i="37"/>
  <c r="AW350" i="37"/>
  <c r="AV350" i="37"/>
  <c r="AU350" i="37"/>
  <c r="AT350" i="37"/>
  <c r="AS350" i="37"/>
  <c r="AR350" i="37"/>
  <c r="AQ350" i="37"/>
  <c r="AP350" i="37"/>
  <c r="AO350" i="37"/>
  <c r="AN350" i="37"/>
  <c r="AM350" i="37"/>
  <c r="AL350" i="37"/>
  <c r="AK350" i="37"/>
  <c r="AJ350" i="37"/>
  <c r="AI350" i="37"/>
  <c r="AH350" i="37"/>
  <c r="AG350" i="37"/>
  <c r="AF350" i="37"/>
  <c r="AE350" i="37"/>
  <c r="AD350" i="37"/>
  <c r="AC350" i="37"/>
  <c r="AB350" i="37"/>
  <c r="AA350" i="37"/>
  <c r="Z350" i="37"/>
  <c r="Y350" i="37"/>
  <c r="X350" i="37"/>
  <c r="W350" i="37"/>
  <c r="V350" i="37"/>
  <c r="U350" i="37"/>
  <c r="T350" i="37"/>
  <c r="S350" i="37"/>
  <c r="R350" i="37"/>
  <c r="Q350" i="37"/>
  <c r="P350" i="37"/>
  <c r="O350" i="37"/>
  <c r="N350" i="37"/>
  <c r="M350" i="37"/>
  <c r="L350" i="37"/>
  <c r="K350" i="37"/>
  <c r="HB344" i="37"/>
  <c r="HA344" i="37"/>
  <c r="GZ344" i="37"/>
  <c r="GY344" i="37"/>
  <c r="GX344" i="37"/>
  <c r="GW344" i="37"/>
  <c r="GV344" i="37"/>
  <c r="GU344" i="37"/>
  <c r="GT344" i="37"/>
  <c r="GS344" i="37"/>
  <c r="GR344" i="37"/>
  <c r="GQ344" i="37"/>
  <c r="GP344" i="37"/>
  <c r="GO344" i="37"/>
  <c r="GN344" i="37"/>
  <c r="GM344" i="37"/>
  <c r="GL344" i="37"/>
  <c r="GK344" i="37"/>
  <c r="GJ344" i="37"/>
  <c r="GI344" i="37"/>
  <c r="GH344" i="37"/>
  <c r="GG344" i="37"/>
  <c r="GF344" i="37"/>
  <c r="GE344" i="37"/>
  <c r="GD344" i="37"/>
  <c r="GC344" i="37"/>
  <c r="GB344" i="37"/>
  <c r="GA344" i="37"/>
  <c r="FZ344" i="37"/>
  <c r="FY344" i="37"/>
  <c r="FX344" i="37"/>
  <c r="FW344" i="37"/>
  <c r="FV344" i="37"/>
  <c r="FU344" i="37"/>
  <c r="FT344" i="37"/>
  <c r="FS344" i="37"/>
  <c r="FR344" i="37"/>
  <c r="FQ344" i="37"/>
  <c r="FP344" i="37"/>
  <c r="FO344" i="37"/>
  <c r="FN344" i="37"/>
  <c r="FM344" i="37"/>
  <c r="FL344" i="37"/>
  <c r="FK344" i="37"/>
  <c r="FJ344" i="37"/>
  <c r="FI344" i="37"/>
  <c r="FH344" i="37"/>
  <c r="FG344" i="37"/>
  <c r="FF344" i="37"/>
  <c r="FE344" i="37"/>
  <c r="FD344" i="37"/>
  <c r="FC344" i="37"/>
  <c r="FB344" i="37"/>
  <c r="FA344" i="37"/>
  <c r="EZ344" i="37"/>
  <c r="EY344" i="37"/>
  <c r="EX344" i="37"/>
  <c r="EW344" i="37"/>
  <c r="EV344" i="37"/>
  <c r="EU344" i="37"/>
  <c r="ET344" i="37"/>
  <c r="ES344" i="37"/>
  <c r="ER344" i="37"/>
  <c r="EQ344" i="37"/>
  <c r="EP344" i="37"/>
  <c r="EO344" i="37"/>
  <c r="EN344" i="37"/>
  <c r="EM344" i="37"/>
  <c r="EL344" i="37"/>
  <c r="EK344" i="37"/>
  <c r="EJ344" i="37"/>
  <c r="EI344" i="37"/>
  <c r="EH344" i="37"/>
  <c r="EG344" i="37"/>
  <c r="EF344" i="37"/>
  <c r="EE344" i="37"/>
  <c r="ED344" i="37"/>
  <c r="EC344" i="37"/>
  <c r="EB344" i="37"/>
  <c r="EA344" i="37"/>
  <c r="DZ344" i="37"/>
  <c r="DY344" i="37"/>
  <c r="DX344" i="37"/>
  <c r="DW344" i="37"/>
  <c r="DV344" i="37"/>
  <c r="DU344" i="37"/>
  <c r="DT344" i="37"/>
  <c r="DS344" i="37"/>
  <c r="DR344" i="37"/>
  <c r="DQ344" i="37"/>
  <c r="DP344" i="37"/>
  <c r="DO344" i="37"/>
  <c r="DN344" i="37"/>
  <c r="DM344" i="37"/>
  <c r="DL344" i="37"/>
  <c r="DK344" i="37"/>
  <c r="DJ344" i="37"/>
  <c r="DI344" i="37"/>
  <c r="DH344" i="37"/>
  <c r="DG344" i="37"/>
  <c r="DF344" i="37"/>
  <c r="DE344" i="37"/>
  <c r="DD344" i="37"/>
  <c r="DC344" i="37"/>
  <c r="DB344" i="37"/>
  <c r="DA344" i="37"/>
  <c r="CZ344" i="37"/>
  <c r="CY344" i="37"/>
  <c r="CX344" i="37"/>
  <c r="CW344" i="37"/>
  <c r="CV344" i="37"/>
  <c r="CU344" i="37"/>
  <c r="CT344" i="37"/>
  <c r="CS344" i="37"/>
  <c r="CR344" i="37"/>
  <c r="CQ344" i="37"/>
  <c r="CP344" i="37"/>
  <c r="CO344" i="37"/>
  <c r="CN344" i="37"/>
  <c r="CM344" i="37"/>
  <c r="CL344" i="37"/>
  <c r="CK344" i="37"/>
  <c r="CJ344" i="37"/>
  <c r="CI344" i="37"/>
  <c r="CH344" i="37"/>
  <c r="CG344" i="37"/>
  <c r="CF344" i="37"/>
  <c r="CE344" i="37"/>
  <c r="CD344" i="37"/>
  <c r="CC344" i="37"/>
  <c r="CB344" i="37"/>
  <c r="CA344" i="37"/>
  <c r="BZ344" i="37"/>
  <c r="BY344" i="37"/>
  <c r="BX344" i="37"/>
  <c r="BW344" i="37"/>
  <c r="BV344" i="37"/>
  <c r="BU344" i="37"/>
  <c r="BT344" i="37"/>
  <c r="BS344" i="37"/>
  <c r="BR344" i="37"/>
  <c r="BQ344" i="37"/>
  <c r="BP344" i="37"/>
  <c r="BO344" i="37"/>
  <c r="BN344" i="37"/>
  <c r="BM344" i="37"/>
  <c r="BL344" i="37"/>
  <c r="BK344" i="37"/>
  <c r="BJ344" i="37"/>
  <c r="BI344" i="37"/>
  <c r="BH344" i="37"/>
  <c r="BG344" i="37"/>
  <c r="BF344" i="37"/>
  <c r="BE344" i="37"/>
  <c r="BD344" i="37"/>
  <c r="BC344" i="37"/>
  <c r="BB344" i="37"/>
  <c r="BA344" i="37"/>
  <c r="AZ344" i="37"/>
  <c r="AY344" i="37"/>
  <c r="AX344" i="37"/>
  <c r="AW344" i="37"/>
  <c r="AV344" i="37"/>
  <c r="AU344" i="37"/>
  <c r="AT344" i="37"/>
  <c r="AS344" i="37"/>
  <c r="AR344" i="37"/>
  <c r="AQ344" i="37"/>
  <c r="AP344" i="37"/>
  <c r="AO344" i="37"/>
  <c r="AN344" i="37"/>
  <c r="AM344" i="37"/>
  <c r="AL344" i="37"/>
  <c r="AK344" i="37"/>
  <c r="AJ344" i="37"/>
  <c r="AI344" i="37"/>
  <c r="AH344" i="37"/>
  <c r="AG344" i="37"/>
  <c r="AF344" i="37"/>
  <c r="AE344" i="37"/>
  <c r="AD344" i="37"/>
  <c r="AC344" i="37"/>
  <c r="AB344" i="37"/>
  <c r="AA344" i="37"/>
  <c r="Z344" i="37"/>
  <c r="Y344" i="37"/>
  <c r="X344" i="37"/>
  <c r="W344" i="37"/>
  <c r="V344" i="37"/>
  <c r="U344" i="37"/>
  <c r="T344" i="37"/>
  <c r="S344" i="37"/>
  <c r="R344" i="37"/>
  <c r="Q344" i="37"/>
  <c r="P344" i="37"/>
  <c r="O344" i="37"/>
  <c r="N344" i="37"/>
  <c r="M344" i="37"/>
  <c r="L344" i="37"/>
  <c r="K344" i="37"/>
  <c r="HB341" i="37"/>
  <c r="HA341" i="37"/>
  <c r="GZ341" i="37"/>
  <c r="GY341" i="37"/>
  <c r="GX341" i="37"/>
  <c r="GW341" i="37"/>
  <c r="GV341" i="37"/>
  <c r="GU341" i="37"/>
  <c r="GT341" i="37"/>
  <c r="GS341" i="37"/>
  <c r="GR341" i="37"/>
  <c r="GQ341" i="37"/>
  <c r="GP341" i="37"/>
  <c r="GO341" i="37"/>
  <c r="GN341" i="37"/>
  <c r="GM341" i="37"/>
  <c r="GL341" i="37"/>
  <c r="GK341" i="37"/>
  <c r="GJ341" i="37"/>
  <c r="GI341" i="37"/>
  <c r="GH341" i="37"/>
  <c r="GG341" i="37"/>
  <c r="GF341" i="37"/>
  <c r="GE341" i="37"/>
  <c r="GD341" i="37"/>
  <c r="GC341" i="37"/>
  <c r="GB341" i="37"/>
  <c r="GA341" i="37"/>
  <c r="FZ341" i="37"/>
  <c r="FY341" i="37"/>
  <c r="FX341" i="37"/>
  <c r="FW341" i="37"/>
  <c r="FV341" i="37"/>
  <c r="FU341" i="37"/>
  <c r="FT341" i="37"/>
  <c r="FS341" i="37"/>
  <c r="FR341" i="37"/>
  <c r="FQ341" i="37"/>
  <c r="FP341" i="37"/>
  <c r="FO341" i="37"/>
  <c r="FN341" i="37"/>
  <c r="FM341" i="37"/>
  <c r="FL341" i="37"/>
  <c r="FK341" i="37"/>
  <c r="FJ341" i="37"/>
  <c r="FI341" i="37"/>
  <c r="FH341" i="37"/>
  <c r="FG341" i="37"/>
  <c r="FF341" i="37"/>
  <c r="FE341" i="37"/>
  <c r="FD341" i="37"/>
  <c r="FC341" i="37"/>
  <c r="FB341" i="37"/>
  <c r="FA341" i="37"/>
  <c r="EZ341" i="37"/>
  <c r="EY341" i="37"/>
  <c r="EX341" i="37"/>
  <c r="EW341" i="37"/>
  <c r="EV341" i="37"/>
  <c r="EU341" i="37"/>
  <c r="ET341" i="37"/>
  <c r="ES341" i="37"/>
  <c r="ER341" i="37"/>
  <c r="EQ341" i="37"/>
  <c r="EP341" i="37"/>
  <c r="EO341" i="37"/>
  <c r="EN341" i="37"/>
  <c r="EM341" i="37"/>
  <c r="EL341" i="37"/>
  <c r="EK341" i="37"/>
  <c r="EJ341" i="37"/>
  <c r="EI341" i="37"/>
  <c r="EH341" i="37"/>
  <c r="EG341" i="37"/>
  <c r="EF341" i="37"/>
  <c r="EE341" i="37"/>
  <c r="ED341" i="37"/>
  <c r="EC341" i="37"/>
  <c r="EB341" i="37"/>
  <c r="EA341" i="37"/>
  <c r="DZ341" i="37"/>
  <c r="DY341" i="37"/>
  <c r="DX341" i="37"/>
  <c r="DW341" i="37"/>
  <c r="DV341" i="37"/>
  <c r="DU341" i="37"/>
  <c r="DT341" i="37"/>
  <c r="DS341" i="37"/>
  <c r="DR341" i="37"/>
  <c r="DQ341" i="37"/>
  <c r="DP341" i="37"/>
  <c r="DO341" i="37"/>
  <c r="DN341" i="37"/>
  <c r="DM341" i="37"/>
  <c r="DL341" i="37"/>
  <c r="DK341" i="37"/>
  <c r="DJ341" i="37"/>
  <c r="DI341" i="37"/>
  <c r="DH341" i="37"/>
  <c r="DG341" i="37"/>
  <c r="DF341" i="37"/>
  <c r="DE341" i="37"/>
  <c r="DD341" i="37"/>
  <c r="DC341" i="37"/>
  <c r="DB341" i="37"/>
  <c r="DA341" i="37"/>
  <c r="CZ341" i="37"/>
  <c r="CY341" i="37"/>
  <c r="CX341" i="37"/>
  <c r="CW341" i="37"/>
  <c r="CV341" i="37"/>
  <c r="CU341" i="37"/>
  <c r="CT341" i="37"/>
  <c r="CS341" i="37"/>
  <c r="CR341" i="37"/>
  <c r="CQ341" i="37"/>
  <c r="CP341" i="37"/>
  <c r="CO341" i="37"/>
  <c r="CN341" i="37"/>
  <c r="CM341" i="37"/>
  <c r="CL341" i="37"/>
  <c r="CK341" i="37"/>
  <c r="CJ341" i="37"/>
  <c r="CI341" i="37"/>
  <c r="CH341" i="37"/>
  <c r="CG341" i="37"/>
  <c r="CF341" i="37"/>
  <c r="CE341" i="37"/>
  <c r="CD341" i="37"/>
  <c r="CC341" i="37"/>
  <c r="CB341" i="37"/>
  <c r="CA341" i="37"/>
  <c r="BZ341" i="37"/>
  <c r="BY341" i="37"/>
  <c r="BX341" i="37"/>
  <c r="BW341" i="37"/>
  <c r="BV341" i="37"/>
  <c r="BU341" i="37"/>
  <c r="BT341" i="37"/>
  <c r="BS341" i="37"/>
  <c r="BR341" i="37"/>
  <c r="BQ341" i="37"/>
  <c r="BP341" i="37"/>
  <c r="BO341" i="37"/>
  <c r="BN341" i="37"/>
  <c r="BM341" i="37"/>
  <c r="BL341" i="37"/>
  <c r="BK341" i="37"/>
  <c r="BJ341" i="37"/>
  <c r="BI341" i="37"/>
  <c r="BH341" i="37"/>
  <c r="BG341" i="37"/>
  <c r="BF341" i="37"/>
  <c r="BE341" i="37"/>
  <c r="BD341" i="37"/>
  <c r="BC341" i="37"/>
  <c r="BB341" i="37"/>
  <c r="BA341" i="37"/>
  <c r="AZ341" i="37"/>
  <c r="AY341" i="37"/>
  <c r="AX341" i="37"/>
  <c r="AW341" i="37"/>
  <c r="AV341" i="37"/>
  <c r="AU341" i="37"/>
  <c r="AT341" i="37"/>
  <c r="AS341" i="37"/>
  <c r="AR341" i="37"/>
  <c r="AQ341" i="37"/>
  <c r="AP341" i="37"/>
  <c r="AO341" i="37"/>
  <c r="AN341" i="37"/>
  <c r="AM341" i="37"/>
  <c r="AL341" i="37"/>
  <c r="AK341" i="37"/>
  <c r="AJ341" i="37"/>
  <c r="AI341" i="37"/>
  <c r="AH341" i="37"/>
  <c r="AG341" i="37"/>
  <c r="AF341" i="37"/>
  <c r="AE341" i="37"/>
  <c r="AD341" i="37"/>
  <c r="AC341" i="37"/>
  <c r="AB341" i="37"/>
  <c r="AA341" i="37"/>
  <c r="Z341" i="37"/>
  <c r="Y341" i="37"/>
  <c r="X341" i="37"/>
  <c r="W341" i="37"/>
  <c r="V341" i="37"/>
  <c r="U341" i="37"/>
  <c r="T341" i="37"/>
  <c r="S341" i="37"/>
  <c r="R341" i="37"/>
  <c r="Q341" i="37"/>
  <c r="P341" i="37"/>
  <c r="O341" i="37"/>
  <c r="N341" i="37"/>
  <c r="M341" i="37"/>
  <c r="L341" i="37"/>
  <c r="K341" i="37"/>
  <c r="HB335" i="37"/>
  <c r="HA335" i="37"/>
  <c r="GZ335" i="37"/>
  <c r="GY335" i="37"/>
  <c r="GX335" i="37"/>
  <c r="GW335" i="37"/>
  <c r="GV335" i="37"/>
  <c r="GU335" i="37"/>
  <c r="GT335" i="37"/>
  <c r="GS335" i="37"/>
  <c r="GR335" i="37"/>
  <c r="GQ335" i="37"/>
  <c r="GP335" i="37"/>
  <c r="GO335" i="37"/>
  <c r="GN335" i="37"/>
  <c r="GM335" i="37"/>
  <c r="GL335" i="37"/>
  <c r="GK335" i="37"/>
  <c r="GJ335" i="37"/>
  <c r="GI335" i="37"/>
  <c r="GH335" i="37"/>
  <c r="GG335" i="37"/>
  <c r="GF335" i="37"/>
  <c r="GE335" i="37"/>
  <c r="GD335" i="37"/>
  <c r="GC335" i="37"/>
  <c r="GB335" i="37"/>
  <c r="GA335" i="37"/>
  <c r="FZ335" i="37"/>
  <c r="FY335" i="37"/>
  <c r="FX335" i="37"/>
  <c r="FW335" i="37"/>
  <c r="FV335" i="37"/>
  <c r="FU335" i="37"/>
  <c r="FT335" i="37"/>
  <c r="FS335" i="37"/>
  <c r="FR335" i="37"/>
  <c r="FQ335" i="37"/>
  <c r="FP335" i="37"/>
  <c r="FO335" i="37"/>
  <c r="FN335" i="37"/>
  <c r="FM335" i="37"/>
  <c r="FL335" i="37"/>
  <c r="FK335" i="37"/>
  <c r="FJ335" i="37"/>
  <c r="FI335" i="37"/>
  <c r="FH335" i="37"/>
  <c r="FG335" i="37"/>
  <c r="FF335" i="37"/>
  <c r="FE335" i="37"/>
  <c r="FD335" i="37"/>
  <c r="FC335" i="37"/>
  <c r="FB335" i="37"/>
  <c r="FA335" i="37"/>
  <c r="EZ335" i="37"/>
  <c r="EY335" i="37"/>
  <c r="EX335" i="37"/>
  <c r="EW335" i="37"/>
  <c r="EV335" i="37"/>
  <c r="EU335" i="37"/>
  <c r="ET335" i="37"/>
  <c r="ES335" i="37"/>
  <c r="ER335" i="37"/>
  <c r="EQ335" i="37"/>
  <c r="EP335" i="37"/>
  <c r="EO335" i="37"/>
  <c r="EN335" i="37"/>
  <c r="EM335" i="37"/>
  <c r="EL335" i="37"/>
  <c r="EK335" i="37"/>
  <c r="EJ335" i="37"/>
  <c r="EI335" i="37"/>
  <c r="EH335" i="37"/>
  <c r="EG335" i="37"/>
  <c r="EF335" i="37"/>
  <c r="EE335" i="37"/>
  <c r="ED335" i="37"/>
  <c r="EC335" i="37"/>
  <c r="EB335" i="37"/>
  <c r="EA335" i="37"/>
  <c r="DZ335" i="37"/>
  <c r="DY335" i="37"/>
  <c r="DX335" i="37"/>
  <c r="DW335" i="37"/>
  <c r="DV335" i="37"/>
  <c r="DU335" i="37"/>
  <c r="DT335" i="37"/>
  <c r="DS335" i="37"/>
  <c r="DR335" i="37"/>
  <c r="DQ335" i="37"/>
  <c r="DP335" i="37"/>
  <c r="DO335" i="37"/>
  <c r="DN335" i="37"/>
  <c r="DM335" i="37"/>
  <c r="DL335" i="37"/>
  <c r="DK335" i="37"/>
  <c r="DJ335" i="37"/>
  <c r="DI335" i="37"/>
  <c r="DH335" i="37"/>
  <c r="DG335" i="37"/>
  <c r="DF335" i="37"/>
  <c r="DE335" i="37"/>
  <c r="DD335" i="37"/>
  <c r="DC335" i="37"/>
  <c r="DB335" i="37"/>
  <c r="DA335" i="37"/>
  <c r="CZ335" i="37"/>
  <c r="CY335" i="37"/>
  <c r="CX335" i="37"/>
  <c r="CW335" i="37"/>
  <c r="CV335" i="37"/>
  <c r="CU335" i="37"/>
  <c r="CT335" i="37"/>
  <c r="CS335" i="37"/>
  <c r="CR335" i="37"/>
  <c r="CQ335" i="37"/>
  <c r="CP335" i="37"/>
  <c r="CO335" i="37"/>
  <c r="CN335" i="37"/>
  <c r="CM335" i="37"/>
  <c r="CL335" i="37"/>
  <c r="CK335" i="37"/>
  <c r="CJ335" i="37"/>
  <c r="CI335" i="37"/>
  <c r="CH335" i="37"/>
  <c r="CG335" i="37"/>
  <c r="CF335" i="37"/>
  <c r="CE335" i="37"/>
  <c r="CD335" i="37"/>
  <c r="CC335" i="37"/>
  <c r="CB335" i="37"/>
  <c r="CA335" i="37"/>
  <c r="BZ335" i="37"/>
  <c r="BY335" i="37"/>
  <c r="BX335" i="37"/>
  <c r="BW335" i="37"/>
  <c r="BV335" i="37"/>
  <c r="BU335" i="37"/>
  <c r="BT335" i="37"/>
  <c r="BS335" i="37"/>
  <c r="BR335" i="37"/>
  <c r="BQ335" i="37"/>
  <c r="BP335" i="37"/>
  <c r="BO335" i="37"/>
  <c r="BN335" i="37"/>
  <c r="BM335" i="37"/>
  <c r="BL335" i="37"/>
  <c r="BK335" i="37"/>
  <c r="BJ335" i="37"/>
  <c r="BI335" i="37"/>
  <c r="BH335" i="37"/>
  <c r="BG335" i="37"/>
  <c r="BF335" i="37"/>
  <c r="BE335" i="37"/>
  <c r="BD335" i="37"/>
  <c r="BC335" i="37"/>
  <c r="BB335" i="37"/>
  <c r="BA335" i="37"/>
  <c r="AZ335" i="37"/>
  <c r="AY335" i="37"/>
  <c r="AX335" i="37"/>
  <c r="AW335" i="37"/>
  <c r="AV335" i="37"/>
  <c r="AU335" i="37"/>
  <c r="AT335" i="37"/>
  <c r="AS335" i="37"/>
  <c r="AR335" i="37"/>
  <c r="AQ335" i="37"/>
  <c r="AP335" i="37"/>
  <c r="AO335" i="37"/>
  <c r="AN335" i="37"/>
  <c r="AM335" i="37"/>
  <c r="AL335" i="37"/>
  <c r="AK335" i="37"/>
  <c r="AJ335" i="37"/>
  <c r="AI335" i="37"/>
  <c r="AH335" i="37"/>
  <c r="AG335" i="37"/>
  <c r="AF335" i="37"/>
  <c r="AE335" i="37"/>
  <c r="AD335" i="37"/>
  <c r="AC335" i="37"/>
  <c r="AB335" i="37"/>
  <c r="AA335" i="37"/>
  <c r="Z335" i="37"/>
  <c r="Y335" i="37"/>
  <c r="X335" i="37"/>
  <c r="W335" i="37"/>
  <c r="V335" i="37"/>
  <c r="U335" i="37"/>
  <c r="T335" i="37"/>
  <c r="S335" i="37"/>
  <c r="R335" i="37"/>
  <c r="Q335" i="37"/>
  <c r="P335" i="37"/>
  <c r="O335" i="37"/>
  <c r="N335" i="37"/>
  <c r="M335" i="37"/>
  <c r="L335" i="37"/>
  <c r="K335" i="37"/>
  <c r="HB332" i="37"/>
  <c r="HA332" i="37"/>
  <c r="GZ332" i="37"/>
  <c r="GY332" i="37"/>
  <c r="GX332" i="37"/>
  <c r="GW332" i="37"/>
  <c r="GV332" i="37"/>
  <c r="GU332" i="37"/>
  <c r="GT332" i="37"/>
  <c r="GS332" i="37"/>
  <c r="GR332" i="37"/>
  <c r="GQ332" i="37"/>
  <c r="GP332" i="37"/>
  <c r="GO332" i="37"/>
  <c r="GN332" i="37"/>
  <c r="GM332" i="37"/>
  <c r="GL332" i="37"/>
  <c r="GK332" i="37"/>
  <c r="GJ332" i="37"/>
  <c r="GI332" i="37"/>
  <c r="GH332" i="37"/>
  <c r="GG332" i="37"/>
  <c r="GF332" i="37"/>
  <c r="GE332" i="37"/>
  <c r="GD332" i="37"/>
  <c r="GC332" i="37"/>
  <c r="GB332" i="37"/>
  <c r="GA332" i="37"/>
  <c r="FZ332" i="37"/>
  <c r="FY332" i="37"/>
  <c r="FX332" i="37"/>
  <c r="FW332" i="37"/>
  <c r="FV332" i="37"/>
  <c r="FU332" i="37"/>
  <c r="FT332" i="37"/>
  <c r="FS332" i="37"/>
  <c r="FR332" i="37"/>
  <c r="FQ332" i="37"/>
  <c r="FP332" i="37"/>
  <c r="FO332" i="37"/>
  <c r="FN332" i="37"/>
  <c r="FM332" i="37"/>
  <c r="FL332" i="37"/>
  <c r="FK332" i="37"/>
  <c r="FJ332" i="37"/>
  <c r="FI332" i="37"/>
  <c r="FH332" i="37"/>
  <c r="FG332" i="37"/>
  <c r="FF332" i="37"/>
  <c r="FE332" i="37"/>
  <c r="FD332" i="37"/>
  <c r="FC332" i="37"/>
  <c r="FB332" i="37"/>
  <c r="FA332" i="37"/>
  <c r="EZ332" i="37"/>
  <c r="EY332" i="37"/>
  <c r="EX332" i="37"/>
  <c r="EW332" i="37"/>
  <c r="EV332" i="37"/>
  <c r="EU332" i="37"/>
  <c r="ET332" i="37"/>
  <c r="ES332" i="37"/>
  <c r="ER332" i="37"/>
  <c r="EQ332" i="37"/>
  <c r="EP332" i="37"/>
  <c r="EO332" i="37"/>
  <c r="EN332" i="37"/>
  <c r="EM332" i="37"/>
  <c r="EL332" i="37"/>
  <c r="EK332" i="37"/>
  <c r="EJ332" i="37"/>
  <c r="EI332" i="37"/>
  <c r="EH332" i="37"/>
  <c r="EG332" i="37"/>
  <c r="EF332" i="37"/>
  <c r="EE332" i="37"/>
  <c r="ED332" i="37"/>
  <c r="EC332" i="37"/>
  <c r="EB332" i="37"/>
  <c r="EA332" i="37"/>
  <c r="DZ332" i="37"/>
  <c r="DY332" i="37"/>
  <c r="DX332" i="37"/>
  <c r="DW332" i="37"/>
  <c r="DV332" i="37"/>
  <c r="DU332" i="37"/>
  <c r="DT332" i="37"/>
  <c r="DS332" i="37"/>
  <c r="DR332" i="37"/>
  <c r="DQ332" i="37"/>
  <c r="DP332" i="37"/>
  <c r="DO332" i="37"/>
  <c r="DN332" i="37"/>
  <c r="DM332" i="37"/>
  <c r="DL332" i="37"/>
  <c r="DK332" i="37"/>
  <c r="DJ332" i="37"/>
  <c r="DI332" i="37"/>
  <c r="DH332" i="37"/>
  <c r="DG332" i="37"/>
  <c r="DF332" i="37"/>
  <c r="DE332" i="37"/>
  <c r="DD332" i="37"/>
  <c r="DC332" i="37"/>
  <c r="DB332" i="37"/>
  <c r="DA332" i="37"/>
  <c r="CZ332" i="37"/>
  <c r="CY332" i="37"/>
  <c r="CX332" i="37"/>
  <c r="CW332" i="37"/>
  <c r="CV332" i="37"/>
  <c r="CU332" i="37"/>
  <c r="CT332" i="37"/>
  <c r="CS332" i="37"/>
  <c r="CR332" i="37"/>
  <c r="CQ332" i="37"/>
  <c r="CP332" i="37"/>
  <c r="CO332" i="37"/>
  <c r="CN332" i="37"/>
  <c r="CM332" i="37"/>
  <c r="CL332" i="37"/>
  <c r="CK332" i="37"/>
  <c r="CJ332" i="37"/>
  <c r="CI332" i="37"/>
  <c r="CH332" i="37"/>
  <c r="CG332" i="37"/>
  <c r="CF332" i="37"/>
  <c r="CE332" i="37"/>
  <c r="CD332" i="37"/>
  <c r="CC332" i="37"/>
  <c r="CB332" i="37"/>
  <c r="CA332" i="37"/>
  <c r="BZ332" i="37"/>
  <c r="BY332" i="37"/>
  <c r="BX332" i="37"/>
  <c r="BW332" i="37"/>
  <c r="BV332" i="37"/>
  <c r="BU332" i="37"/>
  <c r="BT332" i="37"/>
  <c r="BS332" i="37"/>
  <c r="BR332" i="37"/>
  <c r="BQ332" i="37"/>
  <c r="BP332" i="37"/>
  <c r="BO332" i="37"/>
  <c r="BN332" i="37"/>
  <c r="BM332" i="37"/>
  <c r="BL332" i="37"/>
  <c r="BK332" i="37"/>
  <c r="BJ332" i="37"/>
  <c r="BI332" i="37"/>
  <c r="BH332" i="37"/>
  <c r="BG332" i="37"/>
  <c r="BF332" i="37"/>
  <c r="BE332" i="37"/>
  <c r="BD332" i="37"/>
  <c r="BC332" i="37"/>
  <c r="BB332" i="37"/>
  <c r="BA332" i="37"/>
  <c r="AZ332" i="37"/>
  <c r="AY332" i="37"/>
  <c r="AX332" i="37"/>
  <c r="AW332" i="37"/>
  <c r="AV332" i="37"/>
  <c r="AU332" i="37"/>
  <c r="AT332" i="37"/>
  <c r="AS332" i="37"/>
  <c r="AR332" i="37"/>
  <c r="AQ332" i="37"/>
  <c r="AP332" i="37"/>
  <c r="AO332" i="37"/>
  <c r="AN332" i="37"/>
  <c r="AM332" i="37"/>
  <c r="AL332" i="37"/>
  <c r="AK332" i="37"/>
  <c r="AJ332" i="37"/>
  <c r="AI332" i="37"/>
  <c r="AH332" i="37"/>
  <c r="AG332" i="37"/>
  <c r="AF332" i="37"/>
  <c r="AE332" i="37"/>
  <c r="AD332" i="37"/>
  <c r="AC332" i="37"/>
  <c r="AB332" i="37"/>
  <c r="AA332" i="37"/>
  <c r="Z332" i="37"/>
  <c r="Y332" i="37"/>
  <c r="X332" i="37"/>
  <c r="W332" i="37"/>
  <c r="V332" i="37"/>
  <c r="U332" i="37"/>
  <c r="T332" i="37"/>
  <c r="S332" i="37"/>
  <c r="R332" i="37"/>
  <c r="Q332" i="37"/>
  <c r="P332" i="37"/>
  <c r="O332" i="37"/>
  <c r="N332" i="37"/>
  <c r="M332" i="37"/>
  <c r="L332" i="37"/>
  <c r="K332" i="37"/>
  <c r="HB326" i="37"/>
  <c r="HA326" i="37"/>
  <c r="GZ326" i="37"/>
  <c r="GY326" i="37"/>
  <c r="GX326" i="37"/>
  <c r="GW326" i="37"/>
  <c r="GV326" i="37"/>
  <c r="GU326" i="37"/>
  <c r="GT326" i="37"/>
  <c r="GS326" i="37"/>
  <c r="GR326" i="37"/>
  <c r="GQ326" i="37"/>
  <c r="GP326" i="37"/>
  <c r="GO326" i="37"/>
  <c r="GN326" i="37"/>
  <c r="GM326" i="37"/>
  <c r="GL326" i="37"/>
  <c r="GK326" i="37"/>
  <c r="GJ326" i="37"/>
  <c r="GI326" i="37"/>
  <c r="GH326" i="37"/>
  <c r="GG326" i="37"/>
  <c r="GF326" i="37"/>
  <c r="GE326" i="37"/>
  <c r="GD326" i="37"/>
  <c r="GC326" i="37"/>
  <c r="GB326" i="37"/>
  <c r="GA326" i="37"/>
  <c r="FZ326" i="37"/>
  <c r="FY326" i="37"/>
  <c r="FX326" i="37"/>
  <c r="FW326" i="37"/>
  <c r="FV326" i="37"/>
  <c r="FU326" i="37"/>
  <c r="FT326" i="37"/>
  <c r="FS326" i="37"/>
  <c r="FR326" i="37"/>
  <c r="FQ326" i="37"/>
  <c r="FP326" i="37"/>
  <c r="FO326" i="37"/>
  <c r="FN326" i="37"/>
  <c r="FM326" i="37"/>
  <c r="FL326" i="37"/>
  <c r="FK326" i="37"/>
  <c r="FJ326" i="37"/>
  <c r="FI326" i="37"/>
  <c r="FH326" i="37"/>
  <c r="FG326" i="37"/>
  <c r="FF326" i="37"/>
  <c r="FE326" i="37"/>
  <c r="FD326" i="37"/>
  <c r="FC326" i="37"/>
  <c r="FB326" i="37"/>
  <c r="FA326" i="37"/>
  <c r="EZ326" i="37"/>
  <c r="EY326" i="37"/>
  <c r="EX326" i="37"/>
  <c r="EW326" i="37"/>
  <c r="EV326" i="37"/>
  <c r="EU326" i="37"/>
  <c r="ET326" i="37"/>
  <c r="ES326" i="37"/>
  <c r="ER326" i="37"/>
  <c r="EQ326" i="37"/>
  <c r="EP326" i="37"/>
  <c r="EO326" i="37"/>
  <c r="EN326" i="37"/>
  <c r="EM326" i="37"/>
  <c r="EL326" i="37"/>
  <c r="EK326" i="37"/>
  <c r="EJ326" i="37"/>
  <c r="EI326" i="37"/>
  <c r="EH326" i="37"/>
  <c r="EG326" i="37"/>
  <c r="EF326" i="37"/>
  <c r="EE326" i="37"/>
  <c r="ED326" i="37"/>
  <c r="EC326" i="37"/>
  <c r="EB326" i="37"/>
  <c r="EA326" i="37"/>
  <c r="DZ326" i="37"/>
  <c r="DY326" i="37"/>
  <c r="DX326" i="37"/>
  <c r="DW326" i="37"/>
  <c r="DV326" i="37"/>
  <c r="DU326" i="37"/>
  <c r="DT326" i="37"/>
  <c r="DS326" i="37"/>
  <c r="DR326" i="37"/>
  <c r="DQ326" i="37"/>
  <c r="DP326" i="37"/>
  <c r="DO326" i="37"/>
  <c r="DN326" i="37"/>
  <c r="DM326" i="37"/>
  <c r="DL326" i="37"/>
  <c r="DK326" i="37"/>
  <c r="DJ326" i="37"/>
  <c r="DI326" i="37"/>
  <c r="DH326" i="37"/>
  <c r="DG326" i="37"/>
  <c r="DF326" i="37"/>
  <c r="DE326" i="37"/>
  <c r="DD326" i="37"/>
  <c r="DC326" i="37"/>
  <c r="DB326" i="37"/>
  <c r="DA326" i="37"/>
  <c r="CZ326" i="37"/>
  <c r="CY326" i="37"/>
  <c r="CX326" i="37"/>
  <c r="CW326" i="37"/>
  <c r="CV326" i="37"/>
  <c r="CU326" i="37"/>
  <c r="CT326" i="37"/>
  <c r="CS326" i="37"/>
  <c r="CR326" i="37"/>
  <c r="CQ326" i="37"/>
  <c r="CP326" i="37"/>
  <c r="CO326" i="37"/>
  <c r="CN326" i="37"/>
  <c r="CM326" i="37"/>
  <c r="CL326" i="37"/>
  <c r="CK326" i="37"/>
  <c r="CJ326" i="37"/>
  <c r="CI326" i="37"/>
  <c r="CH326" i="37"/>
  <c r="CG326" i="37"/>
  <c r="CF326" i="37"/>
  <c r="CE326" i="37"/>
  <c r="CD326" i="37"/>
  <c r="CC326" i="37"/>
  <c r="CB326" i="37"/>
  <c r="CA326" i="37"/>
  <c r="BZ326" i="37"/>
  <c r="BY326" i="37"/>
  <c r="BX326" i="37"/>
  <c r="BW326" i="37"/>
  <c r="BV326" i="37"/>
  <c r="BU326" i="37"/>
  <c r="BT326" i="37"/>
  <c r="BS326" i="37"/>
  <c r="BR326" i="37"/>
  <c r="BQ326" i="37"/>
  <c r="BP326" i="37"/>
  <c r="BO326" i="37"/>
  <c r="BN326" i="37"/>
  <c r="BM326" i="37"/>
  <c r="BL326" i="37"/>
  <c r="BK326" i="37"/>
  <c r="BJ326" i="37"/>
  <c r="BI326" i="37"/>
  <c r="BH326" i="37"/>
  <c r="BG326" i="37"/>
  <c r="BF326" i="37"/>
  <c r="BE326" i="37"/>
  <c r="BD326" i="37"/>
  <c r="BC326" i="37"/>
  <c r="BB326" i="37"/>
  <c r="BA326" i="37"/>
  <c r="AZ326" i="37"/>
  <c r="AY326" i="37"/>
  <c r="AX326" i="37"/>
  <c r="AW326" i="37"/>
  <c r="AV326" i="37"/>
  <c r="AU326" i="37"/>
  <c r="AT326" i="37"/>
  <c r="AS326" i="37"/>
  <c r="AR326" i="37"/>
  <c r="AQ326" i="37"/>
  <c r="AP326" i="37"/>
  <c r="AO326" i="37"/>
  <c r="AN326" i="37"/>
  <c r="AM326" i="37"/>
  <c r="AL326" i="37"/>
  <c r="AK326" i="37"/>
  <c r="AJ326" i="37"/>
  <c r="AI326" i="37"/>
  <c r="AH326" i="37"/>
  <c r="AG326" i="37"/>
  <c r="AF326" i="37"/>
  <c r="AE326" i="37"/>
  <c r="AD326" i="37"/>
  <c r="AC326" i="37"/>
  <c r="AB326" i="37"/>
  <c r="AA326" i="37"/>
  <c r="Z326" i="37"/>
  <c r="Y326" i="37"/>
  <c r="X326" i="37"/>
  <c r="W326" i="37"/>
  <c r="V326" i="37"/>
  <c r="U326" i="37"/>
  <c r="T326" i="37"/>
  <c r="S326" i="37"/>
  <c r="R326" i="37"/>
  <c r="Q326" i="37"/>
  <c r="P326" i="37"/>
  <c r="O326" i="37"/>
  <c r="N326" i="37"/>
  <c r="M326" i="37"/>
  <c r="L326" i="37"/>
  <c r="K326" i="37"/>
  <c r="HB323" i="37"/>
  <c r="HB122" i="52" s="1"/>
  <c r="HA323" i="37"/>
  <c r="HA122" i="52" s="1"/>
  <c r="GZ323" i="37"/>
  <c r="GZ122" i="52" s="1"/>
  <c r="GY323" i="37"/>
  <c r="GX323" i="37"/>
  <c r="GX122" i="52" s="1"/>
  <c r="GW323" i="37"/>
  <c r="GV323" i="37"/>
  <c r="GU323" i="37"/>
  <c r="GT323" i="37"/>
  <c r="GT122" i="52" s="1"/>
  <c r="GS323" i="37"/>
  <c r="GS122" i="52" s="1"/>
  <c r="GR323" i="37"/>
  <c r="GR122" i="52" s="1"/>
  <c r="GQ323" i="37"/>
  <c r="GQ122" i="52" s="1"/>
  <c r="GP323" i="37"/>
  <c r="GO323" i="37"/>
  <c r="GO122" i="52" s="1"/>
  <c r="GN323" i="37"/>
  <c r="GN122" i="52" s="1"/>
  <c r="GM323" i="37"/>
  <c r="GM122" i="52" s="1"/>
  <c r="GL323" i="37"/>
  <c r="GL122" i="52" s="1"/>
  <c r="GK323" i="37"/>
  <c r="GK122" i="52" s="1"/>
  <c r="GJ323" i="37"/>
  <c r="GJ122" i="52" s="1"/>
  <c r="GI323" i="37"/>
  <c r="GH323" i="37"/>
  <c r="GH122" i="52" s="1"/>
  <c r="GG323" i="37"/>
  <c r="GF323" i="37"/>
  <c r="GE323" i="37"/>
  <c r="GD323" i="37"/>
  <c r="GD122" i="52" s="1"/>
  <c r="GC323" i="37"/>
  <c r="GC122" i="52" s="1"/>
  <c r="GB323" i="37"/>
  <c r="GB122" i="52" s="1"/>
  <c r="GA323" i="37"/>
  <c r="GA122" i="52" s="1"/>
  <c r="FZ323" i="37"/>
  <c r="FY323" i="37"/>
  <c r="FY122" i="52" s="1"/>
  <c r="FX323" i="37"/>
  <c r="FX122" i="52" s="1"/>
  <c r="FW323" i="37"/>
  <c r="FW122" i="52" s="1"/>
  <c r="FV323" i="37"/>
  <c r="FV122" i="52" s="1"/>
  <c r="FU323" i="37"/>
  <c r="FU122" i="52" s="1"/>
  <c r="FT323" i="37"/>
  <c r="FT122" i="52" s="1"/>
  <c r="FS323" i="37"/>
  <c r="FR323" i="37"/>
  <c r="FR122" i="52" s="1"/>
  <c r="FQ323" i="37"/>
  <c r="FP323" i="37"/>
  <c r="FO323" i="37"/>
  <c r="FN323" i="37"/>
  <c r="FN122" i="52" s="1"/>
  <c r="FM323" i="37"/>
  <c r="FM122" i="52" s="1"/>
  <c r="FL323" i="37"/>
  <c r="FL122" i="52" s="1"/>
  <c r="FK323" i="37"/>
  <c r="FK122" i="52" s="1"/>
  <c r="FJ323" i="37"/>
  <c r="FI323" i="37"/>
  <c r="FI122" i="52" s="1"/>
  <c r="FH323" i="37"/>
  <c r="FH122" i="52" s="1"/>
  <c r="FG323" i="37"/>
  <c r="FG122" i="52" s="1"/>
  <c r="FF323" i="37"/>
  <c r="FF122" i="52" s="1"/>
  <c r="FE323" i="37"/>
  <c r="FE122" i="52" s="1"/>
  <c r="FD323" i="37"/>
  <c r="FD122" i="52" s="1"/>
  <c r="FC323" i="37"/>
  <c r="FB323" i="37"/>
  <c r="FB122" i="52" s="1"/>
  <c r="FA323" i="37"/>
  <c r="EZ323" i="37"/>
  <c r="EY323" i="37"/>
  <c r="EX323" i="37"/>
  <c r="EX122" i="52" s="1"/>
  <c r="EW323" i="37"/>
  <c r="EW122" i="52" s="1"/>
  <c r="EV323" i="37"/>
  <c r="EV122" i="52" s="1"/>
  <c r="EU323" i="37"/>
  <c r="EU122" i="52" s="1"/>
  <c r="ET323" i="37"/>
  <c r="ES323" i="37"/>
  <c r="ES122" i="52" s="1"/>
  <c r="ER323" i="37"/>
  <c r="ER122" i="52" s="1"/>
  <c r="EQ323" i="37"/>
  <c r="EQ122" i="52" s="1"/>
  <c r="EP323" i="37"/>
  <c r="EP122" i="52" s="1"/>
  <c r="EO323" i="37"/>
  <c r="EO122" i="52" s="1"/>
  <c r="EN323" i="37"/>
  <c r="EN122" i="52" s="1"/>
  <c r="EM323" i="37"/>
  <c r="EL323" i="37"/>
  <c r="EL122" i="52" s="1"/>
  <c r="EK323" i="37"/>
  <c r="EJ323" i="37"/>
  <c r="EI323" i="37"/>
  <c r="EH323" i="37"/>
  <c r="EH122" i="52" s="1"/>
  <c r="EG323" i="37"/>
  <c r="EG122" i="52" s="1"/>
  <c r="EF323" i="37"/>
  <c r="EF122" i="52" s="1"/>
  <c r="EE323" i="37"/>
  <c r="EE122" i="52" s="1"/>
  <c r="ED323" i="37"/>
  <c r="EC323" i="37"/>
  <c r="EC122" i="52" s="1"/>
  <c r="EB323" i="37"/>
  <c r="EB122" i="52" s="1"/>
  <c r="EA323" i="37"/>
  <c r="EA122" i="52" s="1"/>
  <c r="DZ323" i="37"/>
  <c r="DZ122" i="52" s="1"/>
  <c r="DY323" i="37"/>
  <c r="DY122" i="52" s="1"/>
  <c r="DX323" i="37"/>
  <c r="DX122" i="52" s="1"/>
  <c r="DW323" i="37"/>
  <c r="DV323" i="37"/>
  <c r="DV122" i="52" s="1"/>
  <c r="DU323" i="37"/>
  <c r="DT323" i="37"/>
  <c r="DS323" i="37"/>
  <c r="DR323" i="37"/>
  <c r="DR122" i="52" s="1"/>
  <c r="DQ323" i="37"/>
  <c r="DQ122" i="52" s="1"/>
  <c r="DP323" i="37"/>
  <c r="DP122" i="52" s="1"/>
  <c r="DO323" i="37"/>
  <c r="DO122" i="52" s="1"/>
  <c r="DN323" i="37"/>
  <c r="DM323" i="37"/>
  <c r="DM122" i="52" s="1"/>
  <c r="DL323" i="37"/>
  <c r="DL122" i="52" s="1"/>
  <c r="DK323" i="37"/>
  <c r="DK122" i="52" s="1"/>
  <c r="DJ323" i="37"/>
  <c r="DJ122" i="52" s="1"/>
  <c r="DI323" i="37"/>
  <c r="DI122" i="52" s="1"/>
  <c r="DH323" i="37"/>
  <c r="DH122" i="52" s="1"/>
  <c r="DG323" i="37"/>
  <c r="DF323" i="37"/>
  <c r="DF122" i="52" s="1"/>
  <c r="DE323" i="37"/>
  <c r="DD323" i="37"/>
  <c r="DC323" i="37"/>
  <c r="DB323" i="37"/>
  <c r="DB122" i="52" s="1"/>
  <c r="DA323" i="37"/>
  <c r="DA122" i="52" s="1"/>
  <c r="CZ323" i="37"/>
  <c r="CZ122" i="52" s="1"/>
  <c r="CY323" i="37"/>
  <c r="CY122" i="52" s="1"/>
  <c r="CX323" i="37"/>
  <c r="CW323" i="37"/>
  <c r="CW122" i="52" s="1"/>
  <c r="CV323" i="37"/>
  <c r="CV122" i="52" s="1"/>
  <c r="CU323" i="37"/>
  <c r="CU122" i="52" s="1"/>
  <c r="CT323" i="37"/>
  <c r="CT122" i="52" s="1"/>
  <c r="CS323" i="37"/>
  <c r="CS122" i="52" s="1"/>
  <c r="CR323" i="37"/>
  <c r="CR122" i="52" s="1"/>
  <c r="CQ323" i="37"/>
  <c r="CP323" i="37"/>
  <c r="CP122" i="52" s="1"/>
  <c r="CO323" i="37"/>
  <c r="CN323" i="37"/>
  <c r="CM323" i="37"/>
  <c r="CL323" i="37"/>
  <c r="CL122" i="52" s="1"/>
  <c r="CK323" i="37"/>
  <c r="CK122" i="52" s="1"/>
  <c r="CJ323" i="37"/>
  <c r="CJ122" i="52" s="1"/>
  <c r="CI323" i="37"/>
  <c r="CI122" i="52" s="1"/>
  <c r="CH323" i="37"/>
  <c r="CG323" i="37"/>
  <c r="CG122" i="52" s="1"/>
  <c r="CF323" i="37"/>
  <c r="CF122" i="52" s="1"/>
  <c r="CE323" i="37"/>
  <c r="CE122" i="52" s="1"/>
  <c r="CD323" i="37"/>
  <c r="CD122" i="52" s="1"/>
  <c r="CC323" i="37"/>
  <c r="CC122" i="52" s="1"/>
  <c r="CB323" i="37"/>
  <c r="CB122" i="52" s="1"/>
  <c r="CA323" i="37"/>
  <c r="BZ323" i="37"/>
  <c r="BZ122" i="52" s="1"/>
  <c r="BY323" i="37"/>
  <c r="BX323" i="37"/>
  <c r="BW323" i="37"/>
  <c r="BV323" i="37"/>
  <c r="BV122" i="52" s="1"/>
  <c r="BU323" i="37"/>
  <c r="BU122" i="52" s="1"/>
  <c r="BT323" i="37"/>
  <c r="BT122" i="52" s="1"/>
  <c r="BS323" i="37"/>
  <c r="BS122" i="52" s="1"/>
  <c r="BR323" i="37"/>
  <c r="BQ323" i="37"/>
  <c r="BQ122" i="52" s="1"/>
  <c r="BP323" i="37"/>
  <c r="BP122" i="52" s="1"/>
  <c r="BO323" i="37"/>
  <c r="BO122" i="52" s="1"/>
  <c r="BN323" i="37"/>
  <c r="BN122" i="52" s="1"/>
  <c r="BM323" i="37"/>
  <c r="BM122" i="52" s="1"/>
  <c r="BL323" i="37"/>
  <c r="BL122" i="52" s="1"/>
  <c r="BK323" i="37"/>
  <c r="BJ323" i="37"/>
  <c r="BJ122" i="52" s="1"/>
  <c r="BI323" i="37"/>
  <c r="BH323" i="37"/>
  <c r="BG323" i="37"/>
  <c r="BF323" i="37"/>
  <c r="BF122" i="52" s="1"/>
  <c r="BE323" i="37"/>
  <c r="BE122" i="52" s="1"/>
  <c r="BD323" i="37"/>
  <c r="BD122" i="52" s="1"/>
  <c r="BC323" i="37"/>
  <c r="BC122" i="52" s="1"/>
  <c r="BB323" i="37"/>
  <c r="BA323" i="37"/>
  <c r="BA122" i="52" s="1"/>
  <c r="AZ323" i="37"/>
  <c r="AZ122" i="52" s="1"/>
  <c r="AY323" i="37"/>
  <c r="AY122" i="52" s="1"/>
  <c r="AX323" i="37"/>
  <c r="AX122" i="52" s="1"/>
  <c r="AW323" i="37"/>
  <c r="AW122" i="52" s="1"/>
  <c r="AV323" i="37"/>
  <c r="AV122" i="52" s="1"/>
  <c r="AU323" i="37"/>
  <c r="AT323" i="37"/>
  <c r="AT122" i="52" s="1"/>
  <c r="AS323" i="37"/>
  <c r="AR323" i="37"/>
  <c r="AQ323" i="37"/>
  <c r="AP323" i="37"/>
  <c r="AP122" i="52" s="1"/>
  <c r="AO323" i="37"/>
  <c r="AO122" i="52" s="1"/>
  <c r="AN323" i="37"/>
  <c r="AN122" i="52" s="1"/>
  <c r="AM323" i="37"/>
  <c r="AM122" i="52" s="1"/>
  <c r="AL323" i="37"/>
  <c r="AK323" i="37"/>
  <c r="AK122" i="52" s="1"/>
  <c r="AJ323" i="37"/>
  <c r="AJ122" i="52" s="1"/>
  <c r="AI323" i="37"/>
  <c r="AI122" i="52" s="1"/>
  <c r="AH323" i="37"/>
  <c r="AH122" i="52" s="1"/>
  <c r="AG323" i="37"/>
  <c r="AG122" i="52" s="1"/>
  <c r="AF323" i="37"/>
  <c r="AF122" i="52" s="1"/>
  <c r="AE323" i="37"/>
  <c r="AD323" i="37"/>
  <c r="AD122" i="52" s="1"/>
  <c r="AC323" i="37"/>
  <c r="AB323" i="37"/>
  <c r="AA323" i="37"/>
  <c r="Z323" i="37"/>
  <c r="Z122" i="52" s="1"/>
  <c r="Y323" i="37"/>
  <c r="Y122" i="52" s="1"/>
  <c r="X323" i="37"/>
  <c r="X122" i="52" s="1"/>
  <c r="W323" i="37"/>
  <c r="W122" i="52" s="1"/>
  <c r="V323" i="37"/>
  <c r="U323" i="37"/>
  <c r="U122" i="52" s="1"/>
  <c r="T323" i="37"/>
  <c r="T122" i="52" s="1"/>
  <c r="S323" i="37"/>
  <c r="S122" i="52" s="1"/>
  <c r="R323" i="37"/>
  <c r="R122" i="52" s="1"/>
  <c r="Q323" i="37"/>
  <c r="Q122" i="52" s="1"/>
  <c r="P323" i="37"/>
  <c r="P122" i="52" s="1"/>
  <c r="O323" i="37"/>
  <c r="N323" i="37"/>
  <c r="N122" i="52" s="1"/>
  <c r="N117" i="52" s="1"/>
  <c r="M323" i="37"/>
  <c r="L323" i="37"/>
  <c r="K323" i="37"/>
  <c r="HB313" i="37"/>
  <c r="HB112" i="52" s="1"/>
  <c r="HA313" i="37"/>
  <c r="HA112" i="52" s="1"/>
  <c r="GZ313" i="37"/>
  <c r="GZ112" i="52" s="1"/>
  <c r="GY313" i="37"/>
  <c r="GY112" i="52" s="1"/>
  <c r="GX313" i="37"/>
  <c r="GX112" i="52" s="1"/>
  <c r="GW313" i="37"/>
  <c r="GW112" i="52" s="1"/>
  <c r="GV313" i="37"/>
  <c r="GV112" i="52" s="1"/>
  <c r="GU313" i="37"/>
  <c r="GU112" i="52" s="1"/>
  <c r="GT313" i="37"/>
  <c r="GT112" i="52" s="1"/>
  <c r="GS313" i="37"/>
  <c r="GS112" i="52" s="1"/>
  <c r="GR313" i="37"/>
  <c r="GR112" i="52" s="1"/>
  <c r="GQ313" i="37"/>
  <c r="GQ112" i="52" s="1"/>
  <c r="GP313" i="37"/>
  <c r="GP112" i="52" s="1"/>
  <c r="GO313" i="37"/>
  <c r="GO112" i="52" s="1"/>
  <c r="GN313" i="37"/>
  <c r="GN112" i="52" s="1"/>
  <c r="GM313" i="37"/>
  <c r="GM112" i="52" s="1"/>
  <c r="GL313" i="37"/>
  <c r="GL112" i="52" s="1"/>
  <c r="GK313" i="37"/>
  <c r="GK112" i="52" s="1"/>
  <c r="GJ313" i="37"/>
  <c r="GJ112" i="52" s="1"/>
  <c r="GI313" i="37"/>
  <c r="GI112" i="52" s="1"/>
  <c r="GH313" i="37"/>
  <c r="GH112" i="52" s="1"/>
  <c r="GG313" i="37"/>
  <c r="GG112" i="52" s="1"/>
  <c r="GF313" i="37"/>
  <c r="GF112" i="52" s="1"/>
  <c r="GE313" i="37"/>
  <c r="GE112" i="52" s="1"/>
  <c r="GD313" i="37"/>
  <c r="GD112" i="52" s="1"/>
  <c r="GC313" i="37"/>
  <c r="GC112" i="52" s="1"/>
  <c r="GB313" i="37"/>
  <c r="GB112" i="52" s="1"/>
  <c r="GA313" i="37"/>
  <c r="GA112" i="52" s="1"/>
  <c r="FZ313" i="37"/>
  <c r="FZ112" i="52" s="1"/>
  <c r="FY313" i="37"/>
  <c r="FY112" i="52" s="1"/>
  <c r="FX313" i="37"/>
  <c r="FX112" i="52" s="1"/>
  <c r="FW313" i="37"/>
  <c r="FW112" i="52" s="1"/>
  <c r="FV313" i="37"/>
  <c r="FV112" i="52" s="1"/>
  <c r="FU313" i="37"/>
  <c r="FU112" i="52" s="1"/>
  <c r="FT313" i="37"/>
  <c r="FT112" i="52" s="1"/>
  <c r="FS313" i="37"/>
  <c r="FS112" i="52" s="1"/>
  <c r="FR313" i="37"/>
  <c r="FR112" i="52" s="1"/>
  <c r="FQ313" i="37"/>
  <c r="FQ112" i="52" s="1"/>
  <c r="FP313" i="37"/>
  <c r="FP112" i="52" s="1"/>
  <c r="FO313" i="37"/>
  <c r="FO112" i="52" s="1"/>
  <c r="FN313" i="37"/>
  <c r="FN112" i="52" s="1"/>
  <c r="FM313" i="37"/>
  <c r="FM112" i="52" s="1"/>
  <c r="FL313" i="37"/>
  <c r="FL112" i="52" s="1"/>
  <c r="FK313" i="37"/>
  <c r="FK112" i="52" s="1"/>
  <c r="FJ313" i="37"/>
  <c r="FJ112" i="52" s="1"/>
  <c r="FI313" i="37"/>
  <c r="FI112" i="52" s="1"/>
  <c r="FH313" i="37"/>
  <c r="FH112" i="52" s="1"/>
  <c r="FG313" i="37"/>
  <c r="FG112" i="52" s="1"/>
  <c r="FF313" i="37"/>
  <c r="FF112" i="52" s="1"/>
  <c r="FE313" i="37"/>
  <c r="FE112" i="52" s="1"/>
  <c r="FD313" i="37"/>
  <c r="FD112" i="52" s="1"/>
  <c r="FC313" i="37"/>
  <c r="FC112" i="52" s="1"/>
  <c r="FB313" i="37"/>
  <c r="FB112" i="52" s="1"/>
  <c r="FA313" i="37"/>
  <c r="FA112" i="52" s="1"/>
  <c r="EZ313" i="37"/>
  <c r="EZ112" i="52" s="1"/>
  <c r="EY313" i="37"/>
  <c r="EY112" i="52" s="1"/>
  <c r="EX313" i="37"/>
  <c r="EX112" i="52" s="1"/>
  <c r="EW313" i="37"/>
  <c r="EW112" i="52" s="1"/>
  <c r="EV313" i="37"/>
  <c r="EV112" i="52" s="1"/>
  <c r="EU313" i="37"/>
  <c r="EU112" i="52" s="1"/>
  <c r="ET313" i="37"/>
  <c r="ET112" i="52" s="1"/>
  <c r="ES313" i="37"/>
  <c r="ES112" i="52" s="1"/>
  <c r="ER313" i="37"/>
  <c r="ER112" i="52" s="1"/>
  <c r="EQ313" i="37"/>
  <c r="EQ112" i="52" s="1"/>
  <c r="EP313" i="37"/>
  <c r="EP112" i="52" s="1"/>
  <c r="EO313" i="37"/>
  <c r="EO112" i="52" s="1"/>
  <c r="EN313" i="37"/>
  <c r="EN112" i="52" s="1"/>
  <c r="EM313" i="37"/>
  <c r="EM112" i="52" s="1"/>
  <c r="EL313" i="37"/>
  <c r="EL112" i="52" s="1"/>
  <c r="EK313" i="37"/>
  <c r="EK112" i="52" s="1"/>
  <c r="EJ313" i="37"/>
  <c r="EJ112" i="52" s="1"/>
  <c r="EI313" i="37"/>
  <c r="EI112" i="52" s="1"/>
  <c r="EH313" i="37"/>
  <c r="EH112" i="52" s="1"/>
  <c r="EG313" i="37"/>
  <c r="EG112" i="52" s="1"/>
  <c r="EF313" i="37"/>
  <c r="EF112" i="52" s="1"/>
  <c r="EE313" i="37"/>
  <c r="EE112" i="52" s="1"/>
  <c r="ED313" i="37"/>
  <c r="ED112" i="52" s="1"/>
  <c r="EC313" i="37"/>
  <c r="EC112" i="52" s="1"/>
  <c r="EB313" i="37"/>
  <c r="EB112" i="52" s="1"/>
  <c r="EA313" i="37"/>
  <c r="EA112" i="52" s="1"/>
  <c r="DZ313" i="37"/>
  <c r="DZ112" i="52" s="1"/>
  <c r="DY313" i="37"/>
  <c r="DY112" i="52" s="1"/>
  <c r="DX313" i="37"/>
  <c r="DX112" i="52" s="1"/>
  <c r="DW313" i="37"/>
  <c r="DW112" i="52" s="1"/>
  <c r="DV313" i="37"/>
  <c r="DV112" i="52" s="1"/>
  <c r="DU313" i="37"/>
  <c r="DU112" i="52" s="1"/>
  <c r="DT313" i="37"/>
  <c r="DT112" i="52" s="1"/>
  <c r="DS313" i="37"/>
  <c r="DS112" i="52" s="1"/>
  <c r="DR313" i="37"/>
  <c r="DR112" i="52" s="1"/>
  <c r="DQ313" i="37"/>
  <c r="DQ112" i="52" s="1"/>
  <c r="DP313" i="37"/>
  <c r="DP112" i="52" s="1"/>
  <c r="DO313" i="37"/>
  <c r="DO112" i="52" s="1"/>
  <c r="DN313" i="37"/>
  <c r="DN112" i="52" s="1"/>
  <c r="DM313" i="37"/>
  <c r="DM112" i="52" s="1"/>
  <c r="DL313" i="37"/>
  <c r="DL112" i="52" s="1"/>
  <c r="DK313" i="37"/>
  <c r="DK112" i="52" s="1"/>
  <c r="DJ313" i="37"/>
  <c r="DJ112" i="52" s="1"/>
  <c r="DI313" i="37"/>
  <c r="DI112" i="52" s="1"/>
  <c r="DH313" i="37"/>
  <c r="DH112" i="52" s="1"/>
  <c r="DG313" i="37"/>
  <c r="DG112" i="52" s="1"/>
  <c r="DF313" i="37"/>
  <c r="DF112" i="52" s="1"/>
  <c r="DE313" i="37"/>
  <c r="DE112" i="52" s="1"/>
  <c r="DD313" i="37"/>
  <c r="DD112" i="52" s="1"/>
  <c r="DC313" i="37"/>
  <c r="DC112" i="52" s="1"/>
  <c r="DB313" i="37"/>
  <c r="DB112" i="52" s="1"/>
  <c r="DA313" i="37"/>
  <c r="DA112" i="52" s="1"/>
  <c r="CZ313" i="37"/>
  <c r="CZ112" i="52" s="1"/>
  <c r="CY313" i="37"/>
  <c r="CY112" i="52" s="1"/>
  <c r="CX313" i="37"/>
  <c r="CX112" i="52" s="1"/>
  <c r="CW313" i="37"/>
  <c r="CW112" i="52" s="1"/>
  <c r="CV313" i="37"/>
  <c r="CV112" i="52" s="1"/>
  <c r="CU313" i="37"/>
  <c r="CU112" i="52" s="1"/>
  <c r="CT313" i="37"/>
  <c r="CT112" i="52" s="1"/>
  <c r="CS313" i="37"/>
  <c r="CS112" i="52" s="1"/>
  <c r="CR313" i="37"/>
  <c r="CR112" i="52" s="1"/>
  <c r="CQ313" i="37"/>
  <c r="CQ112" i="52" s="1"/>
  <c r="CP313" i="37"/>
  <c r="CP112" i="52" s="1"/>
  <c r="CO313" i="37"/>
  <c r="CO112" i="52" s="1"/>
  <c r="CN313" i="37"/>
  <c r="CN112" i="52" s="1"/>
  <c r="CM313" i="37"/>
  <c r="CM112" i="52" s="1"/>
  <c r="CL313" i="37"/>
  <c r="CL112" i="52" s="1"/>
  <c r="CK313" i="37"/>
  <c r="CK112" i="52" s="1"/>
  <c r="CJ313" i="37"/>
  <c r="CJ112" i="52" s="1"/>
  <c r="CI313" i="37"/>
  <c r="CI112" i="52" s="1"/>
  <c r="CH313" i="37"/>
  <c r="CH112" i="52" s="1"/>
  <c r="CG313" i="37"/>
  <c r="CG112" i="52" s="1"/>
  <c r="CF313" i="37"/>
  <c r="CF112" i="52" s="1"/>
  <c r="CE313" i="37"/>
  <c r="CE112" i="52" s="1"/>
  <c r="CD313" i="37"/>
  <c r="CD112" i="52" s="1"/>
  <c r="CC313" i="37"/>
  <c r="CC112" i="52" s="1"/>
  <c r="CB313" i="37"/>
  <c r="CB112" i="52" s="1"/>
  <c r="CA313" i="37"/>
  <c r="CA112" i="52" s="1"/>
  <c r="BZ313" i="37"/>
  <c r="BZ112" i="52" s="1"/>
  <c r="BY313" i="37"/>
  <c r="BY112" i="52" s="1"/>
  <c r="BX313" i="37"/>
  <c r="BX112" i="52" s="1"/>
  <c r="BW313" i="37"/>
  <c r="BW112" i="52" s="1"/>
  <c r="BV313" i="37"/>
  <c r="BV112" i="52" s="1"/>
  <c r="BU313" i="37"/>
  <c r="BU112" i="52" s="1"/>
  <c r="BT313" i="37"/>
  <c r="BT112" i="52" s="1"/>
  <c r="BS313" i="37"/>
  <c r="BS112" i="52" s="1"/>
  <c r="BR313" i="37"/>
  <c r="BR112" i="52" s="1"/>
  <c r="BQ313" i="37"/>
  <c r="BQ112" i="52" s="1"/>
  <c r="BP313" i="37"/>
  <c r="BP112" i="52" s="1"/>
  <c r="BO313" i="37"/>
  <c r="BO112" i="52" s="1"/>
  <c r="BN313" i="37"/>
  <c r="BN112" i="52" s="1"/>
  <c r="BM313" i="37"/>
  <c r="BM112" i="52" s="1"/>
  <c r="BL313" i="37"/>
  <c r="BL112" i="52" s="1"/>
  <c r="BK313" i="37"/>
  <c r="BK112" i="52" s="1"/>
  <c r="BJ313" i="37"/>
  <c r="BJ112" i="52" s="1"/>
  <c r="BI313" i="37"/>
  <c r="BI112" i="52" s="1"/>
  <c r="BH313" i="37"/>
  <c r="BH112" i="52" s="1"/>
  <c r="BG313" i="37"/>
  <c r="BG112" i="52" s="1"/>
  <c r="BF313" i="37"/>
  <c r="BF112" i="52" s="1"/>
  <c r="BE313" i="37"/>
  <c r="BE112" i="52" s="1"/>
  <c r="BD313" i="37"/>
  <c r="BD112" i="52" s="1"/>
  <c r="BC313" i="37"/>
  <c r="BC112" i="52" s="1"/>
  <c r="BB313" i="37"/>
  <c r="BB112" i="52" s="1"/>
  <c r="BA313" i="37"/>
  <c r="BA112" i="52" s="1"/>
  <c r="AZ313" i="37"/>
  <c r="AZ112" i="52" s="1"/>
  <c r="AY313" i="37"/>
  <c r="AY112" i="52" s="1"/>
  <c r="AX313" i="37"/>
  <c r="AX112" i="52" s="1"/>
  <c r="AW313" i="37"/>
  <c r="AW112" i="52" s="1"/>
  <c r="AV313" i="37"/>
  <c r="AV112" i="52" s="1"/>
  <c r="AU313" i="37"/>
  <c r="AU112" i="52" s="1"/>
  <c r="AT313" i="37"/>
  <c r="AT112" i="52" s="1"/>
  <c r="AS313" i="37"/>
  <c r="AS112" i="52" s="1"/>
  <c r="AR313" i="37"/>
  <c r="AR112" i="52" s="1"/>
  <c r="AQ313" i="37"/>
  <c r="AQ112" i="52" s="1"/>
  <c r="AP313" i="37"/>
  <c r="AP112" i="52" s="1"/>
  <c r="AO313" i="37"/>
  <c r="AO112" i="52" s="1"/>
  <c r="AN313" i="37"/>
  <c r="AN112" i="52" s="1"/>
  <c r="AM313" i="37"/>
  <c r="AM112" i="52" s="1"/>
  <c r="AL313" i="37"/>
  <c r="AL112" i="52" s="1"/>
  <c r="AK313" i="37"/>
  <c r="AK112" i="52" s="1"/>
  <c r="AJ313" i="37"/>
  <c r="AJ112" i="52" s="1"/>
  <c r="AI313" i="37"/>
  <c r="AI112" i="52" s="1"/>
  <c r="AH313" i="37"/>
  <c r="AH112" i="52" s="1"/>
  <c r="AG313" i="37"/>
  <c r="AG112" i="52" s="1"/>
  <c r="AF313" i="37"/>
  <c r="AF112" i="52" s="1"/>
  <c r="AE313" i="37"/>
  <c r="AE112" i="52" s="1"/>
  <c r="AD313" i="37"/>
  <c r="AD112" i="52" s="1"/>
  <c r="AC313" i="37"/>
  <c r="AC112" i="52" s="1"/>
  <c r="AB313" i="37"/>
  <c r="AB112" i="52" s="1"/>
  <c r="AA313" i="37"/>
  <c r="AA112" i="52" s="1"/>
  <c r="Z313" i="37"/>
  <c r="Z112" i="52" s="1"/>
  <c r="Y313" i="37"/>
  <c r="Y112" i="52" s="1"/>
  <c r="X313" i="37"/>
  <c r="X112" i="52" s="1"/>
  <c r="W313" i="37"/>
  <c r="W112" i="52" s="1"/>
  <c r="V313" i="37"/>
  <c r="V112" i="52" s="1"/>
  <c r="U313" i="37"/>
  <c r="U112" i="52" s="1"/>
  <c r="T313" i="37"/>
  <c r="T112" i="52" s="1"/>
  <c r="S313" i="37"/>
  <c r="S112" i="52" s="1"/>
  <c r="R313" i="37"/>
  <c r="R112" i="52" s="1"/>
  <c r="Q313" i="37"/>
  <c r="Q112" i="52" s="1"/>
  <c r="P313" i="37"/>
  <c r="P112" i="52" s="1"/>
  <c r="O313" i="37"/>
  <c r="O112" i="52" s="1"/>
  <c r="N313" i="37"/>
  <c r="N112" i="52" s="1"/>
  <c r="M313" i="37"/>
  <c r="M112" i="52" s="1"/>
  <c r="L313" i="37"/>
  <c r="L112" i="52" s="1"/>
  <c r="K313" i="37"/>
  <c r="K112" i="52" s="1"/>
  <c r="HB305" i="37"/>
  <c r="HA305" i="37"/>
  <c r="GZ305" i="37"/>
  <c r="GY305" i="37"/>
  <c r="GX305" i="37"/>
  <c r="GW305" i="37"/>
  <c r="GV305" i="37"/>
  <c r="GU305" i="37"/>
  <c r="GT305" i="37"/>
  <c r="GS305" i="37"/>
  <c r="GR305" i="37"/>
  <c r="GQ305" i="37"/>
  <c r="GP305" i="37"/>
  <c r="GO305" i="37"/>
  <c r="GN305" i="37"/>
  <c r="GM305" i="37"/>
  <c r="GL305" i="37"/>
  <c r="GK305" i="37"/>
  <c r="GJ305" i="37"/>
  <c r="GI305" i="37"/>
  <c r="GH305" i="37"/>
  <c r="GG305" i="37"/>
  <c r="GF305" i="37"/>
  <c r="GE305" i="37"/>
  <c r="GD305" i="37"/>
  <c r="GC305" i="37"/>
  <c r="GB305" i="37"/>
  <c r="GA305" i="37"/>
  <c r="FZ305" i="37"/>
  <c r="FY305" i="37"/>
  <c r="FX305" i="37"/>
  <c r="FW305" i="37"/>
  <c r="FV305" i="37"/>
  <c r="FU305" i="37"/>
  <c r="FT305" i="37"/>
  <c r="FS305" i="37"/>
  <c r="FR305" i="37"/>
  <c r="FQ305" i="37"/>
  <c r="FP305" i="37"/>
  <c r="FO305" i="37"/>
  <c r="FN305" i="37"/>
  <c r="FM305" i="37"/>
  <c r="FL305" i="37"/>
  <c r="FK305" i="37"/>
  <c r="FJ305" i="37"/>
  <c r="FI305" i="37"/>
  <c r="FH305" i="37"/>
  <c r="FG305" i="37"/>
  <c r="FF305" i="37"/>
  <c r="FE305" i="37"/>
  <c r="FD305" i="37"/>
  <c r="FC305" i="37"/>
  <c r="FB305" i="37"/>
  <c r="FA305" i="37"/>
  <c r="EZ305" i="37"/>
  <c r="EY305" i="37"/>
  <c r="EX305" i="37"/>
  <c r="EW305" i="37"/>
  <c r="EV305" i="37"/>
  <c r="EU305" i="37"/>
  <c r="ET305" i="37"/>
  <c r="ES305" i="37"/>
  <c r="ER305" i="37"/>
  <c r="EQ305" i="37"/>
  <c r="EP305" i="37"/>
  <c r="EO305" i="37"/>
  <c r="EN305" i="37"/>
  <c r="EM305" i="37"/>
  <c r="EL305" i="37"/>
  <c r="EK305" i="37"/>
  <c r="EJ305" i="37"/>
  <c r="EI305" i="37"/>
  <c r="EH305" i="37"/>
  <c r="EG305" i="37"/>
  <c r="EF305" i="37"/>
  <c r="EE305" i="37"/>
  <c r="ED305" i="37"/>
  <c r="EC305" i="37"/>
  <c r="EB305" i="37"/>
  <c r="EA305" i="37"/>
  <c r="DZ305" i="37"/>
  <c r="DY305" i="37"/>
  <c r="DX305" i="37"/>
  <c r="DW305" i="37"/>
  <c r="DV305" i="37"/>
  <c r="DU305" i="37"/>
  <c r="DT305" i="37"/>
  <c r="DS305" i="37"/>
  <c r="DR305" i="37"/>
  <c r="DQ305" i="37"/>
  <c r="DP305" i="37"/>
  <c r="DO305" i="37"/>
  <c r="DN305" i="37"/>
  <c r="DM305" i="37"/>
  <c r="DL305" i="37"/>
  <c r="DK305" i="37"/>
  <c r="DJ305" i="37"/>
  <c r="DI305" i="37"/>
  <c r="DH305" i="37"/>
  <c r="DG305" i="37"/>
  <c r="DF305" i="37"/>
  <c r="DE305" i="37"/>
  <c r="DD305" i="37"/>
  <c r="DC305" i="37"/>
  <c r="DB305" i="37"/>
  <c r="DA305" i="37"/>
  <c r="CZ305" i="37"/>
  <c r="CY305" i="37"/>
  <c r="CX305" i="37"/>
  <c r="CW305" i="37"/>
  <c r="CV305" i="37"/>
  <c r="CU305" i="37"/>
  <c r="CT305" i="37"/>
  <c r="CS305" i="37"/>
  <c r="CR305" i="37"/>
  <c r="CQ305" i="37"/>
  <c r="CP305" i="37"/>
  <c r="CO305" i="37"/>
  <c r="CN305" i="37"/>
  <c r="CM305" i="37"/>
  <c r="CL305" i="37"/>
  <c r="CK305" i="37"/>
  <c r="CJ305" i="37"/>
  <c r="CI305" i="37"/>
  <c r="CH305" i="37"/>
  <c r="CG305" i="37"/>
  <c r="CF305" i="37"/>
  <c r="CE305" i="37"/>
  <c r="CD305" i="37"/>
  <c r="CC305" i="37"/>
  <c r="CB305" i="37"/>
  <c r="CA305" i="37"/>
  <c r="BZ305" i="37"/>
  <c r="BY305" i="37"/>
  <c r="BX305" i="37"/>
  <c r="BW305" i="37"/>
  <c r="BV305" i="37"/>
  <c r="BU305" i="37"/>
  <c r="BT305" i="37"/>
  <c r="BS305" i="37"/>
  <c r="BR305" i="37"/>
  <c r="BQ305" i="37"/>
  <c r="BP305" i="37"/>
  <c r="BO305" i="37"/>
  <c r="BN305" i="37"/>
  <c r="BM305" i="37"/>
  <c r="BL305" i="37"/>
  <c r="BK305" i="37"/>
  <c r="BJ305" i="37"/>
  <c r="BI305" i="37"/>
  <c r="BH305" i="37"/>
  <c r="BG305" i="37"/>
  <c r="BF305" i="37"/>
  <c r="BE305" i="37"/>
  <c r="BD305" i="37"/>
  <c r="BC305" i="37"/>
  <c r="BB305" i="37"/>
  <c r="BA305" i="37"/>
  <c r="AZ305" i="37"/>
  <c r="AY305" i="37"/>
  <c r="AX305" i="37"/>
  <c r="AW305" i="37"/>
  <c r="AV305" i="37"/>
  <c r="AU305" i="37"/>
  <c r="AT305" i="37"/>
  <c r="AS305" i="37"/>
  <c r="AR305" i="37"/>
  <c r="AQ305" i="37"/>
  <c r="AP305" i="37"/>
  <c r="AO305" i="37"/>
  <c r="AN305" i="37"/>
  <c r="AM305" i="37"/>
  <c r="AL305" i="37"/>
  <c r="AK305" i="37"/>
  <c r="AJ305" i="37"/>
  <c r="AI305" i="37"/>
  <c r="AH305" i="37"/>
  <c r="AG305" i="37"/>
  <c r="AF305" i="37"/>
  <c r="AE305" i="37"/>
  <c r="AD305" i="37"/>
  <c r="AC305" i="37"/>
  <c r="AB305" i="37"/>
  <c r="AA305" i="37"/>
  <c r="Z305" i="37"/>
  <c r="Y305" i="37"/>
  <c r="X305" i="37"/>
  <c r="W305" i="37"/>
  <c r="V305" i="37"/>
  <c r="U305" i="37"/>
  <c r="T305" i="37"/>
  <c r="S305" i="37"/>
  <c r="R305" i="37"/>
  <c r="Q305" i="37"/>
  <c r="P305" i="37"/>
  <c r="O305" i="37"/>
  <c r="N305" i="37"/>
  <c r="M305" i="37"/>
  <c r="L305" i="37"/>
  <c r="K305" i="37"/>
  <c r="HB299" i="37"/>
  <c r="HA299" i="37"/>
  <c r="GZ299" i="37"/>
  <c r="GY299" i="37"/>
  <c r="GX299" i="37"/>
  <c r="GW299" i="37"/>
  <c r="GV299" i="37"/>
  <c r="GU299" i="37"/>
  <c r="GT299" i="37"/>
  <c r="GS299" i="37"/>
  <c r="GR299" i="37"/>
  <c r="GQ299" i="37"/>
  <c r="GP299" i="37"/>
  <c r="GO299" i="37"/>
  <c r="GN299" i="37"/>
  <c r="GM299" i="37"/>
  <c r="GL299" i="37"/>
  <c r="GK299" i="37"/>
  <c r="GJ299" i="37"/>
  <c r="GI299" i="37"/>
  <c r="GH299" i="37"/>
  <c r="GG299" i="37"/>
  <c r="GF299" i="37"/>
  <c r="GE299" i="37"/>
  <c r="GD299" i="37"/>
  <c r="GC299" i="37"/>
  <c r="GB299" i="37"/>
  <c r="GA299" i="37"/>
  <c r="FZ299" i="37"/>
  <c r="FY299" i="37"/>
  <c r="FX299" i="37"/>
  <c r="FW299" i="37"/>
  <c r="FV299" i="37"/>
  <c r="FU299" i="37"/>
  <c r="FT299" i="37"/>
  <c r="FS299" i="37"/>
  <c r="FR299" i="37"/>
  <c r="FQ299" i="37"/>
  <c r="FP299" i="37"/>
  <c r="FO299" i="37"/>
  <c r="FN299" i="37"/>
  <c r="FM299" i="37"/>
  <c r="FL299" i="37"/>
  <c r="FK299" i="37"/>
  <c r="FJ299" i="37"/>
  <c r="FI299" i="37"/>
  <c r="FH299" i="37"/>
  <c r="FG299" i="37"/>
  <c r="FF299" i="37"/>
  <c r="FE299" i="37"/>
  <c r="FD299" i="37"/>
  <c r="FC299" i="37"/>
  <c r="FB299" i="37"/>
  <c r="FA299" i="37"/>
  <c r="EZ299" i="37"/>
  <c r="EY299" i="37"/>
  <c r="EX299" i="37"/>
  <c r="EW299" i="37"/>
  <c r="EV299" i="37"/>
  <c r="EU299" i="37"/>
  <c r="ET299" i="37"/>
  <c r="ES299" i="37"/>
  <c r="ER299" i="37"/>
  <c r="EQ299" i="37"/>
  <c r="EP299" i="37"/>
  <c r="EO299" i="37"/>
  <c r="EN299" i="37"/>
  <c r="EM299" i="37"/>
  <c r="EL299" i="37"/>
  <c r="EK299" i="37"/>
  <c r="EJ299" i="37"/>
  <c r="EI299" i="37"/>
  <c r="EH299" i="37"/>
  <c r="EG299" i="37"/>
  <c r="EF299" i="37"/>
  <c r="EE299" i="37"/>
  <c r="ED299" i="37"/>
  <c r="EC299" i="37"/>
  <c r="EB299" i="37"/>
  <c r="EA299" i="37"/>
  <c r="DZ299" i="37"/>
  <c r="DY299" i="37"/>
  <c r="DX299" i="37"/>
  <c r="DW299" i="37"/>
  <c r="DV299" i="37"/>
  <c r="DU299" i="37"/>
  <c r="DT299" i="37"/>
  <c r="DS299" i="37"/>
  <c r="DR299" i="37"/>
  <c r="DQ299" i="37"/>
  <c r="DP299" i="37"/>
  <c r="DO299" i="37"/>
  <c r="DN299" i="37"/>
  <c r="DM299" i="37"/>
  <c r="DL299" i="37"/>
  <c r="DK299" i="37"/>
  <c r="DJ299" i="37"/>
  <c r="DI299" i="37"/>
  <c r="DH299" i="37"/>
  <c r="DG299" i="37"/>
  <c r="DF299" i="37"/>
  <c r="DE299" i="37"/>
  <c r="DD299" i="37"/>
  <c r="DC299" i="37"/>
  <c r="DB299" i="37"/>
  <c r="DA299" i="37"/>
  <c r="CZ299" i="37"/>
  <c r="CY299" i="37"/>
  <c r="CX299" i="37"/>
  <c r="CW299" i="37"/>
  <c r="CV299" i="37"/>
  <c r="CU299" i="37"/>
  <c r="CT299" i="37"/>
  <c r="CS299" i="37"/>
  <c r="CR299" i="37"/>
  <c r="CQ299" i="37"/>
  <c r="CP299" i="37"/>
  <c r="CO299" i="37"/>
  <c r="CN299" i="37"/>
  <c r="CM299" i="37"/>
  <c r="CL299" i="37"/>
  <c r="CK299" i="37"/>
  <c r="CJ299" i="37"/>
  <c r="CI299" i="37"/>
  <c r="CH299" i="37"/>
  <c r="CG299" i="37"/>
  <c r="CF299" i="37"/>
  <c r="CE299" i="37"/>
  <c r="CD299" i="37"/>
  <c r="CC299" i="37"/>
  <c r="CB299" i="37"/>
  <c r="CA299" i="37"/>
  <c r="BZ299" i="37"/>
  <c r="BY299" i="37"/>
  <c r="BX299" i="37"/>
  <c r="BW299" i="37"/>
  <c r="BV299" i="37"/>
  <c r="BU299" i="37"/>
  <c r="BT299" i="37"/>
  <c r="BS299" i="37"/>
  <c r="BR299" i="37"/>
  <c r="BQ299" i="37"/>
  <c r="BP299" i="37"/>
  <c r="BO299" i="37"/>
  <c r="BN299" i="37"/>
  <c r="BM299" i="37"/>
  <c r="BL299" i="37"/>
  <c r="BK299" i="37"/>
  <c r="BJ299" i="37"/>
  <c r="BI299" i="37"/>
  <c r="BH299" i="37"/>
  <c r="BG299" i="37"/>
  <c r="BF299" i="37"/>
  <c r="BE299" i="37"/>
  <c r="BD299" i="37"/>
  <c r="BC299" i="37"/>
  <c r="BB299" i="37"/>
  <c r="BA299" i="37"/>
  <c r="AZ299" i="37"/>
  <c r="AY299" i="37"/>
  <c r="AX299" i="37"/>
  <c r="AW299" i="37"/>
  <c r="AV299" i="37"/>
  <c r="AU299" i="37"/>
  <c r="AT299" i="37"/>
  <c r="AS299" i="37"/>
  <c r="AR299" i="37"/>
  <c r="AQ299" i="37"/>
  <c r="AP299" i="37"/>
  <c r="AO299" i="37"/>
  <c r="AN299" i="37"/>
  <c r="AM299" i="37"/>
  <c r="AL299" i="37"/>
  <c r="AK299" i="37"/>
  <c r="AJ299" i="37"/>
  <c r="AI299" i="37"/>
  <c r="AH299" i="37"/>
  <c r="AG299" i="37"/>
  <c r="AF299" i="37"/>
  <c r="AE299" i="37"/>
  <c r="AD299" i="37"/>
  <c r="AC299" i="37"/>
  <c r="AB299" i="37"/>
  <c r="AA299" i="37"/>
  <c r="Z299" i="37"/>
  <c r="Y299" i="37"/>
  <c r="X299" i="37"/>
  <c r="W299" i="37"/>
  <c r="V299" i="37"/>
  <c r="U299" i="37"/>
  <c r="T299" i="37"/>
  <c r="S299" i="37"/>
  <c r="R299" i="37"/>
  <c r="Q299" i="37"/>
  <c r="P299" i="37"/>
  <c r="O299" i="37"/>
  <c r="N299" i="37"/>
  <c r="M299" i="37"/>
  <c r="L299" i="37"/>
  <c r="K299" i="37"/>
  <c r="HB293" i="37"/>
  <c r="HB107" i="52" s="1"/>
  <c r="HA293" i="37"/>
  <c r="HA107" i="52" s="1"/>
  <c r="GZ293" i="37"/>
  <c r="GZ107" i="52" s="1"/>
  <c r="GY293" i="37"/>
  <c r="GX293" i="37"/>
  <c r="GX107" i="52" s="1"/>
  <c r="GW293" i="37"/>
  <c r="GV293" i="37"/>
  <c r="GU293" i="37"/>
  <c r="GT293" i="37"/>
  <c r="GS293" i="37"/>
  <c r="GS107" i="52" s="1"/>
  <c r="GR293" i="37"/>
  <c r="GR107" i="52" s="1"/>
  <c r="GQ293" i="37"/>
  <c r="GQ107" i="52" s="1"/>
  <c r="GP293" i="37"/>
  <c r="GO293" i="37"/>
  <c r="GO107" i="52" s="1"/>
  <c r="GN293" i="37"/>
  <c r="GN107" i="52" s="1"/>
  <c r="GM293" i="37"/>
  <c r="GM107" i="52" s="1"/>
  <c r="GL293" i="37"/>
  <c r="GL107" i="52" s="1"/>
  <c r="GK293" i="37"/>
  <c r="GK107" i="52" s="1"/>
  <c r="GJ293" i="37"/>
  <c r="GJ107" i="52" s="1"/>
  <c r="GI293" i="37"/>
  <c r="GH293" i="37"/>
  <c r="GH107" i="52" s="1"/>
  <c r="GG293" i="37"/>
  <c r="GF293" i="37"/>
  <c r="GE293" i="37"/>
  <c r="GD293" i="37"/>
  <c r="GC293" i="37"/>
  <c r="GC107" i="52" s="1"/>
  <c r="GB293" i="37"/>
  <c r="GB107" i="52" s="1"/>
  <c r="GA293" i="37"/>
  <c r="GA107" i="52" s="1"/>
  <c r="FZ293" i="37"/>
  <c r="FY293" i="37"/>
  <c r="FY107" i="52" s="1"/>
  <c r="FX293" i="37"/>
  <c r="FX107" i="52" s="1"/>
  <c r="FW293" i="37"/>
  <c r="FW107" i="52" s="1"/>
  <c r="FV293" i="37"/>
  <c r="FV107" i="52" s="1"/>
  <c r="FU293" i="37"/>
  <c r="FU107" i="52" s="1"/>
  <c r="FT293" i="37"/>
  <c r="FT107" i="52" s="1"/>
  <c r="FS293" i="37"/>
  <c r="FR293" i="37"/>
  <c r="FR107" i="52" s="1"/>
  <c r="FQ293" i="37"/>
  <c r="FP293" i="37"/>
  <c r="FO293" i="37"/>
  <c r="FN293" i="37"/>
  <c r="FM293" i="37"/>
  <c r="FM107" i="52" s="1"/>
  <c r="FL293" i="37"/>
  <c r="FL107" i="52" s="1"/>
  <c r="FK293" i="37"/>
  <c r="FK107" i="52" s="1"/>
  <c r="FJ293" i="37"/>
  <c r="FI293" i="37"/>
  <c r="FI107" i="52" s="1"/>
  <c r="FH293" i="37"/>
  <c r="FH107" i="52" s="1"/>
  <c r="FG293" i="37"/>
  <c r="FG107" i="52" s="1"/>
  <c r="FF293" i="37"/>
  <c r="FF107" i="52" s="1"/>
  <c r="FE293" i="37"/>
  <c r="FE107" i="52" s="1"/>
  <c r="FD293" i="37"/>
  <c r="FD107" i="52" s="1"/>
  <c r="FC293" i="37"/>
  <c r="FB293" i="37"/>
  <c r="FB107" i="52" s="1"/>
  <c r="FA293" i="37"/>
  <c r="EZ293" i="37"/>
  <c r="EY293" i="37"/>
  <c r="EX293" i="37"/>
  <c r="EW293" i="37"/>
  <c r="EW107" i="52" s="1"/>
  <c r="EV293" i="37"/>
  <c r="EV107" i="52" s="1"/>
  <c r="EU293" i="37"/>
  <c r="EU107" i="52" s="1"/>
  <c r="ET293" i="37"/>
  <c r="ES293" i="37"/>
  <c r="ES107" i="52" s="1"/>
  <c r="ER293" i="37"/>
  <c r="ER107" i="52" s="1"/>
  <c r="EQ293" i="37"/>
  <c r="EQ107" i="52" s="1"/>
  <c r="EP293" i="37"/>
  <c r="EP107" i="52" s="1"/>
  <c r="EO293" i="37"/>
  <c r="EO107" i="52" s="1"/>
  <c r="EN293" i="37"/>
  <c r="EN107" i="52" s="1"/>
  <c r="EM293" i="37"/>
  <c r="EL293" i="37"/>
  <c r="EL107" i="52" s="1"/>
  <c r="EK293" i="37"/>
  <c r="EJ293" i="37"/>
  <c r="EI293" i="37"/>
  <c r="EH293" i="37"/>
  <c r="EG293" i="37"/>
  <c r="EG107" i="52" s="1"/>
  <c r="EF293" i="37"/>
  <c r="EF107" i="52" s="1"/>
  <c r="EE293" i="37"/>
  <c r="EE107" i="52" s="1"/>
  <c r="ED293" i="37"/>
  <c r="EC293" i="37"/>
  <c r="EC107" i="52" s="1"/>
  <c r="EB293" i="37"/>
  <c r="EB107" i="52" s="1"/>
  <c r="EA293" i="37"/>
  <c r="EA107" i="52" s="1"/>
  <c r="DZ293" i="37"/>
  <c r="DZ107" i="52" s="1"/>
  <c r="DY293" i="37"/>
  <c r="DY107" i="52" s="1"/>
  <c r="DX293" i="37"/>
  <c r="DX107" i="52" s="1"/>
  <c r="DW293" i="37"/>
  <c r="DV293" i="37"/>
  <c r="DV107" i="52" s="1"/>
  <c r="DU293" i="37"/>
  <c r="DT293" i="37"/>
  <c r="DS293" i="37"/>
  <c r="DR293" i="37"/>
  <c r="DQ293" i="37"/>
  <c r="DQ107" i="52" s="1"/>
  <c r="DP293" i="37"/>
  <c r="DP107" i="52" s="1"/>
  <c r="DO293" i="37"/>
  <c r="DO107" i="52" s="1"/>
  <c r="DN293" i="37"/>
  <c r="DM293" i="37"/>
  <c r="DM107" i="52" s="1"/>
  <c r="DL293" i="37"/>
  <c r="DL107" i="52" s="1"/>
  <c r="DK293" i="37"/>
  <c r="DK107" i="52" s="1"/>
  <c r="DJ293" i="37"/>
  <c r="DJ107" i="52" s="1"/>
  <c r="DI293" i="37"/>
  <c r="DI107" i="52" s="1"/>
  <c r="DH293" i="37"/>
  <c r="DH107" i="52" s="1"/>
  <c r="DG293" i="37"/>
  <c r="DF293" i="37"/>
  <c r="DF107" i="52" s="1"/>
  <c r="DE293" i="37"/>
  <c r="DD293" i="37"/>
  <c r="DC293" i="37"/>
  <c r="DB293" i="37"/>
  <c r="DA293" i="37"/>
  <c r="DA107" i="52" s="1"/>
  <c r="CZ293" i="37"/>
  <c r="CZ107" i="52" s="1"/>
  <c r="CY293" i="37"/>
  <c r="CY107" i="52" s="1"/>
  <c r="CX293" i="37"/>
  <c r="CW293" i="37"/>
  <c r="CW107" i="52" s="1"/>
  <c r="CV293" i="37"/>
  <c r="CV107" i="52" s="1"/>
  <c r="CU293" i="37"/>
  <c r="CU107" i="52" s="1"/>
  <c r="CT293" i="37"/>
  <c r="CT107" i="52" s="1"/>
  <c r="CS293" i="37"/>
  <c r="CS107" i="52" s="1"/>
  <c r="CR293" i="37"/>
  <c r="CR107" i="52" s="1"/>
  <c r="CQ293" i="37"/>
  <c r="CP293" i="37"/>
  <c r="CP107" i="52" s="1"/>
  <c r="CO293" i="37"/>
  <c r="CN293" i="37"/>
  <c r="CM293" i="37"/>
  <c r="CL293" i="37"/>
  <c r="CK293" i="37"/>
  <c r="CK107" i="52" s="1"/>
  <c r="CJ293" i="37"/>
  <c r="CJ107" i="52" s="1"/>
  <c r="CI293" i="37"/>
  <c r="CI107" i="52" s="1"/>
  <c r="CH293" i="37"/>
  <c r="CG293" i="37"/>
  <c r="CG107" i="52" s="1"/>
  <c r="CF293" i="37"/>
  <c r="CF107" i="52" s="1"/>
  <c r="CE293" i="37"/>
  <c r="CE107" i="52" s="1"/>
  <c r="CD293" i="37"/>
  <c r="CD107" i="52" s="1"/>
  <c r="CC293" i="37"/>
  <c r="CC107" i="52" s="1"/>
  <c r="CB293" i="37"/>
  <c r="CB107" i="52" s="1"/>
  <c r="CA293" i="37"/>
  <c r="BZ293" i="37"/>
  <c r="BZ107" i="52" s="1"/>
  <c r="BY293" i="37"/>
  <c r="BX293" i="37"/>
  <c r="BW293" i="37"/>
  <c r="BV293" i="37"/>
  <c r="BU293" i="37"/>
  <c r="BU107" i="52" s="1"/>
  <c r="BT293" i="37"/>
  <c r="BT107" i="52" s="1"/>
  <c r="BS293" i="37"/>
  <c r="BS107" i="52" s="1"/>
  <c r="BR293" i="37"/>
  <c r="BQ293" i="37"/>
  <c r="BQ107" i="52" s="1"/>
  <c r="BP293" i="37"/>
  <c r="BP107" i="52" s="1"/>
  <c r="BO293" i="37"/>
  <c r="BO107" i="52" s="1"/>
  <c r="BN293" i="37"/>
  <c r="BN107" i="52" s="1"/>
  <c r="BM293" i="37"/>
  <c r="BM107" i="52" s="1"/>
  <c r="BL293" i="37"/>
  <c r="BL107" i="52" s="1"/>
  <c r="BK293" i="37"/>
  <c r="BJ293" i="37"/>
  <c r="BJ107" i="52" s="1"/>
  <c r="BI293" i="37"/>
  <c r="BH293" i="37"/>
  <c r="BG293" i="37"/>
  <c r="BF293" i="37"/>
  <c r="BE293" i="37"/>
  <c r="BE107" i="52" s="1"/>
  <c r="BD293" i="37"/>
  <c r="BD107" i="52" s="1"/>
  <c r="BC293" i="37"/>
  <c r="BC107" i="52" s="1"/>
  <c r="BB293" i="37"/>
  <c r="BA293" i="37"/>
  <c r="BA107" i="52" s="1"/>
  <c r="AZ293" i="37"/>
  <c r="AZ107" i="52" s="1"/>
  <c r="AY293" i="37"/>
  <c r="AY107" i="52" s="1"/>
  <c r="AX293" i="37"/>
  <c r="AX107" i="52" s="1"/>
  <c r="AW293" i="37"/>
  <c r="AW107" i="52" s="1"/>
  <c r="AV293" i="37"/>
  <c r="AV107" i="52" s="1"/>
  <c r="AU293" i="37"/>
  <c r="AT293" i="37"/>
  <c r="AT107" i="52" s="1"/>
  <c r="AS293" i="37"/>
  <c r="AR293" i="37"/>
  <c r="AQ293" i="37"/>
  <c r="AP293" i="37"/>
  <c r="AO293" i="37"/>
  <c r="AO107" i="52" s="1"/>
  <c r="AN293" i="37"/>
  <c r="AN107" i="52" s="1"/>
  <c r="AM293" i="37"/>
  <c r="AM107" i="52" s="1"/>
  <c r="AL293" i="37"/>
  <c r="AK293" i="37"/>
  <c r="AK107" i="52" s="1"/>
  <c r="AJ293" i="37"/>
  <c r="AJ107" i="52" s="1"/>
  <c r="AI293" i="37"/>
  <c r="AI107" i="52" s="1"/>
  <c r="AH293" i="37"/>
  <c r="AH107" i="52" s="1"/>
  <c r="AG293" i="37"/>
  <c r="AG107" i="52" s="1"/>
  <c r="AF293" i="37"/>
  <c r="AF107" i="52" s="1"/>
  <c r="AE293" i="37"/>
  <c r="AD293" i="37"/>
  <c r="AD107" i="52" s="1"/>
  <c r="AC293" i="37"/>
  <c r="AB293" i="37"/>
  <c r="AA293" i="37"/>
  <c r="Z293" i="37"/>
  <c r="Z107" i="52" s="1"/>
  <c r="Y293" i="37"/>
  <c r="Y107" i="52" s="1"/>
  <c r="X293" i="37"/>
  <c r="X107" i="52" s="1"/>
  <c r="W293" i="37"/>
  <c r="W107" i="52" s="1"/>
  <c r="V293" i="37"/>
  <c r="U293" i="37"/>
  <c r="U107" i="52" s="1"/>
  <c r="T293" i="37"/>
  <c r="T107" i="52" s="1"/>
  <c r="S293" i="37"/>
  <c r="S107" i="52" s="1"/>
  <c r="R293" i="37"/>
  <c r="R107" i="52" s="1"/>
  <c r="Q293" i="37"/>
  <c r="Q107" i="52" s="1"/>
  <c r="P293" i="37"/>
  <c r="P107" i="52" s="1"/>
  <c r="O293" i="37"/>
  <c r="N293" i="37"/>
  <c r="N107" i="52" s="1"/>
  <c r="M293" i="37"/>
  <c r="L293" i="37"/>
  <c r="K293" i="37"/>
  <c r="HB283" i="37"/>
  <c r="HA283" i="37"/>
  <c r="GZ283" i="37"/>
  <c r="GY283" i="37"/>
  <c r="GX283" i="37"/>
  <c r="GW283" i="37"/>
  <c r="GV283" i="37"/>
  <c r="GU283" i="37"/>
  <c r="GT283" i="37"/>
  <c r="GS283" i="37"/>
  <c r="GR283" i="37"/>
  <c r="GQ283" i="37"/>
  <c r="GP283" i="37"/>
  <c r="GO283" i="37"/>
  <c r="GN283" i="37"/>
  <c r="GM283" i="37"/>
  <c r="GL283" i="37"/>
  <c r="GK283" i="37"/>
  <c r="GJ283" i="37"/>
  <c r="GI283" i="37"/>
  <c r="GH283" i="37"/>
  <c r="GG283" i="37"/>
  <c r="GF283" i="37"/>
  <c r="GE283" i="37"/>
  <c r="GD283" i="37"/>
  <c r="GC283" i="37"/>
  <c r="GB283" i="37"/>
  <c r="GA283" i="37"/>
  <c r="FZ283" i="37"/>
  <c r="FY283" i="37"/>
  <c r="FX283" i="37"/>
  <c r="FW283" i="37"/>
  <c r="FV283" i="37"/>
  <c r="FU283" i="37"/>
  <c r="FT283" i="37"/>
  <c r="FS283" i="37"/>
  <c r="FR283" i="37"/>
  <c r="FQ283" i="37"/>
  <c r="FP283" i="37"/>
  <c r="FO283" i="37"/>
  <c r="FN283" i="37"/>
  <c r="FM283" i="37"/>
  <c r="FL283" i="37"/>
  <c r="FK283" i="37"/>
  <c r="FJ283" i="37"/>
  <c r="FI283" i="37"/>
  <c r="FH283" i="37"/>
  <c r="FG283" i="37"/>
  <c r="FF283" i="37"/>
  <c r="FE283" i="37"/>
  <c r="FD283" i="37"/>
  <c r="FC283" i="37"/>
  <c r="FB283" i="37"/>
  <c r="FA283" i="37"/>
  <c r="EZ283" i="37"/>
  <c r="EY283" i="37"/>
  <c r="EX283" i="37"/>
  <c r="EW283" i="37"/>
  <c r="EV283" i="37"/>
  <c r="EU283" i="37"/>
  <c r="ET283" i="37"/>
  <c r="ES283" i="37"/>
  <c r="ER283" i="37"/>
  <c r="EQ283" i="37"/>
  <c r="EP283" i="37"/>
  <c r="EO283" i="37"/>
  <c r="EN283" i="37"/>
  <c r="EM283" i="37"/>
  <c r="EL283" i="37"/>
  <c r="EK283" i="37"/>
  <c r="EJ283" i="37"/>
  <c r="EI283" i="37"/>
  <c r="EH283" i="37"/>
  <c r="EG283" i="37"/>
  <c r="EF283" i="37"/>
  <c r="EE283" i="37"/>
  <c r="ED283" i="37"/>
  <c r="EC283" i="37"/>
  <c r="EB283" i="37"/>
  <c r="EA283" i="37"/>
  <c r="DZ283" i="37"/>
  <c r="DY283" i="37"/>
  <c r="DX283" i="37"/>
  <c r="DW283" i="37"/>
  <c r="DV283" i="37"/>
  <c r="DU283" i="37"/>
  <c r="DT283" i="37"/>
  <c r="DS283" i="37"/>
  <c r="DR283" i="37"/>
  <c r="DQ283" i="37"/>
  <c r="DP283" i="37"/>
  <c r="DO283" i="37"/>
  <c r="DN283" i="37"/>
  <c r="DM283" i="37"/>
  <c r="DL283" i="37"/>
  <c r="DK283" i="37"/>
  <c r="DJ283" i="37"/>
  <c r="DI283" i="37"/>
  <c r="DH283" i="37"/>
  <c r="DG283" i="37"/>
  <c r="DF283" i="37"/>
  <c r="DE283" i="37"/>
  <c r="DD283" i="37"/>
  <c r="DC283" i="37"/>
  <c r="DB283" i="37"/>
  <c r="DA283" i="37"/>
  <c r="CZ283" i="37"/>
  <c r="CY283" i="37"/>
  <c r="CX283" i="37"/>
  <c r="CW283" i="37"/>
  <c r="CV283" i="37"/>
  <c r="CU283" i="37"/>
  <c r="CT283" i="37"/>
  <c r="CS283" i="37"/>
  <c r="CR283" i="37"/>
  <c r="CQ283" i="37"/>
  <c r="CP283" i="37"/>
  <c r="CO283" i="37"/>
  <c r="CN283" i="37"/>
  <c r="CM283" i="37"/>
  <c r="CL283" i="37"/>
  <c r="CK283" i="37"/>
  <c r="CJ283" i="37"/>
  <c r="CI283" i="37"/>
  <c r="CH283" i="37"/>
  <c r="CG283" i="37"/>
  <c r="CF283" i="37"/>
  <c r="CE283" i="37"/>
  <c r="CD283" i="37"/>
  <c r="CC283" i="37"/>
  <c r="CB283" i="37"/>
  <c r="CA283" i="37"/>
  <c r="BZ283" i="37"/>
  <c r="BY283" i="37"/>
  <c r="BX283" i="37"/>
  <c r="BW283" i="37"/>
  <c r="BV283" i="37"/>
  <c r="BU283" i="37"/>
  <c r="BT283" i="37"/>
  <c r="BS283" i="37"/>
  <c r="BR283" i="37"/>
  <c r="BQ283" i="37"/>
  <c r="BP283" i="37"/>
  <c r="BO283" i="37"/>
  <c r="BN283" i="37"/>
  <c r="BM283" i="37"/>
  <c r="BL283" i="37"/>
  <c r="BK283" i="37"/>
  <c r="BJ283" i="37"/>
  <c r="BI283" i="37"/>
  <c r="BH283" i="37"/>
  <c r="BG283" i="37"/>
  <c r="BF283" i="37"/>
  <c r="BE283" i="37"/>
  <c r="BD283" i="37"/>
  <c r="BC283" i="37"/>
  <c r="BB283" i="37"/>
  <c r="BA283" i="37"/>
  <c r="AZ283" i="37"/>
  <c r="AY283" i="37"/>
  <c r="AX283" i="37"/>
  <c r="AW283" i="37"/>
  <c r="AV283" i="37"/>
  <c r="AU283" i="37"/>
  <c r="AT283" i="37"/>
  <c r="AS283" i="37"/>
  <c r="AR283" i="37"/>
  <c r="AQ283" i="37"/>
  <c r="AP283" i="37"/>
  <c r="AO283" i="37"/>
  <c r="AN283" i="37"/>
  <c r="AM283" i="37"/>
  <c r="AL283" i="37"/>
  <c r="AK283" i="37"/>
  <c r="AJ283" i="37"/>
  <c r="AI283" i="37"/>
  <c r="AH283" i="37"/>
  <c r="AG283" i="37"/>
  <c r="AF283" i="37"/>
  <c r="AE283" i="37"/>
  <c r="AD283" i="37"/>
  <c r="AC283" i="37"/>
  <c r="AB283" i="37"/>
  <c r="AA283" i="37"/>
  <c r="Z283" i="37"/>
  <c r="Y283" i="37"/>
  <c r="X283" i="37"/>
  <c r="W283" i="37"/>
  <c r="V283" i="37"/>
  <c r="U283" i="37"/>
  <c r="T283" i="37"/>
  <c r="S283" i="37"/>
  <c r="R283" i="37"/>
  <c r="Q283" i="37"/>
  <c r="P283" i="37"/>
  <c r="O283" i="37"/>
  <c r="N283" i="37"/>
  <c r="M283" i="37"/>
  <c r="L283" i="37"/>
  <c r="K283" i="37"/>
  <c r="HB277" i="37"/>
  <c r="HA277" i="37"/>
  <c r="GZ277" i="37"/>
  <c r="GY277" i="37"/>
  <c r="GX277" i="37"/>
  <c r="GW277" i="37"/>
  <c r="GV277" i="37"/>
  <c r="GU277" i="37"/>
  <c r="GT277" i="37"/>
  <c r="GS277" i="37"/>
  <c r="GR277" i="37"/>
  <c r="GQ277" i="37"/>
  <c r="GP277" i="37"/>
  <c r="GO277" i="37"/>
  <c r="GN277" i="37"/>
  <c r="GM277" i="37"/>
  <c r="GL277" i="37"/>
  <c r="GK277" i="37"/>
  <c r="GJ277" i="37"/>
  <c r="GI277" i="37"/>
  <c r="GH277" i="37"/>
  <c r="GG277" i="37"/>
  <c r="GF277" i="37"/>
  <c r="GE277" i="37"/>
  <c r="GD277" i="37"/>
  <c r="GC277" i="37"/>
  <c r="GB277" i="37"/>
  <c r="GA277" i="37"/>
  <c r="FZ277" i="37"/>
  <c r="FY277" i="37"/>
  <c r="FX277" i="37"/>
  <c r="FW277" i="37"/>
  <c r="FV277" i="37"/>
  <c r="FU277" i="37"/>
  <c r="FT277" i="37"/>
  <c r="FS277" i="37"/>
  <c r="FR277" i="37"/>
  <c r="FQ277" i="37"/>
  <c r="FP277" i="37"/>
  <c r="FO277" i="37"/>
  <c r="FN277" i="37"/>
  <c r="FM277" i="37"/>
  <c r="FL277" i="37"/>
  <c r="FK277" i="37"/>
  <c r="FJ277" i="37"/>
  <c r="FI277" i="37"/>
  <c r="FH277" i="37"/>
  <c r="FG277" i="37"/>
  <c r="FF277" i="37"/>
  <c r="FE277" i="37"/>
  <c r="FD277" i="37"/>
  <c r="FC277" i="37"/>
  <c r="FB277" i="37"/>
  <c r="FA277" i="37"/>
  <c r="EZ277" i="37"/>
  <c r="EY277" i="37"/>
  <c r="EX277" i="37"/>
  <c r="EW277" i="37"/>
  <c r="EV277" i="37"/>
  <c r="EU277" i="37"/>
  <c r="ET277" i="37"/>
  <c r="ES277" i="37"/>
  <c r="ER277" i="37"/>
  <c r="EQ277" i="37"/>
  <c r="EP277" i="37"/>
  <c r="EO277" i="37"/>
  <c r="EN277" i="37"/>
  <c r="EM277" i="37"/>
  <c r="EL277" i="37"/>
  <c r="EK277" i="37"/>
  <c r="EJ277" i="37"/>
  <c r="EI277" i="37"/>
  <c r="EH277" i="37"/>
  <c r="EG277" i="37"/>
  <c r="EF277" i="37"/>
  <c r="EE277" i="37"/>
  <c r="ED277" i="37"/>
  <c r="EC277" i="37"/>
  <c r="EB277" i="37"/>
  <c r="EA277" i="37"/>
  <c r="DZ277" i="37"/>
  <c r="DY277" i="37"/>
  <c r="DX277" i="37"/>
  <c r="DW277" i="37"/>
  <c r="DV277" i="37"/>
  <c r="DU277" i="37"/>
  <c r="DT277" i="37"/>
  <c r="DS277" i="37"/>
  <c r="DR277" i="37"/>
  <c r="DQ277" i="37"/>
  <c r="DP277" i="37"/>
  <c r="DO277" i="37"/>
  <c r="DN277" i="37"/>
  <c r="DM277" i="37"/>
  <c r="DL277" i="37"/>
  <c r="DK277" i="37"/>
  <c r="DJ277" i="37"/>
  <c r="DI277" i="37"/>
  <c r="DH277" i="37"/>
  <c r="DG277" i="37"/>
  <c r="DF277" i="37"/>
  <c r="DE277" i="37"/>
  <c r="DD277" i="37"/>
  <c r="DC277" i="37"/>
  <c r="DB277" i="37"/>
  <c r="DA277" i="37"/>
  <c r="CZ277" i="37"/>
  <c r="CY277" i="37"/>
  <c r="CX277" i="37"/>
  <c r="CW277" i="37"/>
  <c r="CV277" i="37"/>
  <c r="CU277" i="37"/>
  <c r="CT277" i="37"/>
  <c r="CS277" i="37"/>
  <c r="CR277" i="37"/>
  <c r="CQ277" i="37"/>
  <c r="CP277" i="37"/>
  <c r="CO277" i="37"/>
  <c r="CN277" i="37"/>
  <c r="CM277" i="37"/>
  <c r="CL277" i="37"/>
  <c r="CK277" i="37"/>
  <c r="CJ277" i="37"/>
  <c r="CI277" i="37"/>
  <c r="CH277" i="37"/>
  <c r="CG277" i="37"/>
  <c r="CF277" i="37"/>
  <c r="CE277" i="37"/>
  <c r="CD277" i="37"/>
  <c r="CC277" i="37"/>
  <c r="CB277" i="37"/>
  <c r="CA277" i="37"/>
  <c r="BZ277" i="37"/>
  <c r="BY277" i="37"/>
  <c r="BX277" i="37"/>
  <c r="BW277" i="37"/>
  <c r="BV277" i="37"/>
  <c r="BU277" i="37"/>
  <c r="BT277" i="37"/>
  <c r="BS277" i="37"/>
  <c r="BR277" i="37"/>
  <c r="BQ277" i="37"/>
  <c r="BP277" i="37"/>
  <c r="BO277" i="37"/>
  <c r="BN277" i="37"/>
  <c r="BM277" i="37"/>
  <c r="BL277" i="37"/>
  <c r="BK277" i="37"/>
  <c r="BJ277" i="37"/>
  <c r="BI277" i="37"/>
  <c r="BH277" i="37"/>
  <c r="BG277" i="37"/>
  <c r="BF277" i="37"/>
  <c r="BE277" i="37"/>
  <c r="BD277" i="37"/>
  <c r="BC277" i="37"/>
  <c r="BB277" i="37"/>
  <c r="BA277" i="37"/>
  <c r="AZ277" i="37"/>
  <c r="AY277" i="37"/>
  <c r="AX277" i="37"/>
  <c r="AW277" i="37"/>
  <c r="AV277" i="37"/>
  <c r="AU277" i="37"/>
  <c r="AT277" i="37"/>
  <c r="AS277" i="37"/>
  <c r="AR277" i="37"/>
  <c r="AQ277" i="37"/>
  <c r="AP277" i="37"/>
  <c r="AO277" i="37"/>
  <c r="AN277" i="37"/>
  <c r="AM277" i="37"/>
  <c r="AL277" i="37"/>
  <c r="AK277" i="37"/>
  <c r="AJ277" i="37"/>
  <c r="AI277" i="37"/>
  <c r="AH277" i="37"/>
  <c r="AG277" i="37"/>
  <c r="AF277" i="37"/>
  <c r="AE277" i="37"/>
  <c r="AD277" i="37"/>
  <c r="AC277" i="37"/>
  <c r="AB277" i="37"/>
  <c r="AA277" i="37"/>
  <c r="Z277" i="37"/>
  <c r="Y277" i="37"/>
  <c r="X277" i="37"/>
  <c r="W277" i="37"/>
  <c r="V277" i="37"/>
  <c r="U277" i="37"/>
  <c r="T277" i="37"/>
  <c r="S277" i="37"/>
  <c r="R277" i="37"/>
  <c r="Q277" i="37"/>
  <c r="P277" i="37"/>
  <c r="O277" i="37"/>
  <c r="N277" i="37"/>
  <c r="M277" i="37"/>
  <c r="L277" i="37"/>
  <c r="K277" i="37"/>
  <c r="HB271" i="37"/>
  <c r="HA271" i="37"/>
  <c r="HA97" i="52" s="1"/>
  <c r="GZ271" i="37"/>
  <c r="GZ97" i="52" s="1"/>
  <c r="GY271" i="37"/>
  <c r="GY97" i="52" s="1"/>
  <c r="GX271" i="37"/>
  <c r="GW271" i="37"/>
  <c r="GW97" i="52" s="1"/>
  <c r="GV271" i="37"/>
  <c r="GV97" i="52" s="1"/>
  <c r="GU271" i="37"/>
  <c r="GU97" i="52" s="1"/>
  <c r="GT271" i="37"/>
  <c r="GT97" i="52" s="1"/>
  <c r="GS271" i="37"/>
  <c r="GS97" i="52" s="1"/>
  <c r="GR271" i="37"/>
  <c r="GR97" i="52" s="1"/>
  <c r="GQ271" i="37"/>
  <c r="GP271" i="37"/>
  <c r="GP97" i="52" s="1"/>
  <c r="GO271" i="37"/>
  <c r="GN271" i="37"/>
  <c r="GM271" i="37"/>
  <c r="GL271" i="37"/>
  <c r="GK271" i="37"/>
  <c r="GK97" i="52" s="1"/>
  <c r="GJ271" i="37"/>
  <c r="GJ97" i="52" s="1"/>
  <c r="GI271" i="37"/>
  <c r="GI97" i="52" s="1"/>
  <c r="GH271" i="37"/>
  <c r="GG271" i="37"/>
  <c r="GG97" i="52" s="1"/>
  <c r="GF271" i="37"/>
  <c r="GF97" i="52" s="1"/>
  <c r="GE271" i="37"/>
  <c r="GE97" i="52" s="1"/>
  <c r="GD271" i="37"/>
  <c r="GD97" i="52" s="1"/>
  <c r="GC271" i="37"/>
  <c r="GC97" i="52" s="1"/>
  <c r="GB271" i="37"/>
  <c r="GB97" i="52" s="1"/>
  <c r="GA271" i="37"/>
  <c r="FZ271" i="37"/>
  <c r="FZ97" i="52" s="1"/>
  <c r="FY271" i="37"/>
  <c r="FX271" i="37"/>
  <c r="FW271" i="37"/>
  <c r="FV271" i="37"/>
  <c r="FU271" i="37"/>
  <c r="FU97" i="52" s="1"/>
  <c r="FT271" i="37"/>
  <c r="FT97" i="52" s="1"/>
  <c r="FS271" i="37"/>
  <c r="FS97" i="52" s="1"/>
  <c r="FR271" i="37"/>
  <c r="FQ271" i="37"/>
  <c r="FQ97" i="52" s="1"/>
  <c r="FP271" i="37"/>
  <c r="FP97" i="52" s="1"/>
  <c r="FO271" i="37"/>
  <c r="FO97" i="52" s="1"/>
  <c r="FN271" i="37"/>
  <c r="FN97" i="52" s="1"/>
  <c r="FM271" i="37"/>
  <c r="FM97" i="52" s="1"/>
  <c r="FL271" i="37"/>
  <c r="FL97" i="52" s="1"/>
  <c r="FK271" i="37"/>
  <c r="FJ271" i="37"/>
  <c r="FJ97" i="52" s="1"/>
  <c r="FI271" i="37"/>
  <c r="FH271" i="37"/>
  <c r="FG271" i="37"/>
  <c r="FF271" i="37"/>
  <c r="FE271" i="37"/>
  <c r="FE97" i="52" s="1"/>
  <c r="FD271" i="37"/>
  <c r="FD97" i="52" s="1"/>
  <c r="FC271" i="37"/>
  <c r="FC97" i="52" s="1"/>
  <c r="FB271" i="37"/>
  <c r="FA271" i="37"/>
  <c r="FA97" i="52" s="1"/>
  <c r="EZ271" i="37"/>
  <c r="EZ97" i="52" s="1"/>
  <c r="EY271" i="37"/>
  <c r="EY97" i="52" s="1"/>
  <c r="EX271" i="37"/>
  <c r="EX97" i="52" s="1"/>
  <c r="EW271" i="37"/>
  <c r="EW97" i="52" s="1"/>
  <c r="EV271" i="37"/>
  <c r="EV97" i="52" s="1"/>
  <c r="EU271" i="37"/>
  <c r="ET271" i="37"/>
  <c r="ET97" i="52" s="1"/>
  <c r="ES271" i="37"/>
  <c r="ER271" i="37"/>
  <c r="EQ271" i="37"/>
  <c r="EP271" i="37"/>
  <c r="EO271" i="37"/>
  <c r="EO97" i="52" s="1"/>
  <c r="EN271" i="37"/>
  <c r="EN97" i="52" s="1"/>
  <c r="EM271" i="37"/>
  <c r="EM97" i="52" s="1"/>
  <c r="EL271" i="37"/>
  <c r="EK271" i="37"/>
  <c r="EK97" i="52" s="1"/>
  <c r="EJ271" i="37"/>
  <c r="EJ97" i="52" s="1"/>
  <c r="EI271" i="37"/>
  <c r="EI97" i="52" s="1"/>
  <c r="EH271" i="37"/>
  <c r="EH97" i="52" s="1"/>
  <c r="EG271" i="37"/>
  <c r="EG97" i="52" s="1"/>
  <c r="EF271" i="37"/>
  <c r="EF97" i="52" s="1"/>
  <c r="EE271" i="37"/>
  <c r="ED271" i="37"/>
  <c r="ED97" i="52" s="1"/>
  <c r="EC271" i="37"/>
  <c r="EB271" i="37"/>
  <c r="EA271" i="37"/>
  <c r="DZ271" i="37"/>
  <c r="DY271" i="37"/>
  <c r="DY97" i="52" s="1"/>
  <c r="DX271" i="37"/>
  <c r="DX97" i="52" s="1"/>
  <c r="DW271" i="37"/>
  <c r="DW97" i="52" s="1"/>
  <c r="DV271" i="37"/>
  <c r="DU271" i="37"/>
  <c r="DU97" i="52" s="1"/>
  <c r="DT271" i="37"/>
  <c r="DT97" i="52" s="1"/>
  <c r="DS271" i="37"/>
  <c r="DS97" i="52" s="1"/>
  <c r="DR271" i="37"/>
  <c r="DR97" i="52" s="1"/>
  <c r="DQ271" i="37"/>
  <c r="DQ97" i="52" s="1"/>
  <c r="DP271" i="37"/>
  <c r="DP97" i="52" s="1"/>
  <c r="DO271" i="37"/>
  <c r="DN271" i="37"/>
  <c r="DN97" i="52" s="1"/>
  <c r="DM271" i="37"/>
  <c r="DL271" i="37"/>
  <c r="DK271" i="37"/>
  <c r="DJ271" i="37"/>
  <c r="DI271" i="37"/>
  <c r="DI97" i="52" s="1"/>
  <c r="DH271" i="37"/>
  <c r="DH97" i="52" s="1"/>
  <c r="DG271" i="37"/>
  <c r="DG97" i="52" s="1"/>
  <c r="DF271" i="37"/>
  <c r="DE271" i="37"/>
  <c r="DE97" i="52" s="1"/>
  <c r="DD271" i="37"/>
  <c r="DD97" i="52" s="1"/>
  <c r="DC271" i="37"/>
  <c r="DC97" i="52" s="1"/>
  <c r="DB271" i="37"/>
  <c r="DB97" i="52" s="1"/>
  <c r="DA271" i="37"/>
  <c r="DA97" i="52" s="1"/>
  <c r="CZ271" i="37"/>
  <c r="CZ97" i="52" s="1"/>
  <c r="CY271" i="37"/>
  <c r="CX271" i="37"/>
  <c r="CX97" i="52" s="1"/>
  <c r="CW271" i="37"/>
  <c r="CV271" i="37"/>
  <c r="CU271" i="37"/>
  <c r="CT271" i="37"/>
  <c r="CS271" i="37"/>
  <c r="CS97" i="52" s="1"/>
  <c r="CR271" i="37"/>
  <c r="CR97" i="52" s="1"/>
  <c r="CQ271" i="37"/>
  <c r="CQ97" i="52" s="1"/>
  <c r="CP271" i="37"/>
  <c r="CO271" i="37"/>
  <c r="CO97" i="52" s="1"/>
  <c r="CN271" i="37"/>
  <c r="CN97" i="52" s="1"/>
  <c r="CM271" i="37"/>
  <c r="CM97" i="52" s="1"/>
  <c r="CL271" i="37"/>
  <c r="CL97" i="52" s="1"/>
  <c r="CK271" i="37"/>
  <c r="CK97" i="52" s="1"/>
  <c r="CJ271" i="37"/>
  <c r="CJ97" i="52" s="1"/>
  <c r="CI271" i="37"/>
  <c r="CH271" i="37"/>
  <c r="CH97" i="52" s="1"/>
  <c r="CG271" i="37"/>
  <c r="CF271" i="37"/>
  <c r="CE271" i="37"/>
  <c r="CD271" i="37"/>
  <c r="CC271" i="37"/>
  <c r="CC97" i="52" s="1"/>
  <c r="CB271" i="37"/>
  <c r="CB97" i="52" s="1"/>
  <c r="CA271" i="37"/>
  <c r="CA97" i="52" s="1"/>
  <c r="BZ271" i="37"/>
  <c r="BY271" i="37"/>
  <c r="BY97" i="52" s="1"/>
  <c r="BX271" i="37"/>
  <c r="BX97" i="52" s="1"/>
  <c r="BW271" i="37"/>
  <c r="BW97" i="52" s="1"/>
  <c r="BV271" i="37"/>
  <c r="BV97" i="52" s="1"/>
  <c r="BU271" i="37"/>
  <c r="BU97" i="52" s="1"/>
  <c r="BT271" i="37"/>
  <c r="BT97" i="52" s="1"/>
  <c r="BS271" i="37"/>
  <c r="BR271" i="37"/>
  <c r="BR97" i="52" s="1"/>
  <c r="BQ271" i="37"/>
  <c r="BP271" i="37"/>
  <c r="BO271" i="37"/>
  <c r="BN271" i="37"/>
  <c r="BM271" i="37"/>
  <c r="BM97" i="52" s="1"/>
  <c r="BL271" i="37"/>
  <c r="BL97" i="52" s="1"/>
  <c r="BK271" i="37"/>
  <c r="BK97" i="52" s="1"/>
  <c r="BJ271" i="37"/>
  <c r="BI271" i="37"/>
  <c r="BI97" i="52" s="1"/>
  <c r="BH271" i="37"/>
  <c r="BH97" i="52" s="1"/>
  <c r="BG271" i="37"/>
  <c r="BG97" i="52" s="1"/>
  <c r="BF271" i="37"/>
  <c r="BF97" i="52" s="1"/>
  <c r="BE271" i="37"/>
  <c r="BE97" i="52" s="1"/>
  <c r="BD271" i="37"/>
  <c r="BD97" i="52" s="1"/>
  <c r="BC271" i="37"/>
  <c r="BB271" i="37"/>
  <c r="BB97" i="52" s="1"/>
  <c r="BA271" i="37"/>
  <c r="AZ271" i="37"/>
  <c r="AY271" i="37"/>
  <c r="AX271" i="37"/>
  <c r="AW271" i="37"/>
  <c r="AW97" i="52" s="1"/>
  <c r="AV271" i="37"/>
  <c r="AV97" i="52" s="1"/>
  <c r="AU271" i="37"/>
  <c r="AU97" i="52" s="1"/>
  <c r="AT271" i="37"/>
  <c r="AS271" i="37"/>
  <c r="AS97" i="52" s="1"/>
  <c r="AR271" i="37"/>
  <c r="AR97" i="52" s="1"/>
  <c r="AQ271" i="37"/>
  <c r="AQ97" i="52" s="1"/>
  <c r="AP271" i="37"/>
  <c r="AP97" i="52" s="1"/>
  <c r="AO271" i="37"/>
  <c r="AO97" i="52" s="1"/>
  <c r="AN271" i="37"/>
  <c r="AN97" i="52" s="1"/>
  <c r="AM271" i="37"/>
  <c r="AL271" i="37"/>
  <c r="AL97" i="52" s="1"/>
  <c r="AK271" i="37"/>
  <c r="AJ271" i="37"/>
  <c r="AI271" i="37"/>
  <c r="AH271" i="37"/>
  <c r="AG271" i="37"/>
  <c r="AG97" i="52" s="1"/>
  <c r="AF271" i="37"/>
  <c r="AF97" i="52" s="1"/>
  <c r="AE271" i="37"/>
  <c r="AE97" i="52" s="1"/>
  <c r="AD271" i="37"/>
  <c r="AC271" i="37"/>
  <c r="AC97" i="52" s="1"/>
  <c r="AB271" i="37"/>
  <c r="AB97" i="52" s="1"/>
  <c r="AA271" i="37"/>
  <c r="AA97" i="52" s="1"/>
  <c r="Z271" i="37"/>
  <c r="Z97" i="52" s="1"/>
  <c r="Y271" i="37"/>
  <c r="Y97" i="52" s="1"/>
  <c r="X271" i="37"/>
  <c r="X97" i="52" s="1"/>
  <c r="W271" i="37"/>
  <c r="V271" i="37"/>
  <c r="V97" i="52" s="1"/>
  <c r="U271" i="37"/>
  <c r="T271" i="37"/>
  <c r="S271" i="37"/>
  <c r="R271" i="37"/>
  <c r="Q271" i="37"/>
  <c r="Q97" i="52" s="1"/>
  <c r="P271" i="37"/>
  <c r="P97" i="52" s="1"/>
  <c r="O271" i="37"/>
  <c r="O97" i="52" s="1"/>
  <c r="N271" i="37"/>
  <c r="M271" i="37"/>
  <c r="M97" i="52" s="1"/>
  <c r="L271" i="37"/>
  <c r="L97" i="52" s="1"/>
  <c r="K271" i="37"/>
  <c r="K97" i="52" s="1"/>
  <c r="HB261" i="37"/>
  <c r="HA261" i="37"/>
  <c r="GZ261" i="37"/>
  <c r="GY261" i="37"/>
  <c r="GX261" i="37"/>
  <c r="GW261" i="37"/>
  <c r="GV261" i="37"/>
  <c r="GU261" i="37"/>
  <c r="GT261" i="37"/>
  <c r="GS261" i="37"/>
  <c r="GR261" i="37"/>
  <c r="GQ261" i="37"/>
  <c r="GP261" i="37"/>
  <c r="GO261" i="37"/>
  <c r="GN261" i="37"/>
  <c r="GM261" i="37"/>
  <c r="GL261" i="37"/>
  <c r="GK261" i="37"/>
  <c r="GJ261" i="37"/>
  <c r="GI261" i="37"/>
  <c r="GH261" i="37"/>
  <c r="GG261" i="37"/>
  <c r="GF261" i="37"/>
  <c r="GE261" i="37"/>
  <c r="GD261" i="37"/>
  <c r="GC261" i="37"/>
  <c r="GB261" i="37"/>
  <c r="GA261" i="37"/>
  <c r="FZ261" i="37"/>
  <c r="FY261" i="37"/>
  <c r="FX261" i="37"/>
  <c r="FW261" i="37"/>
  <c r="FV261" i="37"/>
  <c r="FU261" i="37"/>
  <c r="FT261" i="37"/>
  <c r="FS261" i="37"/>
  <c r="FR261" i="37"/>
  <c r="FQ261" i="37"/>
  <c r="FP261" i="37"/>
  <c r="FO261" i="37"/>
  <c r="FN261" i="37"/>
  <c r="FM261" i="37"/>
  <c r="FL261" i="37"/>
  <c r="FK261" i="37"/>
  <c r="FJ261" i="37"/>
  <c r="FI261" i="37"/>
  <c r="FH261" i="37"/>
  <c r="FG261" i="37"/>
  <c r="FF261" i="37"/>
  <c r="FE261" i="37"/>
  <c r="FD261" i="37"/>
  <c r="FC261" i="37"/>
  <c r="FB261" i="37"/>
  <c r="FA261" i="37"/>
  <c r="EZ261" i="37"/>
  <c r="EY261" i="37"/>
  <c r="EX261" i="37"/>
  <c r="EW261" i="37"/>
  <c r="EV261" i="37"/>
  <c r="EU261" i="37"/>
  <c r="ET261" i="37"/>
  <c r="ES261" i="37"/>
  <c r="ER261" i="37"/>
  <c r="EQ261" i="37"/>
  <c r="EP261" i="37"/>
  <c r="EO261" i="37"/>
  <c r="EN261" i="37"/>
  <c r="EM261" i="37"/>
  <c r="EL261" i="37"/>
  <c r="EK261" i="37"/>
  <c r="EJ261" i="37"/>
  <c r="EI261" i="37"/>
  <c r="EH261" i="37"/>
  <c r="EG261" i="37"/>
  <c r="EF261" i="37"/>
  <c r="EE261" i="37"/>
  <c r="ED261" i="37"/>
  <c r="EC261" i="37"/>
  <c r="EB261" i="37"/>
  <c r="EA261" i="37"/>
  <c r="DZ261" i="37"/>
  <c r="DY261" i="37"/>
  <c r="DX261" i="37"/>
  <c r="DW261" i="37"/>
  <c r="DV261" i="37"/>
  <c r="DU261" i="37"/>
  <c r="DT261" i="37"/>
  <c r="DS261" i="37"/>
  <c r="DR261" i="37"/>
  <c r="DQ261" i="37"/>
  <c r="DP261" i="37"/>
  <c r="DO261" i="37"/>
  <c r="DN261" i="37"/>
  <c r="DM261" i="37"/>
  <c r="DL261" i="37"/>
  <c r="DK261" i="37"/>
  <c r="DJ261" i="37"/>
  <c r="DI261" i="37"/>
  <c r="DH261" i="37"/>
  <c r="DG261" i="37"/>
  <c r="DF261" i="37"/>
  <c r="DE261" i="37"/>
  <c r="DD261" i="37"/>
  <c r="DC261" i="37"/>
  <c r="DB261" i="37"/>
  <c r="DA261" i="37"/>
  <c r="CZ261" i="37"/>
  <c r="CY261" i="37"/>
  <c r="CX261" i="37"/>
  <c r="CW261" i="37"/>
  <c r="CV261" i="37"/>
  <c r="CU261" i="37"/>
  <c r="CT261" i="37"/>
  <c r="CS261" i="37"/>
  <c r="CR261" i="37"/>
  <c r="CQ261" i="37"/>
  <c r="CP261" i="37"/>
  <c r="CO261" i="37"/>
  <c r="CN261" i="37"/>
  <c r="CM261" i="37"/>
  <c r="CL261" i="37"/>
  <c r="CK261" i="37"/>
  <c r="CJ261" i="37"/>
  <c r="CI261" i="37"/>
  <c r="CH261" i="37"/>
  <c r="CG261" i="37"/>
  <c r="CF261" i="37"/>
  <c r="CE261" i="37"/>
  <c r="CD261" i="37"/>
  <c r="CC261" i="37"/>
  <c r="CB261" i="37"/>
  <c r="CA261" i="37"/>
  <c r="BZ261" i="37"/>
  <c r="BY261" i="37"/>
  <c r="BX261" i="37"/>
  <c r="BW261" i="37"/>
  <c r="BV261" i="37"/>
  <c r="BU261" i="37"/>
  <c r="BT261" i="37"/>
  <c r="BS261" i="37"/>
  <c r="BR261" i="37"/>
  <c r="BQ261" i="37"/>
  <c r="BP261" i="37"/>
  <c r="BO261" i="37"/>
  <c r="BN261" i="37"/>
  <c r="BM261" i="37"/>
  <c r="BL261" i="37"/>
  <c r="BK261" i="37"/>
  <c r="BJ261" i="37"/>
  <c r="BI261" i="37"/>
  <c r="BH261" i="37"/>
  <c r="BG261" i="37"/>
  <c r="BF261" i="37"/>
  <c r="BE261" i="37"/>
  <c r="BD261" i="37"/>
  <c r="BC261" i="37"/>
  <c r="BB261" i="37"/>
  <c r="BA261" i="37"/>
  <c r="AZ261" i="37"/>
  <c r="AY261" i="37"/>
  <c r="AX261" i="37"/>
  <c r="AW261" i="37"/>
  <c r="AV261" i="37"/>
  <c r="AU261" i="37"/>
  <c r="AT261" i="37"/>
  <c r="AS261" i="37"/>
  <c r="AR261" i="37"/>
  <c r="AQ261" i="37"/>
  <c r="AP261" i="37"/>
  <c r="AO261" i="37"/>
  <c r="AN261" i="37"/>
  <c r="AM261" i="37"/>
  <c r="AL261" i="37"/>
  <c r="AK261" i="37"/>
  <c r="AJ261" i="37"/>
  <c r="AI261" i="37"/>
  <c r="AH261" i="37"/>
  <c r="AG261" i="37"/>
  <c r="AF261" i="37"/>
  <c r="AE261" i="37"/>
  <c r="AD261" i="37"/>
  <c r="AC261" i="37"/>
  <c r="AB261" i="37"/>
  <c r="AA261" i="37"/>
  <c r="Z261" i="37"/>
  <c r="Y261" i="37"/>
  <c r="X261" i="37"/>
  <c r="W261" i="37"/>
  <c r="V261" i="37"/>
  <c r="U261" i="37"/>
  <c r="T261" i="37"/>
  <c r="S261" i="37"/>
  <c r="R261" i="37"/>
  <c r="Q261" i="37"/>
  <c r="P261" i="37"/>
  <c r="O261" i="37"/>
  <c r="N261" i="37"/>
  <c r="M261" i="37"/>
  <c r="L261" i="37"/>
  <c r="K261" i="37"/>
  <c r="HB255" i="37"/>
  <c r="HA255" i="37"/>
  <c r="HA87" i="52" s="1"/>
  <c r="GZ255" i="37"/>
  <c r="GZ87" i="52" s="1"/>
  <c r="GY255" i="37"/>
  <c r="GY87" i="52" s="1"/>
  <c r="GX255" i="37"/>
  <c r="GW255" i="37"/>
  <c r="GW87" i="52" s="1"/>
  <c r="GV255" i="37"/>
  <c r="GV87" i="52" s="1"/>
  <c r="GU255" i="37"/>
  <c r="GU87" i="52" s="1"/>
  <c r="GT255" i="37"/>
  <c r="GT87" i="52" s="1"/>
  <c r="GS255" i="37"/>
  <c r="GS87" i="52" s="1"/>
  <c r="GR255" i="37"/>
  <c r="GR87" i="52" s="1"/>
  <c r="GQ255" i="37"/>
  <c r="GP255" i="37"/>
  <c r="GP87" i="52" s="1"/>
  <c r="GO255" i="37"/>
  <c r="GN255" i="37"/>
  <c r="GM255" i="37"/>
  <c r="GL255" i="37"/>
  <c r="GK255" i="37"/>
  <c r="GK87" i="52" s="1"/>
  <c r="GJ255" i="37"/>
  <c r="GJ87" i="52" s="1"/>
  <c r="GI255" i="37"/>
  <c r="GI87" i="52" s="1"/>
  <c r="GH255" i="37"/>
  <c r="GG255" i="37"/>
  <c r="GG87" i="52" s="1"/>
  <c r="GF255" i="37"/>
  <c r="GF87" i="52" s="1"/>
  <c r="GE255" i="37"/>
  <c r="GE87" i="52" s="1"/>
  <c r="GD255" i="37"/>
  <c r="GD87" i="52" s="1"/>
  <c r="GC255" i="37"/>
  <c r="GC87" i="52" s="1"/>
  <c r="GB255" i="37"/>
  <c r="GB87" i="52" s="1"/>
  <c r="GA255" i="37"/>
  <c r="FZ255" i="37"/>
  <c r="FZ87" i="52" s="1"/>
  <c r="FY255" i="37"/>
  <c r="FX255" i="37"/>
  <c r="FW255" i="37"/>
  <c r="FV255" i="37"/>
  <c r="FU255" i="37"/>
  <c r="FU87" i="52" s="1"/>
  <c r="FT255" i="37"/>
  <c r="FT87" i="52" s="1"/>
  <c r="FS255" i="37"/>
  <c r="FS87" i="52" s="1"/>
  <c r="FR255" i="37"/>
  <c r="FQ255" i="37"/>
  <c r="FQ87" i="52" s="1"/>
  <c r="FP255" i="37"/>
  <c r="FP87" i="52" s="1"/>
  <c r="FO255" i="37"/>
  <c r="FO87" i="52" s="1"/>
  <c r="FN255" i="37"/>
  <c r="FN87" i="52" s="1"/>
  <c r="FM255" i="37"/>
  <c r="FM87" i="52" s="1"/>
  <c r="FL255" i="37"/>
  <c r="FL87" i="52" s="1"/>
  <c r="FK255" i="37"/>
  <c r="FJ255" i="37"/>
  <c r="FJ87" i="52" s="1"/>
  <c r="FI255" i="37"/>
  <c r="FH255" i="37"/>
  <c r="FG255" i="37"/>
  <c r="FF255" i="37"/>
  <c r="FE255" i="37"/>
  <c r="FE87" i="52" s="1"/>
  <c r="FD255" i="37"/>
  <c r="FD87" i="52" s="1"/>
  <c r="FC255" i="37"/>
  <c r="FC87" i="52" s="1"/>
  <c r="FB255" i="37"/>
  <c r="FA255" i="37"/>
  <c r="FA87" i="52" s="1"/>
  <c r="EZ255" i="37"/>
  <c r="EZ87" i="52" s="1"/>
  <c r="EY255" i="37"/>
  <c r="EY87" i="52" s="1"/>
  <c r="EX255" i="37"/>
  <c r="EX87" i="52" s="1"/>
  <c r="EW255" i="37"/>
  <c r="EW87" i="52" s="1"/>
  <c r="EV255" i="37"/>
  <c r="EV87" i="52" s="1"/>
  <c r="EU255" i="37"/>
  <c r="ET255" i="37"/>
  <c r="ET87" i="52" s="1"/>
  <c r="ES255" i="37"/>
  <c r="ER255" i="37"/>
  <c r="EQ255" i="37"/>
  <c r="EP255" i="37"/>
  <c r="EO255" i="37"/>
  <c r="EO87" i="52" s="1"/>
  <c r="EN255" i="37"/>
  <c r="EN87" i="52" s="1"/>
  <c r="EM255" i="37"/>
  <c r="EM87" i="52" s="1"/>
  <c r="EL255" i="37"/>
  <c r="EK255" i="37"/>
  <c r="EK87" i="52" s="1"/>
  <c r="EJ255" i="37"/>
  <c r="EJ87" i="52" s="1"/>
  <c r="EI255" i="37"/>
  <c r="EI87" i="52" s="1"/>
  <c r="EH255" i="37"/>
  <c r="EH87" i="52" s="1"/>
  <c r="EG255" i="37"/>
  <c r="EG87" i="52" s="1"/>
  <c r="EF255" i="37"/>
  <c r="EF87" i="52" s="1"/>
  <c r="EE255" i="37"/>
  <c r="ED255" i="37"/>
  <c r="ED87" i="52" s="1"/>
  <c r="EC255" i="37"/>
  <c r="EB255" i="37"/>
  <c r="EA255" i="37"/>
  <c r="DZ255" i="37"/>
  <c r="DY255" i="37"/>
  <c r="DY87" i="52" s="1"/>
  <c r="DX255" i="37"/>
  <c r="DX87" i="52" s="1"/>
  <c r="DW255" i="37"/>
  <c r="DW87" i="52" s="1"/>
  <c r="DV255" i="37"/>
  <c r="DU255" i="37"/>
  <c r="DU87" i="52" s="1"/>
  <c r="DT255" i="37"/>
  <c r="DT87" i="52" s="1"/>
  <c r="DS255" i="37"/>
  <c r="DS87" i="52" s="1"/>
  <c r="DR255" i="37"/>
  <c r="DR87" i="52" s="1"/>
  <c r="DQ255" i="37"/>
  <c r="DQ87" i="52" s="1"/>
  <c r="DP255" i="37"/>
  <c r="DP87" i="52" s="1"/>
  <c r="DO255" i="37"/>
  <c r="DN255" i="37"/>
  <c r="DN87" i="52" s="1"/>
  <c r="DM255" i="37"/>
  <c r="DL255" i="37"/>
  <c r="DK255" i="37"/>
  <c r="DJ255" i="37"/>
  <c r="DI255" i="37"/>
  <c r="DI87" i="52" s="1"/>
  <c r="DH255" i="37"/>
  <c r="DH87" i="52" s="1"/>
  <c r="DG255" i="37"/>
  <c r="DG87" i="52" s="1"/>
  <c r="DF255" i="37"/>
  <c r="DE255" i="37"/>
  <c r="DE87" i="52" s="1"/>
  <c r="DD255" i="37"/>
  <c r="DD87" i="52" s="1"/>
  <c r="DC255" i="37"/>
  <c r="DC87" i="52" s="1"/>
  <c r="DB255" i="37"/>
  <c r="DB87" i="52" s="1"/>
  <c r="DA255" i="37"/>
  <c r="DA87" i="52" s="1"/>
  <c r="CZ255" i="37"/>
  <c r="CZ87" i="52" s="1"/>
  <c r="CY255" i="37"/>
  <c r="CX255" i="37"/>
  <c r="CX87" i="52" s="1"/>
  <c r="CW255" i="37"/>
  <c r="CV255" i="37"/>
  <c r="CU255" i="37"/>
  <c r="CT255" i="37"/>
  <c r="CS255" i="37"/>
  <c r="CS87" i="52" s="1"/>
  <c r="CR255" i="37"/>
  <c r="CR87" i="52" s="1"/>
  <c r="CQ255" i="37"/>
  <c r="CQ87" i="52" s="1"/>
  <c r="CP255" i="37"/>
  <c r="CO255" i="37"/>
  <c r="CO87" i="52" s="1"/>
  <c r="CN255" i="37"/>
  <c r="CN87" i="52" s="1"/>
  <c r="CM255" i="37"/>
  <c r="CM87" i="52" s="1"/>
  <c r="CL255" i="37"/>
  <c r="CL87" i="52" s="1"/>
  <c r="CK255" i="37"/>
  <c r="CK87" i="52" s="1"/>
  <c r="CJ255" i="37"/>
  <c r="CJ87" i="52" s="1"/>
  <c r="CI255" i="37"/>
  <c r="CH255" i="37"/>
  <c r="CH87" i="52" s="1"/>
  <c r="CG255" i="37"/>
  <c r="CF255" i="37"/>
  <c r="CE255" i="37"/>
  <c r="CD255" i="37"/>
  <c r="CC255" i="37"/>
  <c r="CC87" i="52" s="1"/>
  <c r="CB255" i="37"/>
  <c r="CB87" i="52" s="1"/>
  <c r="CA255" i="37"/>
  <c r="CA87" i="52" s="1"/>
  <c r="BZ255" i="37"/>
  <c r="BY255" i="37"/>
  <c r="BY87" i="52" s="1"/>
  <c r="BX255" i="37"/>
  <c r="BX87" i="52" s="1"/>
  <c r="BW255" i="37"/>
  <c r="BW87" i="52" s="1"/>
  <c r="BV255" i="37"/>
  <c r="BV87" i="52" s="1"/>
  <c r="BU255" i="37"/>
  <c r="BU87" i="52" s="1"/>
  <c r="BT255" i="37"/>
  <c r="BT87" i="52" s="1"/>
  <c r="BS255" i="37"/>
  <c r="BR255" i="37"/>
  <c r="BR87" i="52" s="1"/>
  <c r="BQ255" i="37"/>
  <c r="BP255" i="37"/>
  <c r="BO255" i="37"/>
  <c r="BN255" i="37"/>
  <c r="BM255" i="37"/>
  <c r="BM87" i="52" s="1"/>
  <c r="BL255" i="37"/>
  <c r="BL87" i="52" s="1"/>
  <c r="BK255" i="37"/>
  <c r="BK87" i="52" s="1"/>
  <c r="BJ255" i="37"/>
  <c r="BI255" i="37"/>
  <c r="BI87" i="52" s="1"/>
  <c r="BH255" i="37"/>
  <c r="BH87" i="52" s="1"/>
  <c r="BG255" i="37"/>
  <c r="BG87" i="52" s="1"/>
  <c r="BF255" i="37"/>
  <c r="BF87" i="52" s="1"/>
  <c r="BE255" i="37"/>
  <c r="BE87" i="52" s="1"/>
  <c r="BD255" i="37"/>
  <c r="BD87" i="52" s="1"/>
  <c r="BC255" i="37"/>
  <c r="BB255" i="37"/>
  <c r="BB87" i="52" s="1"/>
  <c r="BA255" i="37"/>
  <c r="AZ255" i="37"/>
  <c r="AY255" i="37"/>
  <c r="AX255" i="37"/>
  <c r="AW255" i="37"/>
  <c r="AW87" i="52" s="1"/>
  <c r="AV255" i="37"/>
  <c r="AV87" i="52" s="1"/>
  <c r="AU255" i="37"/>
  <c r="AU87" i="52" s="1"/>
  <c r="AT255" i="37"/>
  <c r="AS255" i="37"/>
  <c r="AS87" i="52" s="1"/>
  <c r="AR255" i="37"/>
  <c r="AR87" i="52" s="1"/>
  <c r="AQ255" i="37"/>
  <c r="AQ87" i="52" s="1"/>
  <c r="AP255" i="37"/>
  <c r="AP87" i="52" s="1"/>
  <c r="AO255" i="37"/>
  <c r="AO87" i="52" s="1"/>
  <c r="AN255" i="37"/>
  <c r="AN87" i="52" s="1"/>
  <c r="AM255" i="37"/>
  <c r="AL255" i="37"/>
  <c r="AL87" i="52" s="1"/>
  <c r="AK255" i="37"/>
  <c r="AJ255" i="37"/>
  <c r="AI255" i="37"/>
  <c r="AH255" i="37"/>
  <c r="AG255" i="37"/>
  <c r="AG87" i="52" s="1"/>
  <c r="AF255" i="37"/>
  <c r="AF87" i="52" s="1"/>
  <c r="AE255" i="37"/>
  <c r="AE87" i="52" s="1"/>
  <c r="AD255" i="37"/>
  <c r="AC255" i="37"/>
  <c r="AC87" i="52" s="1"/>
  <c r="AB255" i="37"/>
  <c r="AB87" i="52" s="1"/>
  <c r="AA255" i="37"/>
  <c r="AA87" i="52" s="1"/>
  <c r="Z255" i="37"/>
  <c r="Z87" i="52" s="1"/>
  <c r="Y255" i="37"/>
  <c r="Y87" i="52" s="1"/>
  <c r="X255" i="37"/>
  <c r="X87" i="52" s="1"/>
  <c r="W255" i="37"/>
  <c r="V255" i="37"/>
  <c r="V87" i="52" s="1"/>
  <c r="U255" i="37"/>
  <c r="T255" i="37"/>
  <c r="S255" i="37"/>
  <c r="R255" i="37"/>
  <c r="Q255" i="37"/>
  <c r="Q87" i="52" s="1"/>
  <c r="P255" i="37"/>
  <c r="P87" i="52" s="1"/>
  <c r="O255" i="37"/>
  <c r="O87" i="52" s="1"/>
  <c r="N255" i="37"/>
  <c r="M255" i="37"/>
  <c r="M87" i="52" s="1"/>
  <c r="L255" i="37"/>
  <c r="L87" i="52" s="1"/>
  <c r="K255" i="37"/>
  <c r="K87" i="52" s="1"/>
  <c r="HB247" i="37"/>
  <c r="HA247" i="37"/>
  <c r="GZ247" i="37"/>
  <c r="GY247" i="37"/>
  <c r="GX247" i="37"/>
  <c r="GW247" i="37"/>
  <c r="GV247" i="37"/>
  <c r="GU247" i="37"/>
  <c r="GT247" i="37"/>
  <c r="GS247" i="37"/>
  <c r="GR247" i="37"/>
  <c r="GQ247" i="37"/>
  <c r="GP247" i="37"/>
  <c r="GO247" i="37"/>
  <c r="GN247" i="37"/>
  <c r="GM247" i="37"/>
  <c r="GL247" i="37"/>
  <c r="GK247" i="37"/>
  <c r="GJ247" i="37"/>
  <c r="GI247" i="37"/>
  <c r="GH247" i="37"/>
  <c r="GG247" i="37"/>
  <c r="GF247" i="37"/>
  <c r="GE247" i="37"/>
  <c r="GD247" i="37"/>
  <c r="GC247" i="37"/>
  <c r="GB247" i="37"/>
  <c r="GA247" i="37"/>
  <c r="FZ247" i="37"/>
  <c r="FY247" i="37"/>
  <c r="FX247" i="37"/>
  <c r="FW247" i="37"/>
  <c r="FV247" i="37"/>
  <c r="FU247" i="37"/>
  <c r="FT247" i="37"/>
  <c r="FS247" i="37"/>
  <c r="FR247" i="37"/>
  <c r="FQ247" i="37"/>
  <c r="FP247" i="37"/>
  <c r="FO247" i="37"/>
  <c r="FN247" i="37"/>
  <c r="FM247" i="37"/>
  <c r="FL247" i="37"/>
  <c r="FK247" i="37"/>
  <c r="FJ247" i="37"/>
  <c r="FI247" i="37"/>
  <c r="FH247" i="37"/>
  <c r="FG247" i="37"/>
  <c r="FF247" i="37"/>
  <c r="FE247" i="37"/>
  <c r="FD247" i="37"/>
  <c r="FC247" i="37"/>
  <c r="FB247" i="37"/>
  <c r="FA247" i="37"/>
  <c r="EZ247" i="37"/>
  <c r="EY247" i="37"/>
  <c r="EX247" i="37"/>
  <c r="EW247" i="37"/>
  <c r="EV247" i="37"/>
  <c r="EU247" i="37"/>
  <c r="ET247" i="37"/>
  <c r="ES247" i="37"/>
  <c r="ER247" i="37"/>
  <c r="EQ247" i="37"/>
  <c r="EP247" i="37"/>
  <c r="EO247" i="37"/>
  <c r="EN247" i="37"/>
  <c r="EM247" i="37"/>
  <c r="EL247" i="37"/>
  <c r="EK247" i="37"/>
  <c r="EJ247" i="37"/>
  <c r="EI247" i="37"/>
  <c r="EH247" i="37"/>
  <c r="EG247" i="37"/>
  <c r="EF247" i="37"/>
  <c r="EE247" i="37"/>
  <c r="ED247" i="37"/>
  <c r="EC247" i="37"/>
  <c r="EB247" i="37"/>
  <c r="EA247" i="37"/>
  <c r="DZ247" i="37"/>
  <c r="DY247" i="37"/>
  <c r="DX247" i="37"/>
  <c r="DW247" i="37"/>
  <c r="DV247" i="37"/>
  <c r="DU247" i="37"/>
  <c r="DT247" i="37"/>
  <c r="DS247" i="37"/>
  <c r="DR247" i="37"/>
  <c r="DQ247" i="37"/>
  <c r="DP247" i="37"/>
  <c r="DO247" i="37"/>
  <c r="DN247" i="37"/>
  <c r="DM247" i="37"/>
  <c r="DL247" i="37"/>
  <c r="DK247" i="37"/>
  <c r="DJ247" i="37"/>
  <c r="DI247" i="37"/>
  <c r="DH247" i="37"/>
  <c r="DG247" i="37"/>
  <c r="DF247" i="37"/>
  <c r="DE247" i="37"/>
  <c r="DD247" i="37"/>
  <c r="DC247" i="37"/>
  <c r="DB247" i="37"/>
  <c r="DA247" i="37"/>
  <c r="CZ247" i="37"/>
  <c r="CY247" i="37"/>
  <c r="CX247" i="37"/>
  <c r="CW247" i="37"/>
  <c r="CV247" i="37"/>
  <c r="CU247" i="37"/>
  <c r="CT247" i="37"/>
  <c r="CS247" i="37"/>
  <c r="CR247" i="37"/>
  <c r="CQ247" i="37"/>
  <c r="CP247" i="37"/>
  <c r="CO247" i="37"/>
  <c r="CN247" i="37"/>
  <c r="CM247" i="37"/>
  <c r="CL247" i="37"/>
  <c r="CK247" i="37"/>
  <c r="CJ247" i="37"/>
  <c r="CI247" i="37"/>
  <c r="CH247" i="37"/>
  <c r="CG247" i="37"/>
  <c r="CF247" i="37"/>
  <c r="CE247" i="37"/>
  <c r="CD247" i="37"/>
  <c r="CC247" i="37"/>
  <c r="CB247" i="37"/>
  <c r="CA247" i="37"/>
  <c r="BZ247" i="37"/>
  <c r="BY247" i="37"/>
  <c r="BX247" i="37"/>
  <c r="BW247" i="37"/>
  <c r="BV247" i="37"/>
  <c r="BU247" i="37"/>
  <c r="BT247" i="37"/>
  <c r="BS247" i="37"/>
  <c r="BR247" i="37"/>
  <c r="BQ247" i="37"/>
  <c r="BP247" i="37"/>
  <c r="BO247" i="37"/>
  <c r="BN247" i="37"/>
  <c r="BM247" i="37"/>
  <c r="BL247" i="37"/>
  <c r="BK247" i="37"/>
  <c r="BJ247" i="37"/>
  <c r="BI247" i="37"/>
  <c r="BH247" i="37"/>
  <c r="BG247" i="37"/>
  <c r="BF247" i="37"/>
  <c r="BE247" i="37"/>
  <c r="BD247" i="37"/>
  <c r="BC247" i="37"/>
  <c r="BB247" i="37"/>
  <c r="BA247" i="37"/>
  <c r="AZ247" i="37"/>
  <c r="AY247" i="37"/>
  <c r="AX247" i="37"/>
  <c r="AW247" i="37"/>
  <c r="AV247" i="37"/>
  <c r="AU247" i="37"/>
  <c r="AT247" i="37"/>
  <c r="AS247" i="37"/>
  <c r="AR247" i="37"/>
  <c r="AQ247" i="37"/>
  <c r="AP247" i="37"/>
  <c r="AO247" i="37"/>
  <c r="AN247" i="37"/>
  <c r="AM247" i="37"/>
  <c r="AL247" i="37"/>
  <c r="AK247" i="37"/>
  <c r="AJ247" i="37"/>
  <c r="AI247" i="37"/>
  <c r="AH247" i="37"/>
  <c r="AG247" i="37"/>
  <c r="AF247" i="37"/>
  <c r="AE247" i="37"/>
  <c r="AD247" i="37"/>
  <c r="AC247" i="37"/>
  <c r="AB247" i="37"/>
  <c r="AA247" i="37"/>
  <c r="Z247" i="37"/>
  <c r="Y247" i="37"/>
  <c r="X247" i="37"/>
  <c r="W247" i="37"/>
  <c r="V247" i="37"/>
  <c r="U247" i="37"/>
  <c r="T247" i="37"/>
  <c r="S247" i="37"/>
  <c r="R247" i="37"/>
  <c r="Q247" i="37"/>
  <c r="P247" i="37"/>
  <c r="O247" i="37"/>
  <c r="N247" i="37"/>
  <c r="M247" i="37"/>
  <c r="L247" i="37"/>
  <c r="K247" i="37"/>
  <c r="HB241" i="37"/>
  <c r="HA241" i="37"/>
  <c r="GZ241" i="37"/>
  <c r="GY241" i="37"/>
  <c r="GX241" i="37"/>
  <c r="GW241" i="37"/>
  <c r="GV241" i="37"/>
  <c r="GU241" i="37"/>
  <c r="GT241" i="37"/>
  <c r="GS241" i="37"/>
  <c r="GR241" i="37"/>
  <c r="GQ241" i="37"/>
  <c r="GP241" i="37"/>
  <c r="GO241" i="37"/>
  <c r="GN241" i="37"/>
  <c r="GM241" i="37"/>
  <c r="GL241" i="37"/>
  <c r="GK241" i="37"/>
  <c r="GJ241" i="37"/>
  <c r="GI241" i="37"/>
  <c r="GH241" i="37"/>
  <c r="GG241" i="37"/>
  <c r="GF241" i="37"/>
  <c r="GE241" i="37"/>
  <c r="GD241" i="37"/>
  <c r="GC241" i="37"/>
  <c r="GB241" i="37"/>
  <c r="GA241" i="37"/>
  <c r="FZ241" i="37"/>
  <c r="FY241" i="37"/>
  <c r="FX241" i="37"/>
  <c r="FW241" i="37"/>
  <c r="FV241" i="37"/>
  <c r="FU241" i="37"/>
  <c r="FT241" i="37"/>
  <c r="FS241" i="37"/>
  <c r="FR241" i="37"/>
  <c r="FQ241" i="37"/>
  <c r="FP241" i="37"/>
  <c r="FO241" i="37"/>
  <c r="FN241" i="37"/>
  <c r="FM241" i="37"/>
  <c r="FL241" i="37"/>
  <c r="FK241" i="37"/>
  <c r="FJ241" i="37"/>
  <c r="FI241" i="37"/>
  <c r="FH241" i="37"/>
  <c r="FG241" i="37"/>
  <c r="FF241" i="37"/>
  <c r="FE241" i="37"/>
  <c r="FD241" i="37"/>
  <c r="FC241" i="37"/>
  <c r="FB241" i="37"/>
  <c r="FA241" i="37"/>
  <c r="EZ241" i="37"/>
  <c r="EY241" i="37"/>
  <c r="EX241" i="37"/>
  <c r="EW241" i="37"/>
  <c r="EV241" i="37"/>
  <c r="EU241" i="37"/>
  <c r="ET241" i="37"/>
  <c r="ES241" i="37"/>
  <c r="ER241" i="37"/>
  <c r="EQ241" i="37"/>
  <c r="EP241" i="37"/>
  <c r="EO241" i="37"/>
  <c r="EN241" i="37"/>
  <c r="EM241" i="37"/>
  <c r="EL241" i="37"/>
  <c r="EK241" i="37"/>
  <c r="EJ241" i="37"/>
  <c r="EI241" i="37"/>
  <c r="EH241" i="37"/>
  <c r="EG241" i="37"/>
  <c r="EF241" i="37"/>
  <c r="EE241" i="37"/>
  <c r="ED241" i="37"/>
  <c r="EC241" i="37"/>
  <c r="EB241" i="37"/>
  <c r="EA241" i="37"/>
  <c r="DZ241" i="37"/>
  <c r="DY241" i="37"/>
  <c r="DX241" i="37"/>
  <c r="DW241" i="37"/>
  <c r="DV241" i="37"/>
  <c r="DU241" i="37"/>
  <c r="DT241" i="37"/>
  <c r="DS241" i="37"/>
  <c r="DR241" i="37"/>
  <c r="DQ241" i="37"/>
  <c r="DP241" i="37"/>
  <c r="DO241" i="37"/>
  <c r="DN241" i="37"/>
  <c r="DM241" i="37"/>
  <c r="DL241" i="37"/>
  <c r="DK241" i="37"/>
  <c r="DJ241" i="37"/>
  <c r="DI241" i="37"/>
  <c r="DH241" i="37"/>
  <c r="DG241" i="37"/>
  <c r="DF241" i="37"/>
  <c r="DE241" i="37"/>
  <c r="DD241" i="37"/>
  <c r="DC241" i="37"/>
  <c r="DB241" i="37"/>
  <c r="DA241" i="37"/>
  <c r="CZ241" i="37"/>
  <c r="CY241" i="37"/>
  <c r="CX241" i="37"/>
  <c r="CW241" i="37"/>
  <c r="CV241" i="37"/>
  <c r="CU241" i="37"/>
  <c r="CT241" i="37"/>
  <c r="CS241" i="37"/>
  <c r="CR241" i="37"/>
  <c r="CQ241" i="37"/>
  <c r="CP241" i="37"/>
  <c r="CO241" i="37"/>
  <c r="CN241" i="37"/>
  <c r="CM241" i="37"/>
  <c r="CL241" i="37"/>
  <c r="CK241" i="37"/>
  <c r="CJ241" i="37"/>
  <c r="CI241" i="37"/>
  <c r="CH241" i="37"/>
  <c r="CG241" i="37"/>
  <c r="CF241" i="37"/>
  <c r="CE241" i="37"/>
  <c r="CD241" i="37"/>
  <c r="CC241" i="37"/>
  <c r="CB241" i="37"/>
  <c r="CA241" i="37"/>
  <c r="BZ241" i="37"/>
  <c r="BY241" i="37"/>
  <c r="BX241" i="37"/>
  <c r="BW241" i="37"/>
  <c r="BV241" i="37"/>
  <c r="BU241" i="37"/>
  <c r="BT241" i="37"/>
  <c r="BS241" i="37"/>
  <c r="BR241" i="37"/>
  <c r="BQ241" i="37"/>
  <c r="BP241" i="37"/>
  <c r="BO241" i="37"/>
  <c r="BN241" i="37"/>
  <c r="BM241" i="37"/>
  <c r="BL241" i="37"/>
  <c r="BK241" i="37"/>
  <c r="BJ241" i="37"/>
  <c r="BI241" i="37"/>
  <c r="BH241" i="37"/>
  <c r="BG241" i="37"/>
  <c r="BF241" i="37"/>
  <c r="BE241" i="37"/>
  <c r="BD241" i="37"/>
  <c r="BC241" i="37"/>
  <c r="BB241" i="37"/>
  <c r="BA241" i="37"/>
  <c r="AZ241" i="37"/>
  <c r="AY241" i="37"/>
  <c r="AX241" i="37"/>
  <c r="AW241" i="37"/>
  <c r="AV241" i="37"/>
  <c r="AU241" i="37"/>
  <c r="AT241" i="37"/>
  <c r="AS241" i="37"/>
  <c r="AR241" i="37"/>
  <c r="AQ241" i="37"/>
  <c r="AP241" i="37"/>
  <c r="AO241" i="37"/>
  <c r="AN241" i="37"/>
  <c r="AM241" i="37"/>
  <c r="AL241" i="37"/>
  <c r="AK241" i="37"/>
  <c r="AJ241" i="37"/>
  <c r="AI241" i="37"/>
  <c r="AH241" i="37"/>
  <c r="AG241" i="37"/>
  <c r="AF241" i="37"/>
  <c r="AE241" i="37"/>
  <c r="AD241" i="37"/>
  <c r="AC241" i="37"/>
  <c r="AB241" i="37"/>
  <c r="AA241" i="37"/>
  <c r="Z241" i="37"/>
  <c r="Y241" i="37"/>
  <c r="X241" i="37"/>
  <c r="W241" i="37"/>
  <c r="V241" i="37"/>
  <c r="U241" i="37"/>
  <c r="T241" i="37"/>
  <c r="S241" i="37"/>
  <c r="R241" i="37"/>
  <c r="Q241" i="37"/>
  <c r="P241" i="37"/>
  <c r="O241" i="37"/>
  <c r="N241" i="37"/>
  <c r="M241" i="37"/>
  <c r="L241" i="37"/>
  <c r="K241" i="37"/>
  <c r="HB235" i="37"/>
  <c r="HB82" i="52" s="1"/>
  <c r="HA235" i="37"/>
  <c r="GZ235" i="37"/>
  <c r="GY235" i="37"/>
  <c r="GX235" i="37"/>
  <c r="GX82" i="52" s="1"/>
  <c r="GW235" i="37"/>
  <c r="GV235" i="37"/>
  <c r="GU235" i="37"/>
  <c r="GT235" i="37"/>
  <c r="GS235" i="37"/>
  <c r="GS82" i="52" s="1"/>
  <c r="GR235" i="37"/>
  <c r="GR82" i="52" s="1"/>
  <c r="GQ235" i="37"/>
  <c r="GQ82" i="52" s="1"/>
  <c r="GP235" i="37"/>
  <c r="GO235" i="37"/>
  <c r="GO82" i="52" s="1"/>
  <c r="GN235" i="37"/>
  <c r="GN82" i="52" s="1"/>
  <c r="GM235" i="37"/>
  <c r="GM82" i="52" s="1"/>
  <c r="GL235" i="37"/>
  <c r="GL82" i="52" s="1"/>
  <c r="GK235" i="37"/>
  <c r="GJ235" i="37"/>
  <c r="GI235" i="37"/>
  <c r="GH235" i="37"/>
  <c r="GH82" i="52" s="1"/>
  <c r="GG235" i="37"/>
  <c r="GF235" i="37"/>
  <c r="GE235" i="37"/>
  <c r="GD235" i="37"/>
  <c r="GC235" i="37"/>
  <c r="GC82" i="52" s="1"/>
  <c r="GB235" i="37"/>
  <c r="GB82" i="52" s="1"/>
  <c r="GA235" i="37"/>
  <c r="GA82" i="52" s="1"/>
  <c r="FZ235" i="37"/>
  <c r="FY235" i="37"/>
  <c r="FY82" i="52" s="1"/>
  <c r="FX235" i="37"/>
  <c r="FX82" i="52" s="1"/>
  <c r="FW235" i="37"/>
  <c r="FW82" i="52" s="1"/>
  <c r="FV235" i="37"/>
  <c r="FV82" i="52" s="1"/>
  <c r="FU235" i="37"/>
  <c r="FT235" i="37"/>
  <c r="FT82" i="52" s="1"/>
  <c r="FS235" i="37"/>
  <c r="FR235" i="37"/>
  <c r="FR82" i="52" s="1"/>
  <c r="FQ235" i="37"/>
  <c r="FP235" i="37"/>
  <c r="FO235" i="37"/>
  <c r="FN235" i="37"/>
  <c r="FM235" i="37"/>
  <c r="FM82" i="52" s="1"/>
  <c r="FL235" i="37"/>
  <c r="FL82" i="52" s="1"/>
  <c r="FK235" i="37"/>
  <c r="FK82" i="52" s="1"/>
  <c r="FJ235" i="37"/>
  <c r="FI235" i="37"/>
  <c r="FI82" i="52" s="1"/>
  <c r="FH235" i="37"/>
  <c r="FH82" i="52" s="1"/>
  <c r="FG235" i="37"/>
  <c r="FG82" i="52" s="1"/>
  <c r="FF235" i="37"/>
  <c r="FF82" i="52" s="1"/>
  <c r="FE235" i="37"/>
  <c r="FD235" i="37"/>
  <c r="FD82" i="52" s="1"/>
  <c r="FC235" i="37"/>
  <c r="FB235" i="37"/>
  <c r="FB82" i="52" s="1"/>
  <c r="FA235" i="37"/>
  <c r="EZ235" i="37"/>
  <c r="EY235" i="37"/>
  <c r="EX235" i="37"/>
  <c r="EW235" i="37"/>
  <c r="EW82" i="52" s="1"/>
  <c r="EV235" i="37"/>
  <c r="EV82" i="52" s="1"/>
  <c r="EU235" i="37"/>
  <c r="EU82" i="52" s="1"/>
  <c r="ET235" i="37"/>
  <c r="ES235" i="37"/>
  <c r="ES82" i="52" s="1"/>
  <c r="ER235" i="37"/>
  <c r="ER82" i="52" s="1"/>
  <c r="EQ235" i="37"/>
  <c r="EQ82" i="52" s="1"/>
  <c r="EP235" i="37"/>
  <c r="EP82" i="52" s="1"/>
  <c r="EO235" i="37"/>
  <c r="EN235" i="37"/>
  <c r="EN82" i="52" s="1"/>
  <c r="EM235" i="37"/>
  <c r="EL235" i="37"/>
  <c r="EL82" i="52" s="1"/>
  <c r="EK235" i="37"/>
  <c r="EJ235" i="37"/>
  <c r="EI235" i="37"/>
  <c r="EH235" i="37"/>
  <c r="EG235" i="37"/>
  <c r="EG82" i="52" s="1"/>
  <c r="EF235" i="37"/>
  <c r="EF82" i="52" s="1"/>
  <c r="EE235" i="37"/>
  <c r="EE82" i="52" s="1"/>
  <c r="ED235" i="37"/>
  <c r="EC235" i="37"/>
  <c r="EC82" i="52" s="1"/>
  <c r="EB235" i="37"/>
  <c r="EB82" i="52" s="1"/>
  <c r="EA235" i="37"/>
  <c r="EA82" i="52" s="1"/>
  <c r="DZ235" i="37"/>
  <c r="DZ82" i="52" s="1"/>
  <c r="DY235" i="37"/>
  <c r="DX235" i="37"/>
  <c r="DX82" i="52" s="1"/>
  <c r="DW235" i="37"/>
  <c r="DV235" i="37"/>
  <c r="DV82" i="52" s="1"/>
  <c r="DU235" i="37"/>
  <c r="DT235" i="37"/>
  <c r="DS235" i="37"/>
  <c r="DR235" i="37"/>
  <c r="DQ235" i="37"/>
  <c r="DQ82" i="52" s="1"/>
  <c r="DP235" i="37"/>
  <c r="DP82" i="52" s="1"/>
  <c r="DO235" i="37"/>
  <c r="DO82" i="52" s="1"/>
  <c r="DN235" i="37"/>
  <c r="DM235" i="37"/>
  <c r="DM82" i="52" s="1"/>
  <c r="DL235" i="37"/>
  <c r="DL82" i="52" s="1"/>
  <c r="DK235" i="37"/>
  <c r="DK82" i="52" s="1"/>
  <c r="DJ235" i="37"/>
  <c r="DJ82" i="52" s="1"/>
  <c r="DI235" i="37"/>
  <c r="DH235" i="37"/>
  <c r="DH82" i="52" s="1"/>
  <c r="DG235" i="37"/>
  <c r="DF235" i="37"/>
  <c r="DF82" i="52" s="1"/>
  <c r="DE235" i="37"/>
  <c r="DD235" i="37"/>
  <c r="DC235" i="37"/>
  <c r="DB235" i="37"/>
  <c r="DA235" i="37"/>
  <c r="DA82" i="52" s="1"/>
  <c r="CZ235" i="37"/>
  <c r="CZ82" i="52" s="1"/>
  <c r="CY235" i="37"/>
  <c r="CY82" i="52" s="1"/>
  <c r="CX235" i="37"/>
  <c r="CW235" i="37"/>
  <c r="CW82" i="52" s="1"/>
  <c r="CV235" i="37"/>
  <c r="CV82" i="52" s="1"/>
  <c r="CU235" i="37"/>
  <c r="CU82" i="52" s="1"/>
  <c r="CT235" i="37"/>
  <c r="CT82" i="52" s="1"/>
  <c r="CS235" i="37"/>
  <c r="CR235" i="37"/>
  <c r="CR82" i="52" s="1"/>
  <c r="CQ235" i="37"/>
  <c r="CP235" i="37"/>
  <c r="CP82" i="52" s="1"/>
  <c r="CO235" i="37"/>
  <c r="CN235" i="37"/>
  <c r="CM235" i="37"/>
  <c r="CL235" i="37"/>
  <c r="CK235" i="37"/>
  <c r="CK82" i="52" s="1"/>
  <c r="CJ235" i="37"/>
  <c r="CJ82" i="52" s="1"/>
  <c r="CI235" i="37"/>
  <c r="CI82" i="52" s="1"/>
  <c r="CH235" i="37"/>
  <c r="CG235" i="37"/>
  <c r="CG82" i="52" s="1"/>
  <c r="CF235" i="37"/>
  <c r="CF82" i="52" s="1"/>
  <c r="CE235" i="37"/>
  <c r="CE82" i="52" s="1"/>
  <c r="CD235" i="37"/>
  <c r="CD82" i="52" s="1"/>
  <c r="CC235" i="37"/>
  <c r="CB235" i="37"/>
  <c r="CB82" i="52" s="1"/>
  <c r="CA235" i="37"/>
  <c r="BZ235" i="37"/>
  <c r="BZ82" i="52" s="1"/>
  <c r="BY235" i="37"/>
  <c r="BX235" i="37"/>
  <c r="BW235" i="37"/>
  <c r="BV235" i="37"/>
  <c r="BU235" i="37"/>
  <c r="BU82" i="52" s="1"/>
  <c r="BT235" i="37"/>
  <c r="BT82" i="52" s="1"/>
  <c r="BS235" i="37"/>
  <c r="BS82" i="52" s="1"/>
  <c r="BR235" i="37"/>
  <c r="BQ235" i="37"/>
  <c r="BQ82" i="52" s="1"/>
  <c r="BP235" i="37"/>
  <c r="BP82" i="52" s="1"/>
  <c r="BO235" i="37"/>
  <c r="BO82" i="52" s="1"/>
  <c r="BN235" i="37"/>
  <c r="BN82" i="52" s="1"/>
  <c r="BM235" i="37"/>
  <c r="BL235" i="37"/>
  <c r="BL82" i="52" s="1"/>
  <c r="BK235" i="37"/>
  <c r="BJ235" i="37"/>
  <c r="BJ82" i="52" s="1"/>
  <c r="BI235" i="37"/>
  <c r="BH235" i="37"/>
  <c r="BG235" i="37"/>
  <c r="BF235" i="37"/>
  <c r="BE235" i="37"/>
  <c r="BE82" i="52" s="1"/>
  <c r="BD235" i="37"/>
  <c r="BD82" i="52" s="1"/>
  <c r="BC235" i="37"/>
  <c r="BC82" i="52" s="1"/>
  <c r="BB235" i="37"/>
  <c r="BA235" i="37"/>
  <c r="BA82" i="52" s="1"/>
  <c r="AZ235" i="37"/>
  <c r="AZ82" i="52" s="1"/>
  <c r="AY235" i="37"/>
  <c r="AY82" i="52" s="1"/>
  <c r="AX235" i="37"/>
  <c r="AX82" i="52" s="1"/>
  <c r="AW235" i="37"/>
  <c r="AV235" i="37"/>
  <c r="AV82" i="52" s="1"/>
  <c r="AU235" i="37"/>
  <c r="AT235" i="37"/>
  <c r="AT82" i="52" s="1"/>
  <c r="AS235" i="37"/>
  <c r="AR235" i="37"/>
  <c r="AQ235" i="37"/>
  <c r="AP235" i="37"/>
  <c r="AO235" i="37"/>
  <c r="AO82" i="52" s="1"/>
  <c r="AN235" i="37"/>
  <c r="AN82" i="52" s="1"/>
  <c r="AM235" i="37"/>
  <c r="AM82" i="52" s="1"/>
  <c r="AL235" i="37"/>
  <c r="AK235" i="37"/>
  <c r="AK82" i="52" s="1"/>
  <c r="AJ235" i="37"/>
  <c r="AJ82" i="52" s="1"/>
  <c r="AI235" i="37"/>
  <c r="AI82" i="52" s="1"/>
  <c r="AH235" i="37"/>
  <c r="AH82" i="52" s="1"/>
  <c r="AG235" i="37"/>
  <c r="AF235" i="37"/>
  <c r="AF82" i="52" s="1"/>
  <c r="AE235" i="37"/>
  <c r="AD235" i="37"/>
  <c r="AD82" i="52" s="1"/>
  <c r="AC235" i="37"/>
  <c r="AB235" i="37"/>
  <c r="AA235" i="37"/>
  <c r="Z235" i="37"/>
  <c r="Y235" i="37"/>
  <c r="Y82" i="52" s="1"/>
  <c r="X235" i="37"/>
  <c r="X82" i="52" s="1"/>
  <c r="W235" i="37"/>
  <c r="W82" i="52" s="1"/>
  <c r="V235" i="37"/>
  <c r="U235" i="37"/>
  <c r="U82" i="52" s="1"/>
  <c r="T235" i="37"/>
  <c r="T82" i="52" s="1"/>
  <c r="S235" i="37"/>
  <c r="S82" i="52" s="1"/>
  <c r="R235" i="37"/>
  <c r="R82" i="52" s="1"/>
  <c r="Q235" i="37"/>
  <c r="P235" i="37"/>
  <c r="P82" i="52" s="1"/>
  <c r="O235" i="37"/>
  <c r="N235" i="37"/>
  <c r="N82" i="52" s="1"/>
  <c r="M235" i="37"/>
  <c r="L235" i="37"/>
  <c r="K235" i="37"/>
  <c r="HB227" i="37"/>
  <c r="HA227" i="37"/>
  <c r="GZ227" i="37"/>
  <c r="GY227" i="37"/>
  <c r="GX227" i="37"/>
  <c r="GW227" i="37"/>
  <c r="GV227" i="37"/>
  <c r="GU227" i="37"/>
  <c r="GT227" i="37"/>
  <c r="GS227" i="37"/>
  <c r="GR227" i="37"/>
  <c r="GQ227" i="37"/>
  <c r="GP227" i="37"/>
  <c r="GO227" i="37"/>
  <c r="GN227" i="37"/>
  <c r="GM227" i="37"/>
  <c r="GL227" i="37"/>
  <c r="GK227" i="37"/>
  <c r="GJ227" i="37"/>
  <c r="GI227" i="37"/>
  <c r="GH227" i="37"/>
  <c r="GG227" i="37"/>
  <c r="GF227" i="37"/>
  <c r="GE227" i="37"/>
  <c r="GD227" i="37"/>
  <c r="GC227" i="37"/>
  <c r="GB227" i="37"/>
  <c r="GA227" i="37"/>
  <c r="FZ227" i="37"/>
  <c r="FY227" i="37"/>
  <c r="FX227" i="37"/>
  <c r="FW227" i="37"/>
  <c r="FV227" i="37"/>
  <c r="FU227" i="37"/>
  <c r="FT227" i="37"/>
  <c r="FS227" i="37"/>
  <c r="FR227" i="37"/>
  <c r="FQ227" i="37"/>
  <c r="FP227" i="37"/>
  <c r="FO227" i="37"/>
  <c r="FN227" i="37"/>
  <c r="FM227" i="37"/>
  <c r="FL227" i="37"/>
  <c r="FK227" i="37"/>
  <c r="FJ227" i="37"/>
  <c r="FI227" i="37"/>
  <c r="FH227" i="37"/>
  <c r="FG227" i="37"/>
  <c r="FF227" i="37"/>
  <c r="FE227" i="37"/>
  <c r="FD227" i="37"/>
  <c r="FC227" i="37"/>
  <c r="FB227" i="37"/>
  <c r="FA227" i="37"/>
  <c r="EZ227" i="37"/>
  <c r="EY227" i="37"/>
  <c r="EX227" i="37"/>
  <c r="EW227" i="37"/>
  <c r="EV227" i="37"/>
  <c r="EU227" i="37"/>
  <c r="ET227" i="37"/>
  <c r="ES227" i="37"/>
  <c r="ER227" i="37"/>
  <c r="EQ227" i="37"/>
  <c r="EP227" i="37"/>
  <c r="EO227" i="37"/>
  <c r="EN227" i="37"/>
  <c r="EM227" i="37"/>
  <c r="EL227" i="37"/>
  <c r="EK227" i="37"/>
  <c r="EJ227" i="37"/>
  <c r="EI227" i="37"/>
  <c r="EH227" i="37"/>
  <c r="EG227" i="37"/>
  <c r="EF227" i="37"/>
  <c r="EE227" i="37"/>
  <c r="ED227" i="37"/>
  <c r="EC227" i="37"/>
  <c r="EB227" i="37"/>
  <c r="EA227" i="37"/>
  <c r="DZ227" i="37"/>
  <c r="DY227" i="37"/>
  <c r="DX227" i="37"/>
  <c r="DW227" i="37"/>
  <c r="DV227" i="37"/>
  <c r="DU227" i="37"/>
  <c r="DT227" i="37"/>
  <c r="DS227" i="37"/>
  <c r="DR227" i="37"/>
  <c r="DQ227" i="37"/>
  <c r="DP227" i="37"/>
  <c r="DO227" i="37"/>
  <c r="DN227" i="37"/>
  <c r="DM227" i="37"/>
  <c r="DL227" i="37"/>
  <c r="DK227" i="37"/>
  <c r="DJ227" i="37"/>
  <c r="DI227" i="37"/>
  <c r="DH227" i="37"/>
  <c r="DG227" i="37"/>
  <c r="DF227" i="37"/>
  <c r="DE227" i="37"/>
  <c r="DD227" i="37"/>
  <c r="DC227" i="37"/>
  <c r="DB227" i="37"/>
  <c r="DA227" i="37"/>
  <c r="CZ227" i="37"/>
  <c r="CY227" i="37"/>
  <c r="CX227" i="37"/>
  <c r="CW227" i="37"/>
  <c r="CV227" i="37"/>
  <c r="CU227" i="37"/>
  <c r="CT227" i="37"/>
  <c r="CS227" i="37"/>
  <c r="CR227" i="37"/>
  <c r="CQ227" i="37"/>
  <c r="CP227" i="37"/>
  <c r="CO227" i="37"/>
  <c r="CN227" i="37"/>
  <c r="CM227" i="37"/>
  <c r="CL227" i="37"/>
  <c r="CK227" i="37"/>
  <c r="CJ227" i="37"/>
  <c r="CI227" i="37"/>
  <c r="CH227" i="37"/>
  <c r="CG227" i="37"/>
  <c r="CF227" i="37"/>
  <c r="CE227" i="37"/>
  <c r="CD227" i="37"/>
  <c r="CC227" i="37"/>
  <c r="CB227" i="37"/>
  <c r="CA227" i="37"/>
  <c r="BZ227" i="37"/>
  <c r="BY227" i="37"/>
  <c r="BX227" i="37"/>
  <c r="BW227" i="37"/>
  <c r="BV227" i="37"/>
  <c r="BU227" i="37"/>
  <c r="BT227" i="37"/>
  <c r="BS227" i="37"/>
  <c r="BR227" i="37"/>
  <c r="BQ227" i="37"/>
  <c r="BP227" i="37"/>
  <c r="BO227" i="37"/>
  <c r="BN227" i="37"/>
  <c r="BM227" i="37"/>
  <c r="BL227" i="37"/>
  <c r="BK227" i="37"/>
  <c r="BJ227" i="37"/>
  <c r="BI227" i="37"/>
  <c r="BH227" i="37"/>
  <c r="BG227" i="37"/>
  <c r="BF227" i="37"/>
  <c r="BE227" i="37"/>
  <c r="BD227" i="37"/>
  <c r="BC227" i="37"/>
  <c r="BB227" i="37"/>
  <c r="BA227" i="37"/>
  <c r="AZ227" i="37"/>
  <c r="AY227" i="37"/>
  <c r="AX227" i="37"/>
  <c r="AW227" i="37"/>
  <c r="AV227" i="37"/>
  <c r="AU227" i="37"/>
  <c r="AT227" i="37"/>
  <c r="AS227" i="37"/>
  <c r="AR227" i="37"/>
  <c r="AQ227" i="37"/>
  <c r="AP227" i="37"/>
  <c r="AO227" i="37"/>
  <c r="AN227" i="37"/>
  <c r="AM227" i="37"/>
  <c r="AL227" i="37"/>
  <c r="AK227" i="37"/>
  <c r="AJ227" i="37"/>
  <c r="AI227" i="37"/>
  <c r="AH227" i="37"/>
  <c r="AG227" i="37"/>
  <c r="AF227" i="37"/>
  <c r="AE227" i="37"/>
  <c r="AD227" i="37"/>
  <c r="AC227" i="37"/>
  <c r="AB227" i="37"/>
  <c r="AA227" i="37"/>
  <c r="Z227" i="37"/>
  <c r="Y227" i="37"/>
  <c r="X227" i="37"/>
  <c r="W227" i="37"/>
  <c r="V227" i="37"/>
  <c r="U227" i="37"/>
  <c r="T227" i="37"/>
  <c r="S227" i="37"/>
  <c r="R227" i="37"/>
  <c r="Q227" i="37"/>
  <c r="P227" i="37"/>
  <c r="O227" i="37"/>
  <c r="N227" i="37"/>
  <c r="M227" i="37"/>
  <c r="L227" i="37"/>
  <c r="K227" i="37"/>
  <c r="HB223" i="37"/>
  <c r="HA223" i="37"/>
  <c r="GZ223" i="37"/>
  <c r="GY223" i="37"/>
  <c r="GX223" i="37"/>
  <c r="GW223" i="37"/>
  <c r="GV223" i="37"/>
  <c r="GU223" i="37"/>
  <c r="GT223" i="37"/>
  <c r="GS223" i="37"/>
  <c r="GR223" i="37"/>
  <c r="GQ223" i="37"/>
  <c r="GP223" i="37"/>
  <c r="GO223" i="37"/>
  <c r="GN223" i="37"/>
  <c r="GM223" i="37"/>
  <c r="GL223" i="37"/>
  <c r="GK223" i="37"/>
  <c r="GJ223" i="37"/>
  <c r="GI223" i="37"/>
  <c r="GH223" i="37"/>
  <c r="GG223" i="37"/>
  <c r="GF223" i="37"/>
  <c r="GE223" i="37"/>
  <c r="GD223" i="37"/>
  <c r="GC223" i="37"/>
  <c r="GB223" i="37"/>
  <c r="GA223" i="37"/>
  <c r="FZ223" i="37"/>
  <c r="FY223" i="37"/>
  <c r="FX223" i="37"/>
  <c r="FW223" i="37"/>
  <c r="FV223" i="37"/>
  <c r="FU223" i="37"/>
  <c r="FT223" i="37"/>
  <c r="FS223" i="37"/>
  <c r="FR223" i="37"/>
  <c r="FQ223" i="37"/>
  <c r="FP223" i="37"/>
  <c r="FO223" i="37"/>
  <c r="FN223" i="37"/>
  <c r="FM223" i="37"/>
  <c r="FL223" i="37"/>
  <c r="FK223" i="37"/>
  <c r="FJ223" i="37"/>
  <c r="FI223" i="37"/>
  <c r="FH223" i="37"/>
  <c r="FG223" i="37"/>
  <c r="FF223" i="37"/>
  <c r="FE223" i="37"/>
  <c r="FD223" i="37"/>
  <c r="FC223" i="37"/>
  <c r="FB223" i="37"/>
  <c r="FA223" i="37"/>
  <c r="EZ223" i="37"/>
  <c r="EY223" i="37"/>
  <c r="EX223" i="37"/>
  <c r="EW223" i="37"/>
  <c r="EV223" i="37"/>
  <c r="EU223" i="37"/>
  <c r="ET223" i="37"/>
  <c r="ES223" i="37"/>
  <c r="ER223" i="37"/>
  <c r="EQ223" i="37"/>
  <c r="EP223" i="37"/>
  <c r="EO223" i="37"/>
  <c r="EN223" i="37"/>
  <c r="EM223" i="37"/>
  <c r="EL223" i="37"/>
  <c r="EK223" i="37"/>
  <c r="EJ223" i="37"/>
  <c r="EI223" i="37"/>
  <c r="EH223" i="37"/>
  <c r="EG223" i="37"/>
  <c r="EF223" i="37"/>
  <c r="EE223" i="37"/>
  <c r="ED223" i="37"/>
  <c r="EC223" i="37"/>
  <c r="EB223" i="37"/>
  <c r="EA223" i="37"/>
  <c r="DZ223" i="37"/>
  <c r="DY223" i="37"/>
  <c r="DX223" i="37"/>
  <c r="DW223" i="37"/>
  <c r="DV223" i="37"/>
  <c r="DU223" i="37"/>
  <c r="DT223" i="37"/>
  <c r="DS223" i="37"/>
  <c r="DR223" i="37"/>
  <c r="DQ223" i="37"/>
  <c r="DP223" i="37"/>
  <c r="DO223" i="37"/>
  <c r="DN223" i="37"/>
  <c r="DM223" i="37"/>
  <c r="DL223" i="37"/>
  <c r="DK223" i="37"/>
  <c r="DJ223" i="37"/>
  <c r="DI223" i="37"/>
  <c r="DH223" i="37"/>
  <c r="DG223" i="37"/>
  <c r="DF223" i="37"/>
  <c r="DE223" i="37"/>
  <c r="DD223" i="37"/>
  <c r="DC223" i="37"/>
  <c r="DB223" i="37"/>
  <c r="DA223" i="37"/>
  <c r="CZ223" i="37"/>
  <c r="CY223" i="37"/>
  <c r="CX223" i="37"/>
  <c r="CW223" i="37"/>
  <c r="CV223" i="37"/>
  <c r="CU223" i="37"/>
  <c r="CT223" i="37"/>
  <c r="CS223" i="37"/>
  <c r="CR223" i="37"/>
  <c r="CQ223" i="37"/>
  <c r="CP223" i="37"/>
  <c r="CO223" i="37"/>
  <c r="CN223" i="37"/>
  <c r="CM223" i="37"/>
  <c r="CL223" i="37"/>
  <c r="CK223" i="37"/>
  <c r="CJ223" i="37"/>
  <c r="CI223" i="37"/>
  <c r="CH223" i="37"/>
  <c r="CG223" i="37"/>
  <c r="CF223" i="37"/>
  <c r="CE223" i="37"/>
  <c r="CD223" i="37"/>
  <c r="CC223" i="37"/>
  <c r="CB223" i="37"/>
  <c r="CA223" i="37"/>
  <c r="BZ223" i="37"/>
  <c r="BY223" i="37"/>
  <c r="BX223" i="37"/>
  <c r="BW223" i="37"/>
  <c r="BV223" i="37"/>
  <c r="BU223" i="37"/>
  <c r="BT223" i="37"/>
  <c r="BS223" i="37"/>
  <c r="BR223" i="37"/>
  <c r="BQ223" i="37"/>
  <c r="BP223" i="37"/>
  <c r="BO223" i="37"/>
  <c r="BN223" i="37"/>
  <c r="BM223" i="37"/>
  <c r="BL223" i="37"/>
  <c r="BK223" i="37"/>
  <c r="BJ223" i="37"/>
  <c r="BI223" i="37"/>
  <c r="BH223" i="37"/>
  <c r="BG223" i="37"/>
  <c r="BF223" i="37"/>
  <c r="BE223" i="37"/>
  <c r="BD223" i="37"/>
  <c r="BC223" i="37"/>
  <c r="BB223" i="37"/>
  <c r="BA223" i="37"/>
  <c r="AZ223" i="37"/>
  <c r="AY223" i="37"/>
  <c r="AX223" i="37"/>
  <c r="AW223" i="37"/>
  <c r="AV223" i="37"/>
  <c r="AU223" i="37"/>
  <c r="AT223" i="37"/>
  <c r="AS223" i="37"/>
  <c r="AR223" i="37"/>
  <c r="AQ223" i="37"/>
  <c r="AP223" i="37"/>
  <c r="AO223" i="37"/>
  <c r="AN223" i="37"/>
  <c r="AM223" i="37"/>
  <c r="AL223" i="37"/>
  <c r="AK223" i="37"/>
  <c r="AJ223" i="37"/>
  <c r="AI223" i="37"/>
  <c r="AH223" i="37"/>
  <c r="AG223" i="37"/>
  <c r="AF223" i="37"/>
  <c r="AE223" i="37"/>
  <c r="AD223" i="37"/>
  <c r="AC223" i="37"/>
  <c r="AB223" i="37"/>
  <c r="AA223" i="37"/>
  <c r="Z223" i="37"/>
  <c r="Y223" i="37"/>
  <c r="X223" i="37"/>
  <c r="W223" i="37"/>
  <c r="V223" i="37"/>
  <c r="U223" i="37"/>
  <c r="T223" i="37"/>
  <c r="S223" i="37"/>
  <c r="R223" i="37"/>
  <c r="Q223" i="37"/>
  <c r="P223" i="37"/>
  <c r="O223" i="37"/>
  <c r="N223" i="37"/>
  <c r="M223" i="37"/>
  <c r="L223" i="37"/>
  <c r="K223" i="37"/>
  <c r="HB218" i="37"/>
  <c r="HA218" i="37"/>
  <c r="GZ218" i="37"/>
  <c r="GY218" i="37"/>
  <c r="GX218" i="37"/>
  <c r="GW218" i="37"/>
  <c r="GV218" i="37"/>
  <c r="GU218" i="37"/>
  <c r="GT218" i="37"/>
  <c r="GS218" i="37"/>
  <c r="GR218" i="37"/>
  <c r="GQ218" i="37"/>
  <c r="GP218" i="37"/>
  <c r="GO218" i="37"/>
  <c r="GN218" i="37"/>
  <c r="GM218" i="37"/>
  <c r="GL218" i="37"/>
  <c r="GK218" i="37"/>
  <c r="GJ218" i="37"/>
  <c r="GI218" i="37"/>
  <c r="GH218" i="37"/>
  <c r="GG218" i="37"/>
  <c r="GF218" i="37"/>
  <c r="GE218" i="37"/>
  <c r="GD218" i="37"/>
  <c r="GC218" i="37"/>
  <c r="GB218" i="37"/>
  <c r="GA218" i="37"/>
  <c r="FZ218" i="37"/>
  <c r="FY218" i="37"/>
  <c r="FX218" i="37"/>
  <c r="FW218" i="37"/>
  <c r="FV218" i="37"/>
  <c r="FU218" i="37"/>
  <c r="FT218" i="37"/>
  <c r="FS218" i="37"/>
  <c r="FR218" i="37"/>
  <c r="FQ218" i="37"/>
  <c r="FP218" i="37"/>
  <c r="FO218" i="37"/>
  <c r="FN218" i="37"/>
  <c r="FM218" i="37"/>
  <c r="FL218" i="37"/>
  <c r="FK218" i="37"/>
  <c r="FJ218" i="37"/>
  <c r="FI218" i="37"/>
  <c r="FH218" i="37"/>
  <c r="FG218" i="37"/>
  <c r="FF218" i="37"/>
  <c r="FE218" i="37"/>
  <c r="FD218" i="37"/>
  <c r="FC218" i="37"/>
  <c r="FB218" i="37"/>
  <c r="FA218" i="37"/>
  <c r="EZ218" i="37"/>
  <c r="EY218" i="37"/>
  <c r="EX218" i="37"/>
  <c r="EW218" i="37"/>
  <c r="EV218" i="37"/>
  <c r="EU218" i="37"/>
  <c r="ET218" i="37"/>
  <c r="ES218" i="37"/>
  <c r="ER218" i="37"/>
  <c r="EQ218" i="37"/>
  <c r="EP218" i="37"/>
  <c r="EO218" i="37"/>
  <c r="EN218" i="37"/>
  <c r="EM218" i="37"/>
  <c r="EL218" i="37"/>
  <c r="EK218" i="37"/>
  <c r="EJ218" i="37"/>
  <c r="EI218" i="37"/>
  <c r="EH218" i="37"/>
  <c r="EG218" i="37"/>
  <c r="EF218" i="37"/>
  <c r="EE218" i="37"/>
  <c r="ED218" i="37"/>
  <c r="EC218" i="37"/>
  <c r="EB218" i="37"/>
  <c r="EA218" i="37"/>
  <c r="DZ218" i="37"/>
  <c r="DY218" i="37"/>
  <c r="DX218" i="37"/>
  <c r="DW218" i="37"/>
  <c r="DV218" i="37"/>
  <c r="DU218" i="37"/>
  <c r="DT218" i="37"/>
  <c r="DS218" i="37"/>
  <c r="DR218" i="37"/>
  <c r="DQ218" i="37"/>
  <c r="DP218" i="37"/>
  <c r="DO218" i="37"/>
  <c r="DN218" i="37"/>
  <c r="DM218" i="37"/>
  <c r="DL218" i="37"/>
  <c r="DK218" i="37"/>
  <c r="DJ218" i="37"/>
  <c r="DI218" i="37"/>
  <c r="DH218" i="37"/>
  <c r="DG218" i="37"/>
  <c r="DF218" i="37"/>
  <c r="DE218" i="37"/>
  <c r="DD218" i="37"/>
  <c r="DC218" i="37"/>
  <c r="DB218" i="37"/>
  <c r="DA218" i="37"/>
  <c r="CZ218" i="37"/>
  <c r="CY218" i="37"/>
  <c r="CX218" i="37"/>
  <c r="CW218" i="37"/>
  <c r="CV218" i="37"/>
  <c r="CU218" i="37"/>
  <c r="CT218" i="37"/>
  <c r="CS218" i="37"/>
  <c r="CR218" i="37"/>
  <c r="CQ218" i="37"/>
  <c r="CP218" i="37"/>
  <c r="CO218" i="37"/>
  <c r="CN218" i="37"/>
  <c r="CM218" i="37"/>
  <c r="CL218" i="37"/>
  <c r="CK218" i="37"/>
  <c r="CJ218" i="37"/>
  <c r="CI218" i="37"/>
  <c r="CH218" i="37"/>
  <c r="CG218" i="37"/>
  <c r="CF218" i="37"/>
  <c r="CE218" i="37"/>
  <c r="CD218" i="37"/>
  <c r="CC218" i="37"/>
  <c r="CB218" i="37"/>
  <c r="CA218" i="37"/>
  <c r="BZ218" i="37"/>
  <c r="BY218" i="37"/>
  <c r="BX218" i="37"/>
  <c r="BW218" i="37"/>
  <c r="BV218" i="37"/>
  <c r="BU218" i="37"/>
  <c r="BT218" i="37"/>
  <c r="BS218" i="37"/>
  <c r="BR218" i="37"/>
  <c r="BQ218" i="37"/>
  <c r="BP218" i="37"/>
  <c r="BO218" i="37"/>
  <c r="BN218" i="37"/>
  <c r="BM218" i="37"/>
  <c r="BL218" i="37"/>
  <c r="BK218" i="37"/>
  <c r="BJ218" i="37"/>
  <c r="BI218" i="37"/>
  <c r="BH218" i="37"/>
  <c r="BG218" i="37"/>
  <c r="BF218" i="37"/>
  <c r="BE218" i="37"/>
  <c r="BD218" i="37"/>
  <c r="BC218" i="37"/>
  <c r="BB218" i="37"/>
  <c r="BA218" i="37"/>
  <c r="AZ218" i="37"/>
  <c r="AY218" i="37"/>
  <c r="AX218" i="37"/>
  <c r="AW218" i="37"/>
  <c r="AV218" i="37"/>
  <c r="AU218" i="37"/>
  <c r="AT218" i="37"/>
  <c r="AS218" i="37"/>
  <c r="AR218" i="37"/>
  <c r="AQ218" i="37"/>
  <c r="AP218" i="37"/>
  <c r="AO218" i="37"/>
  <c r="AN218" i="37"/>
  <c r="AM218" i="37"/>
  <c r="AL218" i="37"/>
  <c r="AK218" i="37"/>
  <c r="AJ218" i="37"/>
  <c r="AI218" i="37"/>
  <c r="AH218" i="37"/>
  <c r="AG218" i="37"/>
  <c r="AF218" i="37"/>
  <c r="AE218" i="37"/>
  <c r="AD218" i="37"/>
  <c r="AC218" i="37"/>
  <c r="AB218" i="37"/>
  <c r="AA218" i="37"/>
  <c r="Z218" i="37"/>
  <c r="Y218" i="37"/>
  <c r="X218" i="37"/>
  <c r="W218" i="37"/>
  <c r="V218" i="37"/>
  <c r="U218" i="37"/>
  <c r="T218" i="37"/>
  <c r="S218" i="37"/>
  <c r="R218" i="37"/>
  <c r="Q218" i="37"/>
  <c r="P218" i="37"/>
  <c r="O218" i="37"/>
  <c r="N218" i="37"/>
  <c r="M218" i="37"/>
  <c r="L218" i="37"/>
  <c r="K218" i="37"/>
  <c r="HB212" i="37"/>
  <c r="HA212" i="37"/>
  <c r="GZ212" i="37"/>
  <c r="GY212" i="37"/>
  <c r="GX212" i="37"/>
  <c r="GW212" i="37"/>
  <c r="GV212" i="37"/>
  <c r="GU212" i="37"/>
  <c r="GT212" i="37"/>
  <c r="GS212" i="37"/>
  <c r="GR212" i="37"/>
  <c r="GQ212" i="37"/>
  <c r="GP212" i="37"/>
  <c r="GO212" i="37"/>
  <c r="GN212" i="37"/>
  <c r="GM212" i="37"/>
  <c r="GL212" i="37"/>
  <c r="GK212" i="37"/>
  <c r="GJ212" i="37"/>
  <c r="GI212" i="37"/>
  <c r="GH212" i="37"/>
  <c r="GG212" i="37"/>
  <c r="GF212" i="37"/>
  <c r="GE212" i="37"/>
  <c r="GD212" i="37"/>
  <c r="GC212" i="37"/>
  <c r="GB212" i="37"/>
  <c r="GA212" i="37"/>
  <c r="FZ212" i="37"/>
  <c r="FY212" i="37"/>
  <c r="FX212" i="37"/>
  <c r="FW212" i="37"/>
  <c r="FV212" i="37"/>
  <c r="FU212" i="37"/>
  <c r="FT212" i="37"/>
  <c r="FS212" i="37"/>
  <c r="FR212" i="37"/>
  <c r="FQ212" i="37"/>
  <c r="FP212" i="37"/>
  <c r="FO212" i="37"/>
  <c r="FN212" i="37"/>
  <c r="FM212" i="37"/>
  <c r="FL212" i="37"/>
  <c r="FK212" i="37"/>
  <c r="FJ212" i="37"/>
  <c r="FI212" i="37"/>
  <c r="FH212" i="37"/>
  <c r="FG212" i="37"/>
  <c r="FF212" i="37"/>
  <c r="FE212" i="37"/>
  <c r="FD212" i="37"/>
  <c r="FC212" i="37"/>
  <c r="FB212" i="37"/>
  <c r="FA212" i="37"/>
  <c r="EZ212" i="37"/>
  <c r="EY212" i="37"/>
  <c r="EX212" i="37"/>
  <c r="EW212" i="37"/>
  <c r="EV212" i="37"/>
  <c r="EU212" i="37"/>
  <c r="ET212" i="37"/>
  <c r="ES212" i="37"/>
  <c r="ER212" i="37"/>
  <c r="EQ212" i="37"/>
  <c r="EP212" i="37"/>
  <c r="EO212" i="37"/>
  <c r="EN212" i="37"/>
  <c r="EM212" i="37"/>
  <c r="EL212" i="37"/>
  <c r="EK212" i="37"/>
  <c r="EJ212" i="37"/>
  <c r="EI212" i="37"/>
  <c r="EH212" i="37"/>
  <c r="EG212" i="37"/>
  <c r="EF212" i="37"/>
  <c r="EE212" i="37"/>
  <c r="ED212" i="37"/>
  <c r="EC212" i="37"/>
  <c r="EB212" i="37"/>
  <c r="EA212" i="37"/>
  <c r="DZ212" i="37"/>
  <c r="DY212" i="37"/>
  <c r="DX212" i="37"/>
  <c r="DW212" i="37"/>
  <c r="DV212" i="37"/>
  <c r="DU212" i="37"/>
  <c r="DT212" i="37"/>
  <c r="DS212" i="37"/>
  <c r="DR212" i="37"/>
  <c r="DQ212" i="37"/>
  <c r="DP212" i="37"/>
  <c r="DO212" i="37"/>
  <c r="DN212" i="37"/>
  <c r="DM212" i="37"/>
  <c r="DL212" i="37"/>
  <c r="DK212" i="37"/>
  <c r="DJ212" i="37"/>
  <c r="DI212" i="37"/>
  <c r="DH212" i="37"/>
  <c r="DG212" i="37"/>
  <c r="DF212" i="37"/>
  <c r="DE212" i="37"/>
  <c r="DD212" i="37"/>
  <c r="DC212" i="37"/>
  <c r="DB212" i="37"/>
  <c r="DA212" i="37"/>
  <c r="CZ212" i="37"/>
  <c r="CY212" i="37"/>
  <c r="CX212" i="37"/>
  <c r="CW212" i="37"/>
  <c r="CV212" i="37"/>
  <c r="CU212" i="37"/>
  <c r="CT212" i="37"/>
  <c r="CS212" i="37"/>
  <c r="CR212" i="37"/>
  <c r="CQ212" i="37"/>
  <c r="CP212" i="37"/>
  <c r="CO212" i="37"/>
  <c r="CN212" i="37"/>
  <c r="CM212" i="37"/>
  <c r="CL212" i="37"/>
  <c r="CK212" i="37"/>
  <c r="CJ212" i="37"/>
  <c r="CI212" i="37"/>
  <c r="CH212" i="37"/>
  <c r="CG212" i="37"/>
  <c r="CF212" i="37"/>
  <c r="CE212" i="37"/>
  <c r="CD212" i="37"/>
  <c r="CC212" i="37"/>
  <c r="CB212" i="37"/>
  <c r="CA212" i="37"/>
  <c r="BZ212" i="37"/>
  <c r="BY212" i="37"/>
  <c r="BX212" i="37"/>
  <c r="BW212" i="37"/>
  <c r="BV212" i="37"/>
  <c r="BU212" i="37"/>
  <c r="BT212" i="37"/>
  <c r="BS212" i="37"/>
  <c r="BR212" i="37"/>
  <c r="BQ212" i="37"/>
  <c r="BP212" i="37"/>
  <c r="BO212" i="37"/>
  <c r="BN212" i="37"/>
  <c r="BM212" i="37"/>
  <c r="BL212" i="37"/>
  <c r="BK212" i="37"/>
  <c r="BJ212" i="37"/>
  <c r="BI212" i="37"/>
  <c r="BH212" i="37"/>
  <c r="BG212" i="37"/>
  <c r="BF212" i="37"/>
  <c r="BE212" i="37"/>
  <c r="BD212" i="37"/>
  <c r="BC212" i="37"/>
  <c r="BB212" i="37"/>
  <c r="BA212" i="37"/>
  <c r="AZ212" i="37"/>
  <c r="AY212" i="37"/>
  <c r="AX212" i="37"/>
  <c r="AW212" i="37"/>
  <c r="AV212" i="37"/>
  <c r="AU212" i="37"/>
  <c r="AT212" i="37"/>
  <c r="AS212" i="37"/>
  <c r="AR212" i="37"/>
  <c r="AQ212" i="37"/>
  <c r="AP212" i="37"/>
  <c r="AO212" i="37"/>
  <c r="AN212" i="37"/>
  <c r="AM212" i="37"/>
  <c r="AL212" i="37"/>
  <c r="AK212" i="37"/>
  <c r="AJ212" i="37"/>
  <c r="AI212" i="37"/>
  <c r="AH212" i="37"/>
  <c r="AG212" i="37"/>
  <c r="AF212" i="37"/>
  <c r="AE212" i="37"/>
  <c r="AD212" i="37"/>
  <c r="AC212" i="37"/>
  <c r="AB212" i="37"/>
  <c r="AA212" i="37"/>
  <c r="Z212" i="37"/>
  <c r="Y212" i="37"/>
  <c r="X212" i="37"/>
  <c r="W212" i="37"/>
  <c r="V212" i="37"/>
  <c r="U212" i="37"/>
  <c r="T212" i="37"/>
  <c r="S212" i="37"/>
  <c r="R212" i="37"/>
  <c r="Q212" i="37"/>
  <c r="P212" i="37"/>
  <c r="O212" i="37"/>
  <c r="N212" i="37"/>
  <c r="M212" i="37"/>
  <c r="L212" i="37"/>
  <c r="K212" i="37"/>
  <c r="HB209" i="37"/>
  <c r="HA209" i="37"/>
  <c r="GZ209" i="37"/>
  <c r="GY209" i="37"/>
  <c r="GX209" i="37"/>
  <c r="GW209" i="37"/>
  <c r="GV209" i="37"/>
  <c r="GU209" i="37"/>
  <c r="GT209" i="37"/>
  <c r="GS209" i="37"/>
  <c r="GR209" i="37"/>
  <c r="GQ209" i="37"/>
  <c r="GP209" i="37"/>
  <c r="GO209" i="37"/>
  <c r="GN209" i="37"/>
  <c r="GM209" i="37"/>
  <c r="GL209" i="37"/>
  <c r="GK209" i="37"/>
  <c r="GJ209" i="37"/>
  <c r="GI209" i="37"/>
  <c r="GH209" i="37"/>
  <c r="GG209" i="37"/>
  <c r="GF209" i="37"/>
  <c r="GE209" i="37"/>
  <c r="GD209" i="37"/>
  <c r="GC209" i="37"/>
  <c r="GB209" i="37"/>
  <c r="GA209" i="37"/>
  <c r="FZ209" i="37"/>
  <c r="FY209" i="37"/>
  <c r="FX209" i="37"/>
  <c r="FW209" i="37"/>
  <c r="FV209" i="37"/>
  <c r="FU209" i="37"/>
  <c r="FT209" i="37"/>
  <c r="FS209" i="37"/>
  <c r="FR209" i="37"/>
  <c r="FQ209" i="37"/>
  <c r="FP209" i="37"/>
  <c r="FO209" i="37"/>
  <c r="FN209" i="37"/>
  <c r="FM209" i="37"/>
  <c r="FL209" i="37"/>
  <c r="FK209" i="37"/>
  <c r="FJ209" i="37"/>
  <c r="FI209" i="37"/>
  <c r="FH209" i="37"/>
  <c r="FG209" i="37"/>
  <c r="FF209" i="37"/>
  <c r="FE209" i="37"/>
  <c r="FD209" i="37"/>
  <c r="FC209" i="37"/>
  <c r="FB209" i="37"/>
  <c r="FA209" i="37"/>
  <c r="EZ209" i="37"/>
  <c r="EY209" i="37"/>
  <c r="EX209" i="37"/>
  <c r="EW209" i="37"/>
  <c r="EV209" i="37"/>
  <c r="EU209" i="37"/>
  <c r="ET209" i="37"/>
  <c r="ES209" i="37"/>
  <c r="ER209" i="37"/>
  <c r="EQ209" i="37"/>
  <c r="EP209" i="37"/>
  <c r="EO209" i="37"/>
  <c r="EN209" i="37"/>
  <c r="EM209" i="37"/>
  <c r="EL209" i="37"/>
  <c r="EK209" i="37"/>
  <c r="EJ209" i="37"/>
  <c r="EI209" i="37"/>
  <c r="EH209" i="37"/>
  <c r="EG209" i="37"/>
  <c r="EF209" i="37"/>
  <c r="EE209" i="37"/>
  <c r="ED209" i="37"/>
  <c r="EC209" i="37"/>
  <c r="EB209" i="37"/>
  <c r="EA209" i="37"/>
  <c r="DZ209" i="37"/>
  <c r="DY209" i="37"/>
  <c r="DX209" i="37"/>
  <c r="DW209" i="37"/>
  <c r="DV209" i="37"/>
  <c r="DU209" i="37"/>
  <c r="DT209" i="37"/>
  <c r="DS209" i="37"/>
  <c r="DR209" i="37"/>
  <c r="DQ209" i="37"/>
  <c r="DP209" i="37"/>
  <c r="DO209" i="37"/>
  <c r="DN209" i="37"/>
  <c r="DM209" i="37"/>
  <c r="DL209" i="37"/>
  <c r="DK209" i="37"/>
  <c r="DJ209" i="37"/>
  <c r="DI209" i="37"/>
  <c r="DH209" i="37"/>
  <c r="DG209" i="37"/>
  <c r="DF209" i="37"/>
  <c r="DE209" i="37"/>
  <c r="DD209" i="37"/>
  <c r="DC209" i="37"/>
  <c r="DB209" i="37"/>
  <c r="DA209" i="37"/>
  <c r="CZ209" i="37"/>
  <c r="CY209" i="37"/>
  <c r="CX209" i="37"/>
  <c r="CW209" i="37"/>
  <c r="CV209" i="37"/>
  <c r="CU209" i="37"/>
  <c r="CT209" i="37"/>
  <c r="CS209" i="37"/>
  <c r="CR209" i="37"/>
  <c r="CQ209" i="37"/>
  <c r="CP209" i="37"/>
  <c r="CO209" i="37"/>
  <c r="CN209" i="37"/>
  <c r="CM209" i="37"/>
  <c r="CL209" i="37"/>
  <c r="CK209" i="37"/>
  <c r="CJ209" i="37"/>
  <c r="CI209" i="37"/>
  <c r="CH209" i="37"/>
  <c r="CG209" i="37"/>
  <c r="CF209" i="37"/>
  <c r="CE209" i="37"/>
  <c r="CD209" i="37"/>
  <c r="CC209" i="37"/>
  <c r="CB209" i="37"/>
  <c r="CA209" i="37"/>
  <c r="BZ209" i="37"/>
  <c r="BY209" i="37"/>
  <c r="BX209" i="37"/>
  <c r="BW209" i="37"/>
  <c r="BV209" i="37"/>
  <c r="BU209" i="37"/>
  <c r="BT209" i="37"/>
  <c r="BS209" i="37"/>
  <c r="BR209" i="37"/>
  <c r="BQ209" i="37"/>
  <c r="BP209" i="37"/>
  <c r="BO209" i="37"/>
  <c r="BN209" i="37"/>
  <c r="BM209" i="37"/>
  <c r="BL209" i="37"/>
  <c r="BK209" i="37"/>
  <c r="BJ209" i="37"/>
  <c r="BI209" i="37"/>
  <c r="BH209" i="37"/>
  <c r="BG209" i="37"/>
  <c r="BF209" i="37"/>
  <c r="BE209" i="37"/>
  <c r="BD209" i="37"/>
  <c r="BC209" i="37"/>
  <c r="BB209" i="37"/>
  <c r="BA209" i="37"/>
  <c r="AZ209" i="37"/>
  <c r="AY209" i="37"/>
  <c r="AX209" i="37"/>
  <c r="AW209" i="37"/>
  <c r="AV209" i="37"/>
  <c r="AU209" i="37"/>
  <c r="AT209" i="37"/>
  <c r="AS209" i="37"/>
  <c r="AR209" i="37"/>
  <c r="AQ209" i="37"/>
  <c r="AP209" i="37"/>
  <c r="AO209" i="37"/>
  <c r="AN209" i="37"/>
  <c r="AM209" i="37"/>
  <c r="AL209" i="37"/>
  <c r="AK209" i="37"/>
  <c r="AJ209" i="37"/>
  <c r="AI209" i="37"/>
  <c r="AH209" i="37"/>
  <c r="AG209" i="37"/>
  <c r="AF209" i="37"/>
  <c r="AE209" i="37"/>
  <c r="AD209" i="37"/>
  <c r="AC209" i="37"/>
  <c r="AB209" i="37"/>
  <c r="AA209" i="37"/>
  <c r="Z209" i="37"/>
  <c r="Y209" i="37"/>
  <c r="X209" i="37"/>
  <c r="W209" i="37"/>
  <c r="V209" i="37"/>
  <c r="U209" i="37"/>
  <c r="T209" i="37"/>
  <c r="S209" i="37"/>
  <c r="R209" i="37"/>
  <c r="Q209" i="37"/>
  <c r="P209" i="37"/>
  <c r="O209" i="37"/>
  <c r="N209" i="37"/>
  <c r="M209" i="37"/>
  <c r="L209" i="37"/>
  <c r="K209" i="37"/>
  <c r="HB206" i="37"/>
  <c r="HB77" i="52" s="1"/>
  <c r="HA206" i="37"/>
  <c r="GZ206" i="37"/>
  <c r="GZ77" i="52" s="1"/>
  <c r="GY206" i="37"/>
  <c r="GX206" i="37"/>
  <c r="GX77" i="52" s="1"/>
  <c r="GW206" i="37"/>
  <c r="GV206" i="37"/>
  <c r="GU206" i="37"/>
  <c r="GT206" i="37"/>
  <c r="GS206" i="37"/>
  <c r="GS77" i="52" s="1"/>
  <c r="GR206" i="37"/>
  <c r="GR77" i="52" s="1"/>
  <c r="GQ206" i="37"/>
  <c r="GQ77" i="52" s="1"/>
  <c r="GP206" i="37"/>
  <c r="GO206" i="37"/>
  <c r="GO77" i="52" s="1"/>
  <c r="GN206" i="37"/>
  <c r="GN77" i="52" s="1"/>
  <c r="GM206" i="37"/>
  <c r="GM77" i="52" s="1"/>
  <c r="GL206" i="37"/>
  <c r="GL77" i="52" s="1"/>
  <c r="GK206" i="37"/>
  <c r="GJ206" i="37"/>
  <c r="GJ77" i="52" s="1"/>
  <c r="GI206" i="37"/>
  <c r="GH206" i="37"/>
  <c r="GH77" i="52" s="1"/>
  <c r="GG206" i="37"/>
  <c r="GF206" i="37"/>
  <c r="GE206" i="37"/>
  <c r="GD206" i="37"/>
  <c r="GC206" i="37"/>
  <c r="GC77" i="52" s="1"/>
  <c r="GB206" i="37"/>
  <c r="GB77" i="52" s="1"/>
  <c r="GA206" i="37"/>
  <c r="GA77" i="52" s="1"/>
  <c r="FZ206" i="37"/>
  <c r="FY206" i="37"/>
  <c r="FY77" i="52" s="1"/>
  <c r="FX206" i="37"/>
  <c r="FX77" i="52" s="1"/>
  <c r="FW206" i="37"/>
  <c r="FW77" i="52" s="1"/>
  <c r="FV206" i="37"/>
  <c r="FV77" i="52" s="1"/>
  <c r="FU206" i="37"/>
  <c r="FT206" i="37"/>
  <c r="FT77" i="52" s="1"/>
  <c r="FS206" i="37"/>
  <c r="FR206" i="37"/>
  <c r="FR77" i="52" s="1"/>
  <c r="FQ206" i="37"/>
  <c r="FP206" i="37"/>
  <c r="FO206" i="37"/>
  <c r="FN206" i="37"/>
  <c r="FM206" i="37"/>
  <c r="FM77" i="52" s="1"/>
  <c r="FL206" i="37"/>
  <c r="FL77" i="52" s="1"/>
  <c r="FK206" i="37"/>
  <c r="FK77" i="52" s="1"/>
  <c r="FJ206" i="37"/>
  <c r="FI206" i="37"/>
  <c r="FI77" i="52" s="1"/>
  <c r="FH206" i="37"/>
  <c r="FH77" i="52" s="1"/>
  <c r="FG206" i="37"/>
  <c r="FG77" i="52" s="1"/>
  <c r="FF206" i="37"/>
  <c r="FF77" i="52" s="1"/>
  <c r="FE206" i="37"/>
  <c r="FD206" i="37"/>
  <c r="FD77" i="52" s="1"/>
  <c r="FC206" i="37"/>
  <c r="FB206" i="37"/>
  <c r="FB77" i="52" s="1"/>
  <c r="FA206" i="37"/>
  <c r="EZ206" i="37"/>
  <c r="EY206" i="37"/>
  <c r="EX206" i="37"/>
  <c r="EW206" i="37"/>
  <c r="EW77" i="52" s="1"/>
  <c r="EV206" i="37"/>
  <c r="EV77" i="52" s="1"/>
  <c r="EU206" i="37"/>
  <c r="EU77" i="52" s="1"/>
  <c r="ET206" i="37"/>
  <c r="ES206" i="37"/>
  <c r="ES77" i="52" s="1"/>
  <c r="ER206" i="37"/>
  <c r="ER77" i="52" s="1"/>
  <c r="EQ206" i="37"/>
  <c r="EQ77" i="52" s="1"/>
  <c r="EP206" i="37"/>
  <c r="EP77" i="52" s="1"/>
  <c r="EO206" i="37"/>
  <c r="EN206" i="37"/>
  <c r="EN77" i="52" s="1"/>
  <c r="EM206" i="37"/>
  <c r="EL206" i="37"/>
  <c r="EL77" i="52" s="1"/>
  <c r="EK206" i="37"/>
  <c r="EJ206" i="37"/>
  <c r="EI206" i="37"/>
  <c r="EH206" i="37"/>
  <c r="EG206" i="37"/>
  <c r="EG77" i="52" s="1"/>
  <c r="EF206" i="37"/>
  <c r="EF77" i="52" s="1"/>
  <c r="EE206" i="37"/>
  <c r="EE77" i="52" s="1"/>
  <c r="ED206" i="37"/>
  <c r="EC206" i="37"/>
  <c r="EC77" i="52" s="1"/>
  <c r="EB206" i="37"/>
  <c r="EB77" i="52" s="1"/>
  <c r="EA206" i="37"/>
  <c r="EA77" i="52" s="1"/>
  <c r="DZ206" i="37"/>
  <c r="DZ77" i="52" s="1"/>
  <c r="DY206" i="37"/>
  <c r="DX206" i="37"/>
  <c r="DX77" i="52" s="1"/>
  <c r="DW206" i="37"/>
  <c r="DV206" i="37"/>
  <c r="DV77" i="52" s="1"/>
  <c r="DU206" i="37"/>
  <c r="DT206" i="37"/>
  <c r="DS206" i="37"/>
  <c r="DR206" i="37"/>
  <c r="DR77" i="52" s="1"/>
  <c r="DQ206" i="37"/>
  <c r="DQ77" i="52" s="1"/>
  <c r="DP206" i="37"/>
  <c r="DP77" i="52" s="1"/>
  <c r="DO206" i="37"/>
  <c r="DO77" i="52" s="1"/>
  <c r="DN206" i="37"/>
  <c r="DM206" i="37"/>
  <c r="DM77" i="52" s="1"/>
  <c r="DL206" i="37"/>
  <c r="DL77" i="52" s="1"/>
  <c r="DK206" i="37"/>
  <c r="DK77" i="52" s="1"/>
  <c r="DJ206" i="37"/>
  <c r="DJ77" i="52" s="1"/>
  <c r="DI206" i="37"/>
  <c r="DH206" i="37"/>
  <c r="DH77" i="52" s="1"/>
  <c r="DG206" i="37"/>
  <c r="DF206" i="37"/>
  <c r="DF77" i="52" s="1"/>
  <c r="DE206" i="37"/>
  <c r="DD206" i="37"/>
  <c r="DC206" i="37"/>
  <c r="DB206" i="37"/>
  <c r="DB77" i="52" s="1"/>
  <c r="DA206" i="37"/>
  <c r="DA77" i="52" s="1"/>
  <c r="CZ206" i="37"/>
  <c r="CZ77" i="52" s="1"/>
  <c r="CY206" i="37"/>
  <c r="CY77" i="52" s="1"/>
  <c r="CX206" i="37"/>
  <c r="CW206" i="37"/>
  <c r="CW77" i="52" s="1"/>
  <c r="CV206" i="37"/>
  <c r="CV77" i="52" s="1"/>
  <c r="CU206" i="37"/>
  <c r="CU77" i="52" s="1"/>
  <c r="CT206" i="37"/>
  <c r="CT77" i="52" s="1"/>
  <c r="CS206" i="37"/>
  <c r="CR206" i="37"/>
  <c r="CR77" i="52" s="1"/>
  <c r="CQ206" i="37"/>
  <c r="CP206" i="37"/>
  <c r="CP77" i="52" s="1"/>
  <c r="CO206" i="37"/>
  <c r="CN206" i="37"/>
  <c r="CM206" i="37"/>
  <c r="CL206" i="37"/>
  <c r="CL77" i="52" s="1"/>
  <c r="CK206" i="37"/>
  <c r="CK77" i="52" s="1"/>
  <c r="CJ206" i="37"/>
  <c r="CJ77" i="52" s="1"/>
  <c r="CI206" i="37"/>
  <c r="CI77" i="52" s="1"/>
  <c r="CH206" i="37"/>
  <c r="CG206" i="37"/>
  <c r="CG77" i="52" s="1"/>
  <c r="CF206" i="37"/>
  <c r="CF77" i="52" s="1"/>
  <c r="CE206" i="37"/>
  <c r="CE77" i="52" s="1"/>
  <c r="CD206" i="37"/>
  <c r="CD77" i="52" s="1"/>
  <c r="CC206" i="37"/>
  <c r="CB206" i="37"/>
  <c r="CB77" i="52" s="1"/>
  <c r="CA206" i="37"/>
  <c r="BZ206" i="37"/>
  <c r="BZ77" i="52" s="1"/>
  <c r="BY206" i="37"/>
  <c r="BX206" i="37"/>
  <c r="BW206" i="37"/>
  <c r="BV206" i="37"/>
  <c r="BV77" i="52" s="1"/>
  <c r="BU206" i="37"/>
  <c r="BU77" i="52" s="1"/>
  <c r="BT206" i="37"/>
  <c r="BT77" i="52" s="1"/>
  <c r="BS206" i="37"/>
  <c r="BS77" i="52" s="1"/>
  <c r="BR206" i="37"/>
  <c r="BQ206" i="37"/>
  <c r="BQ77" i="52" s="1"/>
  <c r="BP206" i="37"/>
  <c r="BP77" i="52" s="1"/>
  <c r="BO206" i="37"/>
  <c r="BO77" i="52" s="1"/>
  <c r="BN206" i="37"/>
  <c r="BN77" i="52" s="1"/>
  <c r="BM206" i="37"/>
  <c r="BL206" i="37"/>
  <c r="BL77" i="52" s="1"/>
  <c r="BK206" i="37"/>
  <c r="BJ206" i="37"/>
  <c r="BJ77" i="52" s="1"/>
  <c r="BI206" i="37"/>
  <c r="BH206" i="37"/>
  <c r="BG206" i="37"/>
  <c r="BF206" i="37"/>
  <c r="BF77" i="52" s="1"/>
  <c r="BE206" i="37"/>
  <c r="BE77" i="52" s="1"/>
  <c r="BD206" i="37"/>
  <c r="BD77" i="52" s="1"/>
  <c r="BC206" i="37"/>
  <c r="BC77" i="52" s="1"/>
  <c r="BB206" i="37"/>
  <c r="BA206" i="37"/>
  <c r="BA77" i="52" s="1"/>
  <c r="AZ206" i="37"/>
  <c r="AZ77" i="52" s="1"/>
  <c r="AY206" i="37"/>
  <c r="AY77" i="52" s="1"/>
  <c r="AX206" i="37"/>
  <c r="AX77" i="52" s="1"/>
  <c r="AW206" i="37"/>
  <c r="AV206" i="37"/>
  <c r="AV77" i="52" s="1"/>
  <c r="AU206" i="37"/>
  <c r="AT206" i="37"/>
  <c r="AT77" i="52" s="1"/>
  <c r="AS206" i="37"/>
  <c r="AR206" i="37"/>
  <c r="AQ206" i="37"/>
  <c r="AP206" i="37"/>
  <c r="AP77" i="52" s="1"/>
  <c r="AO206" i="37"/>
  <c r="AO77" i="52" s="1"/>
  <c r="AN206" i="37"/>
  <c r="AN77" i="52" s="1"/>
  <c r="AM206" i="37"/>
  <c r="AM77" i="52" s="1"/>
  <c r="AL206" i="37"/>
  <c r="AK206" i="37"/>
  <c r="AK77" i="52" s="1"/>
  <c r="AJ206" i="37"/>
  <c r="AJ77" i="52" s="1"/>
  <c r="AI206" i="37"/>
  <c r="AI77" i="52" s="1"/>
  <c r="AH206" i="37"/>
  <c r="AH77" i="52" s="1"/>
  <c r="AG206" i="37"/>
  <c r="AF206" i="37"/>
  <c r="AF77" i="52" s="1"/>
  <c r="AE206" i="37"/>
  <c r="AD206" i="37"/>
  <c r="AD77" i="52" s="1"/>
  <c r="AC206" i="37"/>
  <c r="AB206" i="37"/>
  <c r="AA206" i="37"/>
  <c r="Z206" i="37"/>
  <c r="Z77" i="52" s="1"/>
  <c r="Y206" i="37"/>
  <c r="Y77" i="52" s="1"/>
  <c r="X206" i="37"/>
  <c r="X77" i="52" s="1"/>
  <c r="W206" i="37"/>
  <c r="W77" i="52" s="1"/>
  <c r="V206" i="37"/>
  <c r="U206" i="37"/>
  <c r="U77" i="52" s="1"/>
  <c r="T206" i="37"/>
  <c r="T77" i="52" s="1"/>
  <c r="S206" i="37"/>
  <c r="S77" i="52" s="1"/>
  <c r="R206" i="37"/>
  <c r="R77" i="52" s="1"/>
  <c r="Q206" i="37"/>
  <c r="P206" i="37"/>
  <c r="P77" i="52" s="1"/>
  <c r="O206" i="37"/>
  <c r="N206" i="37"/>
  <c r="N77" i="52" s="1"/>
  <c r="M206" i="37"/>
  <c r="L206" i="37"/>
  <c r="K206" i="37"/>
  <c r="HB198" i="37"/>
  <c r="HA198" i="37"/>
  <c r="GZ198" i="37"/>
  <c r="GY198" i="37"/>
  <c r="GX198" i="37"/>
  <c r="GW198" i="37"/>
  <c r="GV198" i="37"/>
  <c r="GU198" i="37"/>
  <c r="GT198" i="37"/>
  <c r="GS198" i="37"/>
  <c r="GR198" i="37"/>
  <c r="GQ198" i="37"/>
  <c r="GP198" i="37"/>
  <c r="GO198" i="37"/>
  <c r="GN198" i="37"/>
  <c r="GM198" i="37"/>
  <c r="GL198" i="37"/>
  <c r="GK198" i="37"/>
  <c r="GJ198" i="37"/>
  <c r="GI198" i="37"/>
  <c r="GH198" i="37"/>
  <c r="GG198" i="37"/>
  <c r="GF198" i="37"/>
  <c r="GE198" i="37"/>
  <c r="GD198" i="37"/>
  <c r="GC198" i="37"/>
  <c r="GB198" i="37"/>
  <c r="GA198" i="37"/>
  <c r="FZ198" i="37"/>
  <c r="FY198" i="37"/>
  <c r="FX198" i="37"/>
  <c r="FW198" i="37"/>
  <c r="FV198" i="37"/>
  <c r="FU198" i="37"/>
  <c r="FT198" i="37"/>
  <c r="FS198" i="37"/>
  <c r="FR198" i="37"/>
  <c r="FQ198" i="37"/>
  <c r="FP198" i="37"/>
  <c r="FO198" i="37"/>
  <c r="FN198" i="37"/>
  <c r="FM198" i="37"/>
  <c r="FL198" i="37"/>
  <c r="FK198" i="37"/>
  <c r="FJ198" i="37"/>
  <c r="FI198" i="37"/>
  <c r="FH198" i="37"/>
  <c r="FG198" i="37"/>
  <c r="FF198" i="37"/>
  <c r="FE198" i="37"/>
  <c r="FD198" i="37"/>
  <c r="FC198" i="37"/>
  <c r="FB198" i="37"/>
  <c r="FA198" i="37"/>
  <c r="EZ198" i="37"/>
  <c r="EY198" i="37"/>
  <c r="EX198" i="37"/>
  <c r="EW198" i="37"/>
  <c r="EV198" i="37"/>
  <c r="EU198" i="37"/>
  <c r="ET198" i="37"/>
  <c r="ES198" i="37"/>
  <c r="ER198" i="37"/>
  <c r="EQ198" i="37"/>
  <c r="EP198" i="37"/>
  <c r="EO198" i="37"/>
  <c r="EN198" i="37"/>
  <c r="EM198" i="37"/>
  <c r="EL198" i="37"/>
  <c r="EK198" i="37"/>
  <c r="EJ198" i="37"/>
  <c r="EI198" i="37"/>
  <c r="EH198" i="37"/>
  <c r="EG198" i="37"/>
  <c r="EF198" i="37"/>
  <c r="EE198" i="37"/>
  <c r="ED198" i="37"/>
  <c r="EC198" i="37"/>
  <c r="EB198" i="37"/>
  <c r="EA198" i="37"/>
  <c r="DZ198" i="37"/>
  <c r="DY198" i="37"/>
  <c r="DX198" i="37"/>
  <c r="DW198" i="37"/>
  <c r="DV198" i="37"/>
  <c r="DU198" i="37"/>
  <c r="DT198" i="37"/>
  <c r="DS198" i="37"/>
  <c r="DR198" i="37"/>
  <c r="DQ198" i="37"/>
  <c r="DP198" i="37"/>
  <c r="DO198" i="37"/>
  <c r="DN198" i="37"/>
  <c r="DM198" i="37"/>
  <c r="DL198" i="37"/>
  <c r="DK198" i="37"/>
  <c r="DJ198" i="37"/>
  <c r="DI198" i="37"/>
  <c r="DH198" i="37"/>
  <c r="DG198" i="37"/>
  <c r="DF198" i="37"/>
  <c r="DE198" i="37"/>
  <c r="DD198" i="37"/>
  <c r="DC198" i="37"/>
  <c r="DB198" i="37"/>
  <c r="DA198" i="37"/>
  <c r="CZ198" i="37"/>
  <c r="CY198" i="37"/>
  <c r="CX198" i="37"/>
  <c r="CW198" i="37"/>
  <c r="CV198" i="37"/>
  <c r="CU198" i="37"/>
  <c r="CT198" i="37"/>
  <c r="CS198" i="37"/>
  <c r="CR198" i="37"/>
  <c r="CQ198" i="37"/>
  <c r="CP198" i="37"/>
  <c r="CO198" i="37"/>
  <c r="CN198" i="37"/>
  <c r="CM198" i="37"/>
  <c r="CL198" i="37"/>
  <c r="CK198" i="37"/>
  <c r="CJ198" i="37"/>
  <c r="CI198" i="37"/>
  <c r="CH198" i="37"/>
  <c r="CG198" i="37"/>
  <c r="CF198" i="37"/>
  <c r="CE198" i="37"/>
  <c r="CD198" i="37"/>
  <c r="CC198" i="37"/>
  <c r="CB198" i="37"/>
  <c r="CA198" i="37"/>
  <c r="BZ198" i="37"/>
  <c r="BY198" i="37"/>
  <c r="BX198" i="37"/>
  <c r="BW198" i="37"/>
  <c r="BV198" i="37"/>
  <c r="BU198" i="37"/>
  <c r="BT198" i="37"/>
  <c r="BS198" i="37"/>
  <c r="BR198" i="37"/>
  <c r="BQ198" i="37"/>
  <c r="BP198" i="37"/>
  <c r="BO198" i="37"/>
  <c r="BN198" i="37"/>
  <c r="BM198" i="37"/>
  <c r="BL198" i="37"/>
  <c r="BK198" i="37"/>
  <c r="BJ198" i="37"/>
  <c r="BI198" i="37"/>
  <c r="BH198" i="37"/>
  <c r="BG198" i="37"/>
  <c r="BF198" i="37"/>
  <c r="BE198" i="37"/>
  <c r="BD198" i="37"/>
  <c r="BC198" i="37"/>
  <c r="BB198" i="37"/>
  <c r="BA198" i="37"/>
  <c r="AZ198" i="37"/>
  <c r="AY198" i="37"/>
  <c r="AX198" i="37"/>
  <c r="AW198" i="37"/>
  <c r="AV198" i="37"/>
  <c r="AU198" i="37"/>
  <c r="AT198" i="37"/>
  <c r="AS198" i="37"/>
  <c r="AR198" i="37"/>
  <c r="AQ198" i="37"/>
  <c r="AP198" i="37"/>
  <c r="AO198" i="37"/>
  <c r="AN198" i="37"/>
  <c r="AM198" i="37"/>
  <c r="AL198" i="37"/>
  <c r="AK198" i="37"/>
  <c r="AJ198" i="37"/>
  <c r="AI198" i="37"/>
  <c r="AH198" i="37"/>
  <c r="AG198" i="37"/>
  <c r="AF198" i="37"/>
  <c r="AE198" i="37"/>
  <c r="AD198" i="37"/>
  <c r="AC198" i="37"/>
  <c r="AB198" i="37"/>
  <c r="AA198" i="37"/>
  <c r="Z198" i="37"/>
  <c r="Y198" i="37"/>
  <c r="X198" i="37"/>
  <c r="W198" i="37"/>
  <c r="V198" i="37"/>
  <c r="U198" i="37"/>
  <c r="T198" i="37"/>
  <c r="S198" i="37"/>
  <c r="R198" i="37"/>
  <c r="Q198" i="37"/>
  <c r="P198" i="37"/>
  <c r="O198" i="37"/>
  <c r="N198" i="37"/>
  <c r="M198" i="37"/>
  <c r="L198" i="37"/>
  <c r="K198" i="37"/>
  <c r="HB192" i="37"/>
  <c r="HA192" i="37"/>
  <c r="GZ192" i="37"/>
  <c r="GY192" i="37"/>
  <c r="GX192" i="37"/>
  <c r="GW192" i="37"/>
  <c r="GV192" i="37"/>
  <c r="GU192" i="37"/>
  <c r="GT192" i="37"/>
  <c r="GS192" i="37"/>
  <c r="GR192" i="37"/>
  <c r="GQ192" i="37"/>
  <c r="GP192" i="37"/>
  <c r="GO192" i="37"/>
  <c r="GN192" i="37"/>
  <c r="GM192" i="37"/>
  <c r="GL192" i="37"/>
  <c r="GK192" i="37"/>
  <c r="GJ192" i="37"/>
  <c r="GI192" i="37"/>
  <c r="GH192" i="37"/>
  <c r="GG192" i="37"/>
  <c r="GF192" i="37"/>
  <c r="GE192" i="37"/>
  <c r="GD192" i="37"/>
  <c r="GC192" i="37"/>
  <c r="GB192" i="37"/>
  <c r="GA192" i="37"/>
  <c r="FZ192" i="37"/>
  <c r="FY192" i="37"/>
  <c r="FX192" i="37"/>
  <c r="FW192" i="37"/>
  <c r="FV192" i="37"/>
  <c r="FU192" i="37"/>
  <c r="FT192" i="37"/>
  <c r="FS192" i="37"/>
  <c r="FR192" i="37"/>
  <c r="FQ192" i="37"/>
  <c r="FP192" i="37"/>
  <c r="FO192" i="37"/>
  <c r="FN192" i="37"/>
  <c r="FM192" i="37"/>
  <c r="FL192" i="37"/>
  <c r="FK192" i="37"/>
  <c r="FJ192" i="37"/>
  <c r="FI192" i="37"/>
  <c r="FH192" i="37"/>
  <c r="FG192" i="37"/>
  <c r="FF192" i="37"/>
  <c r="FE192" i="37"/>
  <c r="FD192" i="37"/>
  <c r="FC192" i="37"/>
  <c r="FB192" i="37"/>
  <c r="FA192" i="37"/>
  <c r="EZ192" i="37"/>
  <c r="EY192" i="37"/>
  <c r="EX192" i="37"/>
  <c r="EW192" i="37"/>
  <c r="EV192" i="37"/>
  <c r="EU192" i="37"/>
  <c r="ET192" i="37"/>
  <c r="ES192" i="37"/>
  <c r="ER192" i="37"/>
  <c r="EQ192" i="37"/>
  <c r="EP192" i="37"/>
  <c r="EO192" i="37"/>
  <c r="EN192" i="37"/>
  <c r="EM192" i="37"/>
  <c r="EL192" i="37"/>
  <c r="EK192" i="37"/>
  <c r="EJ192" i="37"/>
  <c r="EI192" i="37"/>
  <c r="EH192" i="37"/>
  <c r="EG192" i="37"/>
  <c r="EF192" i="37"/>
  <c r="EE192" i="37"/>
  <c r="ED192" i="37"/>
  <c r="EC192" i="37"/>
  <c r="EB192" i="37"/>
  <c r="EA192" i="37"/>
  <c r="DZ192" i="37"/>
  <c r="DY192" i="37"/>
  <c r="DX192" i="37"/>
  <c r="DW192" i="37"/>
  <c r="DV192" i="37"/>
  <c r="DU192" i="37"/>
  <c r="DT192" i="37"/>
  <c r="DS192" i="37"/>
  <c r="DR192" i="37"/>
  <c r="DQ192" i="37"/>
  <c r="DP192" i="37"/>
  <c r="DO192" i="37"/>
  <c r="DN192" i="37"/>
  <c r="DM192" i="37"/>
  <c r="DL192" i="37"/>
  <c r="DK192" i="37"/>
  <c r="DJ192" i="37"/>
  <c r="DI192" i="37"/>
  <c r="DH192" i="37"/>
  <c r="DG192" i="37"/>
  <c r="DF192" i="37"/>
  <c r="DE192" i="37"/>
  <c r="DD192" i="37"/>
  <c r="DC192" i="37"/>
  <c r="DB192" i="37"/>
  <c r="DA192" i="37"/>
  <c r="CZ192" i="37"/>
  <c r="CY192" i="37"/>
  <c r="CX192" i="37"/>
  <c r="CW192" i="37"/>
  <c r="CV192" i="37"/>
  <c r="CU192" i="37"/>
  <c r="CT192" i="37"/>
  <c r="CS192" i="37"/>
  <c r="CR192" i="37"/>
  <c r="CQ192" i="37"/>
  <c r="CP192" i="37"/>
  <c r="CO192" i="37"/>
  <c r="CN192" i="37"/>
  <c r="CM192" i="37"/>
  <c r="CL192" i="37"/>
  <c r="CK192" i="37"/>
  <c r="CJ192" i="37"/>
  <c r="CI192" i="37"/>
  <c r="CH192" i="37"/>
  <c r="CG192" i="37"/>
  <c r="CF192" i="37"/>
  <c r="CE192" i="37"/>
  <c r="CD192" i="37"/>
  <c r="CC192" i="37"/>
  <c r="CB192" i="37"/>
  <c r="CA192" i="37"/>
  <c r="BZ192" i="37"/>
  <c r="BY192" i="37"/>
  <c r="BX192" i="37"/>
  <c r="BW192" i="37"/>
  <c r="BV192" i="37"/>
  <c r="BU192" i="37"/>
  <c r="BT192" i="37"/>
  <c r="BS192" i="37"/>
  <c r="BR192" i="37"/>
  <c r="BQ192" i="37"/>
  <c r="BP192" i="37"/>
  <c r="BO192" i="37"/>
  <c r="BN192" i="37"/>
  <c r="BM192" i="37"/>
  <c r="BL192" i="37"/>
  <c r="BK192" i="37"/>
  <c r="BJ192" i="37"/>
  <c r="BI192" i="37"/>
  <c r="BH192" i="37"/>
  <c r="BG192" i="37"/>
  <c r="BF192" i="37"/>
  <c r="BE192" i="37"/>
  <c r="BD192" i="37"/>
  <c r="BC192" i="37"/>
  <c r="BB192" i="37"/>
  <c r="BA192" i="37"/>
  <c r="AZ192" i="37"/>
  <c r="AY192" i="37"/>
  <c r="AX192" i="37"/>
  <c r="AW192" i="37"/>
  <c r="AV192" i="37"/>
  <c r="AU192" i="37"/>
  <c r="AT192" i="37"/>
  <c r="AS192" i="37"/>
  <c r="AR192" i="37"/>
  <c r="AQ192" i="37"/>
  <c r="AP192" i="37"/>
  <c r="AO192" i="37"/>
  <c r="AN192" i="37"/>
  <c r="AM192" i="37"/>
  <c r="AL192" i="37"/>
  <c r="AK192" i="37"/>
  <c r="AJ192" i="37"/>
  <c r="AI192" i="37"/>
  <c r="AH192" i="37"/>
  <c r="AG192" i="37"/>
  <c r="AF192" i="37"/>
  <c r="AE192" i="37"/>
  <c r="AD192" i="37"/>
  <c r="AC192" i="37"/>
  <c r="AB192" i="37"/>
  <c r="AA192" i="37"/>
  <c r="Z192" i="37"/>
  <c r="Y192" i="37"/>
  <c r="X192" i="37"/>
  <c r="W192" i="37"/>
  <c r="V192" i="37"/>
  <c r="U192" i="37"/>
  <c r="T192" i="37"/>
  <c r="S192" i="37"/>
  <c r="R192" i="37"/>
  <c r="Q192" i="37"/>
  <c r="P192" i="37"/>
  <c r="O192" i="37"/>
  <c r="N192" i="37"/>
  <c r="M192" i="37"/>
  <c r="L192" i="37"/>
  <c r="K192" i="37"/>
  <c r="HB186" i="37"/>
  <c r="HA186" i="37"/>
  <c r="HA72" i="52" s="1"/>
  <c r="GZ186" i="37"/>
  <c r="GZ72" i="52" s="1"/>
  <c r="GY186" i="37"/>
  <c r="GY72" i="52" s="1"/>
  <c r="GX186" i="37"/>
  <c r="GW186" i="37"/>
  <c r="GW72" i="52" s="1"/>
  <c r="GV186" i="37"/>
  <c r="GV72" i="52" s="1"/>
  <c r="GU186" i="37"/>
  <c r="GU72" i="52" s="1"/>
  <c r="GT186" i="37"/>
  <c r="GT72" i="52" s="1"/>
  <c r="GS186" i="37"/>
  <c r="GR186" i="37"/>
  <c r="GQ186" i="37"/>
  <c r="GP186" i="37"/>
  <c r="GP72" i="52" s="1"/>
  <c r="GO186" i="37"/>
  <c r="GN186" i="37"/>
  <c r="GM186" i="37"/>
  <c r="GL186" i="37"/>
  <c r="GL72" i="52" s="1"/>
  <c r="GK186" i="37"/>
  <c r="GK72" i="52" s="1"/>
  <c r="GJ186" i="37"/>
  <c r="GJ72" i="52" s="1"/>
  <c r="GI186" i="37"/>
  <c r="GI72" i="52" s="1"/>
  <c r="GH186" i="37"/>
  <c r="GG186" i="37"/>
  <c r="GG72" i="52" s="1"/>
  <c r="GF186" i="37"/>
  <c r="GF72" i="52" s="1"/>
  <c r="GE186" i="37"/>
  <c r="GE72" i="52" s="1"/>
  <c r="GD186" i="37"/>
  <c r="GD72" i="52" s="1"/>
  <c r="GC186" i="37"/>
  <c r="GB186" i="37"/>
  <c r="GA186" i="37"/>
  <c r="FZ186" i="37"/>
  <c r="FZ72" i="52" s="1"/>
  <c r="FY186" i="37"/>
  <c r="FX186" i="37"/>
  <c r="FW186" i="37"/>
  <c r="FV186" i="37"/>
  <c r="FV72" i="52" s="1"/>
  <c r="FU186" i="37"/>
  <c r="FU72" i="52" s="1"/>
  <c r="FT186" i="37"/>
  <c r="FT72" i="52" s="1"/>
  <c r="FT67" i="52" s="1"/>
  <c r="FS186" i="37"/>
  <c r="FS72" i="52" s="1"/>
  <c r="FR186" i="37"/>
  <c r="FQ186" i="37"/>
  <c r="FQ72" i="52" s="1"/>
  <c r="FP186" i="37"/>
  <c r="FP72" i="52" s="1"/>
  <c r="FO186" i="37"/>
  <c r="FO72" i="52" s="1"/>
  <c r="FN186" i="37"/>
  <c r="FN72" i="52" s="1"/>
  <c r="FM186" i="37"/>
  <c r="FL186" i="37"/>
  <c r="FK186" i="37"/>
  <c r="FJ186" i="37"/>
  <c r="FJ72" i="52" s="1"/>
  <c r="FI186" i="37"/>
  <c r="FH186" i="37"/>
  <c r="FG186" i="37"/>
  <c r="FF186" i="37"/>
  <c r="FF72" i="52" s="1"/>
  <c r="FE186" i="37"/>
  <c r="FE72" i="52" s="1"/>
  <c r="FD186" i="37"/>
  <c r="FD72" i="52" s="1"/>
  <c r="FD67" i="52" s="1"/>
  <c r="FC186" i="37"/>
  <c r="FC72" i="52" s="1"/>
  <c r="FB186" i="37"/>
  <c r="FA186" i="37"/>
  <c r="FA72" i="52" s="1"/>
  <c r="EZ186" i="37"/>
  <c r="EZ72" i="52" s="1"/>
  <c r="EY186" i="37"/>
  <c r="EY72" i="52" s="1"/>
  <c r="EX186" i="37"/>
  <c r="EX72" i="52" s="1"/>
  <c r="EW186" i="37"/>
  <c r="EV186" i="37"/>
  <c r="EU186" i="37"/>
  <c r="ET186" i="37"/>
  <c r="ET72" i="52" s="1"/>
  <c r="ES186" i="37"/>
  <c r="ER186" i="37"/>
  <c r="EQ186" i="37"/>
  <c r="EP186" i="37"/>
  <c r="EP72" i="52" s="1"/>
  <c r="EO186" i="37"/>
  <c r="EO72" i="52" s="1"/>
  <c r="EN186" i="37"/>
  <c r="EN72" i="52" s="1"/>
  <c r="EN67" i="52" s="1"/>
  <c r="EM186" i="37"/>
  <c r="EM72" i="52" s="1"/>
  <c r="EL186" i="37"/>
  <c r="EK186" i="37"/>
  <c r="EK72" i="52" s="1"/>
  <c r="EJ186" i="37"/>
  <c r="EJ72" i="52" s="1"/>
  <c r="EI186" i="37"/>
  <c r="EI72" i="52" s="1"/>
  <c r="EH186" i="37"/>
  <c r="EH72" i="52" s="1"/>
  <c r="EG186" i="37"/>
  <c r="EF186" i="37"/>
  <c r="EE186" i="37"/>
  <c r="ED186" i="37"/>
  <c r="ED72" i="52" s="1"/>
  <c r="EC186" i="37"/>
  <c r="EB186" i="37"/>
  <c r="EA186" i="37"/>
  <c r="DZ186" i="37"/>
  <c r="DZ72" i="52" s="1"/>
  <c r="DY186" i="37"/>
  <c r="DY72" i="52" s="1"/>
  <c r="DX186" i="37"/>
  <c r="DX72" i="52" s="1"/>
  <c r="DX67" i="52" s="1"/>
  <c r="DW186" i="37"/>
  <c r="DW72" i="52" s="1"/>
  <c r="DV186" i="37"/>
  <c r="DU186" i="37"/>
  <c r="DU72" i="52" s="1"/>
  <c r="DT186" i="37"/>
  <c r="DT72" i="52" s="1"/>
  <c r="DS186" i="37"/>
  <c r="DS72" i="52" s="1"/>
  <c r="DR186" i="37"/>
  <c r="DR72" i="52" s="1"/>
  <c r="DQ186" i="37"/>
  <c r="DP186" i="37"/>
  <c r="DO186" i="37"/>
  <c r="DN186" i="37"/>
  <c r="DN72" i="52" s="1"/>
  <c r="DM186" i="37"/>
  <c r="DL186" i="37"/>
  <c r="DK186" i="37"/>
  <c r="DJ186" i="37"/>
  <c r="DJ72" i="52" s="1"/>
  <c r="DI186" i="37"/>
  <c r="DI72" i="52" s="1"/>
  <c r="DH186" i="37"/>
  <c r="DH72" i="52" s="1"/>
  <c r="DH67" i="52" s="1"/>
  <c r="DG186" i="37"/>
  <c r="DG72" i="52" s="1"/>
  <c r="DF186" i="37"/>
  <c r="DE186" i="37"/>
  <c r="DE72" i="52" s="1"/>
  <c r="DD186" i="37"/>
  <c r="DD72" i="52" s="1"/>
  <c r="DC186" i="37"/>
  <c r="DC72" i="52" s="1"/>
  <c r="DB186" i="37"/>
  <c r="DB72" i="52" s="1"/>
  <c r="DA186" i="37"/>
  <c r="CZ186" i="37"/>
  <c r="CY186" i="37"/>
  <c r="CX186" i="37"/>
  <c r="CX72" i="52" s="1"/>
  <c r="CW186" i="37"/>
  <c r="CV186" i="37"/>
  <c r="CU186" i="37"/>
  <c r="CT186" i="37"/>
  <c r="CT72" i="52" s="1"/>
  <c r="CS186" i="37"/>
  <c r="CS72" i="52" s="1"/>
  <c r="CR186" i="37"/>
  <c r="CR72" i="52" s="1"/>
  <c r="CR67" i="52" s="1"/>
  <c r="CQ186" i="37"/>
  <c r="CQ72" i="52" s="1"/>
  <c r="CP186" i="37"/>
  <c r="CO186" i="37"/>
  <c r="CO72" i="52" s="1"/>
  <c r="CN186" i="37"/>
  <c r="CN72" i="52" s="1"/>
  <c r="CM186" i="37"/>
  <c r="CM72" i="52" s="1"/>
  <c r="CL186" i="37"/>
  <c r="CL72" i="52" s="1"/>
  <c r="CK186" i="37"/>
  <c r="CJ186" i="37"/>
  <c r="CI186" i="37"/>
  <c r="CH186" i="37"/>
  <c r="CH72" i="52" s="1"/>
  <c r="CG186" i="37"/>
  <c r="CF186" i="37"/>
  <c r="CE186" i="37"/>
  <c r="CD186" i="37"/>
  <c r="CD72" i="52" s="1"/>
  <c r="CC186" i="37"/>
  <c r="CC72" i="52" s="1"/>
  <c r="CB186" i="37"/>
  <c r="CB72" i="52" s="1"/>
  <c r="CB67" i="52" s="1"/>
  <c r="CA186" i="37"/>
  <c r="CA72" i="52" s="1"/>
  <c r="BZ186" i="37"/>
  <c r="BY186" i="37"/>
  <c r="BY72" i="52" s="1"/>
  <c r="BX186" i="37"/>
  <c r="BX72" i="52" s="1"/>
  <c r="BW186" i="37"/>
  <c r="BW72" i="52" s="1"/>
  <c r="BV186" i="37"/>
  <c r="BV72" i="52" s="1"/>
  <c r="BU186" i="37"/>
  <c r="BT186" i="37"/>
  <c r="BS186" i="37"/>
  <c r="BR186" i="37"/>
  <c r="BR72" i="52" s="1"/>
  <c r="BQ186" i="37"/>
  <c r="BP186" i="37"/>
  <c r="BO186" i="37"/>
  <c r="BN186" i="37"/>
  <c r="BN72" i="52" s="1"/>
  <c r="BM186" i="37"/>
  <c r="BM72" i="52" s="1"/>
  <c r="BL186" i="37"/>
  <c r="BL72" i="52" s="1"/>
  <c r="BL67" i="52" s="1"/>
  <c r="BK186" i="37"/>
  <c r="BK72" i="52" s="1"/>
  <c r="BJ186" i="37"/>
  <c r="BI186" i="37"/>
  <c r="BI72" i="52" s="1"/>
  <c r="BH186" i="37"/>
  <c r="BH72" i="52" s="1"/>
  <c r="BG186" i="37"/>
  <c r="BG72" i="52" s="1"/>
  <c r="BF186" i="37"/>
  <c r="BF72" i="52" s="1"/>
  <c r="BE186" i="37"/>
  <c r="BD186" i="37"/>
  <c r="BC186" i="37"/>
  <c r="BC72" i="52" s="1"/>
  <c r="BB186" i="37"/>
  <c r="BB72" i="52" s="1"/>
  <c r="BA186" i="37"/>
  <c r="AZ186" i="37"/>
  <c r="AY186" i="37"/>
  <c r="AX186" i="37"/>
  <c r="AX72" i="52" s="1"/>
  <c r="AW186" i="37"/>
  <c r="AW72" i="52" s="1"/>
  <c r="AV186" i="37"/>
  <c r="AV72" i="52" s="1"/>
  <c r="AV67" i="52" s="1"/>
  <c r="AU186" i="37"/>
  <c r="AU72" i="52" s="1"/>
  <c r="AT186" i="37"/>
  <c r="AS186" i="37"/>
  <c r="AS72" i="52" s="1"/>
  <c r="AR186" i="37"/>
  <c r="AR72" i="52" s="1"/>
  <c r="AQ186" i="37"/>
  <c r="AQ72" i="52" s="1"/>
  <c r="AP186" i="37"/>
  <c r="AP72" i="52" s="1"/>
  <c r="AO186" i="37"/>
  <c r="AN186" i="37"/>
  <c r="AN72" i="52" s="1"/>
  <c r="AN67" i="52" s="1"/>
  <c r="AM186" i="37"/>
  <c r="AM72" i="52" s="1"/>
  <c r="AL186" i="37"/>
  <c r="AL72" i="52" s="1"/>
  <c r="AK186" i="37"/>
  <c r="AJ186" i="37"/>
  <c r="AI186" i="37"/>
  <c r="AH186" i="37"/>
  <c r="AH72" i="52" s="1"/>
  <c r="AG186" i="37"/>
  <c r="AG72" i="52" s="1"/>
  <c r="AF186" i="37"/>
  <c r="AF72" i="52" s="1"/>
  <c r="AF67" i="52" s="1"/>
  <c r="AE186" i="37"/>
  <c r="AE72" i="52" s="1"/>
  <c r="AD186" i="37"/>
  <c r="AC186" i="37"/>
  <c r="AC72" i="52" s="1"/>
  <c r="AB186" i="37"/>
  <c r="AB72" i="52" s="1"/>
  <c r="AA186" i="37"/>
  <c r="AA72" i="52" s="1"/>
  <c r="Z186" i="37"/>
  <c r="Z72" i="52" s="1"/>
  <c r="Y186" i="37"/>
  <c r="X186" i="37"/>
  <c r="X72" i="52" s="1"/>
  <c r="X67" i="52" s="1"/>
  <c r="W186" i="37"/>
  <c r="W72" i="52" s="1"/>
  <c r="V186" i="37"/>
  <c r="V72" i="52" s="1"/>
  <c r="U186" i="37"/>
  <c r="T186" i="37"/>
  <c r="S186" i="37"/>
  <c r="R186" i="37"/>
  <c r="R72" i="52" s="1"/>
  <c r="Q186" i="37"/>
  <c r="Q72" i="52" s="1"/>
  <c r="P186" i="37"/>
  <c r="P72" i="52" s="1"/>
  <c r="P67" i="52" s="1"/>
  <c r="O186" i="37"/>
  <c r="O72" i="52" s="1"/>
  <c r="N186" i="37"/>
  <c r="M186" i="37"/>
  <c r="M72" i="52" s="1"/>
  <c r="L186" i="37"/>
  <c r="L72" i="52" s="1"/>
  <c r="K186" i="37"/>
  <c r="K72" i="52" s="1"/>
  <c r="HB176" i="37"/>
  <c r="HA176" i="37"/>
  <c r="GZ176" i="37"/>
  <c r="GY176" i="37"/>
  <c r="GX176" i="37"/>
  <c r="GW176" i="37"/>
  <c r="GV176" i="37"/>
  <c r="GU176" i="37"/>
  <c r="GT176" i="37"/>
  <c r="GS176" i="37"/>
  <c r="GR176" i="37"/>
  <c r="GQ176" i="37"/>
  <c r="GP176" i="37"/>
  <c r="GO176" i="37"/>
  <c r="GN176" i="37"/>
  <c r="GM176" i="37"/>
  <c r="GL176" i="37"/>
  <c r="GK176" i="37"/>
  <c r="GJ176" i="37"/>
  <c r="GI176" i="37"/>
  <c r="GH176" i="37"/>
  <c r="GG176" i="37"/>
  <c r="GF176" i="37"/>
  <c r="GE176" i="37"/>
  <c r="GD176" i="37"/>
  <c r="GC176" i="37"/>
  <c r="GB176" i="37"/>
  <c r="GA176" i="37"/>
  <c r="FZ176" i="37"/>
  <c r="FY176" i="37"/>
  <c r="FX176" i="37"/>
  <c r="FW176" i="37"/>
  <c r="FV176" i="37"/>
  <c r="FU176" i="37"/>
  <c r="FT176" i="37"/>
  <c r="FS176" i="37"/>
  <c r="FR176" i="37"/>
  <c r="FQ176" i="37"/>
  <c r="FP176" i="37"/>
  <c r="FO176" i="37"/>
  <c r="FN176" i="37"/>
  <c r="FM176" i="37"/>
  <c r="FL176" i="37"/>
  <c r="FK176" i="37"/>
  <c r="FJ176" i="37"/>
  <c r="FI176" i="37"/>
  <c r="FH176" i="37"/>
  <c r="FG176" i="37"/>
  <c r="FF176" i="37"/>
  <c r="FE176" i="37"/>
  <c r="FD176" i="37"/>
  <c r="FC176" i="37"/>
  <c r="FB176" i="37"/>
  <c r="FA176" i="37"/>
  <c r="EZ176" i="37"/>
  <c r="EY176" i="37"/>
  <c r="EX176" i="37"/>
  <c r="EW176" i="37"/>
  <c r="EV176" i="37"/>
  <c r="EU176" i="37"/>
  <c r="ET176" i="37"/>
  <c r="ES176" i="37"/>
  <c r="ER176" i="37"/>
  <c r="EQ176" i="37"/>
  <c r="EP176" i="37"/>
  <c r="EO176" i="37"/>
  <c r="EN176" i="37"/>
  <c r="EM176" i="37"/>
  <c r="EL176" i="37"/>
  <c r="EK176" i="37"/>
  <c r="EJ176" i="37"/>
  <c r="EI176" i="37"/>
  <c r="EH176" i="37"/>
  <c r="EG176" i="37"/>
  <c r="EF176" i="37"/>
  <c r="EE176" i="37"/>
  <c r="ED176" i="37"/>
  <c r="EC176" i="37"/>
  <c r="EB176" i="37"/>
  <c r="EA176" i="37"/>
  <c r="DZ176" i="37"/>
  <c r="DY176" i="37"/>
  <c r="DX176" i="37"/>
  <c r="DW176" i="37"/>
  <c r="DV176" i="37"/>
  <c r="DU176" i="37"/>
  <c r="DT176" i="37"/>
  <c r="DS176" i="37"/>
  <c r="DR176" i="37"/>
  <c r="DQ176" i="37"/>
  <c r="DP176" i="37"/>
  <c r="DO176" i="37"/>
  <c r="DN176" i="37"/>
  <c r="DM176" i="37"/>
  <c r="DL176" i="37"/>
  <c r="DK176" i="37"/>
  <c r="DJ176" i="37"/>
  <c r="DI176" i="37"/>
  <c r="DH176" i="37"/>
  <c r="DG176" i="37"/>
  <c r="DF176" i="37"/>
  <c r="DE176" i="37"/>
  <c r="DD176" i="37"/>
  <c r="DC176" i="37"/>
  <c r="DB176" i="37"/>
  <c r="DA176" i="37"/>
  <c r="CZ176" i="37"/>
  <c r="CY176" i="37"/>
  <c r="CX176" i="37"/>
  <c r="CW176" i="37"/>
  <c r="CV176" i="37"/>
  <c r="CU176" i="37"/>
  <c r="CT176" i="37"/>
  <c r="CS176" i="37"/>
  <c r="CR176" i="37"/>
  <c r="CQ176" i="37"/>
  <c r="CP176" i="37"/>
  <c r="CO176" i="37"/>
  <c r="CN176" i="37"/>
  <c r="CM176" i="37"/>
  <c r="CL176" i="37"/>
  <c r="CK176" i="37"/>
  <c r="CJ176" i="37"/>
  <c r="CI176" i="37"/>
  <c r="CH176" i="37"/>
  <c r="CG176" i="37"/>
  <c r="CF176" i="37"/>
  <c r="CE176" i="37"/>
  <c r="CD176" i="37"/>
  <c r="CC176" i="37"/>
  <c r="CB176" i="37"/>
  <c r="CA176" i="37"/>
  <c r="BZ176" i="37"/>
  <c r="BY176" i="37"/>
  <c r="BX176" i="37"/>
  <c r="BW176" i="37"/>
  <c r="BV176" i="37"/>
  <c r="BU176" i="37"/>
  <c r="BT176" i="37"/>
  <c r="BS176" i="37"/>
  <c r="BR176" i="37"/>
  <c r="BQ176" i="37"/>
  <c r="BP176" i="37"/>
  <c r="BO176" i="37"/>
  <c r="BN176" i="37"/>
  <c r="BM176" i="37"/>
  <c r="BL176" i="37"/>
  <c r="BK176" i="37"/>
  <c r="BJ176" i="37"/>
  <c r="BI176" i="37"/>
  <c r="BH176" i="37"/>
  <c r="BG176" i="37"/>
  <c r="BF176" i="37"/>
  <c r="BE176" i="37"/>
  <c r="BD176" i="37"/>
  <c r="BC176" i="37"/>
  <c r="BB176" i="37"/>
  <c r="BA176" i="37"/>
  <c r="AZ176" i="37"/>
  <c r="AY176" i="37"/>
  <c r="AX176" i="37"/>
  <c r="AW176" i="37"/>
  <c r="AV176" i="37"/>
  <c r="AU176" i="37"/>
  <c r="AT176" i="37"/>
  <c r="AS176" i="37"/>
  <c r="AR176" i="37"/>
  <c r="AQ176" i="37"/>
  <c r="AP176" i="37"/>
  <c r="AO176" i="37"/>
  <c r="AN176" i="37"/>
  <c r="AM176" i="37"/>
  <c r="AL176" i="37"/>
  <c r="AK176" i="37"/>
  <c r="AJ176" i="37"/>
  <c r="AI176" i="37"/>
  <c r="AH176" i="37"/>
  <c r="AG176" i="37"/>
  <c r="AF176" i="37"/>
  <c r="AE176" i="37"/>
  <c r="AD176" i="37"/>
  <c r="AC176" i="37"/>
  <c r="AB176" i="37"/>
  <c r="AA176" i="37"/>
  <c r="Z176" i="37"/>
  <c r="Y176" i="37"/>
  <c r="X176" i="37"/>
  <c r="W176" i="37"/>
  <c r="V176" i="37"/>
  <c r="U176" i="37"/>
  <c r="T176" i="37"/>
  <c r="S176" i="37"/>
  <c r="R176" i="37"/>
  <c r="Q176" i="37"/>
  <c r="P176" i="37"/>
  <c r="O176" i="37"/>
  <c r="N176" i="37"/>
  <c r="M176" i="37"/>
  <c r="L176" i="37"/>
  <c r="K176" i="37"/>
  <c r="HB170" i="37"/>
  <c r="HA170" i="37"/>
  <c r="GZ170" i="37"/>
  <c r="GY170" i="37"/>
  <c r="GX170" i="37"/>
  <c r="GW170" i="37"/>
  <c r="GV170" i="37"/>
  <c r="GU170" i="37"/>
  <c r="GT170" i="37"/>
  <c r="GS170" i="37"/>
  <c r="GR170" i="37"/>
  <c r="GQ170" i="37"/>
  <c r="GP170" i="37"/>
  <c r="GO170" i="37"/>
  <c r="GN170" i="37"/>
  <c r="GM170" i="37"/>
  <c r="GL170" i="37"/>
  <c r="GK170" i="37"/>
  <c r="GJ170" i="37"/>
  <c r="GI170" i="37"/>
  <c r="GH170" i="37"/>
  <c r="GG170" i="37"/>
  <c r="GF170" i="37"/>
  <c r="GE170" i="37"/>
  <c r="GD170" i="37"/>
  <c r="GC170" i="37"/>
  <c r="GB170" i="37"/>
  <c r="GA170" i="37"/>
  <c r="FZ170" i="37"/>
  <c r="FY170" i="37"/>
  <c r="FX170" i="37"/>
  <c r="FW170" i="37"/>
  <c r="FV170" i="37"/>
  <c r="FU170" i="37"/>
  <c r="FT170" i="37"/>
  <c r="FS170" i="37"/>
  <c r="FR170" i="37"/>
  <c r="FQ170" i="37"/>
  <c r="FP170" i="37"/>
  <c r="FO170" i="37"/>
  <c r="FN170" i="37"/>
  <c r="FM170" i="37"/>
  <c r="FL170" i="37"/>
  <c r="FK170" i="37"/>
  <c r="FJ170" i="37"/>
  <c r="FI170" i="37"/>
  <c r="FH170" i="37"/>
  <c r="FG170" i="37"/>
  <c r="FF170" i="37"/>
  <c r="FE170" i="37"/>
  <c r="FD170" i="37"/>
  <c r="FC170" i="37"/>
  <c r="FB170" i="37"/>
  <c r="FA170" i="37"/>
  <c r="EZ170" i="37"/>
  <c r="EY170" i="37"/>
  <c r="EX170" i="37"/>
  <c r="EW170" i="37"/>
  <c r="EV170" i="37"/>
  <c r="EU170" i="37"/>
  <c r="ET170" i="37"/>
  <c r="ES170" i="37"/>
  <c r="ER170" i="37"/>
  <c r="EQ170" i="37"/>
  <c r="EP170" i="37"/>
  <c r="EO170" i="37"/>
  <c r="EN170" i="37"/>
  <c r="EM170" i="37"/>
  <c r="EL170" i="37"/>
  <c r="EK170" i="37"/>
  <c r="EJ170" i="37"/>
  <c r="EI170" i="37"/>
  <c r="EH170" i="37"/>
  <c r="EG170" i="37"/>
  <c r="EF170" i="37"/>
  <c r="EE170" i="37"/>
  <c r="ED170" i="37"/>
  <c r="EC170" i="37"/>
  <c r="EB170" i="37"/>
  <c r="EA170" i="37"/>
  <c r="DZ170" i="37"/>
  <c r="DY170" i="37"/>
  <c r="DX170" i="37"/>
  <c r="DW170" i="37"/>
  <c r="DV170" i="37"/>
  <c r="DU170" i="37"/>
  <c r="DT170" i="37"/>
  <c r="DS170" i="37"/>
  <c r="DR170" i="37"/>
  <c r="DQ170" i="37"/>
  <c r="DP170" i="37"/>
  <c r="DO170" i="37"/>
  <c r="DN170" i="37"/>
  <c r="DM170" i="37"/>
  <c r="DL170" i="37"/>
  <c r="DK170" i="37"/>
  <c r="DJ170" i="37"/>
  <c r="DI170" i="37"/>
  <c r="DH170" i="37"/>
  <c r="DG170" i="37"/>
  <c r="DF170" i="37"/>
  <c r="DE170" i="37"/>
  <c r="DD170" i="37"/>
  <c r="DC170" i="37"/>
  <c r="DB170" i="37"/>
  <c r="DA170" i="37"/>
  <c r="CZ170" i="37"/>
  <c r="CY170" i="37"/>
  <c r="CX170" i="37"/>
  <c r="CW170" i="37"/>
  <c r="CV170" i="37"/>
  <c r="CU170" i="37"/>
  <c r="CT170" i="37"/>
  <c r="CS170" i="37"/>
  <c r="CR170" i="37"/>
  <c r="CQ170" i="37"/>
  <c r="CP170" i="37"/>
  <c r="CO170" i="37"/>
  <c r="CN170" i="37"/>
  <c r="CM170" i="37"/>
  <c r="CL170" i="37"/>
  <c r="CK170" i="37"/>
  <c r="CJ170" i="37"/>
  <c r="CI170" i="37"/>
  <c r="CH170" i="37"/>
  <c r="CG170" i="37"/>
  <c r="CF170" i="37"/>
  <c r="CE170" i="37"/>
  <c r="CD170" i="37"/>
  <c r="CC170" i="37"/>
  <c r="CB170" i="37"/>
  <c r="CA170" i="37"/>
  <c r="BZ170" i="37"/>
  <c r="BY170" i="37"/>
  <c r="BX170" i="37"/>
  <c r="BW170" i="37"/>
  <c r="BV170" i="37"/>
  <c r="BU170" i="37"/>
  <c r="BT170" i="37"/>
  <c r="BS170" i="37"/>
  <c r="BR170" i="37"/>
  <c r="BQ170" i="37"/>
  <c r="BP170" i="37"/>
  <c r="BO170" i="37"/>
  <c r="BN170" i="37"/>
  <c r="BM170" i="37"/>
  <c r="BL170" i="37"/>
  <c r="BK170" i="37"/>
  <c r="BJ170" i="37"/>
  <c r="BI170" i="37"/>
  <c r="BH170" i="37"/>
  <c r="BG170" i="37"/>
  <c r="BF170" i="37"/>
  <c r="BE170" i="37"/>
  <c r="BD170" i="37"/>
  <c r="BC170" i="37"/>
  <c r="BB170" i="37"/>
  <c r="BA170" i="37"/>
  <c r="AZ170" i="37"/>
  <c r="AY170" i="37"/>
  <c r="AX170" i="37"/>
  <c r="AW170" i="37"/>
  <c r="AV170" i="37"/>
  <c r="AU170" i="37"/>
  <c r="AT170" i="37"/>
  <c r="AS170" i="37"/>
  <c r="AR170" i="37"/>
  <c r="AQ170" i="37"/>
  <c r="AP170" i="37"/>
  <c r="AO170" i="37"/>
  <c r="AN170" i="37"/>
  <c r="AM170" i="37"/>
  <c r="AL170" i="37"/>
  <c r="AK170" i="37"/>
  <c r="AJ170" i="37"/>
  <c r="AI170" i="37"/>
  <c r="AH170" i="37"/>
  <c r="AG170" i="37"/>
  <c r="AF170" i="37"/>
  <c r="AE170" i="37"/>
  <c r="AD170" i="37"/>
  <c r="AC170" i="37"/>
  <c r="AB170" i="37"/>
  <c r="AA170" i="37"/>
  <c r="Z170" i="37"/>
  <c r="Y170" i="37"/>
  <c r="X170" i="37"/>
  <c r="W170" i="37"/>
  <c r="V170" i="37"/>
  <c r="U170" i="37"/>
  <c r="T170" i="37"/>
  <c r="S170" i="37"/>
  <c r="R170" i="37"/>
  <c r="Q170" i="37"/>
  <c r="P170" i="37"/>
  <c r="O170" i="37"/>
  <c r="N170" i="37"/>
  <c r="M170" i="37"/>
  <c r="L170" i="37"/>
  <c r="K170" i="37"/>
  <c r="HB164" i="37"/>
  <c r="HA164" i="37"/>
  <c r="GZ164" i="37"/>
  <c r="GY164" i="37"/>
  <c r="GX164" i="37"/>
  <c r="GW164" i="37"/>
  <c r="GV164" i="37"/>
  <c r="GU164" i="37"/>
  <c r="GT164" i="37"/>
  <c r="GS164" i="37"/>
  <c r="GR164" i="37"/>
  <c r="GQ164" i="37"/>
  <c r="GP164" i="37"/>
  <c r="GO164" i="37"/>
  <c r="GN164" i="37"/>
  <c r="GM164" i="37"/>
  <c r="GL164" i="37"/>
  <c r="GK164" i="37"/>
  <c r="GJ164" i="37"/>
  <c r="GI164" i="37"/>
  <c r="GH164" i="37"/>
  <c r="GG164" i="37"/>
  <c r="GF164" i="37"/>
  <c r="GE164" i="37"/>
  <c r="GD164" i="37"/>
  <c r="GC164" i="37"/>
  <c r="GB164" i="37"/>
  <c r="GA164" i="37"/>
  <c r="FZ164" i="37"/>
  <c r="FY164" i="37"/>
  <c r="FX164" i="37"/>
  <c r="FW164" i="37"/>
  <c r="FV164" i="37"/>
  <c r="FU164" i="37"/>
  <c r="FT164" i="37"/>
  <c r="FS164" i="37"/>
  <c r="FR164" i="37"/>
  <c r="FQ164" i="37"/>
  <c r="FP164" i="37"/>
  <c r="FO164" i="37"/>
  <c r="FN164" i="37"/>
  <c r="FM164" i="37"/>
  <c r="FL164" i="37"/>
  <c r="FK164" i="37"/>
  <c r="FJ164" i="37"/>
  <c r="FI164" i="37"/>
  <c r="FH164" i="37"/>
  <c r="FG164" i="37"/>
  <c r="FF164" i="37"/>
  <c r="FE164" i="37"/>
  <c r="FD164" i="37"/>
  <c r="FC164" i="37"/>
  <c r="FB164" i="37"/>
  <c r="FA164" i="37"/>
  <c r="EZ164" i="37"/>
  <c r="EY164" i="37"/>
  <c r="EX164" i="37"/>
  <c r="EW164" i="37"/>
  <c r="EV164" i="37"/>
  <c r="EU164" i="37"/>
  <c r="ET164" i="37"/>
  <c r="ES164" i="37"/>
  <c r="ER164" i="37"/>
  <c r="EQ164" i="37"/>
  <c r="EP164" i="37"/>
  <c r="EO164" i="37"/>
  <c r="EN164" i="37"/>
  <c r="EM164" i="37"/>
  <c r="EL164" i="37"/>
  <c r="EK164" i="37"/>
  <c r="EJ164" i="37"/>
  <c r="EI164" i="37"/>
  <c r="EH164" i="37"/>
  <c r="EG164" i="37"/>
  <c r="EF164" i="37"/>
  <c r="EE164" i="37"/>
  <c r="ED164" i="37"/>
  <c r="EC164" i="37"/>
  <c r="EB164" i="37"/>
  <c r="EA164" i="37"/>
  <c r="DZ164" i="37"/>
  <c r="DY164" i="37"/>
  <c r="DX164" i="37"/>
  <c r="DW164" i="37"/>
  <c r="DV164" i="37"/>
  <c r="DU164" i="37"/>
  <c r="DT164" i="37"/>
  <c r="DS164" i="37"/>
  <c r="DR164" i="37"/>
  <c r="DQ164" i="37"/>
  <c r="DP164" i="37"/>
  <c r="DO164" i="37"/>
  <c r="DN164" i="37"/>
  <c r="DM164" i="37"/>
  <c r="DL164" i="37"/>
  <c r="DK164" i="37"/>
  <c r="DJ164" i="37"/>
  <c r="DI164" i="37"/>
  <c r="DH164" i="37"/>
  <c r="DG164" i="37"/>
  <c r="DF164" i="37"/>
  <c r="DE164" i="37"/>
  <c r="DD164" i="37"/>
  <c r="DC164" i="37"/>
  <c r="DB164" i="37"/>
  <c r="DA164" i="37"/>
  <c r="CZ164" i="37"/>
  <c r="CY164" i="37"/>
  <c r="CX164" i="37"/>
  <c r="CW164" i="37"/>
  <c r="CV164" i="37"/>
  <c r="CU164" i="37"/>
  <c r="CT164" i="37"/>
  <c r="CS164" i="37"/>
  <c r="CR164" i="37"/>
  <c r="CQ164" i="37"/>
  <c r="CP164" i="37"/>
  <c r="CO164" i="37"/>
  <c r="CN164" i="37"/>
  <c r="CM164" i="37"/>
  <c r="CL164" i="37"/>
  <c r="CK164" i="37"/>
  <c r="CJ164" i="37"/>
  <c r="CI164" i="37"/>
  <c r="CH164" i="37"/>
  <c r="CG164" i="37"/>
  <c r="CF164" i="37"/>
  <c r="CE164" i="37"/>
  <c r="CD164" i="37"/>
  <c r="CC164" i="37"/>
  <c r="CB164" i="37"/>
  <c r="CA164" i="37"/>
  <c r="BZ164" i="37"/>
  <c r="BY164" i="37"/>
  <c r="BX164" i="37"/>
  <c r="BW164" i="37"/>
  <c r="BV164" i="37"/>
  <c r="BU164" i="37"/>
  <c r="BT164" i="37"/>
  <c r="BS164" i="37"/>
  <c r="BR164" i="37"/>
  <c r="BQ164" i="37"/>
  <c r="BP164" i="37"/>
  <c r="BO164" i="37"/>
  <c r="BN164" i="37"/>
  <c r="BM164" i="37"/>
  <c r="BL164" i="37"/>
  <c r="BK164" i="37"/>
  <c r="BJ164" i="37"/>
  <c r="BI164" i="37"/>
  <c r="BH164" i="37"/>
  <c r="BG164" i="37"/>
  <c r="BF164" i="37"/>
  <c r="BE164" i="37"/>
  <c r="BD164" i="37"/>
  <c r="BC164" i="37"/>
  <c r="BB164" i="37"/>
  <c r="BA164" i="37"/>
  <c r="AZ164" i="37"/>
  <c r="AY164" i="37"/>
  <c r="AX164" i="37"/>
  <c r="AW164" i="37"/>
  <c r="AV164" i="37"/>
  <c r="AU164" i="37"/>
  <c r="AT164" i="37"/>
  <c r="AS164" i="37"/>
  <c r="AR164" i="37"/>
  <c r="AQ164" i="37"/>
  <c r="AP164" i="37"/>
  <c r="AO164" i="37"/>
  <c r="AN164" i="37"/>
  <c r="AM164" i="37"/>
  <c r="AL164" i="37"/>
  <c r="AK164" i="37"/>
  <c r="AJ164" i="37"/>
  <c r="AI164" i="37"/>
  <c r="AH164" i="37"/>
  <c r="AG164" i="37"/>
  <c r="AF164" i="37"/>
  <c r="AE164" i="37"/>
  <c r="AD164" i="37"/>
  <c r="AC164" i="37"/>
  <c r="AB164" i="37"/>
  <c r="AA164" i="37"/>
  <c r="Z164" i="37"/>
  <c r="Y164" i="37"/>
  <c r="X164" i="37"/>
  <c r="W164" i="37"/>
  <c r="V164" i="37"/>
  <c r="U164" i="37"/>
  <c r="T164" i="37"/>
  <c r="S164" i="37"/>
  <c r="R164" i="37"/>
  <c r="Q164" i="37"/>
  <c r="P164" i="37"/>
  <c r="O164" i="37"/>
  <c r="N164" i="37"/>
  <c r="M164" i="37"/>
  <c r="L164" i="37"/>
  <c r="K164" i="37"/>
  <c r="HB161" i="37"/>
  <c r="HA161" i="37"/>
  <c r="GZ161" i="37"/>
  <c r="GY161" i="37"/>
  <c r="GX161" i="37"/>
  <c r="GW161" i="37"/>
  <c r="GV161" i="37"/>
  <c r="GU161" i="37"/>
  <c r="GT161" i="37"/>
  <c r="GS161" i="37"/>
  <c r="GR161" i="37"/>
  <c r="GQ161" i="37"/>
  <c r="GP161" i="37"/>
  <c r="GO161" i="37"/>
  <c r="GN161" i="37"/>
  <c r="GM161" i="37"/>
  <c r="GL161" i="37"/>
  <c r="GK161" i="37"/>
  <c r="GJ161" i="37"/>
  <c r="GI161" i="37"/>
  <c r="GH161" i="37"/>
  <c r="GG161" i="37"/>
  <c r="GF161" i="37"/>
  <c r="GE161" i="37"/>
  <c r="GD161" i="37"/>
  <c r="GC161" i="37"/>
  <c r="GB161" i="37"/>
  <c r="GA161" i="37"/>
  <c r="FZ161" i="37"/>
  <c r="FY161" i="37"/>
  <c r="FX161" i="37"/>
  <c r="FW161" i="37"/>
  <c r="FV161" i="37"/>
  <c r="FU161" i="37"/>
  <c r="FT161" i="37"/>
  <c r="FS161" i="37"/>
  <c r="FR161" i="37"/>
  <c r="FQ161" i="37"/>
  <c r="FP161" i="37"/>
  <c r="FO161" i="37"/>
  <c r="FN161" i="37"/>
  <c r="FM161" i="37"/>
  <c r="FL161" i="37"/>
  <c r="FK161" i="37"/>
  <c r="FJ161" i="37"/>
  <c r="FI161" i="37"/>
  <c r="FH161" i="37"/>
  <c r="FG161" i="37"/>
  <c r="FF161" i="37"/>
  <c r="FE161" i="37"/>
  <c r="FD161" i="37"/>
  <c r="FC161" i="37"/>
  <c r="FB161" i="37"/>
  <c r="FA161" i="37"/>
  <c r="EZ161" i="37"/>
  <c r="EY161" i="37"/>
  <c r="EX161" i="37"/>
  <c r="EW161" i="37"/>
  <c r="EV161" i="37"/>
  <c r="EU161" i="37"/>
  <c r="ET161" i="37"/>
  <c r="ES161" i="37"/>
  <c r="ER161" i="37"/>
  <c r="EQ161" i="37"/>
  <c r="EP161" i="37"/>
  <c r="EO161" i="37"/>
  <c r="EN161" i="37"/>
  <c r="EM161" i="37"/>
  <c r="EL161" i="37"/>
  <c r="EK161" i="37"/>
  <c r="EJ161" i="37"/>
  <c r="EI161" i="37"/>
  <c r="EH161" i="37"/>
  <c r="EG161" i="37"/>
  <c r="EF161" i="37"/>
  <c r="EE161" i="37"/>
  <c r="ED161" i="37"/>
  <c r="EC161" i="37"/>
  <c r="EB161" i="37"/>
  <c r="EA161" i="37"/>
  <c r="DZ161" i="37"/>
  <c r="DY161" i="37"/>
  <c r="DX161" i="37"/>
  <c r="DW161" i="37"/>
  <c r="DV161" i="37"/>
  <c r="DU161" i="37"/>
  <c r="DT161" i="37"/>
  <c r="DS161" i="37"/>
  <c r="DR161" i="37"/>
  <c r="DQ161" i="37"/>
  <c r="DP161" i="37"/>
  <c r="DO161" i="37"/>
  <c r="DN161" i="37"/>
  <c r="DM161" i="37"/>
  <c r="DL161" i="37"/>
  <c r="DK161" i="37"/>
  <c r="DJ161" i="37"/>
  <c r="DI161" i="37"/>
  <c r="DH161" i="37"/>
  <c r="DG161" i="37"/>
  <c r="DF161" i="37"/>
  <c r="DE161" i="37"/>
  <c r="DD161" i="37"/>
  <c r="DC161" i="37"/>
  <c r="DB161" i="37"/>
  <c r="DA161" i="37"/>
  <c r="CZ161" i="37"/>
  <c r="CY161" i="37"/>
  <c r="CX161" i="37"/>
  <c r="CW161" i="37"/>
  <c r="CV161" i="37"/>
  <c r="CU161" i="37"/>
  <c r="CT161" i="37"/>
  <c r="CS161" i="37"/>
  <c r="CR161" i="37"/>
  <c r="CQ161" i="37"/>
  <c r="CP161" i="37"/>
  <c r="CO161" i="37"/>
  <c r="CN161" i="37"/>
  <c r="CM161" i="37"/>
  <c r="CL161" i="37"/>
  <c r="CK161" i="37"/>
  <c r="CJ161" i="37"/>
  <c r="CI161" i="37"/>
  <c r="CH161" i="37"/>
  <c r="CG161" i="37"/>
  <c r="CF161" i="37"/>
  <c r="CE161" i="37"/>
  <c r="CD161" i="37"/>
  <c r="CC161" i="37"/>
  <c r="CB161" i="37"/>
  <c r="CA161" i="37"/>
  <c r="BZ161" i="37"/>
  <c r="BY161" i="37"/>
  <c r="BX161" i="37"/>
  <c r="BW161" i="37"/>
  <c r="BV161" i="37"/>
  <c r="BU161" i="37"/>
  <c r="BT161" i="37"/>
  <c r="BS161" i="37"/>
  <c r="BR161" i="37"/>
  <c r="BQ161" i="37"/>
  <c r="BP161" i="37"/>
  <c r="BO161" i="37"/>
  <c r="BN161" i="37"/>
  <c r="BM161" i="37"/>
  <c r="BL161" i="37"/>
  <c r="BK161" i="37"/>
  <c r="BJ161" i="37"/>
  <c r="BI161" i="37"/>
  <c r="BH161" i="37"/>
  <c r="BG161" i="37"/>
  <c r="BF161" i="37"/>
  <c r="BE161" i="37"/>
  <c r="BD161" i="37"/>
  <c r="BC161" i="37"/>
  <c r="BB161" i="37"/>
  <c r="BA161" i="37"/>
  <c r="AZ161" i="37"/>
  <c r="AY161" i="37"/>
  <c r="AX161" i="37"/>
  <c r="AW161" i="37"/>
  <c r="AV161" i="37"/>
  <c r="AU161" i="37"/>
  <c r="AT161" i="37"/>
  <c r="AS161" i="37"/>
  <c r="AR161" i="37"/>
  <c r="AQ161" i="37"/>
  <c r="AP161" i="37"/>
  <c r="AO161" i="37"/>
  <c r="AN161" i="37"/>
  <c r="AM161" i="37"/>
  <c r="AL161" i="37"/>
  <c r="AK161" i="37"/>
  <c r="AJ161" i="37"/>
  <c r="AI161" i="37"/>
  <c r="AH161" i="37"/>
  <c r="AG161" i="37"/>
  <c r="AF161" i="37"/>
  <c r="AE161" i="37"/>
  <c r="AD161" i="37"/>
  <c r="AC161" i="37"/>
  <c r="AB161" i="37"/>
  <c r="AA161" i="37"/>
  <c r="Z161" i="37"/>
  <c r="Y161" i="37"/>
  <c r="X161" i="37"/>
  <c r="W161" i="37"/>
  <c r="V161" i="37"/>
  <c r="U161" i="37"/>
  <c r="T161" i="37"/>
  <c r="S161" i="37"/>
  <c r="R161" i="37"/>
  <c r="Q161" i="37"/>
  <c r="P161" i="37"/>
  <c r="O161" i="37"/>
  <c r="N161" i="37"/>
  <c r="M161" i="37"/>
  <c r="L161" i="37"/>
  <c r="K161" i="37"/>
  <c r="HB155" i="37"/>
  <c r="HA155" i="37"/>
  <c r="GZ155" i="37"/>
  <c r="GY155" i="37"/>
  <c r="GX155" i="37"/>
  <c r="GW155" i="37"/>
  <c r="GV155" i="37"/>
  <c r="GU155" i="37"/>
  <c r="GT155" i="37"/>
  <c r="GS155" i="37"/>
  <c r="GR155" i="37"/>
  <c r="GQ155" i="37"/>
  <c r="GP155" i="37"/>
  <c r="GO155" i="37"/>
  <c r="GN155" i="37"/>
  <c r="GM155" i="37"/>
  <c r="GL155" i="37"/>
  <c r="GK155" i="37"/>
  <c r="GJ155" i="37"/>
  <c r="GI155" i="37"/>
  <c r="GH155" i="37"/>
  <c r="GG155" i="37"/>
  <c r="GF155" i="37"/>
  <c r="GE155" i="37"/>
  <c r="GD155" i="37"/>
  <c r="GC155" i="37"/>
  <c r="GB155" i="37"/>
  <c r="GA155" i="37"/>
  <c r="FZ155" i="37"/>
  <c r="FY155" i="37"/>
  <c r="FX155" i="37"/>
  <c r="FW155" i="37"/>
  <c r="FV155" i="37"/>
  <c r="FU155" i="37"/>
  <c r="FT155" i="37"/>
  <c r="FS155" i="37"/>
  <c r="FR155" i="37"/>
  <c r="FQ155" i="37"/>
  <c r="FP155" i="37"/>
  <c r="FO155" i="37"/>
  <c r="FN155" i="37"/>
  <c r="FM155" i="37"/>
  <c r="FL155" i="37"/>
  <c r="FK155" i="37"/>
  <c r="FJ155" i="37"/>
  <c r="FI155" i="37"/>
  <c r="FH155" i="37"/>
  <c r="FG155" i="37"/>
  <c r="FF155" i="37"/>
  <c r="FE155" i="37"/>
  <c r="FD155" i="37"/>
  <c r="FC155" i="37"/>
  <c r="FB155" i="37"/>
  <c r="FA155" i="37"/>
  <c r="EZ155" i="37"/>
  <c r="EY155" i="37"/>
  <c r="EX155" i="37"/>
  <c r="EW155" i="37"/>
  <c r="EV155" i="37"/>
  <c r="EU155" i="37"/>
  <c r="ET155" i="37"/>
  <c r="ES155" i="37"/>
  <c r="ER155" i="37"/>
  <c r="EQ155" i="37"/>
  <c r="EP155" i="37"/>
  <c r="EO155" i="37"/>
  <c r="EN155" i="37"/>
  <c r="EM155" i="37"/>
  <c r="EL155" i="37"/>
  <c r="EK155" i="37"/>
  <c r="EJ155" i="37"/>
  <c r="EI155" i="37"/>
  <c r="EH155" i="37"/>
  <c r="EG155" i="37"/>
  <c r="EF155" i="37"/>
  <c r="EE155" i="37"/>
  <c r="ED155" i="37"/>
  <c r="EC155" i="37"/>
  <c r="EB155" i="37"/>
  <c r="EA155" i="37"/>
  <c r="DZ155" i="37"/>
  <c r="DY155" i="37"/>
  <c r="DX155" i="37"/>
  <c r="DW155" i="37"/>
  <c r="DV155" i="37"/>
  <c r="DU155" i="37"/>
  <c r="DT155" i="37"/>
  <c r="DS155" i="37"/>
  <c r="DR155" i="37"/>
  <c r="DQ155" i="37"/>
  <c r="DP155" i="37"/>
  <c r="DO155" i="37"/>
  <c r="DN155" i="37"/>
  <c r="DM155" i="37"/>
  <c r="DL155" i="37"/>
  <c r="DK155" i="37"/>
  <c r="DJ155" i="37"/>
  <c r="DI155" i="37"/>
  <c r="DH155" i="37"/>
  <c r="DG155" i="37"/>
  <c r="DF155" i="37"/>
  <c r="DE155" i="37"/>
  <c r="DD155" i="37"/>
  <c r="DC155" i="37"/>
  <c r="DB155" i="37"/>
  <c r="DA155" i="37"/>
  <c r="CZ155" i="37"/>
  <c r="CY155" i="37"/>
  <c r="CX155" i="37"/>
  <c r="CW155" i="37"/>
  <c r="CV155" i="37"/>
  <c r="CU155" i="37"/>
  <c r="CT155" i="37"/>
  <c r="CS155" i="37"/>
  <c r="CR155" i="37"/>
  <c r="CQ155" i="37"/>
  <c r="CP155" i="37"/>
  <c r="CO155" i="37"/>
  <c r="CN155" i="37"/>
  <c r="CM155" i="37"/>
  <c r="CL155" i="37"/>
  <c r="CK155" i="37"/>
  <c r="CJ155" i="37"/>
  <c r="CI155" i="37"/>
  <c r="CH155" i="37"/>
  <c r="CG155" i="37"/>
  <c r="CF155" i="37"/>
  <c r="CE155" i="37"/>
  <c r="CD155" i="37"/>
  <c r="CC155" i="37"/>
  <c r="CB155" i="37"/>
  <c r="CA155" i="37"/>
  <c r="BZ155" i="37"/>
  <c r="BY155" i="37"/>
  <c r="BX155" i="37"/>
  <c r="BW155" i="37"/>
  <c r="BV155" i="37"/>
  <c r="BU155" i="37"/>
  <c r="BT155" i="37"/>
  <c r="BS155" i="37"/>
  <c r="BR155" i="37"/>
  <c r="BQ155" i="37"/>
  <c r="BP155" i="37"/>
  <c r="BO155" i="37"/>
  <c r="BN155" i="37"/>
  <c r="BM155" i="37"/>
  <c r="BL155" i="37"/>
  <c r="BK155" i="37"/>
  <c r="BJ155" i="37"/>
  <c r="BI155" i="37"/>
  <c r="BH155" i="37"/>
  <c r="BG155" i="37"/>
  <c r="BF155" i="37"/>
  <c r="BE155" i="37"/>
  <c r="BD155" i="37"/>
  <c r="BC155" i="37"/>
  <c r="BB155" i="37"/>
  <c r="BA155" i="37"/>
  <c r="AZ155" i="37"/>
  <c r="AY155" i="37"/>
  <c r="AX155" i="37"/>
  <c r="AW155" i="37"/>
  <c r="AV155" i="37"/>
  <c r="AU155" i="37"/>
  <c r="AT155" i="37"/>
  <c r="AS155" i="37"/>
  <c r="AR155" i="37"/>
  <c r="AQ155" i="37"/>
  <c r="AP155" i="37"/>
  <c r="AO155" i="37"/>
  <c r="AN155" i="37"/>
  <c r="AM155" i="37"/>
  <c r="AL155" i="37"/>
  <c r="AK155" i="37"/>
  <c r="AJ155" i="37"/>
  <c r="AI155" i="37"/>
  <c r="AH155" i="37"/>
  <c r="AG155" i="37"/>
  <c r="AF155" i="37"/>
  <c r="AE155" i="37"/>
  <c r="AD155" i="37"/>
  <c r="AC155" i="37"/>
  <c r="AB155" i="37"/>
  <c r="AA155" i="37"/>
  <c r="Z155" i="37"/>
  <c r="Y155" i="37"/>
  <c r="X155" i="37"/>
  <c r="W155" i="37"/>
  <c r="V155" i="37"/>
  <c r="U155" i="37"/>
  <c r="T155" i="37"/>
  <c r="S155" i="37"/>
  <c r="R155" i="37"/>
  <c r="Q155" i="37"/>
  <c r="P155" i="37"/>
  <c r="O155" i="37"/>
  <c r="N155" i="37"/>
  <c r="M155" i="37"/>
  <c r="L155" i="37"/>
  <c r="K155" i="37"/>
  <c r="HB152" i="37"/>
  <c r="HA152" i="37"/>
  <c r="GZ152" i="37"/>
  <c r="GY152" i="37"/>
  <c r="GX152" i="37"/>
  <c r="GW152" i="37"/>
  <c r="GV152" i="37"/>
  <c r="GU152" i="37"/>
  <c r="GT152" i="37"/>
  <c r="GS152" i="37"/>
  <c r="GR152" i="37"/>
  <c r="GQ152" i="37"/>
  <c r="GP152" i="37"/>
  <c r="GO152" i="37"/>
  <c r="GN152" i="37"/>
  <c r="GM152" i="37"/>
  <c r="GL152" i="37"/>
  <c r="GK152" i="37"/>
  <c r="GJ152" i="37"/>
  <c r="GI152" i="37"/>
  <c r="GH152" i="37"/>
  <c r="GG152" i="37"/>
  <c r="GF152" i="37"/>
  <c r="GE152" i="37"/>
  <c r="GD152" i="37"/>
  <c r="GC152" i="37"/>
  <c r="GB152" i="37"/>
  <c r="GA152" i="37"/>
  <c r="FZ152" i="37"/>
  <c r="FY152" i="37"/>
  <c r="FX152" i="37"/>
  <c r="FW152" i="37"/>
  <c r="FV152" i="37"/>
  <c r="FU152" i="37"/>
  <c r="FT152" i="37"/>
  <c r="FS152" i="37"/>
  <c r="FR152" i="37"/>
  <c r="FQ152" i="37"/>
  <c r="FP152" i="37"/>
  <c r="FO152" i="37"/>
  <c r="FN152" i="37"/>
  <c r="FM152" i="37"/>
  <c r="FL152" i="37"/>
  <c r="FK152" i="37"/>
  <c r="FJ152" i="37"/>
  <c r="FI152" i="37"/>
  <c r="FH152" i="37"/>
  <c r="FG152" i="37"/>
  <c r="FF152" i="37"/>
  <c r="FE152" i="37"/>
  <c r="FD152" i="37"/>
  <c r="FC152" i="37"/>
  <c r="FB152" i="37"/>
  <c r="FA152" i="37"/>
  <c r="EZ152" i="37"/>
  <c r="EY152" i="37"/>
  <c r="EX152" i="37"/>
  <c r="EW152" i="37"/>
  <c r="EV152" i="37"/>
  <c r="EU152" i="37"/>
  <c r="ET152" i="37"/>
  <c r="ES152" i="37"/>
  <c r="ER152" i="37"/>
  <c r="EQ152" i="37"/>
  <c r="EP152" i="37"/>
  <c r="EO152" i="37"/>
  <c r="EN152" i="37"/>
  <c r="EM152" i="37"/>
  <c r="EL152" i="37"/>
  <c r="EK152" i="37"/>
  <c r="EJ152" i="37"/>
  <c r="EI152" i="37"/>
  <c r="EH152" i="37"/>
  <c r="EG152" i="37"/>
  <c r="EF152" i="37"/>
  <c r="EE152" i="37"/>
  <c r="ED152" i="37"/>
  <c r="EC152" i="37"/>
  <c r="EB152" i="37"/>
  <c r="EA152" i="37"/>
  <c r="DZ152" i="37"/>
  <c r="DY152" i="37"/>
  <c r="DX152" i="37"/>
  <c r="DW152" i="37"/>
  <c r="DV152" i="37"/>
  <c r="DU152" i="37"/>
  <c r="DT152" i="37"/>
  <c r="DS152" i="37"/>
  <c r="DR152" i="37"/>
  <c r="DQ152" i="37"/>
  <c r="DP152" i="37"/>
  <c r="DO152" i="37"/>
  <c r="DN152" i="37"/>
  <c r="DM152" i="37"/>
  <c r="DL152" i="37"/>
  <c r="DK152" i="37"/>
  <c r="DJ152" i="37"/>
  <c r="DI152" i="37"/>
  <c r="DH152" i="37"/>
  <c r="DG152" i="37"/>
  <c r="DF152" i="37"/>
  <c r="DE152" i="37"/>
  <c r="DD152" i="37"/>
  <c r="DC152" i="37"/>
  <c r="DB152" i="37"/>
  <c r="DA152" i="37"/>
  <c r="CZ152" i="37"/>
  <c r="CY152" i="37"/>
  <c r="CX152" i="37"/>
  <c r="CW152" i="37"/>
  <c r="CV152" i="37"/>
  <c r="CU152" i="37"/>
  <c r="CT152" i="37"/>
  <c r="CS152" i="37"/>
  <c r="CR152" i="37"/>
  <c r="CQ152" i="37"/>
  <c r="CP152" i="37"/>
  <c r="CO152" i="37"/>
  <c r="CN152" i="37"/>
  <c r="CM152" i="37"/>
  <c r="CL152" i="37"/>
  <c r="CK152" i="37"/>
  <c r="CJ152" i="37"/>
  <c r="CI152" i="37"/>
  <c r="CH152" i="37"/>
  <c r="CG152" i="37"/>
  <c r="CF152" i="37"/>
  <c r="CE152" i="37"/>
  <c r="CD152" i="37"/>
  <c r="CC152" i="37"/>
  <c r="CB152" i="37"/>
  <c r="CA152" i="37"/>
  <c r="BZ152" i="37"/>
  <c r="BY152" i="37"/>
  <c r="BX152" i="37"/>
  <c r="BW152" i="37"/>
  <c r="BV152" i="37"/>
  <c r="BU152" i="37"/>
  <c r="BT152" i="37"/>
  <c r="BS152" i="37"/>
  <c r="BR152" i="37"/>
  <c r="BQ152" i="37"/>
  <c r="BP152" i="37"/>
  <c r="BO152" i="37"/>
  <c r="BN152" i="37"/>
  <c r="BM152" i="37"/>
  <c r="BL152" i="37"/>
  <c r="BK152" i="37"/>
  <c r="BJ152" i="37"/>
  <c r="BI152" i="37"/>
  <c r="BH152" i="37"/>
  <c r="BG152" i="37"/>
  <c r="BF152" i="37"/>
  <c r="BE152" i="37"/>
  <c r="BD152" i="37"/>
  <c r="BC152" i="37"/>
  <c r="BB152" i="37"/>
  <c r="BA152" i="37"/>
  <c r="AZ152" i="37"/>
  <c r="AY152" i="37"/>
  <c r="AX152" i="37"/>
  <c r="AW152" i="37"/>
  <c r="AV152" i="37"/>
  <c r="AU152" i="37"/>
  <c r="AT152" i="37"/>
  <c r="AS152" i="37"/>
  <c r="AR152" i="37"/>
  <c r="AQ152" i="37"/>
  <c r="AP152" i="37"/>
  <c r="AO152" i="37"/>
  <c r="AN152" i="37"/>
  <c r="AM152" i="37"/>
  <c r="AL152" i="37"/>
  <c r="AK152" i="37"/>
  <c r="AJ152" i="37"/>
  <c r="AI152" i="37"/>
  <c r="AH152" i="37"/>
  <c r="AG152" i="37"/>
  <c r="AF152" i="37"/>
  <c r="AE152" i="37"/>
  <c r="AD152" i="37"/>
  <c r="AC152" i="37"/>
  <c r="AB152" i="37"/>
  <c r="AA152" i="37"/>
  <c r="Z152" i="37"/>
  <c r="Y152" i="37"/>
  <c r="X152" i="37"/>
  <c r="W152" i="37"/>
  <c r="V152" i="37"/>
  <c r="U152" i="37"/>
  <c r="T152" i="37"/>
  <c r="S152" i="37"/>
  <c r="R152" i="37"/>
  <c r="Q152" i="37"/>
  <c r="P152" i="37"/>
  <c r="O152" i="37"/>
  <c r="N152" i="37"/>
  <c r="M152" i="37"/>
  <c r="L152" i="37"/>
  <c r="K152" i="37"/>
  <c r="HB148" i="37"/>
  <c r="HA148" i="37"/>
  <c r="GZ148" i="37"/>
  <c r="GY148" i="37"/>
  <c r="GX148" i="37"/>
  <c r="GW148" i="37"/>
  <c r="GV148" i="37"/>
  <c r="GU148" i="37"/>
  <c r="GT148" i="37"/>
  <c r="GS148" i="37"/>
  <c r="GR148" i="37"/>
  <c r="GQ148" i="37"/>
  <c r="GP148" i="37"/>
  <c r="GO148" i="37"/>
  <c r="GN148" i="37"/>
  <c r="GM148" i="37"/>
  <c r="GL148" i="37"/>
  <c r="GK148" i="37"/>
  <c r="GJ148" i="37"/>
  <c r="GI148" i="37"/>
  <c r="GH148" i="37"/>
  <c r="GG148" i="37"/>
  <c r="GF148" i="37"/>
  <c r="GE148" i="37"/>
  <c r="GD148" i="37"/>
  <c r="GC148" i="37"/>
  <c r="GB148" i="37"/>
  <c r="GA148" i="37"/>
  <c r="FZ148" i="37"/>
  <c r="FY148" i="37"/>
  <c r="FX148" i="37"/>
  <c r="FW148" i="37"/>
  <c r="FV148" i="37"/>
  <c r="FU148" i="37"/>
  <c r="FT148" i="37"/>
  <c r="FS148" i="37"/>
  <c r="FR148" i="37"/>
  <c r="FQ148" i="37"/>
  <c r="FP148" i="37"/>
  <c r="FO148" i="37"/>
  <c r="FN148" i="37"/>
  <c r="FM148" i="37"/>
  <c r="FL148" i="37"/>
  <c r="FK148" i="37"/>
  <c r="FJ148" i="37"/>
  <c r="FI148" i="37"/>
  <c r="FH148" i="37"/>
  <c r="FG148" i="37"/>
  <c r="FF148" i="37"/>
  <c r="FE148" i="37"/>
  <c r="FD148" i="37"/>
  <c r="FC148" i="37"/>
  <c r="FB148" i="37"/>
  <c r="FA148" i="37"/>
  <c r="EZ148" i="37"/>
  <c r="EY148" i="37"/>
  <c r="EX148" i="37"/>
  <c r="EW148" i="37"/>
  <c r="EV148" i="37"/>
  <c r="EU148" i="37"/>
  <c r="ET148" i="37"/>
  <c r="ES148" i="37"/>
  <c r="ER148" i="37"/>
  <c r="EQ148" i="37"/>
  <c r="EP148" i="37"/>
  <c r="EO148" i="37"/>
  <c r="EN148" i="37"/>
  <c r="EM148" i="37"/>
  <c r="EL148" i="37"/>
  <c r="EK148" i="37"/>
  <c r="EJ148" i="37"/>
  <c r="EI148" i="37"/>
  <c r="EH148" i="37"/>
  <c r="EG148" i="37"/>
  <c r="EF148" i="37"/>
  <c r="EE148" i="37"/>
  <c r="ED148" i="37"/>
  <c r="EC148" i="37"/>
  <c r="EB148" i="37"/>
  <c r="EA148" i="37"/>
  <c r="DZ148" i="37"/>
  <c r="DY148" i="37"/>
  <c r="DX148" i="37"/>
  <c r="DW148" i="37"/>
  <c r="DV148" i="37"/>
  <c r="DU148" i="37"/>
  <c r="DT148" i="37"/>
  <c r="DS148" i="37"/>
  <c r="DR148" i="37"/>
  <c r="DQ148" i="37"/>
  <c r="DP148" i="37"/>
  <c r="DO148" i="37"/>
  <c r="DN148" i="37"/>
  <c r="DM148" i="37"/>
  <c r="DL148" i="37"/>
  <c r="DK148" i="37"/>
  <c r="DJ148" i="37"/>
  <c r="DI148" i="37"/>
  <c r="DH148" i="37"/>
  <c r="DG148" i="37"/>
  <c r="DF148" i="37"/>
  <c r="DE148" i="37"/>
  <c r="DD148" i="37"/>
  <c r="DC148" i="37"/>
  <c r="DB148" i="37"/>
  <c r="DA148" i="37"/>
  <c r="CZ148" i="37"/>
  <c r="CY148" i="37"/>
  <c r="CX148" i="37"/>
  <c r="CW148" i="37"/>
  <c r="CV148" i="37"/>
  <c r="CU148" i="37"/>
  <c r="CT148" i="37"/>
  <c r="CS148" i="37"/>
  <c r="CR148" i="37"/>
  <c r="CQ148" i="37"/>
  <c r="CP148" i="37"/>
  <c r="CO148" i="37"/>
  <c r="CN148" i="37"/>
  <c r="CM148" i="37"/>
  <c r="CL148" i="37"/>
  <c r="CK148" i="37"/>
  <c r="CJ148" i="37"/>
  <c r="CI148" i="37"/>
  <c r="CH148" i="37"/>
  <c r="CG148" i="37"/>
  <c r="CF148" i="37"/>
  <c r="CE148" i="37"/>
  <c r="CD148" i="37"/>
  <c r="CC148" i="37"/>
  <c r="CB148" i="37"/>
  <c r="CA148" i="37"/>
  <c r="BZ148" i="37"/>
  <c r="BY148" i="37"/>
  <c r="BX148" i="37"/>
  <c r="BW148" i="37"/>
  <c r="BV148" i="37"/>
  <c r="BU148" i="37"/>
  <c r="BT148" i="37"/>
  <c r="BS148" i="37"/>
  <c r="BR148" i="37"/>
  <c r="BQ148" i="37"/>
  <c r="BP148" i="37"/>
  <c r="BO148" i="37"/>
  <c r="BN148" i="37"/>
  <c r="BM148" i="37"/>
  <c r="BL148" i="37"/>
  <c r="BK148" i="37"/>
  <c r="BJ148" i="37"/>
  <c r="BI148" i="37"/>
  <c r="BH148" i="37"/>
  <c r="BG148" i="37"/>
  <c r="BF148" i="37"/>
  <c r="BE148" i="37"/>
  <c r="BD148" i="37"/>
  <c r="BC148" i="37"/>
  <c r="BB148" i="37"/>
  <c r="BA148" i="37"/>
  <c r="AZ148" i="37"/>
  <c r="AY148" i="37"/>
  <c r="AX148" i="37"/>
  <c r="AW148" i="37"/>
  <c r="AV148" i="37"/>
  <c r="AU148" i="37"/>
  <c r="AT148" i="37"/>
  <c r="AS148" i="37"/>
  <c r="AR148" i="37"/>
  <c r="AQ148" i="37"/>
  <c r="AP148" i="37"/>
  <c r="AO148" i="37"/>
  <c r="AN148" i="37"/>
  <c r="AM148" i="37"/>
  <c r="AL148" i="37"/>
  <c r="AK148" i="37"/>
  <c r="AJ148" i="37"/>
  <c r="AI148" i="37"/>
  <c r="AH148" i="37"/>
  <c r="AG148" i="37"/>
  <c r="AF148" i="37"/>
  <c r="AE148" i="37"/>
  <c r="AD148" i="37"/>
  <c r="AC148" i="37"/>
  <c r="AB148" i="37"/>
  <c r="AA148" i="37"/>
  <c r="Z148" i="37"/>
  <c r="Y148" i="37"/>
  <c r="X148" i="37"/>
  <c r="W148" i="37"/>
  <c r="V148" i="37"/>
  <c r="U148" i="37"/>
  <c r="T148" i="37"/>
  <c r="S148" i="37"/>
  <c r="R148" i="37"/>
  <c r="Q148" i="37"/>
  <c r="P148" i="37"/>
  <c r="O148" i="37"/>
  <c r="N148" i="37"/>
  <c r="M148" i="37"/>
  <c r="L148" i="37"/>
  <c r="K148" i="37"/>
  <c r="HB145" i="37"/>
  <c r="HA145" i="37"/>
  <c r="GZ145" i="37"/>
  <c r="GY145" i="37"/>
  <c r="GX145" i="37"/>
  <c r="GW145" i="37"/>
  <c r="GV145" i="37"/>
  <c r="GU145" i="37"/>
  <c r="GT145" i="37"/>
  <c r="GS145" i="37"/>
  <c r="GR145" i="37"/>
  <c r="GQ145" i="37"/>
  <c r="GP145" i="37"/>
  <c r="GO145" i="37"/>
  <c r="GN145" i="37"/>
  <c r="GM145" i="37"/>
  <c r="GL145" i="37"/>
  <c r="GK145" i="37"/>
  <c r="GJ145" i="37"/>
  <c r="GI145" i="37"/>
  <c r="GH145" i="37"/>
  <c r="GG145" i="37"/>
  <c r="GF145" i="37"/>
  <c r="GE145" i="37"/>
  <c r="GD145" i="37"/>
  <c r="GC145" i="37"/>
  <c r="GB145" i="37"/>
  <c r="GA145" i="37"/>
  <c r="FZ145" i="37"/>
  <c r="FY145" i="37"/>
  <c r="FX145" i="37"/>
  <c r="FW145" i="37"/>
  <c r="FV145" i="37"/>
  <c r="FU145" i="37"/>
  <c r="FT145" i="37"/>
  <c r="FS145" i="37"/>
  <c r="FR145" i="37"/>
  <c r="FQ145" i="37"/>
  <c r="FP145" i="37"/>
  <c r="FO145" i="37"/>
  <c r="FN145" i="37"/>
  <c r="FM145" i="37"/>
  <c r="FL145" i="37"/>
  <c r="FK145" i="37"/>
  <c r="FJ145" i="37"/>
  <c r="FI145" i="37"/>
  <c r="FH145" i="37"/>
  <c r="FG145" i="37"/>
  <c r="FF145" i="37"/>
  <c r="FE145" i="37"/>
  <c r="FD145" i="37"/>
  <c r="FC145" i="37"/>
  <c r="FB145" i="37"/>
  <c r="FA145" i="37"/>
  <c r="EZ145" i="37"/>
  <c r="EY145" i="37"/>
  <c r="EX145" i="37"/>
  <c r="EW145" i="37"/>
  <c r="EV145" i="37"/>
  <c r="EU145" i="37"/>
  <c r="ET145" i="37"/>
  <c r="ES145" i="37"/>
  <c r="ER145" i="37"/>
  <c r="EQ145" i="37"/>
  <c r="EP145" i="37"/>
  <c r="EO145" i="37"/>
  <c r="EN145" i="37"/>
  <c r="EM145" i="37"/>
  <c r="EL145" i="37"/>
  <c r="EK145" i="37"/>
  <c r="EJ145" i="37"/>
  <c r="EI145" i="37"/>
  <c r="EH145" i="37"/>
  <c r="EG145" i="37"/>
  <c r="EF145" i="37"/>
  <c r="EE145" i="37"/>
  <c r="ED145" i="37"/>
  <c r="EC145" i="37"/>
  <c r="EB145" i="37"/>
  <c r="EA145" i="37"/>
  <c r="DZ145" i="37"/>
  <c r="DY145" i="37"/>
  <c r="DX145" i="37"/>
  <c r="DW145" i="37"/>
  <c r="DV145" i="37"/>
  <c r="DU145" i="37"/>
  <c r="DT145" i="37"/>
  <c r="DS145" i="37"/>
  <c r="DR145" i="37"/>
  <c r="DQ145" i="37"/>
  <c r="DP145" i="37"/>
  <c r="DO145" i="37"/>
  <c r="DN145" i="37"/>
  <c r="DM145" i="37"/>
  <c r="DL145" i="37"/>
  <c r="DK145" i="37"/>
  <c r="DJ145" i="37"/>
  <c r="DI145" i="37"/>
  <c r="DH145" i="37"/>
  <c r="DG145" i="37"/>
  <c r="DF145" i="37"/>
  <c r="DE145" i="37"/>
  <c r="DD145" i="37"/>
  <c r="DC145" i="37"/>
  <c r="DB145" i="37"/>
  <c r="DA145" i="37"/>
  <c r="CZ145" i="37"/>
  <c r="CY145" i="37"/>
  <c r="CX145" i="37"/>
  <c r="CW145" i="37"/>
  <c r="CV145" i="37"/>
  <c r="CU145" i="37"/>
  <c r="CT145" i="37"/>
  <c r="CS145" i="37"/>
  <c r="CR145" i="37"/>
  <c r="CQ145" i="37"/>
  <c r="CP145" i="37"/>
  <c r="CO145" i="37"/>
  <c r="CN145" i="37"/>
  <c r="CM145" i="37"/>
  <c r="CL145" i="37"/>
  <c r="CK145" i="37"/>
  <c r="CJ145" i="37"/>
  <c r="CI145" i="37"/>
  <c r="CH145" i="37"/>
  <c r="CG145" i="37"/>
  <c r="CF145" i="37"/>
  <c r="CE145" i="37"/>
  <c r="CD145" i="37"/>
  <c r="CC145" i="37"/>
  <c r="CB145" i="37"/>
  <c r="CA145" i="37"/>
  <c r="BZ145" i="37"/>
  <c r="BY145" i="37"/>
  <c r="BX145" i="37"/>
  <c r="BW145" i="37"/>
  <c r="BV145" i="37"/>
  <c r="BU145" i="37"/>
  <c r="BT145" i="37"/>
  <c r="BS145" i="37"/>
  <c r="BR145" i="37"/>
  <c r="BQ145" i="37"/>
  <c r="BP145" i="37"/>
  <c r="BO145" i="37"/>
  <c r="BN145" i="37"/>
  <c r="BM145" i="37"/>
  <c r="BL145" i="37"/>
  <c r="BK145" i="37"/>
  <c r="BJ145" i="37"/>
  <c r="BI145" i="37"/>
  <c r="BH145" i="37"/>
  <c r="BG145" i="37"/>
  <c r="BF145" i="37"/>
  <c r="BE145" i="37"/>
  <c r="BD145" i="37"/>
  <c r="BC145" i="37"/>
  <c r="BB145" i="37"/>
  <c r="BA145" i="37"/>
  <c r="AZ145" i="37"/>
  <c r="AY145" i="37"/>
  <c r="AX145" i="37"/>
  <c r="AW145" i="37"/>
  <c r="AV145" i="37"/>
  <c r="AU145" i="37"/>
  <c r="AT145" i="37"/>
  <c r="AS145" i="37"/>
  <c r="AR145" i="37"/>
  <c r="AQ145" i="37"/>
  <c r="AP145" i="37"/>
  <c r="AO145" i="37"/>
  <c r="AN145" i="37"/>
  <c r="AM145" i="37"/>
  <c r="AL145" i="37"/>
  <c r="AK145" i="37"/>
  <c r="AJ145" i="37"/>
  <c r="AI145" i="37"/>
  <c r="AH145" i="37"/>
  <c r="AG145" i="37"/>
  <c r="AF145" i="37"/>
  <c r="AE145" i="37"/>
  <c r="AD145" i="37"/>
  <c r="AC145" i="37"/>
  <c r="AB145" i="37"/>
  <c r="AA145" i="37"/>
  <c r="Z145" i="37"/>
  <c r="Y145" i="37"/>
  <c r="X145" i="37"/>
  <c r="W145" i="37"/>
  <c r="V145" i="37"/>
  <c r="U145" i="37"/>
  <c r="T145" i="37"/>
  <c r="S145" i="37"/>
  <c r="R145" i="37"/>
  <c r="Q145" i="37"/>
  <c r="P145" i="37"/>
  <c r="O145" i="37"/>
  <c r="N145" i="37"/>
  <c r="M145" i="37"/>
  <c r="L145" i="37"/>
  <c r="K145" i="37"/>
  <c r="HB142" i="37"/>
  <c r="HA142" i="37"/>
  <c r="GZ142" i="37"/>
  <c r="GY142" i="37"/>
  <c r="GX142" i="37"/>
  <c r="GW142" i="37"/>
  <c r="GV142" i="37"/>
  <c r="GU142" i="37"/>
  <c r="GT142" i="37"/>
  <c r="GS142" i="37"/>
  <c r="GR142" i="37"/>
  <c r="GQ142" i="37"/>
  <c r="GP142" i="37"/>
  <c r="GO142" i="37"/>
  <c r="GN142" i="37"/>
  <c r="GM142" i="37"/>
  <c r="GL142" i="37"/>
  <c r="GK142" i="37"/>
  <c r="GJ142" i="37"/>
  <c r="GI142" i="37"/>
  <c r="GH142" i="37"/>
  <c r="GG142" i="37"/>
  <c r="GF142" i="37"/>
  <c r="GE142" i="37"/>
  <c r="GD142" i="37"/>
  <c r="GC142" i="37"/>
  <c r="GB142" i="37"/>
  <c r="GA142" i="37"/>
  <c r="FZ142" i="37"/>
  <c r="FY142" i="37"/>
  <c r="FX142" i="37"/>
  <c r="FW142" i="37"/>
  <c r="FV142" i="37"/>
  <c r="FU142" i="37"/>
  <c r="FT142" i="37"/>
  <c r="FS142" i="37"/>
  <c r="FR142" i="37"/>
  <c r="FQ142" i="37"/>
  <c r="FP142" i="37"/>
  <c r="FO142" i="37"/>
  <c r="FN142" i="37"/>
  <c r="FM142" i="37"/>
  <c r="FL142" i="37"/>
  <c r="FK142" i="37"/>
  <c r="FJ142" i="37"/>
  <c r="FI142" i="37"/>
  <c r="FH142" i="37"/>
  <c r="FG142" i="37"/>
  <c r="FF142" i="37"/>
  <c r="FE142" i="37"/>
  <c r="FD142" i="37"/>
  <c r="FC142" i="37"/>
  <c r="FB142" i="37"/>
  <c r="FA142" i="37"/>
  <c r="EZ142" i="37"/>
  <c r="EY142" i="37"/>
  <c r="EX142" i="37"/>
  <c r="EW142" i="37"/>
  <c r="EV142" i="37"/>
  <c r="EU142" i="37"/>
  <c r="ET142" i="37"/>
  <c r="ES142" i="37"/>
  <c r="ER142" i="37"/>
  <c r="EQ142" i="37"/>
  <c r="EP142" i="37"/>
  <c r="EO142" i="37"/>
  <c r="EN142" i="37"/>
  <c r="EM142" i="37"/>
  <c r="EL142" i="37"/>
  <c r="EK142" i="37"/>
  <c r="EJ142" i="37"/>
  <c r="EI142" i="37"/>
  <c r="EH142" i="37"/>
  <c r="EG142" i="37"/>
  <c r="EF142" i="37"/>
  <c r="EE142" i="37"/>
  <c r="ED142" i="37"/>
  <c r="EC142" i="37"/>
  <c r="EB142" i="37"/>
  <c r="EA142" i="37"/>
  <c r="DZ142" i="37"/>
  <c r="DY142" i="37"/>
  <c r="DX142" i="37"/>
  <c r="DW142" i="37"/>
  <c r="DV142" i="37"/>
  <c r="DU142" i="37"/>
  <c r="DT142" i="37"/>
  <c r="DS142" i="37"/>
  <c r="DR142" i="37"/>
  <c r="DQ142" i="37"/>
  <c r="DP142" i="37"/>
  <c r="DO142" i="37"/>
  <c r="DN142" i="37"/>
  <c r="DM142" i="37"/>
  <c r="DL142" i="37"/>
  <c r="DK142" i="37"/>
  <c r="DJ142" i="37"/>
  <c r="DI142" i="37"/>
  <c r="DH142" i="37"/>
  <c r="DG142" i="37"/>
  <c r="DF142" i="37"/>
  <c r="DE142" i="37"/>
  <c r="DD142" i="37"/>
  <c r="DC142" i="37"/>
  <c r="DB142" i="37"/>
  <c r="DA142" i="37"/>
  <c r="CZ142" i="37"/>
  <c r="CY142" i="37"/>
  <c r="CX142" i="37"/>
  <c r="CW142" i="37"/>
  <c r="CV142" i="37"/>
  <c r="CU142" i="37"/>
  <c r="CT142" i="37"/>
  <c r="CS142" i="37"/>
  <c r="CR142" i="37"/>
  <c r="CQ142" i="37"/>
  <c r="CP142" i="37"/>
  <c r="CO142" i="37"/>
  <c r="CN142" i="37"/>
  <c r="CM142" i="37"/>
  <c r="CL142" i="37"/>
  <c r="CK142" i="37"/>
  <c r="CJ142" i="37"/>
  <c r="CI142" i="37"/>
  <c r="CH142" i="37"/>
  <c r="CG142" i="37"/>
  <c r="CF142" i="37"/>
  <c r="CE142" i="37"/>
  <c r="CD142" i="37"/>
  <c r="CC142" i="37"/>
  <c r="CB142" i="37"/>
  <c r="CA142" i="37"/>
  <c r="BZ142" i="37"/>
  <c r="BY142" i="37"/>
  <c r="BX142" i="37"/>
  <c r="BW142" i="37"/>
  <c r="BV142" i="37"/>
  <c r="BU142" i="37"/>
  <c r="BT142" i="37"/>
  <c r="BS142" i="37"/>
  <c r="BR142" i="37"/>
  <c r="BQ142" i="37"/>
  <c r="BP142" i="37"/>
  <c r="BO142" i="37"/>
  <c r="BN142" i="37"/>
  <c r="BM142" i="37"/>
  <c r="BL142" i="37"/>
  <c r="BK142" i="37"/>
  <c r="BJ142" i="37"/>
  <c r="BI142" i="37"/>
  <c r="BH142" i="37"/>
  <c r="BG142" i="37"/>
  <c r="BF142" i="37"/>
  <c r="BE142" i="37"/>
  <c r="BD142" i="37"/>
  <c r="BC142" i="37"/>
  <c r="BB142" i="37"/>
  <c r="BA142" i="37"/>
  <c r="AZ142" i="37"/>
  <c r="AY142" i="37"/>
  <c r="AX142" i="37"/>
  <c r="AW142" i="37"/>
  <c r="AV142" i="37"/>
  <c r="AU142" i="37"/>
  <c r="AT142" i="37"/>
  <c r="AS142" i="37"/>
  <c r="AR142" i="37"/>
  <c r="AQ142" i="37"/>
  <c r="AP142" i="37"/>
  <c r="AO142" i="37"/>
  <c r="AN142" i="37"/>
  <c r="AM142" i="37"/>
  <c r="AL142" i="37"/>
  <c r="AK142" i="37"/>
  <c r="AJ142" i="37"/>
  <c r="AI142" i="37"/>
  <c r="AH142" i="37"/>
  <c r="AG142" i="37"/>
  <c r="AF142" i="37"/>
  <c r="AE142" i="37"/>
  <c r="AD142" i="37"/>
  <c r="AC142" i="37"/>
  <c r="AB142" i="37"/>
  <c r="AA142" i="37"/>
  <c r="Z142" i="37"/>
  <c r="Y142" i="37"/>
  <c r="X142" i="37"/>
  <c r="W142" i="37"/>
  <c r="V142" i="37"/>
  <c r="U142" i="37"/>
  <c r="T142" i="37"/>
  <c r="S142" i="37"/>
  <c r="R142" i="37"/>
  <c r="Q142" i="37"/>
  <c r="P142" i="37"/>
  <c r="O142" i="37"/>
  <c r="N142" i="37"/>
  <c r="M142" i="37"/>
  <c r="L142" i="37"/>
  <c r="K142" i="37"/>
  <c r="HB139" i="37"/>
  <c r="HA139" i="37"/>
  <c r="GZ139" i="37"/>
  <c r="GY139" i="37"/>
  <c r="GX139" i="37"/>
  <c r="GW139" i="37"/>
  <c r="GV139" i="37"/>
  <c r="GU139" i="37"/>
  <c r="GT139" i="37"/>
  <c r="GS139" i="37"/>
  <c r="GR139" i="37"/>
  <c r="GQ139" i="37"/>
  <c r="GP139" i="37"/>
  <c r="GO139" i="37"/>
  <c r="GN139" i="37"/>
  <c r="GM139" i="37"/>
  <c r="GL139" i="37"/>
  <c r="GK139" i="37"/>
  <c r="GJ139" i="37"/>
  <c r="GI139" i="37"/>
  <c r="GH139" i="37"/>
  <c r="GG139" i="37"/>
  <c r="GF139" i="37"/>
  <c r="GE139" i="37"/>
  <c r="GD139" i="37"/>
  <c r="GC139" i="37"/>
  <c r="GB139" i="37"/>
  <c r="GA139" i="37"/>
  <c r="FZ139" i="37"/>
  <c r="FY139" i="37"/>
  <c r="FX139" i="37"/>
  <c r="FW139" i="37"/>
  <c r="FV139" i="37"/>
  <c r="FU139" i="37"/>
  <c r="FT139" i="37"/>
  <c r="FS139" i="37"/>
  <c r="FR139" i="37"/>
  <c r="FQ139" i="37"/>
  <c r="FP139" i="37"/>
  <c r="FO139" i="37"/>
  <c r="FN139" i="37"/>
  <c r="FM139" i="37"/>
  <c r="FL139" i="37"/>
  <c r="FK139" i="37"/>
  <c r="FJ139" i="37"/>
  <c r="FI139" i="37"/>
  <c r="FH139" i="37"/>
  <c r="FG139" i="37"/>
  <c r="FF139" i="37"/>
  <c r="FE139" i="37"/>
  <c r="FD139" i="37"/>
  <c r="FC139" i="37"/>
  <c r="FB139" i="37"/>
  <c r="FA139" i="37"/>
  <c r="EZ139" i="37"/>
  <c r="EY139" i="37"/>
  <c r="EX139" i="37"/>
  <c r="EW139" i="37"/>
  <c r="EV139" i="37"/>
  <c r="EU139" i="37"/>
  <c r="ET139" i="37"/>
  <c r="ES139" i="37"/>
  <c r="ER139" i="37"/>
  <c r="EQ139" i="37"/>
  <c r="EP139" i="37"/>
  <c r="EO139" i="37"/>
  <c r="EN139" i="37"/>
  <c r="EM139" i="37"/>
  <c r="EL139" i="37"/>
  <c r="EK139" i="37"/>
  <c r="EJ139" i="37"/>
  <c r="EI139" i="37"/>
  <c r="EH139" i="37"/>
  <c r="EG139" i="37"/>
  <c r="EF139" i="37"/>
  <c r="EE139" i="37"/>
  <c r="ED139" i="37"/>
  <c r="EC139" i="37"/>
  <c r="EB139" i="37"/>
  <c r="EA139" i="37"/>
  <c r="DZ139" i="37"/>
  <c r="DY139" i="37"/>
  <c r="DX139" i="37"/>
  <c r="DW139" i="37"/>
  <c r="DV139" i="37"/>
  <c r="DU139" i="37"/>
  <c r="DT139" i="37"/>
  <c r="DS139" i="37"/>
  <c r="DR139" i="37"/>
  <c r="DQ139" i="37"/>
  <c r="DP139" i="37"/>
  <c r="DO139" i="37"/>
  <c r="DN139" i="37"/>
  <c r="DM139" i="37"/>
  <c r="DL139" i="37"/>
  <c r="DK139" i="37"/>
  <c r="DJ139" i="37"/>
  <c r="DI139" i="37"/>
  <c r="DH139" i="37"/>
  <c r="DG139" i="37"/>
  <c r="DF139" i="37"/>
  <c r="DE139" i="37"/>
  <c r="DD139" i="37"/>
  <c r="DC139" i="37"/>
  <c r="DB139" i="37"/>
  <c r="DA139" i="37"/>
  <c r="CZ139" i="37"/>
  <c r="CY139" i="37"/>
  <c r="CX139" i="37"/>
  <c r="CW139" i="37"/>
  <c r="CV139" i="37"/>
  <c r="CU139" i="37"/>
  <c r="CT139" i="37"/>
  <c r="CS139" i="37"/>
  <c r="CR139" i="37"/>
  <c r="CQ139" i="37"/>
  <c r="CP139" i="37"/>
  <c r="CO139" i="37"/>
  <c r="CN139" i="37"/>
  <c r="CM139" i="37"/>
  <c r="CL139" i="37"/>
  <c r="CK139" i="37"/>
  <c r="CJ139" i="37"/>
  <c r="CI139" i="37"/>
  <c r="CH139" i="37"/>
  <c r="CG139" i="37"/>
  <c r="CF139" i="37"/>
  <c r="CE139" i="37"/>
  <c r="CD139" i="37"/>
  <c r="CC139" i="37"/>
  <c r="CB139" i="37"/>
  <c r="CA139" i="37"/>
  <c r="BZ139" i="37"/>
  <c r="BY139" i="37"/>
  <c r="BX139" i="37"/>
  <c r="BW139" i="37"/>
  <c r="BV139" i="37"/>
  <c r="BU139" i="37"/>
  <c r="BT139" i="37"/>
  <c r="BS139" i="37"/>
  <c r="BR139" i="37"/>
  <c r="BQ139" i="37"/>
  <c r="BP139" i="37"/>
  <c r="BO139" i="37"/>
  <c r="BN139" i="37"/>
  <c r="BM139" i="37"/>
  <c r="BL139" i="37"/>
  <c r="BK139" i="37"/>
  <c r="BJ139" i="37"/>
  <c r="BI139" i="37"/>
  <c r="BH139" i="37"/>
  <c r="BG139" i="37"/>
  <c r="BF139" i="37"/>
  <c r="BE139" i="37"/>
  <c r="BD139" i="37"/>
  <c r="BC139" i="37"/>
  <c r="BB139" i="37"/>
  <c r="BA139" i="37"/>
  <c r="AZ139" i="37"/>
  <c r="AY139" i="37"/>
  <c r="AX139" i="37"/>
  <c r="AW139" i="37"/>
  <c r="AV139" i="37"/>
  <c r="AU139" i="37"/>
  <c r="AT139" i="37"/>
  <c r="AS139" i="37"/>
  <c r="AR139" i="37"/>
  <c r="AQ139" i="37"/>
  <c r="AP139" i="37"/>
  <c r="AO139" i="37"/>
  <c r="AN139" i="37"/>
  <c r="AM139" i="37"/>
  <c r="AL139" i="37"/>
  <c r="AK139" i="37"/>
  <c r="AJ139" i="37"/>
  <c r="AI139" i="37"/>
  <c r="AH139" i="37"/>
  <c r="AG139" i="37"/>
  <c r="AF139" i="37"/>
  <c r="AE139" i="37"/>
  <c r="AD139" i="37"/>
  <c r="AC139" i="37"/>
  <c r="AB139" i="37"/>
  <c r="AA139" i="37"/>
  <c r="Z139" i="37"/>
  <c r="Y139" i="37"/>
  <c r="X139" i="37"/>
  <c r="W139" i="37"/>
  <c r="V139" i="37"/>
  <c r="U139" i="37"/>
  <c r="T139" i="37"/>
  <c r="S139" i="37"/>
  <c r="R139" i="37"/>
  <c r="Q139" i="37"/>
  <c r="P139" i="37"/>
  <c r="O139" i="37"/>
  <c r="N139" i="37"/>
  <c r="M139" i="37"/>
  <c r="L139" i="37"/>
  <c r="K139" i="37"/>
  <c r="HB126" i="37"/>
  <c r="HA126" i="37"/>
  <c r="GZ126" i="37"/>
  <c r="GY126" i="37"/>
  <c r="GX126" i="37"/>
  <c r="GW126" i="37"/>
  <c r="GV126" i="37"/>
  <c r="GU126" i="37"/>
  <c r="GT126" i="37"/>
  <c r="GS126" i="37"/>
  <c r="GR126" i="37"/>
  <c r="GQ126" i="37"/>
  <c r="GP126" i="37"/>
  <c r="GO126" i="37"/>
  <c r="GN126" i="37"/>
  <c r="GM126" i="37"/>
  <c r="GL126" i="37"/>
  <c r="GK126" i="37"/>
  <c r="GJ126" i="37"/>
  <c r="GI126" i="37"/>
  <c r="GH126" i="37"/>
  <c r="GG126" i="37"/>
  <c r="GF126" i="37"/>
  <c r="GE126" i="37"/>
  <c r="GD126" i="37"/>
  <c r="GC126" i="37"/>
  <c r="GB126" i="37"/>
  <c r="GA126" i="37"/>
  <c r="FZ126" i="37"/>
  <c r="FY126" i="37"/>
  <c r="FX126" i="37"/>
  <c r="FW126" i="37"/>
  <c r="FV126" i="37"/>
  <c r="FU126" i="37"/>
  <c r="FT126" i="37"/>
  <c r="FS126" i="37"/>
  <c r="FR126" i="37"/>
  <c r="FQ126" i="37"/>
  <c r="FP126" i="37"/>
  <c r="FO126" i="37"/>
  <c r="FN126" i="37"/>
  <c r="FM126" i="37"/>
  <c r="FL126" i="37"/>
  <c r="FK126" i="37"/>
  <c r="FJ126" i="37"/>
  <c r="FI126" i="37"/>
  <c r="FH126" i="37"/>
  <c r="FG126" i="37"/>
  <c r="FF126" i="37"/>
  <c r="FE126" i="37"/>
  <c r="FD126" i="37"/>
  <c r="FC126" i="37"/>
  <c r="FB126" i="37"/>
  <c r="FA126" i="37"/>
  <c r="EZ126" i="37"/>
  <c r="EY126" i="37"/>
  <c r="EX126" i="37"/>
  <c r="EW126" i="37"/>
  <c r="EV126" i="37"/>
  <c r="EU126" i="37"/>
  <c r="ET126" i="37"/>
  <c r="ES126" i="37"/>
  <c r="ER126" i="37"/>
  <c r="EQ126" i="37"/>
  <c r="EP126" i="37"/>
  <c r="EO126" i="37"/>
  <c r="EN126" i="37"/>
  <c r="EM126" i="37"/>
  <c r="EL126" i="37"/>
  <c r="EK126" i="37"/>
  <c r="EJ126" i="37"/>
  <c r="EI126" i="37"/>
  <c r="EH126" i="37"/>
  <c r="EG126" i="37"/>
  <c r="EF126" i="37"/>
  <c r="EE126" i="37"/>
  <c r="ED126" i="37"/>
  <c r="EC126" i="37"/>
  <c r="EB126" i="37"/>
  <c r="EA126" i="37"/>
  <c r="DZ126" i="37"/>
  <c r="DY126" i="37"/>
  <c r="DX126" i="37"/>
  <c r="DW126" i="37"/>
  <c r="DV126" i="37"/>
  <c r="DU126" i="37"/>
  <c r="DT126" i="37"/>
  <c r="DS126" i="37"/>
  <c r="DR126" i="37"/>
  <c r="DQ126" i="37"/>
  <c r="DP126" i="37"/>
  <c r="DO126" i="37"/>
  <c r="DN126" i="37"/>
  <c r="DM126" i="37"/>
  <c r="DL126" i="37"/>
  <c r="DK126" i="37"/>
  <c r="DJ126" i="37"/>
  <c r="DI126" i="37"/>
  <c r="DH126" i="37"/>
  <c r="DG126" i="37"/>
  <c r="DF126" i="37"/>
  <c r="DE126" i="37"/>
  <c r="DD126" i="37"/>
  <c r="DC126" i="37"/>
  <c r="DB126" i="37"/>
  <c r="DA126" i="37"/>
  <c r="CZ126" i="37"/>
  <c r="CY126" i="37"/>
  <c r="CX126" i="37"/>
  <c r="CW126" i="37"/>
  <c r="CV126" i="37"/>
  <c r="CU126" i="37"/>
  <c r="CT126" i="37"/>
  <c r="CS126" i="37"/>
  <c r="CR126" i="37"/>
  <c r="CQ126" i="37"/>
  <c r="CP126" i="37"/>
  <c r="CO126" i="37"/>
  <c r="CN126" i="37"/>
  <c r="CM126" i="37"/>
  <c r="CL126" i="37"/>
  <c r="CK126" i="37"/>
  <c r="CJ126" i="37"/>
  <c r="CI126" i="37"/>
  <c r="CH126" i="37"/>
  <c r="CG126" i="37"/>
  <c r="CF126" i="37"/>
  <c r="CE126" i="37"/>
  <c r="CD126" i="37"/>
  <c r="CC126" i="37"/>
  <c r="CB126" i="37"/>
  <c r="CA126" i="37"/>
  <c r="BZ126" i="37"/>
  <c r="BY126" i="37"/>
  <c r="BX126" i="37"/>
  <c r="BW126" i="37"/>
  <c r="BV126" i="37"/>
  <c r="BU126" i="37"/>
  <c r="BT126" i="37"/>
  <c r="BS126" i="37"/>
  <c r="BR126" i="37"/>
  <c r="BQ126" i="37"/>
  <c r="BP126" i="37"/>
  <c r="BO126" i="37"/>
  <c r="BN126" i="37"/>
  <c r="BM126" i="37"/>
  <c r="BL126" i="37"/>
  <c r="BK126" i="37"/>
  <c r="BJ126" i="37"/>
  <c r="BI126" i="37"/>
  <c r="BH126" i="37"/>
  <c r="BG126" i="37"/>
  <c r="BF126" i="37"/>
  <c r="BE126" i="37"/>
  <c r="BD126" i="37"/>
  <c r="BC126" i="37"/>
  <c r="BB126" i="37"/>
  <c r="BA126" i="37"/>
  <c r="AZ126" i="37"/>
  <c r="AY126" i="37"/>
  <c r="AX126" i="37"/>
  <c r="AW126" i="37"/>
  <c r="AV126" i="37"/>
  <c r="AU126" i="37"/>
  <c r="AT126" i="37"/>
  <c r="AS126" i="37"/>
  <c r="AR126" i="37"/>
  <c r="AQ126" i="37"/>
  <c r="AP126" i="37"/>
  <c r="AO126" i="37"/>
  <c r="AN126" i="37"/>
  <c r="AM126" i="37"/>
  <c r="AL126" i="37"/>
  <c r="AK126" i="37"/>
  <c r="AJ126" i="37"/>
  <c r="AI126" i="37"/>
  <c r="AH126" i="37"/>
  <c r="AG126" i="37"/>
  <c r="AF126" i="37"/>
  <c r="AE126" i="37"/>
  <c r="AD126" i="37"/>
  <c r="AC126" i="37"/>
  <c r="AB126" i="37"/>
  <c r="AA126" i="37"/>
  <c r="Z126" i="37"/>
  <c r="Y126" i="37"/>
  <c r="X126" i="37"/>
  <c r="W126" i="37"/>
  <c r="V126" i="37"/>
  <c r="U126" i="37"/>
  <c r="T126" i="37"/>
  <c r="S126" i="37"/>
  <c r="R126" i="37"/>
  <c r="Q126" i="37"/>
  <c r="P126" i="37"/>
  <c r="O126" i="37"/>
  <c r="N126" i="37"/>
  <c r="M126" i="37"/>
  <c r="L126" i="37"/>
  <c r="K126" i="37"/>
  <c r="HB120" i="37"/>
  <c r="HA120" i="37"/>
  <c r="GZ120" i="37"/>
  <c r="GY120" i="37"/>
  <c r="GX120" i="37"/>
  <c r="GW120" i="37"/>
  <c r="GV120" i="37"/>
  <c r="GU120" i="37"/>
  <c r="GT120" i="37"/>
  <c r="GS120" i="37"/>
  <c r="GR120" i="37"/>
  <c r="GQ120" i="37"/>
  <c r="GP120" i="37"/>
  <c r="GO120" i="37"/>
  <c r="GN120" i="37"/>
  <c r="GM120" i="37"/>
  <c r="GL120" i="37"/>
  <c r="GK120" i="37"/>
  <c r="GJ120" i="37"/>
  <c r="GI120" i="37"/>
  <c r="GH120" i="37"/>
  <c r="GG120" i="37"/>
  <c r="GF120" i="37"/>
  <c r="GE120" i="37"/>
  <c r="GD120" i="37"/>
  <c r="GC120" i="37"/>
  <c r="GB120" i="37"/>
  <c r="GA120" i="37"/>
  <c r="FZ120" i="37"/>
  <c r="FY120" i="37"/>
  <c r="FX120" i="37"/>
  <c r="FW120" i="37"/>
  <c r="FV120" i="37"/>
  <c r="FU120" i="37"/>
  <c r="FT120" i="37"/>
  <c r="FS120" i="37"/>
  <c r="FR120" i="37"/>
  <c r="FQ120" i="37"/>
  <c r="FP120" i="37"/>
  <c r="FO120" i="37"/>
  <c r="FN120" i="37"/>
  <c r="FM120" i="37"/>
  <c r="FL120" i="37"/>
  <c r="FK120" i="37"/>
  <c r="FJ120" i="37"/>
  <c r="FI120" i="37"/>
  <c r="FH120" i="37"/>
  <c r="FG120" i="37"/>
  <c r="FF120" i="37"/>
  <c r="FE120" i="37"/>
  <c r="FD120" i="37"/>
  <c r="FC120" i="37"/>
  <c r="FB120" i="37"/>
  <c r="FA120" i="37"/>
  <c r="EZ120" i="37"/>
  <c r="EY120" i="37"/>
  <c r="EX120" i="37"/>
  <c r="EW120" i="37"/>
  <c r="EV120" i="37"/>
  <c r="EU120" i="37"/>
  <c r="ET120" i="37"/>
  <c r="ES120" i="37"/>
  <c r="ER120" i="37"/>
  <c r="EQ120" i="37"/>
  <c r="EP120" i="37"/>
  <c r="EO120" i="37"/>
  <c r="EN120" i="37"/>
  <c r="EM120" i="37"/>
  <c r="EL120" i="37"/>
  <c r="EK120" i="37"/>
  <c r="EJ120" i="37"/>
  <c r="EI120" i="37"/>
  <c r="EH120" i="37"/>
  <c r="EG120" i="37"/>
  <c r="EF120" i="37"/>
  <c r="EE120" i="37"/>
  <c r="ED120" i="37"/>
  <c r="EC120" i="37"/>
  <c r="EB120" i="37"/>
  <c r="EA120" i="37"/>
  <c r="DZ120" i="37"/>
  <c r="DY120" i="37"/>
  <c r="DX120" i="37"/>
  <c r="DW120" i="37"/>
  <c r="DV120" i="37"/>
  <c r="DU120" i="37"/>
  <c r="DT120" i="37"/>
  <c r="DS120" i="37"/>
  <c r="DR120" i="37"/>
  <c r="DQ120" i="37"/>
  <c r="DP120" i="37"/>
  <c r="DO120" i="37"/>
  <c r="DN120" i="37"/>
  <c r="DM120" i="37"/>
  <c r="DL120" i="37"/>
  <c r="DK120" i="37"/>
  <c r="DJ120" i="37"/>
  <c r="DI120" i="37"/>
  <c r="DH120" i="37"/>
  <c r="DG120" i="37"/>
  <c r="DF120" i="37"/>
  <c r="DE120" i="37"/>
  <c r="DD120" i="37"/>
  <c r="DC120" i="37"/>
  <c r="DB120" i="37"/>
  <c r="DA120" i="37"/>
  <c r="CZ120" i="37"/>
  <c r="CY120" i="37"/>
  <c r="CX120" i="37"/>
  <c r="CW120" i="37"/>
  <c r="CV120" i="37"/>
  <c r="CU120" i="37"/>
  <c r="CT120" i="37"/>
  <c r="CS120" i="37"/>
  <c r="CR120" i="37"/>
  <c r="CQ120" i="37"/>
  <c r="CP120" i="37"/>
  <c r="CO120" i="37"/>
  <c r="CN120" i="37"/>
  <c r="CM120" i="37"/>
  <c r="CL120" i="37"/>
  <c r="CK120" i="37"/>
  <c r="CJ120" i="37"/>
  <c r="CI120" i="37"/>
  <c r="CH120" i="37"/>
  <c r="CG120" i="37"/>
  <c r="CF120" i="37"/>
  <c r="CE120" i="37"/>
  <c r="CD120" i="37"/>
  <c r="CC120" i="37"/>
  <c r="CB120" i="37"/>
  <c r="CA120" i="37"/>
  <c r="BZ120" i="37"/>
  <c r="BY120" i="37"/>
  <c r="BX120" i="37"/>
  <c r="BW120" i="37"/>
  <c r="BV120" i="37"/>
  <c r="BU120" i="37"/>
  <c r="BT120" i="37"/>
  <c r="BS120" i="37"/>
  <c r="BR120" i="37"/>
  <c r="BQ120" i="37"/>
  <c r="BP120" i="37"/>
  <c r="BO120" i="37"/>
  <c r="BN120" i="37"/>
  <c r="BM120" i="37"/>
  <c r="BL120" i="37"/>
  <c r="BK120" i="37"/>
  <c r="BJ120" i="37"/>
  <c r="BI120" i="37"/>
  <c r="BH120" i="37"/>
  <c r="BG120" i="37"/>
  <c r="BF120" i="37"/>
  <c r="BE120" i="37"/>
  <c r="BD120" i="37"/>
  <c r="BC120" i="37"/>
  <c r="BB120" i="37"/>
  <c r="BA120" i="37"/>
  <c r="AZ120" i="37"/>
  <c r="AY120" i="37"/>
  <c r="AX120" i="37"/>
  <c r="AW120" i="37"/>
  <c r="AV120" i="37"/>
  <c r="AU120" i="37"/>
  <c r="AT120" i="37"/>
  <c r="AS120" i="37"/>
  <c r="AR120" i="37"/>
  <c r="AQ120" i="37"/>
  <c r="AP120" i="37"/>
  <c r="AO120" i="37"/>
  <c r="AN120" i="37"/>
  <c r="AM120" i="37"/>
  <c r="AL120" i="37"/>
  <c r="AK120" i="37"/>
  <c r="AJ120" i="37"/>
  <c r="AI120" i="37"/>
  <c r="AH120" i="37"/>
  <c r="AG120" i="37"/>
  <c r="AF120" i="37"/>
  <c r="AE120" i="37"/>
  <c r="AD120" i="37"/>
  <c r="AC120" i="37"/>
  <c r="AB120" i="37"/>
  <c r="AA120" i="37"/>
  <c r="Z120" i="37"/>
  <c r="Y120" i="37"/>
  <c r="X120" i="37"/>
  <c r="W120" i="37"/>
  <c r="V120" i="37"/>
  <c r="U120" i="37"/>
  <c r="T120" i="37"/>
  <c r="S120" i="37"/>
  <c r="R120" i="37"/>
  <c r="Q120" i="37"/>
  <c r="P120" i="37"/>
  <c r="O120" i="37"/>
  <c r="N120" i="37"/>
  <c r="M120" i="37"/>
  <c r="L120" i="37"/>
  <c r="K120" i="37"/>
  <c r="HB114" i="37"/>
  <c r="HA114" i="37"/>
  <c r="GZ114" i="37"/>
  <c r="GY114" i="37"/>
  <c r="GX114" i="37"/>
  <c r="GW114" i="37"/>
  <c r="GV114" i="37"/>
  <c r="GU114" i="37"/>
  <c r="GT114" i="37"/>
  <c r="GS114" i="37"/>
  <c r="GR114" i="37"/>
  <c r="GQ114" i="37"/>
  <c r="GP114" i="37"/>
  <c r="GO114" i="37"/>
  <c r="GN114" i="37"/>
  <c r="GM114" i="37"/>
  <c r="GL114" i="37"/>
  <c r="GK114" i="37"/>
  <c r="GJ114" i="37"/>
  <c r="GI114" i="37"/>
  <c r="GH114" i="37"/>
  <c r="GG114" i="37"/>
  <c r="GF114" i="37"/>
  <c r="GE114" i="37"/>
  <c r="GD114" i="37"/>
  <c r="GC114" i="37"/>
  <c r="GB114" i="37"/>
  <c r="GA114" i="37"/>
  <c r="FZ114" i="37"/>
  <c r="FY114" i="37"/>
  <c r="FX114" i="37"/>
  <c r="FW114" i="37"/>
  <c r="FV114" i="37"/>
  <c r="FU114" i="37"/>
  <c r="FT114" i="37"/>
  <c r="FS114" i="37"/>
  <c r="FR114" i="37"/>
  <c r="FQ114" i="37"/>
  <c r="FP114" i="37"/>
  <c r="FO114" i="37"/>
  <c r="FN114" i="37"/>
  <c r="FM114" i="37"/>
  <c r="FL114" i="37"/>
  <c r="FK114" i="37"/>
  <c r="FJ114" i="37"/>
  <c r="FI114" i="37"/>
  <c r="FH114" i="37"/>
  <c r="FG114" i="37"/>
  <c r="FF114" i="37"/>
  <c r="FE114" i="37"/>
  <c r="FD114" i="37"/>
  <c r="FC114" i="37"/>
  <c r="FB114" i="37"/>
  <c r="FA114" i="37"/>
  <c r="EZ114" i="37"/>
  <c r="EY114" i="37"/>
  <c r="EX114" i="37"/>
  <c r="EW114" i="37"/>
  <c r="EV114" i="37"/>
  <c r="EU114" i="37"/>
  <c r="ET114" i="37"/>
  <c r="ES114" i="37"/>
  <c r="ER114" i="37"/>
  <c r="EQ114" i="37"/>
  <c r="EP114" i="37"/>
  <c r="EO114" i="37"/>
  <c r="EN114" i="37"/>
  <c r="EM114" i="37"/>
  <c r="EL114" i="37"/>
  <c r="EK114" i="37"/>
  <c r="EJ114" i="37"/>
  <c r="EI114" i="37"/>
  <c r="EH114" i="37"/>
  <c r="EG114" i="37"/>
  <c r="EF114" i="37"/>
  <c r="EE114" i="37"/>
  <c r="ED114" i="37"/>
  <c r="EC114" i="37"/>
  <c r="EB114" i="37"/>
  <c r="EA114" i="37"/>
  <c r="DZ114" i="37"/>
  <c r="DY114" i="37"/>
  <c r="DX114" i="37"/>
  <c r="DW114" i="37"/>
  <c r="DV114" i="37"/>
  <c r="DU114" i="37"/>
  <c r="DT114" i="37"/>
  <c r="DS114" i="37"/>
  <c r="DR114" i="37"/>
  <c r="DQ114" i="37"/>
  <c r="DP114" i="37"/>
  <c r="DO114" i="37"/>
  <c r="DN114" i="37"/>
  <c r="DM114" i="37"/>
  <c r="DL114" i="37"/>
  <c r="DK114" i="37"/>
  <c r="DJ114" i="37"/>
  <c r="DI114" i="37"/>
  <c r="DH114" i="37"/>
  <c r="DG114" i="37"/>
  <c r="DF114" i="37"/>
  <c r="DE114" i="37"/>
  <c r="DD114" i="37"/>
  <c r="DC114" i="37"/>
  <c r="DB114" i="37"/>
  <c r="DA114" i="37"/>
  <c r="CZ114" i="37"/>
  <c r="CY114" i="37"/>
  <c r="CX114" i="37"/>
  <c r="CW114" i="37"/>
  <c r="CV114" i="37"/>
  <c r="CU114" i="37"/>
  <c r="CT114" i="37"/>
  <c r="CS114" i="37"/>
  <c r="CR114" i="37"/>
  <c r="CQ114" i="37"/>
  <c r="CP114" i="37"/>
  <c r="CO114" i="37"/>
  <c r="CN114" i="37"/>
  <c r="CM114" i="37"/>
  <c r="CL114" i="37"/>
  <c r="CK114" i="37"/>
  <c r="CJ114" i="37"/>
  <c r="CI114" i="37"/>
  <c r="CH114" i="37"/>
  <c r="CG114" i="37"/>
  <c r="CF114" i="37"/>
  <c r="CE114" i="37"/>
  <c r="CD114" i="37"/>
  <c r="CC114" i="37"/>
  <c r="CB114" i="37"/>
  <c r="CA114" i="37"/>
  <c r="BZ114" i="37"/>
  <c r="BY114" i="37"/>
  <c r="BX114" i="37"/>
  <c r="BW114" i="37"/>
  <c r="BV114" i="37"/>
  <c r="BU114" i="37"/>
  <c r="BT114" i="37"/>
  <c r="BS114" i="37"/>
  <c r="BR114" i="37"/>
  <c r="BQ114" i="37"/>
  <c r="BP114" i="37"/>
  <c r="BO114" i="37"/>
  <c r="BN114" i="37"/>
  <c r="BM114" i="37"/>
  <c r="BL114" i="37"/>
  <c r="BK114" i="37"/>
  <c r="BJ114" i="37"/>
  <c r="BI114" i="37"/>
  <c r="BH114" i="37"/>
  <c r="BG114" i="37"/>
  <c r="BF114" i="37"/>
  <c r="BE114" i="37"/>
  <c r="BD114" i="37"/>
  <c r="BC114" i="37"/>
  <c r="BB114" i="37"/>
  <c r="BA114" i="37"/>
  <c r="AZ114" i="37"/>
  <c r="AY114" i="37"/>
  <c r="AX114" i="37"/>
  <c r="AW114" i="37"/>
  <c r="AV114" i="37"/>
  <c r="AU114" i="37"/>
  <c r="AT114" i="37"/>
  <c r="AS114" i="37"/>
  <c r="AR114" i="37"/>
  <c r="AQ114" i="37"/>
  <c r="AP114" i="37"/>
  <c r="AO114" i="37"/>
  <c r="AN114" i="37"/>
  <c r="AM114" i="37"/>
  <c r="AL114" i="37"/>
  <c r="AK114" i="37"/>
  <c r="AJ114" i="37"/>
  <c r="AI114" i="37"/>
  <c r="AH114" i="37"/>
  <c r="AG114" i="37"/>
  <c r="AF114" i="37"/>
  <c r="AE114" i="37"/>
  <c r="AD114" i="37"/>
  <c r="AC114" i="37"/>
  <c r="AB114" i="37"/>
  <c r="AA114" i="37"/>
  <c r="Z114" i="37"/>
  <c r="Y114" i="37"/>
  <c r="X114" i="37"/>
  <c r="W114" i="37"/>
  <c r="V114" i="37"/>
  <c r="U114" i="37"/>
  <c r="T114" i="37"/>
  <c r="S114" i="37"/>
  <c r="R114" i="37"/>
  <c r="Q114" i="37"/>
  <c r="P114" i="37"/>
  <c r="O114" i="37"/>
  <c r="N114" i="37"/>
  <c r="M114" i="37"/>
  <c r="L114" i="37"/>
  <c r="K114" i="37"/>
  <c r="HB111" i="37"/>
  <c r="HA111" i="37"/>
  <c r="GZ111" i="37"/>
  <c r="GY111" i="37"/>
  <c r="GX111" i="37"/>
  <c r="GW111" i="37"/>
  <c r="GV111" i="37"/>
  <c r="GU111" i="37"/>
  <c r="GT111" i="37"/>
  <c r="GS111" i="37"/>
  <c r="GR111" i="37"/>
  <c r="GQ111" i="37"/>
  <c r="GP111" i="37"/>
  <c r="GO111" i="37"/>
  <c r="GN111" i="37"/>
  <c r="GM111" i="37"/>
  <c r="GL111" i="37"/>
  <c r="GK111" i="37"/>
  <c r="GJ111" i="37"/>
  <c r="GI111" i="37"/>
  <c r="GH111" i="37"/>
  <c r="GG111" i="37"/>
  <c r="GF111" i="37"/>
  <c r="GE111" i="37"/>
  <c r="GD111" i="37"/>
  <c r="GC111" i="37"/>
  <c r="GB111" i="37"/>
  <c r="GA111" i="37"/>
  <c r="FZ111" i="37"/>
  <c r="FY111" i="37"/>
  <c r="FX111" i="37"/>
  <c r="FW111" i="37"/>
  <c r="FV111" i="37"/>
  <c r="FU111" i="37"/>
  <c r="FT111" i="37"/>
  <c r="FS111" i="37"/>
  <c r="FR111" i="37"/>
  <c r="FQ111" i="37"/>
  <c r="FP111" i="37"/>
  <c r="FO111" i="37"/>
  <c r="FN111" i="37"/>
  <c r="FM111" i="37"/>
  <c r="FL111" i="37"/>
  <c r="FK111" i="37"/>
  <c r="FJ111" i="37"/>
  <c r="FI111" i="37"/>
  <c r="FH111" i="37"/>
  <c r="FG111" i="37"/>
  <c r="FF111" i="37"/>
  <c r="FE111" i="37"/>
  <c r="FD111" i="37"/>
  <c r="FC111" i="37"/>
  <c r="FB111" i="37"/>
  <c r="FA111" i="37"/>
  <c r="EZ111" i="37"/>
  <c r="EY111" i="37"/>
  <c r="EX111" i="37"/>
  <c r="EW111" i="37"/>
  <c r="EV111" i="37"/>
  <c r="EU111" i="37"/>
  <c r="ET111" i="37"/>
  <c r="ES111" i="37"/>
  <c r="ER111" i="37"/>
  <c r="EQ111" i="37"/>
  <c r="EP111" i="37"/>
  <c r="EO111" i="37"/>
  <c r="EN111" i="37"/>
  <c r="EM111" i="37"/>
  <c r="EL111" i="37"/>
  <c r="EK111" i="37"/>
  <c r="EJ111" i="37"/>
  <c r="EI111" i="37"/>
  <c r="EH111" i="37"/>
  <c r="EG111" i="37"/>
  <c r="EF111" i="37"/>
  <c r="EE111" i="37"/>
  <c r="ED111" i="37"/>
  <c r="EC111" i="37"/>
  <c r="EB111" i="37"/>
  <c r="EA111" i="37"/>
  <c r="DZ111" i="37"/>
  <c r="DY111" i="37"/>
  <c r="DX111" i="37"/>
  <c r="DW111" i="37"/>
  <c r="DV111" i="37"/>
  <c r="DU111" i="37"/>
  <c r="DT111" i="37"/>
  <c r="DS111" i="37"/>
  <c r="DR111" i="37"/>
  <c r="DQ111" i="37"/>
  <c r="DP111" i="37"/>
  <c r="DO111" i="37"/>
  <c r="DN111" i="37"/>
  <c r="DM111" i="37"/>
  <c r="DL111" i="37"/>
  <c r="DK111" i="37"/>
  <c r="DJ111" i="37"/>
  <c r="DI111" i="37"/>
  <c r="DH111" i="37"/>
  <c r="DG111" i="37"/>
  <c r="DF111" i="37"/>
  <c r="DE111" i="37"/>
  <c r="DD111" i="37"/>
  <c r="DC111" i="37"/>
  <c r="DB111" i="37"/>
  <c r="DA111" i="37"/>
  <c r="CZ111" i="37"/>
  <c r="CY111" i="37"/>
  <c r="CX111" i="37"/>
  <c r="CW111" i="37"/>
  <c r="CV111" i="37"/>
  <c r="CU111" i="37"/>
  <c r="CT111" i="37"/>
  <c r="CS111" i="37"/>
  <c r="CR111" i="37"/>
  <c r="CQ111" i="37"/>
  <c r="CP111" i="37"/>
  <c r="CO111" i="37"/>
  <c r="CN111" i="37"/>
  <c r="CM111" i="37"/>
  <c r="CL111" i="37"/>
  <c r="CK111" i="37"/>
  <c r="CJ111" i="37"/>
  <c r="CI111" i="37"/>
  <c r="CH111" i="37"/>
  <c r="CG111" i="37"/>
  <c r="CF111" i="37"/>
  <c r="CE111" i="37"/>
  <c r="CD111" i="37"/>
  <c r="CC111" i="37"/>
  <c r="CB111" i="37"/>
  <c r="CA111" i="37"/>
  <c r="BZ111" i="37"/>
  <c r="BY111" i="37"/>
  <c r="BX111" i="37"/>
  <c r="BW111" i="37"/>
  <c r="BV111" i="37"/>
  <c r="BU111" i="37"/>
  <c r="BT111" i="37"/>
  <c r="BS111" i="37"/>
  <c r="BR111" i="37"/>
  <c r="BQ111" i="37"/>
  <c r="BP111" i="37"/>
  <c r="BO111" i="37"/>
  <c r="BN111" i="37"/>
  <c r="BM111" i="37"/>
  <c r="BL111" i="37"/>
  <c r="BK111" i="37"/>
  <c r="BJ111" i="37"/>
  <c r="BI111" i="37"/>
  <c r="BH111" i="37"/>
  <c r="BG111" i="37"/>
  <c r="BF111" i="37"/>
  <c r="BE111" i="37"/>
  <c r="BD111" i="37"/>
  <c r="BC111" i="37"/>
  <c r="BB111" i="37"/>
  <c r="BA111" i="37"/>
  <c r="AZ111" i="37"/>
  <c r="AY111" i="37"/>
  <c r="AX111" i="37"/>
  <c r="AW111" i="37"/>
  <c r="AV111" i="37"/>
  <c r="AU111" i="37"/>
  <c r="AT111" i="37"/>
  <c r="AS111" i="37"/>
  <c r="AR111" i="37"/>
  <c r="AQ111" i="37"/>
  <c r="AP111" i="37"/>
  <c r="AO111" i="37"/>
  <c r="AN111" i="37"/>
  <c r="AM111" i="37"/>
  <c r="AL111" i="37"/>
  <c r="AK111" i="37"/>
  <c r="AJ111" i="37"/>
  <c r="AI111" i="37"/>
  <c r="AH111" i="37"/>
  <c r="AG111" i="37"/>
  <c r="AF111" i="37"/>
  <c r="AE111" i="37"/>
  <c r="AD111" i="37"/>
  <c r="AC111" i="37"/>
  <c r="AB111" i="37"/>
  <c r="AA111" i="37"/>
  <c r="Z111" i="37"/>
  <c r="Y111" i="37"/>
  <c r="X111" i="37"/>
  <c r="W111" i="37"/>
  <c r="V111" i="37"/>
  <c r="U111" i="37"/>
  <c r="T111" i="37"/>
  <c r="S111" i="37"/>
  <c r="R111" i="37"/>
  <c r="Q111" i="37"/>
  <c r="P111" i="37"/>
  <c r="O111" i="37"/>
  <c r="N111" i="37"/>
  <c r="M111" i="37"/>
  <c r="L111" i="37"/>
  <c r="K111" i="37"/>
  <c r="HB105" i="37"/>
  <c r="HA105" i="37"/>
  <c r="GZ105" i="37"/>
  <c r="GY105" i="37"/>
  <c r="GX105" i="37"/>
  <c r="GW105" i="37"/>
  <c r="GV105" i="37"/>
  <c r="GU105" i="37"/>
  <c r="GT105" i="37"/>
  <c r="GS105" i="37"/>
  <c r="GR105" i="37"/>
  <c r="GQ105" i="37"/>
  <c r="GP105" i="37"/>
  <c r="GO105" i="37"/>
  <c r="GN105" i="37"/>
  <c r="GM105" i="37"/>
  <c r="GL105" i="37"/>
  <c r="GK105" i="37"/>
  <c r="GJ105" i="37"/>
  <c r="GI105" i="37"/>
  <c r="GH105" i="37"/>
  <c r="GG105" i="37"/>
  <c r="GF105" i="37"/>
  <c r="GE105" i="37"/>
  <c r="GD105" i="37"/>
  <c r="GC105" i="37"/>
  <c r="GB105" i="37"/>
  <c r="GA105" i="37"/>
  <c r="FZ105" i="37"/>
  <c r="FY105" i="37"/>
  <c r="FX105" i="37"/>
  <c r="FW105" i="37"/>
  <c r="FV105" i="37"/>
  <c r="FU105" i="37"/>
  <c r="FT105" i="37"/>
  <c r="FS105" i="37"/>
  <c r="FR105" i="37"/>
  <c r="FQ105" i="37"/>
  <c r="FP105" i="37"/>
  <c r="FO105" i="37"/>
  <c r="FN105" i="37"/>
  <c r="FM105" i="37"/>
  <c r="FL105" i="37"/>
  <c r="FK105" i="37"/>
  <c r="FJ105" i="37"/>
  <c r="FI105" i="37"/>
  <c r="FH105" i="37"/>
  <c r="FG105" i="37"/>
  <c r="FF105" i="37"/>
  <c r="FE105" i="37"/>
  <c r="FD105" i="37"/>
  <c r="FC105" i="37"/>
  <c r="FB105" i="37"/>
  <c r="FA105" i="37"/>
  <c r="EZ105" i="37"/>
  <c r="EY105" i="37"/>
  <c r="EX105" i="37"/>
  <c r="EW105" i="37"/>
  <c r="EV105" i="37"/>
  <c r="EU105" i="37"/>
  <c r="ET105" i="37"/>
  <c r="ES105" i="37"/>
  <c r="ER105" i="37"/>
  <c r="EQ105" i="37"/>
  <c r="EP105" i="37"/>
  <c r="EO105" i="37"/>
  <c r="EN105" i="37"/>
  <c r="EM105" i="37"/>
  <c r="EL105" i="37"/>
  <c r="EK105" i="37"/>
  <c r="EJ105" i="37"/>
  <c r="EI105" i="37"/>
  <c r="EH105" i="37"/>
  <c r="EG105" i="37"/>
  <c r="EF105" i="37"/>
  <c r="EE105" i="37"/>
  <c r="ED105" i="37"/>
  <c r="EC105" i="37"/>
  <c r="EB105" i="37"/>
  <c r="EA105" i="37"/>
  <c r="DZ105" i="37"/>
  <c r="DY105" i="37"/>
  <c r="DX105" i="37"/>
  <c r="DW105" i="37"/>
  <c r="DV105" i="37"/>
  <c r="DU105" i="37"/>
  <c r="DT105" i="37"/>
  <c r="DS105" i="37"/>
  <c r="DR105" i="37"/>
  <c r="DQ105" i="37"/>
  <c r="DP105" i="37"/>
  <c r="DO105" i="37"/>
  <c r="DN105" i="37"/>
  <c r="DM105" i="37"/>
  <c r="DL105" i="37"/>
  <c r="DK105" i="37"/>
  <c r="DJ105" i="37"/>
  <c r="DI105" i="37"/>
  <c r="DH105" i="37"/>
  <c r="DG105" i="37"/>
  <c r="DF105" i="37"/>
  <c r="DE105" i="37"/>
  <c r="DD105" i="37"/>
  <c r="DC105" i="37"/>
  <c r="DB105" i="37"/>
  <c r="DA105" i="37"/>
  <c r="CZ105" i="37"/>
  <c r="CY105" i="37"/>
  <c r="CX105" i="37"/>
  <c r="CW105" i="37"/>
  <c r="CV105" i="37"/>
  <c r="CU105" i="37"/>
  <c r="CT105" i="37"/>
  <c r="CS105" i="37"/>
  <c r="CR105" i="37"/>
  <c r="CQ105" i="37"/>
  <c r="CP105" i="37"/>
  <c r="CO105" i="37"/>
  <c r="CN105" i="37"/>
  <c r="CM105" i="37"/>
  <c r="CL105" i="37"/>
  <c r="CK105" i="37"/>
  <c r="CJ105" i="37"/>
  <c r="CI105" i="37"/>
  <c r="CH105" i="37"/>
  <c r="CG105" i="37"/>
  <c r="CF105" i="37"/>
  <c r="CE105" i="37"/>
  <c r="CD105" i="37"/>
  <c r="CC105" i="37"/>
  <c r="CB105" i="37"/>
  <c r="CA105" i="37"/>
  <c r="BZ105" i="37"/>
  <c r="BY105" i="37"/>
  <c r="BX105" i="37"/>
  <c r="BW105" i="37"/>
  <c r="BV105" i="37"/>
  <c r="BU105" i="37"/>
  <c r="BT105" i="37"/>
  <c r="BS105" i="37"/>
  <c r="BR105" i="37"/>
  <c r="BQ105" i="37"/>
  <c r="BP105" i="37"/>
  <c r="BO105" i="37"/>
  <c r="BN105" i="37"/>
  <c r="BM105" i="37"/>
  <c r="BL105" i="37"/>
  <c r="BK105" i="37"/>
  <c r="BJ105" i="37"/>
  <c r="BI105" i="37"/>
  <c r="BH105" i="37"/>
  <c r="BG105" i="37"/>
  <c r="BF105" i="37"/>
  <c r="BE105" i="37"/>
  <c r="BD105" i="37"/>
  <c r="BC105" i="37"/>
  <c r="BB105" i="37"/>
  <c r="BA105" i="37"/>
  <c r="AZ105" i="37"/>
  <c r="AY105" i="37"/>
  <c r="AX105" i="37"/>
  <c r="AW105" i="37"/>
  <c r="AV105" i="37"/>
  <c r="AU105" i="37"/>
  <c r="AT105" i="37"/>
  <c r="AS105" i="37"/>
  <c r="AR105" i="37"/>
  <c r="AQ105" i="37"/>
  <c r="AP105" i="37"/>
  <c r="AO105" i="37"/>
  <c r="AN105" i="37"/>
  <c r="AM105" i="37"/>
  <c r="AL105" i="37"/>
  <c r="AK105" i="37"/>
  <c r="AJ105" i="37"/>
  <c r="AI105" i="37"/>
  <c r="AH105" i="37"/>
  <c r="AG105" i="37"/>
  <c r="AF105" i="37"/>
  <c r="AE105" i="37"/>
  <c r="AD105" i="37"/>
  <c r="AC105" i="37"/>
  <c r="AB105" i="37"/>
  <c r="AA105" i="37"/>
  <c r="Z105" i="37"/>
  <c r="Y105" i="37"/>
  <c r="X105" i="37"/>
  <c r="W105" i="37"/>
  <c r="V105" i="37"/>
  <c r="U105" i="37"/>
  <c r="T105" i="37"/>
  <c r="S105" i="37"/>
  <c r="R105" i="37"/>
  <c r="Q105" i="37"/>
  <c r="P105" i="37"/>
  <c r="O105" i="37"/>
  <c r="N105" i="37"/>
  <c r="M105" i="37"/>
  <c r="L105" i="37"/>
  <c r="K105" i="37"/>
  <c r="HB99" i="37"/>
  <c r="HA99" i="37"/>
  <c r="GZ99" i="37"/>
  <c r="GY99" i="37"/>
  <c r="GX99" i="37"/>
  <c r="GW99" i="37"/>
  <c r="GV99" i="37"/>
  <c r="GU99" i="37"/>
  <c r="GT99" i="37"/>
  <c r="GS99" i="37"/>
  <c r="GR99" i="37"/>
  <c r="GQ99" i="37"/>
  <c r="GP99" i="37"/>
  <c r="GO99" i="37"/>
  <c r="GN99" i="37"/>
  <c r="GM99" i="37"/>
  <c r="GL99" i="37"/>
  <c r="GK99" i="37"/>
  <c r="GJ99" i="37"/>
  <c r="GI99" i="37"/>
  <c r="GH99" i="37"/>
  <c r="GG99" i="37"/>
  <c r="GF99" i="37"/>
  <c r="GE99" i="37"/>
  <c r="GD99" i="37"/>
  <c r="GC99" i="37"/>
  <c r="GB99" i="37"/>
  <c r="GA99" i="37"/>
  <c r="FZ99" i="37"/>
  <c r="FY99" i="37"/>
  <c r="FX99" i="37"/>
  <c r="FW99" i="37"/>
  <c r="FV99" i="37"/>
  <c r="FU99" i="37"/>
  <c r="FT99" i="37"/>
  <c r="FS99" i="37"/>
  <c r="FR99" i="37"/>
  <c r="FQ99" i="37"/>
  <c r="FP99" i="37"/>
  <c r="FO99" i="37"/>
  <c r="FN99" i="37"/>
  <c r="FM99" i="37"/>
  <c r="FL99" i="37"/>
  <c r="FK99" i="37"/>
  <c r="FJ99" i="37"/>
  <c r="FI99" i="37"/>
  <c r="FH99" i="37"/>
  <c r="FG99" i="37"/>
  <c r="FF99" i="37"/>
  <c r="FE99" i="37"/>
  <c r="FD99" i="37"/>
  <c r="FC99" i="37"/>
  <c r="FB99" i="37"/>
  <c r="FA99" i="37"/>
  <c r="EZ99" i="37"/>
  <c r="EY99" i="37"/>
  <c r="EX99" i="37"/>
  <c r="EW99" i="37"/>
  <c r="EV99" i="37"/>
  <c r="EU99" i="37"/>
  <c r="ET99" i="37"/>
  <c r="ES99" i="37"/>
  <c r="ER99" i="37"/>
  <c r="EQ99" i="37"/>
  <c r="EP99" i="37"/>
  <c r="EO99" i="37"/>
  <c r="EN99" i="37"/>
  <c r="EM99" i="37"/>
  <c r="EL99" i="37"/>
  <c r="EK99" i="37"/>
  <c r="EJ99" i="37"/>
  <c r="EI99" i="37"/>
  <c r="EH99" i="37"/>
  <c r="EG99" i="37"/>
  <c r="EF99" i="37"/>
  <c r="EE99" i="37"/>
  <c r="ED99" i="37"/>
  <c r="EC99" i="37"/>
  <c r="EB99" i="37"/>
  <c r="EA99" i="37"/>
  <c r="DZ99" i="37"/>
  <c r="DY99" i="37"/>
  <c r="DX99" i="37"/>
  <c r="DW99" i="37"/>
  <c r="DV99" i="37"/>
  <c r="DU99" i="37"/>
  <c r="DT99" i="37"/>
  <c r="DS99" i="37"/>
  <c r="DR99" i="37"/>
  <c r="DQ99" i="37"/>
  <c r="DP99" i="37"/>
  <c r="DO99" i="37"/>
  <c r="DN99" i="37"/>
  <c r="DM99" i="37"/>
  <c r="DL99" i="37"/>
  <c r="DK99" i="37"/>
  <c r="DJ99" i="37"/>
  <c r="DI99" i="37"/>
  <c r="DH99" i="37"/>
  <c r="DG99" i="37"/>
  <c r="DF99" i="37"/>
  <c r="DE99" i="37"/>
  <c r="DD99" i="37"/>
  <c r="DC99" i="37"/>
  <c r="DB99" i="37"/>
  <c r="DA99" i="37"/>
  <c r="CZ99" i="37"/>
  <c r="CY99" i="37"/>
  <c r="CX99" i="37"/>
  <c r="CW99" i="37"/>
  <c r="CV99" i="37"/>
  <c r="CU99" i="37"/>
  <c r="CT99" i="37"/>
  <c r="CS99" i="37"/>
  <c r="CR99" i="37"/>
  <c r="CQ99" i="37"/>
  <c r="CP99" i="37"/>
  <c r="CO99" i="37"/>
  <c r="CN99" i="37"/>
  <c r="CM99" i="37"/>
  <c r="CL99" i="37"/>
  <c r="CK99" i="37"/>
  <c r="CJ99" i="37"/>
  <c r="CI99" i="37"/>
  <c r="CH99" i="37"/>
  <c r="CG99" i="37"/>
  <c r="CF99" i="37"/>
  <c r="CE99" i="37"/>
  <c r="CD99" i="37"/>
  <c r="CC99" i="37"/>
  <c r="CB99" i="37"/>
  <c r="CA99" i="37"/>
  <c r="BZ99" i="37"/>
  <c r="BY99" i="37"/>
  <c r="BX99" i="37"/>
  <c r="BW99" i="37"/>
  <c r="BV99" i="37"/>
  <c r="BU99" i="37"/>
  <c r="BT99" i="37"/>
  <c r="BS99" i="37"/>
  <c r="BR99" i="37"/>
  <c r="BQ99" i="37"/>
  <c r="BP99" i="37"/>
  <c r="BO99" i="37"/>
  <c r="BN99" i="37"/>
  <c r="BM99" i="37"/>
  <c r="BL99" i="37"/>
  <c r="BK99" i="37"/>
  <c r="BJ99" i="37"/>
  <c r="BI99" i="37"/>
  <c r="BH99" i="37"/>
  <c r="BG99" i="37"/>
  <c r="BF99" i="37"/>
  <c r="BE99" i="37"/>
  <c r="BD99" i="37"/>
  <c r="BC99" i="37"/>
  <c r="BB99" i="37"/>
  <c r="BA99" i="37"/>
  <c r="AZ99" i="37"/>
  <c r="AY99" i="37"/>
  <c r="AX99" i="37"/>
  <c r="AW99" i="37"/>
  <c r="AV99" i="37"/>
  <c r="AU99" i="37"/>
  <c r="AT99" i="37"/>
  <c r="AS99" i="37"/>
  <c r="AR99" i="37"/>
  <c r="AQ99" i="37"/>
  <c r="AP99" i="37"/>
  <c r="AO99" i="37"/>
  <c r="AN99" i="37"/>
  <c r="AM99" i="37"/>
  <c r="AL99" i="37"/>
  <c r="AK99" i="37"/>
  <c r="AJ99" i="37"/>
  <c r="AI99" i="37"/>
  <c r="AH99" i="37"/>
  <c r="AG99" i="37"/>
  <c r="AF99" i="37"/>
  <c r="AE99" i="37"/>
  <c r="AD99" i="37"/>
  <c r="AC99" i="37"/>
  <c r="AB99" i="37"/>
  <c r="AA99" i="37"/>
  <c r="Z99" i="37"/>
  <c r="Y99" i="37"/>
  <c r="X99" i="37"/>
  <c r="W99" i="37"/>
  <c r="V99" i="37"/>
  <c r="U99" i="37"/>
  <c r="T99" i="37"/>
  <c r="S99" i="37"/>
  <c r="R99" i="37"/>
  <c r="Q99" i="37"/>
  <c r="P99" i="37"/>
  <c r="O99" i="37"/>
  <c r="N99" i="37"/>
  <c r="M99" i="37"/>
  <c r="L99" i="37"/>
  <c r="K99" i="37"/>
  <c r="HB96" i="37"/>
  <c r="HB62" i="52" s="1"/>
  <c r="HA96" i="37"/>
  <c r="GZ96" i="37"/>
  <c r="GY96" i="37"/>
  <c r="GY62" i="52" s="1"/>
  <c r="GX96" i="37"/>
  <c r="GX62" i="52" s="1"/>
  <c r="GW96" i="37"/>
  <c r="GV96" i="37"/>
  <c r="GU96" i="37"/>
  <c r="GT96" i="37"/>
  <c r="GT62" i="52" s="1"/>
  <c r="GS96" i="37"/>
  <c r="GS62" i="52" s="1"/>
  <c r="GR96" i="37"/>
  <c r="GR62" i="52" s="1"/>
  <c r="GQ96" i="37"/>
  <c r="GQ62" i="52" s="1"/>
  <c r="GP96" i="37"/>
  <c r="GO96" i="37"/>
  <c r="GO62" i="52" s="1"/>
  <c r="GN96" i="37"/>
  <c r="GN62" i="52" s="1"/>
  <c r="GM96" i="37"/>
  <c r="GM62" i="52" s="1"/>
  <c r="GL96" i="37"/>
  <c r="GL62" i="52" s="1"/>
  <c r="GK96" i="37"/>
  <c r="GJ96" i="37"/>
  <c r="GI96" i="37"/>
  <c r="GI62" i="52" s="1"/>
  <c r="GH96" i="37"/>
  <c r="GH62" i="52" s="1"/>
  <c r="GG96" i="37"/>
  <c r="GF96" i="37"/>
  <c r="GE96" i="37"/>
  <c r="GD96" i="37"/>
  <c r="GD62" i="52" s="1"/>
  <c r="GC96" i="37"/>
  <c r="GC62" i="52" s="1"/>
  <c r="GB96" i="37"/>
  <c r="GB62" i="52" s="1"/>
  <c r="GA96" i="37"/>
  <c r="GA62" i="52" s="1"/>
  <c r="FZ96" i="37"/>
  <c r="FY96" i="37"/>
  <c r="FY62" i="52" s="1"/>
  <c r="FX96" i="37"/>
  <c r="FW96" i="37"/>
  <c r="FW62" i="52" s="1"/>
  <c r="FV96" i="37"/>
  <c r="FV62" i="52" s="1"/>
  <c r="FU96" i="37"/>
  <c r="FT96" i="37"/>
  <c r="FS96" i="37"/>
  <c r="FS62" i="52" s="1"/>
  <c r="FR96" i="37"/>
  <c r="FR62" i="52" s="1"/>
  <c r="FQ96" i="37"/>
  <c r="FP96" i="37"/>
  <c r="FO96" i="37"/>
  <c r="FN96" i="37"/>
  <c r="FN62" i="52" s="1"/>
  <c r="FM96" i="37"/>
  <c r="FM62" i="52" s="1"/>
  <c r="FL96" i="37"/>
  <c r="FL62" i="52" s="1"/>
  <c r="FK96" i="37"/>
  <c r="FK62" i="52" s="1"/>
  <c r="FJ96" i="37"/>
  <c r="FI96" i="37"/>
  <c r="FI62" i="52" s="1"/>
  <c r="FH96" i="37"/>
  <c r="FG96" i="37"/>
  <c r="FG62" i="52" s="1"/>
  <c r="FF96" i="37"/>
  <c r="FF62" i="52" s="1"/>
  <c r="FE96" i="37"/>
  <c r="FD96" i="37"/>
  <c r="FC96" i="37"/>
  <c r="FC62" i="52" s="1"/>
  <c r="FB96" i="37"/>
  <c r="FB62" i="52" s="1"/>
  <c r="FA96" i="37"/>
  <c r="EZ96" i="37"/>
  <c r="EY96" i="37"/>
  <c r="EX96" i="37"/>
  <c r="EX62" i="52" s="1"/>
  <c r="EW96" i="37"/>
  <c r="EW62" i="52" s="1"/>
  <c r="EV96" i="37"/>
  <c r="EV62" i="52" s="1"/>
  <c r="EU96" i="37"/>
  <c r="EU62" i="52" s="1"/>
  <c r="ET96" i="37"/>
  <c r="ES96" i="37"/>
  <c r="ES62" i="52" s="1"/>
  <c r="ER96" i="37"/>
  <c r="ER62" i="52" s="1"/>
  <c r="EQ96" i="37"/>
  <c r="EQ62" i="52" s="1"/>
  <c r="EP96" i="37"/>
  <c r="EP62" i="52" s="1"/>
  <c r="EO96" i="37"/>
  <c r="EN96" i="37"/>
  <c r="EM96" i="37"/>
  <c r="EM62" i="52" s="1"/>
  <c r="EL96" i="37"/>
  <c r="EL62" i="52" s="1"/>
  <c r="EK96" i="37"/>
  <c r="EJ96" i="37"/>
  <c r="EI96" i="37"/>
  <c r="EH96" i="37"/>
  <c r="EH62" i="52" s="1"/>
  <c r="EG96" i="37"/>
  <c r="EG62" i="52" s="1"/>
  <c r="EF96" i="37"/>
  <c r="EF62" i="52" s="1"/>
  <c r="EE96" i="37"/>
  <c r="EE62" i="52" s="1"/>
  <c r="ED96" i="37"/>
  <c r="EC96" i="37"/>
  <c r="EC62" i="52" s="1"/>
  <c r="EB96" i="37"/>
  <c r="EB62" i="52" s="1"/>
  <c r="EA96" i="37"/>
  <c r="EA62" i="52" s="1"/>
  <c r="DZ96" i="37"/>
  <c r="DZ62" i="52" s="1"/>
  <c r="DY96" i="37"/>
  <c r="DX96" i="37"/>
  <c r="DW96" i="37"/>
  <c r="DW62" i="52" s="1"/>
  <c r="DV96" i="37"/>
  <c r="DV62" i="52" s="1"/>
  <c r="DU96" i="37"/>
  <c r="DT96" i="37"/>
  <c r="DS96" i="37"/>
  <c r="DR96" i="37"/>
  <c r="DR62" i="52" s="1"/>
  <c r="DQ96" i="37"/>
  <c r="DQ62" i="52" s="1"/>
  <c r="DP96" i="37"/>
  <c r="DP62" i="52" s="1"/>
  <c r="DO96" i="37"/>
  <c r="DO62" i="52" s="1"/>
  <c r="DN96" i="37"/>
  <c r="DM96" i="37"/>
  <c r="DM62" i="52" s="1"/>
  <c r="DL96" i="37"/>
  <c r="DL62" i="52" s="1"/>
  <c r="DK96" i="37"/>
  <c r="DK62" i="52" s="1"/>
  <c r="DJ96" i="37"/>
  <c r="DJ62" i="52" s="1"/>
  <c r="DI96" i="37"/>
  <c r="DH96" i="37"/>
  <c r="DG96" i="37"/>
  <c r="DG62" i="52" s="1"/>
  <c r="DF96" i="37"/>
  <c r="DF62" i="52" s="1"/>
  <c r="DE96" i="37"/>
  <c r="DD96" i="37"/>
  <c r="DC96" i="37"/>
  <c r="DB96" i="37"/>
  <c r="DB62" i="52" s="1"/>
  <c r="DA96" i="37"/>
  <c r="DA62" i="52" s="1"/>
  <c r="CZ96" i="37"/>
  <c r="CZ62" i="52" s="1"/>
  <c r="CY96" i="37"/>
  <c r="CY62" i="52" s="1"/>
  <c r="CX96" i="37"/>
  <c r="CW96" i="37"/>
  <c r="CW62" i="52" s="1"/>
  <c r="CV96" i="37"/>
  <c r="CV62" i="52" s="1"/>
  <c r="CU96" i="37"/>
  <c r="CU62" i="52" s="1"/>
  <c r="CT96" i="37"/>
  <c r="CT62" i="52" s="1"/>
  <c r="CS96" i="37"/>
  <c r="CR96" i="37"/>
  <c r="CQ96" i="37"/>
  <c r="CQ62" i="52" s="1"/>
  <c r="CP96" i="37"/>
  <c r="CP62" i="52" s="1"/>
  <c r="CO96" i="37"/>
  <c r="CN96" i="37"/>
  <c r="CM96" i="37"/>
  <c r="CL96" i="37"/>
  <c r="CL62" i="52" s="1"/>
  <c r="CK96" i="37"/>
  <c r="CK62" i="52" s="1"/>
  <c r="CJ96" i="37"/>
  <c r="CJ62" i="52" s="1"/>
  <c r="CI96" i="37"/>
  <c r="CI62" i="52" s="1"/>
  <c r="CH96" i="37"/>
  <c r="CG96" i="37"/>
  <c r="CG62" i="52" s="1"/>
  <c r="CF96" i="37"/>
  <c r="CF62" i="52" s="1"/>
  <c r="CE96" i="37"/>
  <c r="CE62" i="52" s="1"/>
  <c r="CD96" i="37"/>
  <c r="CD62" i="52" s="1"/>
  <c r="CC96" i="37"/>
  <c r="CB96" i="37"/>
  <c r="CA96" i="37"/>
  <c r="CA62" i="52" s="1"/>
  <c r="BZ96" i="37"/>
  <c r="BZ62" i="52" s="1"/>
  <c r="BY96" i="37"/>
  <c r="BX96" i="37"/>
  <c r="BW96" i="37"/>
  <c r="BV96" i="37"/>
  <c r="BV62" i="52" s="1"/>
  <c r="BU96" i="37"/>
  <c r="BU62" i="52" s="1"/>
  <c r="BT96" i="37"/>
  <c r="BT62" i="52" s="1"/>
  <c r="BS96" i="37"/>
  <c r="BS62" i="52" s="1"/>
  <c r="BR96" i="37"/>
  <c r="BR62" i="52" s="1"/>
  <c r="BQ96" i="37"/>
  <c r="BQ62" i="52" s="1"/>
  <c r="BP96" i="37"/>
  <c r="BO96" i="37"/>
  <c r="BO62" i="52" s="1"/>
  <c r="BN96" i="37"/>
  <c r="BN62" i="52" s="1"/>
  <c r="BM96" i="37"/>
  <c r="BL96" i="37"/>
  <c r="BK96" i="37"/>
  <c r="BK62" i="52" s="1"/>
  <c r="BJ96" i="37"/>
  <c r="BJ62" i="52" s="1"/>
  <c r="BI96" i="37"/>
  <c r="BH96" i="37"/>
  <c r="BG96" i="37"/>
  <c r="BF96" i="37"/>
  <c r="BF62" i="52" s="1"/>
  <c r="BE96" i="37"/>
  <c r="BE62" i="52" s="1"/>
  <c r="BD96" i="37"/>
  <c r="BD62" i="52" s="1"/>
  <c r="BC96" i="37"/>
  <c r="BC62" i="52" s="1"/>
  <c r="BB96" i="37"/>
  <c r="BB62" i="52" s="1"/>
  <c r="BA96" i="37"/>
  <c r="BA62" i="52" s="1"/>
  <c r="AZ96" i="37"/>
  <c r="AY96" i="37"/>
  <c r="AY62" i="52" s="1"/>
  <c r="AX96" i="37"/>
  <c r="AX62" i="52" s="1"/>
  <c r="AW96" i="37"/>
  <c r="AV96" i="37"/>
  <c r="AU96" i="37"/>
  <c r="AU62" i="52" s="1"/>
  <c r="AT96" i="37"/>
  <c r="AT62" i="52" s="1"/>
  <c r="AS96" i="37"/>
  <c r="AR96" i="37"/>
  <c r="AQ96" i="37"/>
  <c r="AP96" i="37"/>
  <c r="AP62" i="52" s="1"/>
  <c r="AO96" i="37"/>
  <c r="AO62" i="52" s="1"/>
  <c r="AN96" i="37"/>
  <c r="AN62" i="52" s="1"/>
  <c r="AM96" i="37"/>
  <c r="AM62" i="52" s="1"/>
  <c r="AL96" i="37"/>
  <c r="AL62" i="52" s="1"/>
  <c r="AK96" i="37"/>
  <c r="AK62" i="52" s="1"/>
  <c r="AJ96" i="37"/>
  <c r="AI96" i="37"/>
  <c r="AI62" i="52" s="1"/>
  <c r="AH96" i="37"/>
  <c r="AH62" i="52" s="1"/>
  <c r="AG96" i="37"/>
  <c r="AF96" i="37"/>
  <c r="AE96" i="37"/>
  <c r="AE62" i="52" s="1"/>
  <c r="AD96" i="37"/>
  <c r="AD62" i="52" s="1"/>
  <c r="AC96" i="37"/>
  <c r="AB96" i="37"/>
  <c r="AA96" i="37"/>
  <c r="Z96" i="37"/>
  <c r="Z62" i="52" s="1"/>
  <c r="Y96" i="37"/>
  <c r="Y62" i="52" s="1"/>
  <c r="X96" i="37"/>
  <c r="X62" i="52" s="1"/>
  <c r="W96" i="37"/>
  <c r="W62" i="52" s="1"/>
  <c r="V96" i="37"/>
  <c r="V62" i="52" s="1"/>
  <c r="U96" i="37"/>
  <c r="U62" i="52" s="1"/>
  <c r="T96" i="37"/>
  <c r="S96" i="37"/>
  <c r="S62" i="52" s="1"/>
  <c r="R96" i="37"/>
  <c r="R62" i="52" s="1"/>
  <c r="Q96" i="37"/>
  <c r="P96" i="37"/>
  <c r="O96" i="37"/>
  <c r="O62" i="52" s="1"/>
  <c r="N96" i="37"/>
  <c r="N62" i="52" s="1"/>
  <c r="M96" i="37"/>
  <c r="L96" i="37"/>
  <c r="K96" i="37"/>
  <c r="HB86" i="37"/>
  <c r="HB52" i="52" s="1"/>
  <c r="HA86" i="37"/>
  <c r="HA52" i="52" s="1"/>
  <c r="GZ86" i="37"/>
  <c r="GZ52" i="52" s="1"/>
  <c r="GY86" i="37"/>
  <c r="GY52" i="52" s="1"/>
  <c r="GX86" i="37"/>
  <c r="GX52" i="52" s="1"/>
  <c r="GW86" i="37"/>
  <c r="GW52" i="52" s="1"/>
  <c r="GV86" i="37"/>
  <c r="GV52" i="52" s="1"/>
  <c r="GU86" i="37"/>
  <c r="GU52" i="52" s="1"/>
  <c r="GT86" i="37"/>
  <c r="GT52" i="52" s="1"/>
  <c r="GS86" i="37"/>
  <c r="GS52" i="52" s="1"/>
  <c r="GR86" i="37"/>
  <c r="GR52" i="52" s="1"/>
  <c r="GQ86" i="37"/>
  <c r="GQ52" i="52" s="1"/>
  <c r="GP86" i="37"/>
  <c r="GP52" i="52" s="1"/>
  <c r="GO86" i="37"/>
  <c r="GO52" i="52" s="1"/>
  <c r="GN86" i="37"/>
  <c r="GN52" i="52" s="1"/>
  <c r="GM86" i="37"/>
  <c r="GM52" i="52" s="1"/>
  <c r="GL86" i="37"/>
  <c r="GL52" i="52" s="1"/>
  <c r="GK86" i="37"/>
  <c r="GK52" i="52" s="1"/>
  <c r="GJ86" i="37"/>
  <c r="GJ52" i="52" s="1"/>
  <c r="GI86" i="37"/>
  <c r="GI52" i="52" s="1"/>
  <c r="GH86" i="37"/>
  <c r="GH52" i="52" s="1"/>
  <c r="GG86" i="37"/>
  <c r="GG52" i="52" s="1"/>
  <c r="GF86" i="37"/>
  <c r="GF52" i="52" s="1"/>
  <c r="GE86" i="37"/>
  <c r="GE52" i="52" s="1"/>
  <c r="GD86" i="37"/>
  <c r="GD52" i="52" s="1"/>
  <c r="GC86" i="37"/>
  <c r="GC52" i="52" s="1"/>
  <c r="GB86" i="37"/>
  <c r="GB52" i="52" s="1"/>
  <c r="GA86" i="37"/>
  <c r="GA52" i="52" s="1"/>
  <c r="FZ86" i="37"/>
  <c r="FZ52" i="52" s="1"/>
  <c r="FY86" i="37"/>
  <c r="FY52" i="52" s="1"/>
  <c r="FX86" i="37"/>
  <c r="FX52" i="52" s="1"/>
  <c r="FW86" i="37"/>
  <c r="FW52" i="52" s="1"/>
  <c r="FV86" i="37"/>
  <c r="FV52" i="52" s="1"/>
  <c r="FU86" i="37"/>
  <c r="FU52" i="52" s="1"/>
  <c r="FT86" i="37"/>
  <c r="FT52" i="52" s="1"/>
  <c r="FS86" i="37"/>
  <c r="FS52" i="52" s="1"/>
  <c r="FR86" i="37"/>
  <c r="FR52" i="52" s="1"/>
  <c r="FQ86" i="37"/>
  <c r="FQ52" i="52" s="1"/>
  <c r="FP86" i="37"/>
  <c r="FP52" i="52" s="1"/>
  <c r="FO86" i="37"/>
  <c r="FO52" i="52" s="1"/>
  <c r="FN86" i="37"/>
  <c r="FN52" i="52" s="1"/>
  <c r="FM86" i="37"/>
  <c r="FM52" i="52" s="1"/>
  <c r="FL86" i="37"/>
  <c r="FL52" i="52" s="1"/>
  <c r="FK86" i="37"/>
  <c r="FK52" i="52" s="1"/>
  <c r="FJ86" i="37"/>
  <c r="FJ52" i="52" s="1"/>
  <c r="FI86" i="37"/>
  <c r="FI52" i="52" s="1"/>
  <c r="FH86" i="37"/>
  <c r="FH52" i="52" s="1"/>
  <c r="FG86" i="37"/>
  <c r="FG52" i="52" s="1"/>
  <c r="FF86" i="37"/>
  <c r="FF52" i="52" s="1"/>
  <c r="FE86" i="37"/>
  <c r="FE52" i="52" s="1"/>
  <c r="FD86" i="37"/>
  <c r="FD52" i="52" s="1"/>
  <c r="FC86" i="37"/>
  <c r="FC52" i="52" s="1"/>
  <c r="FB86" i="37"/>
  <c r="FB52" i="52" s="1"/>
  <c r="FA86" i="37"/>
  <c r="FA52" i="52" s="1"/>
  <c r="EZ86" i="37"/>
  <c r="EZ52" i="52" s="1"/>
  <c r="EY86" i="37"/>
  <c r="EY52" i="52" s="1"/>
  <c r="EX86" i="37"/>
  <c r="EX52" i="52" s="1"/>
  <c r="EW86" i="37"/>
  <c r="EW52" i="52" s="1"/>
  <c r="EV86" i="37"/>
  <c r="EV52" i="52" s="1"/>
  <c r="EU86" i="37"/>
  <c r="EU52" i="52" s="1"/>
  <c r="ET86" i="37"/>
  <c r="ET52" i="52" s="1"/>
  <c r="ES86" i="37"/>
  <c r="ES52" i="52" s="1"/>
  <c r="ER86" i="37"/>
  <c r="ER52" i="52" s="1"/>
  <c r="EQ86" i="37"/>
  <c r="EQ52" i="52" s="1"/>
  <c r="EP86" i="37"/>
  <c r="EP52" i="52" s="1"/>
  <c r="EO86" i="37"/>
  <c r="EO52" i="52" s="1"/>
  <c r="EN86" i="37"/>
  <c r="EN52" i="52" s="1"/>
  <c r="EM86" i="37"/>
  <c r="EM52" i="52" s="1"/>
  <c r="EL86" i="37"/>
  <c r="EL52" i="52" s="1"/>
  <c r="EK86" i="37"/>
  <c r="EK52" i="52" s="1"/>
  <c r="EJ86" i="37"/>
  <c r="EJ52" i="52" s="1"/>
  <c r="EI86" i="37"/>
  <c r="EI52" i="52" s="1"/>
  <c r="EH86" i="37"/>
  <c r="EH52" i="52" s="1"/>
  <c r="EG86" i="37"/>
  <c r="EG52" i="52" s="1"/>
  <c r="EF86" i="37"/>
  <c r="EF52" i="52" s="1"/>
  <c r="EE86" i="37"/>
  <c r="EE52" i="52" s="1"/>
  <c r="ED86" i="37"/>
  <c r="ED52" i="52" s="1"/>
  <c r="EC86" i="37"/>
  <c r="EC52" i="52" s="1"/>
  <c r="EB86" i="37"/>
  <c r="EB52" i="52" s="1"/>
  <c r="EA86" i="37"/>
  <c r="EA52" i="52" s="1"/>
  <c r="DZ86" i="37"/>
  <c r="DZ52" i="52" s="1"/>
  <c r="DY86" i="37"/>
  <c r="DY52" i="52" s="1"/>
  <c r="DX86" i="37"/>
  <c r="DX52" i="52" s="1"/>
  <c r="DW86" i="37"/>
  <c r="DW52" i="52" s="1"/>
  <c r="DV86" i="37"/>
  <c r="DV52" i="52" s="1"/>
  <c r="DU86" i="37"/>
  <c r="DU52" i="52" s="1"/>
  <c r="DT86" i="37"/>
  <c r="DT52" i="52" s="1"/>
  <c r="DS86" i="37"/>
  <c r="DS52" i="52" s="1"/>
  <c r="DR86" i="37"/>
  <c r="DR52" i="52" s="1"/>
  <c r="DQ86" i="37"/>
  <c r="DQ52" i="52" s="1"/>
  <c r="DP86" i="37"/>
  <c r="DP52" i="52" s="1"/>
  <c r="DO86" i="37"/>
  <c r="DO52" i="52" s="1"/>
  <c r="DN86" i="37"/>
  <c r="DN52" i="52" s="1"/>
  <c r="DM86" i="37"/>
  <c r="DM52" i="52" s="1"/>
  <c r="DL86" i="37"/>
  <c r="DL52" i="52" s="1"/>
  <c r="DK86" i="37"/>
  <c r="DK52" i="52" s="1"/>
  <c r="DJ86" i="37"/>
  <c r="DJ52" i="52" s="1"/>
  <c r="DI86" i="37"/>
  <c r="DI52" i="52" s="1"/>
  <c r="DH86" i="37"/>
  <c r="DH52" i="52" s="1"/>
  <c r="DG86" i="37"/>
  <c r="DG52" i="52" s="1"/>
  <c r="DF86" i="37"/>
  <c r="DF52" i="52" s="1"/>
  <c r="DE86" i="37"/>
  <c r="DE52" i="52" s="1"/>
  <c r="DD86" i="37"/>
  <c r="DD52" i="52" s="1"/>
  <c r="DC86" i="37"/>
  <c r="DC52" i="52" s="1"/>
  <c r="DB86" i="37"/>
  <c r="DB52" i="52" s="1"/>
  <c r="DA86" i="37"/>
  <c r="DA52" i="52" s="1"/>
  <c r="CZ86" i="37"/>
  <c r="CZ52" i="52" s="1"/>
  <c r="CY86" i="37"/>
  <c r="CY52" i="52" s="1"/>
  <c r="CX86" i="37"/>
  <c r="CX52" i="52" s="1"/>
  <c r="CW86" i="37"/>
  <c r="CW52" i="52" s="1"/>
  <c r="CV86" i="37"/>
  <c r="CV52" i="52" s="1"/>
  <c r="CU86" i="37"/>
  <c r="CU52" i="52" s="1"/>
  <c r="CT86" i="37"/>
  <c r="CT52" i="52" s="1"/>
  <c r="CS86" i="37"/>
  <c r="CS52" i="52" s="1"/>
  <c r="CR86" i="37"/>
  <c r="CR52" i="52" s="1"/>
  <c r="CQ86" i="37"/>
  <c r="CQ52" i="52" s="1"/>
  <c r="CP86" i="37"/>
  <c r="CP52" i="52" s="1"/>
  <c r="CO86" i="37"/>
  <c r="CO52" i="52" s="1"/>
  <c r="CN86" i="37"/>
  <c r="CN52" i="52" s="1"/>
  <c r="CM86" i="37"/>
  <c r="CM52" i="52" s="1"/>
  <c r="CL86" i="37"/>
  <c r="CL52" i="52" s="1"/>
  <c r="CK86" i="37"/>
  <c r="CK52" i="52" s="1"/>
  <c r="CJ86" i="37"/>
  <c r="CJ52" i="52" s="1"/>
  <c r="CI86" i="37"/>
  <c r="CI52" i="52" s="1"/>
  <c r="CH86" i="37"/>
  <c r="CH52" i="52" s="1"/>
  <c r="CG86" i="37"/>
  <c r="CG52" i="52" s="1"/>
  <c r="CF86" i="37"/>
  <c r="CF52" i="52" s="1"/>
  <c r="CE86" i="37"/>
  <c r="CE52" i="52" s="1"/>
  <c r="CD86" i="37"/>
  <c r="CD52" i="52" s="1"/>
  <c r="CC86" i="37"/>
  <c r="CC52" i="52" s="1"/>
  <c r="CB86" i="37"/>
  <c r="CB52" i="52" s="1"/>
  <c r="CA86" i="37"/>
  <c r="CA52" i="52" s="1"/>
  <c r="BZ86" i="37"/>
  <c r="BZ52" i="52" s="1"/>
  <c r="BY86" i="37"/>
  <c r="BY52" i="52" s="1"/>
  <c r="BX86" i="37"/>
  <c r="BX52" i="52" s="1"/>
  <c r="BW86" i="37"/>
  <c r="BW52" i="52" s="1"/>
  <c r="BV86" i="37"/>
  <c r="BV52" i="52" s="1"/>
  <c r="BU86" i="37"/>
  <c r="BU52" i="52" s="1"/>
  <c r="BT86" i="37"/>
  <c r="BT52" i="52" s="1"/>
  <c r="BS86" i="37"/>
  <c r="BS52" i="52" s="1"/>
  <c r="BR86" i="37"/>
  <c r="BR52" i="52" s="1"/>
  <c r="BQ86" i="37"/>
  <c r="BQ52" i="52" s="1"/>
  <c r="BP86" i="37"/>
  <c r="BP52" i="52" s="1"/>
  <c r="BO86" i="37"/>
  <c r="BO52" i="52" s="1"/>
  <c r="BN86" i="37"/>
  <c r="BN52" i="52" s="1"/>
  <c r="BM86" i="37"/>
  <c r="BM52" i="52" s="1"/>
  <c r="BL86" i="37"/>
  <c r="BL52" i="52" s="1"/>
  <c r="BK86" i="37"/>
  <c r="BK52" i="52" s="1"/>
  <c r="BJ86" i="37"/>
  <c r="BJ52" i="52" s="1"/>
  <c r="BI86" i="37"/>
  <c r="BI52" i="52" s="1"/>
  <c r="BH86" i="37"/>
  <c r="BH52" i="52" s="1"/>
  <c r="BG86" i="37"/>
  <c r="BG52" i="52" s="1"/>
  <c r="BF86" i="37"/>
  <c r="BF52" i="52" s="1"/>
  <c r="BE86" i="37"/>
  <c r="BE52" i="52" s="1"/>
  <c r="BD86" i="37"/>
  <c r="BD52" i="52" s="1"/>
  <c r="BC86" i="37"/>
  <c r="BC52" i="52" s="1"/>
  <c r="BB86" i="37"/>
  <c r="BB52" i="52" s="1"/>
  <c r="BA86" i="37"/>
  <c r="BA52" i="52" s="1"/>
  <c r="AZ86" i="37"/>
  <c r="AZ52" i="52" s="1"/>
  <c r="AY86" i="37"/>
  <c r="AY52" i="52" s="1"/>
  <c r="AX86" i="37"/>
  <c r="AX52" i="52" s="1"/>
  <c r="AW86" i="37"/>
  <c r="AW52" i="52" s="1"/>
  <c r="AV86" i="37"/>
  <c r="AV52" i="52" s="1"/>
  <c r="AU86" i="37"/>
  <c r="AU52" i="52" s="1"/>
  <c r="AT86" i="37"/>
  <c r="AT52" i="52" s="1"/>
  <c r="AS86" i="37"/>
  <c r="AS52" i="52" s="1"/>
  <c r="AR86" i="37"/>
  <c r="AR52" i="52" s="1"/>
  <c r="AQ86" i="37"/>
  <c r="AQ52" i="52" s="1"/>
  <c r="AP86" i="37"/>
  <c r="AP52" i="52" s="1"/>
  <c r="AO86" i="37"/>
  <c r="AO52" i="52" s="1"/>
  <c r="AN86" i="37"/>
  <c r="AN52" i="52" s="1"/>
  <c r="AM86" i="37"/>
  <c r="AM52" i="52" s="1"/>
  <c r="AL86" i="37"/>
  <c r="AL52" i="52" s="1"/>
  <c r="AK86" i="37"/>
  <c r="AK52" i="52" s="1"/>
  <c r="AJ86" i="37"/>
  <c r="AJ52" i="52" s="1"/>
  <c r="AI86" i="37"/>
  <c r="AI52" i="52" s="1"/>
  <c r="AH86" i="37"/>
  <c r="AH52" i="52" s="1"/>
  <c r="AG86" i="37"/>
  <c r="AG52" i="52" s="1"/>
  <c r="AF86" i="37"/>
  <c r="AF52" i="52" s="1"/>
  <c r="AE86" i="37"/>
  <c r="AE52" i="52" s="1"/>
  <c r="AD86" i="37"/>
  <c r="AD52" i="52" s="1"/>
  <c r="AC86" i="37"/>
  <c r="AC52" i="52" s="1"/>
  <c r="AB86" i="37"/>
  <c r="AB52" i="52" s="1"/>
  <c r="AA86" i="37"/>
  <c r="AA52" i="52" s="1"/>
  <c r="Z86" i="37"/>
  <c r="Z52" i="52" s="1"/>
  <c r="Y86" i="37"/>
  <c r="Y52" i="52" s="1"/>
  <c r="X86" i="37"/>
  <c r="X52" i="52" s="1"/>
  <c r="W86" i="37"/>
  <c r="W52" i="52" s="1"/>
  <c r="V86" i="37"/>
  <c r="V52" i="52" s="1"/>
  <c r="U86" i="37"/>
  <c r="U52" i="52" s="1"/>
  <c r="T86" i="37"/>
  <c r="T52" i="52" s="1"/>
  <c r="S86" i="37"/>
  <c r="S52" i="52" s="1"/>
  <c r="R86" i="37"/>
  <c r="R52" i="52" s="1"/>
  <c r="Q86" i="37"/>
  <c r="Q52" i="52" s="1"/>
  <c r="P86" i="37"/>
  <c r="P52" i="52" s="1"/>
  <c r="O86" i="37"/>
  <c r="O52" i="52" s="1"/>
  <c r="N86" i="37"/>
  <c r="N52" i="52" s="1"/>
  <c r="M86" i="37"/>
  <c r="M52" i="52" s="1"/>
  <c r="L86" i="37"/>
  <c r="L52" i="52" s="1"/>
  <c r="K86" i="37"/>
  <c r="K52" i="52" s="1"/>
  <c r="HB59" i="37"/>
  <c r="HA59" i="37"/>
  <c r="GZ59" i="37"/>
  <c r="GY59" i="37"/>
  <c r="GX59" i="37"/>
  <c r="GW59" i="37"/>
  <c r="GV59" i="37"/>
  <c r="GU59" i="37"/>
  <c r="GT59" i="37"/>
  <c r="GS59" i="37"/>
  <c r="GR59" i="37"/>
  <c r="GQ59" i="37"/>
  <c r="GP59" i="37"/>
  <c r="GO59" i="37"/>
  <c r="GN59" i="37"/>
  <c r="GM59" i="37"/>
  <c r="GL59" i="37"/>
  <c r="GK59" i="37"/>
  <c r="GJ59" i="37"/>
  <c r="GI59" i="37"/>
  <c r="GH59" i="37"/>
  <c r="GG59" i="37"/>
  <c r="GF59" i="37"/>
  <c r="GE59" i="37"/>
  <c r="GD59" i="37"/>
  <c r="GC59" i="37"/>
  <c r="GB59" i="37"/>
  <c r="GA59" i="37"/>
  <c r="FZ59" i="37"/>
  <c r="FY59" i="37"/>
  <c r="FX59" i="37"/>
  <c r="FW59" i="37"/>
  <c r="FV59" i="37"/>
  <c r="FU59" i="37"/>
  <c r="FT59" i="37"/>
  <c r="FS59" i="37"/>
  <c r="FR59" i="37"/>
  <c r="FQ59" i="37"/>
  <c r="FP59" i="37"/>
  <c r="FO59" i="37"/>
  <c r="FN59" i="37"/>
  <c r="FM59" i="37"/>
  <c r="FL59" i="37"/>
  <c r="FK59" i="37"/>
  <c r="FJ59" i="37"/>
  <c r="FI59" i="37"/>
  <c r="FH59" i="37"/>
  <c r="FG59" i="37"/>
  <c r="FF59" i="37"/>
  <c r="FE59" i="37"/>
  <c r="FD59" i="37"/>
  <c r="FC59" i="37"/>
  <c r="FB59" i="37"/>
  <c r="FA59" i="37"/>
  <c r="EZ59" i="37"/>
  <c r="EY59" i="37"/>
  <c r="EX59" i="37"/>
  <c r="EW59" i="37"/>
  <c r="EV59" i="37"/>
  <c r="EU59" i="37"/>
  <c r="ET59" i="37"/>
  <c r="ES59" i="37"/>
  <c r="ER59" i="37"/>
  <c r="EQ59" i="37"/>
  <c r="EP59" i="37"/>
  <c r="EO59" i="37"/>
  <c r="EN59" i="37"/>
  <c r="EM59" i="37"/>
  <c r="EL59" i="37"/>
  <c r="EK59" i="37"/>
  <c r="EJ59" i="37"/>
  <c r="EI59" i="37"/>
  <c r="EH59" i="37"/>
  <c r="EG59" i="37"/>
  <c r="EF59" i="37"/>
  <c r="EE59" i="37"/>
  <c r="ED59" i="37"/>
  <c r="EC59" i="37"/>
  <c r="EB59" i="37"/>
  <c r="EA59" i="37"/>
  <c r="DZ59" i="37"/>
  <c r="DY59" i="37"/>
  <c r="DX59" i="37"/>
  <c r="DW59" i="37"/>
  <c r="DV59" i="37"/>
  <c r="DU59" i="37"/>
  <c r="DT59" i="37"/>
  <c r="DS59" i="37"/>
  <c r="DR59" i="37"/>
  <c r="DQ59" i="37"/>
  <c r="DP59" i="37"/>
  <c r="DO59" i="37"/>
  <c r="DN59" i="37"/>
  <c r="DM59" i="37"/>
  <c r="DL59" i="37"/>
  <c r="DK59" i="37"/>
  <c r="DJ59" i="37"/>
  <c r="DI59" i="37"/>
  <c r="DH59" i="37"/>
  <c r="DG59" i="37"/>
  <c r="DF59" i="37"/>
  <c r="DE59" i="37"/>
  <c r="DD59" i="37"/>
  <c r="DC59" i="37"/>
  <c r="DB59" i="37"/>
  <c r="DA59" i="37"/>
  <c r="CZ59" i="37"/>
  <c r="CY59" i="37"/>
  <c r="CX59" i="37"/>
  <c r="CW59" i="37"/>
  <c r="CV59" i="37"/>
  <c r="CU59" i="37"/>
  <c r="CT59" i="37"/>
  <c r="CS59" i="37"/>
  <c r="CR59" i="37"/>
  <c r="CQ59" i="37"/>
  <c r="CP59" i="37"/>
  <c r="CO59" i="37"/>
  <c r="CN59" i="37"/>
  <c r="CM59" i="37"/>
  <c r="CL59" i="37"/>
  <c r="CK59" i="37"/>
  <c r="CJ59" i="37"/>
  <c r="CI59" i="37"/>
  <c r="CH59" i="37"/>
  <c r="CG59" i="37"/>
  <c r="CF59" i="37"/>
  <c r="CE59" i="37"/>
  <c r="CD59" i="37"/>
  <c r="CC59" i="37"/>
  <c r="CB59" i="37"/>
  <c r="CA59" i="37"/>
  <c r="BZ59" i="37"/>
  <c r="BY59" i="37"/>
  <c r="BX59" i="37"/>
  <c r="BW59" i="37"/>
  <c r="BV59" i="37"/>
  <c r="BU59" i="37"/>
  <c r="BT59" i="37"/>
  <c r="BS59" i="37"/>
  <c r="BR59" i="37"/>
  <c r="BQ59" i="37"/>
  <c r="BP59" i="37"/>
  <c r="BO59" i="37"/>
  <c r="BN59" i="37"/>
  <c r="BM59" i="37"/>
  <c r="BL59" i="37"/>
  <c r="BK59" i="37"/>
  <c r="BJ59" i="37"/>
  <c r="BI59" i="37"/>
  <c r="BH59" i="37"/>
  <c r="BG59" i="37"/>
  <c r="BF59" i="37"/>
  <c r="BE59" i="37"/>
  <c r="BD59" i="37"/>
  <c r="BC59" i="37"/>
  <c r="BB59" i="37"/>
  <c r="BA59" i="37"/>
  <c r="AZ59" i="37"/>
  <c r="AY59" i="37"/>
  <c r="AX59" i="37"/>
  <c r="AW59" i="37"/>
  <c r="AV59" i="37"/>
  <c r="AU59" i="37"/>
  <c r="AT59" i="37"/>
  <c r="AS59" i="37"/>
  <c r="AR59" i="37"/>
  <c r="AQ59" i="37"/>
  <c r="AP59" i="37"/>
  <c r="AO59" i="37"/>
  <c r="AN59" i="37"/>
  <c r="AM59" i="37"/>
  <c r="AL59" i="37"/>
  <c r="AK59" i="37"/>
  <c r="AJ59" i="37"/>
  <c r="AI59" i="37"/>
  <c r="AH59" i="37"/>
  <c r="AG59" i="37"/>
  <c r="AF59" i="37"/>
  <c r="AE59" i="37"/>
  <c r="AD59" i="37"/>
  <c r="AC59" i="37"/>
  <c r="AB59" i="37"/>
  <c r="AA59" i="37"/>
  <c r="Z59" i="37"/>
  <c r="Y59" i="37"/>
  <c r="X59" i="37"/>
  <c r="W59" i="37"/>
  <c r="V59" i="37"/>
  <c r="U59" i="37"/>
  <c r="T59" i="37"/>
  <c r="S59" i="37"/>
  <c r="R59" i="37"/>
  <c r="Q59" i="37"/>
  <c r="P59" i="37"/>
  <c r="O59" i="37"/>
  <c r="N59" i="37"/>
  <c r="M59" i="37"/>
  <c r="L59" i="37"/>
  <c r="K59" i="37"/>
  <c r="HB53" i="37"/>
  <c r="HA53" i="37"/>
  <c r="GZ53" i="37"/>
  <c r="GY53" i="37"/>
  <c r="GX53" i="37"/>
  <c r="GW53" i="37"/>
  <c r="GV53" i="37"/>
  <c r="GU53" i="37"/>
  <c r="GT53" i="37"/>
  <c r="GS53" i="37"/>
  <c r="GR53" i="37"/>
  <c r="GQ53" i="37"/>
  <c r="GP53" i="37"/>
  <c r="GO53" i="37"/>
  <c r="GN53" i="37"/>
  <c r="GM53" i="37"/>
  <c r="GL53" i="37"/>
  <c r="GK53" i="37"/>
  <c r="GJ53" i="37"/>
  <c r="GI53" i="37"/>
  <c r="GH53" i="37"/>
  <c r="GG53" i="37"/>
  <c r="GF53" i="37"/>
  <c r="GE53" i="37"/>
  <c r="GD53" i="37"/>
  <c r="GC53" i="37"/>
  <c r="GB53" i="37"/>
  <c r="GA53" i="37"/>
  <c r="FZ53" i="37"/>
  <c r="FY53" i="37"/>
  <c r="FX53" i="37"/>
  <c r="FW53" i="37"/>
  <c r="FV53" i="37"/>
  <c r="FU53" i="37"/>
  <c r="FT53" i="37"/>
  <c r="FS53" i="37"/>
  <c r="FR53" i="37"/>
  <c r="FQ53" i="37"/>
  <c r="FP53" i="37"/>
  <c r="FO53" i="37"/>
  <c r="FN53" i="37"/>
  <c r="FM53" i="37"/>
  <c r="FL53" i="37"/>
  <c r="FK53" i="37"/>
  <c r="FJ53" i="37"/>
  <c r="FI53" i="37"/>
  <c r="FH53" i="37"/>
  <c r="FG53" i="37"/>
  <c r="FF53" i="37"/>
  <c r="FE53" i="37"/>
  <c r="FD53" i="37"/>
  <c r="FC53" i="37"/>
  <c r="FB53" i="37"/>
  <c r="FA53" i="37"/>
  <c r="EZ53" i="37"/>
  <c r="EY53" i="37"/>
  <c r="EX53" i="37"/>
  <c r="EW53" i="37"/>
  <c r="EV53" i="37"/>
  <c r="EU53" i="37"/>
  <c r="ET53" i="37"/>
  <c r="ES53" i="37"/>
  <c r="ER53" i="37"/>
  <c r="EQ53" i="37"/>
  <c r="EP53" i="37"/>
  <c r="EO53" i="37"/>
  <c r="EN53" i="37"/>
  <c r="EM53" i="37"/>
  <c r="EL53" i="37"/>
  <c r="EK53" i="37"/>
  <c r="EJ53" i="37"/>
  <c r="EI53" i="37"/>
  <c r="EH53" i="37"/>
  <c r="EG53" i="37"/>
  <c r="EF53" i="37"/>
  <c r="EE53" i="37"/>
  <c r="ED53" i="37"/>
  <c r="EC53" i="37"/>
  <c r="EB53" i="37"/>
  <c r="EA53" i="37"/>
  <c r="DZ53" i="37"/>
  <c r="DY53" i="37"/>
  <c r="DX53" i="37"/>
  <c r="DW53" i="37"/>
  <c r="DV53" i="37"/>
  <c r="DU53" i="37"/>
  <c r="DT53" i="37"/>
  <c r="DS53" i="37"/>
  <c r="DR53" i="37"/>
  <c r="DQ53" i="37"/>
  <c r="DP53" i="37"/>
  <c r="DO53" i="37"/>
  <c r="DN53" i="37"/>
  <c r="DM53" i="37"/>
  <c r="DL53" i="37"/>
  <c r="DK53" i="37"/>
  <c r="DJ53" i="37"/>
  <c r="DI53" i="37"/>
  <c r="DH53" i="37"/>
  <c r="DG53" i="37"/>
  <c r="DF53" i="37"/>
  <c r="DE53" i="37"/>
  <c r="DD53" i="37"/>
  <c r="DC53" i="37"/>
  <c r="DB53" i="37"/>
  <c r="DA53" i="37"/>
  <c r="CZ53" i="37"/>
  <c r="CY53" i="37"/>
  <c r="CX53" i="37"/>
  <c r="CW53" i="37"/>
  <c r="CV53" i="37"/>
  <c r="CU53" i="37"/>
  <c r="CT53" i="37"/>
  <c r="CS53" i="37"/>
  <c r="CR53" i="37"/>
  <c r="CQ53" i="37"/>
  <c r="CP53" i="37"/>
  <c r="CO53" i="37"/>
  <c r="CN53" i="37"/>
  <c r="CM53" i="37"/>
  <c r="CL53" i="37"/>
  <c r="CK53" i="37"/>
  <c r="CJ53" i="37"/>
  <c r="CI53" i="37"/>
  <c r="CH53" i="37"/>
  <c r="CG53" i="37"/>
  <c r="CF53" i="37"/>
  <c r="CE53" i="37"/>
  <c r="CD53" i="37"/>
  <c r="CC53" i="37"/>
  <c r="CB53" i="37"/>
  <c r="CA53" i="37"/>
  <c r="BZ53" i="37"/>
  <c r="BY53" i="37"/>
  <c r="BX53" i="37"/>
  <c r="BW53" i="37"/>
  <c r="BV53" i="37"/>
  <c r="BU53" i="37"/>
  <c r="BT53" i="37"/>
  <c r="BS53" i="37"/>
  <c r="BR53" i="37"/>
  <c r="BQ53" i="37"/>
  <c r="BP53" i="37"/>
  <c r="BO53" i="37"/>
  <c r="BN53" i="37"/>
  <c r="BM53" i="37"/>
  <c r="BL53" i="37"/>
  <c r="BK53" i="37"/>
  <c r="BJ53" i="37"/>
  <c r="BI53" i="37"/>
  <c r="BH53" i="37"/>
  <c r="BG53" i="37"/>
  <c r="BF53" i="37"/>
  <c r="BE53" i="37"/>
  <c r="BD53" i="37"/>
  <c r="BC53" i="37"/>
  <c r="BB53" i="37"/>
  <c r="BA53" i="37"/>
  <c r="AZ53" i="37"/>
  <c r="AY53" i="37"/>
  <c r="AX53" i="37"/>
  <c r="AW53" i="37"/>
  <c r="AV53" i="37"/>
  <c r="AU53" i="37"/>
  <c r="AT53" i="37"/>
  <c r="AS53" i="37"/>
  <c r="AR53" i="37"/>
  <c r="AQ53" i="37"/>
  <c r="AP53" i="37"/>
  <c r="AO53" i="37"/>
  <c r="AN53" i="37"/>
  <c r="AM53" i="37"/>
  <c r="AL53" i="37"/>
  <c r="AK53" i="37"/>
  <c r="AJ53" i="37"/>
  <c r="AI53" i="37"/>
  <c r="AH53" i="37"/>
  <c r="AG53" i="37"/>
  <c r="AF53" i="37"/>
  <c r="AE53" i="37"/>
  <c r="AD53" i="37"/>
  <c r="AC53" i="37"/>
  <c r="AB53" i="37"/>
  <c r="AA53" i="37"/>
  <c r="Z53" i="37"/>
  <c r="Y53" i="37"/>
  <c r="X53" i="37"/>
  <c r="W53" i="37"/>
  <c r="V53" i="37"/>
  <c r="U53" i="37"/>
  <c r="T53" i="37"/>
  <c r="S53" i="37"/>
  <c r="R53" i="37"/>
  <c r="Q53" i="37"/>
  <c r="P53" i="37"/>
  <c r="O53" i="37"/>
  <c r="N53" i="37"/>
  <c r="M53" i="37"/>
  <c r="L53" i="37"/>
  <c r="K53" i="37"/>
  <c r="HB47" i="37"/>
  <c r="HA47" i="37"/>
  <c r="GZ47" i="37"/>
  <c r="GY47" i="37"/>
  <c r="GX47" i="37"/>
  <c r="GW47" i="37"/>
  <c r="GV47" i="37"/>
  <c r="GU47" i="37"/>
  <c r="GT47" i="37"/>
  <c r="GS47" i="37"/>
  <c r="GR47" i="37"/>
  <c r="GQ47" i="37"/>
  <c r="GP47" i="37"/>
  <c r="GO47" i="37"/>
  <c r="GN47" i="37"/>
  <c r="GM47" i="37"/>
  <c r="GM42" i="52" s="1"/>
  <c r="GL47" i="37"/>
  <c r="GK47" i="37"/>
  <c r="GJ47" i="37"/>
  <c r="GI47" i="37"/>
  <c r="GH47" i="37"/>
  <c r="GG47" i="37"/>
  <c r="GF47" i="37"/>
  <c r="GE47" i="37"/>
  <c r="GD47" i="37"/>
  <c r="GC47" i="37"/>
  <c r="GB47" i="37"/>
  <c r="GA47" i="37"/>
  <c r="FZ47" i="37"/>
  <c r="FY47" i="37"/>
  <c r="FX47" i="37"/>
  <c r="FW47" i="37"/>
  <c r="FW42" i="52" s="1"/>
  <c r="FV47" i="37"/>
  <c r="FU47" i="37"/>
  <c r="FT47" i="37"/>
  <c r="FS47" i="37"/>
  <c r="FR47" i="37"/>
  <c r="FQ47" i="37"/>
  <c r="FP47" i="37"/>
  <c r="FO47" i="37"/>
  <c r="FN47" i="37"/>
  <c r="FM47" i="37"/>
  <c r="FL47" i="37"/>
  <c r="FK47" i="37"/>
  <c r="FJ47" i="37"/>
  <c r="FI47" i="37"/>
  <c r="FH47" i="37"/>
  <c r="FG47" i="37"/>
  <c r="FG42" i="52" s="1"/>
  <c r="FF47" i="37"/>
  <c r="FE47" i="37"/>
  <c r="FD47" i="37"/>
  <c r="FC47" i="37"/>
  <c r="FB47" i="37"/>
  <c r="FA47" i="37"/>
  <c r="EZ47" i="37"/>
  <c r="EY47" i="37"/>
  <c r="EX47" i="37"/>
  <c r="EW47" i="37"/>
  <c r="EV47" i="37"/>
  <c r="EU47" i="37"/>
  <c r="ET47" i="37"/>
  <c r="ES47" i="37"/>
  <c r="ER47" i="37"/>
  <c r="EQ47" i="37"/>
  <c r="EQ42" i="52" s="1"/>
  <c r="EP47" i="37"/>
  <c r="EP42" i="52" s="1"/>
  <c r="EO47" i="37"/>
  <c r="EN47" i="37"/>
  <c r="EM47" i="37"/>
  <c r="EL47" i="37"/>
  <c r="EK47" i="37"/>
  <c r="EJ47" i="37"/>
  <c r="EI47" i="37"/>
  <c r="EH47" i="37"/>
  <c r="EG47" i="37"/>
  <c r="EF47" i="37"/>
  <c r="EE47" i="37"/>
  <c r="ED47" i="37"/>
  <c r="EC47" i="37"/>
  <c r="EB47" i="37"/>
  <c r="EA47" i="37"/>
  <c r="EA42" i="52" s="1"/>
  <c r="DZ47" i="37"/>
  <c r="DZ42" i="52" s="1"/>
  <c r="DY47" i="37"/>
  <c r="DX47" i="37"/>
  <c r="DW47" i="37"/>
  <c r="DV47" i="37"/>
  <c r="DU47" i="37"/>
  <c r="DT47" i="37"/>
  <c r="DS47" i="37"/>
  <c r="DR47" i="37"/>
  <c r="DQ47" i="37"/>
  <c r="DP47" i="37"/>
  <c r="DO47" i="37"/>
  <c r="DN47" i="37"/>
  <c r="DM47" i="37"/>
  <c r="DL47" i="37"/>
  <c r="DK47" i="37"/>
  <c r="DK42" i="52" s="1"/>
  <c r="DJ47" i="37"/>
  <c r="DJ42" i="52" s="1"/>
  <c r="DI47" i="37"/>
  <c r="DH47" i="37"/>
  <c r="DG47" i="37"/>
  <c r="DF47" i="37"/>
  <c r="DE47" i="37"/>
  <c r="DD47" i="37"/>
  <c r="DC47" i="37"/>
  <c r="DB47" i="37"/>
  <c r="DA47" i="37"/>
  <c r="CZ47" i="37"/>
  <c r="CY47" i="37"/>
  <c r="CX47" i="37"/>
  <c r="CX42" i="52" s="1"/>
  <c r="CW47" i="37"/>
  <c r="CV47" i="37"/>
  <c r="CU47" i="37"/>
  <c r="CU42" i="52" s="1"/>
  <c r="CT47" i="37"/>
  <c r="CT42" i="52" s="1"/>
  <c r="CS47" i="37"/>
  <c r="CR47" i="37"/>
  <c r="CQ47" i="37"/>
  <c r="CP47" i="37"/>
  <c r="CO47" i="37"/>
  <c r="CN47" i="37"/>
  <c r="CM47" i="37"/>
  <c r="CL47" i="37"/>
  <c r="CK47" i="37"/>
  <c r="CJ47" i="37"/>
  <c r="CI47" i="37"/>
  <c r="CH47" i="37"/>
  <c r="CH42" i="52" s="1"/>
  <c r="CG47" i="37"/>
  <c r="CF47" i="37"/>
  <c r="CE47" i="37"/>
  <c r="CE42" i="52" s="1"/>
  <c r="CD47" i="37"/>
  <c r="CD42" i="52" s="1"/>
  <c r="CC47" i="37"/>
  <c r="CB47" i="37"/>
  <c r="CA47" i="37"/>
  <c r="BZ47" i="37"/>
  <c r="BY47" i="37"/>
  <c r="BX47" i="37"/>
  <c r="BW47" i="37"/>
  <c r="BV47" i="37"/>
  <c r="BU47" i="37"/>
  <c r="BT47" i="37"/>
  <c r="BS47" i="37"/>
  <c r="BR47" i="37"/>
  <c r="BR42" i="52" s="1"/>
  <c r="BQ47" i="37"/>
  <c r="BP47" i="37"/>
  <c r="BO47" i="37"/>
  <c r="BO42" i="52" s="1"/>
  <c r="BN47" i="37"/>
  <c r="BN42" i="52" s="1"/>
  <c r="BM47" i="37"/>
  <c r="BL47" i="37"/>
  <c r="BK47" i="37"/>
  <c r="BJ47" i="37"/>
  <c r="BI47" i="37"/>
  <c r="BH47" i="37"/>
  <c r="BG47" i="37"/>
  <c r="BF47" i="37"/>
  <c r="BE47" i="37"/>
  <c r="BD47" i="37"/>
  <c r="BC47" i="37"/>
  <c r="BB47" i="37"/>
  <c r="BB42" i="52" s="1"/>
  <c r="BA47" i="37"/>
  <c r="AZ47" i="37"/>
  <c r="AY47" i="37"/>
  <c r="AY42" i="52" s="1"/>
  <c r="AX47" i="37"/>
  <c r="AX42" i="52" s="1"/>
  <c r="AW47" i="37"/>
  <c r="AV47" i="37"/>
  <c r="AU47" i="37"/>
  <c r="AT47" i="37"/>
  <c r="AS47" i="37"/>
  <c r="AR47" i="37"/>
  <c r="AQ47" i="37"/>
  <c r="AP47" i="37"/>
  <c r="AO47" i="37"/>
  <c r="AN47" i="37"/>
  <c r="AM47" i="37"/>
  <c r="AL47" i="37"/>
  <c r="AL42" i="52" s="1"/>
  <c r="AK47" i="37"/>
  <c r="AJ47" i="37"/>
  <c r="AI47" i="37"/>
  <c r="AI42" i="52" s="1"/>
  <c r="AH47" i="37"/>
  <c r="AH42" i="52" s="1"/>
  <c r="AG47" i="37"/>
  <c r="AF47" i="37"/>
  <c r="AE47" i="37"/>
  <c r="AD47" i="37"/>
  <c r="AC47" i="37"/>
  <c r="AB47" i="37"/>
  <c r="AA47" i="37"/>
  <c r="Z47" i="37"/>
  <c r="Y47" i="37"/>
  <c r="X47" i="37"/>
  <c r="W47" i="37"/>
  <c r="V47" i="37"/>
  <c r="V42" i="52" s="1"/>
  <c r="U47" i="37"/>
  <c r="T47" i="37"/>
  <c r="S47" i="37"/>
  <c r="S42" i="52" s="1"/>
  <c r="R47" i="37"/>
  <c r="R42" i="52" s="1"/>
  <c r="Q47" i="37"/>
  <c r="P47" i="37"/>
  <c r="O47" i="37"/>
  <c r="N47" i="37"/>
  <c r="M47" i="37"/>
  <c r="L47" i="37"/>
  <c r="K47" i="37"/>
  <c r="HB38" i="37"/>
  <c r="HA38" i="37"/>
  <c r="GZ38" i="37"/>
  <c r="GY38" i="37"/>
  <c r="GX38" i="37"/>
  <c r="GW38" i="37"/>
  <c r="GV38" i="37"/>
  <c r="GU38" i="37"/>
  <c r="GT38" i="37"/>
  <c r="GS38" i="37"/>
  <c r="GR38" i="37"/>
  <c r="GQ38" i="37"/>
  <c r="GP38" i="37"/>
  <c r="GO38" i="37"/>
  <c r="GN38" i="37"/>
  <c r="GM38" i="37"/>
  <c r="GL38" i="37"/>
  <c r="GK38" i="37"/>
  <c r="GJ38" i="37"/>
  <c r="GI38" i="37"/>
  <c r="GH38" i="37"/>
  <c r="GG38" i="37"/>
  <c r="GF38" i="37"/>
  <c r="GE38" i="37"/>
  <c r="GD38" i="37"/>
  <c r="GC38" i="37"/>
  <c r="GB38" i="37"/>
  <c r="GA38" i="37"/>
  <c r="FZ38" i="37"/>
  <c r="FY38" i="37"/>
  <c r="FX38" i="37"/>
  <c r="FW38" i="37"/>
  <c r="FV38" i="37"/>
  <c r="FU38" i="37"/>
  <c r="FT38" i="37"/>
  <c r="FS38" i="37"/>
  <c r="FR38" i="37"/>
  <c r="FQ38" i="37"/>
  <c r="FP38" i="37"/>
  <c r="FO38" i="37"/>
  <c r="FN38" i="37"/>
  <c r="FM38" i="37"/>
  <c r="FL38" i="37"/>
  <c r="FK38" i="37"/>
  <c r="FJ38" i="37"/>
  <c r="FI38" i="37"/>
  <c r="FH38" i="37"/>
  <c r="FG38" i="37"/>
  <c r="FF38" i="37"/>
  <c r="FE38" i="37"/>
  <c r="FD38" i="37"/>
  <c r="FC38" i="37"/>
  <c r="FB38" i="37"/>
  <c r="FA38" i="37"/>
  <c r="EZ38" i="37"/>
  <c r="EY38" i="37"/>
  <c r="EX38" i="37"/>
  <c r="EW38" i="37"/>
  <c r="EV38" i="37"/>
  <c r="EU38" i="37"/>
  <c r="ET38" i="37"/>
  <c r="ES38" i="37"/>
  <c r="ER38" i="37"/>
  <c r="EQ38" i="37"/>
  <c r="EP38" i="37"/>
  <c r="EO38" i="37"/>
  <c r="EN38" i="37"/>
  <c r="EM38" i="37"/>
  <c r="EL38" i="37"/>
  <c r="EK38" i="37"/>
  <c r="EJ38" i="37"/>
  <c r="EI38" i="37"/>
  <c r="EH38" i="37"/>
  <c r="EG38" i="37"/>
  <c r="EF38" i="37"/>
  <c r="EE38" i="37"/>
  <c r="ED38" i="37"/>
  <c r="EC38" i="37"/>
  <c r="EB38" i="37"/>
  <c r="EA38" i="37"/>
  <c r="DZ38" i="37"/>
  <c r="DY38" i="37"/>
  <c r="DX38" i="37"/>
  <c r="DW38" i="37"/>
  <c r="DV38" i="37"/>
  <c r="DU38" i="37"/>
  <c r="DT38" i="37"/>
  <c r="DS38" i="37"/>
  <c r="DR38" i="37"/>
  <c r="DQ38" i="37"/>
  <c r="DP38" i="37"/>
  <c r="DO38" i="37"/>
  <c r="DN38" i="37"/>
  <c r="DM38" i="37"/>
  <c r="DL38" i="37"/>
  <c r="DK38" i="37"/>
  <c r="DJ38" i="37"/>
  <c r="DI38" i="37"/>
  <c r="DH38" i="37"/>
  <c r="DG38" i="37"/>
  <c r="DF38" i="37"/>
  <c r="DE38" i="37"/>
  <c r="DD38" i="37"/>
  <c r="DC38" i="37"/>
  <c r="DB38" i="37"/>
  <c r="DA38" i="37"/>
  <c r="CZ38" i="37"/>
  <c r="CY38" i="37"/>
  <c r="CX38" i="37"/>
  <c r="CW38" i="37"/>
  <c r="CV38" i="37"/>
  <c r="CU38" i="37"/>
  <c r="CT38" i="37"/>
  <c r="CS38" i="37"/>
  <c r="CR38" i="37"/>
  <c r="CQ38" i="37"/>
  <c r="CP38" i="37"/>
  <c r="CO38" i="37"/>
  <c r="CN38" i="37"/>
  <c r="CM38" i="37"/>
  <c r="CL38" i="37"/>
  <c r="CK38" i="37"/>
  <c r="CJ38" i="37"/>
  <c r="CI38" i="37"/>
  <c r="CH38" i="37"/>
  <c r="CG38" i="37"/>
  <c r="CF38" i="37"/>
  <c r="CE38" i="37"/>
  <c r="CD38" i="37"/>
  <c r="CC38" i="37"/>
  <c r="CB38" i="37"/>
  <c r="CA38" i="37"/>
  <c r="BZ38" i="37"/>
  <c r="BY38" i="37"/>
  <c r="BX38" i="37"/>
  <c r="BW38" i="37"/>
  <c r="BV38" i="37"/>
  <c r="BU38" i="37"/>
  <c r="BT38" i="37"/>
  <c r="BS38" i="37"/>
  <c r="BR38" i="37"/>
  <c r="BQ38" i="37"/>
  <c r="BP38" i="37"/>
  <c r="BO38" i="37"/>
  <c r="BN38" i="37"/>
  <c r="BM38" i="37"/>
  <c r="BL38" i="37"/>
  <c r="BK38" i="37"/>
  <c r="BJ38" i="37"/>
  <c r="BI38" i="37"/>
  <c r="BH38" i="37"/>
  <c r="BG38" i="37"/>
  <c r="BF38" i="37"/>
  <c r="BE38" i="37"/>
  <c r="BD38" i="37"/>
  <c r="BC38" i="37"/>
  <c r="BB38" i="37"/>
  <c r="BA38" i="37"/>
  <c r="AZ38" i="37"/>
  <c r="AY38" i="37"/>
  <c r="AX38" i="37"/>
  <c r="AW38" i="37"/>
  <c r="AV38" i="37"/>
  <c r="AU38" i="37"/>
  <c r="AT38" i="37"/>
  <c r="AS38" i="37"/>
  <c r="AR38" i="37"/>
  <c r="AQ38" i="37"/>
  <c r="AP38" i="37"/>
  <c r="AO38" i="37"/>
  <c r="AN38" i="37"/>
  <c r="AM38" i="37"/>
  <c r="AL38" i="37"/>
  <c r="AK38" i="37"/>
  <c r="AJ38" i="37"/>
  <c r="AI38" i="37"/>
  <c r="AH38" i="37"/>
  <c r="AG38" i="37"/>
  <c r="AF38" i="37"/>
  <c r="AE38" i="37"/>
  <c r="AD38" i="37"/>
  <c r="AC38" i="37"/>
  <c r="AB38" i="37"/>
  <c r="AA38" i="37"/>
  <c r="Z38" i="37"/>
  <c r="Y38" i="37"/>
  <c r="X38" i="37"/>
  <c r="W38" i="37"/>
  <c r="V38" i="37"/>
  <c r="U38" i="37"/>
  <c r="T38" i="37"/>
  <c r="S38" i="37"/>
  <c r="R38" i="37"/>
  <c r="Q38" i="37"/>
  <c r="P38" i="37"/>
  <c r="O38" i="37"/>
  <c r="N38" i="37"/>
  <c r="M38" i="37"/>
  <c r="L38" i="37"/>
  <c r="K38" i="37"/>
  <c r="K37" i="52" s="1"/>
  <c r="GC47" i="52" l="1"/>
  <c r="GC46" i="52" s="1"/>
  <c r="AK47" i="52"/>
  <c r="AK46" i="52" s="1"/>
  <c r="K137" i="52"/>
  <c r="K132" i="52" s="1"/>
  <c r="DC47" i="52"/>
  <c r="DC46" i="52" s="1"/>
  <c r="CM47" i="52"/>
  <c r="CM46" i="52" s="1"/>
  <c r="AI47" i="52"/>
  <c r="AI46" i="52" s="1"/>
  <c r="L137" i="52"/>
  <c r="L132" i="52" s="1"/>
  <c r="AY373" i="60"/>
  <c r="AZ62" i="52"/>
  <c r="Q42" i="52"/>
  <c r="AG42" i="52"/>
  <c r="AW42" i="52"/>
  <c r="BM42" i="52"/>
  <c r="CC42" i="52"/>
  <c r="CS42" i="52"/>
  <c r="DI42" i="52"/>
  <c r="DY42" i="52"/>
  <c r="EO42" i="52"/>
  <c r="FE42" i="52"/>
  <c r="FU42" i="52"/>
  <c r="GK42" i="52"/>
  <c r="HA42" i="52"/>
  <c r="Q62" i="52"/>
  <c r="AG62" i="52"/>
  <c r="AW62" i="52"/>
  <c r="BM62" i="52"/>
  <c r="CC62" i="52"/>
  <c r="CS62" i="52"/>
  <c r="DI62" i="52"/>
  <c r="DY62" i="52"/>
  <c r="EO62" i="52"/>
  <c r="FE62" i="52"/>
  <c r="FU62" i="52"/>
  <c r="GK62" i="52"/>
  <c r="HA62" i="52"/>
  <c r="Y72" i="52"/>
  <c r="Y67" i="52" s="1"/>
  <c r="AO72" i="52"/>
  <c r="AO67" i="52" s="1"/>
  <c r="BE72" i="52"/>
  <c r="BE67" i="52" s="1"/>
  <c r="BU72" i="52"/>
  <c r="BU67" i="52" s="1"/>
  <c r="CK72" i="52"/>
  <c r="CK67" i="52" s="1"/>
  <c r="DA72" i="52"/>
  <c r="DA67" i="52" s="1"/>
  <c r="DQ72" i="52"/>
  <c r="DQ67" i="52" s="1"/>
  <c r="EG72" i="52"/>
  <c r="EG67" i="52" s="1"/>
  <c r="EW72" i="52"/>
  <c r="EW67" i="52" s="1"/>
  <c r="FM72" i="52"/>
  <c r="FM67" i="52" s="1"/>
  <c r="GC72" i="52"/>
  <c r="GC67" i="52" s="1"/>
  <c r="GS72" i="52"/>
  <c r="GS67" i="52" s="1"/>
  <c r="Q77" i="52"/>
  <c r="AG77" i="52"/>
  <c r="AW77" i="52"/>
  <c r="BM77" i="52"/>
  <c r="CC77" i="52"/>
  <c r="CS77" i="52"/>
  <c r="DI77" i="52"/>
  <c r="DY77" i="52"/>
  <c r="EO77" i="52"/>
  <c r="FE77" i="52"/>
  <c r="FU77" i="52"/>
  <c r="GK77" i="52"/>
  <c r="HA77" i="52"/>
  <c r="Q82" i="52"/>
  <c r="Q67" i="52" s="1"/>
  <c r="AG82" i="52"/>
  <c r="AW82" i="52"/>
  <c r="AW67" i="52" s="1"/>
  <c r="BM82" i="52"/>
  <c r="CC82" i="52"/>
  <c r="CC67" i="52" s="1"/>
  <c r="CS82" i="52"/>
  <c r="DI82" i="52"/>
  <c r="DI67" i="52" s="1"/>
  <c r="DY82" i="52"/>
  <c r="EO82" i="52"/>
  <c r="EO67" i="52" s="1"/>
  <c r="FE82" i="52"/>
  <c r="FU82" i="52"/>
  <c r="FU67" i="52" s="1"/>
  <c r="GK82" i="52"/>
  <c r="HA82" i="52"/>
  <c r="DN42" i="52"/>
  <c r="ED42" i="52"/>
  <c r="ET42" i="52"/>
  <c r="FJ42" i="52"/>
  <c r="FZ42" i="52"/>
  <c r="GP42" i="52"/>
  <c r="CH62" i="52"/>
  <c r="CX62" i="52"/>
  <c r="DN62" i="52"/>
  <c r="ED62" i="52"/>
  <c r="ET62" i="52"/>
  <c r="FJ62" i="52"/>
  <c r="FZ62" i="52"/>
  <c r="GP62" i="52"/>
  <c r="N72" i="52"/>
  <c r="AD72" i="52"/>
  <c r="AT72" i="52"/>
  <c r="BJ72" i="52"/>
  <c r="BZ72" i="52"/>
  <c r="CP72" i="52"/>
  <c r="DF72" i="52"/>
  <c r="DV72" i="52"/>
  <c r="EL72" i="52"/>
  <c r="FB72" i="52"/>
  <c r="FR72" i="52"/>
  <c r="GH72" i="52"/>
  <c r="GX72" i="52"/>
  <c r="V77" i="52"/>
  <c r="AL77" i="52"/>
  <c r="BB77" i="52"/>
  <c r="BR77" i="52"/>
  <c r="CH77" i="52"/>
  <c r="CX77" i="52"/>
  <c r="DN77" i="52"/>
  <c r="ED77" i="52"/>
  <c r="ET77" i="52"/>
  <c r="FJ77" i="52"/>
  <c r="FZ77" i="52"/>
  <c r="GP77" i="52"/>
  <c r="V82" i="52"/>
  <c r="AL82" i="52"/>
  <c r="BB82" i="52"/>
  <c r="T62" i="52"/>
  <c r="FH62" i="52"/>
  <c r="BM67" i="52"/>
  <c r="DY67" i="52"/>
  <c r="GK67" i="52"/>
  <c r="HA67" i="52"/>
  <c r="AJ62" i="52"/>
  <c r="HB72" i="52"/>
  <c r="EH77" i="52"/>
  <c r="EX77" i="52"/>
  <c r="FN77" i="52"/>
  <c r="GD77" i="52"/>
  <c r="GT77" i="52"/>
  <c r="Z82" i="52"/>
  <c r="Z67" i="52" s="1"/>
  <c r="AP82" i="52"/>
  <c r="AP67" i="52" s="1"/>
  <c r="BF82" i="52"/>
  <c r="BF67" i="52" s="1"/>
  <c r="BV82" i="52"/>
  <c r="BV67" i="52" s="1"/>
  <c r="CL82" i="52"/>
  <c r="CL67" i="52" s="1"/>
  <c r="K62" i="52"/>
  <c r="K57" i="52" s="1"/>
  <c r="AA62" i="52"/>
  <c r="AQ62" i="52"/>
  <c r="BG62" i="52"/>
  <c r="BW62" i="52"/>
  <c r="CM62" i="52"/>
  <c r="DC62" i="52"/>
  <c r="DS62" i="52"/>
  <c r="EI62" i="52"/>
  <c r="EY62" i="52"/>
  <c r="FO62" i="52"/>
  <c r="GE62" i="52"/>
  <c r="GU62" i="52"/>
  <c r="S72" i="52"/>
  <c r="AI72" i="52"/>
  <c r="AY72" i="52"/>
  <c r="BO72" i="52"/>
  <c r="CE72" i="52"/>
  <c r="CU72" i="52"/>
  <c r="DK72" i="52"/>
  <c r="EA72" i="52"/>
  <c r="EQ72" i="52"/>
  <c r="FG72" i="52"/>
  <c r="FW72" i="52"/>
  <c r="GM72" i="52"/>
  <c r="K77" i="52"/>
  <c r="AA77" i="52"/>
  <c r="AQ77" i="52"/>
  <c r="AQ67" i="52" s="1"/>
  <c r="BG77" i="52"/>
  <c r="BW77" i="52"/>
  <c r="CM77" i="52"/>
  <c r="DC77" i="52"/>
  <c r="DS77" i="52"/>
  <c r="EI77" i="52"/>
  <c r="EY77" i="52"/>
  <c r="FO77" i="52"/>
  <c r="GE77" i="52"/>
  <c r="GU77" i="52"/>
  <c r="K82" i="52"/>
  <c r="AA82" i="52"/>
  <c r="AQ82" i="52"/>
  <c r="BG82" i="52"/>
  <c r="BW82" i="52"/>
  <c r="CM82" i="52"/>
  <c r="DC82" i="52"/>
  <c r="DS82" i="52"/>
  <c r="EI82" i="52"/>
  <c r="EY82" i="52"/>
  <c r="FO82" i="52"/>
  <c r="GE82" i="52"/>
  <c r="L62" i="52"/>
  <c r="AB62" i="52"/>
  <c r="AR62" i="52"/>
  <c r="BH62" i="52"/>
  <c r="BX62" i="52"/>
  <c r="CN62" i="52"/>
  <c r="DD62" i="52"/>
  <c r="DT62" i="52"/>
  <c r="EJ62" i="52"/>
  <c r="EZ62" i="52"/>
  <c r="FP62" i="52"/>
  <c r="GF62" i="52"/>
  <c r="GV62" i="52"/>
  <c r="T72" i="52"/>
  <c r="AJ72" i="52"/>
  <c r="AZ72" i="52"/>
  <c r="BP72" i="52"/>
  <c r="CF72" i="52"/>
  <c r="CV72" i="52"/>
  <c r="DL72" i="52"/>
  <c r="EB72" i="52"/>
  <c r="ER72" i="52"/>
  <c r="FH72" i="52"/>
  <c r="FX72" i="52"/>
  <c r="GN72" i="52"/>
  <c r="L77" i="52"/>
  <c r="AB77" i="52"/>
  <c r="AR77" i="52"/>
  <c r="BH77" i="52"/>
  <c r="BX77" i="52"/>
  <c r="CN77" i="52"/>
  <c r="DD77" i="52"/>
  <c r="DT77" i="52"/>
  <c r="EJ77" i="52"/>
  <c r="EZ77" i="52"/>
  <c r="FP77" i="52"/>
  <c r="GF77" i="52"/>
  <c r="GV77" i="52"/>
  <c r="L82" i="52"/>
  <c r="AB82" i="52"/>
  <c r="AR82" i="52"/>
  <c r="BH82" i="52"/>
  <c r="BX82" i="52"/>
  <c r="M62" i="52"/>
  <c r="AC62" i="52"/>
  <c r="AS62" i="52"/>
  <c r="BI62" i="52"/>
  <c r="BY62" i="52"/>
  <c r="CO62" i="52"/>
  <c r="DE62" i="52"/>
  <c r="DU62" i="52"/>
  <c r="EK62" i="52"/>
  <c r="FA62" i="52"/>
  <c r="FQ62" i="52"/>
  <c r="GG62" i="52"/>
  <c r="GW62" i="52"/>
  <c r="U72" i="52"/>
  <c r="AK72" i="52"/>
  <c r="BA72" i="52"/>
  <c r="BQ72" i="52"/>
  <c r="CG72" i="52"/>
  <c r="CW72" i="52"/>
  <c r="DM72" i="52"/>
  <c r="EC72" i="52"/>
  <c r="ES72" i="52"/>
  <c r="FI72" i="52"/>
  <c r="FY72" i="52"/>
  <c r="GO72" i="52"/>
  <c r="M77" i="52"/>
  <c r="AC77" i="52"/>
  <c r="AS77" i="52"/>
  <c r="BI77" i="52"/>
  <c r="BY77" i="52"/>
  <c r="CO77" i="52"/>
  <c r="DE77" i="52"/>
  <c r="DU77" i="52"/>
  <c r="EK77" i="52"/>
  <c r="FA77" i="52"/>
  <c r="FQ77" i="52"/>
  <c r="GG77" i="52"/>
  <c r="GW77" i="52"/>
  <c r="M82" i="52"/>
  <c r="AC82" i="52"/>
  <c r="AS82" i="52"/>
  <c r="BI82" i="52"/>
  <c r="BS72" i="52"/>
  <c r="CI72" i="52"/>
  <c r="CY72" i="52"/>
  <c r="DO72" i="52"/>
  <c r="EE72" i="52"/>
  <c r="EU72" i="52"/>
  <c r="FK72" i="52"/>
  <c r="GA72" i="52"/>
  <c r="GQ72" i="52"/>
  <c r="O77" i="52"/>
  <c r="AE77" i="52"/>
  <c r="AU77" i="52"/>
  <c r="BK77" i="52"/>
  <c r="CA77" i="52"/>
  <c r="CQ77" i="52"/>
  <c r="DG77" i="52"/>
  <c r="DW77" i="52"/>
  <c r="EM77" i="52"/>
  <c r="FC77" i="52"/>
  <c r="FS77" i="52"/>
  <c r="GI77" i="52"/>
  <c r="GY77" i="52"/>
  <c r="O82" i="52"/>
  <c r="AE82" i="52"/>
  <c r="AU82" i="52"/>
  <c r="BK82" i="52"/>
  <c r="CA82" i="52"/>
  <c r="BP62" i="52"/>
  <c r="FX62" i="52"/>
  <c r="P62" i="52"/>
  <c r="AF62" i="52"/>
  <c r="AV62" i="52"/>
  <c r="BL62" i="52"/>
  <c r="CB62" i="52"/>
  <c r="CR62" i="52"/>
  <c r="DH62" i="52"/>
  <c r="DX62" i="52"/>
  <c r="EN62" i="52"/>
  <c r="FD62" i="52"/>
  <c r="FT62" i="52"/>
  <c r="GJ62" i="52"/>
  <c r="GZ62" i="52"/>
  <c r="BD72" i="52"/>
  <c r="BD67" i="52" s="1"/>
  <c r="BT72" i="52"/>
  <c r="BT67" i="52" s="1"/>
  <c r="CJ72" i="52"/>
  <c r="CJ67" i="52" s="1"/>
  <c r="CZ72" i="52"/>
  <c r="CZ67" i="52" s="1"/>
  <c r="DP72" i="52"/>
  <c r="DP67" i="52" s="1"/>
  <c r="EF72" i="52"/>
  <c r="EF67" i="52" s="1"/>
  <c r="EV72" i="52"/>
  <c r="EV67" i="52" s="1"/>
  <c r="FL72" i="52"/>
  <c r="FL67" i="52" s="1"/>
  <c r="GB72" i="52"/>
  <c r="GB67" i="52" s="1"/>
  <c r="GR72" i="52"/>
  <c r="GR67" i="52" s="1"/>
  <c r="GJ82" i="52"/>
  <c r="GJ67" i="52" s="1"/>
  <c r="GZ82" i="52"/>
  <c r="GZ67" i="52" s="1"/>
  <c r="BR82" i="52"/>
  <c r="BR67" i="52" s="1"/>
  <c r="CH82" i="52"/>
  <c r="CX82" i="52"/>
  <c r="CX67" i="52" s="1"/>
  <c r="DN82" i="52"/>
  <c r="DN67" i="52" s="1"/>
  <c r="ED82" i="52"/>
  <c r="ED67" i="52" s="1"/>
  <c r="ET82" i="52"/>
  <c r="FJ82" i="52"/>
  <c r="FJ67" i="52" s="1"/>
  <c r="FZ82" i="52"/>
  <c r="FZ67" i="52" s="1"/>
  <c r="GP82" i="52"/>
  <c r="N87" i="52"/>
  <c r="AD87" i="52"/>
  <c r="AT87" i="52"/>
  <c r="BJ87" i="52"/>
  <c r="BZ87" i="52"/>
  <c r="CP87" i="52"/>
  <c r="DF87" i="52"/>
  <c r="DV87" i="52"/>
  <c r="EL87" i="52"/>
  <c r="FB87" i="52"/>
  <c r="FR87" i="52"/>
  <c r="GH87" i="52"/>
  <c r="GX87" i="52"/>
  <c r="N97" i="52"/>
  <c r="AD97" i="52"/>
  <c r="AT97" i="52"/>
  <c r="BJ97" i="52"/>
  <c r="BZ97" i="52"/>
  <c r="CP97" i="52"/>
  <c r="DF97" i="52"/>
  <c r="DV97" i="52"/>
  <c r="EL97" i="52"/>
  <c r="FB97" i="52"/>
  <c r="FR97" i="52"/>
  <c r="GH97" i="52"/>
  <c r="GX97" i="52"/>
  <c r="V107" i="52"/>
  <c r="AL107" i="52"/>
  <c r="BB107" i="52"/>
  <c r="BR107" i="52"/>
  <c r="CH107" i="52"/>
  <c r="CX107" i="52"/>
  <c r="DN107" i="52"/>
  <c r="ED107" i="52"/>
  <c r="ET107" i="52"/>
  <c r="FJ107" i="52"/>
  <c r="FZ107" i="52"/>
  <c r="GP107" i="52"/>
  <c r="V122" i="52"/>
  <c r="AL122" i="52"/>
  <c r="BB122" i="52"/>
  <c r="BR122" i="52"/>
  <c r="CH122" i="52"/>
  <c r="CX122" i="52"/>
  <c r="DN122" i="52"/>
  <c r="ED122" i="52"/>
  <c r="ET122" i="52"/>
  <c r="FJ122" i="52"/>
  <c r="FZ122" i="52"/>
  <c r="GP122" i="52"/>
  <c r="AL127" i="52"/>
  <c r="BB127" i="52"/>
  <c r="BR127" i="52"/>
  <c r="CH127" i="52"/>
  <c r="CX127" i="52"/>
  <c r="DN127" i="52"/>
  <c r="ED127" i="52"/>
  <c r="ET127" i="52"/>
  <c r="FJ127" i="52"/>
  <c r="FZ127" i="52"/>
  <c r="GP127" i="52"/>
  <c r="EW47" i="52"/>
  <c r="EW46" i="52" s="1"/>
  <c r="DB82" i="52"/>
  <c r="DB67" i="52" s="1"/>
  <c r="DR82" i="52"/>
  <c r="DR67" i="52" s="1"/>
  <c r="EH82" i="52"/>
  <c r="EX82" i="52"/>
  <c r="FN82" i="52"/>
  <c r="GD82" i="52"/>
  <c r="GD67" i="52" s="1"/>
  <c r="GT82" i="52"/>
  <c r="R87" i="52"/>
  <c r="R67" i="52" s="1"/>
  <c r="AH87" i="52"/>
  <c r="AH67" i="52" s="1"/>
  <c r="AX87" i="52"/>
  <c r="AX67" i="52" s="1"/>
  <c r="BN87" i="52"/>
  <c r="BN67" i="52" s="1"/>
  <c r="CD87" i="52"/>
  <c r="CD67" i="52" s="1"/>
  <c r="CT87" i="52"/>
  <c r="CT67" i="52" s="1"/>
  <c r="DJ87" i="52"/>
  <c r="DJ67" i="52" s="1"/>
  <c r="DZ87" i="52"/>
  <c r="DZ67" i="52" s="1"/>
  <c r="EP87" i="52"/>
  <c r="EP67" i="52" s="1"/>
  <c r="FF87" i="52"/>
  <c r="FF67" i="52" s="1"/>
  <c r="FV87" i="52"/>
  <c r="FV67" i="52" s="1"/>
  <c r="GL87" i="52"/>
  <c r="GL67" i="52" s="1"/>
  <c r="HB87" i="52"/>
  <c r="R97" i="52"/>
  <c r="AH97" i="52"/>
  <c r="AX97" i="52"/>
  <c r="BN97" i="52"/>
  <c r="CD97" i="52"/>
  <c r="CT97" i="52"/>
  <c r="DJ97" i="52"/>
  <c r="DZ97" i="52"/>
  <c r="EP97" i="52"/>
  <c r="FF97" i="52"/>
  <c r="FV97" i="52"/>
  <c r="GL97" i="52"/>
  <c r="HB97" i="52"/>
  <c r="AP107" i="52"/>
  <c r="BF107" i="52"/>
  <c r="BV107" i="52"/>
  <c r="CL107" i="52"/>
  <c r="DB107" i="52"/>
  <c r="DR107" i="52"/>
  <c r="EH107" i="52"/>
  <c r="EX107" i="52"/>
  <c r="FN107" i="52"/>
  <c r="GD107" i="52"/>
  <c r="GT107" i="52"/>
  <c r="GU82" i="52"/>
  <c r="S87" i="52"/>
  <c r="AI87" i="52"/>
  <c r="AY87" i="52"/>
  <c r="BO87" i="52"/>
  <c r="CE87" i="52"/>
  <c r="CU87" i="52"/>
  <c r="DK87" i="52"/>
  <c r="EA87" i="52"/>
  <c r="EQ87" i="52"/>
  <c r="FG87" i="52"/>
  <c r="FW87" i="52"/>
  <c r="GM87" i="52"/>
  <c r="S97" i="52"/>
  <c r="AI97" i="52"/>
  <c r="AY97" i="52"/>
  <c r="BO97" i="52"/>
  <c r="CE97" i="52"/>
  <c r="CU97" i="52"/>
  <c r="DK97" i="52"/>
  <c r="EA97" i="52"/>
  <c r="EQ97" i="52"/>
  <c r="FG97" i="52"/>
  <c r="FW97" i="52"/>
  <c r="GM97" i="52"/>
  <c r="K107" i="52"/>
  <c r="K102" i="52" s="1"/>
  <c r="AA107" i="52"/>
  <c r="AQ107" i="52"/>
  <c r="BG107" i="52"/>
  <c r="BW107" i="52"/>
  <c r="CM107" i="52"/>
  <c r="DC107" i="52"/>
  <c r="DS107" i="52"/>
  <c r="EI107" i="52"/>
  <c r="EY107" i="52"/>
  <c r="FO107" i="52"/>
  <c r="GE107" i="52"/>
  <c r="GU107" i="52"/>
  <c r="K122" i="52"/>
  <c r="AA122" i="52"/>
  <c r="AQ122" i="52"/>
  <c r="BG122" i="52"/>
  <c r="BW122" i="52"/>
  <c r="CM122" i="52"/>
  <c r="DC122" i="52"/>
  <c r="DS122" i="52"/>
  <c r="EI122" i="52"/>
  <c r="EY122" i="52"/>
  <c r="FO122" i="52"/>
  <c r="GE122" i="52"/>
  <c r="GU122" i="52"/>
  <c r="K127" i="52"/>
  <c r="AA127" i="52"/>
  <c r="AQ127" i="52"/>
  <c r="BG127" i="52"/>
  <c r="BW127" i="52"/>
  <c r="CM127" i="52"/>
  <c r="DC127" i="52"/>
  <c r="DS127" i="52"/>
  <c r="EI127" i="52"/>
  <c r="EY127" i="52"/>
  <c r="FO127" i="52"/>
  <c r="GE127" i="52"/>
  <c r="GU127" i="52"/>
  <c r="AA137" i="52"/>
  <c r="AA132" i="52" s="1"/>
  <c r="AQ137" i="52"/>
  <c r="AQ132" i="52" s="1"/>
  <c r="BG137" i="52"/>
  <c r="BG132" i="52" s="1"/>
  <c r="BW137" i="52"/>
  <c r="BW132" i="52" s="1"/>
  <c r="CM137" i="52"/>
  <c r="CM132" i="52" s="1"/>
  <c r="DC137" i="52"/>
  <c r="DC132" i="52" s="1"/>
  <c r="DS137" i="52"/>
  <c r="DS132" i="52" s="1"/>
  <c r="EI137" i="52"/>
  <c r="EI132" i="52" s="1"/>
  <c r="EY137" i="52"/>
  <c r="EY132" i="52" s="1"/>
  <c r="FO137" i="52"/>
  <c r="FO132" i="52" s="1"/>
  <c r="GE137" i="52"/>
  <c r="GE132" i="52" s="1"/>
  <c r="GU137" i="52"/>
  <c r="GU132" i="52" s="1"/>
  <c r="CN82" i="52"/>
  <c r="DD82" i="52"/>
  <c r="DT82" i="52"/>
  <c r="EJ82" i="52"/>
  <c r="EZ82" i="52"/>
  <c r="FP82" i="52"/>
  <c r="GF82" i="52"/>
  <c r="GV82" i="52"/>
  <c r="T87" i="52"/>
  <c r="AJ87" i="52"/>
  <c r="AZ87" i="52"/>
  <c r="BP87" i="52"/>
  <c r="CF87" i="52"/>
  <c r="CV87" i="52"/>
  <c r="DL87" i="52"/>
  <c r="EB87" i="52"/>
  <c r="ER87" i="52"/>
  <c r="FH87" i="52"/>
  <c r="FX87" i="52"/>
  <c r="GN87" i="52"/>
  <c r="T97" i="52"/>
  <c r="AJ97" i="52"/>
  <c r="AZ97" i="52"/>
  <c r="BP97" i="52"/>
  <c r="CF97" i="52"/>
  <c r="CV97" i="52"/>
  <c r="DL97" i="52"/>
  <c r="EB97" i="52"/>
  <c r="ER97" i="52"/>
  <c r="FH97" i="52"/>
  <c r="FX97" i="52"/>
  <c r="GN97" i="52"/>
  <c r="L107" i="52"/>
  <c r="AB107" i="52"/>
  <c r="AR107" i="52"/>
  <c r="BH107" i="52"/>
  <c r="BX107" i="52"/>
  <c r="CN107" i="52"/>
  <c r="DD107" i="52"/>
  <c r="DT107" i="52"/>
  <c r="EJ107" i="52"/>
  <c r="EZ107" i="52"/>
  <c r="FP107" i="52"/>
  <c r="GF107" i="52"/>
  <c r="GV107" i="52"/>
  <c r="L122" i="52"/>
  <c r="AB122" i="52"/>
  <c r="AR122" i="52"/>
  <c r="BH122" i="52"/>
  <c r="BX122" i="52"/>
  <c r="CN122" i="52"/>
  <c r="DD122" i="52"/>
  <c r="DT122" i="52"/>
  <c r="EJ122" i="52"/>
  <c r="EZ122" i="52"/>
  <c r="FP122" i="52"/>
  <c r="GF122" i="52"/>
  <c r="GV122" i="52"/>
  <c r="L127" i="52"/>
  <c r="AB127" i="52"/>
  <c r="AR127" i="52"/>
  <c r="BH127" i="52"/>
  <c r="BX127" i="52"/>
  <c r="CN127" i="52"/>
  <c r="DD127" i="52"/>
  <c r="DT127" i="52"/>
  <c r="EJ127" i="52"/>
  <c r="EZ127" i="52"/>
  <c r="FP127" i="52"/>
  <c r="GF127" i="52"/>
  <c r="GV127" i="52"/>
  <c r="AB137" i="52"/>
  <c r="AB132" i="52" s="1"/>
  <c r="AR137" i="52"/>
  <c r="AR132" i="52" s="1"/>
  <c r="BH137" i="52"/>
  <c r="BH132" i="52" s="1"/>
  <c r="BX137" i="52"/>
  <c r="BX132" i="52" s="1"/>
  <c r="CN137" i="52"/>
  <c r="CN132" i="52" s="1"/>
  <c r="DD137" i="52"/>
  <c r="DD132" i="52" s="1"/>
  <c r="DT137" i="52"/>
  <c r="DT132" i="52" s="1"/>
  <c r="EJ137" i="52"/>
  <c r="EJ132" i="52" s="1"/>
  <c r="EZ137" i="52"/>
  <c r="EZ132" i="52" s="1"/>
  <c r="FP137" i="52"/>
  <c r="FP132" i="52" s="1"/>
  <c r="GF137" i="52"/>
  <c r="GF132" i="52" s="1"/>
  <c r="GV137" i="52"/>
  <c r="GV132" i="52" s="1"/>
  <c r="BY82" i="52"/>
  <c r="BY67" i="52" s="1"/>
  <c r="CO82" i="52"/>
  <c r="DE82" i="52"/>
  <c r="DU82" i="52"/>
  <c r="EK82" i="52"/>
  <c r="FA82" i="52"/>
  <c r="FQ82" i="52"/>
  <c r="FQ67" i="52" s="1"/>
  <c r="GG82" i="52"/>
  <c r="GG67" i="52" s="1"/>
  <c r="GW82" i="52"/>
  <c r="U87" i="52"/>
  <c r="AK87" i="52"/>
  <c r="BA87" i="52"/>
  <c r="BQ87" i="52"/>
  <c r="CG87" i="52"/>
  <c r="CW87" i="52"/>
  <c r="DM87" i="52"/>
  <c r="EC87" i="52"/>
  <c r="ES87" i="52"/>
  <c r="FI87" i="52"/>
  <c r="FY87" i="52"/>
  <c r="GO87" i="52"/>
  <c r="U97" i="52"/>
  <c r="AK97" i="52"/>
  <c r="BA97" i="52"/>
  <c r="BQ97" i="52"/>
  <c r="CG97" i="52"/>
  <c r="CW97" i="52"/>
  <c r="DM97" i="52"/>
  <c r="EC97" i="52"/>
  <c r="ES97" i="52"/>
  <c r="FI97" i="52"/>
  <c r="FY97" i="52"/>
  <c r="GO97" i="52"/>
  <c r="M107" i="52"/>
  <c r="AC107" i="52"/>
  <c r="AS107" i="52"/>
  <c r="BI107" i="52"/>
  <c r="BY107" i="52"/>
  <c r="CO107" i="52"/>
  <c r="DE107" i="52"/>
  <c r="DU107" i="52"/>
  <c r="EK107" i="52"/>
  <c r="FA107" i="52"/>
  <c r="FQ107" i="52"/>
  <c r="GG107" i="52"/>
  <c r="GW107" i="52"/>
  <c r="M122" i="52"/>
  <c r="AC122" i="52"/>
  <c r="AS122" i="52"/>
  <c r="BI122" i="52"/>
  <c r="BY122" i="52"/>
  <c r="CO122" i="52"/>
  <c r="DE122" i="52"/>
  <c r="DU122" i="52"/>
  <c r="EK122" i="52"/>
  <c r="FA122" i="52"/>
  <c r="FQ122" i="52"/>
  <c r="GG122" i="52"/>
  <c r="GW122" i="52"/>
  <c r="M127" i="52"/>
  <c r="AC127" i="52"/>
  <c r="AS127" i="52"/>
  <c r="BI127" i="52"/>
  <c r="BY127" i="52"/>
  <c r="CO127" i="52"/>
  <c r="DE127" i="52"/>
  <c r="DU127" i="52"/>
  <c r="EK127" i="52"/>
  <c r="FA127" i="52"/>
  <c r="FQ127" i="52"/>
  <c r="GG127" i="52"/>
  <c r="GW127" i="52"/>
  <c r="M137" i="52"/>
  <c r="M132" i="52" s="1"/>
  <c r="AC137" i="52"/>
  <c r="AC132" i="52" s="1"/>
  <c r="AS137" i="52"/>
  <c r="AS132" i="52" s="1"/>
  <c r="BI137" i="52"/>
  <c r="BI132" i="52" s="1"/>
  <c r="BY137" i="52"/>
  <c r="BY132" i="52" s="1"/>
  <c r="CO137" i="52"/>
  <c r="CO132" i="52" s="1"/>
  <c r="DE137" i="52"/>
  <c r="DE132" i="52" s="1"/>
  <c r="DU137" i="52"/>
  <c r="DU132" i="52" s="1"/>
  <c r="EK137" i="52"/>
  <c r="EK132" i="52" s="1"/>
  <c r="FA137" i="52"/>
  <c r="FA132" i="52" s="1"/>
  <c r="FQ137" i="52"/>
  <c r="FQ132" i="52" s="1"/>
  <c r="GG137" i="52"/>
  <c r="GG132" i="52" s="1"/>
  <c r="GW137" i="52"/>
  <c r="GW132" i="52" s="1"/>
  <c r="CQ82" i="52"/>
  <c r="DG82" i="52"/>
  <c r="DW82" i="52"/>
  <c r="DW67" i="52" s="1"/>
  <c r="EM82" i="52"/>
  <c r="FC82" i="52"/>
  <c r="FS82" i="52"/>
  <c r="GI82" i="52"/>
  <c r="GY82" i="52"/>
  <c r="W87" i="52"/>
  <c r="W67" i="52" s="1"/>
  <c r="AM87" i="52"/>
  <c r="AM67" i="52" s="1"/>
  <c r="BC87" i="52"/>
  <c r="BC67" i="52" s="1"/>
  <c r="BS87" i="52"/>
  <c r="CI87" i="52"/>
  <c r="CY87" i="52"/>
  <c r="DO87" i="52"/>
  <c r="EE87" i="52"/>
  <c r="EU87" i="52"/>
  <c r="FK87" i="52"/>
  <c r="GA87" i="52"/>
  <c r="GQ87" i="52"/>
  <c r="W97" i="52"/>
  <c r="AM97" i="52"/>
  <c r="BC97" i="52"/>
  <c r="BS97" i="52"/>
  <c r="CI97" i="52"/>
  <c r="CY97" i="52"/>
  <c r="DO97" i="52"/>
  <c r="EE97" i="52"/>
  <c r="EU97" i="52"/>
  <c r="FK97" i="52"/>
  <c r="GA97" i="52"/>
  <c r="GQ97" i="52"/>
  <c r="O107" i="52"/>
  <c r="AE107" i="52"/>
  <c r="AU107" i="52"/>
  <c r="BK107" i="52"/>
  <c r="CA107" i="52"/>
  <c r="CQ107" i="52"/>
  <c r="DG107" i="52"/>
  <c r="DW107" i="52"/>
  <c r="EM107" i="52"/>
  <c r="FC107" i="52"/>
  <c r="FS107" i="52"/>
  <c r="GI107" i="52"/>
  <c r="GY107" i="52"/>
  <c r="O122" i="52"/>
  <c r="AE122" i="52"/>
  <c r="AU122" i="52"/>
  <c r="BK122" i="52"/>
  <c r="CA122" i="52"/>
  <c r="CQ122" i="52"/>
  <c r="DG122" i="52"/>
  <c r="DW122" i="52"/>
  <c r="EM122" i="52"/>
  <c r="FC122" i="52"/>
  <c r="FS122" i="52"/>
  <c r="GI122" i="52"/>
  <c r="GY122" i="52"/>
  <c r="O127" i="52"/>
  <c r="AE127" i="52"/>
  <c r="AU127" i="52"/>
  <c r="BK127" i="52"/>
  <c r="CA127" i="52"/>
  <c r="CQ127" i="52"/>
  <c r="DG127" i="52"/>
  <c r="DW127" i="52"/>
  <c r="EM127" i="52"/>
  <c r="FC127" i="52"/>
  <c r="FS127" i="52"/>
  <c r="GI127" i="52"/>
  <c r="GY127" i="52"/>
  <c r="O137" i="52"/>
  <c r="O132" i="52" s="1"/>
  <c r="AE137" i="52"/>
  <c r="AE132" i="52" s="1"/>
  <c r="AU137" i="52"/>
  <c r="AU132" i="52" s="1"/>
  <c r="BK137" i="52"/>
  <c r="BK132" i="52" s="1"/>
  <c r="CA137" i="52"/>
  <c r="CA132" i="52" s="1"/>
  <c r="CQ137" i="52"/>
  <c r="CQ132" i="52" s="1"/>
  <c r="DG137" i="52"/>
  <c r="DG132" i="52" s="1"/>
  <c r="DW137" i="52"/>
  <c r="DW132" i="52" s="1"/>
  <c r="EM137" i="52"/>
  <c r="EM132" i="52" s="1"/>
  <c r="FC137" i="52"/>
  <c r="FC132" i="52" s="1"/>
  <c r="FS137" i="52"/>
  <c r="FS132" i="52" s="1"/>
  <c r="GI137" i="52"/>
  <c r="GI132" i="52" s="1"/>
  <c r="GY137" i="52"/>
  <c r="GY132" i="52" s="1"/>
  <c r="FY47" i="52"/>
  <c r="FY46" i="52" s="1"/>
  <c r="AZ47" i="52"/>
  <c r="AZ46" i="52" s="1"/>
  <c r="FF42" i="52"/>
  <c r="GZ47" i="52"/>
  <c r="GZ46" i="52" s="1"/>
  <c r="FD47" i="52"/>
  <c r="FD46" i="52" s="1"/>
  <c r="DH47" i="52"/>
  <c r="DH46" i="52" s="1"/>
  <c r="GJ47" i="52"/>
  <c r="GJ46" i="52" s="1"/>
  <c r="FQ47" i="52"/>
  <c r="FQ46" i="52" s="1"/>
  <c r="GG47" i="52"/>
  <c r="GG46" i="52" s="1"/>
  <c r="CO47" i="52"/>
  <c r="CO46" i="52" s="1"/>
  <c r="AS47" i="52"/>
  <c r="AS46" i="52" s="1"/>
  <c r="AA47" i="52"/>
  <c r="AA46" i="52" s="1"/>
  <c r="W42" i="52"/>
  <c r="AM42" i="52"/>
  <c r="BC42" i="52"/>
  <c r="BS42" i="52"/>
  <c r="CI42" i="52"/>
  <c r="CY42" i="52"/>
  <c r="DO42" i="52"/>
  <c r="EE42" i="52"/>
  <c r="EU42" i="52"/>
  <c r="FK42" i="52"/>
  <c r="GA42" i="52"/>
  <c r="GQ42" i="52"/>
  <c r="DP42" i="52"/>
  <c r="V47" i="52"/>
  <c r="V46" i="52" s="1"/>
  <c r="AN42" i="52"/>
  <c r="FL42" i="52"/>
  <c r="GO47" i="52"/>
  <c r="GO46" i="52" s="1"/>
  <c r="CZ42" i="52"/>
  <c r="DL47" i="52"/>
  <c r="DL46" i="52" s="1"/>
  <c r="CJ42" i="52"/>
  <c r="GK47" i="52"/>
  <c r="GK46" i="52" s="1"/>
  <c r="BD42" i="52"/>
  <c r="EV42" i="52"/>
  <c r="EV41" i="52" s="1"/>
  <c r="BT42" i="52"/>
  <c r="EF42" i="52"/>
  <c r="X42" i="52"/>
  <c r="CR47" i="52"/>
  <c r="CR46" i="52" s="1"/>
  <c r="CS47" i="52"/>
  <c r="CS46" i="52" s="1"/>
  <c r="DQ47" i="52"/>
  <c r="DQ46" i="52" s="1"/>
  <c r="FV42" i="52"/>
  <c r="GL42" i="52"/>
  <c r="HB42" i="52"/>
  <c r="FU47" i="52"/>
  <c r="FU46" i="52" s="1"/>
  <c r="BQ47" i="52"/>
  <c r="BQ46" i="52" s="1"/>
  <c r="CT47" i="52"/>
  <c r="CT46" i="52" s="1"/>
  <c r="DY47" i="52"/>
  <c r="DY46" i="52" s="1"/>
  <c r="CC47" i="52"/>
  <c r="CC46" i="52" s="1"/>
  <c r="CF47" i="52"/>
  <c r="CF46" i="52" s="1"/>
  <c r="T42" i="52"/>
  <c r="AJ42" i="52"/>
  <c r="AZ42" i="52"/>
  <c r="BP42" i="52"/>
  <c r="BP41" i="52" s="1"/>
  <c r="CF42" i="52"/>
  <c r="CF41" i="52" s="1"/>
  <c r="CV42" i="52"/>
  <c r="DL42" i="52"/>
  <c r="EB42" i="52"/>
  <c r="EB41" i="52" s="1"/>
  <c r="ER42" i="52"/>
  <c r="FH42" i="52"/>
  <c r="FH41" i="52" s="1"/>
  <c r="FX42" i="52"/>
  <c r="GN42" i="52"/>
  <c r="GN41" i="52" s="1"/>
  <c r="U42" i="52"/>
  <c r="AK42" i="52"/>
  <c r="BA42" i="52"/>
  <c r="BQ42" i="52"/>
  <c r="CG42" i="52"/>
  <c r="CG41" i="52" s="1"/>
  <c r="CW42" i="52"/>
  <c r="DM42" i="52"/>
  <c r="EC42" i="52"/>
  <c r="EC41" i="52" s="1"/>
  <c r="ES42" i="52"/>
  <c r="ES41" i="52" s="1"/>
  <c r="FI42" i="52"/>
  <c r="FY42" i="52"/>
  <c r="GO42" i="52"/>
  <c r="HB47" i="52"/>
  <c r="HB46" i="52" s="1"/>
  <c r="FF47" i="52"/>
  <c r="FF46" i="52" s="1"/>
  <c r="BN47" i="52"/>
  <c r="BN46" i="52" s="1"/>
  <c r="BM47" i="52"/>
  <c r="BM46" i="52" s="1"/>
  <c r="P47" i="52"/>
  <c r="P46" i="52" s="1"/>
  <c r="GB42" i="52"/>
  <c r="GR42" i="52"/>
  <c r="HA47" i="52"/>
  <c r="HA46" i="52" s="1"/>
  <c r="FE47" i="52"/>
  <c r="FE46" i="52" s="1"/>
  <c r="DI47" i="52"/>
  <c r="DI46" i="52" s="1"/>
  <c r="AW47" i="52"/>
  <c r="AW46" i="52" s="1"/>
  <c r="GW47" i="52"/>
  <c r="GW46" i="52" s="1"/>
  <c r="FA47" i="52"/>
  <c r="FA46" i="52" s="1"/>
  <c r="AG47" i="52"/>
  <c r="AG46" i="52" s="1"/>
  <c r="AB47" i="52"/>
  <c r="AB46" i="52" s="1"/>
  <c r="CL42" i="52"/>
  <c r="EH42" i="52"/>
  <c r="EH41" i="52" s="1"/>
  <c r="AR42" i="52"/>
  <c r="CN42" i="52"/>
  <c r="EJ42" i="52"/>
  <c r="EJ41" i="52" s="1"/>
  <c r="GF42" i="52"/>
  <c r="GF41" i="52" s="1"/>
  <c r="BI42" i="52"/>
  <c r="BI41" i="52" s="1"/>
  <c r="CO42" i="52"/>
  <c r="DE42" i="52"/>
  <c r="DE41" i="52" s="1"/>
  <c r="FA42" i="52"/>
  <c r="FA41" i="52" s="1"/>
  <c r="GW42" i="52"/>
  <c r="N42" i="52"/>
  <c r="AD42" i="52"/>
  <c r="AT42" i="52"/>
  <c r="BJ42" i="52"/>
  <c r="BZ42" i="52"/>
  <c r="CP42" i="52"/>
  <c r="DF42" i="52"/>
  <c r="DV42" i="52"/>
  <c r="EL42" i="52"/>
  <c r="FB42" i="52"/>
  <c r="FR42" i="52"/>
  <c r="GH42" i="52"/>
  <c r="GX42" i="52"/>
  <c r="BV42" i="52"/>
  <c r="EX42" i="52"/>
  <c r="BH42" i="52"/>
  <c r="DD42" i="52"/>
  <c r="DT42" i="52"/>
  <c r="DT41" i="52" s="1"/>
  <c r="FP42" i="52"/>
  <c r="FP41" i="52" s="1"/>
  <c r="M42" i="52"/>
  <c r="AC42" i="52"/>
  <c r="BY42" i="52"/>
  <c r="BY41" i="52" s="1"/>
  <c r="DU42" i="52"/>
  <c r="EK42" i="52"/>
  <c r="EK41" i="52" s="1"/>
  <c r="GG42" i="52"/>
  <c r="O42" i="52"/>
  <c r="AE42" i="52"/>
  <c r="AU42" i="52"/>
  <c r="BK42" i="52"/>
  <c r="CA42" i="52"/>
  <c r="CQ42" i="52"/>
  <c r="DG42" i="52"/>
  <c r="DW42" i="52"/>
  <c r="EM42" i="52"/>
  <c r="FC42" i="52"/>
  <c r="FS42" i="52"/>
  <c r="GI42" i="52"/>
  <c r="GY42" i="52"/>
  <c r="EN47" i="52"/>
  <c r="EN46" i="52" s="1"/>
  <c r="P42" i="52"/>
  <c r="AF42" i="52"/>
  <c r="AV42" i="52"/>
  <c r="BL42" i="52"/>
  <c r="CB42" i="52"/>
  <c r="CR42" i="52"/>
  <c r="DH42" i="52"/>
  <c r="DX42" i="52"/>
  <c r="EN42" i="52"/>
  <c r="FD42" i="52"/>
  <c r="FT42" i="52"/>
  <c r="GJ42" i="52"/>
  <c r="GZ42" i="52"/>
  <c r="L47" i="52"/>
  <c r="L46" i="52" s="1"/>
  <c r="R47" i="52"/>
  <c r="R46" i="52" s="1"/>
  <c r="GR47" i="52"/>
  <c r="GR46" i="52" s="1"/>
  <c r="GB47" i="52"/>
  <c r="GB46" i="52" s="1"/>
  <c r="FL47" i="52"/>
  <c r="FL46" i="52" s="1"/>
  <c r="EF47" i="52"/>
  <c r="EF46" i="52" s="1"/>
  <c r="DP47" i="52"/>
  <c r="DP46" i="52" s="1"/>
  <c r="CZ47" i="52"/>
  <c r="CZ46" i="52" s="1"/>
  <c r="CJ47" i="52"/>
  <c r="CJ46" i="52" s="1"/>
  <c r="BT47" i="52"/>
  <c r="BT46" i="52" s="1"/>
  <c r="BD47" i="52"/>
  <c r="BD46" i="52" s="1"/>
  <c r="AN47" i="52"/>
  <c r="AN46" i="52" s="1"/>
  <c r="X47" i="52"/>
  <c r="X46" i="52" s="1"/>
  <c r="DX47" i="52"/>
  <c r="DX46" i="52" s="1"/>
  <c r="Y42" i="52"/>
  <c r="AO42" i="52"/>
  <c r="BE42" i="52"/>
  <c r="BU42" i="52"/>
  <c r="CK42" i="52"/>
  <c r="DA42" i="52"/>
  <c r="DQ42" i="52"/>
  <c r="EG42" i="52"/>
  <c r="EW42" i="52"/>
  <c r="FM42" i="52"/>
  <c r="GC42" i="52"/>
  <c r="GS42" i="52"/>
  <c r="Z42" i="52"/>
  <c r="GD42" i="52"/>
  <c r="DS47" i="52"/>
  <c r="DS46" i="52" s="1"/>
  <c r="DB42" i="52"/>
  <c r="GT42" i="52"/>
  <c r="K42" i="52"/>
  <c r="K117" i="52"/>
  <c r="K92" i="52"/>
  <c r="K67" i="52"/>
  <c r="AA42" i="52"/>
  <c r="AQ42" i="52"/>
  <c r="BG42" i="52"/>
  <c r="BG41" i="52" s="1"/>
  <c r="BW42" i="52"/>
  <c r="BW41" i="52" s="1"/>
  <c r="CM42" i="52"/>
  <c r="CM41" i="52" s="1"/>
  <c r="DC42" i="52"/>
  <c r="DS42" i="52"/>
  <c r="EI42" i="52"/>
  <c r="EI41" i="52" s="1"/>
  <c r="EY42" i="52"/>
  <c r="FO42" i="52"/>
  <c r="GE42" i="52"/>
  <c r="GE41" i="52" s="1"/>
  <c r="GU42" i="52"/>
  <c r="GU41" i="52" s="1"/>
  <c r="GN47" i="52"/>
  <c r="GN46" i="52" s="1"/>
  <c r="FX47" i="52"/>
  <c r="FX46" i="52" s="1"/>
  <c r="FH47" i="52"/>
  <c r="FH46" i="52" s="1"/>
  <c r="ER47" i="52"/>
  <c r="ER46" i="52" s="1"/>
  <c r="AJ47" i="52"/>
  <c r="AJ46" i="52" s="1"/>
  <c r="T47" i="52"/>
  <c r="T46" i="52" s="1"/>
  <c r="BF42" i="52"/>
  <c r="BF41" i="52" s="1"/>
  <c r="DR42" i="52"/>
  <c r="AB42" i="52"/>
  <c r="GV42" i="52"/>
  <c r="GV41" i="52" s="1"/>
  <c r="BW47" i="52"/>
  <c r="BW46" i="52" s="1"/>
  <c r="AP42" i="52"/>
  <c r="FN42" i="52"/>
  <c r="L42" i="52"/>
  <c r="BX42" i="52"/>
  <c r="BX41" i="52" s="1"/>
  <c r="EZ42" i="52"/>
  <c r="EZ41" i="52" s="1"/>
  <c r="AS42" i="52"/>
  <c r="FQ42" i="52"/>
  <c r="FQ41" i="52" s="1"/>
  <c r="K47" i="52"/>
  <c r="K46" i="52" s="1"/>
  <c r="GU47" i="52"/>
  <c r="GU46" i="52" s="1"/>
  <c r="GM47" i="52"/>
  <c r="GM46" i="52" s="1"/>
  <c r="BO47" i="52"/>
  <c r="BO46" i="52" s="1"/>
  <c r="AY47" i="52"/>
  <c r="AY46" i="52" s="1"/>
  <c r="Q47" i="52"/>
  <c r="Q46" i="52" s="1"/>
  <c r="EG47" i="52"/>
  <c r="EG46" i="52" s="1"/>
  <c r="CK47" i="52"/>
  <c r="CK46" i="52" s="1"/>
  <c r="AC47" i="52"/>
  <c r="AC46" i="52" s="1"/>
  <c r="Y47" i="52"/>
  <c r="Y46" i="52" s="1"/>
  <c r="U47" i="52"/>
  <c r="U46" i="52" s="1"/>
  <c r="M47" i="52"/>
  <c r="M46" i="52" s="1"/>
  <c r="FW47" i="52"/>
  <c r="FW46" i="52" s="1"/>
  <c r="FG47" i="52"/>
  <c r="FG46" i="52" s="1"/>
  <c r="EQ47" i="52"/>
  <c r="EQ46" i="52" s="1"/>
  <c r="EA47" i="52"/>
  <c r="EA46" i="52" s="1"/>
  <c r="DM47" i="52"/>
  <c r="DM46" i="52" s="1"/>
  <c r="CG47" i="52"/>
  <c r="CG46" i="52" s="1"/>
  <c r="EV47" i="52"/>
  <c r="EV46" i="52" s="1"/>
  <c r="EB47" i="52"/>
  <c r="EB46" i="52" s="1"/>
  <c r="CV47" i="52"/>
  <c r="CV46" i="52" s="1"/>
  <c r="BP47" i="52"/>
  <c r="BP46" i="52" s="1"/>
  <c r="GE47" i="52"/>
  <c r="GE46" i="52" s="1"/>
  <c r="FO47" i="52"/>
  <c r="FO46" i="52" s="1"/>
  <c r="EY47" i="52"/>
  <c r="EY46" i="52" s="1"/>
  <c r="EI47" i="52"/>
  <c r="EI46" i="52" s="1"/>
  <c r="DU47" i="52"/>
  <c r="DU46" i="52" s="1"/>
  <c r="DK47" i="52"/>
  <c r="DK46" i="52" s="1"/>
  <c r="DE47" i="52"/>
  <c r="DE46" i="52" s="1"/>
  <c r="CU47" i="52"/>
  <c r="CU46" i="52" s="1"/>
  <c r="CE47" i="52"/>
  <c r="CE46" i="52" s="1"/>
  <c r="BY47" i="52"/>
  <c r="BY46" i="52" s="1"/>
  <c r="GY47" i="52"/>
  <c r="GY46" i="52" s="1"/>
  <c r="GQ47" i="52"/>
  <c r="GQ46" i="52" s="1"/>
  <c r="GI47" i="52"/>
  <c r="GI46" i="52" s="1"/>
  <c r="FS47" i="52"/>
  <c r="FS46" i="52" s="1"/>
  <c r="FK47" i="52"/>
  <c r="FK46" i="52" s="1"/>
  <c r="FC47" i="52"/>
  <c r="FC46" i="52" s="1"/>
  <c r="EM47" i="52"/>
  <c r="EM46" i="52" s="1"/>
  <c r="EE47" i="52"/>
  <c r="EE46" i="52" s="1"/>
  <c r="DW47" i="52"/>
  <c r="DW46" i="52" s="1"/>
  <c r="DG47" i="52"/>
  <c r="DG46" i="52" s="1"/>
  <c r="CY47" i="52"/>
  <c r="CY46" i="52" s="1"/>
  <c r="CQ47" i="52"/>
  <c r="CQ46" i="52" s="1"/>
  <c r="CI47" i="52"/>
  <c r="CI46" i="52" s="1"/>
  <c r="BS47" i="52"/>
  <c r="BS46" i="52" s="1"/>
  <c r="BK47" i="52"/>
  <c r="BK46" i="52" s="1"/>
  <c r="BG47" i="52"/>
  <c r="BG46" i="52" s="1"/>
  <c r="BC47" i="52"/>
  <c r="BC46" i="52" s="1"/>
  <c r="AU47" i="52"/>
  <c r="AU46" i="52" s="1"/>
  <c r="AQ47" i="52"/>
  <c r="AQ46" i="52" s="1"/>
  <c r="AM47" i="52"/>
  <c r="AM46" i="52" s="1"/>
  <c r="AE47" i="52"/>
  <c r="AE46" i="52" s="1"/>
  <c r="GX47" i="52"/>
  <c r="GX46" i="52" s="1"/>
  <c r="GP47" i="52"/>
  <c r="GP46" i="52" s="1"/>
  <c r="FV47" i="52"/>
  <c r="FV46" i="52" s="1"/>
  <c r="FB47" i="52"/>
  <c r="FB46" i="52" s="1"/>
  <c r="ED47" i="52"/>
  <c r="ED46" i="52" s="1"/>
  <c r="DJ47" i="52"/>
  <c r="DJ46" i="52" s="1"/>
  <c r="CP47" i="52"/>
  <c r="CP46" i="52" s="1"/>
  <c r="FM47" i="52"/>
  <c r="FM46" i="52" s="1"/>
  <c r="DA47" i="52"/>
  <c r="DA46" i="52" s="1"/>
  <c r="BI47" i="52"/>
  <c r="BI46" i="52" s="1"/>
  <c r="FZ47" i="52"/>
  <c r="FZ46" i="52" s="1"/>
  <c r="EL47" i="52"/>
  <c r="EL46" i="52" s="1"/>
  <c r="DN47" i="52"/>
  <c r="DN46" i="52" s="1"/>
  <c r="BZ47" i="52"/>
  <c r="BZ46" i="52" s="1"/>
  <c r="GH47" i="52"/>
  <c r="GH46" i="52" s="1"/>
  <c r="FJ47" i="52"/>
  <c r="FJ46" i="52" s="1"/>
  <c r="EP47" i="52"/>
  <c r="EP46" i="52" s="1"/>
  <c r="EK47" i="52"/>
  <c r="EK46" i="52" s="1"/>
  <c r="DV47" i="52"/>
  <c r="DV46" i="52" s="1"/>
  <c r="CX47" i="52"/>
  <c r="CX46" i="52" s="1"/>
  <c r="CD47" i="52"/>
  <c r="CD46" i="52" s="1"/>
  <c r="AX47" i="52"/>
  <c r="AX46" i="52" s="1"/>
  <c r="AH47" i="52"/>
  <c r="AH46" i="52" s="1"/>
  <c r="GA47" i="52"/>
  <c r="GA46" i="52" s="1"/>
  <c r="EU47" i="52"/>
  <c r="EU46" i="52" s="1"/>
  <c r="DO47" i="52"/>
  <c r="DO46" i="52" s="1"/>
  <c r="CA47" i="52"/>
  <c r="CA46" i="52" s="1"/>
  <c r="W47" i="52"/>
  <c r="W46" i="52" s="1"/>
  <c r="GS47" i="52"/>
  <c r="GS46" i="52" s="1"/>
  <c r="GL47" i="52"/>
  <c r="GL46" i="52" s="1"/>
  <c r="FR47" i="52"/>
  <c r="FR46" i="52" s="1"/>
  <c r="FI47" i="52"/>
  <c r="FI46" i="52" s="1"/>
  <c r="ET47" i="52"/>
  <c r="ET46" i="52" s="1"/>
  <c r="EO47" i="52"/>
  <c r="EO46" i="52" s="1"/>
  <c r="DZ47" i="52"/>
  <c r="DZ46" i="52" s="1"/>
  <c r="DF47" i="52"/>
  <c r="DF46" i="52" s="1"/>
  <c r="CH47" i="52"/>
  <c r="CH46" i="52" s="1"/>
  <c r="GT47" i="52"/>
  <c r="GT46" i="52" s="1"/>
  <c r="GD47" i="52"/>
  <c r="GD46" i="52" s="1"/>
  <c r="FN47" i="52"/>
  <c r="FN46" i="52" s="1"/>
  <c r="EX47" i="52"/>
  <c r="EX46" i="52" s="1"/>
  <c r="EH47" i="52"/>
  <c r="EH46" i="52" s="1"/>
  <c r="DR47" i="52"/>
  <c r="DR46" i="52" s="1"/>
  <c r="DB47" i="52"/>
  <c r="DB46" i="52" s="1"/>
  <c r="CL47" i="52"/>
  <c r="CL46" i="52" s="1"/>
  <c r="BV47" i="52"/>
  <c r="BV46" i="52" s="1"/>
  <c r="BR47" i="52"/>
  <c r="BR46" i="52" s="1"/>
  <c r="BJ47" i="52"/>
  <c r="BJ46" i="52" s="1"/>
  <c r="BF47" i="52"/>
  <c r="BF46" i="52" s="1"/>
  <c r="BB47" i="52"/>
  <c r="BB46" i="52" s="1"/>
  <c r="AT47" i="52"/>
  <c r="AT46" i="52" s="1"/>
  <c r="AP47" i="52"/>
  <c r="AP46" i="52" s="1"/>
  <c r="AL47" i="52"/>
  <c r="AL46" i="52" s="1"/>
  <c r="AD47" i="52"/>
  <c r="AD46" i="52" s="1"/>
  <c r="HB386" i="47"/>
  <c r="HA386" i="47"/>
  <c r="GZ386" i="47"/>
  <c r="GY386" i="47"/>
  <c r="GX386" i="47"/>
  <c r="GW386" i="47"/>
  <c r="GV386" i="47"/>
  <c r="GU386" i="47"/>
  <c r="GT386" i="47"/>
  <c r="GS386" i="47"/>
  <c r="GR386" i="47"/>
  <c r="GQ386" i="47"/>
  <c r="GP386" i="47"/>
  <c r="GO386" i="47"/>
  <c r="GN386" i="47"/>
  <c r="GM386" i="47"/>
  <c r="GL386" i="47"/>
  <c r="GK386" i="47"/>
  <c r="GJ386" i="47"/>
  <c r="GI386" i="47"/>
  <c r="GH386" i="47"/>
  <c r="GG386" i="47"/>
  <c r="GF386" i="47"/>
  <c r="GE386" i="47"/>
  <c r="GD386" i="47"/>
  <c r="GC386" i="47"/>
  <c r="GB386" i="47"/>
  <c r="GA386" i="47"/>
  <c r="FZ386" i="47"/>
  <c r="FY386" i="47"/>
  <c r="FX386" i="47"/>
  <c r="FW386" i="47"/>
  <c r="FV386" i="47"/>
  <c r="FU386" i="47"/>
  <c r="FT386" i="47"/>
  <c r="FS386" i="47"/>
  <c r="FR386" i="47"/>
  <c r="FQ386" i="47"/>
  <c r="FP386" i="47"/>
  <c r="FO386" i="47"/>
  <c r="FN386" i="47"/>
  <c r="FM386" i="47"/>
  <c r="FL386" i="47"/>
  <c r="FK386" i="47"/>
  <c r="FJ386" i="47"/>
  <c r="FI386" i="47"/>
  <c r="FH386" i="47"/>
  <c r="FG386" i="47"/>
  <c r="FF386" i="47"/>
  <c r="FE386" i="47"/>
  <c r="FD386" i="47"/>
  <c r="FC386" i="47"/>
  <c r="FB386" i="47"/>
  <c r="FA386" i="47"/>
  <c r="EZ386" i="47"/>
  <c r="EY386" i="47"/>
  <c r="EX386" i="47"/>
  <c r="EW386" i="47"/>
  <c r="EV386" i="47"/>
  <c r="EU386" i="47"/>
  <c r="ET386" i="47"/>
  <c r="ES386" i="47"/>
  <c r="ER386" i="47"/>
  <c r="EQ386" i="47"/>
  <c r="EP386" i="47"/>
  <c r="EO386" i="47"/>
  <c r="EN386" i="47"/>
  <c r="EM386" i="47"/>
  <c r="EL386" i="47"/>
  <c r="EK386" i="47"/>
  <c r="EJ386" i="47"/>
  <c r="EI386" i="47"/>
  <c r="EH386" i="47"/>
  <c r="EG386" i="47"/>
  <c r="EF386" i="47"/>
  <c r="EE386" i="47"/>
  <c r="ED386" i="47"/>
  <c r="EC386" i="47"/>
  <c r="EB386" i="47"/>
  <c r="EA386" i="47"/>
  <c r="DZ386" i="47"/>
  <c r="DY386" i="47"/>
  <c r="DX386" i="47"/>
  <c r="DW386" i="47"/>
  <c r="DV386" i="47"/>
  <c r="DU386" i="47"/>
  <c r="DT386" i="47"/>
  <c r="DS386" i="47"/>
  <c r="DR386" i="47"/>
  <c r="DQ386" i="47"/>
  <c r="DP386" i="47"/>
  <c r="DO386" i="47"/>
  <c r="DN386" i="47"/>
  <c r="DM386" i="47"/>
  <c r="DL386" i="47"/>
  <c r="DK386" i="47"/>
  <c r="DJ386" i="47"/>
  <c r="DI386" i="47"/>
  <c r="DH386" i="47"/>
  <c r="DG386" i="47"/>
  <c r="DF386" i="47"/>
  <c r="DE386" i="47"/>
  <c r="DD386" i="47"/>
  <c r="DC386" i="47"/>
  <c r="DB386" i="47"/>
  <c r="DA386" i="47"/>
  <c r="CZ386" i="47"/>
  <c r="CY386" i="47"/>
  <c r="CX386" i="47"/>
  <c r="CW386" i="47"/>
  <c r="CV386" i="47"/>
  <c r="CU386" i="47"/>
  <c r="CT386" i="47"/>
  <c r="CS386" i="47"/>
  <c r="CR386" i="47"/>
  <c r="CQ386" i="47"/>
  <c r="CP386" i="47"/>
  <c r="CO386" i="47"/>
  <c r="CN386" i="47"/>
  <c r="CM386" i="47"/>
  <c r="CL386" i="47"/>
  <c r="CK386" i="47"/>
  <c r="CJ386" i="47"/>
  <c r="CI386" i="47"/>
  <c r="CH386" i="47"/>
  <c r="CG386" i="47"/>
  <c r="CF386" i="47"/>
  <c r="CE386" i="47"/>
  <c r="CD386" i="47"/>
  <c r="CC386" i="47"/>
  <c r="CB386" i="47"/>
  <c r="CA386" i="47"/>
  <c r="BZ386" i="47"/>
  <c r="BY386" i="47"/>
  <c r="BX386" i="47"/>
  <c r="BW386" i="47"/>
  <c r="BV386" i="47"/>
  <c r="BU386" i="47"/>
  <c r="BT386" i="47"/>
  <c r="BS386" i="47"/>
  <c r="BR386" i="47"/>
  <c r="BQ386" i="47"/>
  <c r="BP386" i="47"/>
  <c r="BO386" i="47"/>
  <c r="BN386" i="47"/>
  <c r="BM386" i="47"/>
  <c r="BL386" i="47"/>
  <c r="BK386" i="47"/>
  <c r="BJ386" i="47"/>
  <c r="BI386" i="47"/>
  <c r="BH386" i="47"/>
  <c r="BG386" i="47"/>
  <c r="BF386" i="47"/>
  <c r="BE386" i="47"/>
  <c r="BD386" i="47"/>
  <c r="BC386" i="47"/>
  <c r="BB386" i="47"/>
  <c r="BA386" i="47"/>
  <c r="AZ386" i="47"/>
  <c r="AY386" i="47"/>
  <c r="AX386" i="47"/>
  <c r="AW386" i="47"/>
  <c r="AV386" i="47"/>
  <c r="AU386" i="47"/>
  <c r="AT386" i="47"/>
  <c r="AS386" i="47"/>
  <c r="AR386" i="47"/>
  <c r="AQ386" i="47"/>
  <c r="AP386" i="47"/>
  <c r="AO386" i="47"/>
  <c r="AN386" i="47"/>
  <c r="AM386" i="47"/>
  <c r="AL386" i="47"/>
  <c r="AK386" i="47"/>
  <c r="AJ386" i="47"/>
  <c r="AI386" i="47"/>
  <c r="AH386" i="47"/>
  <c r="AG386" i="47"/>
  <c r="AF386" i="47"/>
  <c r="AE386" i="47"/>
  <c r="AD386" i="47"/>
  <c r="AC386" i="47"/>
  <c r="AB386" i="47"/>
  <c r="AA386" i="47"/>
  <c r="Z386" i="47"/>
  <c r="Y386" i="47"/>
  <c r="X386" i="47"/>
  <c r="W386" i="47"/>
  <c r="V386" i="47"/>
  <c r="U386" i="47"/>
  <c r="T386" i="47"/>
  <c r="S386" i="47"/>
  <c r="R386" i="47"/>
  <c r="Q386" i="47"/>
  <c r="P386" i="47"/>
  <c r="O386" i="47"/>
  <c r="N386" i="47"/>
  <c r="M386" i="47"/>
  <c r="L386" i="47"/>
  <c r="K386" i="47"/>
  <c r="HB380" i="47"/>
  <c r="HB137" i="68" s="1"/>
  <c r="HA380" i="47"/>
  <c r="GZ380" i="47"/>
  <c r="GZ137" i="68" s="1"/>
  <c r="GY380" i="47"/>
  <c r="GY137" i="68" s="1"/>
  <c r="GX380" i="47"/>
  <c r="GW380" i="47"/>
  <c r="GW137" i="68" s="1"/>
  <c r="GV380" i="47"/>
  <c r="GV137" i="68" s="1"/>
  <c r="GU380" i="47"/>
  <c r="GT380" i="47"/>
  <c r="GS380" i="47"/>
  <c r="GS137" i="68" s="1"/>
  <c r="GR380" i="47"/>
  <c r="GR137" i="68" s="1"/>
  <c r="GQ380" i="47"/>
  <c r="GQ137" i="68" s="1"/>
  <c r="GP380" i="47"/>
  <c r="GP137" i="68" s="1"/>
  <c r="GO380" i="47"/>
  <c r="GO137" i="68" s="1"/>
  <c r="GN380" i="47"/>
  <c r="GN137" i="68" s="1"/>
  <c r="GM380" i="47"/>
  <c r="GM137" i="68" s="1"/>
  <c r="GL380" i="47"/>
  <c r="GL137" i="68" s="1"/>
  <c r="GK380" i="47"/>
  <c r="GJ380" i="47"/>
  <c r="GJ137" i="68" s="1"/>
  <c r="GI380" i="47"/>
  <c r="GI137" i="68" s="1"/>
  <c r="GH380" i="47"/>
  <c r="GG380" i="47"/>
  <c r="GG137" i="68" s="1"/>
  <c r="GF380" i="47"/>
  <c r="GF137" i="68" s="1"/>
  <c r="GE380" i="47"/>
  <c r="GD380" i="47"/>
  <c r="GC380" i="47"/>
  <c r="GC137" i="68" s="1"/>
  <c r="GB380" i="47"/>
  <c r="GB137" i="68" s="1"/>
  <c r="GA380" i="47"/>
  <c r="GA137" i="68" s="1"/>
  <c r="FZ380" i="47"/>
  <c r="FZ137" i="68" s="1"/>
  <c r="FY380" i="47"/>
  <c r="FY137" i="68" s="1"/>
  <c r="FX380" i="47"/>
  <c r="FX137" i="68" s="1"/>
  <c r="FW380" i="47"/>
  <c r="FW137" i="68" s="1"/>
  <c r="FV380" i="47"/>
  <c r="FV137" i="68" s="1"/>
  <c r="FU380" i="47"/>
  <c r="FT380" i="47"/>
  <c r="FT137" i="68" s="1"/>
  <c r="FS380" i="47"/>
  <c r="FS137" i="68" s="1"/>
  <c r="FR380" i="47"/>
  <c r="FQ380" i="47"/>
  <c r="FQ137" i="68" s="1"/>
  <c r="FP380" i="47"/>
  <c r="FP137" i="68" s="1"/>
  <c r="FO380" i="47"/>
  <c r="FN380" i="47"/>
  <c r="FM380" i="47"/>
  <c r="FM137" i="68" s="1"/>
  <c r="FL380" i="47"/>
  <c r="FL137" i="68" s="1"/>
  <c r="FK380" i="47"/>
  <c r="FK137" i="68" s="1"/>
  <c r="FJ380" i="47"/>
  <c r="FJ137" i="68" s="1"/>
  <c r="FI380" i="47"/>
  <c r="FI137" i="68" s="1"/>
  <c r="FH380" i="47"/>
  <c r="FH137" i="68" s="1"/>
  <c r="FG380" i="47"/>
  <c r="FG137" i="68" s="1"/>
  <c r="FF380" i="47"/>
  <c r="FF137" i="68" s="1"/>
  <c r="FE380" i="47"/>
  <c r="FD380" i="47"/>
  <c r="FD137" i="68" s="1"/>
  <c r="FC380" i="47"/>
  <c r="FC137" i="68" s="1"/>
  <c r="FB380" i="47"/>
  <c r="FA380" i="47"/>
  <c r="FA137" i="68" s="1"/>
  <c r="EZ380" i="47"/>
  <c r="EZ137" i="68" s="1"/>
  <c r="EY380" i="47"/>
  <c r="EX380" i="47"/>
  <c r="EW380" i="47"/>
  <c r="EW137" i="68" s="1"/>
  <c r="EV380" i="47"/>
  <c r="EV137" i="68" s="1"/>
  <c r="EU380" i="47"/>
  <c r="EU137" i="68" s="1"/>
  <c r="ET380" i="47"/>
  <c r="ET137" i="68" s="1"/>
  <c r="ES380" i="47"/>
  <c r="ES137" i="68" s="1"/>
  <c r="ER380" i="47"/>
  <c r="ER137" i="68" s="1"/>
  <c r="EQ380" i="47"/>
  <c r="EQ137" i="68" s="1"/>
  <c r="EP380" i="47"/>
  <c r="EP137" i="68" s="1"/>
  <c r="EO380" i="47"/>
  <c r="EN380" i="47"/>
  <c r="EN137" i="68" s="1"/>
  <c r="EM380" i="47"/>
  <c r="EM137" i="68" s="1"/>
  <c r="EL380" i="47"/>
  <c r="EK380" i="47"/>
  <c r="EK137" i="68" s="1"/>
  <c r="EJ380" i="47"/>
  <c r="EJ137" i="68" s="1"/>
  <c r="EI380" i="47"/>
  <c r="EH380" i="47"/>
  <c r="EG380" i="47"/>
  <c r="EG137" i="68" s="1"/>
  <c r="EF380" i="47"/>
  <c r="EF137" i="68" s="1"/>
  <c r="EE380" i="47"/>
  <c r="EE137" i="68" s="1"/>
  <c r="ED380" i="47"/>
  <c r="ED137" i="68" s="1"/>
  <c r="EC380" i="47"/>
  <c r="EC137" i="68" s="1"/>
  <c r="EB380" i="47"/>
  <c r="EB137" i="68" s="1"/>
  <c r="EA380" i="47"/>
  <c r="EA137" i="68" s="1"/>
  <c r="DZ380" i="47"/>
  <c r="DZ137" i="68" s="1"/>
  <c r="DY380" i="47"/>
  <c r="DX380" i="47"/>
  <c r="DX137" i="68" s="1"/>
  <c r="DW380" i="47"/>
  <c r="DW137" i="68" s="1"/>
  <c r="DV380" i="47"/>
  <c r="DU380" i="47"/>
  <c r="DU137" i="68" s="1"/>
  <c r="DT380" i="47"/>
  <c r="DT137" i="68" s="1"/>
  <c r="DS380" i="47"/>
  <c r="DR380" i="47"/>
  <c r="DQ380" i="47"/>
  <c r="DQ137" i="68" s="1"/>
  <c r="DP380" i="47"/>
  <c r="DP137" i="68" s="1"/>
  <c r="DO380" i="47"/>
  <c r="DO137" i="68" s="1"/>
  <c r="DN380" i="47"/>
  <c r="DN137" i="68" s="1"/>
  <c r="DM380" i="47"/>
  <c r="DM137" i="68" s="1"/>
  <c r="DL380" i="47"/>
  <c r="DL137" i="68" s="1"/>
  <c r="DK380" i="47"/>
  <c r="DK137" i="68" s="1"/>
  <c r="DJ380" i="47"/>
  <c r="DJ137" i="68" s="1"/>
  <c r="DI380" i="47"/>
  <c r="DH380" i="47"/>
  <c r="DH137" i="68" s="1"/>
  <c r="DG380" i="47"/>
  <c r="DG137" i="68" s="1"/>
  <c r="DF380" i="47"/>
  <c r="DE380" i="47"/>
  <c r="DE137" i="68" s="1"/>
  <c r="DD380" i="47"/>
  <c r="DD137" i="68" s="1"/>
  <c r="DC380" i="47"/>
  <c r="DB380" i="47"/>
  <c r="DA380" i="47"/>
  <c r="DA137" i="68" s="1"/>
  <c r="CZ380" i="47"/>
  <c r="CZ137" i="68" s="1"/>
  <c r="CY380" i="47"/>
  <c r="CY137" i="68" s="1"/>
  <c r="CX380" i="47"/>
  <c r="CX137" i="68" s="1"/>
  <c r="CW380" i="47"/>
  <c r="CW137" i="68" s="1"/>
  <c r="CV380" i="47"/>
  <c r="CV137" i="68" s="1"/>
  <c r="CU380" i="47"/>
  <c r="CU137" i="68" s="1"/>
  <c r="CT380" i="47"/>
  <c r="CT137" i="68" s="1"/>
  <c r="CS380" i="47"/>
  <c r="CR380" i="47"/>
  <c r="CR137" i="68" s="1"/>
  <c r="CQ380" i="47"/>
  <c r="CQ137" i="68" s="1"/>
  <c r="CP380" i="47"/>
  <c r="CO380" i="47"/>
  <c r="CO137" i="68" s="1"/>
  <c r="CN380" i="47"/>
  <c r="CN137" i="68" s="1"/>
  <c r="CM380" i="47"/>
  <c r="CL380" i="47"/>
  <c r="CK380" i="47"/>
  <c r="CK137" i="68" s="1"/>
  <c r="CJ380" i="47"/>
  <c r="CJ137" i="68" s="1"/>
  <c r="CI380" i="47"/>
  <c r="CI137" i="68" s="1"/>
  <c r="CH380" i="47"/>
  <c r="CH137" i="68" s="1"/>
  <c r="CG380" i="47"/>
  <c r="CG137" i="68" s="1"/>
  <c r="CF380" i="47"/>
  <c r="CF137" i="68" s="1"/>
  <c r="CE380" i="47"/>
  <c r="CE137" i="68" s="1"/>
  <c r="CD380" i="47"/>
  <c r="CD137" i="68" s="1"/>
  <c r="CC380" i="47"/>
  <c r="CB380" i="47"/>
  <c r="CB137" i="68" s="1"/>
  <c r="CA380" i="47"/>
  <c r="CA137" i="68" s="1"/>
  <c r="BZ380" i="47"/>
  <c r="BY380" i="47"/>
  <c r="BY137" i="68" s="1"/>
  <c r="BX380" i="47"/>
  <c r="BX137" i="68" s="1"/>
  <c r="BW380" i="47"/>
  <c r="BV380" i="47"/>
  <c r="BU380" i="47"/>
  <c r="BU137" i="68" s="1"/>
  <c r="BT380" i="47"/>
  <c r="BT137" i="68" s="1"/>
  <c r="BS380" i="47"/>
  <c r="BS137" i="68" s="1"/>
  <c r="BR380" i="47"/>
  <c r="BR137" i="68" s="1"/>
  <c r="BQ380" i="47"/>
  <c r="BQ137" i="68" s="1"/>
  <c r="BP380" i="47"/>
  <c r="BP137" i="68" s="1"/>
  <c r="BO380" i="47"/>
  <c r="BO137" i="68" s="1"/>
  <c r="BN380" i="47"/>
  <c r="BN137" i="68" s="1"/>
  <c r="BM380" i="47"/>
  <c r="BL380" i="47"/>
  <c r="BL137" i="68" s="1"/>
  <c r="BK380" i="47"/>
  <c r="BK137" i="68" s="1"/>
  <c r="BJ380" i="47"/>
  <c r="BI380" i="47"/>
  <c r="BI137" i="68" s="1"/>
  <c r="BH380" i="47"/>
  <c r="BH137" i="68" s="1"/>
  <c r="BG380" i="47"/>
  <c r="BF380" i="47"/>
  <c r="BE380" i="47"/>
  <c r="BE137" i="68" s="1"/>
  <c r="BD380" i="47"/>
  <c r="BD137" i="68" s="1"/>
  <c r="BC380" i="47"/>
  <c r="BC137" i="68" s="1"/>
  <c r="BB380" i="47"/>
  <c r="BB137" i="68" s="1"/>
  <c r="BA380" i="47"/>
  <c r="BA137" i="68" s="1"/>
  <c r="AZ380" i="47"/>
  <c r="AZ137" i="68" s="1"/>
  <c r="AY380" i="47"/>
  <c r="AY137" i="68" s="1"/>
  <c r="AX380" i="47"/>
  <c r="AX137" i="68" s="1"/>
  <c r="AW380" i="47"/>
  <c r="AV380" i="47"/>
  <c r="AV137" i="68" s="1"/>
  <c r="AU380" i="47"/>
  <c r="AU137" i="68" s="1"/>
  <c r="AT380" i="47"/>
  <c r="AS380" i="47"/>
  <c r="AS137" i="68" s="1"/>
  <c r="AR380" i="47"/>
  <c r="AR137" i="68" s="1"/>
  <c r="AQ380" i="47"/>
  <c r="AP380" i="47"/>
  <c r="AO380" i="47"/>
  <c r="AO137" i="68" s="1"/>
  <c r="AN380" i="47"/>
  <c r="AN137" i="68" s="1"/>
  <c r="AM380" i="47"/>
  <c r="AM137" i="68" s="1"/>
  <c r="AL380" i="47"/>
  <c r="AL137" i="68" s="1"/>
  <c r="AK380" i="47"/>
  <c r="AK137" i="68" s="1"/>
  <c r="AJ380" i="47"/>
  <c r="AJ137" i="68" s="1"/>
  <c r="AI380" i="47"/>
  <c r="AI137" i="68" s="1"/>
  <c r="AH380" i="47"/>
  <c r="AH137" i="68" s="1"/>
  <c r="AG380" i="47"/>
  <c r="AF380" i="47"/>
  <c r="AF137" i="68" s="1"/>
  <c r="AE380" i="47"/>
  <c r="AE137" i="68" s="1"/>
  <c r="AD380" i="47"/>
  <c r="AC380" i="47"/>
  <c r="AC137" i="68" s="1"/>
  <c r="AB380" i="47"/>
  <c r="AB137" i="68" s="1"/>
  <c r="AA380" i="47"/>
  <c r="Z380" i="47"/>
  <c r="Y380" i="47"/>
  <c r="Y137" i="68" s="1"/>
  <c r="X380" i="47"/>
  <c r="X137" i="68" s="1"/>
  <c r="W380" i="47"/>
  <c r="W137" i="68" s="1"/>
  <c r="V380" i="47"/>
  <c r="V137" i="68" s="1"/>
  <c r="U380" i="47"/>
  <c r="U137" i="68" s="1"/>
  <c r="T380" i="47"/>
  <c r="T137" i="68" s="1"/>
  <c r="S380" i="47"/>
  <c r="S137" i="68" s="1"/>
  <c r="R380" i="47"/>
  <c r="R137" i="68" s="1"/>
  <c r="Q380" i="47"/>
  <c r="P380" i="47"/>
  <c r="P137" i="68" s="1"/>
  <c r="O380" i="47"/>
  <c r="O137" i="68" s="1"/>
  <c r="N380" i="47"/>
  <c r="M380" i="47"/>
  <c r="M137" i="68" s="1"/>
  <c r="L380" i="47"/>
  <c r="L137" i="68" s="1"/>
  <c r="K380" i="47"/>
  <c r="HB372" i="47"/>
  <c r="HA372" i="47"/>
  <c r="GZ372" i="47"/>
  <c r="GY372" i="47"/>
  <c r="GX372" i="47"/>
  <c r="GW372" i="47"/>
  <c r="GV372" i="47"/>
  <c r="GU372" i="47"/>
  <c r="GT372" i="47"/>
  <c r="GS372" i="47"/>
  <c r="GR372" i="47"/>
  <c r="GQ372" i="47"/>
  <c r="GP372" i="47"/>
  <c r="GO372" i="47"/>
  <c r="GN372" i="47"/>
  <c r="GM372" i="47"/>
  <c r="GL372" i="47"/>
  <c r="GK372" i="47"/>
  <c r="GJ372" i="47"/>
  <c r="GI372" i="47"/>
  <c r="GH372" i="47"/>
  <c r="GG372" i="47"/>
  <c r="GF372" i="47"/>
  <c r="GE372" i="47"/>
  <c r="GD372" i="47"/>
  <c r="GC372" i="47"/>
  <c r="GB372" i="47"/>
  <c r="GA372" i="47"/>
  <c r="FZ372" i="47"/>
  <c r="FY372" i="47"/>
  <c r="FX372" i="47"/>
  <c r="FW372" i="47"/>
  <c r="FV372" i="47"/>
  <c r="FU372" i="47"/>
  <c r="FT372" i="47"/>
  <c r="FS372" i="47"/>
  <c r="FR372" i="47"/>
  <c r="FQ372" i="47"/>
  <c r="FP372" i="47"/>
  <c r="FO372" i="47"/>
  <c r="FN372" i="47"/>
  <c r="FM372" i="47"/>
  <c r="FL372" i="47"/>
  <c r="FK372" i="47"/>
  <c r="FJ372" i="47"/>
  <c r="FI372" i="47"/>
  <c r="FH372" i="47"/>
  <c r="FG372" i="47"/>
  <c r="FF372" i="47"/>
  <c r="FE372" i="47"/>
  <c r="FD372" i="47"/>
  <c r="FC372" i="47"/>
  <c r="FB372" i="47"/>
  <c r="FA372" i="47"/>
  <c r="EZ372" i="47"/>
  <c r="EY372" i="47"/>
  <c r="EX372" i="47"/>
  <c r="EW372" i="47"/>
  <c r="EV372" i="47"/>
  <c r="EU372" i="47"/>
  <c r="ET372" i="47"/>
  <c r="ES372" i="47"/>
  <c r="ER372" i="47"/>
  <c r="EQ372" i="47"/>
  <c r="EP372" i="47"/>
  <c r="EO372" i="47"/>
  <c r="EN372" i="47"/>
  <c r="EM372" i="47"/>
  <c r="EL372" i="47"/>
  <c r="EK372" i="47"/>
  <c r="EJ372" i="47"/>
  <c r="EI372" i="47"/>
  <c r="EH372" i="47"/>
  <c r="EG372" i="47"/>
  <c r="EF372" i="47"/>
  <c r="EE372" i="47"/>
  <c r="ED372" i="47"/>
  <c r="EC372" i="47"/>
  <c r="EB372" i="47"/>
  <c r="EA372" i="47"/>
  <c r="DZ372" i="47"/>
  <c r="DY372" i="47"/>
  <c r="DX372" i="47"/>
  <c r="DW372" i="47"/>
  <c r="DV372" i="47"/>
  <c r="DU372" i="47"/>
  <c r="DT372" i="47"/>
  <c r="DS372" i="47"/>
  <c r="DR372" i="47"/>
  <c r="DQ372" i="47"/>
  <c r="DP372" i="47"/>
  <c r="DO372" i="47"/>
  <c r="DN372" i="47"/>
  <c r="DM372" i="47"/>
  <c r="DL372" i="47"/>
  <c r="DK372" i="47"/>
  <c r="DJ372" i="47"/>
  <c r="DI372" i="47"/>
  <c r="DH372" i="47"/>
  <c r="DG372" i="47"/>
  <c r="DF372" i="47"/>
  <c r="DE372" i="47"/>
  <c r="DD372" i="47"/>
  <c r="DC372" i="47"/>
  <c r="DB372" i="47"/>
  <c r="DA372" i="47"/>
  <c r="CZ372" i="47"/>
  <c r="CY372" i="47"/>
  <c r="CX372" i="47"/>
  <c r="CW372" i="47"/>
  <c r="CV372" i="47"/>
  <c r="CU372" i="47"/>
  <c r="CT372" i="47"/>
  <c r="CS372" i="47"/>
  <c r="CR372" i="47"/>
  <c r="CQ372" i="47"/>
  <c r="CP372" i="47"/>
  <c r="CO372" i="47"/>
  <c r="CN372" i="47"/>
  <c r="CM372" i="47"/>
  <c r="CL372" i="47"/>
  <c r="CK372" i="47"/>
  <c r="CJ372" i="47"/>
  <c r="CI372" i="47"/>
  <c r="CH372" i="47"/>
  <c r="CG372" i="47"/>
  <c r="CF372" i="47"/>
  <c r="CE372" i="47"/>
  <c r="CD372" i="47"/>
  <c r="CC372" i="47"/>
  <c r="CB372" i="47"/>
  <c r="CA372" i="47"/>
  <c r="BZ372" i="47"/>
  <c r="BY372" i="47"/>
  <c r="BX372" i="47"/>
  <c r="BW372" i="47"/>
  <c r="BV372" i="47"/>
  <c r="BU372" i="47"/>
  <c r="BT372" i="47"/>
  <c r="BS372" i="47"/>
  <c r="BR372" i="47"/>
  <c r="BQ372" i="47"/>
  <c r="BP372" i="47"/>
  <c r="BO372" i="47"/>
  <c r="BN372" i="47"/>
  <c r="BM372" i="47"/>
  <c r="BL372" i="47"/>
  <c r="BK372" i="47"/>
  <c r="BJ372" i="47"/>
  <c r="BI372" i="47"/>
  <c r="BH372" i="47"/>
  <c r="BG372" i="47"/>
  <c r="BF372" i="47"/>
  <c r="BE372" i="47"/>
  <c r="BD372" i="47"/>
  <c r="BC372" i="47"/>
  <c r="BB372" i="47"/>
  <c r="BA372" i="47"/>
  <c r="AZ372" i="47"/>
  <c r="AY372" i="47"/>
  <c r="AX372" i="47"/>
  <c r="AW372" i="47"/>
  <c r="AV372" i="47"/>
  <c r="AU372" i="47"/>
  <c r="AT372" i="47"/>
  <c r="AS372" i="47"/>
  <c r="AR372" i="47"/>
  <c r="AQ372" i="47"/>
  <c r="AP372" i="47"/>
  <c r="AO372" i="47"/>
  <c r="AN372" i="47"/>
  <c r="AM372" i="47"/>
  <c r="AL372" i="47"/>
  <c r="AK372" i="47"/>
  <c r="AJ372" i="47"/>
  <c r="AI372" i="47"/>
  <c r="AH372" i="47"/>
  <c r="AG372" i="47"/>
  <c r="AF372" i="47"/>
  <c r="AE372" i="47"/>
  <c r="AD372" i="47"/>
  <c r="AC372" i="47"/>
  <c r="AB372" i="47"/>
  <c r="AA372" i="47"/>
  <c r="Z372" i="47"/>
  <c r="Y372" i="47"/>
  <c r="X372" i="47"/>
  <c r="W372" i="47"/>
  <c r="V372" i="47"/>
  <c r="U372" i="47"/>
  <c r="T372" i="47"/>
  <c r="S372" i="47"/>
  <c r="R372" i="47"/>
  <c r="Q372" i="47"/>
  <c r="P372" i="47"/>
  <c r="O372" i="47"/>
  <c r="N372" i="47"/>
  <c r="M372" i="47"/>
  <c r="L372" i="47"/>
  <c r="K372" i="47"/>
  <c r="HB366" i="47"/>
  <c r="HA366" i="47"/>
  <c r="GZ366" i="47"/>
  <c r="GY366" i="47"/>
  <c r="GX366" i="47"/>
  <c r="GW366" i="47"/>
  <c r="GV366" i="47"/>
  <c r="GU366" i="47"/>
  <c r="GT366" i="47"/>
  <c r="GS366" i="47"/>
  <c r="GR366" i="47"/>
  <c r="GQ366" i="47"/>
  <c r="GP366" i="47"/>
  <c r="GO366" i="47"/>
  <c r="GN366" i="47"/>
  <c r="GM366" i="47"/>
  <c r="GL366" i="47"/>
  <c r="GK366" i="47"/>
  <c r="GJ366" i="47"/>
  <c r="GI366" i="47"/>
  <c r="GH366" i="47"/>
  <c r="GG366" i="47"/>
  <c r="GF366" i="47"/>
  <c r="GE366" i="47"/>
  <c r="GD366" i="47"/>
  <c r="GC366" i="47"/>
  <c r="GB366" i="47"/>
  <c r="GA366" i="47"/>
  <c r="FZ366" i="47"/>
  <c r="FY366" i="47"/>
  <c r="FX366" i="47"/>
  <c r="FW366" i="47"/>
  <c r="FV366" i="47"/>
  <c r="FU366" i="47"/>
  <c r="FT366" i="47"/>
  <c r="FS366" i="47"/>
  <c r="FR366" i="47"/>
  <c r="FQ366" i="47"/>
  <c r="FP366" i="47"/>
  <c r="FO366" i="47"/>
  <c r="FN366" i="47"/>
  <c r="FM366" i="47"/>
  <c r="FL366" i="47"/>
  <c r="FK366" i="47"/>
  <c r="FJ366" i="47"/>
  <c r="FI366" i="47"/>
  <c r="FH366" i="47"/>
  <c r="FG366" i="47"/>
  <c r="FF366" i="47"/>
  <c r="FE366" i="47"/>
  <c r="FD366" i="47"/>
  <c r="FC366" i="47"/>
  <c r="FB366" i="47"/>
  <c r="FA366" i="47"/>
  <c r="EZ366" i="47"/>
  <c r="EY366" i="47"/>
  <c r="EX366" i="47"/>
  <c r="EW366" i="47"/>
  <c r="EV366" i="47"/>
  <c r="EU366" i="47"/>
  <c r="ET366" i="47"/>
  <c r="ES366" i="47"/>
  <c r="ER366" i="47"/>
  <c r="EQ366" i="47"/>
  <c r="EP366" i="47"/>
  <c r="EO366" i="47"/>
  <c r="EN366" i="47"/>
  <c r="EM366" i="47"/>
  <c r="EL366" i="47"/>
  <c r="EK366" i="47"/>
  <c r="EJ366" i="47"/>
  <c r="EI366" i="47"/>
  <c r="EH366" i="47"/>
  <c r="EG366" i="47"/>
  <c r="EF366" i="47"/>
  <c r="EE366" i="47"/>
  <c r="ED366" i="47"/>
  <c r="EC366" i="47"/>
  <c r="EB366" i="47"/>
  <c r="EA366" i="47"/>
  <c r="DZ366" i="47"/>
  <c r="DY366" i="47"/>
  <c r="DX366" i="47"/>
  <c r="DW366" i="47"/>
  <c r="DV366" i="47"/>
  <c r="DU366" i="47"/>
  <c r="DT366" i="47"/>
  <c r="DS366" i="47"/>
  <c r="DR366" i="47"/>
  <c r="DQ366" i="47"/>
  <c r="DP366" i="47"/>
  <c r="DO366" i="47"/>
  <c r="DN366" i="47"/>
  <c r="DM366" i="47"/>
  <c r="DL366" i="47"/>
  <c r="DK366" i="47"/>
  <c r="DJ366" i="47"/>
  <c r="DI366" i="47"/>
  <c r="DH366" i="47"/>
  <c r="DG366" i="47"/>
  <c r="DF366" i="47"/>
  <c r="DE366" i="47"/>
  <c r="DD366" i="47"/>
  <c r="DC366" i="47"/>
  <c r="DB366" i="47"/>
  <c r="DA366" i="47"/>
  <c r="CZ366" i="47"/>
  <c r="CY366" i="47"/>
  <c r="CX366" i="47"/>
  <c r="CW366" i="47"/>
  <c r="CV366" i="47"/>
  <c r="CU366" i="47"/>
  <c r="CT366" i="47"/>
  <c r="CS366" i="47"/>
  <c r="CR366" i="47"/>
  <c r="CQ366" i="47"/>
  <c r="CP366" i="47"/>
  <c r="CO366" i="47"/>
  <c r="CN366" i="47"/>
  <c r="CM366" i="47"/>
  <c r="CL366" i="47"/>
  <c r="CK366" i="47"/>
  <c r="CJ366" i="47"/>
  <c r="CI366" i="47"/>
  <c r="CH366" i="47"/>
  <c r="CG366" i="47"/>
  <c r="CF366" i="47"/>
  <c r="CE366" i="47"/>
  <c r="CD366" i="47"/>
  <c r="CC366" i="47"/>
  <c r="CB366" i="47"/>
  <c r="CA366" i="47"/>
  <c r="BZ366" i="47"/>
  <c r="BY366" i="47"/>
  <c r="BX366" i="47"/>
  <c r="BW366" i="47"/>
  <c r="BV366" i="47"/>
  <c r="BU366" i="47"/>
  <c r="BT366" i="47"/>
  <c r="BS366" i="47"/>
  <c r="BR366" i="47"/>
  <c r="BQ366" i="47"/>
  <c r="BP366" i="47"/>
  <c r="BO366" i="47"/>
  <c r="BN366" i="47"/>
  <c r="BM366" i="47"/>
  <c r="BL366" i="47"/>
  <c r="BK366" i="47"/>
  <c r="BJ366" i="47"/>
  <c r="BI366" i="47"/>
  <c r="BH366" i="47"/>
  <c r="BG366" i="47"/>
  <c r="BF366" i="47"/>
  <c r="BE366" i="47"/>
  <c r="BD366" i="47"/>
  <c r="BC366" i="47"/>
  <c r="BB366" i="47"/>
  <c r="BA366" i="47"/>
  <c r="AZ366" i="47"/>
  <c r="AY366" i="47"/>
  <c r="AX366" i="47"/>
  <c r="AW366" i="47"/>
  <c r="AV366" i="47"/>
  <c r="AU366" i="47"/>
  <c r="AT366" i="47"/>
  <c r="AS366" i="47"/>
  <c r="AR366" i="47"/>
  <c r="AQ366" i="47"/>
  <c r="AP366" i="47"/>
  <c r="AO366" i="47"/>
  <c r="AN366" i="47"/>
  <c r="AM366" i="47"/>
  <c r="AL366" i="47"/>
  <c r="AK366" i="47"/>
  <c r="AJ366" i="47"/>
  <c r="AI366" i="47"/>
  <c r="AH366" i="47"/>
  <c r="AG366" i="47"/>
  <c r="AF366" i="47"/>
  <c r="AE366" i="47"/>
  <c r="AD366" i="47"/>
  <c r="AC366" i="47"/>
  <c r="AB366" i="47"/>
  <c r="AA366" i="47"/>
  <c r="Z366" i="47"/>
  <c r="Y366" i="47"/>
  <c r="X366" i="47"/>
  <c r="W366" i="47"/>
  <c r="V366" i="47"/>
  <c r="U366" i="47"/>
  <c r="T366" i="47"/>
  <c r="S366" i="47"/>
  <c r="R366" i="47"/>
  <c r="Q366" i="47"/>
  <c r="P366" i="47"/>
  <c r="O366" i="47"/>
  <c r="N366" i="47"/>
  <c r="M366" i="47"/>
  <c r="L366" i="47"/>
  <c r="K366" i="47"/>
  <c r="HB360" i="47"/>
  <c r="HA360" i="47"/>
  <c r="HA132" i="68" s="1"/>
  <c r="GZ360" i="47"/>
  <c r="GZ132" i="68" s="1"/>
  <c r="GY360" i="47"/>
  <c r="GY132" i="68" s="1"/>
  <c r="GX360" i="47"/>
  <c r="GX132" i="68" s="1"/>
  <c r="GW360" i="47"/>
  <c r="GW132" i="68" s="1"/>
  <c r="GV360" i="47"/>
  <c r="GU360" i="47"/>
  <c r="GU132" i="68" s="1"/>
  <c r="GT360" i="47"/>
  <c r="GT132" i="68" s="1"/>
  <c r="GS360" i="47"/>
  <c r="GR360" i="47"/>
  <c r="GR132" i="68" s="1"/>
  <c r="GQ360" i="47"/>
  <c r="GQ132" i="68" s="1"/>
  <c r="GP360" i="47"/>
  <c r="GO360" i="47"/>
  <c r="GO132" i="68" s="1"/>
  <c r="GN360" i="47"/>
  <c r="GN132" i="68" s="1"/>
  <c r="GM360" i="47"/>
  <c r="GL360" i="47"/>
  <c r="GK360" i="47"/>
  <c r="GK132" i="68" s="1"/>
  <c r="GJ360" i="47"/>
  <c r="GJ132" i="68" s="1"/>
  <c r="GI360" i="47"/>
  <c r="GI132" i="68" s="1"/>
  <c r="GH360" i="47"/>
  <c r="GH132" i="68" s="1"/>
  <c r="GG360" i="47"/>
  <c r="GG132" i="68" s="1"/>
  <c r="GF360" i="47"/>
  <c r="GE360" i="47"/>
  <c r="GE132" i="68" s="1"/>
  <c r="GD360" i="47"/>
  <c r="GD132" i="68" s="1"/>
  <c r="GC360" i="47"/>
  <c r="GB360" i="47"/>
  <c r="GB132" i="68" s="1"/>
  <c r="GA360" i="47"/>
  <c r="GA132" i="68" s="1"/>
  <c r="FZ360" i="47"/>
  <c r="FY360" i="47"/>
  <c r="FY132" i="68" s="1"/>
  <c r="FX360" i="47"/>
  <c r="FX132" i="68" s="1"/>
  <c r="FW360" i="47"/>
  <c r="FV360" i="47"/>
  <c r="FU360" i="47"/>
  <c r="FU132" i="68" s="1"/>
  <c r="FT360" i="47"/>
  <c r="FT132" i="68" s="1"/>
  <c r="FS360" i="47"/>
  <c r="FS132" i="68" s="1"/>
  <c r="FR360" i="47"/>
  <c r="FR132" i="68" s="1"/>
  <c r="FQ360" i="47"/>
  <c r="FQ132" i="68" s="1"/>
  <c r="FP360" i="47"/>
  <c r="FO360" i="47"/>
  <c r="FO132" i="68" s="1"/>
  <c r="FN360" i="47"/>
  <c r="FN132" i="68" s="1"/>
  <c r="FM360" i="47"/>
  <c r="FL360" i="47"/>
  <c r="FL132" i="68" s="1"/>
  <c r="FK360" i="47"/>
  <c r="FK132" i="68" s="1"/>
  <c r="FJ360" i="47"/>
  <c r="FI360" i="47"/>
  <c r="FI132" i="68" s="1"/>
  <c r="FH360" i="47"/>
  <c r="FH132" i="68" s="1"/>
  <c r="FG360" i="47"/>
  <c r="FF360" i="47"/>
  <c r="FE360" i="47"/>
  <c r="FE132" i="68" s="1"/>
  <c r="FD360" i="47"/>
  <c r="FD132" i="68" s="1"/>
  <c r="FC360" i="47"/>
  <c r="FC132" i="68" s="1"/>
  <c r="FB360" i="47"/>
  <c r="FB132" i="68" s="1"/>
  <c r="FA360" i="47"/>
  <c r="FA132" i="68" s="1"/>
  <c r="EZ360" i="47"/>
  <c r="EY360" i="47"/>
  <c r="EY132" i="68" s="1"/>
  <c r="EX360" i="47"/>
  <c r="EX132" i="68" s="1"/>
  <c r="EW360" i="47"/>
  <c r="EV360" i="47"/>
  <c r="EV132" i="68" s="1"/>
  <c r="EU360" i="47"/>
  <c r="EU132" i="68" s="1"/>
  <c r="ET360" i="47"/>
  <c r="ES360" i="47"/>
  <c r="ES132" i="68" s="1"/>
  <c r="ER360" i="47"/>
  <c r="ER132" i="68" s="1"/>
  <c r="EQ360" i="47"/>
  <c r="EP360" i="47"/>
  <c r="EO360" i="47"/>
  <c r="EO132" i="68" s="1"/>
  <c r="EN360" i="47"/>
  <c r="EN132" i="68" s="1"/>
  <c r="EM360" i="47"/>
  <c r="EM132" i="68" s="1"/>
  <c r="EL360" i="47"/>
  <c r="EL132" i="68" s="1"/>
  <c r="EK360" i="47"/>
  <c r="EK132" i="68" s="1"/>
  <c r="EJ360" i="47"/>
  <c r="EI360" i="47"/>
  <c r="EI132" i="68" s="1"/>
  <c r="EH360" i="47"/>
  <c r="EH132" i="68" s="1"/>
  <c r="EG360" i="47"/>
  <c r="EF360" i="47"/>
  <c r="EF132" i="68" s="1"/>
  <c r="EE360" i="47"/>
  <c r="EE132" i="68" s="1"/>
  <c r="ED360" i="47"/>
  <c r="EC360" i="47"/>
  <c r="EC132" i="68" s="1"/>
  <c r="EB360" i="47"/>
  <c r="EB132" i="68" s="1"/>
  <c r="EA360" i="47"/>
  <c r="DZ360" i="47"/>
  <c r="DY360" i="47"/>
  <c r="DY132" i="68" s="1"/>
  <c r="DX360" i="47"/>
  <c r="DX132" i="68" s="1"/>
  <c r="DW360" i="47"/>
  <c r="DW132" i="68" s="1"/>
  <c r="DV360" i="47"/>
  <c r="DV132" i="68" s="1"/>
  <c r="DU360" i="47"/>
  <c r="DU132" i="68" s="1"/>
  <c r="DT360" i="47"/>
  <c r="DS360" i="47"/>
  <c r="DS132" i="68" s="1"/>
  <c r="DR360" i="47"/>
  <c r="DR132" i="68" s="1"/>
  <c r="DQ360" i="47"/>
  <c r="DP360" i="47"/>
  <c r="DP132" i="68" s="1"/>
  <c r="DO360" i="47"/>
  <c r="DO132" i="68" s="1"/>
  <c r="DN360" i="47"/>
  <c r="DM360" i="47"/>
  <c r="DM132" i="68" s="1"/>
  <c r="DL360" i="47"/>
  <c r="DL132" i="68" s="1"/>
  <c r="DK360" i="47"/>
  <c r="DJ360" i="47"/>
  <c r="DI360" i="47"/>
  <c r="DI132" i="68" s="1"/>
  <c r="DH360" i="47"/>
  <c r="DH132" i="68" s="1"/>
  <c r="DG360" i="47"/>
  <c r="DG132" i="68" s="1"/>
  <c r="DF360" i="47"/>
  <c r="DF132" i="68" s="1"/>
  <c r="DE360" i="47"/>
  <c r="DE132" i="68" s="1"/>
  <c r="DD360" i="47"/>
  <c r="DC360" i="47"/>
  <c r="DC132" i="68" s="1"/>
  <c r="DB360" i="47"/>
  <c r="DB132" i="68" s="1"/>
  <c r="DA360" i="47"/>
  <c r="CZ360" i="47"/>
  <c r="CZ132" i="68" s="1"/>
  <c r="CY360" i="47"/>
  <c r="CY132" i="68" s="1"/>
  <c r="CX360" i="47"/>
  <c r="CW360" i="47"/>
  <c r="CW132" i="68" s="1"/>
  <c r="CV360" i="47"/>
  <c r="CV132" i="68" s="1"/>
  <c r="CU360" i="47"/>
  <c r="CT360" i="47"/>
  <c r="CS360" i="47"/>
  <c r="CS132" i="68" s="1"/>
  <c r="CR360" i="47"/>
  <c r="CR132" i="68" s="1"/>
  <c r="CQ360" i="47"/>
  <c r="CQ132" i="68" s="1"/>
  <c r="CP360" i="47"/>
  <c r="CP132" i="68" s="1"/>
  <c r="CO360" i="47"/>
  <c r="CO132" i="68" s="1"/>
  <c r="CN360" i="47"/>
  <c r="CM360" i="47"/>
  <c r="CM132" i="68" s="1"/>
  <c r="CL360" i="47"/>
  <c r="CL132" i="68" s="1"/>
  <c r="CK360" i="47"/>
  <c r="CJ360" i="47"/>
  <c r="CJ132" i="68" s="1"/>
  <c r="CI360" i="47"/>
  <c r="CI132" i="68" s="1"/>
  <c r="CH360" i="47"/>
  <c r="CG360" i="47"/>
  <c r="CG132" i="68" s="1"/>
  <c r="CF360" i="47"/>
  <c r="CF132" i="68" s="1"/>
  <c r="CE360" i="47"/>
  <c r="CD360" i="47"/>
  <c r="CC360" i="47"/>
  <c r="CC132" i="68" s="1"/>
  <c r="CB360" i="47"/>
  <c r="CB132" i="68" s="1"/>
  <c r="CA360" i="47"/>
  <c r="CA132" i="68" s="1"/>
  <c r="BZ360" i="47"/>
  <c r="BZ132" i="68" s="1"/>
  <c r="BY360" i="47"/>
  <c r="BY132" i="68" s="1"/>
  <c r="BX360" i="47"/>
  <c r="BW360" i="47"/>
  <c r="BW132" i="68" s="1"/>
  <c r="BV360" i="47"/>
  <c r="BV132" i="68" s="1"/>
  <c r="BU360" i="47"/>
  <c r="BT360" i="47"/>
  <c r="BT132" i="68" s="1"/>
  <c r="BS360" i="47"/>
  <c r="BS132" i="68" s="1"/>
  <c r="BR360" i="47"/>
  <c r="BQ360" i="47"/>
  <c r="BQ132" i="68" s="1"/>
  <c r="BP360" i="47"/>
  <c r="BP132" i="68" s="1"/>
  <c r="BO360" i="47"/>
  <c r="BN360" i="47"/>
  <c r="BM360" i="47"/>
  <c r="BM132" i="68" s="1"/>
  <c r="BL360" i="47"/>
  <c r="BL132" i="68" s="1"/>
  <c r="BK360" i="47"/>
  <c r="BK132" i="68" s="1"/>
  <c r="BJ360" i="47"/>
  <c r="BJ132" i="68" s="1"/>
  <c r="BI360" i="47"/>
  <c r="BI132" i="68" s="1"/>
  <c r="BH360" i="47"/>
  <c r="BG360" i="47"/>
  <c r="BG132" i="68" s="1"/>
  <c r="BF360" i="47"/>
  <c r="BF132" i="68" s="1"/>
  <c r="BE360" i="47"/>
  <c r="BD360" i="47"/>
  <c r="BD132" i="68" s="1"/>
  <c r="BC360" i="47"/>
  <c r="BC132" i="68" s="1"/>
  <c r="BB360" i="47"/>
  <c r="BA360" i="47"/>
  <c r="BA132" i="68" s="1"/>
  <c r="AZ360" i="47"/>
  <c r="AZ132" i="68" s="1"/>
  <c r="AY360" i="47"/>
  <c r="AX360" i="47"/>
  <c r="AW360" i="47"/>
  <c r="AW132" i="68" s="1"/>
  <c r="AV360" i="47"/>
  <c r="AV132" i="68" s="1"/>
  <c r="AU360" i="47"/>
  <c r="AU132" i="68" s="1"/>
  <c r="AT360" i="47"/>
  <c r="AT132" i="68" s="1"/>
  <c r="AS360" i="47"/>
  <c r="AS132" i="68" s="1"/>
  <c r="AR360" i="47"/>
  <c r="AQ360" i="47"/>
  <c r="AQ132" i="68" s="1"/>
  <c r="AP360" i="47"/>
  <c r="AP132" i="68" s="1"/>
  <c r="AO360" i="47"/>
  <c r="AN360" i="47"/>
  <c r="AN132" i="68" s="1"/>
  <c r="AM360" i="47"/>
  <c r="AM132" i="68" s="1"/>
  <c r="AL360" i="47"/>
  <c r="AK360" i="47"/>
  <c r="AK132" i="68" s="1"/>
  <c r="AJ360" i="47"/>
  <c r="AJ132" i="68" s="1"/>
  <c r="AI360" i="47"/>
  <c r="AH360" i="47"/>
  <c r="AG360" i="47"/>
  <c r="AG132" i="68" s="1"/>
  <c r="AF360" i="47"/>
  <c r="AF132" i="68" s="1"/>
  <c r="AE360" i="47"/>
  <c r="AE132" i="68" s="1"/>
  <c r="AD360" i="47"/>
  <c r="AD132" i="68" s="1"/>
  <c r="AC360" i="47"/>
  <c r="AC132" i="68" s="1"/>
  <c r="AB360" i="47"/>
  <c r="AA360" i="47"/>
  <c r="AA132" i="68" s="1"/>
  <c r="Z360" i="47"/>
  <c r="Z132" i="68" s="1"/>
  <c r="Y360" i="47"/>
  <c r="X360" i="47"/>
  <c r="X132" i="68" s="1"/>
  <c r="W360" i="47"/>
  <c r="W132" i="68" s="1"/>
  <c r="V360" i="47"/>
  <c r="U360" i="47"/>
  <c r="U132" i="68" s="1"/>
  <c r="T360" i="47"/>
  <c r="T132" i="68" s="1"/>
  <c r="S360" i="47"/>
  <c r="R360" i="47"/>
  <c r="Q360" i="47"/>
  <c r="Q132" i="68" s="1"/>
  <c r="P360" i="47"/>
  <c r="P132" i="68" s="1"/>
  <c r="O360" i="47"/>
  <c r="O132" i="68" s="1"/>
  <c r="N360" i="47"/>
  <c r="N132" i="68" s="1"/>
  <c r="M360" i="47"/>
  <c r="M132" i="68" s="1"/>
  <c r="L360" i="47"/>
  <c r="K360" i="47"/>
  <c r="K132" i="68" s="1"/>
  <c r="HB352" i="47"/>
  <c r="HA352" i="47"/>
  <c r="GZ352" i="47"/>
  <c r="GY352" i="47"/>
  <c r="GX352" i="47"/>
  <c r="GW352" i="47"/>
  <c r="GV352" i="47"/>
  <c r="GU352" i="47"/>
  <c r="GT352" i="47"/>
  <c r="GS352" i="47"/>
  <c r="GR352" i="47"/>
  <c r="GQ352" i="47"/>
  <c r="GP352" i="47"/>
  <c r="GO352" i="47"/>
  <c r="GN352" i="47"/>
  <c r="GM352" i="47"/>
  <c r="GL352" i="47"/>
  <c r="GK352" i="47"/>
  <c r="GJ352" i="47"/>
  <c r="GI352" i="47"/>
  <c r="GH352" i="47"/>
  <c r="GG352" i="47"/>
  <c r="GF352" i="47"/>
  <c r="GE352" i="47"/>
  <c r="GD352" i="47"/>
  <c r="GC352" i="47"/>
  <c r="GB352" i="47"/>
  <c r="GA352" i="47"/>
  <c r="FZ352" i="47"/>
  <c r="FY352" i="47"/>
  <c r="FX352" i="47"/>
  <c r="FW352" i="47"/>
  <c r="FV352" i="47"/>
  <c r="FU352" i="47"/>
  <c r="FT352" i="47"/>
  <c r="FS352" i="47"/>
  <c r="FR352" i="47"/>
  <c r="FQ352" i="47"/>
  <c r="FP352" i="47"/>
  <c r="FO352" i="47"/>
  <c r="FN352" i="47"/>
  <c r="FM352" i="47"/>
  <c r="FL352" i="47"/>
  <c r="FK352" i="47"/>
  <c r="FJ352" i="47"/>
  <c r="FI352" i="47"/>
  <c r="FH352" i="47"/>
  <c r="FG352" i="47"/>
  <c r="FF352" i="47"/>
  <c r="FE352" i="47"/>
  <c r="FD352" i="47"/>
  <c r="FC352" i="47"/>
  <c r="FB352" i="47"/>
  <c r="FA352" i="47"/>
  <c r="EZ352" i="47"/>
  <c r="EY352" i="47"/>
  <c r="EX352" i="47"/>
  <c r="EW352" i="47"/>
  <c r="EV352" i="47"/>
  <c r="EU352" i="47"/>
  <c r="ET352" i="47"/>
  <c r="ES352" i="47"/>
  <c r="ER352" i="47"/>
  <c r="EQ352" i="47"/>
  <c r="EP352" i="47"/>
  <c r="EO352" i="47"/>
  <c r="EN352" i="47"/>
  <c r="EM352" i="47"/>
  <c r="EL352" i="47"/>
  <c r="EK352" i="47"/>
  <c r="EJ352" i="47"/>
  <c r="EI352" i="47"/>
  <c r="EH352" i="47"/>
  <c r="EG352" i="47"/>
  <c r="EF352" i="47"/>
  <c r="EE352" i="47"/>
  <c r="ED352" i="47"/>
  <c r="EC352" i="47"/>
  <c r="EB352" i="47"/>
  <c r="EA352" i="47"/>
  <c r="DZ352" i="47"/>
  <c r="DY352" i="47"/>
  <c r="DX352" i="47"/>
  <c r="DW352" i="47"/>
  <c r="DV352" i="47"/>
  <c r="DU352" i="47"/>
  <c r="DT352" i="47"/>
  <c r="DS352" i="47"/>
  <c r="DR352" i="47"/>
  <c r="DQ352" i="47"/>
  <c r="DP352" i="47"/>
  <c r="DO352" i="47"/>
  <c r="DN352" i="47"/>
  <c r="DM352" i="47"/>
  <c r="DL352" i="47"/>
  <c r="DK352" i="47"/>
  <c r="DJ352" i="47"/>
  <c r="DI352" i="47"/>
  <c r="DH352" i="47"/>
  <c r="DG352" i="47"/>
  <c r="DF352" i="47"/>
  <c r="DE352" i="47"/>
  <c r="DD352" i="47"/>
  <c r="DC352" i="47"/>
  <c r="DB352" i="47"/>
  <c r="DA352" i="47"/>
  <c r="CZ352" i="47"/>
  <c r="CY352" i="47"/>
  <c r="CX352" i="47"/>
  <c r="CW352" i="47"/>
  <c r="CV352" i="47"/>
  <c r="CU352" i="47"/>
  <c r="CT352" i="47"/>
  <c r="CS352" i="47"/>
  <c r="CR352" i="47"/>
  <c r="CQ352" i="47"/>
  <c r="CP352" i="47"/>
  <c r="CO352" i="47"/>
  <c r="CN352" i="47"/>
  <c r="CM352" i="47"/>
  <c r="CL352" i="47"/>
  <c r="CK352" i="47"/>
  <c r="CJ352" i="47"/>
  <c r="CI352" i="47"/>
  <c r="CH352" i="47"/>
  <c r="CG352" i="47"/>
  <c r="CF352" i="47"/>
  <c r="CE352" i="47"/>
  <c r="CD352" i="47"/>
  <c r="CC352" i="47"/>
  <c r="CB352" i="47"/>
  <c r="CA352" i="47"/>
  <c r="BZ352" i="47"/>
  <c r="BY352" i="47"/>
  <c r="BX352" i="47"/>
  <c r="BW352" i="47"/>
  <c r="BV352" i="47"/>
  <c r="BU352" i="47"/>
  <c r="BT352" i="47"/>
  <c r="BS352" i="47"/>
  <c r="BR352" i="47"/>
  <c r="BQ352" i="47"/>
  <c r="BP352" i="47"/>
  <c r="BO352" i="47"/>
  <c r="BN352" i="47"/>
  <c r="BM352" i="47"/>
  <c r="BL352" i="47"/>
  <c r="BK352" i="47"/>
  <c r="BJ352" i="47"/>
  <c r="BI352" i="47"/>
  <c r="BH352" i="47"/>
  <c r="BG352" i="47"/>
  <c r="BF352" i="47"/>
  <c r="BE352" i="47"/>
  <c r="BD352" i="47"/>
  <c r="BC352" i="47"/>
  <c r="BB352" i="47"/>
  <c r="BA352" i="47"/>
  <c r="AZ352" i="47"/>
  <c r="AY352" i="47"/>
  <c r="AX352" i="47"/>
  <c r="AW352" i="47"/>
  <c r="AV352" i="47"/>
  <c r="AU352" i="47"/>
  <c r="AT352" i="47"/>
  <c r="AS352" i="47"/>
  <c r="AR352" i="47"/>
  <c r="AQ352" i="47"/>
  <c r="AP352" i="47"/>
  <c r="AO352" i="47"/>
  <c r="AN352" i="47"/>
  <c r="AM352" i="47"/>
  <c r="AL352" i="47"/>
  <c r="AK352" i="47"/>
  <c r="AJ352" i="47"/>
  <c r="AI352" i="47"/>
  <c r="AH352" i="47"/>
  <c r="AG352" i="47"/>
  <c r="AF352" i="47"/>
  <c r="AE352" i="47"/>
  <c r="AD352" i="47"/>
  <c r="AC352" i="47"/>
  <c r="AB352" i="47"/>
  <c r="AA352" i="47"/>
  <c r="Z352" i="47"/>
  <c r="Y352" i="47"/>
  <c r="X352" i="47"/>
  <c r="W352" i="47"/>
  <c r="V352" i="47"/>
  <c r="U352" i="47"/>
  <c r="T352" i="47"/>
  <c r="S352" i="47"/>
  <c r="R352" i="47"/>
  <c r="Q352" i="47"/>
  <c r="P352" i="47"/>
  <c r="O352" i="47"/>
  <c r="N352" i="47"/>
  <c r="M352" i="47"/>
  <c r="L352" i="47"/>
  <c r="K352" i="47"/>
  <c r="HB344" i="47"/>
  <c r="HA344" i="47"/>
  <c r="GZ344" i="47"/>
  <c r="GY344" i="47"/>
  <c r="GX344" i="47"/>
  <c r="GW344" i="47"/>
  <c r="GV344" i="47"/>
  <c r="GU344" i="47"/>
  <c r="GT344" i="47"/>
  <c r="GS344" i="47"/>
  <c r="GR344" i="47"/>
  <c r="GQ344" i="47"/>
  <c r="GP344" i="47"/>
  <c r="GO344" i="47"/>
  <c r="GN344" i="47"/>
  <c r="GM344" i="47"/>
  <c r="GL344" i="47"/>
  <c r="GK344" i="47"/>
  <c r="GJ344" i="47"/>
  <c r="GI344" i="47"/>
  <c r="GH344" i="47"/>
  <c r="GG344" i="47"/>
  <c r="GF344" i="47"/>
  <c r="GE344" i="47"/>
  <c r="GD344" i="47"/>
  <c r="GC344" i="47"/>
  <c r="GB344" i="47"/>
  <c r="GA344" i="47"/>
  <c r="FZ344" i="47"/>
  <c r="FY344" i="47"/>
  <c r="FX344" i="47"/>
  <c r="FW344" i="47"/>
  <c r="FV344" i="47"/>
  <c r="FU344" i="47"/>
  <c r="FT344" i="47"/>
  <c r="FS344" i="47"/>
  <c r="FR344" i="47"/>
  <c r="FQ344" i="47"/>
  <c r="FP344" i="47"/>
  <c r="FO344" i="47"/>
  <c r="FN344" i="47"/>
  <c r="FM344" i="47"/>
  <c r="FL344" i="47"/>
  <c r="FK344" i="47"/>
  <c r="FJ344" i="47"/>
  <c r="FI344" i="47"/>
  <c r="FH344" i="47"/>
  <c r="FG344" i="47"/>
  <c r="FF344" i="47"/>
  <c r="FE344" i="47"/>
  <c r="FD344" i="47"/>
  <c r="FC344" i="47"/>
  <c r="FB344" i="47"/>
  <c r="FA344" i="47"/>
  <c r="EZ344" i="47"/>
  <c r="EY344" i="47"/>
  <c r="EX344" i="47"/>
  <c r="EW344" i="47"/>
  <c r="EV344" i="47"/>
  <c r="EU344" i="47"/>
  <c r="ET344" i="47"/>
  <c r="ES344" i="47"/>
  <c r="ER344" i="47"/>
  <c r="EQ344" i="47"/>
  <c r="EP344" i="47"/>
  <c r="EO344" i="47"/>
  <c r="EN344" i="47"/>
  <c r="EM344" i="47"/>
  <c r="EL344" i="47"/>
  <c r="EK344" i="47"/>
  <c r="EJ344" i="47"/>
  <c r="EI344" i="47"/>
  <c r="EH344" i="47"/>
  <c r="EG344" i="47"/>
  <c r="EF344" i="47"/>
  <c r="EE344" i="47"/>
  <c r="ED344" i="47"/>
  <c r="EC344" i="47"/>
  <c r="EB344" i="47"/>
  <c r="EA344" i="47"/>
  <c r="DZ344" i="47"/>
  <c r="DY344" i="47"/>
  <c r="DX344" i="47"/>
  <c r="DW344" i="47"/>
  <c r="DV344" i="47"/>
  <c r="DU344" i="47"/>
  <c r="DT344" i="47"/>
  <c r="DS344" i="47"/>
  <c r="DR344" i="47"/>
  <c r="DQ344" i="47"/>
  <c r="DP344" i="47"/>
  <c r="DO344" i="47"/>
  <c r="DN344" i="47"/>
  <c r="DM344" i="47"/>
  <c r="DL344" i="47"/>
  <c r="DK344" i="47"/>
  <c r="DJ344" i="47"/>
  <c r="DI344" i="47"/>
  <c r="DH344" i="47"/>
  <c r="DG344" i="47"/>
  <c r="DF344" i="47"/>
  <c r="DE344" i="47"/>
  <c r="DD344" i="47"/>
  <c r="DC344" i="47"/>
  <c r="DB344" i="47"/>
  <c r="DA344" i="47"/>
  <c r="CZ344" i="47"/>
  <c r="CY344" i="47"/>
  <c r="CX344" i="47"/>
  <c r="CW344" i="47"/>
  <c r="CV344" i="47"/>
  <c r="CU344" i="47"/>
  <c r="CT344" i="47"/>
  <c r="CS344" i="47"/>
  <c r="CR344" i="47"/>
  <c r="CQ344" i="47"/>
  <c r="CP344" i="47"/>
  <c r="CO344" i="47"/>
  <c r="CN344" i="47"/>
  <c r="CM344" i="47"/>
  <c r="CL344" i="47"/>
  <c r="CK344" i="47"/>
  <c r="CJ344" i="47"/>
  <c r="CI344" i="47"/>
  <c r="CH344" i="47"/>
  <c r="CG344" i="47"/>
  <c r="CF344" i="47"/>
  <c r="CE344" i="47"/>
  <c r="CD344" i="47"/>
  <c r="CC344" i="47"/>
  <c r="CB344" i="47"/>
  <c r="CA344" i="47"/>
  <c r="BZ344" i="47"/>
  <c r="BY344" i="47"/>
  <c r="BX344" i="47"/>
  <c r="BW344" i="47"/>
  <c r="BV344" i="47"/>
  <c r="BU344" i="47"/>
  <c r="BT344" i="47"/>
  <c r="BS344" i="47"/>
  <c r="BR344" i="47"/>
  <c r="BQ344" i="47"/>
  <c r="BP344" i="47"/>
  <c r="BO344" i="47"/>
  <c r="BN344" i="47"/>
  <c r="BM344" i="47"/>
  <c r="BL344" i="47"/>
  <c r="BK344" i="47"/>
  <c r="BJ344" i="47"/>
  <c r="BI344" i="47"/>
  <c r="BH344" i="47"/>
  <c r="BG344" i="47"/>
  <c r="BF344" i="47"/>
  <c r="BE344" i="47"/>
  <c r="BD344" i="47"/>
  <c r="BC344" i="47"/>
  <c r="BB344" i="47"/>
  <c r="BA344" i="47"/>
  <c r="AZ344" i="47"/>
  <c r="AY344" i="47"/>
  <c r="AX344" i="47"/>
  <c r="AW344" i="47"/>
  <c r="AV344" i="47"/>
  <c r="AU344" i="47"/>
  <c r="AT344" i="47"/>
  <c r="AS344" i="47"/>
  <c r="AR344" i="47"/>
  <c r="AQ344" i="47"/>
  <c r="AP344" i="47"/>
  <c r="AO344" i="47"/>
  <c r="AN344" i="47"/>
  <c r="AM344" i="47"/>
  <c r="AL344" i="47"/>
  <c r="AK344" i="47"/>
  <c r="AJ344" i="47"/>
  <c r="AI344" i="47"/>
  <c r="AH344" i="47"/>
  <c r="AG344" i="47"/>
  <c r="AF344" i="47"/>
  <c r="AE344" i="47"/>
  <c r="AD344" i="47"/>
  <c r="AC344" i="47"/>
  <c r="AB344" i="47"/>
  <c r="AA344" i="47"/>
  <c r="Z344" i="47"/>
  <c r="Y344" i="47"/>
  <c r="X344" i="47"/>
  <c r="W344" i="47"/>
  <c r="V344" i="47"/>
  <c r="U344" i="47"/>
  <c r="T344" i="47"/>
  <c r="S344" i="47"/>
  <c r="R344" i="47"/>
  <c r="Q344" i="47"/>
  <c r="P344" i="47"/>
  <c r="O344" i="47"/>
  <c r="N344" i="47"/>
  <c r="M344" i="47"/>
  <c r="L344" i="47"/>
  <c r="K344" i="47"/>
  <c r="HB338" i="47"/>
  <c r="HA338" i="47"/>
  <c r="GZ338" i="47"/>
  <c r="GY338" i="47"/>
  <c r="GX338" i="47"/>
  <c r="GW338" i="47"/>
  <c r="GV338" i="47"/>
  <c r="GU338" i="47"/>
  <c r="GT338" i="47"/>
  <c r="GS338" i="47"/>
  <c r="GR338" i="47"/>
  <c r="GQ338" i="47"/>
  <c r="GP338" i="47"/>
  <c r="GO338" i="47"/>
  <c r="GN338" i="47"/>
  <c r="GM338" i="47"/>
  <c r="GL338" i="47"/>
  <c r="GK338" i="47"/>
  <c r="GJ338" i="47"/>
  <c r="GI338" i="47"/>
  <c r="GH338" i="47"/>
  <c r="GG338" i="47"/>
  <c r="GF338" i="47"/>
  <c r="GE338" i="47"/>
  <c r="GD338" i="47"/>
  <c r="GC338" i="47"/>
  <c r="GB338" i="47"/>
  <c r="GA338" i="47"/>
  <c r="FZ338" i="47"/>
  <c r="FY338" i="47"/>
  <c r="FX338" i="47"/>
  <c r="FW338" i="47"/>
  <c r="FV338" i="47"/>
  <c r="FU338" i="47"/>
  <c r="FT338" i="47"/>
  <c r="FS338" i="47"/>
  <c r="FR338" i="47"/>
  <c r="FQ338" i="47"/>
  <c r="FP338" i="47"/>
  <c r="FO338" i="47"/>
  <c r="FN338" i="47"/>
  <c r="FM338" i="47"/>
  <c r="FL338" i="47"/>
  <c r="FK338" i="47"/>
  <c r="FJ338" i="47"/>
  <c r="FI338" i="47"/>
  <c r="FH338" i="47"/>
  <c r="FG338" i="47"/>
  <c r="FF338" i="47"/>
  <c r="FE338" i="47"/>
  <c r="FD338" i="47"/>
  <c r="FC338" i="47"/>
  <c r="FB338" i="47"/>
  <c r="FA338" i="47"/>
  <c r="EZ338" i="47"/>
  <c r="EY338" i="47"/>
  <c r="EX338" i="47"/>
  <c r="EW338" i="47"/>
  <c r="EV338" i="47"/>
  <c r="EU338" i="47"/>
  <c r="ET338" i="47"/>
  <c r="ES338" i="47"/>
  <c r="ER338" i="47"/>
  <c r="EQ338" i="47"/>
  <c r="EP338" i="47"/>
  <c r="EO338" i="47"/>
  <c r="EN338" i="47"/>
  <c r="EM338" i="47"/>
  <c r="EL338" i="47"/>
  <c r="EK338" i="47"/>
  <c r="EJ338" i="47"/>
  <c r="EI338" i="47"/>
  <c r="EH338" i="47"/>
  <c r="EG338" i="47"/>
  <c r="EF338" i="47"/>
  <c r="EE338" i="47"/>
  <c r="ED338" i="47"/>
  <c r="EC338" i="47"/>
  <c r="EB338" i="47"/>
  <c r="EA338" i="47"/>
  <c r="DZ338" i="47"/>
  <c r="DY338" i="47"/>
  <c r="DX338" i="47"/>
  <c r="DW338" i="47"/>
  <c r="DV338" i="47"/>
  <c r="DU338" i="47"/>
  <c r="DT338" i="47"/>
  <c r="DS338" i="47"/>
  <c r="DR338" i="47"/>
  <c r="DQ338" i="47"/>
  <c r="DP338" i="47"/>
  <c r="DO338" i="47"/>
  <c r="DN338" i="47"/>
  <c r="DM338" i="47"/>
  <c r="DL338" i="47"/>
  <c r="DK338" i="47"/>
  <c r="DJ338" i="47"/>
  <c r="DI338" i="47"/>
  <c r="DH338" i="47"/>
  <c r="DG338" i="47"/>
  <c r="DF338" i="47"/>
  <c r="DE338" i="47"/>
  <c r="DD338" i="47"/>
  <c r="DC338" i="47"/>
  <c r="DB338" i="47"/>
  <c r="DA338" i="47"/>
  <c r="CZ338" i="47"/>
  <c r="CY338" i="47"/>
  <c r="CX338" i="47"/>
  <c r="CW338" i="47"/>
  <c r="CV338" i="47"/>
  <c r="CU338" i="47"/>
  <c r="CT338" i="47"/>
  <c r="CS338" i="47"/>
  <c r="CR338" i="47"/>
  <c r="CQ338" i="47"/>
  <c r="CP338" i="47"/>
  <c r="CO338" i="47"/>
  <c r="CN338" i="47"/>
  <c r="CM338" i="47"/>
  <c r="CL338" i="47"/>
  <c r="CK338" i="47"/>
  <c r="CJ338" i="47"/>
  <c r="CI338" i="47"/>
  <c r="CH338" i="47"/>
  <c r="CG338" i="47"/>
  <c r="CF338" i="47"/>
  <c r="CE338" i="47"/>
  <c r="CD338" i="47"/>
  <c r="CC338" i="47"/>
  <c r="CB338" i="47"/>
  <c r="CA338" i="47"/>
  <c r="BZ338" i="47"/>
  <c r="BY338" i="47"/>
  <c r="BX338" i="47"/>
  <c r="BW338" i="47"/>
  <c r="BV338" i="47"/>
  <c r="BU338" i="47"/>
  <c r="BT338" i="47"/>
  <c r="BS338" i="47"/>
  <c r="BR338" i="47"/>
  <c r="BQ338" i="47"/>
  <c r="BP338" i="47"/>
  <c r="BO338" i="47"/>
  <c r="BN338" i="47"/>
  <c r="BM338" i="47"/>
  <c r="BL338" i="47"/>
  <c r="BK338" i="47"/>
  <c r="BJ338" i="47"/>
  <c r="BI338" i="47"/>
  <c r="BH338" i="47"/>
  <c r="BG338" i="47"/>
  <c r="BF338" i="47"/>
  <c r="BE338" i="47"/>
  <c r="BD338" i="47"/>
  <c r="BC338" i="47"/>
  <c r="BB338" i="47"/>
  <c r="BA338" i="47"/>
  <c r="AZ338" i="47"/>
  <c r="AY338" i="47"/>
  <c r="AX338" i="47"/>
  <c r="AW338" i="47"/>
  <c r="AV338" i="47"/>
  <c r="AU338" i="47"/>
  <c r="AT338" i="47"/>
  <c r="AS338" i="47"/>
  <c r="AR338" i="47"/>
  <c r="AQ338" i="47"/>
  <c r="AP338" i="47"/>
  <c r="AO338" i="47"/>
  <c r="AN338" i="47"/>
  <c r="AM338" i="47"/>
  <c r="AL338" i="47"/>
  <c r="AK338" i="47"/>
  <c r="AJ338" i="47"/>
  <c r="AI338" i="47"/>
  <c r="AH338" i="47"/>
  <c r="AG338" i="47"/>
  <c r="AF338" i="47"/>
  <c r="AE338" i="47"/>
  <c r="AD338" i="47"/>
  <c r="AC338" i="47"/>
  <c r="AB338" i="47"/>
  <c r="AA338" i="47"/>
  <c r="Z338" i="47"/>
  <c r="Y338" i="47"/>
  <c r="X338" i="47"/>
  <c r="W338" i="47"/>
  <c r="V338" i="47"/>
  <c r="U338" i="47"/>
  <c r="T338" i="47"/>
  <c r="S338" i="47"/>
  <c r="R338" i="47"/>
  <c r="Q338" i="47"/>
  <c r="P338" i="47"/>
  <c r="O338" i="47"/>
  <c r="N338" i="47"/>
  <c r="M338" i="47"/>
  <c r="L338" i="47"/>
  <c r="K338" i="47"/>
  <c r="HB332" i="47"/>
  <c r="HA332" i="47"/>
  <c r="HA122" i="68" s="1"/>
  <c r="GZ332" i="47"/>
  <c r="GZ122" i="68" s="1"/>
  <c r="GY332" i="47"/>
  <c r="GY122" i="68" s="1"/>
  <c r="GX332" i="47"/>
  <c r="GX122" i="68" s="1"/>
  <c r="GW332" i="47"/>
  <c r="GW122" i="68" s="1"/>
  <c r="GV332" i="47"/>
  <c r="GU332" i="47"/>
  <c r="GU122" i="68" s="1"/>
  <c r="GT332" i="47"/>
  <c r="GT122" i="68" s="1"/>
  <c r="GS332" i="47"/>
  <c r="GR332" i="47"/>
  <c r="GR122" i="68" s="1"/>
  <c r="GQ332" i="47"/>
  <c r="GQ122" i="68" s="1"/>
  <c r="GP332" i="47"/>
  <c r="GO332" i="47"/>
  <c r="GO122" i="68" s="1"/>
  <c r="GN332" i="47"/>
  <c r="GN122" i="68" s="1"/>
  <c r="GM332" i="47"/>
  <c r="GL332" i="47"/>
  <c r="GK332" i="47"/>
  <c r="GK122" i="68" s="1"/>
  <c r="GJ332" i="47"/>
  <c r="GJ122" i="68" s="1"/>
  <c r="GI332" i="47"/>
  <c r="GI122" i="68" s="1"/>
  <c r="GH332" i="47"/>
  <c r="GH122" i="68" s="1"/>
  <c r="GG332" i="47"/>
  <c r="GG122" i="68" s="1"/>
  <c r="GF332" i="47"/>
  <c r="GE332" i="47"/>
  <c r="GE122" i="68" s="1"/>
  <c r="GD332" i="47"/>
  <c r="GD122" i="68" s="1"/>
  <c r="GC332" i="47"/>
  <c r="GB332" i="47"/>
  <c r="GB122" i="68" s="1"/>
  <c r="GA332" i="47"/>
  <c r="GA122" i="68" s="1"/>
  <c r="FZ332" i="47"/>
  <c r="FY332" i="47"/>
  <c r="FY122" i="68" s="1"/>
  <c r="FX332" i="47"/>
  <c r="FX122" i="68" s="1"/>
  <c r="FW332" i="47"/>
  <c r="FV332" i="47"/>
  <c r="FU332" i="47"/>
  <c r="FU122" i="68" s="1"/>
  <c r="FT332" i="47"/>
  <c r="FT122" i="68" s="1"/>
  <c r="FS332" i="47"/>
  <c r="FS122" i="68" s="1"/>
  <c r="FR332" i="47"/>
  <c r="FR122" i="68" s="1"/>
  <c r="FQ332" i="47"/>
  <c r="FQ122" i="68" s="1"/>
  <c r="FP332" i="47"/>
  <c r="FO332" i="47"/>
  <c r="FO122" i="68" s="1"/>
  <c r="FN332" i="47"/>
  <c r="FN122" i="68" s="1"/>
  <c r="FM332" i="47"/>
  <c r="FL332" i="47"/>
  <c r="FL122" i="68" s="1"/>
  <c r="FK332" i="47"/>
  <c r="FK122" i="68" s="1"/>
  <c r="FJ332" i="47"/>
  <c r="FI332" i="47"/>
  <c r="FI122" i="68" s="1"/>
  <c r="FH332" i="47"/>
  <c r="FH122" i="68" s="1"/>
  <c r="FG332" i="47"/>
  <c r="FF332" i="47"/>
  <c r="FE332" i="47"/>
  <c r="FE122" i="68" s="1"/>
  <c r="FD332" i="47"/>
  <c r="FD122" i="68" s="1"/>
  <c r="FC332" i="47"/>
  <c r="FC122" i="68" s="1"/>
  <c r="FB332" i="47"/>
  <c r="FB122" i="68" s="1"/>
  <c r="FA332" i="47"/>
  <c r="FA122" i="68" s="1"/>
  <c r="EZ332" i="47"/>
  <c r="EY332" i="47"/>
  <c r="EY122" i="68" s="1"/>
  <c r="EX332" i="47"/>
  <c r="EX122" i="68" s="1"/>
  <c r="EW332" i="47"/>
  <c r="EV332" i="47"/>
  <c r="EV122" i="68" s="1"/>
  <c r="EU332" i="47"/>
  <c r="EU122" i="68" s="1"/>
  <c r="ET332" i="47"/>
  <c r="ES332" i="47"/>
  <c r="ES122" i="68" s="1"/>
  <c r="ER332" i="47"/>
  <c r="ER122" i="68" s="1"/>
  <c r="EQ332" i="47"/>
  <c r="EP332" i="47"/>
  <c r="EP122" i="68" s="1"/>
  <c r="EO332" i="47"/>
  <c r="EO122" i="68" s="1"/>
  <c r="EN332" i="47"/>
  <c r="EN122" i="68" s="1"/>
  <c r="EM332" i="47"/>
  <c r="EM122" i="68" s="1"/>
  <c r="EL332" i="47"/>
  <c r="EL122" i="68" s="1"/>
  <c r="EK332" i="47"/>
  <c r="EK122" i="68" s="1"/>
  <c r="EJ332" i="47"/>
  <c r="EI332" i="47"/>
  <c r="EI122" i="68" s="1"/>
  <c r="EH332" i="47"/>
  <c r="EH122" i="68" s="1"/>
  <c r="EG332" i="47"/>
  <c r="EF332" i="47"/>
  <c r="EF122" i="68" s="1"/>
  <c r="EE332" i="47"/>
  <c r="EE122" i="68" s="1"/>
  <c r="ED332" i="47"/>
  <c r="EC332" i="47"/>
  <c r="EC122" i="68" s="1"/>
  <c r="EB332" i="47"/>
  <c r="EB122" i="68" s="1"/>
  <c r="EA332" i="47"/>
  <c r="DZ332" i="47"/>
  <c r="DZ122" i="68" s="1"/>
  <c r="DY332" i="47"/>
  <c r="DY122" i="68" s="1"/>
  <c r="DX332" i="47"/>
  <c r="DX122" i="68" s="1"/>
  <c r="DW332" i="47"/>
  <c r="DW122" i="68" s="1"/>
  <c r="DV332" i="47"/>
  <c r="DV122" i="68" s="1"/>
  <c r="DU332" i="47"/>
  <c r="DU122" i="68" s="1"/>
  <c r="DT332" i="47"/>
  <c r="DS332" i="47"/>
  <c r="DS122" i="68" s="1"/>
  <c r="DR332" i="47"/>
  <c r="DR122" i="68" s="1"/>
  <c r="DQ332" i="47"/>
  <c r="DP332" i="47"/>
  <c r="DP122" i="68" s="1"/>
  <c r="DO332" i="47"/>
  <c r="DO122" i="68" s="1"/>
  <c r="DN332" i="47"/>
  <c r="DM332" i="47"/>
  <c r="DM122" i="68" s="1"/>
  <c r="DL332" i="47"/>
  <c r="DL122" i="68" s="1"/>
  <c r="DK332" i="47"/>
  <c r="DJ332" i="47"/>
  <c r="DJ122" i="68" s="1"/>
  <c r="DI332" i="47"/>
  <c r="DI122" i="68" s="1"/>
  <c r="DH332" i="47"/>
  <c r="DH122" i="68" s="1"/>
  <c r="DG332" i="47"/>
  <c r="DG122" i="68" s="1"/>
  <c r="DF332" i="47"/>
  <c r="DF122" i="68" s="1"/>
  <c r="DE332" i="47"/>
  <c r="DE122" i="68" s="1"/>
  <c r="DD332" i="47"/>
  <c r="DC332" i="47"/>
  <c r="DC122" i="68" s="1"/>
  <c r="DB332" i="47"/>
  <c r="DB122" i="68" s="1"/>
  <c r="DA332" i="47"/>
  <c r="CZ332" i="47"/>
  <c r="CZ122" i="68" s="1"/>
  <c r="CY332" i="47"/>
  <c r="CY122" i="68" s="1"/>
  <c r="CX332" i="47"/>
  <c r="CW332" i="47"/>
  <c r="CW122" i="68" s="1"/>
  <c r="CV332" i="47"/>
  <c r="CV122" i="68" s="1"/>
  <c r="CU332" i="47"/>
  <c r="CU122" i="68" s="1"/>
  <c r="CT332" i="47"/>
  <c r="CT122" i="68" s="1"/>
  <c r="CS332" i="47"/>
  <c r="CS122" i="68" s="1"/>
  <c r="CR332" i="47"/>
  <c r="CR122" i="68" s="1"/>
  <c r="CQ332" i="47"/>
  <c r="CQ122" i="68" s="1"/>
  <c r="CP332" i="47"/>
  <c r="CP122" i="68" s="1"/>
  <c r="CO332" i="47"/>
  <c r="CO122" i="68" s="1"/>
  <c r="CN332" i="47"/>
  <c r="CM332" i="47"/>
  <c r="CM122" i="68" s="1"/>
  <c r="CL332" i="47"/>
  <c r="CL122" i="68" s="1"/>
  <c r="CK332" i="47"/>
  <c r="CJ332" i="47"/>
  <c r="CJ122" i="68" s="1"/>
  <c r="CI332" i="47"/>
  <c r="CI122" i="68" s="1"/>
  <c r="CH332" i="47"/>
  <c r="CG332" i="47"/>
  <c r="CG122" i="68" s="1"/>
  <c r="CF332" i="47"/>
  <c r="CF122" i="68" s="1"/>
  <c r="CE332" i="47"/>
  <c r="CE122" i="68" s="1"/>
  <c r="CD332" i="47"/>
  <c r="CD122" i="68" s="1"/>
  <c r="CC332" i="47"/>
  <c r="CC122" i="68" s="1"/>
  <c r="CB332" i="47"/>
  <c r="CB122" i="68" s="1"/>
  <c r="CA332" i="47"/>
  <c r="CA122" i="68" s="1"/>
  <c r="BZ332" i="47"/>
  <c r="BZ122" i="68" s="1"/>
  <c r="BY332" i="47"/>
  <c r="BY122" i="68" s="1"/>
  <c r="BX332" i="47"/>
  <c r="BW332" i="47"/>
  <c r="BW122" i="68" s="1"/>
  <c r="BV332" i="47"/>
  <c r="BV122" i="68" s="1"/>
  <c r="BU332" i="47"/>
  <c r="BT332" i="47"/>
  <c r="BT122" i="68" s="1"/>
  <c r="BS332" i="47"/>
  <c r="BS122" i="68" s="1"/>
  <c r="BR332" i="47"/>
  <c r="BQ332" i="47"/>
  <c r="BQ122" i="68" s="1"/>
  <c r="BP332" i="47"/>
  <c r="BP122" i="68" s="1"/>
  <c r="BO332" i="47"/>
  <c r="BO122" i="68" s="1"/>
  <c r="BN332" i="47"/>
  <c r="BN122" i="68" s="1"/>
  <c r="BM332" i="47"/>
  <c r="BM122" i="68" s="1"/>
  <c r="BL332" i="47"/>
  <c r="BL122" i="68" s="1"/>
  <c r="BK332" i="47"/>
  <c r="BK122" i="68" s="1"/>
  <c r="BJ332" i="47"/>
  <c r="BJ122" i="68" s="1"/>
  <c r="BI332" i="47"/>
  <c r="BI122" i="68" s="1"/>
  <c r="BH332" i="47"/>
  <c r="BG332" i="47"/>
  <c r="BG122" i="68" s="1"/>
  <c r="BF332" i="47"/>
  <c r="BF122" i="68" s="1"/>
  <c r="BE332" i="47"/>
  <c r="BD332" i="47"/>
  <c r="BD122" i="68" s="1"/>
  <c r="BC332" i="47"/>
  <c r="BC122" i="68" s="1"/>
  <c r="BB332" i="47"/>
  <c r="BA332" i="47"/>
  <c r="BA122" i="68" s="1"/>
  <c r="AZ332" i="47"/>
  <c r="AZ122" i="68" s="1"/>
  <c r="AY332" i="47"/>
  <c r="AY122" i="68" s="1"/>
  <c r="AX332" i="47"/>
  <c r="AX122" i="68" s="1"/>
  <c r="AW332" i="47"/>
  <c r="AW122" i="68" s="1"/>
  <c r="AV332" i="47"/>
  <c r="AV122" i="68" s="1"/>
  <c r="AU332" i="47"/>
  <c r="AU122" i="68" s="1"/>
  <c r="AT332" i="47"/>
  <c r="AT122" i="68" s="1"/>
  <c r="AS332" i="47"/>
  <c r="AS122" i="68" s="1"/>
  <c r="AR332" i="47"/>
  <c r="AQ332" i="47"/>
  <c r="AQ122" i="68" s="1"/>
  <c r="AP332" i="47"/>
  <c r="AP122" i="68" s="1"/>
  <c r="AO332" i="47"/>
  <c r="AN332" i="47"/>
  <c r="AN122" i="68" s="1"/>
  <c r="AM332" i="47"/>
  <c r="AM122" i="68" s="1"/>
  <c r="AL332" i="47"/>
  <c r="AK332" i="47"/>
  <c r="AK122" i="68" s="1"/>
  <c r="AJ332" i="47"/>
  <c r="AJ122" i="68" s="1"/>
  <c r="AI332" i="47"/>
  <c r="AI122" i="68" s="1"/>
  <c r="AH332" i="47"/>
  <c r="AH122" i="68" s="1"/>
  <c r="AG332" i="47"/>
  <c r="AG122" i="68" s="1"/>
  <c r="AF332" i="47"/>
  <c r="AF122" i="68" s="1"/>
  <c r="AE332" i="47"/>
  <c r="AE122" i="68" s="1"/>
  <c r="AD332" i="47"/>
  <c r="AD122" i="68" s="1"/>
  <c r="AC332" i="47"/>
  <c r="AC122" i="68" s="1"/>
  <c r="AB332" i="47"/>
  <c r="AA332" i="47"/>
  <c r="AA122" i="68" s="1"/>
  <c r="Z332" i="47"/>
  <c r="Z122" i="68" s="1"/>
  <c r="Y332" i="47"/>
  <c r="X332" i="47"/>
  <c r="X122" i="68" s="1"/>
  <c r="W332" i="47"/>
  <c r="W122" i="68" s="1"/>
  <c r="V332" i="47"/>
  <c r="U332" i="47"/>
  <c r="U122" i="68" s="1"/>
  <c r="T332" i="47"/>
  <c r="T122" i="68" s="1"/>
  <c r="S332" i="47"/>
  <c r="S122" i="68" s="1"/>
  <c r="R332" i="47"/>
  <c r="R122" i="68" s="1"/>
  <c r="Q332" i="47"/>
  <c r="Q122" i="68" s="1"/>
  <c r="P332" i="47"/>
  <c r="P122" i="68" s="1"/>
  <c r="O332" i="47"/>
  <c r="O122" i="68" s="1"/>
  <c r="N332" i="47"/>
  <c r="N122" i="68" s="1"/>
  <c r="M332" i="47"/>
  <c r="M122" i="68" s="1"/>
  <c r="L332" i="47"/>
  <c r="K332" i="47"/>
  <c r="K122" i="68" s="1"/>
  <c r="HB322" i="47"/>
  <c r="HA322" i="47"/>
  <c r="GZ322" i="47"/>
  <c r="GY322" i="47"/>
  <c r="GX322" i="47"/>
  <c r="GW322" i="47"/>
  <c r="GV322" i="47"/>
  <c r="GU322" i="47"/>
  <c r="GT322" i="47"/>
  <c r="GS322" i="47"/>
  <c r="GR322" i="47"/>
  <c r="GQ322" i="47"/>
  <c r="GP322" i="47"/>
  <c r="GO322" i="47"/>
  <c r="GN322" i="47"/>
  <c r="GM322" i="47"/>
  <c r="GL322" i="47"/>
  <c r="GK322" i="47"/>
  <c r="GJ322" i="47"/>
  <c r="GI322" i="47"/>
  <c r="GH322" i="47"/>
  <c r="GG322" i="47"/>
  <c r="GF322" i="47"/>
  <c r="GE322" i="47"/>
  <c r="GD322" i="47"/>
  <c r="GC322" i="47"/>
  <c r="GB322" i="47"/>
  <c r="GA322" i="47"/>
  <c r="FZ322" i="47"/>
  <c r="FY322" i="47"/>
  <c r="FX322" i="47"/>
  <c r="FW322" i="47"/>
  <c r="FV322" i="47"/>
  <c r="FU322" i="47"/>
  <c r="FT322" i="47"/>
  <c r="FS322" i="47"/>
  <c r="FR322" i="47"/>
  <c r="FQ322" i="47"/>
  <c r="FP322" i="47"/>
  <c r="FO322" i="47"/>
  <c r="FN322" i="47"/>
  <c r="FM322" i="47"/>
  <c r="FL322" i="47"/>
  <c r="FK322" i="47"/>
  <c r="FJ322" i="47"/>
  <c r="FI322" i="47"/>
  <c r="FH322" i="47"/>
  <c r="FG322" i="47"/>
  <c r="FF322" i="47"/>
  <c r="FE322" i="47"/>
  <c r="FD322" i="47"/>
  <c r="FC322" i="47"/>
  <c r="FB322" i="47"/>
  <c r="FA322" i="47"/>
  <c r="EZ322" i="47"/>
  <c r="EY322" i="47"/>
  <c r="EX322" i="47"/>
  <c r="EW322" i="47"/>
  <c r="EV322" i="47"/>
  <c r="EU322" i="47"/>
  <c r="ET322" i="47"/>
  <c r="ES322" i="47"/>
  <c r="ER322" i="47"/>
  <c r="EQ322" i="47"/>
  <c r="EP322" i="47"/>
  <c r="EO322" i="47"/>
  <c r="EN322" i="47"/>
  <c r="EM322" i="47"/>
  <c r="EL322" i="47"/>
  <c r="EK322" i="47"/>
  <c r="EJ322" i="47"/>
  <c r="EI322" i="47"/>
  <c r="EH322" i="47"/>
  <c r="EG322" i="47"/>
  <c r="EF322" i="47"/>
  <c r="EE322" i="47"/>
  <c r="ED322" i="47"/>
  <c r="EC322" i="47"/>
  <c r="EB322" i="47"/>
  <c r="EA322" i="47"/>
  <c r="DZ322" i="47"/>
  <c r="DY322" i="47"/>
  <c r="DX322" i="47"/>
  <c r="DW322" i="47"/>
  <c r="DV322" i="47"/>
  <c r="DU322" i="47"/>
  <c r="DT322" i="47"/>
  <c r="DS322" i="47"/>
  <c r="DR322" i="47"/>
  <c r="DQ322" i="47"/>
  <c r="DP322" i="47"/>
  <c r="DO322" i="47"/>
  <c r="DN322" i="47"/>
  <c r="DM322" i="47"/>
  <c r="DL322" i="47"/>
  <c r="DK322" i="47"/>
  <c r="DJ322" i="47"/>
  <c r="DI322" i="47"/>
  <c r="DH322" i="47"/>
  <c r="DG322" i="47"/>
  <c r="DF322" i="47"/>
  <c r="DE322" i="47"/>
  <c r="DD322" i="47"/>
  <c r="DC322" i="47"/>
  <c r="DB322" i="47"/>
  <c r="DA322" i="47"/>
  <c r="CZ322" i="47"/>
  <c r="CY322" i="47"/>
  <c r="CX322" i="47"/>
  <c r="CW322" i="47"/>
  <c r="CV322" i="47"/>
  <c r="CU322" i="47"/>
  <c r="CT322" i="47"/>
  <c r="CS322" i="47"/>
  <c r="CR322" i="47"/>
  <c r="CQ322" i="47"/>
  <c r="CP322" i="47"/>
  <c r="CO322" i="47"/>
  <c r="CN322" i="47"/>
  <c r="CM322" i="47"/>
  <c r="CL322" i="47"/>
  <c r="CK322" i="47"/>
  <c r="CJ322" i="47"/>
  <c r="CI322" i="47"/>
  <c r="CH322" i="47"/>
  <c r="CG322" i="47"/>
  <c r="CF322" i="47"/>
  <c r="CE322" i="47"/>
  <c r="CD322" i="47"/>
  <c r="CC322" i="47"/>
  <c r="CB322" i="47"/>
  <c r="CA322" i="47"/>
  <c r="BZ322" i="47"/>
  <c r="BY322" i="47"/>
  <c r="BX322" i="47"/>
  <c r="BW322" i="47"/>
  <c r="BV322" i="47"/>
  <c r="BU322" i="47"/>
  <c r="BT322" i="47"/>
  <c r="BS322" i="47"/>
  <c r="BR322" i="47"/>
  <c r="BQ322" i="47"/>
  <c r="BP322" i="47"/>
  <c r="BO322" i="47"/>
  <c r="BN322" i="47"/>
  <c r="BM322" i="47"/>
  <c r="BL322" i="47"/>
  <c r="BK322" i="47"/>
  <c r="BJ322" i="47"/>
  <c r="BI322" i="47"/>
  <c r="BH322" i="47"/>
  <c r="BG322" i="47"/>
  <c r="BF322" i="47"/>
  <c r="BE322" i="47"/>
  <c r="BD322" i="47"/>
  <c r="BC322" i="47"/>
  <c r="BB322" i="47"/>
  <c r="BA322" i="47"/>
  <c r="AZ322" i="47"/>
  <c r="AY322" i="47"/>
  <c r="AX322" i="47"/>
  <c r="AW322" i="47"/>
  <c r="AV322" i="47"/>
  <c r="AU322" i="47"/>
  <c r="AT322" i="47"/>
  <c r="AS322" i="47"/>
  <c r="AR322" i="47"/>
  <c r="AQ322" i="47"/>
  <c r="AP322" i="47"/>
  <c r="AO322" i="47"/>
  <c r="AN322" i="47"/>
  <c r="AM322" i="47"/>
  <c r="AL322" i="47"/>
  <c r="AK322" i="47"/>
  <c r="AJ322" i="47"/>
  <c r="AI322" i="47"/>
  <c r="AH322" i="47"/>
  <c r="AG322" i="47"/>
  <c r="AF322" i="47"/>
  <c r="AE322" i="47"/>
  <c r="AD322" i="47"/>
  <c r="AC322" i="47"/>
  <c r="AB322" i="47"/>
  <c r="AA322" i="47"/>
  <c r="Z322" i="47"/>
  <c r="Y322" i="47"/>
  <c r="X322" i="47"/>
  <c r="W322" i="47"/>
  <c r="V322" i="47"/>
  <c r="U322" i="47"/>
  <c r="T322" i="47"/>
  <c r="S322" i="47"/>
  <c r="R322" i="47"/>
  <c r="Q322" i="47"/>
  <c r="P322" i="47"/>
  <c r="O322" i="47"/>
  <c r="N322" i="47"/>
  <c r="M322" i="47"/>
  <c r="L322" i="47"/>
  <c r="K322" i="47"/>
  <c r="HB318" i="47"/>
  <c r="HA318" i="47"/>
  <c r="GZ318" i="47"/>
  <c r="GY318" i="47"/>
  <c r="GX318" i="47"/>
  <c r="GW318" i="47"/>
  <c r="GV318" i="47"/>
  <c r="GU318" i="47"/>
  <c r="GT318" i="47"/>
  <c r="GS318" i="47"/>
  <c r="GR318" i="47"/>
  <c r="GQ318" i="47"/>
  <c r="GP318" i="47"/>
  <c r="GO318" i="47"/>
  <c r="GN318" i="47"/>
  <c r="GM318" i="47"/>
  <c r="GL318" i="47"/>
  <c r="GK318" i="47"/>
  <c r="GJ318" i="47"/>
  <c r="GI318" i="47"/>
  <c r="GH318" i="47"/>
  <c r="GG318" i="47"/>
  <c r="GF318" i="47"/>
  <c r="GE318" i="47"/>
  <c r="GD318" i="47"/>
  <c r="GC318" i="47"/>
  <c r="GB318" i="47"/>
  <c r="GA318" i="47"/>
  <c r="FZ318" i="47"/>
  <c r="FY318" i="47"/>
  <c r="FX318" i="47"/>
  <c r="FW318" i="47"/>
  <c r="FV318" i="47"/>
  <c r="FU318" i="47"/>
  <c r="FT318" i="47"/>
  <c r="FS318" i="47"/>
  <c r="FR318" i="47"/>
  <c r="FQ318" i="47"/>
  <c r="FP318" i="47"/>
  <c r="FO318" i="47"/>
  <c r="FN318" i="47"/>
  <c r="FM318" i="47"/>
  <c r="FL318" i="47"/>
  <c r="FK318" i="47"/>
  <c r="FJ318" i="47"/>
  <c r="FI318" i="47"/>
  <c r="FH318" i="47"/>
  <c r="FG318" i="47"/>
  <c r="FF318" i="47"/>
  <c r="FE318" i="47"/>
  <c r="FD318" i="47"/>
  <c r="FC318" i="47"/>
  <c r="FB318" i="47"/>
  <c r="FA318" i="47"/>
  <c r="EZ318" i="47"/>
  <c r="EY318" i="47"/>
  <c r="EX318" i="47"/>
  <c r="EW318" i="47"/>
  <c r="EV318" i="47"/>
  <c r="EU318" i="47"/>
  <c r="ET318" i="47"/>
  <c r="ES318" i="47"/>
  <c r="ER318" i="47"/>
  <c r="EQ318" i="47"/>
  <c r="EP318" i="47"/>
  <c r="EO318" i="47"/>
  <c r="EN318" i="47"/>
  <c r="EM318" i="47"/>
  <c r="EL318" i="47"/>
  <c r="EK318" i="47"/>
  <c r="EJ318" i="47"/>
  <c r="EI318" i="47"/>
  <c r="EH318" i="47"/>
  <c r="EG318" i="47"/>
  <c r="EF318" i="47"/>
  <c r="EE318" i="47"/>
  <c r="ED318" i="47"/>
  <c r="EC318" i="47"/>
  <c r="EB318" i="47"/>
  <c r="EA318" i="47"/>
  <c r="DZ318" i="47"/>
  <c r="DY318" i="47"/>
  <c r="DX318" i="47"/>
  <c r="DW318" i="47"/>
  <c r="DV318" i="47"/>
  <c r="DU318" i="47"/>
  <c r="DT318" i="47"/>
  <c r="DS318" i="47"/>
  <c r="DR318" i="47"/>
  <c r="DQ318" i="47"/>
  <c r="DP318" i="47"/>
  <c r="DO318" i="47"/>
  <c r="DN318" i="47"/>
  <c r="DM318" i="47"/>
  <c r="DL318" i="47"/>
  <c r="DK318" i="47"/>
  <c r="DJ318" i="47"/>
  <c r="DI318" i="47"/>
  <c r="DH318" i="47"/>
  <c r="DG318" i="47"/>
  <c r="DF318" i="47"/>
  <c r="DE318" i="47"/>
  <c r="DD318" i="47"/>
  <c r="DC318" i="47"/>
  <c r="DB318" i="47"/>
  <c r="DA318" i="47"/>
  <c r="CZ318" i="47"/>
  <c r="CY318" i="47"/>
  <c r="CX318" i="47"/>
  <c r="CW318" i="47"/>
  <c r="CV318" i="47"/>
  <c r="CU318" i="47"/>
  <c r="CT318" i="47"/>
  <c r="CS318" i="47"/>
  <c r="CR318" i="47"/>
  <c r="CQ318" i="47"/>
  <c r="CP318" i="47"/>
  <c r="CO318" i="47"/>
  <c r="CN318" i="47"/>
  <c r="CM318" i="47"/>
  <c r="CL318" i="47"/>
  <c r="CK318" i="47"/>
  <c r="CJ318" i="47"/>
  <c r="CI318" i="47"/>
  <c r="CH318" i="47"/>
  <c r="CG318" i="47"/>
  <c r="CF318" i="47"/>
  <c r="CE318" i="47"/>
  <c r="CD318" i="47"/>
  <c r="CC318" i="47"/>
  <c r="CB318" i="47"/>
  <c r="CA318" i="47"/>
  <c r="BZ318" i="47"/>
  <c r="BY318" i="47"/>
  <c r="BX318" i="47"/>
  <c r="BW318" i="47"/>
  <c r="BV318" i="47"/>
  <c r="BU318" i="47"/>
  <c r="BT318" i="47"/>
  <c r="BS318" i="47"/>
  <c r="BR318" i="47"/>
  <c r="BQ318" i="47"/>
  <c r="BP318" i="47"/>
  <c r="BO318" i="47"/>
  <c r="BN318" i="47"/>
  <c r="BM318" i="47"/>
  <c r="BL318" i="47"/>
  <c r="BK318" i="47"/>
  <c r="BJ318" i="47"/>
  <c r="BI318" i="47"/>
  <c r="BH318" i="47"/>
  <c r="BG318" i="47"/>
  <c r="BF318" i="47"/>
  <c r="BE318" i="47"/>
  <c r="BD318" i="47"/>
  <c r="BC318" i="47"/>
  <c r="BB318" i="47"/>
  <c r="BA318" i="47"/>
  <c r="AZ318" i="47"/>
  <c r="AY318" i="47"/>
  <c r="AX318" i="47"/>
  <c r="AW318" i="47"/>
  <c r="AV318" i="47"/>
  <c r="AU318" i="47"/>
  <c r="AT318" i="47"/>
  <c r="AS318" i="47"/>
  <c r="AR318" i="47"/>
  <c r="AQ318" i="47"/>
  <c r="AP318" i="47"/>
  <c r="AO318" i="47"/>
  <c r="AN318" i="47"/>
  <c r="AM318" i="47"/>
  <c r="AL318" i="47"/>
  <c r="AK318" i="47"/>
  <c r="AJ318" i="47"/>
  <c r="AI318" i="47"/>
  <c r="AH318" i="47"/>
  <c r="AG318" i="47"/>
  <c r="AF318" i="47"/>
  <c r="AE318" i="47"/>
  <c r="AD318" i="47"/>
  <c r="AC318" i="47"/>
  <c r="AB318" i="47"/>
  <c r="AA318" i="47"/>
  <c r="Z318" i="47"/>
  <c r="Y318" i="47"/>
  <c r="X318" i="47"/>
  <c r="W318" i="47"/>
  <c r="V318" i="47"/>
  <c r="U318" i="47"/>
  <c r="T318" i="47"/>
  <c r="S318" i="47"/>
  <c r="R318" i="47"/>
  <c r="Q318" i="47"/>
  <c r="P318" i="47"/>
  <c r="O318" i="47"/>
  <c r="N318" i="47"/>
  <c r="M318" i="47"/>
  <c r="L318" i="47"/>
  <c r="K318" i="47"/>
  <c r="HB312" i="47"/>
  <c r="HA312" i="47"/>
  <c r="GZ312" i="47"/>
  <c r="GY312" i="47"/>
  <c r="GX312" i="47"/>
  <c r="GW312" i="47"/>
  <c r="GV312" i="47"/>
  <c r="GU312" i="47"/>
  <c r="GT312" i="47"/>
  <c r="GS312" i="47"/>
  <c r="GR312" i="47"/>
  <c r="GQ312" i="47"/>
  <c r="GP312" i="47"/>
  <c r="GO312" i="47"/>
  <c r="GN312" i="47"/>
  <c r="GM312" i="47"/>
  <c r="GL312" i="47"/>
  <c r="GK312" i="47"/>
  <c r="GJ312" i="47"/>
  <c r="GI312" i="47"/>
  <c r="GH312" i="47"/>
  <c r="GG312" i="47"/>
  <c r="GF312" i="47"/>
  <c r="GE312" i="47"/>
  <c r="GD312" i="47"/>
  <c r="GC312" i="47"/>
  <c r="GB312" i="47"/>
  <c r="GA312" i="47"/>
  <c r="FZ312" i="47"/>
  <c r="FY312" i="47"/>
  <c r="FX312" i="47"/>
  <c r="FW312" i="47"/>
  <c r="FV312" i="47"/>
  <c r="FU312" i="47"/>
  <c r="FT312" i="47"/>
  <c r="FS312" i="47"/>
  <c r="FR312" i="47"/>
  <c r="FQ312" i="47"/>
  <c r="FP312" i="47"/>
  <c r="FO312" i="47"/>
  <c r="FN312" i="47"/>
  <c r="FM312" i="47"/>
  <c r="FL312" i="47"/>
  <c r="FK312" i="47"/>
  <c r="FJ312" i="47"/>
  <c r="FI312" i="47"/>
  <c r="FH312" i="47"/>
  <c r="FG312" i="47"/>
  <c r="FF312" i="47"/>
  <c r="FE312" i="47"/>
  <c r="FD312" i="47"/>
  <c r="FC312" i="47"/>
  <c r="FB312" i="47"/>
  <c r="FA312" i="47"/>
  <c r="EZ312" i="47"/>
  <c r="EY312" i="47"/>
  <c r="EX312" i="47"/>
  <c r="EW312" i="47"/>
  <c r="EV312" i="47"/>
  <c r="EU312" i="47"/>
  <c r="ET312" i="47"/>
  <c r="ES312" i="47"/>
  <c r="ER312" i="47"/>
  <c r="EQ312" i="47"/>
  <c r="EP312" i="47"/>
  <c r="EO312" i="47"/>
  <c r="EN312" i="47"/>
  <c r="EM312" i="47"/>
  <c r="EL312" i="47"/>
  <c r="EK312" i="47"/>
  <c r="EJ312" i="47"/>
  <c r="EI312" i="47"/>
  <c r="EH312" i="47"/>
  <c r="EG312" i="47"/>
  <c r="EF312" i="47"/>
  <c r="EE312" i="47"/>
  <c r="ED312" i="47"/>
  <c r="EC312" i="47"/>
  <c r="EB312" i="47"/>
  <c r="EA312" i="47"/>
  <c r="DZ312" i="47"/>
  <c r="DY312" i="47"/>
  <c r="DX312" i="47"/>
  <c r="DW312" i="47"/>
  <c r="DV312" i="47"/>
  <c r="DU312" i="47"/>
  <c r="DT312" i="47"/>
  <c r="DS312" i="47"/>
  <c r="DR312" i="47"/>
  <c r="DQ312" i="47"/>
  <c r="DP312" i="47"/>
  <c r="DO312" i="47"/>
  <c r="DN312" i="47"/>
  <c r="DM312" i="47"/>
  <c r="DL312" i="47"/>
  <c r="DK312" i="47"/>
  <c r="DJ312" i="47"/>
  <c r="DI312" i="47"/>
  <c r="DH312" i="47"/>
  <c r="DG312" i="47"/>
  <c r="DF312" i="47"/>
  <c r="DE312" i="47"/>
  <c r="DD312" i="47"/>
  <c r="DC312" i="47"/>
  <c r="DB312" i="47"/>
  <c r="DA312" i="47"/>
  <c r="CZ312" i="47"/>
  <c r="CY312" i="47"/>
  <c r="CX312" i="47"/>
  <c r="CW312" i="47"/>
  <c r="CV312" i="47"/>
  <c r="CU312" i="47"/>
  <c r="CT312" i="47"/>
  <c r="CS312" i="47"/>
  <c r="CR312" i="47"/>
  <c r="CQ312" i="47"/>
  <c r="CP312" i="47"/>
  <c r="CO312" i="47"/>
  <c r="CN312" i="47"/>
  <c r="CM312" i="47"/>
  <c r="CL312" i="47"/>
  <c r="CK312" i="47"/>
  <c r="CJ312" i="47"/>
  <c r="CI312" i="47"/>
  <c r="CH312" i="47"/>
  <c r="CG312" i="47"/>
  <c r="CF312" i="47"/>
  <c r="CE312" i="47"/>
  <c r="CD312" i="47"/>
  <c r="CC312" i="47"/>
  <c r="CB312" i="47"/>
  <c r="CA312" i="47"/>
  <c r="BZ312" i="47"/>
  <c r="BY312" i="47"/>
  <c r="BX312" i="47"/>
  <c r="BW312" i="47"/>
  <c r="BV312" i="47"/>
  <c r="BU312" i="47"/>
  <c r="BT312" i="47"/>
  <c r="BS312" i="47"/>
  <c r="BR312" i="47"/>
  <c r="BQ312" i="47"/>
  <c r="BP312" i="47"/>
  <c r="BO312" i="47"/>
  <c r="BN312" i="47"/>
  <c r="BM312" i="47"/>
  <c r="BL312" i="47"/>
  <c r="BK312" i="47"/>
  <c r="BJ312" i="47"/>
  <c r="BI312" i="47"/>
  <c r="BH312" i="47"/>
  <c r="BG312" i="47"/>
  <c r="BF312" i="47"/>
  <c r="BE312" i="47"/>
  <c r="BD312" i="47"/>
  <c r="BC312" i="47"/>
  <c r="BB312" i="47"/>
  <c r="BA312" i="47"/>
  <c r="AZ312" i="47"/>
  <c r="AY312" i="47"/>
  <c r="AX312" i="47"/>
  <c r="AW312" i="47"/>
  <c r="AV312" i="47"/>
  <c r="AU312" i="47"/>
  <c r="AT312" i="47"/>
  <c r="AS312" i="47"/>
  <c r="AR312" i="47"/>
  <c r="AQ312" i="47"/>
  <c r="AP312" i="47"/>
  <c r="AO312" i="47"/>
  <c r="AN312" i="47"/>
  <c r="AM312" i="47"/>
  <c r="AL312" i="47"/>
  <c r="AK312" i="47"/>
  <c r="AJ312" i="47"/>
  <c r="AI312" i="47"/>
  <c r="AH312" i="47"/>
  <c r="AG312" i="47"/>
  <c r="AF312" i="47"/>
  <c r="AE312" i="47"/>
  <c r="AD312" i="47"/>
  <c r="AC312" i="47"/>
  <c r="AB312" i="47"/>
  <c r="AA312" i="47"/>
  <c r="Z312" i="47"/>
  <c r="Y312" i="47"/>
  <c r="X312" i="47"/>
  <c r="W312" i="47"/>
  <c r="V312" i="47"/>
  <c r="U312" i="47"/>
  <c r="T312" i="47"/>
  <c r="S312" i="47"/>
  <c r="R312" i="47"/>
  <c r="Q312" i="47"/>
  <c r="P312" i="47"/>
  <c r="O312" i="47"/>
  <c r="N312" i="47"/>
  <c r="M312" i="47"/>
  <c r="L312" i="47"/>
  <c r="K312" i="47"/>
  <c r="HB308" i="47"/>
  <c r="HB112" i="68" s="1"/>
  <c r="HA308" i="47"/>
  <c r="HA112" i="68" s="1"/>
  <c r="GZ308" i="47"/>
  <c r="GZ112" i="68" s="1"/>
  <c r="GY308" i="47"/>
  <c r="GY112" i="68" s="1"/>
  <c r="GX308" i="47"/>
  <c r="GX112" i="68" s="1"/>
  <c r="GW308" i="47"/>
  <c r="GW112" i="68" s="1"/>
  <c r="GV308" i="47"/>
  <c r="GU308" i="47"/>
  <c r="GU112" i="68" s="1"/>
  <c r="GT308" i="47"/>
  <c r="GT112" i="68" s="1"/>
  <c r="GS308" i="47"/>
  <c r="GR308" i="47"/>
  <c r="GR112" i="68" s="1"/>
  <c r="GQ308" i="47"/>
  <c r="GP308" i="47"/>
  <c r="GO308" i="47"/>
  <c r="GO112" i="68" s="1"/>
  <c r="GN308" i="47"/>
  <c r="GN112" i="68" s="1"/>
  <c r="GM308" i="47"/>
  <c r="GM112" i="68" s="1"/>
  <c r="GL308" i="47"/>
  <c r="GL112" i="68" s="1"/>
  <c r="GK308" i="47"/>
  <c r="GK112" i="68" s="1"/>
  <c r="GJ308" i="47"/>
  <c r="GJ112" i="68" s="1"/>
  <c r="GI308" i="47"/>
  <c r="GI112" i="68" s="1"/>
  <c r="GH308" i="47"/>
  <c r="GH112" i="68" s="1"/>
  <c r="GG308" i="47"/>
  <c r="GG112" i="68" s="1"/>
  <c r="GF308" i="47"/>
  <c r="GE308" i="47"/>
  <c r="GE112" i="68" s="1"/>
  <c r="GD308" i="47"/>
  <c r="GD112" i="68" s="1"/>
  <c r="GC308" i="47"/>
  <c r="GB308" i="47"/>
  <c r="GB112" i="68" s="1"/>
  <c r="GA308" i="47"/>
  <c r="FZ308" i="47"/>
  <c r="FY308" i="47"/>
  <c r="FY112" i="68" s="1"/>
  <c r="FX308" i="47"/>
  <c r="FX112" i="68" s="1"/>
  <c r="FW308" i="47"/>
  <c r="FW112" i="68" s="1"/>
  <c r="FV308" i="47"/>
  <c r="FV112" i="68" s="1"/>
  <c r="FU308" i="47"/>
  <c r="FU112" i="68" s="1"/>
  <c r="FT308" i="47"/>
  <c r="FT112" i="68" s="1"/>
  <c r="FS308" i="47"/>
  <c r="FS112" i="68" s="1"/>
  <c r="FR308" i="47"/>
  <c r="FR112" i="68" s="1"/>
  <c r="FQ308" i="47"/>
  <c r="FQ112" i="68" s="1"/>
  <c r="FP308" i="47"/>
  <c r="FO308" i="47"/>
  <c r="FO112" i="68" s="1"/>
  <c r="FN308" i="47"/>
  <c r="FN112" i="68" s="1"/>
  <c r="FM308" i="47"/>
  <c r="FL308" i="47"/>
  <c r="FL112" i="68" s="1"/>
  <c r="FK308" i="47"/>
  <c r="FJ308" i="47"/>
  <c r="FI308" i="47"/>
  <c r="FI112" i="68" s="1"/>
  <c r="FH308" i="47"/>
  <c r="FH112" i="68" s="1"/>
  <c r="FG308" i="47"/>
  <c r="FG112" i="68" s="1"/>
  <c r="FF308" i="47"/>
  <c r="FF112" i="68" s="1"/>
  <c r="FE308" i="47"/>
  <c r="FE112" i="68" s="1"/>
  <c r="FD308" i="47"/>
  <c r="FD112" i="68" s="1"/>
  <c r="FC308" i="47"/>
  <c r="FC112" i="68" s="1"/>
  <c r="FB308" i="47"/>
  <c r="FB112" i="68" s="1"/>
  <c r="FA308" i="47"/>
  <c r="FA112" i="68" s="1"/>
  <c r="EZ308" i="47"/>
  <c r="EY308" i="47"/>
  <c r="EY112" i="68" s="1"/>
  <c r="EX308" i="47"/>
  <c r="EX112" i="68" s="1"/>
  <c r="EW308" i="47"/>
  <c r="EV308" i="47"/>
  <c r="EV112" i="68" s="1"/>
  <c r="EU308" i="47"/>
  <c r="ET308" i="47"/>
  <c r="ES308" i="47"/>
  <c r="ES112" i="68" s="1"/>
  <c r="ER308" i="47"/>
  <c r="ER112" i="68" s="1"/>
  <c r="EQ308" i="47"/>
  <c r="EQ112" i="68" s="1"/>
  <c r="EP308" i="47"/>
  <c r="EP112" i="68" s="1"/>
  <c r="EO308" i="47"/>
  <c r="EO112" i="68" s="1"/>
  <c r="EN308" i="47"/>
  <c r="EN112" i="68" s="1"/>
  <c r="EM308" i="47"/>
  <c r="EM112" i="68" s="1"/>
  <c r="EL308" i="47"/>
  <c r="EL112" i="68" s="1"/>
  <c r="EK308" i="47"/>
  <c r="EK112" i="68" s="1"/>
  <c r="EJ308" i="47"/>
  <c r="EI308" i="47"/>
  <c r="EI112" i="68" s="1"/>
  <c r="EH308" i="47"/>
  <c r="EH112" i="68" s="1"/>
  <c r="EG308" i="47"/>
  <c r="EF308" i="47"/>
  <c r="EF112" i="68" s="1"/>
  <c r="EE308" i="47"/>
  <c r="ED308" i="47"/>
  <c r="EC308" i="47"/>
  <c r="EC112" i="68" s="1"/>
  <c r="EB308" i="47"/>
  <c r="EB112" i="68" s="1"/>
  <c r="EA308" i="47"/>
  <c r="EA112" i="68" s="1"/>
  <c r="DZ308" i="47"/>
  <c r="DZ112" i="68" s="1"/>
  <c r="DY308" i="47"/>
  <c r="DY112" i="68" s="1"/>
  <c r="DX308" i="47"/>
  <c r="DX112" i="68" s="1"/>
  <c r="DW308" i="47"/>
  <c r="DW112" i="68" s="1"/>
  <c r="DV308" i="47"/>
  <c r="DV112" i="68" s="1"/>
  <c r="DU308" i="47"/>
  <c r="DU112" i="68" s="1"/>
  <c r="DT308" i="47"/>
  <c r="DS308" i="47"/>
  <c r="DS112" i="68" s="1"/>
  <c r="DR308" i="47"/>
  <c r="DR112" i="68" s="1"/>
  <c r="DQ308" i="47"/>
  <c r="DP308" i="47"/>
  <c r="DP112" i="68" s="1"/>
  <c r="DO308" i="47"/>
  <c r="DO112" i="68" s="1"/>
  <c r="DN308" i="47"/>
  <c r="DM308" i="47"/>
  <c r="DM112" i="68" s="1"/>
  <c r="DL308" i="47"/>
  <c r="DL112" i="68" s="1"/>
  <c r="DK308" i="47"/>
  <c r="DK112" i="68" s="1"/>
  <c r="DJ308" i="47"/>
  <c r="DJ112" i="68" s="1"/>
  <c r="DI308" i="47"/>
  <c r="DI112" i="68" s="1"/>
  <c r="DH308" i="47"/>
  <c r="DH112" i="68" s="1"/>
  <c r="DG308" i="47"/>
  <c r="DG112" i="68" s="1"/>
  <c r="DF308" i="47"/>
  <c r="DF112" i="68" s="1"/>
  <c r="DE308" i="47"/>
  <c r="DE112" i="68" s="1"/>
  <c r="DD308" i="47"/>
  <c r="DC308" i="47"/>
  <c r="DC112" i="68" s="1"/>
  <c r="DB308" i="47"/>
  <c r="DB112" i="68" s="1"/>
  <c r="DA308" i="47"/>
  <c r="CZ308" i="47"/>
  <c r="CZ112" i="68" s="1"/>
  <c r="CY308" i="47"/>
  <c r="CY112" i="68" s="1"/>
  <c r="CX308" i="47"/>
  <c r="CW308" i="47"/>
  <c r="CW112" i="68" s="1"/>
  <c r="CV308" i="47"/>
  <c r="CV112" i="68" s="1"/>
  <c r="CU308" i="47"/>
  <c r="CU112" i="68" s="1"/>
  <c r="CT308" i="47"/>
  <c r="CT112" i="68" s="1"/>
  <c r="CS308" i="47"/>
  <c r="CS112" i="68" s="1"/>
  <c r="CR308" i="47"/>
  <c r="CR112" i="68" s="1"/>
  <c r="CQ308" i="47"/>
  <c r="CQ112" i="68" s="1"/>
  <c r="CP308" i="47"/>
  <c r="CP112" i="68" s="1"/>
  <c r="CO308" i="47"/>
  <c r="CO112" i="68" s="1"/>
  <c r="CN308" i="47"/>
  <c r="CM308" i="47"/>
  <c r="CM112" i="68" s="1"/>
  <c r="CL308" i="47"/>
  <c r="CL112" i="68" s="1"/>
  <c r="CK308" i="47"/>
  <c r="CJ308" i="47"/>
  <c r="CJ112" i="68" s="1"/>
  <c r="CI308" i="47"/>
  <c r="CI112" i="68" s="1"/>
  <c r="CH308" i="47"/>
  <c r="CG308" i="47"/>
  <c r="CG112" i="68" s="1"/>
  <c r="CF308" i="47"/>
  <c r="CF112" i="68" s="1"/>
  <c r="CE308" i="47"/>
  <c r="CE112" i="68" s="1"/>
  <c r="CD308" i="47"/>
  <c r="CD112" i="68" s="1"/>
  <c r="CC308" i="47"/>
  <c r="CC112" i="68" s="1"/>
  <c r="CB308" i="47"/>
  <c r="CB112" i="68" s="1"/>
  <c r="CA308" i="47"/>
  <c r="CA112" i="68" s="1"/>
  <c r="BZ308" i="47"/>
  <c r="BZ112" i="68" s="1"/>
  <c r="BY308" i="47"/>
  <c r="BY112" i="68" s="1"/>
  <c r="BX308" i="47"/>
  <c r="BW308" i="47"/>
  <c r="BW112" i="68" s="1"/>
  <c r="BV308" i="47"/>
  <c r="BV112" i="68" s="1"/>
  <c r="BU308" i="47"/>
  <c r="BT308" i="47"/>
  <c r="BT112" i="68" s="1"/>
  <c r="BS308" i="47"/>
  <c r="BS112" i="68" s="1"/>
  <c r="BR308" i="47"/>
  <c r="BQ308" i="47"/>
  <c r="BQ112" i="68" s="1"/>
  <c r="BP308" i="47"/>
  <c r="BP112" i="68" s="1"/>
  <c r="BO308" i="47"/>
  <c r="BO112" i="68" s="1"/>
  <c r="BN308" i="47"/>
  <c r="BN112" i="68" s="1"/>
  <c r="BM308" i="47"/>
  <c r="BM112" i="68" s="1"/>
  <c r="BL308" i="47"/>
  <c r="BL112" i="68" s="1"/>
  <c r="BK308" i="47"/>
  <c r="BK112" i="68" s="1"/>
  <c r="BJ308" i="47"/>
  <c r="BJ112" i="68" s="1"/>
  <c r="BI308" i="47"/>
  <c r="BI112" i="68" s="1"/>
  <c r="BH308" i="47"/>
  <c r="BG308" i="47"/>
  <c r="BG112" i="68" s="1"/>
  <c r="BF308" i="47"/>
  <c r="BF112" i="68" s="1"/>
  <c r="BE308" i="47"/>
  <c r="BD308" i="47"/>
  <c r="BD112" i="68" s="1"/>
  <c r="BC308" i="47"/>
  <c r="BC112" i="68" s="1"/>
  <c r="BB308" i="47"/>
  <c r="BA308" i="47"/>
  <c r="BA112" i="68" s="1"/>
  <c r="AZ308" i="47"/>
  <c r="AZ112" i="68" s="1"/>
  <c r="AY308" i="47"/>
  <c r="AY112" i="68" s="1"/>
  <c r="AX308" i="47"/>
  <c r="AX112" i="68" s="1"/>
  <c r="AW308" i="47"/>
  <c r="AW112" i="68" s="1"/>
  <c r="AV308" i="47"/>
  <c r="AV112" i="68" s="1"/>
  <c r="AU308" i="47"/>
  <c r="AU112" i="68" s="1"/>
  <c r="AT308" i="47"/>
  <c r="AT112" i="68" s="1"/>
  <c r="AS308" i="47"/>
  <c r="AS112" i="68" s="1"/>
  <c r="AR308" i="47"/>
  <c r="AQ308" i="47"/>
  <c r="AQ112" i="68" s="1"/>
  <c r="AP308" i="47"/>
  <c r="AP112" i="68" s="1"/>
  <c r="AO308" i="47"/>
  <c r="AN308" i="47"/>
  <c r="AN112" i="68" s="1"/>
  <c r="AM308" i="47"/>
  <c r="AM112" i="68" s="1"/>
  <c r="AL308" i="47"/>
  <c r="AK308" i="47"/>
  <c r="AK112" i="68" s="1"/>
  <c r="AJ308" i="47"/>
  <c r="AJ112" i="68" s="1"/>
  <c r="AI308" i="47"/>
  <c r="AI112" i="68" s="1"/>
  <c r="AH308" i="47"/>
  <c r="AH112" i="68" s="1"/>
  <c r="AG308" i="47"/>
  <c r="AG112" i="68" s="1"/>
  <c r="AF308" i="47"/>
  <c r="AF112" i="68" s="1"/>
  <c r="AE308" i="47"/>
  <c r="AE112" i="68" s="1"/>
  <c r="AD308" i="47"/>
  <c r="AD112" i="68" s="1"/>
  <c r="AC308" i="47"/>
  <c r="AC112" i="68" s="1"/>
  <c r="AB308" i="47"/>
  <c r="AA308" i="47"/>
  <c r="AA112" i="68" s="1"/>
  <c r="Z308" i="47"/>
  <c r="Z112" i="68" s="1"/>
  <c r="Y308" i="47"/>
  <c r="X308" i="47"/>
  <c r="X112" i="68" s="1"/>
  <c r="W308" i="47"/>
  <c r="W112" i="68" s="1"/>
  <c r="V308" i="47"/>
  <c r="U308" i="47"/>
  <c r="U112" i="68" s="1"/>
  <c r="T308" i="47"/>
  <c r="T112" i="68" s="1"/>
  <c r="S308" i="47"/>
  <c r="S112" i="68" s="1"/>
  <c r="R308" i="47"/>
  <c r="R112" i="68" s="1"/>
  <c r="Q308" i="47"/>
  <c r="Q112" i="68" s="1"/>
  <c r="P308" i="47"/>
  <c r="P112" i="68" s="1"/>
  <c r="O308" i="47"/>
  <c r="O112" i="68" s="1"/>
  <c r="N308" i="47"/>
  <c r="N112" i="68" s="1"/>
  <c r="M308" i="47"/>
  <c r="M112" i="68" s="1"/>
  <c r="L308" i="47"/>
  <c r="K308" i="47"/>
  <c r="K112" i="68" s="1"/>
  <c r="HB300" i="47"/>
  <c r="HA300" i="47"/>
  <c r="GZ300" i="47"/>
  <c r="GY300" i="47"/>
  <c r="GX300" i="47"/>
  <c r="GW300" i="47"/>
  <c r="GV300" i="47"/>
  <c r="GU300" i="47"/>
  <c r="GT300" i="47"/>
  <c r="GS300" i="47"/>
  <c r="GR300" i="47"/>
  <c r="GQ300" i="47"/>
  <c r="GP300" i="47"/>
  <c r="GO300" i="47"/>
  <c r="GN300" i="47"/>
  <c r="GM300" i="47"/>
  <c r="GL300" i="47"/>
  <c r="GK300" i="47"/>
  <c r="GJ300" i="47"/>
  <c r="GI300" i="47"/>
  <c r="GH300" i="47"/>
  <c r="GG300" i="47"/>
  <c r="GF300" i="47"/>
  <c r="GE300" i="47"/>
  <c r="GD300" i="47"/>
  <c r="GC300" i="47"/>
  <c r="GB300" i="47"/>
  <c r="GA300" i="47"/>
  <c r="FZ300" i="47"/>
  <c r="FY300" i="47"/>
  <c r="FX300" i="47"/>
  <c r="FW300" i="47"/>
  <c r="FV300" i="47"/>
  <c r="FU300" i="47"/>
  <c r="FT300" i="47"/>
  <c r="FS300" i="47"/>
  <c r="FR300" i="47"/>
  <c r="FQ300" i="47"/>
  <c r="FP300" i="47"/>
  <c r="FO300" i="47"/>
  <c r="FN300" i="47"/>
  <c r="FM300" i="47"/>
  <c r="FL300" i="47"/>
  <c r="FK300" i="47"/>
  <c r="FJ300" i="47"/>
  <c r="FI300" i="47"/>
  <c r="FH300" i="47"/>
  <c r="FG300" i="47"/>
  <c r="FF300" i="47"/>
  <c r="FE300" i="47"/>
  <c r="FD300" i="47"/>
  <c r="FC300" i="47"/>
  <c r="FB300" i="47"/>
  <c r="FA300" i="47"/>
  <c r="EZ300" i="47"/>
  <c r="EY300" i="47"/>
  <c r="EX300" i="47"/>
  <c r="EW300" i="47"/>
  <c r="EV300" i="47"/>
  <c r="EU300" i="47"/>
  <c r="ET300" i="47"/>
  <c r="ES300" i="47"/>
  <c r="ER300" i="47"/>
  <c r="EQ300" i="47"/>
  <c r="EP300" i="47"/>
  <c r="EO300" i="47"/>
  <c r="EN300" i="47"/>
  <c r="EM300" i="47"/>
  <c r="EL300" i="47"/>
  <c r="EK300" i="47"/>
  <c r="EJ300" i="47"/>
  <c r="EI300" i="47"/>
  <c r="EH300" i="47"/>
  <c r="EG300" i="47"/>
  <c r="EF300" i="47"/>
  <c r="EE300" i="47"/>
  <c r="ED300" i="47"/>
  <c r="EC300" i="47"/>
  <c r="EB300" i="47"/>
  <c r="EA300" i="47"/>
  <c r="DZ300" i="47"/>
  <c r="DY300" i="47"/>
  <c r="DX300" i="47"/>
  <c r="DW300" i="47"/>
  <c r="DV300" i="47"/>
  <c r="DU300" i="47"/>
  <c r="DT300" i="47"/>
  <c r="DS300" i="47"/>
  <c r="DR300" i="47"/>
  <c r="DQ300" i="47"/>
  <c r="DP300" i="47"/>
  <c r="DO300" i="47"/>
  <c r="DN300" i="47"/>
  <c r="DM300" i="47"/>
  <c r="DL300" i="47"/>
  <c r="DK300" i="47"/>
  <c r="DJ300" i="47"/>
  <c r="DI300" i="47"/>
  <c r="DH300" i="47"/>
  <c r="DG300" i="47"/>
  <c r="DF300" i="47"/>
  <c r="DE300" i="47"/>
  <c r="DD300" i="47"/>
  <c r="DC300" i="47"/>
  <c r="DB300" i="47"/>
  <c r="DA300" i="47"/>
  <c r="CZ300" i="47"/>
  <c r="CY300" i="47"/>
  <c r="CX300" i="47"/>
  <c r="CW300" i="47"/>
  <c r="CV300" i="47"/>
  <c r="CU300" i="47"/>
  <c r="CT300" i="47"/>
  <c r="CS300" i="47"/>
  <c r="CR300" i="47"/>
  <c r="CQ300" i="47"/>
  <c r="CP300" i="47"/>
  <c r="CO300" i="47"/>
  <c r="CN300" i="47"/>
  <c r="CM300" i="47"/>
  <c r="CL300" i="47"/>
  <c r="CK300" i="47"/>
  <c r="CJ300" i="47"/>
  <c r="CI300" i="47"/>
  <c r="CH300" i="47"/>
  <c r="CG300" i="47"/>
  <c r="CF300" i="47"/>
  <c r="CE300" i="47"/>
  <c r="CD300" i="47"/>
  <c r="CC300" i="47"/>
  <c r="CB300" i="47"/>
  <c r="CA300" i="47"/>
  <c r="BZ300" i="47"/>
  <c r="BY300" i="47"/>
  <c r="BX300" i="47"/>
  <c r="BW300" i="47"/>
  <c r="BV300" i="47"/>
  <c r="BU300" i="47"/>
  <c r="BT300" i="47"/>
  <c r="BS300" i="47"/>
  <c r="BR300" i="47"/>
  <c r="BQ300" i="47"/>
  <c r="BP300" i="47"/>
  <c r="BO300" i="47"/>
  <c r="BN300" i="47"/>
  <c r="BM300" i="47"/>
  <c r="BL300" i="47"/>
  <c r="BK300" i="47"/>
  <c r="BJ300" i="47"/>
  <c r="BI300" i="47"/>
  <c r="BH300" i="47"/>
  <c r="BG300" i="47"/>
  <c r="BF300" i="47"/>
  <c r="BE300" i="47"/>
  <c r="BD300" i="47"/>
  <c r="BC300" i="47"/>
  <c r="BB300" i="47"/>
  <c r="BA300" i="47"/>
  <c r="AZ300" i="47"/>
  <c r="AY300" i="47"/>
  <c r="AX300" i="47"/>
  <c r="AW300" i="47"/>
  <c r="AV300" i="47"/>
  <c r="AU300" i="47"/>
  <c r="AT300" i="47"/>
  <c r="AS300" i="47"/>
  <c r="AR300" i="47"/>
  <c r="AQ300" i="47"/>
  <c r="AP300" i="47"/>
  <c r="AO300" i="47"/>
  <c r="AN300" i="47"/>
  <c r="AM300" i="47"/>
  <c r="AL300" i="47"/>
  <c r="AK300" i="47"/>
  <c r="AJ300" i="47"/>
  <c r="AI300" i="47"/>
  <c r="AH300" i="47"/>
  <c r="AG300" i="47"/>
  <c r="AF300" i="47"/>
  <c r="AE300" i="47"/>
  <c r="AD300" i="47"/>
  <c r="AC300" i="47"/>
  <c r="AB300" i="47"/>
  <c r="AA300" i="47"/>
  <c r="Z300" i="47"/>
  <c r="Y300" i="47"/>
  <c r="X300" i="47"/>
  <c r="W300" i="47"/>
  <c r="V300" i="47"/>
  <c r="U300" i="47"/>
  <c r="T300" i="47"/>
  <c r="S300" i="47"/>
  <c r="R300" i="47"/>
  <c r="Q300" i="47"/>
  <c r="P300" i="47"/>
  <c r="O300" i="47"/>
  <c r="N300" i="47"/>
  <c r="M300" i="47"/>
  <c r="L300" i="47"/>
  <c r="K300" i="47"/>
  <c r="HB296" i="47"/>
  <c r="HB107" i="68" s="1"/>
  <c r="HA296" i="47"/>
  <c r="HA107" i="68" s="1"/>
  <c r="GZ296" i="47"/>
  <c r="GZ107" i="68" s="1"/>
  <c r="GY296" i="47"/>
  <c r="GY107" i="68" s="1"/>
  <c r="GX296" i="47"/>
  <c r="GX107" i="68" s="1"/>
  <c r="GW296" i="47"/>
  <c r="GW107" i="68" s="1"/>
  <c r="GV296" i="47"/>
  <c r="GU296" i="47"/>
  <c r="GU107" i="68" s="1"/>
  <c r="GT296" i="47"/>
  <c r="GT107" i="68" s="1"/>
  <c r="GS296" i="47"/>
  <c r="GR296" i="47"/>
  <c r="GR107" i="68" s="1"/>
  <c r="GQ296" i="47"/>
  <c r="GP296" i="47"/>
  <c r="GO296" i="47"/>
  <c r="GO107" i="68" s="1"/>
  <c r="GN296" i="47"/>
  <c r="GN107" i="68" s="1"/>
  <c r="GM296" i="47"/>
  <c r="GM107" i="68" s="1"/>
  <c r="GL296" i="47"/>
  <c r="GL107" i="68" s="1"/>
  <c r="GK296" i="47"/>
  <c r="GK107" i="68" s="1"/>
  <c r="GJ296" i="47"/>
  <c r="GJ107" i="68" s="1"/>
  <c r="GI296" i="47"/>
  <c r="GI107" i="68" s="1"/>
  <c r="GH296" i="47"/>
  <c r="GH107" i="68" s="1"/>
  <c r="GG296" i="47"/>
  <c r="GG107" i="68" s="1"/>
  <c r="GF296" i="47"/>
  <c r="GE296" i="47"/>
  <c r="GE107" i="68" s="1"/>
  <c r="GD296" i="47"/>
  <c r="GD107" i="68" s="1"/>
  <c r="GC296" i="47"/>
  <c r="GB296" i="47"/>
  <c r="GB107" i="68" s="1"/>
  <c r="GA296" i="47"/>
  <c r="GA107" i="68" s="1"/>
  <c r="FZ296" i="47"/>
  <c r="FY296" i="47"/>
  <c r="FY107" i="68" s="1"/>
  <c r="FX296" i="47"/>
  <c r="FX107" i="68" s="1"/>
  <c r="FW296" i="47"/>
  <c r="FW107" i="68" s="1"/>
  <c r="FV296" i="47"/>
  <c r="FV107" i="68" s="1"/>
  <c r="FU296" i="47"/>
  <c r="FU107" i="68" s="1"/>
  <c r="FT296" i="47"/>
  <c r="FT107" i="68" s="1"/>
  <c r="FS296" i="47"/>
  <c r="FS107" i="68" s="1"/>
  <c r="FR296" i="47"/>
  <c r="FR107" i="68" s="1"/>
  <c r="FQ296" i="47"/>
  <c r="FQ107" i="68" s="1"/>
  <c r="FP296" i="47"/>
  <c r="FO296" i="47"/>
  <c r="FO107" i="68" s="1"/>
  <c r="FN296" i="47"/>
  <c r="FN107" i="68" s="1"/>
  <c r="FM296" i="47"/>
  <c r="FL296" i="47"/>
  <c r="FL107" i="68" s="1"/>
  <c r="FK296" i="47"/>
  <c r="FK107" i="68" s="1"/>
  <c r="FJ296" i="47"/>
  <c r="FI296" i="47"/>
  <c r="FI107" i="68" s="1"/>
  <c r="FH296" i="47"/>
  <c r="FH107" i="68" s="1"/>
  <c r="FG296" i="47"/>
  <c r="FG107" i="68" s="1"/>
  <c r="FF296" i="47"/>
  <c r="FF107" i="68" s="1"/>
  <c r="FE296" i="47"/>
  <c r="FE107" i="68" s="1"/>
  <c r="FD296" i="47"/>
  <c r="FD107" i="68" s="1"/>
  <c r="FC296" i="47"/>
  <c r="FC107" i="68" s="1"/>
  <c r="FB296" i="47"/>
  <c r="FB107" i="68" s="1"/>
  <c r="FA296" i="47"/>
  <c r="FA107" i="68" s="1"/>
  <c r="EZ296" i="47"/>
  <c r="EY296" i="47"/>
  <c r="EY107" i="68" s="1"/>
  <c r="EX296" i="47"/>
  <c r="EX107" i="68" s="1"/>
  <c r="EW296" i="47"/>
  <c r="EV296" i="47"/>
  <c r="EV107" i="68" s="1"/>
  <c r="EU296" i="47"/>
  <c r="EU107" i="68" s="1"/>
  <c r="ET296" i="47"/>
  <c r="ES296" i="47"/>
  <c r="ES107" i="68" s="1"/>
  <c r="ER296" i="47"/>
  <c r="ER107" i="68" s="1"/>
  <c r="EQ296" i="47"/>
  <c r="EQ107" i="68" s="1"/>
  <c r="EP296" i="47"/>
  <c r="EP107" i="68" s="1"/>
  <c r="EO296" i="47"/>
  <c r="EO107" i="68" s="1"/>
  <c r="EN296" i="47"/>
  <c r="EN107" i="68" s="1"/>
  <c r="EM296" i="47"/>
  <c r="EM107" i="68" s="1"/>
  <c r="EL296" i="47"/>
  <c r="EL107" i="68" s="1"/>
  <c r="EK296" i="47"/>
  <c r="EK107" i="68" s="1"/>
  <c r="EJ296" i="47"/>
  <c r="EI296" i="47"/>
  <c r="EI107" i="68" s="1"/>
  <c r="EH296" i="47"/>
  <c r="EH107" i="68" s="1"/>
  <c r="EG296" i="47"/>
  <c r="EF296" i="47"/>
  <c r="EF107" i="68" s="1"/>
  <c r="EE296" i="47"/>
  <c r="EE107" i="68" s="1"/>
  <c r="ED296" i="47"/>
  <c r="EC296" i="47"/>
  <c r="EC107" i="68" s="1"/>
  <c r="EB296" i="47"/>
  <c r="EB107" i="68" s="1"/>
  <c r="EA296" i="47"/>
  <c r="EA107" i="68" s="1"/>
  <c r="DZ296" i="47"/>
  <c r="DZ107" i="68" s="1"/>
  <c r="DY296" i="47"/>
  <c r="DY107" i="68" s="1"/>
  <c r="DX296" i="47"/>
  <c r="DX107" i="68" s="1"/>
  <c r="DW296" i="47"/>
  <c r="DW107" i="68" s="1"/>
  <c r="DV296" i="47"/>
  <c r="DV107" i="68" s="1"/>
  <c r="DU296" i="47"/>
  <c r="DU107" i="68" s="1"/>
  <c r="DT296" i="47"/>
  <c r="DS296" i="47"/>
  <c r="DS107" i="68" s="1"/>
  <c r="DR296" i="47"/>
  <c r="DR107" i="68" s="1"/>
  <c r="DQ296" i="47"/>
  <c r="DP296" i="47"/>
  <c r="DP107" i="68" s="1"/>
  <c r="DO296" i="47"/>
  <c r="DO107" i="68" s="1"/>
  <c r="DN296" i="47"/>
  <c r="DM296" i="47"/>
  <c r="DM107" i="68" s="1"/>
  <c r="DL296" i="47"/>
  <c r="DL107" i="68" s="1"/>
  <c r="DK296" i="47"/>
  <c r="DK107" i="68" s="1"/>
  <c r="DJ296" i="47"/>
  <c r="DJ107" i="68" s="1"/>
  <c r="DI296" i="47"/>
  <c r="DI107" i="68" s="1"/>
  <c r="DH296" i="47"/>
  <c r="DH107" i="68" s="1"/>
  <c r="DG296" i="47"/>
  <c r="DG107" i="68" s="1"/>
  <c r="DF296" i="47"/>
  <c r="DF107" i="68" s="1"/>
  <c r="DE296" i="47"/>
  <c r="DE107" i="68" s="1"/>
  <c r="DD296" i="47"/>
  <c r="DC296" i="47"/>
  <c r="DC107" i="68" s="1"/>
  <c r="DB296" i="47"/>
  <c r="DB107" i="68" s="1"/>
  <c r="DA296" i="47"/>
  <c r="CZ296" i="47"/>
  <c r="CZ107" i="68" s="1"/>
  <c r="CY296" i="47"/>
  <c r="CY107" i="68" s="1"/>
  <c r="CX296" i="47"/>
  <c r="CW296" i="47"/>
  <c r="CW107" i="68" s="1"/>
  <c r="CV296" i="47"/>
  <c r="CV107" i="68" s="1"/>
  <c r="CU296" i="47"/>
  <c r="CU107" i="68" s="1"/>
  <c r="CT296" i="47"/>
  <c r="CT107" i="68" s="1"/>
  <c r="CS296" i="47"/>
  <c r="CS107" i="68" s="1"/>
  <c r="CR296" i="47"/>
  <c r="CR107" i="68" s="1"/>
  <c r="CQ296" i="47"/>
  <c r="CQ107" i="68" s="1"/>
  <c r="CP296" i="47"/>
  <c r="CP107" i="68" s="1"/>
  <c r="CO296" i="47"/>
  <c r="CO107" i="68" s="1"/>
  <c r="CN296" i="47"/>
  <c r="CM296" i="47"/>
  <c r="CM107" i="68" s="1"/>
  <c r="CL296" i="47"/>
  <c r="CL107" i="68" s="1"/>
  <c r="CK296" i="47"/>
  <c r="CJ296" i="47"/>
  <c r="CJ107" i="68" s="1"/>
  <c r="CI296" i="47"/>
  <c r="CI107" i="68" s="1"/>
  <c r="CH296" i="47"/>
  <c r="CG296" i="47"/>
  <c r="CG107" i="68" s="1"/>
  <c r="CF296" i="47"/>
  <c r="CF107" i="68" s="1"/>
  <c r="CE296" i="47"/>
  <c r="CE107" i="68" s="1"/>
  <c r="CD296" i="47"/>
  <c r="CD107" i="68" s="1"/>
  <c r="CC296" i="47"/>
  <c r="CC107" i="68" s="1"/>
  <c r="CB296" i="47"/>
  <c r="CB107" i="68" s="1"/>
  <c r="CA296" i="47"/>
  <c r="CA107" i="68" s="1"/>
  <c r="BZ296" i="47"/>
  <c r="BZ107" i="68" s="1"/>
  <c r="BY296" i="47"/>
  <c r="BY107" i="68" s="1"/>
  <c r="BX296" i="47"/>
  <c r="BW296" i="47"/>
  <c r="BW107" i="68" s="1"/>
  <c r="BV296" i="47"/>
  <c r="BV107" i="68" s="1"/>
  <c r="BU296" i="47"/>
  <c r="BT296" i="47"/>
  <c r="BT107" i="68" s="1"/>
  <c r="BS296" i="47"/>
  <c r="BS107" i="68" s="1"/>
  <c r="BR296" i="47"/>
  <c r="BQ296" i="47"/>
  <c r="BQ107" i="68" s="1"/>
  <c r="BP296" i="47"/>
  <c r="BP107" i="68" s="1"/>
  <c r="BO296" i="47"/>
  <c r="BO107" i="68" s="1"/>
  <c r="BN296" i="47"/>
  <c r="BN107" i="68" s="1"/>
  <c r="BM296" i="47"/>
  <c r="BM107" i="68" s="1"/>
  <c r="BL296" i="47"/>
  <c r="BL107" i="68" s="1"/>
  <c r="BK296" i="47"/>
  <c r="BK107" i="68" s="1"/>
  <c r="BJ296" i="47"/>
  <c r="BJ107" i="68" s="1"/>
  <c r="BI296" i="47"/>
  <c r="BI107" i="68" s="1"/>
  <c r="BH296" i="47"/>
  <c r="BG296" i="47"/>
  <c r="BG107" i="68" s="1"/>
  <c r="BF296" i="47"/>
  <c r="BF107" i="68" s="1"/>
  <c r="BE296" i="47"/>
  <c r="BD296" i="47"/>
  <c r="BD107" i="68" s="1"/>
  <c r="BC296" i="47"/>
  <c r="BC107" i="68" s="1"/>
  <c r="BB296" i="47"/>
  <c r="BA296" i="47"/>
  <c r="BA107" i="68" s="1"/>
  <c r="AZ296" i="47"/>
  <c r="AZ107" i="68" s="1"/>
  <c r="AY296" i="47"/>
  <c r="AY107" i="68" s="1"/>
  <c r="AX296" i="47"/>
  <c r="AX107" i="68" s="1"/>
  <c r="AW296" i="47"/>
  <c r="AW107" i="68" s="1"/>
  <c r="AV296" i="47"/>
  <c r="AV107" i="68" s="1"/>
  <c r="AU296" i="47"/>
  <c r="AU107" i="68" s="1"/>
  <c r="AT296" i="47"/>
  <c r="AT107" i="68" s="1"/>
  <c r="AS296" i="47"/>
  <c r="AS107" i="68" s="1"/>
  <c r="AR296" i="47"/>
  <c r="AQ296" i="47"/>
  <c r="AQ107" i="68" s="1"/>
  <c r="AP296" i="47"/>
  <c r="AP107" i="68" s="1"/>
  <c r="AO296" i="47"/>
  <c r="AN296" i="47"/>
  <c r="AN107" i="68" s="1"/>
  <c r="AM296" i="47"/>
  <c r="AM107" i="68" s="1"/>
  <c r="AL296" i="47"/>
  <c r="AK296" i="47"/>
  <c r="AK107" i="68" s="1"/>
  <c r="AJ296" i="47"/>
  <c r="AJ107" i="68" s="1"/>
  <c r="AI296" i="47"/>
  <c r="AI107" i="68" s="1"/>
  <c r="AH296" i="47"/>
  <c r="AH107" i="68" s="1"/>
  <c r="AG296" i="47"/>
  <c r="AG107" i="68" s="1"/>
  <c r="AF296" i="47"/>
  <c r="AF107" i="68" s="1"/>
  <c r="AE296" i="47"/>
  <c r="AE107" i="68" s="1"/>
  <c r="AD296" i="47"/>
  <c r="AD107" i="68" s="1"/>
  <c r="AC296" i="47"/>
  <c r="AC107" i="68" s="1"/>
  <c r="AB296" i="47"/>
  <c r="AA296" i="47"/>
  <c r="AA107" i="68" s="1"/>
  <c r="Z296" i="47"/>
  <c r="Z107" i="68" s="1"/>
  <c r="Y296" i="47"/>
  <c r="X296" i="47"/>
  <c r="X107" i="68" s="1"/>
  <c r="W296" i="47"/>
  <c r="W107" i="68" s="1"/>
  <c r="V296" i="47"/>
  <c r="U296" i="47"/>
  <c r="U107" i="68" s="1"/>
  <c r="T296" i="47"/>
  <c r="T107" i="68" s="1"/>
  <c r="S296" i="47"/>
  <c r="S107" i="68" s="1"/>
  <c r="R296" i="47"/>
  <c r="R107" i="68" s="1"/>
  <c r="Q296" i="47"/>
  <c r="Q107" i="68" s="1"/>
  <c r="P296" i="47"/>
  <c r="P107" i="68" s="1"/>
  <c r="O296" i="47"/>
  <c r="O107" i="68" s="1"/>
  <c r="N296" i="47"/>
  <c r="N107" i="68" s="1"/>
  <c r="M296" i="47"/>
  <c r="M107" i="68" s="1"/>
  <c r="L296" i="47"/>
  <c r="K296" i="47"/>
  <c r="K107" i="68" s="1"/>
  <c r="HB286" i="47"/>
  <c r="HA286" i="47"/>
  <c r="GZ286" i="47"/>
  <c r="GY286" i="47"/>
  <c r="GX286" i="47"/>
  <c r="GW286" i="47"/>
  <c r="GV286" i="47"/>
  <c r="GU286" i="47"/>
  <c r="GT286" i="47"/>
  <c r="GS286" i="47"/>
  <c r="GR286" i="47"/>
  <c r="GQ286" i="47"/>
  <c r="GP286" i="47"/>
  <c r="GO286" i="47"/>
  <c r="GN286" i="47"/>
  <c r="GM286" i="47"/>
  <c r="GL286" i="47"/>
  <c r="GK286" i="47"/>
  <c r="GJ286" i="47"/>
  <c r="GI286" i="47"/>
  <c r="GH286" i="47"/>
  <c r="GG286" i="47"/>
  <c r="GF286" i="47"/>
  <c r="GE286" i="47"/>
  <c r="GD286" i="47"/>
  <c r="GC286" i="47"/>
  <c r="GB286" i="47"/>
  <c r="GA286" i="47"/>
  <c r="FZ286" i="47"/>
  <c r="FY286" i="47"/>
  <c r="FX286" i="47"/>
  <c r="FW286" i="47"/>
  <c r="FV286" i="47"/>
  <c r="FU286" i="47"/>
  <c r="FT286" i="47"/>
  <c r="FS286" i="47"/>
  <c r="FR286" i="47"/>
  <c r="FQ286" i="47"/>
  <c r="FP286" i="47"/>
  <c r="FO286" i="47"/>
  <c r="FN286" i="47"/>
  <c r="FM286" i="47"/>
  <c r="FL286" i="47"/>
  <c r="FK286" i="47"/>
  <c r="FJ286" i="47"/>
  <c r="FI286" i="47"/>
  <c r="FH286" i="47"/>
  <c r="FG286" i="47"/>
  <c r="FF286" i="47"/>
  <c r="FE286" i="47"/>
  <c r="FD286" i="47"/>
  <c r="FC286" i="47"/>
  <c r="FB286" i="47"/>
  <c r="FA286" i="47"/>
  <c r="EZ286" i="47"/>
  <c r="EY286" i="47"/>
  <c r="EX286" i="47"/>
  <c r="EW286" i="47"/>
  <c r="EV286" i="47"/>
  <c r="EU286" i="47"/>
  <c r="ET286" i="47"/>
  <c r="ES286" i="47"/>
  <c r="ER286" i="47"/>
  <c r="EQ286" i="47"/>
  <c r="EP286" i="47"/>
  <c r="EO286" i="47"/>
  <c r="EN286" i="47"/>
  <c r="EM286" i="47"/>
  <c r="EL286" i="47"/>
  <c r="EK286" i="47"/>
  <c r="EJ286" i="47"/>
  <c r="EI286" i="47"/>
  <c r="EH286" i="47"/>
  <c r="EG286" i="47"/>
  <c r="EF286" i="47"/>
  <c r="EE286" i="47"/>
  <c r="ED286" i="47"/>
  <c r="EC286" i="47"/>
  <c r="EB286" i="47"/>
  <c r="EA286" i="47"/>
  <c r="DZ286" i="47"/>
  <c r="DY286" i="47"/>
  <c r="DX286" i="47"/>
  <c r="DW286" i="47"/>
  <c r="DV286" i="47"/>
  <c r="DU286" i="47"/>
  <c r="DT286" i="47"/>
  <c r="DS286" i="47"/>
  <c r="DR286" i="47"/>
  <c r="DQ286" i="47"/>
  <c r="DP286" i="47"/>
  <c r="DO286" i="47"/>
  <c r="DN286" i="47"/>
  <c r="DM286" i="47"/>
  <c r="DL286" i="47"/>
  <c r="DK286" i="47"/>
  <c r="DJ286" i="47"/>
  <c r="DI286" i="47"/>
  <c r="DH286" i="47"/>
  <c r="DG286" i="47"/>
  <c r="DF286" i="47"/>
  <c r="DE286" i="47"/>
  <c r="DD286" i="47"/>
  <c r="DC286" i="47"/>
  <c r="DB286" i="47"/>
  <c r="DA286" i="47"/>
  <c r="CZ286" i="47"/>
  <c r="CY286" i="47"/>
  <c r="CX286" i="47"/>
  <c r="CW286" i="47"/>
  <c r="CV286" i="47"/>
  <c r="CU286" i="47"/>
  <c r="CT286" i="47"/>
  <c r="CS286" i="47"/>
  <c r="CR286" i="47"/>
  <c r="CQ286" i="47"/>
  <c r="CP286" i="47"/>
  <c r="CO286" i="47"/>
  <c r="CN286" i="47"/>
  <c r="CM286" i="47"/>
  <c r="CL286" i="47"/>
  <c r="CK286" i="47"/>
  <c r="CJ286" i="47"/>
  <c r="CI286" i="47"/>
  <c r="CH286" i="47"/>
  <c r="CG286" i="47"/>
  <c r="CF286" i="47"/>
  <c r="CE286" i="47"/>
  <c r="CD286" i="47"/>
  <c r="CC286" i="47"/>
  <c r="CB286" i="47"/>
  <c r="CA286" i="47"/>
  <c r="BZ286" i="47"/>
  <c r="BY286" i="47"/>
  <c r="BX286" i="47"/>
  <c r="BW286" i="47"/>
  <c r="BV286" i="47"/>
  <c r="BU286" i="47"/>
  <c r="BT286" i="47"/>
  <c r="BS286" i="47"/>
  <c r="BR286" i="47"/>
  <c r="BQ286" i="47"/>
  <c r="BP286" i="47"/>
  <c r="BO286" i="47"/>
  <c r="BN286" i="47"/>
  <c r="BM286" i="47"/>
  <c r="BL286" i="47"/>
  <c r="BK286" i="47"/>
  <c r="BJ286" i="47"/>
  <c r="BI286" i="47"/>
  <c r="BH286" i="47"/>
  <c r="BG286" i="47"/>
  <c r="BF286" i="47"/>
  <c r="BE286" i="47"/>
  <c r="BD286" i="47"/>
  <c r="BC286" i="47"/>
  <c r="BB286" i="47"/>
  <c r="BA286" i="47"/>
  <c r="AZ286" i="47"/>
  <c r="AY286" i="47"/>
  <c r="AX286" i="47"/>
  <c r="AW286" i="47"/>
  <c r="AV286" i="47"/>
  <c r="AU286" i="47"/>
  <c r="AT286" i="47"/>
  <c r="AS286" i="47"/>
  <c r="AR286" i="47"/>
  <c r="AQ286" i="47"/>
  <c r="AP286" i="47"/>
  <c r="AO286" i="47"/>
  <c r="AN286" i="47"/>
  <c r="AM286" i="47"/>
  <c r="AL286" i="47"/>
  <c r="AK286" i="47"/>
  <c r="AJ286" i="47"/>
  <c r="AI286" i="47"/>
  <c r="AH286" i="47"/>
  <c r="AG286" i="47"/>
  <c r="AF286" i="47"/>
  <c r="AE286" i="47"/>
  <c r="AD286" i="47"/>
  <c r="AC286" i="47"/>
  <c r="AB286" i="47"/>
  <c r="AA286" i="47"/>
  <c r="Z286" i="47"/>
  <c r="Y286" i="47"/>
  <c r="X286" i="47"/>
  <c r="W286" i="47"/>
  <c r="V286" i="47"/>
  <c r="U286" i="47"/>
  <c r="T286" i="47"/>
  <c r="S286" i="47"/>
  <c r="R286" i="47"/>
  <c r="Q286" i="47"/>
  <c r="P286" i="47"/>
  <c r="O286" i="47"/>
  <c r="N286" i="47"/>
  <c r="M286" i="47"/>
  <c r="L286" i="47"/>
  <c r="K286" i="47"/>
  <c r="HB280" i="47"/>
  <c r="HB97" i="68" s="1"/>
  <c r="HA280" i="47"/>
  <c r="HA97" i="68" s="1"/>
  <c r="GZ280" i="47"/>
  <c r="GZ97" i="68" s="1"/>
  <c r="GY280" i="47"/>
  <c r="GY97" i="68" s="1"/>
  <c r="GX280" i="47"/>
  <c r="GX97" i="68" s="1"/>
  <c r="GW280" i="47"/>
  <c r="GW97" i="68" s="1"/>
  <c r="GV280" i="47"/>
  <c r="GU280" i="47"/>
  <c r="GU97" i="68" s="1"/>
  <c r="GT280" i="47"/>
  <c r="GS280" i="47"/>
  <c r="GR280" i="47"/>
  <c r="GR97" i="68" s="1"/>
  <c r="GQ280" i="47"/>
  <c r="GQ97" i="68" s="1"/>
  <c r="GP280" i="47"/>
  <c r="GO280" i="47"/>
  <c r="GO97" i="68" s="1"/>
  <c r="GN280" i="47"/>
  <c r="GN97" i="68" s="1"/>
  <c r="GM280" i="47"/>
  <c r="GM97" i="68" s="1"/>
  <c r="GL280" i="47"/>
  <c r="GL97" i="68" s="1"/>
  <c r="GK280" i="47"/>
  <c r="GK97" i="68" s="1"/>
  <c r="GJ280" i="47"/>
  <c r="GJ97" i="68" s="1"/>
  <c r="GI280" i="47"/>
  <c r="GI97" i="68" s="1"/>
  <c r="GH280" i="47"/>
  <c r="GH97" i="68" s="1"/>
  <c r="GG280" i="47"/>
  <c r="GG97" i="68" s="1"/>
  <c r="GF280" i="47"/>
  <c r="GE280" i="47"/>
  <c r="GE97" i="68" s="1"/>
  <c r="GD280" i="47"/>
  <c r="GC280" i="47"/>
  <c r="GB280" i="47"/>
  <c r="GB97" i="68" s="1"/>
  <c r="GA280" i="47"/>
  <c r="GA97" i="68" s="1"/>
  <c r="FZ280" i="47"/>
  <c r="FY280" i="47"/>
  <c r="FY97" i="68" s="1"/>
  <c r="FX280" i="47"/>
  <c r="FX97" i="68" s="1"/>
  <c r="FW280" i="47"/>
  <c r="FW97" i="68" s="1"/>
  <c r="FV280" i="47"/>
  <c r="FV97" i="68" s="1"/>
  <c r="FU280" i="47"/>
  <c r="FU97" i="68" s="1"/>
  <c r="FT280" i="47"/>
  <c r="FT97" i="68" s="1"/>
  <c r="FS280" i="47"/>
  <c r="FS97" i="68" s="1"/>
  <c r="FR280" i="47"/>
  <c r="FR97" i="68" s="1"/>
  <c r="FQ280" i="47"/>
  <c r="FQ97" i="68" s="1"/>
  <c r="FP280" i="47"/>
  <c r="FO280" i="47"/>
  <c r="FO97" i="68" s="1"/>
  <c r="FN280" i="47"/>
  <c r="FN97" i="68" s="1"/>
  <c r="FM280" i="47"/>
  <c r="FL280" i="47"/>
  <c r="FL97" i="68" s="1"/>
  <c r="FK280" i="47"/>
  <c r="FK97" i="68" s="1"/>
  <c r="FJ280" i="47"/>
  <c r="FI280" i="47"/>
  <c r="FI97" i="68" s="1"/>
  <c r="FH280" i="47"/>
  <c r="FH97" i="68" s="1"/>
  <c r="FG280" i="47"/>
  <c r="FG97" i="68" s="1"/>
  <c r="FF280" i="47"/>
  <c r="FF97" i="68" s="1"/>
  <c r="FE280" i="47"/>
  <c r="FE97" i="68" s="1"/>
  <c r="FD280" i="47"/>
  <c r="FD97" i="68" s="1"/>
  <c r="FC280" i="47"/>
  <c r="FC97" i="68" s="1"/>
  <c r="FB280" i="47"/>
  <c r="FB97" i="68" s="1"/>
  <c r="FA280" i="47"/>
  <c r="FA97" i="68" s="1"/>
  <c r="EZ280" i="47"/>
  <c r="EY280" i="47"/>
  <c r="EY97" i="68" s="1"/>
  <c r="EX280" i="47"/>
  <c r="EX97" i="68" s="1"/>
  <c r="EW280" i="47"/>
  <c r="EV280" i="47"/>
  <c r="EV97" i="68" s="1"/>
  <c r="EU280" i="47"/>
  <c r="EU97" i="68" s="1"/>
  <c r="ET280" i="47"/>
  <c r="ES280" i="47"/>
  <c r="ES97" i="68" s="1"/>
  <c r="ER280" i="47"/>
  <c r="ER97" i="68" s="1"/>
  <c r="EQ280" i="47"/>
  <c r="EQ97" i="68" s="1"/>
  <c r="EP280" i="47"/>
  <c r="EP97" i="68" s="1"/>
  <c r="EO280" i="47"/>
  <c r="EO97" i="68" s="1"/>
  <c r="EN280" i="47"/>
  <c r="EN97" i="68" s="1"/>
  <c r="EM280" i="47"/>
  <c r="EM97" i="68" s="1"/>
  <c r="EL280" i="47"/>
  <c r="EL97" i="68" s="1"/>
  <c r="EK280" i="47"/>
  <c r="EK97" i="68" s="1"/>
  <c r="EJ280" i="47"/>
  <c r="EI280" i="47"/>
  <c r="EI97" i="68" s="1"/>
  <c r="EH280" i="47"/>
  <c r="EH97" i="68" s="1"/>
  <c r="EG280" i="47"/>
  <c r="EF280" i="47"/>
  <c r="EF97" i="68" s="1"/>
  <c r="EE280" i="47"/>
  <c r="EE97" i="68" s="1"/>
  <c r="ED280" i="47"/>
  <c r="EC280" i="47"/>
  <c r="EC97" i="68" s="1"/>
  <c r="EB280" i="47"/>
  <c r="EB97" i="68" s="1"/>
  <c r="EA280" i="47"/>
  <c r="EA97" i="68" s="1"/>
  <c r="DZ280" i="47"/>
  <c r="DZ97" i="68" s="1"/>
  <c r="DY280" i="47"/>
  <c r="DY97" i="68" s="1"/>
  <c r="DX280" i="47"/>
  <c r="DX97" i="68" s="1"/>
  <c r="DW280" i="47"/>
  <c r="DW97" i="68" s="1"/>
  <c r="DV280" i="47"/>
  <c r="DV97" i="68" s="1"/>
  <c r="DU280" i="47"/>
  <c r="DU97" i="68" s="1"/>
  <c r="DT280" i="47"/>
  <c r="DS280" i="47"/>
  <c r="DS97" i="68" s="1"/>
  <c r="DR280" i="47"/>
  <c r="DR97" i="68" s="1"/>
  <c r="DQ280" i="47"/>
  <c r="DP280" i="47"/>
  <c r="DP97" i="68" s="1"/>
  <c r="DO280" i="47"/>
  <c r="DO97" i="68" s="1"/>
  <c r="DN280" i="47"/>
  <c r="DM280" i="47"/>
  <c r="DM97" i="68" s="1"/>
  <c r="DL280" i="47"/>
  <c r="DL97" i="68" s="1"/>
  <c r="DK280" i="47"/>
  <c r="DK97" i="68" s="1"/>
  <c r="DJ280" i="47"/>
  <c r="DJ97" i="68" s="1"/>
  <c r="DI280" i="47"/>
  <c r="DI97" i="68" s="1"/>
  <c r="DH280" i="47"/>
  <c r="DH97" i="68" s="1"/>
  <c r="DG280" i="47"/>
  <c r="DG97" i="68" s="1"/>
  <c r="DF280" i="47"/>
  <c r="DF97" i="68" s="1"/>
  <c r="DE280" i="47"/>
  <c r="DE97" i="68" s="1"/>
  <c r="DD280" i="47"/>
  <c r="DC280" i="47"/>
  <c r="DC97" i="68" s="1"/>
  <c r="DB280" i="47"/>
  <c r="DB97" i="68" s="1"/>
  <c r="DA280" i="47"/>
  <c r="CZ280" i="47"/>
  <c r="CZ97" i="68" s="1"/>
  <c r="CY280" i="47"/>
  <c r="CY97" i="68" s="1"/>
  <c r="CX280" i="47"/>
  <c r="CW280" i="47"/>
  <c r="CW97" i="68" s="1"/>
  <c r="CV280" i="47"/>
  <c r="CV97" i="68" s="1"/>
  <c r="CU280" i="47"/>
  <c r="CU97" i="68" s="1"/>
  <c r="CT280" i="47"/>
  <c r="CT97" i="68" s="1"/>
  <c r="CS280" i="47"/>
  <c r="CS97" i="68" s="1"/>
  <c r="CR280" i="47"/>
  <c r="CR97" i="68" s="1"/>
  <c r="CQ280" i="47"/>
  <c r="CQ97" i="68" s="1"/>
  <c r="CP280" i="47"/>
  <c r="CP97" i="68" s="1"/>
  <c r="CO280" i="47"/>
  <c r="CO97" i="68" s="1"/>
  <c r="CN280" i="47"/>
  <c r="CM280" i="47"/>
  <c r="CM97" i="68" s="1"/>
  <c r="CL280" i="47"/>
  <c r="CL97" i="68" s="1"/>
  <c r="CK280" i="47"/>
  <c r="CJ280" i="47"/>
  <c r="CJ97" i="68" s="1"/>
  <c r="CI280" i="47"/>
  <c r="CI97" i="68" s="1"/>
  <c r="CH280" i="47"/>
  <c r="CG280" i="47"/>
  <c r="CG97" i="68" s="1"/>
  <c r="CF280" i="47"/>
  <c r="CF97" i="68" s="1"/>
  <c r="CE280" i="47"/>
  <c r="CE97" i="68" s="1"/>
  <c r="CD280" i="47"/>
  <c r="CD97" i="68" s="1"/>
  <c r="CC280" i="47"/>
  <c r="CC97" i="68" s="1"/>
  <c r="CB280" i="47"/>
  <c r="CB97" i="68" s="1"/>
  <c r="CA280" i="47"/>
  <c r="CA97" i="68" s="1"/>
  <c r="BZ280" i="47"/>
  <c r="BZ97" i="68" s="1"/>
  <c r="BY280" i="47"/>
  <c r="BY97" i="68" s="1"/>
  <c r="BX280" i="47"/>
  <c r="BW280" i="47"/>
  <c r="BW97" i="68" s="1"/>
  <c r="BV280" i="47"/>
  <c r="BV97" i="68" s="1"/>
  <c r="BU280" i="47"/>
  <c r="BT280" i="47"/>
  <c r="BT97" i="68" s="1"/>
  <c r="BS280" i="47"/>
  <c r="BS97" i="68" s="1"/>
  <c r="BR280" i="47"/>
  <c r="BQ280" i="47"/>
  <c r="BQ97" i="68" s="1"/>
  <c r="BP280" i="47"/>
  <c r="BP97" i="68" s="1"/>
  <c r="BO280" i="47"/>
  <c r="BO97" i="68" s="1"/>
  <c r="BN280" i="47"/>
  <c r="BN97" i="68" s="1"/>
  <c r="BM280" i="47"/>
  <c r="BM97" i="68" s="1"/>
  <c r="BL280" i="47"/>
  <c r="BL97" i="68" s="1"/>
  <c r="BK280" i="47"/>
  <c r="BK97" i="68" s="1"/>
  <c r="BJ280" i="47"/>
  <c r="BJ97" i="68" s="1"/>
  <c r="BI280" i="47"/>
  <c r="BI97" i="68" s="1"/>
  <c r="BH280" i="47"/>
  <c r="BG280" i="47"/>
  <c r="BG97" i="68" s="1"/>
  <c r="BF280" i="47"/>
  <c r="BF97" i="68" s="1"/>
  <c r="BE280" i="47"/>
  <c r="BD280" i="47"/>
  <c r="BD97" i="68" s="1"/>
  <c r="BC280" i="47"/>
  <c r="BC97" i="68" s="1"/>
  <c r="BB280" i="47"/>
  <c r="BA280" i="47"/>
  <c r="BA97" i="68" s="1"/>
  <c r="AZ280" i="47"/>
  <c r="AZ97" i="68" s="1"/>
  <c r="AY280" i="47"/>
  <c r="AY97" i="68" s="1"/>
  <c r="AX280" i="47"/>
  <c r="AX97" i="68" s="1"/>
  <c r="AW280" i="47"/>
  <c r="AW97" i="68" s="1"/>
  <c r="AV280" i="47"/>
  <c r="AV97" i="68" s="1"/>
  <c r="AU280" i="47"/>
  <c r="AU97" i="68" s="1"/>
  <c r="AT280" i="47"/>
  <c r="AT97" i="68" s="1"/>
  <c r="AS280" i="47"/>
  <c r="AS97" i="68" s="1"/>
  <c r="AR280" i="47"/>
  <c r="AQ280" i="47"/>
  <c r="AQ97" i="68" s="1"/>
  <c r="AP280" i="47"/>
  <c r="AP97" i="68" s="1"/>
  <c r="AO280" i="47"/>
  <c r="AN280" i="47"/>
  <c r="AN97" i="68" s="1"/>
  <c r="AM280" i="47"/>
  <c r="AM97" i="68" s="1"/>
  <c r="AL280" i="47"/>
  <c r="AK280" i="47"/>
  <c r="AK97" i="68" s="1"/>
  <c r="AJ280" i="47"/>
  <c r="AJ97" i="68" s="1"/>
  <c r="AI280" i="47"/>
  <c r="AI97" i="68" s="1"/>
  <c r="AH280" i="47"/>
  <c r="AH97" i="68" s="1"/>
  <c r="AG280" i="47"/>
  <c r="AG97" i="68" s="1"/>
  <c r="AF280" i="47"/>
  <c r="AF97" i="68" s="1"/>
  <c r="AE280" i="47"/>
  <c r="AE97" i="68" s="1"/>
  <c r="AD280" i="47"/>
  <c r="AD97" i="68" s="1"/>
  <c r="AC280" i="47"/>
  <c r="AC97" i="68" s="1"/>
  <c r="AB280" i="47"/>
  <c r="AA280" i="47"/>
  <c r="AA97" i="68" s="1"/>
  <c r="Z280" i="47"/>
  <c r="Z97" i="68" s="1"/>
  <c r="Y280" i="47"/>
  <c r="X280" i="47"/>
  <c r="X97" i="68" s="1"/>
  <c r="W280" i="47"/>
  <c r="W97" i="68" s="1"/>
  <c r="V280" i="47"/>
  <c r="U280" i="47"/>
  <c r="U97" i="68" s="1"/>
  <c r="T280" i="47"/>
  <c r="T97" i="68" s="1"/>
  <c r="S280" i="47"/>
  <c r="S97" i="68" s="1"/>
  <c r="R280" i="47"/>
  <c r="R97" i="68" s="1"/>
  <c r="Q280" i="47"/>
  <c r="Q97" i="68" s="1"/>
  <c r="P280" i="47"/>
  <c r="P97" i="68" s="1"/>
  <c r="O280" i="47"/>
  <c r="O97" i="68" s="1"/>
  <c r="N280" i="47"/>
  <c r="N97" i="68" s="1"/>
  <c r="M280" i="47"/>
  <c r="M97" i="68" s="1"/>
  <c r="L280" i="47"/>
  <c r="K280" i="47"/>
  <c r="K97" i="68" s="1"/>
  <c r="HB272" i="47"/>
  <c r="HA272" i="47"/>
  <c r="GZ272" i="47"/>
  <c r="GY272" i="47"/>
  <c r="GX272" i="47"/>
  <c r="GW272" i="47"/>
  <c r="GV272" i="47"/>
  <c r="GU272" i="47"/>
  <c r="GT272" i="47"/>
  <c r="GS272" i="47"/>
  <c r="GR272" i="47"/>
  <c r="GQ272" i="47"/>
  <c r="GP272" i="47"/>
  <c r="GO272" i="47"/>
  <c r="GN272" i="47"/>
  <c r="GM272" i="47"/>
  <c r="GL272" i="47"/>
  <c r="GK272" i="47"/>
  <c r="GJ272" i="47"/>
  <c r="GI272" i="47"/>
  <c r="GH272" i="47"/>
  <c r="GG272" i="47"/>
  <c r="GF272" i="47"/>
  <c r="GE272" i="47"/>
  <c r="GD272" i="47"/>
  <c r="GC272" i="47"/>
  <c r="GB272" i="47"/>
  <c r="GA272" i="47"/>
  <c r="FZ272" i="47"/>
  <c r="FY272" i="47"/>
  <c r="FX272" i="47"/>
  <c r="FW272" i="47"/>
  <c r="FV272" i="47"/>
  <c r="FU272" i="47"/>
  <c r="FT272" i="47"/>
  <c r="FS272" i="47"/>
  <c r="FR272" i="47"/>
  <c r="FQ272" i="47"/>
  <c r="FP272" i="47"/>
  <c r="FO272" i="47"/>
  <c r="FN272" i="47"/>
  <c r="FM272" i="47"/>
  <c r="FL272" i="47"/>
  <c r="FK272" i="47"/>
  <c r="FJ272" i="47"/>
  <c r="FI272" i="47"/>
  <c r="FH272" i="47"/>
  <c r="FG272" i="47"/>
  <c r="FF272" i="47"/>
  <c r="FE272" i="47"/>
  <c r="FD272" i="47"/>
  <c r="FC272" i="47"/>
  <c r="FB272" i="47"/>
  <c r="FA272" i="47"/>
  <c r="EZ272" i="47"/>
  <c r="EY272" i="47"/>
  <c r="EX272" i="47"/>
  <c r="EW272" i="47"/>
  <c r="EV272" i="47"/>
  <c r="EU272" i="47"/>
  <c r="ET272" i="47"/>
  <c r="ES272" i="47"/>
  <c r="ER272" i="47"/>
  <c r="EQ272" i="47"/>
  <c r="EP272" i="47"/>
  <c r="EO272" i="47"/>
  <c r="EN272" i="47"/>
  <c r="EM272" i="47"/>
  <c r="EL272" i="47"/>
  <c r="EK272" i="47"/>
  <c r="EJ272" i="47"/>
  <c r="EI272" i="47"/>
  <c r="EH272" i="47"/>
  <c r="EG272" i="47"/>
  <c r="EF272" i="47"/>
  <c r="EE272" i="47"/>
  <c r="ED272" i="47"/>
  <c r="EC272" i="47"/>
  <c r="EB272" i="47"/>
  <c r="EA272" i="47"/>
  <c r="DZ272" i="47"/>
  <c r="DY272" i="47"/>
  <c r="DX272" i="47"/>
  <c r="DW272" i="47"/>
  <c r="DV272" i="47"/>
  <c r="DU272" i="47"/>
  <c r="DT272" i="47"/>
  <c r="DS272" i="47"/>
  <c r="DR272" i="47"/>
  <c r="DQ272" i="47"/>
  <c r="DP272" i="47"/>
  <c r="DO272" i="47"/>
  <c r="DN272" i="47"/>
  <c r="DM272" i="47"/>
  <c r="DL272" i="47"/>
  <c r="DK272" i="47"/>
  <c r="DJ272" i="47"/>
  <c r="DI272" i="47"/>
  <c r="DH272" i="47"/>
  <c r="DG272" i="47"/>
  <c r="DF272" i="47"/>
  <c r="DE272" i="47"/>
  <c r="DD272" i="47"/>
  <c r="DC272" i="47"/>
  <c r="DB272" i="47"/>
  <c r="DA272" i="47"/>
  <c r="CZ272" i="47"/>
  <c r="CY272" i="47"/>
  <c r="CX272" i="47"/>
  <c r="CW272" i="47"/>
  <c r="CV272" i="47"/>
  <c r="CU272" i="47"/>
  <c r="CT272" i="47"/>
  <c r="CS272" i="47"/>
  <c r="CR272" i="47"/>
  <c r="CQ272" i="47"/>
  <c r="CP272" i="47"/>
  <c r="CO272" i="47"/>
  <c r="CN272" i="47"/>
  <c r="CM272" i="47"/>
  <c r="CL272" i="47"/>
  <c r="CK272" i="47"/>
  <c r="CJ272" i="47"/>
  <c r="CI272" i="47"/>
  <c r="CH272" i="47"/>
  <c r="CG272" i="47"/>
  <c r="CF272" i="47"/>
  <c r="CE272" i="47"/>
  <c r="CD272" i="47"/>
  <c r="CC272" i="47"/>
  <c r="CB272" i="47"/>
  <c r="CA272" i="47"/>
  <c r="BZ272" i="47"/>
  <c r="BY272" i="47"/>
  <c r="BX272" i="47"/>
  <c r="BW272" i="47"/>
  <c r="BV272" i="47"/>
  <c r="BU272" i="47"/>
  <c r="BT272" i="47"/>
  <c r="BS272" i="47"/>
  <c r="BR272" i="47"/>
  <c r="BQ272" i="47"/>
  <c r="BP272" i="47"/>
  <c r="BO272" i="47"/>
  <c r="BN272" i="47"/>
  <c r="BM272" i="47"/>
  <c r="BL272" i="47"/>
  <c r="BK272" i="47"/>
  <c r="BJ272" i="47"/>
  <c r="BI272" i="47"/>
  <c r="BH272" i="47"/>
  <c r="BG272" i="47"/>
  <c r="BF272" i="47"/>
  <c r="BE272" i="47"/>
  <c r="BD272" i="47"/>
  <c r="BC272" i="47"/>
  <c r="BB272" i="47"/>
  <c r="BA272" i="47"/>
  <c r="AZ272" i="47"/>
  <c r="AY272" i="47"/>
  <c r="AX272" i="47"/>
  <c r="AW272" i="47"/>
  <c r="AV272" i="47"/>
  <c r="AU272" i="47"/>
  <c r="AT272" i="47"/>
  <c r="AS272" i="47"/>
  <c r="AR272" i="47"/>
  <c r="AQ272" i="47"/>
  <c r="AP272" i="47"/>
  <c r="AO272" i="47"/>
  <c r="AN272" i="47"/>
  <c r="AM272" i="47"/>
  <c r="AL272" i="47"/>
  <c r="AK272" i="47"/>
  <c r="AJ272" i="47"/>
  <c r="AI272" i="47"/>
  <c r="AH272" i="47"/>
  <c r="AG272" i="47"/>
  <c r="AF272" i="47"/>
  <c r="AE272" i="47"/>
  <c r="AD272" i="47"/>
  <c r="AC272" i="47"/>
  <c r="AB272" i="47"/>
  <c r="AA272" i="47"/>
  <c r="Z272" i="47"/>
  <c r="Y272" i="47"/>
  <c r="X272" i="47"/>
  <c r="W272" i="47"/>
  <c r="V272" i="47"/>
  <c r="U272" i="47"/>
  <c r="T272" i="47"/>
  <c r="S272" i="47"/>
  <c r="R272" i="47"/>
  <c r="Q272" i="47"/>
  <c r="P272" i="47"/>
  <c r="O272" i="47"/>
  <c r="N272" i="47"/>
  <c r="M272" i="47"/>
  <c r="L272" i="47"/>
  <c r="K272" i="47"/>
  <c r="HB264" i="47"/>
  <c r="HA264" i="47"/>
  <c r="GZ264" i="47"/>
  <c r="GY264" i="47"/>
  <c r="GX264" i="47"/>
  <c r="GW264" i="47"/>
  <c r="GV264" i="47"/>
  <c r="GU264" i="47"/>
  <c r="GT264" i="47"/>
  <c r="GS264" i="47"/>
  <c r="GR264" i="47"/>
  <c r="GQ264" i="47"/>
  <c r="GP264" i="47"/>
  <c r="GO264" i="47"/>
  <c r="GN264" i="47"/>
  <c r="GM264" i="47"/>
  <c r="GL264" i="47"/>
  <c r="GK264" i="47"/>
  <c r="GJ264" i="47"/>
  <c r="GI264" i="47"/>
  <c r="GH264" i="47"/>
  <c r="GG264" i="47"/>
  <c r="GF264" i="47"/>
  <c r="GE264" i="47"/>
  <c r="GD264" i="47"/>
  <c r="GC264" i="47"/>
  <c r="GB264" i="47"/>
  <c r="GA264" i="47"/>
  <c r="FZ264" i="47"/>
  <c r="FY264" i="47"/>
  <c r="FX264" i="47"/>
  <c r="FW264" i="47"/>
  <c r="FV264" i="47"/>
  <c r="FU264" i="47"/>
  <c r="FT264" i="47"/>
  <c r="FS264" i="47"/>
  <c r="FR264" i="47"/>
  <c r="FQ264" i="47"/>
  <c r="FP264" i="47"/>
  <c r="FO264" i="47"/>
  <c r="FN264" i="47"/>
  <c r="FM264" i="47"/>
  <c r="FL264" i="47"/>
  <c r="FK264" i="47"/>
  <c r="FJ264" i="47"/>
  <c r="FI264" i="47"/>
  <c r="FH264" i="47"/>
  <c r="FG264" i="47"/>
  <c r="FF264" i="47"/>
  <c r="FE264" i="47"/>
  <c r="FD264" i="47"/>
  <c r="FC264" i="47"/>
  <c r="FB264" i="47"/>
  <c r="FA264" i="47"/>
  <c r="EZ264" i="47"/>
  <c r="EY264" i="47"/>
  <c r="EX264" i="47"/>
  <c r="EW264" i="47"/>
  <c r="EV264" i="47"/>
  <c r="EU264" i="47"/>
  <c r="ET264" i="47"/>
  <c r="ES264" i="47"/>
  <c r="ER264" i="47"/>
  <c r="EQ264" i="47"/>
  <c r="EP264" i="47"/>
  <c r="EO264" i="47"/>
  <c r="EN264" i="47"/>
  <c r="EM264" i="47"/>
  <c r="EL264" i="47"/>
  <c r="EK264" i="47"/>
  <c r="EJ264" i="47"/>
  <c r="EI264" i="47"/>
  <c r="EH264" i="47"/>
  <c r="EG264" i="47"/>
  <c r="EF264" i="47"/>
  <c r="EE264" i="47"/>
  <c r="ED264" i="47"/>
  <c r="EC264" i="47"/>
  <c r="EB264" i="47"/>
  <c r="EA264" i="47"/>
  <c r="DZ264" i="47"/>
  <c r="DY264" i="47"/>
  <c r="DX264" i="47"/>
  <c r="DW264" i="47"/>
  <c r="DV264" i="47"/>
  <c r="DU264" i="47"/>
  <c r="DT264" i="47"/>
  <c r="DS264" i="47"/>
  <c r="DR264" i="47"/>
  <c r="DQ264" i="47"/>
  <c r="DP264" i="47"/>
  <c r="DO264" i="47"/>
  <c r="DN264" i="47"/>
  <c r="DM264" i="47"/>
  <c r="DL264" i="47"/>
  <c r="DK264" i="47"/>
  <c r="DJ264" i="47"/>
  <c r="DI264" i="47"/>
  <c r="DH264" i="47"/>
  <c r="DG264" i="47"/>
  <c r="DF264" i="47"/>
  <c r="DE264" i="47"/>
  <c r="DD264" i="47"/>
  <c r="DC264" i="47"/>
  <c r="DB264" i="47"/>
  <c r="DA264" i="47"/>
  <c r="CZ264" i="47"/>
  <c r="CY264" i="47"/>
  <c r="CX264" i="47"/>
  <c r="CW264" i="47"/>
  <c r="CV264" i="47"/>
  <c r="CU264" i="47"/>
  <c r="CT264" i="47"/>
  <c r="CS264" i="47"/>
  <c r="CR264" i="47"/>
  <c r="CQ264" i="47"/>
  <c r="CP264" i="47"/>
  <c r="CO264" i="47"/>
  <c r="CN264" i="47"/>
  <c r="CM264" i="47"/>
  <c r="CL264" i="47"/>
  <c r="CK264" i="47"/>
  <c r="CJ264" i="47"/>
  <c r="CI264" i="47"/>
  <c r="CH264" i="47"/>
  <c r="CG264" i="47"/>
  <c r="CF264" i="47"/>
  <c r="CE264" i="47"/>
  <c r="CD264" i="47"/>
  <c r="CC264" i="47"/>
  <c r="CB264" i="47"/>
  <c r="CA264" i="47"/>
  <c r="BZ264" i="47"/>
  <c r="BY264" i="47"/>
  <c r="BX264" i="47"/>
  <c r="BW264" i="47"/>
  <c r="BV264" i="47"/>
  <c r="BU264" i="47"/>
  <c r="BT264" i="47"/>
  <c r="BS264" i="47"/>
  <c r="BR264" i="47"/>
  <c r="BQ264" i="47"/>
  <c r="BP264" i="47"/>
  <c r="BO264" i="47"/>
  <c r="BN264" i="47"/>
  <c r="BM264" i="47"/>
  <c r="BL264" i="47"/>
  <c r="BK264" i="47"/>
  <c r="BJ264" i="47"/>
  <c r="BI264" i="47"/>
  <c r="BH264" i="47"/>
  <c r="BG264" i="47"/>
  <c r="BF264" i="47"/>
  <c r="BE264" i="47"/>
  <c r="BD264" i="47"/>
  <c r="BC264" i="47"/>
  <c r="BB264" i="47"/>
  <c r="BA264" i="47"/>
  <c r="AZ264" i="47"/>
  <c r="AY264" i="47"/>
  <c r="AX264" i="47"/>
  <c r="AW264" i="47"/>
  <c r="AV264" i="47"/>
  <c r="AU264" i="47"/>
  <c r="AT264" i="47"/>
  <c r="AS264" i="47"/>
  <c r="AR264" i="47"/>
  <c r="AQ264" i="47"/>
  <c r="AP264" i="47"/>
  <c r="AO264" i="47"/>
  <c r="AN264" i="47"/>
  <c r="AM264" i="47"/>
  <c r="AL264" i="47"/>
  <c r="AK264" i="47"/>
  <c r="AJ264" i="47"/>
  <c r="AI264" i="47"/>
  <c r="AH264" i="47"/>
  <c r="AG264" i="47"/>
  <c r="AF264" i="47"/>
  <c r="AE264" i="47"/>
  <c r="AD264" i="47"/>
  <c r="AC264" i="47"/>
  <c r="AB264" i="47"/>
  <c r="AA264" i="47"/>
  <c r="Z264" i="47"/>
  <c r="Y264" i="47"/>
  <c r="X264" i="47"/>
  <c r="W264" i="47"/>
  <c r="V264" i="47"/>
  <c r="U264" i="47"/>
  <c r="T264" i="47"/>
  <c r="S264" i="47"/>
  <c r="R264" i="47"/>
  <c r="Q264" i="47"/>
  <c r="P264" i="47"/>
  <c r="O264" i="47"/>
  <c r="N264" i="47"/>
  <c r="M264" i="47"/>
  <c r="L264" i="47"/>
  <c r="K264" i="47"/>
  <c r="HB256" i="47"/>
  <c r="HA256" i="47"/>
  <c r="GZ256" i="47"/>
  <c r="GY256" i="47"/>
  <c r="GX256" i="47"/>
  <c r="GW256" i="47"/>
  <c r="GV256" i="47"/>
  <c r="GU256" i="47"/>
  <c r="GT256" i="47"/>
  <c r="GS256" i="47"/>
  <c r="GR256" i="47"/>
  <c r="GQ256" i="47"/>
  <c r="GP256" i="47"/>
  <c r="GO256" i="47"/>
  <c r="GN256" i="47"/>
  <c r="GM256" i="47"/>
  <c r="GL256" i="47"/>
  <c r="GK256" i="47"/>
  <c r="GJ256" i="47"/>
  <c r="GI256" i="47"/>
  <c r="GH256" i="47"/>
  <c r="GG256" i="47"/>
  <c r="GF256" i="47"/>
  <c r="GE256" i="47"/>
  <c r="GD256" i="47"/>
  <c r="GC256" i="47"/>
  <c r="GB256" i="47"/>
  <c r="GA256" i="47"/>
  <c r="FZ256" i="47"/>
  <c r="FY256" i="47"/>
  <c r="FX256" i="47"/>
  <c r="FW256" i="47"/>
  <c r="FV256" i="47"/>
  <c r="FU256" i="47"/>
  <c r="FT256" i="47"/>
  <c r="FS256" i="47"/>
  <c r="FR256" i="47"/>
  <c r="FQ256" i="47"/>
  <c r="FP256" i="47"/>
  <c r="FO256" i="47"/>
  <c r="FN256" i="47"/>
  <c r="FM256" i="47"/>
  <c r="FL256" i="47"/>
  <c r="FK256" i="47"/>
  <c r="FJ256" i="47"/>
  <c r="FI256" i="47"/>
  <c r="FH256" i="47"/>
  <c r="FG256" i="47"/>
  <c r="FF256" i="47"/>
  <c r="FE256" i="47"/>
  <c r="FD256" i="47"/>
  <c r="FC256" i="47"/>
  <c r="FB256" i="47"/>
  <c r="FA256" i="47"/>
  <c r="EZ256" i="47"/>
  <c r="EY256" i="47"/>
  <c r="EX256" i="47"/>
  <c r="EW256" i="47"/>
  <c r="EV256" i="47"/>
  <c r="EU256" i="47"/>
  <c r="ET256" i="47"/>
  <c r="ES256" i="47"/>
  <c r="ER256" i="47"/>
  <c r="EQ256" i="47"/>
  <c r="EP256" i="47"/>
  <c r="EO256" i="47"/>
  <c r="EN256" i="47"/>
  <c r="EM256" i="47"/>
  <c r="EL256" i="47"/>
  <c r="EK256" i="47"/>
  <c r="EJ256" i="47"/>
  <c r="EI256" i="47"/>
  <c r="EH256" i="47"/>
  <c r="EG256" i="47"/>
  <c r="EF256" i="47"/>
  <c r="EE256" i="47"/>
  <c r="ED256" i="47"/>
  <c r="EC256" i="47"/>
  <c r="EB256" i="47"/>
  <c r="EA256" i="47"/>
  <c r="DZ256" i="47"/>
  <c r="DY256" i="47"/>
  <c r="DX256" i="47"/>
  <c r="DW256" i="47"/>
  <c r="DV256" i="47"/>
  <c r="DU256" i="47"/>
  <c r="DT256" i="47"/>
  <c r="DS256" i="47"/>
  <c r="DR256" i="47"/>
  <c r="DQ256" i="47"/>
  <c r="DP256" i="47"/>
  <c r="DO256" i="47"/>
  <c r="DN256" i="47"/>
  <c r="DM256" i="47"/>
  <c r="DL256" i="47"/>
  <c r="DK256" i="47"/>
  <c r="DJ256" i="47"/>
  <c r="DI256" i="47"/>
  <c r="DH256" i="47"/>
  <c r="DG256" i="47"/>
  <c r="DF256" i="47"/>
  <c r="DE256" i="47"/>
  <c r="DD256" i="47"/>
  <c r="DC256" i="47"/>
  <c r="DB256" i="47"/>
  <c r="DA256" i="47"/>
  <c r="CZ256" i="47"/>
  <c r="CY256" i="47"/>
  <c r="CX256" i="47"/>
  <c r="CW256" i="47"/>
  <c r="CV256" i="47"/>
  <c r="CU256" i="47"/>
  <c r="CT256" i="47"/>
  <c r="CS256" i="47"/>
  <c r="CR256" i="47"/>
  <c r="CQ256" i="47"/>
  <c r="CP256" i="47"/>
  <c r="CO256" i="47"/>
  <c r="CN256" i="47"/>
  <c r="CM256" i="47"/>
  <c r="CL256" i="47"/>
  <c r="CK256" i="47"/>
  <c r="CJ256" i="47"/>
  <c r="CI256" i="47"/>
  <c r="CH256" i="47"/>
  <c r="CG256" i="47"/>
  <c r="CF256" i="47"/>
  <c r="CE256" i="47"/>
  <c r="CD256" i="47"/>
  <c r="CC256" i="47"/>
  <c r="CB256" i="47"/>
  <c r="CA256" i="47"/>
  <c r="BZ256" i="47"/>
  <c r="BY256" i="47"/>
  <c r="BX256" i="47"/>
  <c r="BW256" i="47"/>
  <c r="BV256" i="47"/>
  <c r="BU256" i="47"/>
  <c r="BT256" i="47"/>
  <c r="BS256" i="47"/>
  <c r="BR256" i="47"/>
  <c r="BQ256" i="47"/>
  <c r="BP256" i="47"/>
  <c r="BO256" i="47"/>
  <c r="BN256" i="47"/>
  <c r="BM256" i="47"/>
  <c r="BL256" i="47"/>
  <c r="BK256" i="47"/>
  <c r="BJ256" i="47"/>
  <c r="BI256" i="47"/>
  <c r="BH256" i="47"/>
  <c r="BG256" i="47"/>
  <c r="BF256" i="47"/>
  <c r="BE256" i="47"/>
  <c r="BD256" i="47"/>
  <c r="BC256" i="47"/>
  <c r="BB256" i="47"/>
  <c r="BA256" i="47"/>
  <c r="AZ256" i="47"/>
  <c r="AY256" i="47"/>
  <c r="AX256" i="47"/>
  <c r="AW256" i="47"/>
  <c r="AV256" i="47"/>
  <c r="AU256" i="47"/>
  <c r="AT256" i="47"/>
  <c r="AS256" i="47"/>
  <c r="AR256" i="47"/>
  <c r="AQ256" i="47"/>
  <c r="AP256" i="47"/>
  <c r="AO256" i="47"/>
  <c r="AN256" i="47"/>
  <c r="AM256" i="47"/>
  <c r="AL256" i="47"/>
  <c r="AK256" i="47"/>
  <c r="AJ256" i="47"/>
  <c r="AI256" i="47"/>
  <c r="AH256" i="47"/>
  <c r="AG256" i="47"/>
  <c r="AF256" i="47"/>
  <c r="AE256" i="47"/>
  <c r="AD256" i="47"/>
  <c r="AC256" i="47"/>
  <c r="AB256" i="47"/>
  <c r="AA256" i="47"/>
  <c r="Z256" i="47"/>
  <c r="Y256" i="47"/>
  <c r="X256" i="47"/>
  <c r="W256" i="47"/>
  <c r="V256" i="47"/>
  <c r="U256" i="47"/>
  <c r="T256" i="47"/>
  <c r="S256" i="47"/>
  <c r="R256" i="47"/>
  <c r="Q256" i="47"/>
  <c r="P256" i="47"/>
  <c r="O256" i="47"/>
  <c r="N256" i="47"/>
  <c r="M256" i="47"/>
  <c r="L256" i="47"/>
  <c r="K256" i="47"/>
  <c r="HB250" i="47"/>
  <c r="HA250" i="47"/>
  <c r="GZ250" i="47"/>
  <c r="GY250" i="47"/>
  <c r="GX250" i="47"/>
  <c r="GW250" i="47"/>
  <c r="GV250" i="47"/>
  <c r="GU250" i="47"/>
  <c r="GT250" i="47"/>
  <c r="GS250" i="47"/>
  <c r="GR250" i="47"/>
  <c r="GQ250" i="47"/>
  <c r="GP250" i="47"/>
  <c r="GO250" i="47"/>
  <c r="GN250" i="47"/>
  <c r="GM250" i="47"/>
  <c r="GL250" i="47"/>
  <c r="GK250" i="47"/>
  <c r="GJ250" i="47"/>
  <c r="GI250" i="47"/>
  <c r="GH250" i="47"/>
  <c r="GG250" i="47"/>
  <c r="GF250" i="47"/>
  <c r="GE250" i="47"/>
  <c r="GD250" i="47"/>
  <c r="GC250" i="47"/>
  <c r="GB250" i="47"/>
  <c r="GA250" i="47"/>
  <c r="FZ250" i="47"/>
  <c r="FY250" i="47"/>
  <c r="FX250" i="47"/>
  <c r="FW250" i="47"/>
  <c r="FV250" i="47"/>
  <c r="FU250" i="47"/>
  <c r="FT250" i="47"/>
  <c r="FS250" i="47"/>
  <c r="FR250" i="47"/>
  <c r="FQ250" i="47"/>
  <c r="FP250" i="47"/>
  <c r="FO250" i="47"/>
  <c r="FN250" i="47"/>
  <c r="FM250" i="47"/>
  <c r="FL250" i="47"/>
  <c r="FK250" i="47"/>
  <c r="FJ250" i="47"/>
  <c r="FI250" i="47"/>
  <c r="FH250" i="47"/>
  <c r="FG250" i="47"/>
  <c r="FF250" i="47"/>
  <c r="FE250" i="47"/>
  <c r="FD250" i="47"/>
  <c r="FC250" i="47"/>
  <c r="FB250" i="47"/>
  <c r="FA250" i="47"/>
  <c r="EZ250" i="47"/>
  <c r="EY250" i="47"/>
  <c r="EX250" i="47"/>
  <c r="EW250" i="47"/>
  <c r="EV250" i="47"/>
  <c r="EU250" i="47"/>
  <c r="ET250" i="47"/>
  <c r="ES250" i="47"/>
  <c r="ER250" i="47"/>
  <c r="EQ250" i="47"/>
  <c r="EP250" i="47"/>
  <c r="EO250" i="47"/>
  <c r="EN250" i="47"/>
  <c r="EM250" i="47"/>
  <c r="EL250" i="47"/>
  <c r="EK250" i="47"/>
  <c r="EJ250" i="47"/>
  <c r="EI250" i="47"/>
  <c r="EH250" i="47"/>
  <c r="EG250" i="47"/>
  <c r="EF250" i="47"/>
  <c r="EE250" i="47"/>
  <c r="ED250" i="47"/>
  <c r="EC250" i="47"/>
  <c r="EB250" i="47"/>
  <c r="EA250" i="47"/>
  <c r="DZ250" i="47"/>
  <c r="DY250" i="47"/>
  <c r="DX250" i="47"/>
  <c r="DW250" i="47"/>
  <c r="DV250" i="47"/>
  <c r="DU250" i="47"/>
  <c r="DT250" i="47"/>
  <c r="DS250" i="47"/>
  <c r="DR250" i="47"/>
  <c r="DQ250" i="47"/>
  <c r="DP250" i="47"/>
  <c r="DO250" i="47"/>
  <c r="DN250" i="47"/>
  <c r="DM250" i="47"/>
  <c r="DL250" i="47"/>
  <c r="DK250" i="47"/>
  <c r="DJ250" i="47"/>
  <c r="DI250" i="47"/>
  <c r="DH250" i="47"/>
  <c r="DG250" i="47"/>
  <c r="DF250" i="47"/>
  <c r="DE250" i="47"/>
  <c r="DD250" i="47"/>
  <c r="DC250" i="47"/>
  <c r="DB250" i="47"/>
  <c r="DA250" i="47"/>
  <c r="CZ250" i="47"/>
  <c r="CY250" i="47"/>
  <c r="CX250" i="47"/>
  <c r="CW250" i="47"/>
  <c r="CV250" i="47"/>
  <c r="CU250" i="47"/>
  <c r="CT250" i="47"/>
  <c r="CS250" i="47"/>
  <c r="CR250" i="47"/>
  <c r="CQ250" i="47"/>
  <c r="CP250" i="47"/>
  <c r="CO250" i="47"/>
  <c r="CN250" i="47"/>
  <c r="CM250" i="47"/>
  <c r="CL250" i="47"/>
  <c r="CK250" i="47"/>
  <c r="CJ250" i="47"/>
  <c r="CI250" i="47"/>
  <c r="CH250" i="47"/>
  <c r="CG250" i="47"/>
  <c r="CF250" i="47"/>
  <c r="CE250" i="47"/>
  <c r="CD250" i="47"/>
  <c r="CC250" i="47"/>
  <c r="CB250" i="47"/>
  <c r="CA250" i="47"/>
  <c r="BZ250" i="47"/>
  <c r="BY250" i="47"/>
  <c r="BX250" i="47"/>
  <c r="BW250" i="47"/>
  <c r="BV250" i="47"/>
  <c r="BU250" i="47"/>
  <c r="BT250" i="47"/>
  <c r="BS250" i="47"/>
  <c r="BR250" i="47"/>
  <c r="BQ250" i="47"/>
  <c r="BP250" i="47"/>
  <c r="BO250" i="47"/>
  <c r="BN250" i="47"/>
  <c r="BM250" i="47"/>
  <c r="BL250" i="47"/>
  <c r="BK250" i="47"/>
  <c r="BJ250" i="47"/>
  <c r="BI250" i="47"/>
  <c r="BH250" i="47"/>
  <c r="BG250" i="47"/>
  <c r="BF250" i="47"/>
  <c r="BE250" i="47"/>
  <c r="BD250" i="47"/>
  <c r="BC250" i="47"/>
  <c r="BB250" i="47"/>
  <c r="BA250" i="47"/>
  <c r="AZ250" i="47"/>
  <c r="AY250" i="47"/>
  <c r="AX250" i="47"/>
  <c r="AW250" i="47"/>
  <c r="AV250" i="47"/>
  <c r="AU250" i="47"/>
  <c r="AT250" i="47"/>
  <c r="AS250" i="47"/>
  <c r="AR250" i="47"/>
  <c r="AQ250" i="47"/>
  <c r="AP250" i="47"/>
  <c r="AO250" i="47"/>
  <c r="AN250" i="47"/>
  <c r="AM250" i="47"/>
  <c r="AL250" i="47"/>
  <c r="AK250" i="47"/>
  <c r="AJ250" i="47"/>
  <c r="AI250" i="47"/>
  <c r="AH250" i="47"/>
  <c r="AG250" i="47"/>
  <c r="AF250" i="47"/>
  <c r="AE250" i="47"/>
  <c r="AD250" i="47"/>
  <c r="AC250" i="47"/>
  <c r="AB250" i="47"/>
  <c r="AA250" i="47"/>
  <c r="Z250" i="47"/>
  <c r="Y250" i="47"/>
  <c r="X250" i="47"/>
  <c r="W250" i="47"/>
  <c r="V250" i="47"/>
  <c r="U250" i="47"/>
  <c r="T250" i="47"/>
  <c r="S250" i="47"/>
  <c r="R250" i="47"/>
  <c r="Q250" i="47"/>
  <c r="P250" i="47"/>
  <c r="O250" i="47"/>
  <c r="N250" i="47"/>
  <c r="M250" i="47"/>
  <c r="L250" i="47"/>
  <c r="K250" i="47"/>
  <c r="HB244" i="47"/>
  <c r="HA244" i="47"/>
  <c r="GZ244" i="47"/>
  <c r="GZ82" i="68" s="1"/>
  <c r="GY244" i="47"/>
  <c r="GX244" i="47"/>
  <c r="GW244" i="47"/>
  <c r="GW82" i="68" s="1"/>
  <c r="GV244" i="47"/>
  <c r="GV82" i="68" s="1"/>
  <c r="GU244" i="47"/>
  <c r="GU82" i="68" s="1"/>
  <c r="GT244" i="47"/>
  <c r="GT82" i="68" s="1"/>
  <c r="GS244" i="47"/>
  <c r="GS82" i="68" s="1"/>
  <c r="GR244" i="47"/>
  <c r="GR82" i="68" s="1"/>
  <c r="GQ244" i="47"/>
  <c r="GQ82" i="68" s="1"/>
  <c r="GP244" i="47"/>
  <c r="GP82" i="68" s="1"/>
  <c r="GO244" i="47"/>
  <c r="GO82" i="68" s="1"/>
  <c r="GN244" i="47"/>
  <c r="GM244" i="47"/>
  <c r="GL244" i="47"/>
  <c r="GK244" i="47"/>
  <c r="GJ244" i="47"/>
  <c r="GJ82" i="68" s="1"/>
  <c r="GI244" i="47"/>
  <c r="GH244" i="47"/>
  <c r="GG244" i="47"/>
  <c r="GG82" i="68" s="1"/>
  <c r="GF244" i="47"/>
  <c r="GF82" i="68" s="1"/>
  <c r="GE244" i="47"/>
  <c r="GE82" i="68" s="1"/>
  <c r="GD244" i="47"/>
  <c r="GD82" i="68" s="1"/>
  <c r="GC244" i="47"/>
  <c r="GC82" i="68" s="1"/>
  <c r="GB244" i="47"/>
  <c r="GB82" i="68" s="1"/>
  <c r="GA244" i="47"/>
  <c r="GA82" i="68" s="1"/>
  <c r="FZ244" i="47"/>
  <c r="FZ82" i="68" s="1"/>
  <c r="FY244" i="47"/>
  <c r="FY82" i="68" s="1"/>
  <c r="FX244" i="47"/>
  <c r="FW244" i="47"/>
  <c r="FV244" i="47"/>
  <c r="FU244" i="47"/>
  <c r="FT244" i="47"/>
  <c r="FT82" i="68" s="1"/>
  <c r="FS244" i="47"/>
  <c r="FR244" i="47"/>
  <c r="FR82" i="68" s="1"/>
  <c r="FQ244" i="47"/>
  <c r="FQ82" i="68" s="1"/>
  <c r="FP244" i="47"/>
  <c r="FP82" i="68" s="1"/>
  <c r="FO244" i="47"/>
  <c r="FO82" i="68" s="1"/>
  <c r="FN244" i="47"/>
  <c r="FN82" i="68" s="1"/>
  <c r="FM244" i="47"/>
  <c r="FM82" i="68" s="1"/>
  <c r="FL244" i="47"/>
  <c r="FL82" i="68" s="1"/>
  <c r="FK244" i="47"/>
  <c r="FK82" i="68" s="1"/>
  <c r="FJ244" i="47"/>
  <c r="FJ82" i="68" s="1"/>
  <c r="FI244" i="47"/>
  <c r="FI82" i="68" s="1"/>
  <c r="FH244" i="47"/>
  <c r="FG244" i="47"/>
  <c r="FF244" i="47"/>
  <c r="FE244" i="47"/>
  <c r="FD244" i="47"/>
  <c r="FD82" i="68" s="1"/>
  <c r="FC244" i="47"/>
  <c r="FB244" i="47"/>
  <c r="FB82" i="68" s="1"/>
  <c r="FA244" i="47"/>
  <c r="FA82" i="68" s="1"/>
  <c r="EZ244" i="47"/>
  <c r="EZ82" i="68" s="1"/>
  <c r="EY244" i="47"/>
  <c r="EY82" i="68" s="1"/>
  <c r="EX244" i="47"/>
  <c r="EX82" i="68" s="1"/>
  <c r="EW244" i="47"/>
  <c r="EW82" i="68" s="1"/>
  <c r="EV244" i="47"/>
  <c r="EV82" i="68" s="1"/>
  <c r="EU244" i="47"/>
  <c r="EU82" i="68" s="1"/>
  <c r="ET244" i="47"/>
  <c r="ET82" i="68" s="1"/>
  <c r="ES244" i="47"/>
  <c r="ES82" i="68" s="1"/>
  <c r="ER244" i="47"/>
  <c r="EQ244" i="47"/>
  <c r="EP244" i="47"/>
  <c r="EO244" i="47"/>
  <c r="EN244" i="47"/>
  <c r="EN82" i="68" s="1"/>
  <c r="EM244" i="47"/>
  <c r="EL244" i="47"/>
  <c r="EL82" i="68" s="1"/>
  <c r="EK244" i="47"/>
  <c r="EK82" i="68" s="1"/>
  <c r="EJ244" i="47"/>
  <c r="EJ82" i="68" s="1"/>
  <c r="EI244" i="47"/>
  <c r="EI82" i="68" s="1"/>
  <c r="EH244" i="47"/>
  <c r="EH82" i="68" s="1"/>
  <c r="EG244" i="47"/>
  <c r="EG82" i="68" s="1"/>
  <c r="EF244" i="47"/>
  <c r="EF82" i="68" s="1"/>
  <c r="EE244" i="47"/>
  <c r="EE82" i="68" s="1"/>
  <c r="ED244" i="47"/>
  <c r="ED82" i="68" s="1"/>
  <c r="EC244" i="47"/>
  <c r="EC82" i="68" s="1"/>
  <c r="EB244" i="47"/>
  <c r="EA244" i="47"/>
  <c r="DZ244" i="47"/>
  <c r="DY244" i="47"/>
  <c r="DX244" i="47"/>
  <c r="DX82" i="68" s="1"/>
  <c r="DW244" i="47"/>
  <c r="DV244" i="47"/>
  <c r="DV82" i="68" s="1"/>
  <c r="DU244" i="47"/>
  <c r="DU82" i="68" s="1"/>
  <c r="DT244" i="47"/>
  <c r="DT82" i="68" s="1"/>
  <c r="DS244" i="47"/>
  <c r="DS82" i="68" s="1"/>
  <c r="DR244" i="47"/>
  <c r="DR82" i="68" s="1"/>
  <c r="DQ244" i="47"/>
  <c r="DQ82" i="68" s="1"/>
  <c r="DP244" i="47"/>
  <c r="DP82" i="68" s="1"/>
  <c r="DO244" i="47"/>
  <c r="DO82" i="68" s="1"/>
  <c r="DN244" i="47"/>
  <c r="DN82" i="68" s="1"/>
  <c r="DM244" i="47"/>
  <c r="DM82" i="68" s="1"/>
  <c r="DL244" i="47"/>
  <c r="DK244" i="47"/>
  <c r="DJ244" i="47"/>
  <c r="DI244" i="47"/>
  <c r="DH244" i="47"/>
  <c r="DH82" i="68" s="1"/>
  <c r="DG244" i="47"/>
  <c r="DF244" i="47"/>
  <c r="DF82" i="68" s="1"/>
  <c r="DE244" i="47"/>
  <c r="DE82" i="68" s="1"/>
  <c r="DD244" i="47"/>
  <c r="DD82" i="68" s="1"/>
  <c r="DC244" i="47"/>
  <c r="DC82" i="68" s="1"/>
  <c r="DB244" i="47"/>
  <c r="DB82" i="68" s="1"/>
  <c r="DA244" i="47"/>
  <c r="DA82" i="68" s="1"/>
  <c r="CZ244" i="47"/>
  <c r="CZ82" i="68" s="1"/>
  <c r="CY244" i="47"/>
  <c r="CY82" i="68" s="1"/>
  <c r="CX244" i="47"/>
  <c r="CX82" i="68" s="1"/>
  <c r="CW244" i="47"/>
  <c r="CW82" i="68" s="1"/>
  <c r="CV244" i="47"/>
  <c r="CU244" i="47"/>
  <c r="CT244" i="47"/>
  <c r="CS244" i="47"/>
  <c r="CR244" i="47"/>
  <c r="CR82" i="68" s="1"/>
  <c r="CQ244" i="47"/>
  <c r="CP244" i="47"/>
  <c r="CP82" i="68" s="1"/>
  <c r="CO244" i="47"/>
  <c r="CO82" i="68" s="1"/>
  <c r="CN244" i="47"/>
  <c r="CN82" i="68" s="1"/>
  <c r="CM244" i="47"/>
  <c r="CM82" i="68" s="1"/>
  <c r="CL244" i="47"/>
  <c r="CL82" i="68" s="1"/>
  <c r="CK244" i="47"/>
  <c r="CK82" i="68" s="1"/>
  <c r="CJ244" i="47"/>
  <c r="CJ82" i="68" s="1"/>
  <c r="CI244" i="47"/>
  <c r="CI82" i="68" s="1"/>
  <c r="CH244" i="47"/>
  <c r="CH82" i="68" s="1"/>
  <c r="CG244" i="47"/>
  <c r="CG82" i="68" s="1"/>
  <c r="CF244" i="47"/>
  <c r="CE244" i="47"/>
  <c r="CD244" i="47"/>
  <c r="CC244" i="47"/>
  <c r="CB244" i="47"/>
  <c r="CB82" i="68" s="1"/>
  <c r="CA244" i="47"/>
  <c r="BZ244" i="47"/>
  <c r="BZ82" i="68" s="1"/>
  <c r="BY244" i="47"/>
  <c r="BY82" i="68" s="1"/>
  <c r="BX244" i="47"/>
  <c r="BX82" i="68" s="1"/>
  <c r="BW244" i="47"/>
  <c r="BW82" i="68" s="1"/>
  <c r="BV244" i="47"/>
  <c r="BV82" i="68" s="1"/>
  <c r="BU244" i="47"/>
  <c r="BU82" i="68" s="1"/>
  <c r="BT244" i="47"/>
  <c r="BT82" i="68" s="1"/>
  <c r="BS244" i="47"/>
  <c r="BS82" i="68" s="1"/>
  <c r="BR244" i="47"/>
  <c r="BR82" i="68" s="1"/>
  <c r="BQ244" i="47"/>
  <c r="BQ82" i="68" s="1"/>
  <c r="BP244" i="47"/>
  <c r="BO244" i="47"/>
  <c r="BN244" i="47"/>
  <c r="BM244" i="47"/>
  <c r="BL244" i="47"/>
  <c r="BL82" i="68" s="1"/>
  <c r="BK244" i="47"/>
  <c r="BJ244" i="47"/>
  <c r="BJ82" i="68" s="1"/>
  <c r="BI244" i="47"/>
  <c r="BI82" i="68" s="1"/>
  <c r="BH244" i="47"/>
  <c r="BH82" i="68" s="1"/>
  <c r="BG244" i="47"/>
  <c r="BG82" i="68" s="1"/>
  <c r="BF244" i="47"/>
  <c r="BF82" i="68" s="1"/>
  <c r="BE244" i="47"/>
  <c r="BE82" i="68" s="1"/>
  <c r="BD244" i="47"/>
  <c r="BD82" i="68" s="1"/>
  <c r="BC244" i="47"/>
  <c r="BC82" i="68" s="1"/>
  <c r="BB244" i="47"/>
  <c r="BB82" i="68" s="1"/>
  <c r="BA244" i="47"/>
  <c r="BA82" i="68" s="1"/>
  <c r="AZ244" i="47"/>
  <c r="AY244" i="47"/>
  <c r="AX244" i="47"/>
  <c r="AW244" i="47"/>
  <c r="AV244" i="47"/>
  <c r="AV82" i="68" s="1"/>
  <c r="AU244" i="47"/>
  <c r="AT244" i="47"/>
  <c r="AT82" i="68" s="1"/>
  <c r="AS244" i="47"/>
  <c r="AS82" i="68" s="1"/>
  <c r="AR244" i="47"/>
  <c r="AR82" i="68" s="1"/>
  <c r="AQ244" i="47"/>
  <c r="AQ82" i="68" s="1"/>
  <c r="AP244" i="47"/>
  <c r="AP82" i="68" s="1"/>
  <c r="AO244" i="47"/>
  <c r="AO82" i="68" s="1"/>
  <c r="AN244" i="47"/>
  <c r="AN82" i="68" s="1"/>
  <c r="AM244" i="47"/>
  <c r="AM82" i="68" s="1"/>
  <c r="AL244" i="47"/>
  <c r="AL82" i="68" s="1"/>
  <c r="AK244" i="47"/>
  <c r="AK82" i="68" s="1"/>
  <c r="AJ244" i="47"/>
  <c r="AI244" i="47"/>
  <c r="AH244" i="47"/>
  <c r="AG244" i="47"/>
  <c r="AF244" i="47"/>
  <c r="AF82" i="68" s="1"/>
  <c r="AE244" i="47"/>
  <c r="AD244" i="47"/>
  <c r="AD82" i="68" s="1"/>
  <c r="AC244" i="47"/>
  <c r="AC82" i="68" s="1"/>
  <c r="AB244" i="47"/>
  <c r="AB82" i="68" s="1"/>
  <c r="AA244" i="47"/>
  <c r="AA82" i="68" s="1"/>
  <c r="Z244" i="47"/>
  <c r="Z82" i="68" s="1"/>
  <c r="Y244" i="47"/>
  <c r="Y82" i="68" s="1"/>
  <c r="X244" i="47"/>
  <c r="X82" i="68" s="1"/>
  <c r="W244" i="47"/>
  <c r="W82" i="68" s="1"/>
  <c r="V244" i="47"/>
  <c r="V82" i="68" s="1"/>
  <c r="U244" i="47"/>
  <c r="U82" i="68" s="1"/>
  <c r="T244" i="47"/>
  <c r="S244" i="47"/>
  <c r="R244" i="47"/>
  <c r="Q244" i="47"/>
  <c r="P244" i="47"/>
  <c r="P82" i="68" s="1"/>
  <c r="O244" i="47"/>
  <c r="N244" i="47"/>
  <c r="N82" i="68" s="1"/>
  <c r="M244" i="47"/>
  <c r="M82" i="68" s="1"/>
  <c r="L244" i="47"/>
  <c r="L82" i="68" s="1"/>
  <c r="K244" i="47"/>
  <c r="K82" i="68" s="1"/>
  <c r="HB234" i="47"/>
  <c r="HA234" i="47"/>
  <c r="GZ234" i="47"/>
  <c r="GY234" i="47"/>
  <c r="GX234" i="47"/>
  <c r="GW234" i="47"/>
  <c r="GV234" i="47"/>
  <c r="GU234" i="47"/>
  <c r="GT234" i="47"/>
  <c r="GS234" i="47"/>
  <c r="GR234" i="47"/>
  <c r="GQ234" i="47"/>
  <c r="GP234" i="47"/>
  <c r="GO234" i="47"/>
  <c r="GN234" i="47"/>
  <c r="GM234" i="47"/>
  <c r="GL234" i="47"/>
  <c r="GK234" i="47"/>
  <c r="GJ234" i="47"/>
  <c r="GI234" i="47"/>
  <c r="GH234" i="47"/>
  <c r="GG234" i="47"/>
  <c r="GF234" i="47"/>
  <c r="GE234" i="47"/>
  <c r="GD234" i="47"/>
  <c r="GC234" i="47"/>
  <c r="GB234" i="47"/>
  <c r="GA234" i="47"/>
  <c r="FZ234" i="47"/>
  <c r="FY234" i="47"/>
  <c r="FX234" i="47"/>
  <c r="FW234" i="47"/>
  <c r="FV234" i="47"/>
  <c r="FU234" i="47"/>
  <c r="FT234" i="47"/>
  <c r="FS234" i="47"/>
  <c r="FR234" i="47"/>
  <c r="FQ234" i="47"/>
  <c r="FP234" i="47"/>
  <c r="FO234" i="47"/>
  <c r="FN234" i="47"/>
  <c r="FM234" i="47"/>
  <c r="FL234" i="47"/>
  <c r="FK234" i="47"/>
  <c r="FJ234" i="47"/>
  <c r="FI234" i="47"/>
  <c r="FH234" i="47"/>
  <c r="FG234" i="47"/>
  <c r="FF234" i="47"/>
  <c r="FE234" i="47"/>
  <c r="FD234" i="47"/>
  <c r="FC234" i="47"/>
  <c r="FB234" i="47"/>
  <c r="FA234" i="47"/>
  <c r="EZ234" i="47"/>
  <c r="EY234" i="47"/>
  <c r="EX234" i="47"/>
  <c r="EW234" i="47"/>
  <c r="EV234" i="47"/>
  <c r="EU234" i="47"/>
  <c r="ET234" i="47"/>
  <c r="ES234" i="47"/>
  <c r="ER234" i="47"/>
  <c r="EQ234" i="47"/>
  <c r="EP234" i="47"/>
  <c r="EO234" i="47"/>
  <c r="EN234" i="47"/>
  <c r="EM234" i="47"/>
  <c r="EL234" i="47"/>
  <c r="EK234" i="47"/>
  <c r="EJ234" i="47"/>
  <c r="EI234" i="47"/>
  <c r="EH234" i="47"/>
  <c r="EG234" i="47"/>
  <c r="EF234" i="47"/>
  <c r="EE234" i="47"/>
  <c r="ED234" i="47"/>
  <c r="EC234" i="47"/>
  <c r="EB234" i="47"/>
  <c r="EA234" i="47"/>
  <c r="DZ234" i="47"/>
  <c r="DY234" i="47"/>
  <c r="DX234" i="47"/>
  <c r="DW234" i="47"/>
  <c r="DV234" i="47"/>
  <c r="DU234" i="47"/>
  <c r="DT234" i="47"/>
  <c r="DS234" i="47"/>
  <c r="DR234" i="47"/>
  <c r="DQ234" i="47"/>
  <c r="DP234" i="47"/>
  <c r="DO234" i="47"/>
  <c r="DN234" i="47"/>
  <c r="DM234" i="47"/>
  <c r="DL234" i="47"/>
  <c r="DK234" i="47"/>
  <c r="DJ234" i="47"/>
  <c r="DI234" i="47"/>
  <c r="DH234" i="47"/>
  <c r="DG234" i="47"/>
  <c r="DF234" i="47"/>
  <c r="DE234" i="47"/>
  <c r="DD234" i="47"/>
  <c r="DC234" i="47"/>
  <c r="DB234" i="47"/>
  <c r="DA234" i="47"/>
  <c r="CZ234" i="47"/>
  <c r="CY234" i="47"/>
  <c r="CX234" i="47"/>
  <c r="CW234" i="47"/>
  <c r="CV234" i="47"/>
  <c r="CU234" i="47"/>
  <c r="CT234" i="47"/>
  <c r="CS234" i="47"/>
  <c r="CR234" i="47"/>
  <c r="CQ234" i="47"/>
  <c r="CP234" i="47"/>
  <c r="CO234" i="47"/>
  <c r="CN234" i="47"/>
  <c r="CM234" i="47"/>
  <c r="CL234" i="47"/>
  <c r="CK234" i="47"/>
  <c r="CJ234" i="47"/>
  <c r="CI234" i="47"/>
  <c r="CH234" i="47"/>
  <c r="CG234" i="47"/>
  <c r="CF234" i="47"/>
  <c r="CE234" i="47"/>
  <c r="CD234" i="47"/>
  <c r="CC234" i="47"/>
  <c r="CB234" i="47"/>
  <c r="CA234" i="47"/>
  <c r="BZ234" i="47"/>
  <c r="BY234" i="47"/>
  <c r="BX234" i="47"/>
  <c r="BW234" i="47"/>
  <c r="BV234" i="47"/>
  <c r="BU234" i="47"/>
  <c r="BT234" i="47"/>
  <c r="BS234" i="47"/>
  <c r="BR234" i="47"/>
  <c r="BQ234" i="47"/>
  <c r="BP234" i="47"/>
  <c r="BO234" i="47"/>
  <c r="BN234" i="47"/>
  <c r="BM234" i="47"/>
  <c r="BL234" i="47"/>
  <c r="BK234" i="47"/>
  <c r="BJ234" i="47"/>
  <c r="BI234" i="47"/>
  <c r="BH234" i="47"/>
  <c r="BG234" i="47"/>
  <c r="BF234" i="47"/>
  <c r="BE234" i="47"/>
  <c r="BD234" i="47"/>
  <c r="BC234" i="47"/>
  <c r="BB234" i="47"/>
  <c r="BA234" i="47"/>
  <c r="AZ234" i="47"/>
  <c r="AY234" i="47"/>
  <c r="AX234" i="47"/>
  <c r="AW234" i="47"/>
  <c r="AV234" i="47"/>
  <c r="AU234" i="47"/>
  <c r="AT234" i="47"/>
  <c r="AS234" i="47"/>
  <c r="AR234" i="47"/>
  <c r="AQ234" i="47"/>
  <c r="AP234" i="47"/>
  <c r="AO234" i="47"/>
  <c r="AN234" i="47"/>
  <c r="AM234" i="47"/>
  <c r="AL234" i="47"/>
  <c r="AK234" i="47"/>
  <c r="AJ234" i="47"/>
  <c r="AI234" i="47"/>
  <c r="AH234" i="47"/>
  <c r="AG234" i="47"/>
  <c r="AF234" i="47"/>
  <c r="AE234" i="47"/>
  <c r="AD234" i="47"/>
  <c r="AC234" i="47"/>
  <c r="AB234" i="47"/>
  <c r="AA234" i="47"/>
  <c r="Z234" i="47"/>
  <c r="Y234" i="47"/>
  <c r="X234" i="47"/>
  <c r="W234" i="47"/>
  <c r="V234" i="47"/>
  <c r="U234" i="47"/>
  <c r="T234" i="47"/>
  <c r="S234" i="47"/>
  <c r="R234" i="47"/>
  <c r="Q234" i="47"/>
  <c r="P234" i="47"/>
  <c r="O234" i="47"/>
  <c r="N234" i="47"/>
  <c r="M234" i="47"/>
  <c r="L234" i="47"/>
  <c r="K234" i="47"/>
  <c r="HB228" i="47"/>
  <c r="HA228" i="47"/>
  <c r="GZ228" i="47"/>
  <c r="GZ72" i="68" s="1"/>
  <c r="GY228" i="47"/>
  <c r="GX228" i="47"/>
  <c r="GX72" i="68" s="1"/>
  <c r="GW228" i="47"/>
  <c r="GW72" i="68" s="1"/>
  <c r="GV228" i="47"/>
  <c r="GV72" i="68" s="1"/>
  <c r="GU228" i="47"/>
  <c r="GU72" i="68" s="1"/>
  <c r="GT228" i="47"/>
  <c r="GT72" i="68" s="1"/>
  <c r="GS228" i="47"/>
  <c r="GS72" i="68" s="1"/>
  <c r="GR228" i="47"/>
  <c r="GR72" i="68" s="1"/>
  <c r="GQ228" i="47"/>
  <c r="GQ72" i="68" s="1"/>
  <c r="GP228" i="47"/>
  <c r="GP72" i="68" s="1"/>
  <c r="GO228" i="47"/>
  <c r="GO72" i="68" s="1"/>
  <c r="GN228" i="47"/>
  <c r="GM228" i="47"/>
  <c r="GL228" i="47"/>
  <c r="GK228" i="47"/>
  <c r="GJ228" i="47"/>
  <c r="GJ72" i="68" s="1"/>
  <c r="GI228" i="47"/>
  <c r="GH228" i="47"/>
  <c r="GH72" i="68" s="1"/>
  <c r="GG228" i="47"/>
  <c r="GG72" i="68" s="1"/>
  <c r="GF228" i="47"/>
  <c r="GF72" i="68" s="1"/>
  <c r="GE228" i="47"/>
  <c r="GE72" i="68" s="1"/>
  <c r="GD228" i="47"/>
  <c r="GD72" i="68" s="1"/>
  <c r="GC228" i="47"/>
  <c r="GC72" i="68" s="1"/>
  <c r="GB228" i="47"/>
  <c r="GB72" i="68" s="1"/>
  <c r="GA228" i="47"/>
  <c r="GA72" i="68" s="1"/>
  <c r="FZ228" i="47"/>
  <c r="FZ72" i="68" s="1"/>
  <c r="FY228" i="47"/>
  <c r="FY72" i="68" s="1"/>
  <c r="FX228" i="47"/>
  <c r="FW228" i="47"/>
  <c r="FV228" i="47"/>
  <c r="FU228" i="47"/>
  <c r="FT228" i="47"/>
  <c r="FT72" i="68" s="1"/>
  <c r="FS228" i="47"/>
  <c r="FR228" i="47"/>
  <c r="FR72" i="68" s="1"/>
  <c r="FQ228" i="47"/>
  <c r="FQ72" i="68" s="1"/>
  <c r="FP228" i="47"/>
  <c r="FP72" i="68" s="1"/>
  <c r="FO228" i="47"/>
  <c r="FO72" i="68" s="1"/>
  <c r="FN228" i="47"/>
  <c r="FN72" i="68" s="1"/>
  <c r="FM228" i="47"/>
  <c r="FM72" i="68" s="1"/>
  <c r="FL228" i="47"/>
  <c r="FL72" i="68" s="1"/>
  <c r="FK228" i="47"/>
  <c r="FK72" i="68" s="1"/>
  <c r="FJ228" i="47"/>
  <c r="FJ72" i="68" s="1"/>
  <c r="FI228" i="47"/>
  <c r="FI72" i="68" s="1"/>
  <c r="FH228" i="47"/>
  <c r="FG228" i="47"/>
  <c r="FF228" i="47"/>
  <c r="FE228" i="47"/>
  <c r="FD228" i="47"/>
  <c r="FD72" i="68" s="1"/>
  <c r="FC228" i="47"/>
  <c r="FB228" i="47"/>
  <c r="FB72" i="68" s="1"/>
  <c r="FA228" i="47"/>
  <c r="FA72" i="68" s="1"/>
  <c r="EZ228" i="47"/>
  <c r="EZ72" i="68" s="1"/>
  <c r="EY228" i="47"/>
  <c r="EY72" i="68" s="1"/>
  <c r="EX228" i="47"/>
  <c r="EX72" i="68" s="1"/>
  <c r="EW228" i="47"/>
  <c r="EW72" i="68" s="1"/>
  <c r="EV228" i="47"/>
  <c r="EV72" i="68" s="1"/>
  <c r="EU228" i="47"/>
  <c r="EU72" i="68" s="1"/>
  <c r="ET228" i="47"/>
  <c r="ET72" i="68" s="1"/>
  <c r="ES228" i="47"/>
  <c r="ES72" i="68" s="1"/>
  <c r="ER228" i="47"/>
  <c r="EQ228" i="47"/>
  <c r="EP228" i="47"/>
  <c r="EO228" i="47"/>
  <c r="EN228" i="47"/>
  <c r="EN72" i="68" s="1"/>
  <c r="EM228" i="47"/>
  <c r="EL228" i="47"/>
  <c r="EL72" i="68" s="1"/>
  <c r="EK228" i="47"/>
  <c r="EK72" i="68" s="1"/>
  <c r="EJ228" i="47"/>
  <c r="EJ72" i="68" s="1"/>
  <c r="EI228" i="47"/>
  <c r="EI72" i="68" s="1"/>
  <c r="EH228" i="47"/>
  <c r="EH72" i="68" s="1"/>
  <c r="EG228" i="47"/>
  <c r="EG72" i="68" s="1"/>
  <c r="EF228" i="47"/>
  <c r="EF72" i="68" s="1"/>
  <c r="EE228" i="47"/>
  <c r="EE72" i="68" s="1"/>
  <c r="ED228" i="47"/>
  <c r="ED72" i="68" s="1"/>
  <c r="EC228" i="47"/>
  <c r="EC72" i="68" s="1"/>
  <c r="EB228" i="47"/>
  <c r="EA228" i="47"/>
  <c r="DZ228" i="47"/>
  <c r="DY228" i="47"/>
  <c r="DX228" i="47"/>
  <c r="DX72" i="68" s="1"/>
  <c r="DW228" i="47"/>
  <c r="DV228" i="47"/>
  <c r="DV72" i="68" s="1"/>
  <c r="DU228" i="47"/>
  <c r="DU72" i="68" s="1"/>
  <c r="DT228" i="47"/>
  <c r="DT72" i="68" s="1"/>
  <c r="DS228" i="47"/>
  <c r="DS72" i="68" s="1"/>
  <c r="DR228" i="47"/>
  <c r="DR72" i="68" s="1"/>
  <c r="DQ228" i="47"/>
  <c r="DQ72" i="68" s="1"/>
  <c r="DP228" i="47"/>
  <c r="DP72" i="68" s="1"/>
  <c r="DO228" i="47"/>
  <c r="DO72" i="68" s="1"/>
  <c r="DN228" i="47"/>
  <c r="DN72" i="68" s="1"/>
  <c r="DM228" i="47"/>
  <c r="DM72" i="68" s="1"/>
  <c r="DL228" i="47"/>
  <c r="DK228" i="47"/>
  <c r="DJ228" i="47"/>
  <c r="DI228" i="47"/>
  <c r="DH228" i="47"/>
  <c r="DH72" i="68" s="1"/>
  <c r="DG228" i="47"/>
  <c r="DF228" i="47"/>
  <c r="DF72" i="68" s="1"/>
  <c r="DE228" i="47"/>
  <c r="DE72" i="68" s="1"/>
  <c r="DD228" i="47"/>
  <c r="DD72" i="68" s="1"/>
  <c r="DC228" i="47"/>
  <c r="DC72" i="68" s="1"/>
  <c r="DB228" i="47"/>
  <c r="DB72" i="68" s="1"/>
  <c r="DA228" i="47"/>
  <c r="DA72" i="68" s="1"/>
  <c r="CZ228" i="47"/>
  <c r="CZ72" i="68" s="1"/>
  <c r="CY228" i="47"/>
  <c r="CY72" i="68" s="1"/>
  <c r="CX228" i="47"/>
  <c r="CX72" i="68" s="1"/>
  <c r="CW228" i="47"/>
  <c r="CW72" i="68" s="1"/>
  <c r="CV228" i="47"/>
  <c r="CU228" i="47"/>
  <c r="CT228" i="47"/>
  <c r="CS228" i="47"/>
  <c r="CR228" i="47"/>
  <c r="CR72" i="68" s="1"/>
  <c r="CQ228" i="47"/>
  <c r="CP228" i="47"/>
  <c r="CP72" i="68" s="1"/>
  <c r="CO228" i="47"/>
  <c r="CO72" i="68" s="1"/>
  <c r="CN228" i="47"/>
  <c r="CN72" i="68" s="1"/>
  <c r="CM228" i="47"/>
  <c r="CM72" i="68" s="1"/>
  <c r="CL228" i="47"/>
  <c r="CL72" i="68" s="1"/>
  <c r="CK228" i="47"/>
  <c r="CK72" i="68" s="1"/>
  <c r="CJ228" i="47"/>
  <c r="CJ72" i="68" s="1"/>
  <c r="CI228" i="47"/>
  <c r="CI72" i="68" s="1"/>
  <c r="CH228" i="47"/>
  <c r="CH72" i="68" s="1"/>
  <c r="CG228" i="47"/>
  <c r="CG72" i="68" s="1"/>
  <c r="CF228" i="47"/>
  <c r="CE228" i="47"/>
  <c r="CD228" i="47"/>
  <c r="CC228" i="47"/>
  <c r="CB228" i="47"/>
  <c r="CB72" i="68" s="1"/>
  <c r="CA228" i="47"/>
  <c r="BZ228" i="47"/>
  <c r="BZ72" i="68" s="1"/>
  <c r="BY228" i="47"/>
  <c r="BY72" i="68" s="1"/>
  <c r="BX228" i="47"/>
  <c r="BX72" i="68" s="1"/>
  <c r="BW228" i="47"/>
  <c r="BW72" i="68" s="1"/>
  <c r="BV228" i="47"/>
  <c r="BV72" i="68" s="1"/>
  <c r="BU228" i="47"/>
  <c r="BU72" i="68" s="1"/>
  <c r="BT228" i="47"/>
  <c r="BT72" i="68" s="1"/>
  <c r="BS228" i="47"/>
  <c r="BS72" i="68" s="1"/>
  <c r="BR228" i="47"/>
  <c r="BR72" i="68" s="1"/>
  <c r="BQ228" i="47"/>
  <c r="BQ72" i="68" s="1"/>
  <c r="BP228" i="47"/>
  <c r="BO228" i="47"/>
  <c r="BN228" i="47"/>
  <c r="BM228" i="47"/>
  <c r="BL228" i="47"/>
  <c r="BL72" i="68" s="1"/>
  <c r="BK228" i="47"/>
  <c r="BJ228" i="47"/>
  <c r="BJ72" i="68" s="1"/>
  <c r="BI228" i="47"/>
  <c r="BI72" i="68" s="1"/>
  <c r="BH228" i="47"/>
  <c r="BH72" i="68" s="1"/>
  <c r="BG228" i="47"/>
  <c r="BG72" i="68" s="1"/>
  <c r="BF228" i="47"/>
  <c r="BF72" i="68" s="1"/>
  <c r="BE228" i="47"/>
  <c r="BE72" i="68" s="1"/>
  <c r="BD228" i="47"/>
  <c r="BD72" i="68" s="1"/>
  <c r="BC228" i="47"/>
  <c r="BC72" i="68" s="1"/>
  <c r="BB228" i="47"/>
  <c r="BB72" i="68" s="1"/>
  <c r="BA228" i="47"/>
  <c r="BA72" i="68" s="1"/>
  <c r="AZ228" i="47"/>
  <c r="AY228" i="47"/>
  <c r="AX228" i="47"/>
  <c r="AW228" i="47"/>
  <c r="AV228" i="47"/>
  <c r="AV72" i="68" s="1"/>
  <c r="AU228" i="47"/>
  <c r="AT228" i="47"/>
  <c r="AT72" i="68" s="1"/>
  <c r="AS228" i="47"/>
  <c r="AS72" i="68" s="1"/>
  <c r="AR228" i="47"/>
  <c r="AR72" i="68" s="1"/>
  <c r="AQ228" i="47"/>
  <c r="AQ72" i="68" s="1"/>
  <c r="AP228" i="47"/>
  <c r="AP72" i="68" s="1"/>
  <c r="AO228" i="47"/>
  <c r="AO72" i="68" s="1"/>
  <c r="AN228" i="47"/>
  <c r="AN72" i="68" s="1"/>
  <c r="AM228" i="47"/>
  <c r="AM72" i="68" s="1"/>
  <c r="AL228" i="47"/>
  <c r="AL72" i="68" s="1"/>
  <c r="AK228" i="47"/>
  <c r="AK72" i="68" s="1"/>
  <c r="AJ228" i="47"/>
  <c r="AI228" i="47"/>
  <c r="AH228" i="47"/>
  <c r="AG228" i="47"/>
  <c r="AF228" i="47"/>
  <c r="AF72" i="68" s="1"/>
  <c r="AE228" i="47"/>
  <c r="AD228" i="47"/>
  <c r="AD72" i="68" s="1"/>
  <c r="AC228" i="47"/>
  <c r="AC72" i="68" s="1"/>
  <c r="AB228" i="47"/>
  <c r="AB72" i="68" s="1"/>
  <c r="AA228" i="47"/>
  <c r="AA72" i="68" s="1"/>
  <c r="Z228" i="47"/>
  <c r="Z72" i="68" s="1"/>
  <c r="Y228" i="47"/>
  <c r="Y72" i="68" s="1"/>
  <c r="X228" i="47"/>
  <c r="X72" i="68" s="1"/>
  <c r="W228" i="47"/>
  <c r="W72" i="68" s="1"/>
  <c r="V228" i="47"/>
  <c r="V72" i="68" s="1"/>
  <c r="U228" i="47"/>
  <c r="U72" i="68" s="1"/>
  <c r="T228" i="47"/>
  <c r="S228" i="47"/>
  <c r="R228" i="47"/>
  <c r="Q228" i="47"/>
  <c r="P228" i="47"/>
  <c r="P72" i="68" s="1"/>
  <c r="O228" i="47"/>
  <c r="N228" i="47"/>
  <c r="N72" i="68" s="1"/>
  <c r="M228" i="47"/>
  <c r="M72" i="68" s="1"/>
  <c r="L228" i="47"/>
  <c r="L72" i="68" s="1"/>
  <c r="K228" i="47"/>
  <c r="K72" i="68" s="1"/>
  <c r="HB218" i="47"/>
  <c r="HA218" i="47"/>
  <c r="GZ218" i="47"/>
  <c r="GY218" i="47"/>
  <c r="GX218" i="47"/>
  <c r="GW218" i="47"/>
  <c r="GV218" i="47"/>
  <c r="GU218" i="47"/>
  <c r="GT218" i="47"/>
  <c r="GS218" i="47"/>
  <c r="GR218" i="47"/>
  <c r="GQ218" i="47"/>
  <c r="GP218" i="47"/>
  <c r="GO218" i="47"/>
  <c r="GN218" i="47"/>
  <c r="GM218" i="47"/>
  <c r="GL218" i="47"/>
  <c r="GK218" i="47"/>
  <c r="GJ218" i="47"/>
  <c r="GI218" i="47"/>
  <c r="GH218" i="47"/>
  <c r="GG218" i="47"/>
  <c r="GF218" i="47"/>
  <c r="GE218" i="47"/>
  <c r="GD218" i="47"/>
  <c r="GC218" i="47"/>
  <c r="GB218" i="47"/>
  <c r="GA218" i="47"/>
  <c r="FZ218" i="47"/>
  <c r="FY218" i="47"/>
  <c r="FX218" i="47"/>
  <c r="FW218" i="47"/>
  <c r="FV218" i="47"/>
  <c r="FU218" i="47"/>
  <c r="FT218" i="47"/>
  <c r="FS218" i="47"/>
  <c r="FR218" i="47"/>
  <c r="FQ218" i="47"/>
  <c r="FP218" i="47"/>
  <c r="FO218" i="47"/>
  <c r="FN218" i="47"/>
  <c r="FM218" i="47"/>
  <c r="FL218" i="47"/>
  <c r="FK218" i="47"/>
  <c r="FJ218" i="47"/>
  <c r="FI218" i="47"/>
  <c r="FH218" i="47"/>
  <c r="FG218" i="47"/>
  <c r="FF218" i="47"/>
  <c r="FE218" i="47"/>
  <c r="FD218" i="47"/>
  <c r="FC218" i="47"/>
  <c r="FB218" i="47"/>
  <c r="FA218" i="47"/>
  <c r="EZ218" i="47"/>
  <c r="EY218" i="47"/>
  <c r="EX218" i="47"/>
  <c r="EW218" i="47"/>
  <c r="EV218" i="47"/>
  <c r="EU218" i="47"/>
  <c r="ET218" i="47"/>
  <c r="ES218" i="47"/>
  <c r="ER218" i="47"/>
  <c r="EQ218" i="47"/>
  <c r="EP218" i="47"/>
  <c r="EO218" i="47"/>
  <c r="EN218" i="47"/>
  <c r="EM218" i="47"/>
  <c r="EL218" i="47"/>
  <c r="EK218" i="47"/>
  <c r="EJ218" i="47"/>
  <c r="EI218" i="47"/>
  <c r="EH218" i="47"/>
  <c r="EG218" i="47"/>
  <c r="EF218" i="47"/>
  <c r="EE218" i="47"/>
  <c r="ED218" i="47"/>
  <c r="EC218" i="47"/>
  <c r="EB218" i="47"/>
  <c r="EA218" i="47"/>
  <c r="DZ218" i="47"/>
  <c r="DY218" i="47"/>
  <c r="DX218" i="47"/>
  <c r="DW218" i="47"/>
  <c r="DV218" i="47"/>
  <c r="DU218" i="47"/>
  <c r="DT218" i="47"/>
  <c r="DS218" i="47"/>
  <c r="DR218" i="47"/>
  <c r="DQ218" i="47"/>
  <c r="DP218" i="47"/>
  <c r="DO218" i="47"/>
  <c r="DN218" i="47"/>
  <c r="DM218" i="47"/>
  <c r="DL218" i="47"/>
  <c r="DK218" i="47"/>
  <c r="DJ218" i="47"/>
  <c r="DI218" i="47"/>
  <c r="DH218" i="47"/>
  <c r="DG218" i="47"/>
  <c r="DF218" i="47"/>
  <c r="DE218" i="47"/>
  <c r="DD218" i="47"/>
  <c r="DC218" i="47"/>
  <c r="DB218" i="47"/>
  <c r="DA218" i="47"/>
  <c r="CZ218" i="47"/>
  <c r="CY218" i="47"/>
  <c r="CX218" i="47"/>
  <c r="CW218" i="47"/>
  <c r="CV218" i="47"/>
  <c r="CU218" i="47"/>
  <c r="CT218" i="47"/>
  <c r="CS218" i="47"/>
  <c r="CR218" i="47"/>
  <c r="CQ218" i="47"/>
  <c r="CP218" i="47"/>
  <c r="CO218" i="47"/>
  <c r="CN218" i="47"/>
  <c r="CM218" i="47"/>
  <c r="CL218" i="47"/>
  <c r="CK218" i="47"/>
  <c r="CJ218" i="47"/>
  <c r="CI218" i="47"/>
  <c r="CH218" i="47"/>
  <c r="CG218" i="47"/>
  <c r="CF218" i="47"/>
  <c r="CE218" i="47"/>
  <c r="CD218" i="47"/>
  <c r="CC218" i="47"/>
  <c r="CB218" i="47"/>
  <c r="CA218" i="47"/>
  <c r="BZ218" i="47"/>
  <c r="BY218" i="47"/>
  <c r="BX218" i="47"/>
  <c r="BW218" i="47"/>
  <c r="BV218" i="47"/>
  <c r="BU218" i="47"/>
  <c r="BT218" i="47"/>
  <c r="BS218" i="47"/>
  <c r="BR218" i="47"/>
  <c r="BQ218" i="47"/>
  <c r="BP218" i="47"/>
  <c r="BO218" i="47"/>
  <c r="BN218" i="47"/>
  <c r="BM218" i="47"/>
  <c r="BL218" i="47"/>
  <c r="BK218" i="47"/>
  <c r="BJ218" i="47"/>
  <c r="BI218" i="47"/>
  <c r="BH218" i="47"/>
  <c r="BG218" i="47"/>
  <c r="BF218" i="47"/>
  <c r="BE218" i="47"/>
  <c r="BD218" i="47"/>
  <c r="BC218" i="47"/>
  <c r="BB218" i="47"/>
  <c r="BA218" i="47"/>
  <c r="AZ218" i="47"/>
  <c r="AY218" i="47"/>
  <c r="AX218" i="47"/>
  <c r="AW218" i="47"/>
  <c r="AV218" i="47"/>
  <c r="AU218" i="47"/>
  <c r="AT218" i="47"/>
  <c r="AS218" i="47"/>
  <c r="AR218" i="47"/>
  <c r="AQ218" i="47"/>
  <c r="AP218" i="47"/>
  <c r="AO218" i="47"/>
  <c r="AN218" i="47"/>
  <c r="AM218" i="47"/>
  <c r="AL218" i="47"/>
  <c r="AK218" i="47"/>
  <c r="AJ218" i="47"/>
  <c r="AI218" i="47"/>
  <c r="AH218" i="47"/>
  <c r="AG218" i="47"/>
  <c r="AF218" i="47"/>
  <c r="AE218" i="47"/>
  <c r="AD218" i="47"/>
  <c r="AC218" i="47"/>
  <c r="AB218" i="47"/>
  <c r="AA218" i="47"/>
  <c r="Z218" i="47"/>
  <c r="Y218" i="47"/>
  <c r="X218" i="47"/>
  <c r="W218" i="47"/>
  <c r="V218" i="47"/>
  <c r="U218" i="47"/>
  <c r="T218" i="47"/>
  <c r="S218" i="47"/>
  <c r="R218" i="47"/>
  <c r="Q218" i="47"/>
  <c r="P218" i="47"/>
  <c r="O218" i="47"/>
  <c r="N218" i="47"/>
  <c r="M218" i="47"/>
  <c r="L218" i="47"/>
  <c r="K218" i="47"/>
  <c r="HB212" i="47"/>
  <c r="HA212" i="47"/>
  <c r="GZ212" i="47"/>
  <c r="GY212" i="47"/>
  <c r="GX212" i="47"/>
  <c r="GW212" i="47"/>
  <c r="GV212" i="47"/>
  <c r="GU212" i="47"/>
  <c r="GT212" i="47"/>
  <c r="GS212" i="47"/>
  <c r="GR212" i="47"/>
  <c r="GQ212" i="47"/>
  <c r="GP212" i="47"/>
  <c r="GO212" i="47"/>
  <c r="GN212" i="47"/>
  <c r="GM212" i="47"/>
  <c r="GL212" i="47"/>
  <c r="GK212" i="47"/>
  <c r="GJ212" i="47"/>
  <c r="GI212" i="47"/>
  <c r="GH212" i="47"/>
  <c r="GG212" i="47"/>
  <c r="GF212" i="47"/>
  <c r="GE212" i="47"/>
  <c r="GD212" i="47"/>
  <c r="GC212" i="47"/>
  <c r="GB212" i="47"/>
  <c r="GA212" i="47"/>
  <c r="FZ212" i="47"/>
  <c r="FY212" i="47"/>
  <c r="FX212" i="47"/>
  <c r="FW212" i="47"/>
  <c r="FV212" i="47"/>
  <c r="FU212" i="47"/>
  <c r="FT212" i="47"/>
  <c r="FS212" i="47"/>
  <c r="FR212" i="47"/>
  <c r="FQ212" i="47"/>
  <c r="FP212" i="47"/>
  <c r="FO212" i="47"/>
  <c r="FN212" i="47"/>
  <c r="FM212" i="47"/>
  <c r="FL212" i="47"/>
  <c r="FK212" i="47"/>
  <c r="FJ212" i="47"/>
  <c r="FI212" i="47"/>
  <c r="FH212" i="47"/>
  <c r="FG212" i="47"/>
  <c r="FF212" i="47"/>
  <c r="FE212" i="47"/>
  <c r="FD212" i="47"/>
  <c r="FC212" i="47"/>
  <c r="FB212" i="47"/>
  <c r="FA212" i="47"/>
  <c r="EZ212" i="47"/>
  <c r="EY212" i="47"/>
  <c r="EX212" i="47"/>
  <c r="EW212" i="47"/>
  <c r="EV212" i="47"/>
  <c r="EU212" i="47"/>
  <c r="ET212" i="47"/>
  <c r="ES212" i="47"/>
  <c r="ER212" i="47"/>
  <c r="EQ212" i="47"/>
  <c r="EP212" i="47"/>
  <c r="EO212" i="47"/>
  <c r="EN212" i="47"/>
  <c r="EM212" i="47"/>
  <c r="EL212" i="47"/>
  <c r="EK212" i="47"/>
  <c r="EJ212" i="47"/>
  <c r="EI212" i="47"/>
  <c r="EH212" i="47"/>
  <c r="EG212" i="47"/>
  <c r="EF212" i="47"/>
  <c r="EE212" i="47"/>
  <c r="ED212" i="47"/>
  <c r="EC212" i="47"/>
  <c r="EB212" i="47"/>
  <c r="EA212" i="47"/>
  <c r="DZ212" i="47"/>
  <c r="DY212" i="47"/>
  <c r="DX212" i="47"/>
  <c r="DW212" i="47"/>
  <c r="DV212" i="47"/>
  <c r="DU212" i="47"/>
  <c r="DT212" i="47"/>
  <c r="DS212" i="47"/>
  <c r="DR212" i="47"/>
  <c r="DQ212" i="47"/>
  <c r="DP212" i="47"/>
  <c r="DO212" i="47"/>
  <c r="DN212" i="47"/>
  <c r="DM212" i="47"/>
  <c r="DL212" i="47"/>
  <c r="DK212" i="47"/>
  <c r="DJ212" i="47"/>
  <c r="DI212" i="47"/>
  <c r="DH212" i="47"/>
  <c r="DG212" i="47"/>
  <c r="DF212" i="47"/>
  <c r="DE212" i="47"/>
  <c r="DD212" i="47"/>
  <c r="DC212" i="47"/>
  <c r="DB212" i="47"/>
  <c r="DA212" i="47"/>
  <c r="CZ212" i="47"/>
  <c r="CY212" i="47"/>
  <c r="CX212" i="47"/>
  <c r="CW212" i="47"/>
  <c r="CV212" i="47"/>
  <c r="CU212" i="47"/>
  <c r="CT212" i="47"/>
  <c r="CS212" i="47"/>
  <c r="CR212" i="47"/>
  <c r="CQ212" i="47"/>
  <c r="CP212" i="47"/>
  <c r="CO212" i="47"/>
  <c r="CN212" i="47"/>
  <c r="CM212" i="47"/>
  <c r="CL212" i="47"/>
  <c r="CK212" i="47"/>
  <c r="CJ212" i="47"/>
  <c r="CI212" i="47"/>
  <c r="CH212" i="47"/>
  <c r="CG212" i="47"/>
  <c r="CF212" i="47"/>
  <c r="CE212" i="47"/>
  <c r="CD212" i="47"/>
  <c r="CC212" i="47"/>
  <c r="CB212" i="47"/>
  <c r="CA212" i="47"/>
  <c r="BZ212" i="47"/>
  <c r="BY212" i="47"/>
  <c r="BX212" i="47"/>
  <c r="BW212" i="47"/>
  <c r="BV212" i="47"/>
  <c r="BU212" i="47"/>
  <c r="BT212" i="47"/>
  <c r="BS212" i="47"/>
  <c r="BR212" i="47"/>
  <c r="BQ212" i="47"/>
  <c r="BP212" i="47"/>
  <c r="BO212" i="47"/>
  <c r="BN212" i="47"/>
  <c r="BM212" i="47"/>
  <c r="BL212" i="47"/>
  <c r="BK212" i="47"/>
  <c r="BJ212" i="47"/>
  <c r="BI212" i="47"/>
  <c r="BH212" i="47"/>
  <c r="BG212" i="47"/>
  <c r="BF212" i="47"/>
  <c r="BE212" i="47"/>
  <c r="BD212" i="47"/>
  <c r="BC212" i="47"/>
  <c r="BB212" i="47"/>
  <c r="BA212" i="47"/>
  <c r="AZ212" i="47"/>
  <c r="AY212" i="47"/>
  <c r="AX212" i="47"/>
  <c r="AW212" i="47"/>
  <c r="AV212" i="47"/>
  <c r="AU212" i="47"/>
  <c r="AT212" i="47"/>
  <c r="AS212" i="47"/>
  <c r="AR212" i="47"/>
  <c r="AQ212" i="47"/>
  <c r="AP212" i="47"/>
  <c r="AO212" i="47"/>
  <c r="AN212" i="47"/>
  <c r="AM212" i="47"/>
  <c r="AL212" i="47"/>
  <c r="AK212" i="47"/>
  <c r="AJ212" i="47"/>
  <c r="AI212" i="47"/>
  <c r="AH212" i="47"/>
  <c r="AG212" i="47"/>
  <c r="AF212" i="47"/>
  <c r="AE212" i="47"/>
  <c r="AD212" i="47"/>
  <c r="AC212" i="47"/>
  <c r="AB212" i="47"/>
  <c r="AA212" i="47"/>
  <c r="Z212" i="47"/>
  <c r="Y212" i="47"/>
  <c r="X212" i="47"/>
  <c r="W212" i="47"/>
  <c r="V212" i="47"/>
  <c r="U212" i="47"/>
  <c r="T212" i="47"/>
  <c r="S212" i="47"/>
  <c r="R212" i="47"/>
  <c r="Q212" i="47"/>
  <c r="P212" i="47"/>
  <c r="O212" i="47"/>
  <c r="N212" i="47"/>
  <c r="M212" i="47"/>
  <c r="L212" i="47"/>
  <c r="K212" i="47"/>
  <c r="HB206" i="47"/>
  <c r="HA206" i="47"/>
  <c r="GZ206" i="47"/>
  <c r="GY206" i="47"/>
  <c r="GX206" i="47"/>
  <c r="GW206" i="47"/>
  <c r="GV206" i="47"/>
  <c r="GU206" i="47"/>
  <c r="GT206" i="47"/>
  <c r="GS206" i="47"/>
  <c r="GR206" i="47"/>
  <c r="GQ206" i="47"/>
  <c r="GP206" i="47"/>
  <c r="GO206" i="47"/>
  <c r="GN206" i="47"/>
  <c r="GM206" i="47"/>
  <c r="GL206" i="47"/>
  <c r="GK206" i="47"/>
  <c r="GJ206" i="47"/>
  <c r="GI206" i="47"/>
  <c r="GH206" i="47"/>
  <c r="GG206" i="47"/>
  <c r="GF206" i="47"/>
  <c r="GE206" i="47"/>
  <c r="GD206" i="47"/>
  <c r="GC206" i="47"/>
  <c r="GB206" i="47"/>
  <c r="GA206" i="47"/>
  <c r="FZ206" i="47"/>
  <c r="FY206" i="47"/>
  <c r="FX206" i="47"/>
  <c r="FW206" i="47"/>
  <c r="FV206" i="47"/>
  <c r="FU206" i="47"/>
  <c r="FT206" i="47"/>
  <c r="FS206" i="47"/>
  <c r="FR206" i="47"/>
  <c r="FQ206" i="47"/>
  <c r="FP206" i="47"/>
  <c r="FO206" i="47"/>
  <c r="FN206" i="47"/>
  <c r="FM206" i="47"/>
  <c r="FL206" i="47"/>
  <c r="FK206" i="47"/>
  <c r="FJ206" i="47"/>
  <c r="FI206" i="47"/>
  <c r="FH206" i="47"/>
  <c r="FG206" i="47"/>
  <c r="FF206" i="47"/>
  <c r="FE206" i="47"/>
  <c r="FD206" i="47"/>
  <c r="FC206" i="47"/>
  <c r="FB206" i="47"/>
  <c r="FA206" i="47"/>
  <c r="EZ206" i="47"/>
  <c r="EY206" i="47"/>
  <c r="EX206" i="47"/>
  <c r="EW206" i="47"/>
  <c r="EV206" i="47"/>
  <c r="EU206" i="47"/>
  <c r="ET206" i="47"/>
  <c r="ES206" i="47"/>
  <c r="ER206" i="47"/>
  <c r="EQ206" i="47"/>
  <c r="EP206" i="47"/>
  <c r="EO206" i="47"/>
  <c r="EN206" i="47"/>
  <c r="EM206" i="47"/>
  <c r="EL206" i="47"/>
  <c r="EK206" i="47"/>
  <c r="EJ206" i="47"/>
  <c r="EI206" i="47"/>
  <c r="EH206" i="47"/>
  <c r="EG206" i="47"/>
  <c r="EF206" i="47"/>
  <c r="EE206" i="47"/>
  <c r="ED206" i="47"/>
  <c r="EC206" i="47"/>
  <c r="EB206" i="47"/>
  <c r="EA206" i="47"/>
  <c r="DZ206" i="47"/>
  <c r="DY206" i="47"/>
  <c r="DX206" i="47"/>
  <c r="DW206" i="47"/>
  <c r="DV206" i="47"/>
  <c r="DU206" i="47"/>
  <c r="DT206" i="47"/>
  <c r="DS206" i="47"/>
  <c r="DR206" i="47"/>
  <c r="DQ206" i="47"/>
  <c r="DP206" i="47"/>
  <c r="DO206" i="47"/>
  <c r="DN206" i="47"/>
  <c r="DM206" i="47"/>
  <c r="DL206" i="47"/>
  <c r="DK206" i="47"/>
  <c r="DJ206" i="47"/>
  <c r="DI206" i="47"/>
  <c r="DH206" i="47"/>
  <c r="DG206" i="47"/>
  <c r="DF206" i="47"/>
  <c r="DE206" i="47"/>
  <c r="DD206" i="47"/>
  <c r="DC206" i="47"/>
  <c r="DB206" i="47"/>
  <c r="DA206" i="47"/>
  <c r="CZ206" i="47"/>
  <c r="CY206" i="47"/>
  <c r="CX206" i="47"/>
  <c r="CW206" i="47"/>
  <c r="CV206" i="47"/>
  <c r="CU206" i="47"/>
  <c r="CT206" i="47"/>
  <c r="CS206" i="47"/>
  <c r="CR206" i="47"/>
  <c r="CQ206" i="47"/>
  <c r="CP206" i="47"/>
  <c r="CO206" i="47"/>
  <c r="CN206" i="47"/>
  <c r="CM206" i="47"/>
  <c r="CL206" i="47"/>
  <c r="CK206" i="47"/>
  <c r="CJ206" i="47"/>
  <c r="CI206" i="47"/>
  <c r="CH206" i="47"/>
  <c r="CG206" i="47"/>
  <c r="CF206" i="47"/>
  <c r="CE206" i="47"/>
  <c r="CD206" i="47"/>
  <c r="CC206" i="47"/>
  <c r="CB206" i="47"/>
  <c r="CA206" i="47"/>
  <c r="BZ206" i="47"/>
  <c r="BY206" i="47"/>
  <c r="BX206" i="47"/>
  <c r="BW206" i="47"/>
  <c r="BV206" i="47"/>
  <c r="BU206" i="47"/>
  <c r="BT206" i="47"/>
  <c r="BS206" i="47"/>
  <c r="BR206" i="47"/>
  <c r="BQ206" i="47"/>
  <c r="BP206" i="47"/>
  <c r="BO206" i="47"/>
  <c r="BN206" i="47"/>
  <c r="BM206" i="47"/>
  <c r="BL206" i="47"/>
  <c r="BK206" i="47"/>
  <c r="BJ206" i="47"/>
  <c r="BI206" i="47"/>
  <c r="BH206" i="47"/>
  <c r="BG206" i="47"/>
  <c r="BF206" i="47"/>
  <c r="BE206" i="47"/>
  <c r="BD206" i="47"/>
  <c r="BC206" i="47"/>
  <c r="BB206" i="47"/>
  <c r="BA206" i="47"/>
  <c r="AZ206" i="47"/>
  <c r="AY206" i="47"/>
  <c r="AX206" i="47"/>
  <c r="AW206" i="47"/>
  <c r="AV206" i="47"/>
  <c r="AU206" i="47"/>
  <c r="AT206" i="47"/>
  <c r="AS206" i="47"/>
  <c r="AR206" i="47"/>
  <c r="AQ206" i="47"/>
  <c r="AP206" i="47"/>
  <c r="AO206" i="47"/>
  <c r="AN206" i="47"/>
  <c r="AM206" i="47"/>
  <c r="AL206" i="47"/>
  <c r="AK206" i="47"/>
  <c r="AJ206" i="47"/>
  <c r="AI206" i="47"/>
  <c r="AH206" i="47"/>
  <c r="AG206" i="47"/>
  <c r="AF206" i="47"/>
  <c r="AE206" i="47"/>
  <c r="AD206" i="47"/>
  <c r="AC206" i="47"/>
  <c r="AB206" i="47"/>
  <c r="AA206" i="47"/>
  <c r="Z206" i="47"/>
  <c r="Y206" i="47"/>
  <c r="X206" i="47"/>
  <c r="W206" i="47"/>
  <c r="V206" i="47"/>
  <c r="U206" i="47"/>
  <c r="T206" i="47"/>
  <c r="S206" i="47"/>
  <c r="R206" i="47"/>
  <c r="Q206" i="47"/>
  <c r="P206" i="47"/>
  <c r="O206" i="47"/>
  <c r="N206" i="47"/>
  <c r="M206" i="47"/>
  <c r="L206" i="47"/>
  <c r="K206" i="47"/>
  <c r="HB202" i="47"/>
  <c r="HA202" i="47"/>
  <c r="GZ202" i="47"/>
  <c r="GY202" i="47"/>
  <c r="GX202" i="47"/>
  <c r="GW202" i="47"/>
  <c r="GV202" i="47"/>
  <c r="GU202" i="47"/>
  <c r="GT202" i="47"/>
  <c r="GS202" i="47"/>
  <c r="GR202" i="47"/>
  <c r="GQ202" i="47"/>
  <c r="GP202" i="47"/>
  <c r="GO202" i="47"/>
  <c r="GN202" i="47"/>
  <c r="GM202" i="47"/>
  <c r="GL202" i="47"/>
  <c r="GK202" i="47"/>
  <c r="GJ202" i="47"/>
  <c r="GI202" i="47"/>
  <c r="GH202" i="47"/>
  <c r="GG202" i="47"/>
  <c r="GF202" i="47"/>
  <c r="GE202" i="47"/>
  <c r="GD202" i="47"/>
  <c r="GC202" i="47"/>
  <c r="GB202" i="47"/>
  <c r="GA202" i="47"/>
  <c r="FZ202" i="47"/>
  <c r="FY202" i="47"/>
  <c r="FX202" i="47"/>
  <c r="FW202" i="47"/>
  <c r="FV202" i="47"/>
  <c r="FU202" i="47"/>
  <c r="FT202" i="47"/>
  <c r="FS202" i="47"/>
  <c r="FR202" i="47"/>
  <c r="FQ202" i="47"/>
  <c r="FP202" i="47"/>
  <c r="FO202" i="47"/>
  <c r="FN202" i="47"/>
  <c r="FM202" i="47"/>
  <c r="FL202" i="47"/>
  <c r="FK202" i="47"/>
  <c r="FJ202" i="47"/>
  <c r="FI202" i="47"/>
  <c r="FH202" i="47"/>
  <c r="FG202" i="47"/>
  <c r="FF202" i="47"/>
  <c r="FE202" i="47"/>
  <c r="FD202" i="47"/>
  <c r="FC202" i="47"/>
  <c r="FB202" i="47"/>
  <c r="FA202" i="47"/>
  <c r="EZ202" i="47"/>
  <c r="EY202" i="47"/>
  <c r="EX202" i="47"/>
  <c r="EW202" i="47"/>
  <c r="EV202" i="47"/>
  <c r="EU202" i="47"/>
  <c r="ET202" i="47"/>
  <c r="ES202" i="47"/>
  <c r="ER202" i="47"/>
  <c r="EQ202" i="47"/>
  <c r="EP202" i="47"/>
  <c r="EO202" i="47"/>
  <c r="EN202" i="47"/>
  <c r="EM202" i="47"/>
  <c r="EL202" i="47"/>
  <c r="EK202" i="47"/>
  <c r="EJ202" i="47"/>
  <c r="EI202" i="47"/>
  <c r="EH202" i="47"/>
  <c r="EG202" i="47"/>
  <c r="EF202" i="47"/>
  <c r="EE202" i="47"/>
  <c r="ED202" i="47"/>
  <c r="EC202" i="47"/>
  <c r="EB202" i="47"/>
  <c r="EA202" i="47"/>
  <c r="DZ202" i="47"/>
  <c r="DY202" i="47"/>
  <c r="DX202" i="47"/>
  <c r="DW202" i="47"/>
  <c r="DV202" i="47"/>
  <c r="DU202" i="47"/>
  <c r="DT202" i="47"/>
  <c r="DS202" i="47"/>
  <c r="DR202" i="47"/>
  <c r="DQ202" i="47"/>
  <c r="DP202" i="47"/>
  <c r="DO202" i="47"/>
  <c r="DN202" i="47"/>
  <c r="DM202" i="47"/>
  <c r="DL202" i="47"/>
  <c r="DK202" i="47"/>
  <c r="DJ202" i="47"/>
  <c r="DI202" i="47"/>
  <c r="DH202" i="47"/>
  <c r="DG202" i="47"/>
  <c r="DF202" i="47"/>
  <c r="DE202" i="47"/>
  <c r="DD202" i="47"/>
  <c r="DC202" i="47"/>
  <c r="DB202" i="47"/>
  <c r="DA202" i="47"/>
  <c r="CZ202" i="47"/>
  <c r="CY202" i="47"/>
  <c r="CX202" i="47"/>
  <c r="CW202" i="47"/>
  <c r="CV202" i="47"/>
  <c r="CU202" i="47"/>
  <c r="CT202" i="47"/>
  <c r="CS202" i="47"/>
  <c r="CR202" i="47"/>
  <c r="CQ202" i="47"/>
  <c r="CP202" i="47"/>
  <c r="CO202" i="47"/>
  <c r="CN202" i="47"/>
  <c r="CM202" i="47"/>
  <c r="CL202" i="47"/>
  <c r="CK202" i="47"/>
  <c r="CJ202" i="47"/>
  <c r="CI202" i="47"/>
  <c r="CH202" i="47"/>
  <c r="CG202" i="47"/>
  <c r="CF202" i="47"/>
  <c r="CE202" i="47"/>
  <c r="CD202" i="47"/>
  <c r="CC202" i="47"/>
  <c r="CB202" i="47"/>
  <c r="CA202" i="47"/>
  <c r="BZ202" i="47"/>
  <c r="BY202" i="47"/>
  <c r="BX202" i="47"/>
  <c r="BW202" i="47"/>
  <c r="BV202" i="47"/>
  <c r="BU202" i="47"/>
  <c r="BT202" i="47"/>
  <c r="BS202" i="47"/>
  <c r="BR202" i="47"/>
  <c r="BQ202" i="47"/>
  <c r="BP202" i="47"/>
  <c r="BO202" i="47"/>
  <c r="BN202" i="47"/>
  <c r="BM202" i="47"/>
  <c r="BL202" i="47"/>
  <c r="BK202" i="47"/>
  <c r="BJ202" i="47"/>
  <c r="BI202" i="47"/>
  <c r="BH202" i="47"/>
  <c r="BG202" i="47"/>
  <c r="BF202" i="47"/>
  <c r="BE202" i="47"/>
  <c r="BD202" i="47"/>
  <c r="BC202" i="47"/>
  <c r="BB202" i="47"/>
  <c r="BA202" i="47"/>
  <c r="AZ202" i="47"/>
  <c r="AY202" i="47"/>
  <c r="AX202" i="47"/>
  <c r="AW202" i="47"/>
  <c r="AV202" i="47"/>
  <c r="AU202" i="47"/>
  <c r="AT202" i="47"/>
  <c r="AS202" i="47"/>
  <c r="AR202" i="47"/>
  <c r="AQ202" i="47"/>
  <c r="AP202" i="47"/>
  <c r="AO202" i="47"/>
  <c r="AN202" i="47"/>
  <c r="AM202" i="47"/>
  <c r="AL202" i="47"/>
  <c r="AK202" i="47"/>
  <c r="AJ202" i="47"/>
  <c r="AI202" i="47"/>
  <c r="AH202" i="47"/>
  <c r="AG202" i="47"/>
  <c r="AF202" i="47"/>
  <c r="AE202" i="47"/>
  <c r="AD202" i="47"/>
  <c r="AC202" i="47"/>
  <c r="AB202" i="47"/>
  <c r="AA202" i="47"/>
  <c r="Z202" i="47"/>
  <c r="Y202" i="47"/>
  <c r="X202" i="47"/>
  <c r="W202" i="47"/>
  <c r="V202" i="47"/>
  <c r="U202" i="47"/>
  <c r="T202" i="47"/>
  <c r="S202" i="47"/>
  <c r="R202" i="47"/>
  <c r="Q202" i="47"/>
  <c r="P202" i="47"/>
  <c r="O202" i="47"/>
  <c r="N202" i="47"/>
  <c r="M202" i="47"/>
  <c r="L202" i="47"/>
  <c r="K202" i="47"/>
  <c r="HB198" i="47"/>
  <c r="HA198" i="47"/>
  <c r="GZ198" i="47"/>
  <c r="GY198" i="47"/>
  <c r="GX198" i="47"/>
  <c r="GW198" i="47"/>
  <c r="GV198" i="47"/>
  <c r="GU198" i="47"/>
  <c r="GT198" i="47"/>
  <c r="GS198" i="47"/>
  <c r="GR198" i="47"/>
  <c r="GQ198" i="47"/>
  <c r="GP198" i="47"/>
  <c r="GO198" i="47"/>
  <c r="GN198" i="47"/>
  <c r="GM198" i="47"/>
  <c r="GL198" i="47"/>
  <c r="GK198" i="47"/>
  <c r="GJ198" i="47"/>
  <c r="GI198" i="47"/>
  <c r="GH198" i="47"/>
  <c r="GG198" i="47"/>
  <c r="GF198" i="47"/>
  <c r="GE198" i="47"/>
  <c r="GD198" i="47"/>
  <c r="GC198" i="47"/>
  <c r="GB198" i="47"/>
  <c r="GA198" i="47"/>
  <c r="FZ198" i="47"/>
  <c r="FY198" i="47"/>
  <c r="FX198" i="47"/>
  <c r="FW198" i="47"/>
  <c r="FV198" i="47"/>
  <c r="FU198" i="47"/>
  <c r="FT198" i="47"/>
  <c r="FS198" i="47"/>
  <c r="FR198" i="47"/>
  <c r="FQ198" i="47"/>
  <c r="FP198" i="47"/>
  <c r="FO198" i="47"/>
  <c r="FN198" i="47"/>
  <c r="FM198" i="47"/>
  <c r="FL198" i="47"/>
  <c r="FK198" i="47"/>
  <c r="FJ198" i="47"/>
  <c r="FI198" i="47"/>
  <c r="FH198" i="47"/>
  <c r="FG198" i="47"/>
  <c r="FF198" i="47"/>
  <c r="FE198" i="47"/>
  <c r="FD198" i="47"/>
  <c r="FC198" i="47"/>
  <c r="FB198" i="47"/>
  <c r="FA198" i="47"/>
  <c r="EZ198" i="47"/>
  <c r="EY198" i="47"/>
  <c r="EX198" i="47"/>
  <c r="EW198" i="47"/>
  <c r="EV198" i="47"/>
  <c r="EU198" i="47"/>
  <c r="ET198" i="47"/>
  <c r="ES198" i="47"/>
  <c r="ER198" i="47"/>
  <c r="EQ198" i="47"/>
  <c r="EP198" i="47"/>
  <c r="EO198" i="47"/>
  <c r="EN198" i="47"/>
  <c r="EM198" i="47"/>
  <c r="EL198" i="47"/>
  <c r="EK198" i="47"/>
  <c r="EJ198" i="47"/>
  <c r="EI198" i="47"/>
  <c r="EH198" i="47"/>
  <c r="EG198" i="47"/>
  <c r="EF198" i="47"/>
  <c r="EE198" i="47"/>
  <c r="ED198" i="47"/>
  <c r="EC198" i="47"/>
  <c r="EB198" i="47"/>
  <c r="EA198" i="47"/>
  <c r="DZ198" i="47"/>
  <c r="DY198" i="47"/>
  <c r="DX198" i="47"/>
  <c r="DW198" i="47"/>
  <c r="DV198" i="47"/>
  <c r="DU198" i="47"/>
  <c r="DT198" i="47"/>
  <c r="DS198" i="47"/>
  <c r="DR198" i="47"/>
  <c r="DQ198" i="47"/>
  <c r="DP198" i="47"/>
  <c r="DO198" i="47"/>
  <c r="DN198" i="47"/>
  <c r="DM198" i="47"/>
  <c r="DL198" i="47"/>
  <c r="DK198" i="47"/>
  <c r="DJ198" i="47"/>
  <c r="DI198" i="47"/>
  <c r="DH198" i="47"/>
  <c r="DG198" i="47"/>
  <c r="DF198" i="47"/>
  <c r="DE198" i="47"/>
  <c r="DD198" i="47"/>
  <c r="DC198" i="47"/>
  <c r="DB198" i="47"/>
  <c r="DA198" i="47"/>
  <c r="CZ198" i="47"/>
  <c r="CY198" i="47"/>
  <c r="CX198" i="47"/>
  <c r="CW198" i="47"/>
  <c r="CV198" i="47"/>
  <c r="CU198" i="47"/>
  <c r="CT198" i="47"/>
  <c r="CS198" i="47"/>
  <c r="CR198" i="47"/>
  <c r="CQ198" i="47"/>
  <c r="CP198" i="47"/>
  <c r="CO198" i="47"/>
  <c r="CN198" i="47"/>
  <c r="CM198" i="47"/>
  <c r="CL198" i="47"/>
  <c r="CK198" i="47"/>
  <c r="CJ198" i="47"/>
  <c r="CI198" i="47"/>
  <c r="CH198" i="47"/>
  <c r="CG198" i="47"/>
  <c r="CF198" i="47"/>
  <c r="CE198" i="47"/>
  <c r="CD198" i="47"/>
  <c r="CC198" i="47"/>
  <c r="CB198" i="47"/>
  <c r="CA198" i="47"/>
  <c r="BZ198" i="47"/>
  <c r="BY198" i="47"/>
  <c r="BX198" i="47"/>
  <c r="BW198" i="47"/>
  <c r="BV198" i="47"/>
  <c r="BU198" i="47"/>
  <c r="BT198" i="47"/>
  <c r="BS198" i="47"/>
  <c r="BR198" i="47"/>
  <c r="BQ198" i="47"/>
  <c r="BP198" i="47"/>
  <c r="BO198" i="47"/>
  <c r="BN198" i="47"/>
  <c r="BM198" i="47"/>
  <c r="BL198" i="47"/>
  <c r="BK198" i="47"/>
  <c r="BJ198" i="47"/>
  <c r="BI198" i="47"/>
  <c r="BH198" i="47"/>
  <c r="BG198" i="47"/>
  <c r="BF198" i="47"/>
  <c r="BE198" i="47"/>
  <c r="BD198" i="47"/>
  <c r="BC198" i="47"/>
  <c r="BB198" i="47"/>
  <c r="BA198" i="47"/>
  <c r="AZ198" i="47"/>
  <c r="AY198" i="47"/>
  <c r="AX198" i="47"/>
  <c r="AW198" i="47"/>
  <c r="AV198" i="47"/>
  <c r="AU198" i="47"/>
  <c r="AT198" i="47"/>
  <c r="AS198" i="47"/>
  <c r="AR198" i="47"/>
  <c r="AQ198" i="47"/>
  <c r="AP198" i="47"/>
  <c r="AO198" i="47"/>
  <c r="AN198" i="47"/>
  <c r="AM198" i="47"/>
  <c r="AL198" i="47"/>
  <c r="AK198" i="47"/>
  <c r="AJ198" i="47"/>
  <c r="AI198" i="47"/>
  <c r="AH198" i="47"/>
  <c r="AG198" i="47"/>
  <c r="AF198" i="47"/>
  <c r="AE198" i="47"/>
  <c r="AD198" i="47"/>
  <c r="AC198" i="47"/>
  <c r="AB198" i="47"/>
  <c r="AA198" i="47"/>
  <c r="Z198" i="47"/>
  <c r="Y198" i="47"/>
  <c r="X198" i="47"/>
  <c r="W198" i="47"/>
  <c r="V198" i="47"/>
  <c r="U198" i="47"/>
  <c r="T198" i="47"/>
  <c r="S198" i="47"/>
  <c r="R198" i="47"/>
  <c r="Q198" i="47"/>
  <c r="P198" i="47"/>
  <c r="O198" i="47"/>
  <c r="N198" i="47"/>
  <c r="M198" i="47"/>
  <c r="L198" i="47"/>
  <c r="K198" i="47"/>
  <c r="HB194" i="47"/>
  <c r="HA194" i="47"/>
  <c r="GZ194" i="47"/>
  <c r="GZ62" i="68" s="1"/>
  <c r="GY194" i="47"/>
  <c r="GX194" i="47"/>
  <c r="GW194" i="47"/>
  <c r="GW62" i="68" s="1"/>
  <c r="GV194" i="47"/>
  <c r="GV62" i="68" s="1"/>
  <c r="GU194" i="47"/>
  <c r="GU62" i="68" s="1"/>
  <c r="GT194" i="47"/>
  <c r="GT62" i="68" s="1"/>
  <c r="GS194" i="47"/>
  <c r="GS62" i="68" s="1"/>
  <c r="GR194" i="47"/>
  <c r="GR62" i="68" s="1"/>
  <c r="GQ194" i="47"/>
  <c r="GQ62" i="68" s="1"/>
  <c r="GP194" i="47"/>
  <c r="GP62" i="68" s="1"/>
  <c r="GO194" i="47"/>
  <c r="GO62" i="68" s="1"/>
  <c r="GN194" i="47"/>
  <c r="GM194" i="47"/>
  <c r="GL194" i="47"/>
  <c r="GK194" i="47"/>
  <c r="GJ194" i="47"/>
  <c r="GJ62" i="68" s="1"/>
  <c r="GI194" i="47"/>
  <c r="GH194" i="47"/>
  <c r="GG194" i="47"/>
  <c r="GG62" i="68" s="1"/>
  <c r="GF194" i="47"/>
  <c r="GF62" i="68" s="1"/>
  <c r="GE194" i="47"/>
  <c r="GE62" i="68" s="1"/>
  <c r="GD194" i="47"/>
  <c r="GD62" i="68" s="1"/>
  <c r="GC194" i="47"/>
  <c r="GC62" i="68" s="1"/>
  <c r="GB194" i="47"/>
  <c r="GB62" i="68" s="1"/>
  <c r="GA194" i="47"/>
  <c r="GA62" i="68" s="1"/>
  <c r="FZ194" i="47"/>
  <c r="FZ62" i="68" s="1"/>
  <c r="FY194" i="47"/>
  <c r="FY62" i="68" s="1"/>
  <c r="FX194" i="47"/>
  <c r="FW194" i="47"/>
  <c r="FV194" i="47"/>
  <c r="FU194" i="47"/>
  <c r="FT194" i="47"/>
  <c r="FT62" i="68" s="1"/>
  <c r="FS194" i="47"/>
  <c r="FR194" i="47"/>
  <c r="FQ194" i="47"/>
  <c r="FQ62" i="68" s="1"/>
  <c r="FP194" i="47"/>
  <c r="FP62" i="68" s="1"/>
  <c r="FO194" i="47"/>
  <c r="FO62" i="68" s="1"/>
  <c r="FN194" i="47"/>
  <c r="FN62" i="68" s="1"/>
  <c r="FM194" i="47"/>
  <c r="FM62" i="68" s="1"/>
  <c r="FL194" i="47"/>
  <c r="FL62" i="68" s="1"/>
  <c r="FK194" i="47"/>
  <c r="FK62" i="68" s="1"/>
  <c r="FJ194" i="47"/>
  <c r="FJ62" i="68" s="1"/>
  <c r="FI194" i="47"/>
  <c r="FI62" i="68" s="1"/>
  <c r="FH194" i="47"/>
  <c r="FG194" i="47"/>
  <c r="FF194" i="47"/>
  <c r="FE194" i="47"/>
  <c r="FD194" i="47"/>
  <c r="FD62" i="68" s="1"/>
  <c r="FC194" i="47"/>
  <c r="FB194" i="47"/>
  <c r="FA194" i="47"/>
  <c r="FA62" i="68" s="1"/>
  <c r="EZ194" i="47"/>
  <c r="EZ62" i="68" s="1"/>
  <c r="EY194" i="47"/>
  <c r="EY62" i="68" s="1"/>
  <c r="EX194" i="47"/>
  <c r="EX62" i="68" s="1"/>
  <c r="EW194" i="47"/>
  <c r="EW62" i="68" s="1"/>
  <c r="EV194" i="47"/>
  <c r="EV62" i="68" s="1"/>
  <c r="EU194" i="47"/>
  <c r="EU62" i="68" s="1"/>
  <c r="ET194" i="47"/>
  <c r="ET62" i="68" s="1"/>
  <c r="ES194" i="47"/>
  <c r="ES62" i="68" s="1"/>
  <c r="ER194" i="47"/>
  <c r="EQ194" i="47"/>
  <c r="EQ62" i="68" s="1"/>
  <c r="EP194" i="47"/>
  <c r="EO194" i="47"/>
  <c r="EN194" i="47"/>
  <c r="EN62" i="68" s="1"/>
  <c r="EM194" i="47"/>
  <c r="EL194" i="47"/>
  <c r="EK194" i="47"/>
  <c r="EK62" i="68" s="1"/>
  <c r="EJ194" i="47"/>
  <c r="EJ62" i="68" s="1"/>
  <c r="EI194" i="47"/>
  <c r="EI62" i="68" s="1"/>
  <c r="EH194" i="47"/>
  <c r="EH62" i="68" s="1"/>
  <c r="EG194" i="47"/>
  <c r="EG62" i="68" s="1"/>
  <c r="EF194" i="47"/>
  <c r="EF62" i="68" s="1"/>
  <c r="EE194" i="47"/>
  <c r="EE62" i="68" s="1"/>
  <c r="ED194" i="47"/>
  <c r="ED62" i="68" s="1"/>
  <c r="EC194" i="47"/>
  <c r="EC62" i="68" s="1"/>
  <c r="EB194" i="47"/>
  <c r="EA194" i="47"/>
  <c r="EA62" i="68" s="1"/>
  <c r="DZ194" i="47"/>
  <c r="DY194" i="47"/>
  <c r="DX194" i="47"/>
  <c r="DX62" i="68" s="1"/>
  <c r="DW194" i="47"/>
  <c r="DV194" i="47"/>
  <c r="DU194" i="47"/>
  <c r="DU62" i="68" s="1"/>
  <c r="DT194" i="47"/>
  <c r="DT62" i="68" s="1"/>
  <c r="DS194" i="47"/>
  <c r="DS62" i="68" s="1"/>
  <c r="DR194" i="47"/>
  <c r="DR62" i="68" s="1"/>
  <c r="DQ194" i="47"/>
  <c r="DQ62" i="68" s="1"/>
  <c r="DP194" i="47"/>
  <c r="DP62" i="68" s="1"/>
  <c r="DO194" i="47"/>
  <c r="DO62" i="68" s="1"/>
  <c r="DN194" i="47"/>
  <c r="DN62" i="68" s="1"/>
  <c r="DM194" i="47"/>
  <c r="DM62" i="68" s="1"/>
  <c r="DL194" i="47"/>
  <c r="DK194" i="47"/>
  <c r="DK62" i="68" s="1"/>
  <c r="DJ194" i="47"/>
  <c r="DI194" i="47"/>
  <c r="DH194" i="47"/>
  <c r="DH62" i="68" s="1"/>
  <c r="DG194" i="47"/>
  <c r="DF194" i="47"/>
  <c r="DE194" i="47"/>
  <c r="DE62" i="68" s="1"/>
  <c r="DD194" i="47"/>
  <c r="DD62" i="68" s="1"/>
  <c r="DC194" i="47"/>
  <c r="DC62" i="68" s="1"/>
  <c r="DB194" i="47"/>
  <c r="DB62" i="68" s="1"/>
  <c r="DA194" i="47"/>
  <c r="DA62" i="68" s="1"/>
  <c r="CZ194" i="47"/>
  <c r="CZ62" i="68" s="1"/>
  <c r="CY194" i="47"/>
  <c r="CY62" i="68" s="1"/>
  <c r="CX194" i="47"/>
  <c r="CX62" i="68" s="1"/>
  <c r="CW194" i="47"/>
  <c r="CW62" i="68" s="1"/>
  <c r="CV194" i="47"/>
  <c r="CU194" i="47"/>
  <c r="CU62" i="68" s="1"/>
  <c r="CT194" i="47"/>
  <c r="CS194" i="47"/>
  <c r="CR194" i="47"/>
  <c r="CR62" i="68" s="1"/>
  <c r="CQ194" i="47"/>
  <c r="CP194" i="47"/>
  <c r="CO194" i="47"/>
  <c r="CO62" i="68" s="1"/>
  <c r="CN194" i="47"/>
  <c r="CN62" i="68" s="1"/>
  <c r="CM194" i="47"/>
  <c r="CM62" i="68" s="1"/>
  <c r="CL194" i="47"/>
  <c r="CL62" i="68" s="1"/>
  <c r="CK194" i="47"/>
  <c r="CK62" i="68" s="1"/>
  <c r="CJ194" i="47"/>
  <c r="CJ62" i="68" s="1"/>
  <c r="CI194" i="47"/>
  <c r="CI62" i="68" s="1"/>
  <c r="CH194" i="47"/>
  <c r="CH62" i="68" s="1"/>
  <c r="CG194" i="47"/>
  <c r="CG62" i="68" s="1"/>
  <c r="CF194" i="47"/>
  <c r="CE194" i="47"/>
  <c r="CE62" i="68" s="1"/>
  <c r="CD194" i="47"/>
  <c r="CC194" i="47"/>
  <c r="CB194" i="47"/>
  <c r="CB62" i="68" s="1"/>
  <c r="CA194" i="47"/>
  <c r="BZ194" i="47"/>
  <c r="BY194" i="47"/>
  <c r="BY62" i="68" s="1"/>
  <c r="BX194" i="47"/>
  <c r="BX62" i="68" s="1"/>
  <c r="BW194" i="47"/>
  <c r="BW62" i="68" s="1"/>
  <c r="BV194" i="47"/>
  <c r="BV62" i="68" s="1"/>
  <c r="BU194" i="47"/>
  <c r="BU62" i="68" s="1"/>
  <c r="BT194" i="47"/>
  <c r="BT62" i="68" s="1"/>
  <c r="BS194" i="47"/>
  <c r="BS62" i="68" s="1"/>
  <c r="BR194" i="47"/>
  <c r="BR62" i="68" s="1"/>
  <c r="BQ194" i="47"/>
  <c r="BQ62" i="68" s="1"/>
  <c r="BP194" i="47"/>
  <c r="BO194" i="47"/>
  <c r="BO62" i="68" s="1"/>
  <c r="BN194" i="47"/>
  <c r="BM194" i="47"/>
  <c r="BL194" i="47"/>
  <c r="BL62" i="68" s="1"/>
  <c r="BK194" i="47"/>
  <c r="BJ194" i="47"/>
  <c r="BI194" i="47"/>
  <c r="BI62" i="68" s="1"/>
  <c r="BH194" i="47"/>
  <c r="BH62" i="68" s="1"/>
  <c r="BG194" i="47"/>
  <c r="BG62" i="68" s="1"/>
  <c r="BF194" i="47"/>
  <c r="BF62" i="68" s="1"/>
  <c r="BE194" i="47"/>
  <c r="BE62" i="68" s="1"/>
  <c r="BD194" i="47"/>
  <c r="BD62" i="68" s="1"/>
  <c r="BC194" i="47"/>
  <c r="BC62" i="68" s="1"/>
  <c r="BB194" i="47"/>
  <c r="BB62" i="68" s="1"/>
  <c r="BA194" i="47"/>
  <c r="BA62" i="68" s="1"/>
  <c r="AZ194" i="47"/>
  <c r="AY194" i="47"/>
  <c r="AY62" i="68" s="1"/>
  <c r="AX194" i="47"/>
  <c r="AW194" i="47"/>
  <c r="AV194" i="47"/>
  <c r="AV62" i="68" s="1"/>
  <c r="AU194" i="47"/>
  <c r="AT194" i="47"/>
  <c r="AS194" i="47"/>
  <c r="AS62" i="68" s="1"/>
  <c r="AR194" i="47"/>
  <c r="AR62" i="68" s="1"/>
  <c r="AQ194" i="47"/>
  <c r="AQ62" i="68" s="1"/>
  <c r="AP194" i="47"/>
  <c r="AP62" i="68" s="1"/>
  <c r="AO194" i="47"/>
  <c r="AO62" i="68" s="1"/>
  <c r="AN194" i="47"/>
  <c r="AN62" i="68" s="1"/>
  <c r="AM194" i="47"/>
  <c r="AM62" i="68" s="1"/>
  <c r="AL194" i="47"/>
  <c r="AL62" i="68" s="1"/>
  <c r="AK194" i="47"/>
  <c r="AK62" i="68" s="1"/>
  <c r="AJ194" i="47"/>
  <c r="AI194" i="47"/>
  <c r="AI62" i="68" s="1"/>
  <c r="AH194" i="47"/>
  <c r="AG194" i="47"/>
  <c r="AF194" i="47"/>
  <c r="AF62" i="68" s="1"/>
  <c r="AE194" i="47"/>
  <c r="AD194" i="47"/>
  <c r="AC194" i="47"/>
  <c r="AC62" i="68" s="1"/>
  <c r="AB194" i="47"/>
  <c r="AB62" i="68" s="1"/>
  <c r="AA194" i="47"/>
  <c r="AA62" i="68" s="1"/>
  <c r="Z194" i="47"/>
  <c r="Z62" i="68" s="1"/>
  <c r="Y194" i="47"/>
  <c r="Y62" i="68" s="1"/>
  <c r="X194" i="47"/>
  <c r="X62" i="68" s="1"/>
  <c r="W194" i="47"/>
  <c r="W62" i="68" s="1"/>
  <c r="V194" i="47"/>
  <c r="V62" i="68" s="1"/>
  <c r="U194" i="47"/>
  <c r="U62" i="68" s="1"/>
  <c r="T194" i="47"/>
  <c r="S194" i="47"/>
  <c r="S62" i="68" s="1"/>
  <c r="R194" i="47"/>
  <c r="Q194" i="47"/>
  <c r="P194" i="47"/>
  <c r="P62" i="68" s="1"/>
  <c r="O194" i="47"/>
  <c r="N194" i="47"/>
  <c r="M194" i="47"/>
  <c r="M62" i="68" s="1"/>
  <c r="L194" i="47"/>
  <c r="L62" i="68" s="1"/>
  <c r="K194" i="47"/>
  <c r="K62" i="68" s="1"/>
  <c r="HB184" i="47"/>
  <c r="HA184" i="47"/>
  <c r="GZ184" i="47"/>
  <c r="GY184" i="47"/>
  <c r="GX184" i="47"/>
  <c r="GW184" i="47"/>
  <c r="GV184" i="47"/>
  <c r="GU184" i="47"/>
  <c r="GT184" i="47"/>
  <c r="GS184" i="47"/>
  <c r="GR184" i="47"/>
  <c r="GQ184" i="47"/>
  <c r="GP184" i="47"/>
  <c r="GO184" i="47"/>
  <c r="GN184" i="47"/>
  <c r="GM184" i="47"/>
  <c r="GL184" i="47"/>
  <c r="GK184" i="47"/>
  <c r="GJ184" i="47"/>
  <c r="GI184" i="47"/>
  <c r="GH184" i="47"/>
  <c r="GG184" i="47"/>
  <c r="GF184" i="47"/>
  <c r="GE184" i="47"/>
  <c r="GD184" i="47"/>
  <c r="GC184" i="47"/>
  <c r="GB184" i="47"/>
  <c r="GA184" i="47"/>
  <c r="FZ184" i="47"/>
  <c r="FY184" i="47"/>
  <c r="FX184" i="47"/>
  <c r="FW184" i="47"/>
  <c r="FV184" i="47"/>
  <c r="FU184" i="47"/>
  <c r="FT184" i="47"/>
  <c r="FS184" i="47"/>
  <c r="FR184" i="47"/>
  <c r="FQ184" i="47"/>
  <c r="FP184" i="47"/>
  <c r="FO184" i="47"/>
  <c r="FN184" i="47"/>
  <c r="FM184" i="47"/>
  <c r="FL184" i="47"/>
  <c r="FK184" i="47"/>
  <c r="FJ184" i="47"/>
  <c r="FI184" i="47"/>
  <c r="FH184" i="47"/>
  <c r="FG184" i="47"/>
  <c r="FF184" i="47"/>
  <c r="FE184" i="47"/>
  <c r="FD184" i="47"/>
  <c r="FC184" i="47"/>
  <c r="FB184" i="47"/>
  <c r="FA184" i="47"/>
  <c r="EZ184" i="47"/>
  <c r="EY184" i="47"/>
  <c r="EX184" i="47"/>
  <c r="EW184" i="47"/>
  <c r="EV184" i="47"/>
  <c r="EU184" i="47"/>
  <c r="ET184" i="47"/>
  <c r="ES184" i="47"/>
  <c r="ER184" i="47"/>
  <c r="EQ184" i="47"/>
  <c r="EP184" i="47"/>
  <c r="EO184" i="47"/>
  <c r="EN184" i="47"/>
  <c r="EM184" i="47"/>
  <c r="EL184" i="47"/>
  <c r="EK184" i="47"/>
  <c r="EJ184" i="47"/>
  <c r="EI184" i="47"/>
  <c r="EH184" i="47"/>
  <c r="EG184" i="47"/>
  <c r="EF184" i="47"/>
  <c r="EE184" i="47"/>
  <c r="ED184" i="47"/>
  <c r="EC184" i="47"/>
  <c r="EB184" i="47"/>
  <c r="EA184" i="47"/>
  <c r="DZ184" i="47"/>
  <c r="DY184" i="47"/>
  <c r="DX184" i="47"/>
  <c r="DW184" i="47"/>
  <c r="DV184" i="47"/>
  <c r="DU184" i="47"/>
  <c r="DT184" i="47"/>
  <c r="DS184" i="47"/>
  <c r="DR184" i="47"/>
  <c r="DQ184" i="47"/>
  <c r="DP184" i="47"/>
  <c r="DO184" i="47"/>
  <c r="DN184" i="47"/>
  <c r="DM184" i="47"/>
  <c r="DL184" i="47"/>
  <c r="DK184" i="47"/>
  <c r="DJ184" i="47"/>
  <c r="DI184" i="47"/>
  <c r="DH184" i="47"/>
  <c r="DG184" i="47"/>
  <c r="DF184" i="47"/>
  <c r="DE184" i="47"/>
  <c r="DD184" i="47"/>
  <c r="DC184" i="47"/>
  <c r="DB184" i="47"/>
  <c r="DA184" i="47"/>
  <c r="CZ184" i="47"/>
  <c r="CY184" i="47"/>
  <c r="CX184" i="47"/>
  <c r="CW184" i="47"/>
  <c r="CV184" i="47"/>
  <c r="CU184" i="47"/>
  <c r="CT184" i="47"/>
  <c r="CS184" i="47"/>
  <c r="CR184" i="47"/>
  <c r="CQ184" i="47"/>
  <c r="CP184" i="47"/>
  <c r="CO184" i="47"/>
  <c r="CN184" i="47"/>
  <c r="CM184" i="47"/>
  <c r="CL184" i="47"/>
  <c r="CK184" i="47"/>
  <c r="CJ184" i="47"/>
  <c r="CI184" i="47"/>
  <c r="CH184" i="47"/>
  <c r="CG184" i="47"/>
  <c r="CF184" i="47"/>
  <c r="CE184" i="47"/>
  <c r="CD184" i="47"/>
  <c r="CC184" i="47"/>
  <c r="CB184" i="47"/>
  <c r="CA184" i="47"/>
  <c r="BZ184" i="47"/>
  <c r="BY184" i="47"/>
  <c r="BX184" i="47"/>
  <c r="BW184" i="47"/>
  <c r="BV184" i="47"/>
  <c r="BU184" i="47"/>
  <c r="BT184" i="47"/>
  <c r="BS184" i="47"/>
  <c r="BR184" i="47"/>
  <c r="BQ184" i="47"/>
  <c r="BP184" i="47"/>
  <c r="BO184" i="47"/>
  <c r="BN184" i="47"/>
  <c r="BM184" i="47"/>
  <c r="BL184" i="47"/>
  <c r="BK184" i="47"/>
  <c r="BJ184" i="47"/>
  <c r="BI184" i="47"/>
  <c r="BH184" i="47"/>
  <c r="BG184" i="47"/>
  <c r="BF184" i="47"/>
  <c r="BE184" i="47"/>
  <c r="BD184" i="47"/>
  <c r="BC184" i="47"/>
  <c r="BB184" i="47"/>
  <c r="BA184" i="47"/>
  <c r="AZ184" i="47"/>
  <c r="AY184" i="47"/>
  <c r="AX184" i="47"/>
  <c r="AW184" i="47"/>
  <c r="AV184" i="47"/>
  <c r="AU184" i="47"/>
  <c r="AT184" i="47"/>
  <c r="AS184" i="47"/>
  <c r="AR184" i="47"/>
  <c r="AQ184" i="47"/>
  <c r="AP184" i="47"/>
  <c r="AO184" i="47"/>
  <c r="AN184" i="47"/>
  <c r="AM184" i="47"/>
  <c r="AL184" i="47"/>
  <c r="AK184" i="47"/>
  <c r="AJ184" i="47"/>
  <c r="AI184" i="47"/>
  <c r="AH184" i="47"/>
  <c r="AG184" i="47"/>
  <c r="AF184" i="47"/>
  <c r="AE184" i="47"/>
  <c r="AD184" i="47"/>
  <c r="AC184" i="47"/>
  <c r="AB184" i="47"/>
  <c r="AA184" i="47"/>
  <c r="Z184" i="47"/>
  <c r="Y184" i="47"/>
  <c r="X184" i="47"/>
  <c r="W184" i="47"/>
  <c r="V184" i="47"/>
  <c r="U184" i="47"/>
  <c r="T184" i="47"/>
  <c r="S184" i="47"/>
  <c r="R184" i="47"/>
  <c r="Q184" i="47"/>
  <c r="P184" i="47"/>
  <c r="O184" i="47"/>
  <c r="N184" i="47"/>
  <c r="M184" i="47"/>
  <c r="L184" i="47"/>
  <c r="K184" i="47"/>
  <c r="HB179" i="47"/>
  <c r="HA179" i="47"/>
  <c r="GZ179" i="47"/>
  <c r="GY179" i="47"/>
  <c r="GX179" i="47"/>
  <c r="GW179" i="47"/>
  <c r="GV179" i="47"/>
  <c r="GU179" i="47"/>
  <c r="GT179" i="47"/>
  <c r="GS179" i="47"/>
  <c r="GR179" i="47"/>
  <c r="GQ179" i="47"/>
  <c r="GP179" i="47"/>
  <c r="GO179" i="47"/>
  <c r="GN179" i="47"/>
  <c r="GM179" i="47"/>
  <c r="GL179" i="47"/>
  <c r="GK179" i="47"/>
  <c r="GJ179" i="47"/>
  <c r="GI179" i="47"/>
  <c r="GH179" i="47"/>
  <c r="GG179" i="47"/>
  <c r="GF179" i="47"/>
  <c r="GE179" i="47"/>
  <c r="GD179" i="47"/>
  <c r="GC179" i="47"/>
  <c r="GB179" i="47"/>
  <c r="GA179" i="47"/>
  <c r="FZ179" i="47"/>
  <c r="FY179" i="47"/>
  <c r="FX179" i="47"/>
  <c r="FW179" i="47"/>
  <c r="FV179" i="47"/>
  <c r="FU179" i="47"/>
  <c r="FT179" i="47"/>
  <c r="FS179" i="47"/>
  <c r="FR179" i="47"/>
  <c r="FQ179" i="47"/>
  <c r="FP179" i="47"/>
  <c r="FO179" i="47"/>
  <c r="FN179" i="47"/>
  <c r="FM179" i="47"/>
  <c r="FL179" i="47"/>
  <c r="FK179" i="47"/>
  <c r="FJ179" i="47"/>
  <c r="FI179" i="47"/>
  <c r="FH179" i="47"/>
  <c r="FG179" i="47"/>
  <c r="FF179" i="47"/>
  <c r="FE179" i="47"/>
  <c r="FD179" i="47"/>
  <c r="FC179" i="47"/>
  <c r="FB179" i="47"/>
  <c r="FA179" i="47"/>
  <c r="EZ179" i="47"/>
  <c r="EY179" i="47"/>
  <c r="EX179" i="47"/>
  <c r="EW179" i="47"/>
  <c r="EV179" i="47"/>
  <c r="EU179" i="47"/>
  <c r="ET179" i="47"/>
  <c r="ES179" i="47"/>
  <c r="ER179" i="47"/>
  <c r="EQ179" i="47"/>
  <c r="EP179" i="47"/>
  <c r="EO179" i="47"/>
  <c r="EN179" i="47"/>
  <c r="EM179" i="47"/>
  <c r="EL179" i="47"/>
  <c r="EK179" i="47"/>
  <c r="EJ179" i="47"/>
  <c r="EI179" i="47"/>
  <c r="EH179" i="47"/>
  <c r="EG179" i="47"/>
  <c r="EF179" i="47"/>
  <c r="EE179" i="47"/>
  <c r="ED179" i="47"/>
  <c r="EC179" i="47"/>
  <c r="EB179" i="47"/>
  <c r="EA179" i="47"/>
  <c r="DZ179" i="47"/>
  <c r="DY179" i="47"/>
  <c r="DX179" i="47"/>
  <c r="DW179" i="47"/>
  <c r="DV179" i="47"/>
  <c r="DU179" i="47"/>
  <c r="DT179" i="47"/>
  <c r="DS179" i="47"/>
  <c r="DR179" i="47"/>
  <c r="DQ179" i="47"/>
  <c r="DP179" i="47"/>
  <c r="DO179" i="47"/>
  <c r="DN179" i="47"/>
  <c r="DM179" i="47"/>
  <c r="DL179" i="47"/>
  <c r="DK179" i="47"/>
  <c r="DJ179" i="47"/>
  <c r="DI179" i="47"/>
  <c r="DH179" i="47"/>
  <c r="DG179" i="47"/>
  <c r="DF179" i="47"/>
  <c r="DE179" i="47"/>
  <c r="DD179" i="47"/>
  <c r="DC179" i="47"/>
  <c r="DB179" i="47"/>
  <c r="DA179" i="47"/>
  <c r="CZ179" i="47"/>
  <c r="CY179" i="47"/>
  <c r="CX179" i="47"/>
  <c r="CW179" i="47"/>
  <c r="CV179" i="47"/>
  <c r="CU179" i="47"/>
  <c r="CT179" i="47"/>
  <c r="CS179" i="47"/>
  <c r="CR179" i="47"/>
  <c r="CQ179" i="47"/>
  <c r="CP179" i="47"/>
  <c r="CO179" i="47"/>
  <c r="CN179" i="47"/>
  <c r="CM179" i="47"/>
  <c r="CL179" i="47"/>
  <c r="CK179" i="47"/>
  <c r="CJ179" i="47"/>
  <c r="CI179" i="47"/>
  <c r="CH179" i="47"/>
  <c r="CG179" i="47"/>
  <c r="CF179" i="47"/>
  <c r="CE179" i="47"/>
  <c r="CD179" i="47"/>
  <c r="CC179" i="47"/>
  <c r="CB179" i="47"/>
  <c r="CA179" i="47"/>
  <c r="BZ179" i="47"/>
  <c r="BY179" i="47"/>
  <c r="BX179" i="47"/>
  <c r="BW179" i="47"/>
  <c r="BV179" i="47"/>
  <c r="BU179" i="47"/>
  <c r="BT179" i="47"/>
  <c r="BS179" i="47"/>
  <c r="BR179" i="47"/>
  <c r="BQ179" i="47"/>
  <c r="BP179" i="47"/>
  <c r="BO179" i="47"/>
  <c r="BN179" i="47"/>
  <c r="BM179" i="47"/>
  <c r="BL179" i="47"/>
  <c r="BK179" i="47"/>
  <c r="BJ179" i="47"/>
  <c r="BI179" i="47"/>
  <c r="BH179" i="47"/>
  <c r="BG179" i="47"/>
  <c r="BF179" i="47"/>
  <c r="BE179" i="47"/>
  <c r="BD179" i="47"/>
  <c r="BC179" i="47"/>
  <c r="BB179" i="47"/>
  <c r="BA179" i="47"/>
  <c r="AZ179" i="47"/>
  <c r="AY179" i="47"/>
  <c r="AX179" i="47"/>
  <c r="AW179" i="47"/>
  <c r="AV179" i="47"/>
  <c r="AU179" i="47"/>
  <c r="AT179" i="47"/>
  <c r="AS179" i="47"/>
  <c r="AR179" i="47"/>
  <c r="AQ179" i="47"/>
  <c r="AP179" i="47"/>
  <c r="AO179" i="47"/>
  <c r="AN179" i="47"/>
  <c r="AM179" i="47"/>
  <c r="AL179" i="47"/>
  <c r="AK179" i="47"/>
  <c r="AJ179" i="47"/>
  <c r="AI179" i="47"/>
  <c r="AH179" i="47"/>
  <c r="AG179" i="47"/>
  <c r="AF179" i="47"/>
  <c r="AE179" i="47"/>
  <c r="AD179" i="47"/>
  <c r="AC179" i="47"/>
  <c r="AB179" i="47"/>
  <c r="AA179" i="47"/>
  <c r="Z179" i="47"/>
  <c r="Y179" i="47"/>
  <c r="X179" i="47"/>
  <c r="W179" i="47"/>
  <c r="V179" i="47"/>
  <c r="U179" i="47"/>
  <c r="T179" i="47"/>
  <c r="S179" i="47"/>
  <c r="R179" i="47"/>
  <c r="Q179" i="47"/>
  <c r="P179" i="47"/>
  <c r="O179" i="47"/>
  <c r="N179" i="47"/>
  <c r="M179" i="47"/>
  <c r="L179" i="47"/>
  <c r="K179" i="47"/>
  <c r="HB175" i="47"/>
  <c r="HA175" i="47"/>
  <c r="GZ175" i="47"/>
  <c r="GY175" i="47"/>
  <c r="GX175" i="47"/>
  <c r="GW175" i="47"/>
  <c r="GV175" i="47"/>
  <c r="GU175" i="47"/>
  <c r="GT175" i="47"/>
  <c r="GS175" i="47"/>
  <c r="GR175" i="47"/>
  <c r="GQ175" i="47"/>
  <c r="GP175" i="47"/>
  <c r="GO175" i="47"/>
  <c r="GN175" i="47"/>
  <c r="GM175" i="47"/>
  <c r="GL175" i="47"/>
  <c r="GK175" i="47"/>
  <c r="GJ175" i="47"/>
  <c r="GI175" i="47"/>
  <c r="GH175" i="47"/>
  <c r="GG175" i="47"/>
  <c r="GF175" i="47"/>
  <c r="GE175" i="47"/>
  <c r="GD175" i="47"/>
  <c r="GC175" i="47"/>
  <c r="GB175" i="47"/>
  <c r="GA175" i="47"/>
  <c r="FZ175" i="47"/>
  <c r="FY175" i="47"/>
  <c r="FX175" i="47"/>
  <c r="FW175" i="47"/>
  <c r="FV175" i="47"/>
  <c r="FU175" i="47"/>
  <c r="FT175" i="47"/>
  <c r="FS175" i="47"/>
  <c r="FR175" i="47"/>
  <c r="FQ175" i="47"/>
  <c r="FP175" i="47"/>
  <c r="FO175" i="47"/>
  <c r="FN175" i="47"/>
  <c r="FM175" i="47"/>
  <c r="FL175" i="47"/>
  <c r="FK175" i="47"/>
  <c r="FJ175" i="47"/>
  <c r="FI175" i="47"/>
  <c r="FH175" i="47"/>
  <c r="FG175" i="47"/>
  <c r="FF175" i="47"/>
  <c r="FE175" i="47"/>
  <c r="FD175" i="47"/>
  <c r="FC175" i="47"/>
  <c r="FB175" i="47"/>
  <c r="FA175" i="47"/>
  <c r="EZ175" i="47"/>
  <c r="EY175" i="47"/>
  <c r="EX175" i="47"/>
  <c r="EW175" i="47"/>
  <c r="EV175" i="47"/>
  <c r="EU175" i="47"/>
  <c r="ET175" i="47"/>
  <c r="ES175" i="47"/>
  <c r="ER175" i="47"/>
  <c r="EQ175" i="47"/>
  <c r="EP175" i="47"/>
  <c r="EO175" i="47"/>
  <c r="EN175" i="47"/>
  <c r="EM175" i="47"/>
  <c r="EL175" i="47"/>
  <c r="EK175" i="47"/>
  <c r="EJ175" i="47"/>
  <c r="EI175" i="47"/>
  <c r="EH175" i="47"/>
  <c r="EG175" i="47"/>
  <c r="EF175" i="47"/>
  <c r="EE175" i="47"/>
  <c r="ED175" i="47"/>
  <c r="EC175" i="47"/>
  <c r="EB175" i="47"/>
  <c r="EA175" i="47"/>
  <c r="DZ175" i="47"/>
  <c r="DY175" i="47"/>
  <c r="DX175" i="47"/>
  <c r="DW175" i="47"/>
  <c r="DV175" i="47"/>
  <c r="DU175" i="47"/>
  <c r="DT175" i="47"/>
  <c r="DS175" i="47"/>
  <c r="DR175" i="47"/>
  <c r="DQ175" i="47"/>
  <c r="DP175" i="47"/>
  <c r="DO175" i="47"/>
  <c r="DN175" i="47"/>
  <c r="DM175" i="47"/>
  <c r="DL175" i="47"/>
  <c r="DK175" i="47"/>
  <c r="DJ175" i="47"/>
  <c r="DI175" i="47"/>
  <c r="DH175" i="47"/>
  <c r="DG175" i="47"/>
  <c r="DF175" i="47"/>
  <c r="DE175" i="47"/>
  <c r="DD175" i="47"/>
  <c r="DC175" i="47"/>
  <c r="DB175" i="47"/>
  <c r="DA175" i="47"/>
  <c r="CZ175" i="47"/>
  <c r="CY175" i="47"/>
  <c r="CX175" i="47"/>
  <c r="CW175" i="47"/>
  <c r="CV175" i="47"/>
  <c r="CU175" i="47"/>
  <c r="CT175" i="47"/>
  <c r="CS175" i="47"/>
  <c r="CR175" i="47"/>
  <c r="CQ175" i="47"/>
  <c r="CP175" i="47"/>
  <c r="CO175" i="47"/>
  <c r="CN175" i="47"/>
  <c r="CM175" i="47"/>
  <c r="CL175" i="47"/>
  <c r="CK175" i="47"/>
  <c r="CJ175" i="47"/>
  <c r="CI175" i="47"/>
  <c r="CH175" i="47"/>
  <c r="CG175" i="47"/>
  <c r="CF175" i="47"/>
  <c r="CE175" i="47"/>
  <c r="CD175" i="47"/>
  <c r="CC175" i="47"/>
  <c r="CB175" i="47"/>
  <c r="CA175" i="47"/>
  <c r="BZ175" i="47"/>
  <c r="BY175" i="47"/>
  <c r="BX175" i="47"/>
  <c r="BW175" i="47"/>
  <c r="BV175" i="47"/>
  <c r="BU175" i="47"/>
  <c r="BT175" i="47"/>
  <c r="BS175" i="47"/>
  <c r="BR175" i="47"/>
  <c r="BQ175" i="47"/>
  <c r="BP175" i="47"/>
  <c r="BO175" i="47"/>
  <c r="BN175" i="47"/>
  <c r="BM175" i="47"/>
  <c r="BL175" i="47"/>
  <c r="BK175" i="47"/>
  <c r="BJ175" i="47"/>
  <c r="BI175" i="47"/>
  <c r="BH175" i="47"/>
  <c r="BG175" i="47"/>
  <c r="BF175" i="47"/>
  <c r="BE175" i="47"/>
  <c r="BD175" i="47"/>
  <c r="BC175" i="47"/>
  <c r="BB175" i="47"/>
  <c r="BA175" i="47"/>
  <c r="AZ175" i="47"/>
  <c r="AY175" i="47"/>
  <c r="AX175" i="47"/>
  <c r="AW175" i="47"/>
  <c r="AV175" i="47"/>
  <c r="AU175" i="47"/>
  <c r="AT175" i="47"/>
  <c r="AS175" i="47"/>
  <c r="AR175" i="47"/>
  <c r="AQ175" i="47"/>
  <c r="AP175" i="47"/>
  <c r="AO175" i="47"/>
  <c r="AN175" i="47"/>
  <c r="AM175" i="47"/>
  <c r="AL175" i="47"/>
  <c r="AK175" i="47"/>
  <c r="AJ175" i="47"/>
  <c r="AI175" i="47"/>
  <c r="AH175" i="47"/>
  <c r="AG175" i="47"/>
  <c r="AF175" i="47"/>
  <c r="AE175" i="47"/>
  <c r="AD175" i="47"/>
  <c r="AC175" i="47"/>
  <c r="AB175" i="47"/>
  <c r="AA175" i="47"/>
  <c r="Z175" i="47"/>
  <c r="Y175" i="47"/>
  <c r="X175" i="47"/>
  <c r="W175" i="47"/>
  <c r="V175" i="47"/>
  <c r="U175" i="47"/>
  <c r="T175" i="47"/>
  <c r="S175" i="47"/>
  <c r="R175" i="47"/>
  <c r="Q175" i="47"/>
  <c r="P175" i="47"/>
  <c r="O175" i="47"/>
  <c r="N175" i="47"/>
  <c r="M175" i="47"/>
  <c r="L175" i="47"/>
  <c r="K175" i="47"/>
  <c r="HB171" i="47"/>
  <c r="HA171" i="47"/>
  <c r="GZ171" i="47"/>
  <c r="GZ57" i="68" s="1"/>
  <c r="GY171" i="47"/>
  <c r="GX171" i="47"/>
  <c r="GW171" i="47"/>
  <c r="GW57" i="68" s="1"/>
  <c r="GV171" i="47"/>
  <c r="GV57" i="68" s="1"/>
  <c r="GU171" i="47"/>
  <c r="GU57" i="68" s="1"/>
  <c r="GT171" i="47"/>
  <c r="GT57" i="68" s="1"/>
  <c r="GS171" i="47"/>
  <c r="GS57" i="68" s="1"/>
  <c r="GR171" i="47"/>
  <c r="GR57" i="68" s="1"/>
  <c r="GQ171" i="47"/>
  <c r="GQ57" i="68" s="1"/>
  <c r="GP171" i="47"/>
  <c r="GP57" i="68" s="1"/>
  <c r="GO171" i="47"/>
  <c r="GO57" i="68" s="1"/>
  <c r="GN171" i="47"/>
  <c r="GM171" i="47"/>
  <c r="GM57" i="68" s="1"/>
  <c r="GL171" i="47"/>
  <c r="GK171" i="47"/>
  <c r="GJ171" i="47"/>
  <c r="GJ57" i="68" s="1"/>
  <c r="GI171" i="47"/>
  <c r="GH171" i="47"/>
  <c r="GG171" i="47"/>
  <c r="GG57" i="68" s="1"/>
  <c r="GF171" i="47"/>
  <c r="GF57" i="68" s="1"/>
  <c r="GE171" i="47"/>
  <c r="GE57" i="68" s="1"/>
  <c r="GD171" i="47"/>
  <c r="GD57" i="68" s="1"/>
  <c r="GC171" i="47"/>
  <c r="GC57" i="68" s="1"/>
  <c r="GB171" i="47"/>
  <c r="GB57" i="68" s="1"/>
  <c r="GA171" i="47"/>
  <c r="GA57" i="68" s="1"/>
  <c r="FZ171" i="47"/>
  <c r="FZ57" i="68" s="1"/>
  <c r="FY171" i="47"/>
  <c r="FY57" i="68" s="1"/>
  <c r="FX171" i="47"/>
  <c r="FW171" i="47"/>
  <c r="FW57" i="68" s="1"/>
  <c r="FV171" i="47"/>
  <c r="FU171" i="47"/>
  <c r="FT171" i="47"/>
  <c r="FT57" i="68" s="1"/>
  <c r="FS171" i="47"/>
  <c r="FR171" i="47"/>
  <c r="FQ171" i="47"/>
  <c r="FQ57" i="68" s="1"/>
  <c r="FP171" i="47"/>
  <c r="FP57" i="68" s="1"/>
  <c r="FO171" i="47"/>
  <c r="FO57" i="68" s="1"/>
  <c r="FN171" i="47"/>
  <c r="FN57" i="68" s="1"/>
  <c r="FM171" i="47"/>
  <c r="FM57" i="68" s="1"/>
  <c r="FL171" i="47"/>
  <c r="FL57" i="68" s="1"/>
  <c r="FK171" i="47"/>
  <c r="FK57" i="68" s="1"/>
  <c r="FJ171" i="47"/>
  <c r="FJ57" i="68" s="1"/>
  <c r="FI171" i="47"/>
  <c r="FI57" i="68" s="1"/>
  <c r="FH171" i="47"/>
  <c r="FG171" i="47"/>
  <c r="FG57" i="68" s="1"/>
  <c r="FF171" i="47"/>
  <c r="FE171" i="47"/>
  <c r="FD171" i="47"/>
  <c r="FD57" i="68" s="1"/>
  <c r="FC171" i="47"/>
  <c r="FB171" i="47"/>
  <c r="FA171" i="47"/>
  <c r="FA57" i="68" s="1"/>
  <c r="EZ171" i="47"/>
  <c r="EZ57" i="68" s="1"/>
  <c r="EY171" i="47"/>
  <c r="EY57" i="68" s="1"/>
  <c r="EX171" i="47"/>
  <c r="EX57" i="68" s="1"/>
  <c r="EW171" i="47"/>
  <c r="EW57" i="68" s="1"/>
  <c r="EV171" i="47"/>
  <c r="EV57" i="68" s="1"/>
  <c r="EU171" i="47"/>
  <c r="EU57" i="68" s="1"/>
  <c r="ET171" i="47"/>
  <c r="ET57" i="68" s="1"/>
  <c r="ES171" i="47"/>
  <c r="ES57" i="68" s="1"/>
  <c r="ER171" i="47"/>
  <c r="EQ171" i="47"/>
  <c r="EQ57" i="68" s="1"/>
  <c r="EP171" i="47"/>
  <c r="EO171" i="47"/>
  <c r="EN171" i="47"/>
  <c r="EN57" i="68" s="1"/>
  <c r="EM171" i="47"/>
  <c r="EL171" i="47"/>
  <c r="EK171" i="47"/>
  <c r="EK57" i="68" s="1"/>
  <c r="EJ171" i="47"/>
  <c r="EJ57" i="68" s="1"/>
  <c r="EI171" i="47"/>
  <c r="EI57" i="68" s="1"/>
  <c r="EH171" i="47"/>
  <c r="EH57" i="68" s="1"/>
  <c r="EG171" i="47"/>
  <c r="EG57" i="68" s="1"/>
  <c r="EF171" i="47"/>
  <c r="EF57" i="68" s="1"/>
  <c r="EE171" i="47"/>
  <c r="EE57" i="68" s="1"/>
  <c r="ED171" i="47"/>
  <c r="ED57" i="68" s="1"/>
  <c r="EC171" i="47"/>
  <c r="EC57" i="68" s="1"/>
  <c r="EB171" i="47"/>
  <c r="EA171" i="47"/>
  <c r="EA57" i="68" s="1"/>
  <c r="DZ171" i="47"/>
  <c r="DY171" i="47"/>
  <c r="DX171" i="47"/>
  <c r="DX57" i="68" s="1"/>
  <c r="DW171" i="47"/>
  <c r="DV171" i="47"/>
  <c r="DU171" i="47"/>
  <c r="DU57" i="68" s="1"/>
  <c r="DT171" i="47"/>
  <c r="DT57" i="68" s="1"/>
  <c r="DS171" i="47"/>
  <c r="DS57" i="68" s="1"/>
  <c r="DR171" i="47"/>
  <c r="DR57" i="68" s="1"/>
  <c r="DQ171" i="47"/>
  <c r="DQ57" i="68" s="1"/>
  <c r="DP171" i="47"/>
  <c r="DP57" i="68" s="1"/>
  <c r="DO171" i="47"/>
  <c r="DO57" i="68" s="1"/>
  <c r="DN171" i="47"/>
  <c r="DN57" i="68" s="1"/>
  <c r="DM171" i="47"/>
  <c r="DM57" i="68" s="1"/>
  <c r="DL171" i="47"/>
  <c r="DK171" i="47"/>
  <c r="DK57" i="68" s="1"/>
  <c r="DJ171" i="47"/>
  <c r="DI171" i="47"/>
  <c r="DH171" i="47"/>
  <c r="DH57" i="68" s="1"/>
  <c r="DG171" i="47"/>
  <c r="DF171" i="47"/>
  <c r="DE171" i="47"/>
  <c r="DE57" i="68" s="1"/>
  <c r="DD171" i="47"/>
  <c r="DD57" i="68" s="1"/>
  <c r="DC171" i="47"/>
  <c r="DC57" i="68" s="1"/>
  <c r="DB171" i="47"/>
  <c r="DB57" i="68" s="1"/>
  <c r="DA171" i="47"/>
  <c r="DA57" i="68" s="1"/>
  <c r="CZ171" i="47"/>
  <c r="CZ57" i="68" s="1"/>
  <c r="CY171" i="47"/>
  <c r="CY57" i="68" s="1"/>
  <c r="CX171" i="47"/>
  <c r="CX57" i="68" s="1"/>
  <c r="CW171" i="47"/>
  <c r="CW57" i="68" s="1"/>
  <c r="CV171" i="47"/>
  <c r="CU171" i="47"/>
  <c r="CU57" i="68" s="1"/>
  <c r="CT171" i="47"/>
  <c r="CS171" i="47"/>
  <c r="CR171" i="47"/>
  <c r="CR57" i="68" s="1"/>
  <c r="CQ171" i="47"/>
  <c r="CP171" i="47"/>
  <c r="CO171" i="47"/>
  <c r="CO57" i="68" s="1"/>
  <c r="CN171" i="47"/>
  <c r="CN57" i="68" s="1"/>
  <c r="CM171" i="47"/>
  <c r="CM57" i="68" s="1"/>
  <c r="CL171" i="47"/>
  <c r="CL57" i="68" s="1"/>
  <c r="CK171" i="47"/>
  <c r="CK57" i="68" s="1"/>
  <c r="CJ171" i="47"/>
  <c r="CJ57" i="68" s="1"/>
  <c r="CI171" i="47"/>
  <c r="CI57" i="68" s="1"/>
  <c r="CH171" i="47"/>
  <c r="CH57" i="68" s="1"/>
  <c r="CG171" i="47"/>
  <c r="CG57" i="68" s="1"/>
  <c r="CF171" i="47"/>
  <c r="CE171" i="47"/>
  <c r="CE57" i="68" s="1"/>
  <c r="CD171" i="47"/>
  <c r="CC171" i="47"/>
  <c r="CB171" i="47"/>
  <c r="CB57" i="68" s="1"/>
  <c r="CA171" i="47"/>
  <c r="BZ171" i="47"/>
  <c r="BY171" i="47"/>
  <c r="BY57" i="68" s="1"/>
  <c r="BX171" i="47"/>
  <c r="BW171" i="47"/>
  <c r="BW57" i="68" s="1"/>
  <c r="BV171" i="47"/>
  <c r="BV57" i="68" s="1"/>
  <c r="BU171" i="47"/>
  <c r="BU57" i="68" s="1"/>
  <c r="BT171" i="47"/>
  <c r="BT57" i="68" s="1"/>
  <c r="BS171" i="47"/>
  <c r="BS57" i="68" s="1"/>
  <c r="BR171" i="47"/>
  <c r="BR57" i="68" s="1"/>
  <c r="BQ171" i="47"/>
  <c r="BQ57" i="68" s="1"/>
  <c r="BP171" i="47"/>
  <c r="BO171" i="47"/>
  <c r="BO57" i="68" s="1"/>
  <c r="BN171" i="47"/>
  <c r="BM171" i="47"/>
  <c r="BL171" i="47"/>
  <c r="BL57" i="68" s="1"/>
  <c r="BK171" i="47"/>
  <c r="BJ171" i="47"/>
  <c r="BI171" i="47"/>
  <c r="BI57" i="68" s="1"/>
  <c r="BH171" i="47"/>
  <c r="BH57" i="68" s="1"/>
  <c r="BG171" i="47"/>
  <c r="BG57" i="68" s="1"/>
  <c r="BF171" i="47"/>
  <c r="BF57" i="68" s="1"/>
  <c r="BE171" i="47"/>
  <c r="BE57" i="68" s="1"/>
  <c r="BD171" i="47"/>
  <c r="BD57" i="68" s="1"/>
  <c r="BC171" i="47"/>
  <c r="BC57" i="68" s="1"/>
  <c r="BB171" i="47"/>
  <c r="BB57" i="68" s="1"/>
  <c r="BA171" i="47"/>
  <c r="BA57" i="68" s="1"/>
  <c r="AZ171" i="47"/>
  <c r="AY171" i="47"/>
  <c r="AY57" i="68" s="1"/>
  <c r="AX171" i="47"/>
  <c r="AW171" i="47"/>
  <c r="AV171" i="47"/>
  <c r="AV57" i="68" s="1"/>
  <c r="AU171" i="47"/>
  <c r="AT171" i="47"/>
  <c r="AS171" i="47"/>
  <c r="AS57" i="68" s="1"/>
  <c r="AR171" i="47"/>
  <c r="AR57" i="68" s="1"/>
  <c r="AQ171" i="47"/>
  <c r="AQ57" i="68" s="1"/>
  <c r="AP171" i="47"/>
  <c r="AP57" i="68" s="1"/>
  <c r="AO171" i="47"/>
  <c r="AO57" i="68" s="1"/>
  <c r="AN171" i="47"/>
  <c r="AN57" i="68" s="1"/>
  <c r="AM171" i="47"/>
  <c r="AM57" i="68" s="1"/>
  <c r="AL171" i="47"/>
  <c r="AL57" i="68" s="1"/>
  <c r="AK171" i="47"/>
  <c r="AK57" i="68" s="1"/>
  <c r="AJ171" i="47"/>
  <c r="AI171" i="47"/>
  <c r="AI57" i="68" s="1"/>
  <c r="AH171" i="47"/>
  <c r="AG171" i="47"/>
  <c r="AF171" i="47"/>
  <c r="AF57" i="68" s="1"/>
  <c r="AE171" i="47"/>
  <c r="AD171" i="47"/>
  <c r="AC171" i="47"/>
  <c r="AC57" i="68" s="1"/>
  <c r="AB171" i="47"/>
  <c r="AB57" i="68" s="1"/>
  <c r="AA171" i="47"/>
  <c r="AA57" i="68" s="1"/>
  <c r="Z171" i="47"/>
  <c r="Z57" i="68" s="1"/>
  <c r="Y171" i="47"/>
  <c r="Y57" i="68" s="1"/>
  <c r="X171" i="47"/>
  <c r="X57" i="68" s="1"/>
  <c r="W171" i="47"/>
  <c r="W57" i="68" s="1"/>
  <c r="V171" i="47"/>
  <c r="V57" i="68" s="1"/>
  <c r="U171" i="47"/>
  <c r="U57" i="68" s="1"/>
  <c r="T171" i="47"/>
  <c r="S171" i="47"/>
  <c r="S57" i="68" s="1"/>
  <c r="R171" i="47"/>
  <c r="Q171" i="47"/>
  <c r="P171" i="47"/>
  <c r="P57" i="68" s="1"/>
  <c r="O171" i="47"/>
  <c r="N171" i="47"/>
  <c r="N57" i="68" s="1"/>
  <c r="M171" i="47"/>
  <c r="M57" i="68" s="1"/>
  <c r="L171" i="47"/>
  <c r="L57" i="68" s="1"/>
  <c r="K171" i="47"/>
  <c r="K57" i="68" s="1"/>
  <c r="HB163" i="47"/>
  <c r="HA163" i="47"/>
  <c r="GZ163" i="47"/>
  <c r="GY163" i="47"/>
  <c r="GX163" i="47"/>
  <c r="GW163" i="47"/>
  <c r="GV163" i="47"/>
  <c r="GU163" i="47"/>
  <c r="GT163" i="47"/>
  <c r="GS163" i="47"/>
  <c r="GR163" i="47"/>
  <c r="GQ163" i="47"/>
  <c r="GP163" i="47"/>
  <c r="GO163" i="47"/>
  <c r="GN163" i="47"/>
  <c r="GM163" i="47"/>
  <c r="GL163" i="47"/>
  <c r="GK163" i="47"/>
  <c r="GJ163" i="47"/>
  <c r="GI163" i="47"/>
  <c r="GH163" i="47"/>
  <c r="GG163" i="47"/>
  <c r="GF163" i="47"/>
  <c r="GE163" i="47"/>
  <c r="GD163" i="47"/>
  <c r="GC163" i="47"/>
  <c r="GB163" i="47"/>
  <c r="GA163" i="47"/>
  <c r="FZ163" i="47"/>
  <c r="FY163" i="47"/>
  <c r="FX163" i="47"/>
  <c r="FW163" i="47"/>
  <c r="FV163" i="47"/>
  <c r="FU163" i="47"/>
  <c r="FT163" i="47"/>
  <c r="FS163" i="47"/>
  <c r="FR163" i="47"/>
  <c r="FQ163" i="47"/>
  <c r="FP163" i="47"/>
  <c r="FO163" i="47"/>
  <c r="FN163" i="47"/>
  <c r="FM163" i="47"/>
  <c r="FL163" i="47"/>
  <c r="FK163" i="47"/>
  <c r="FJ163" i="47"/>
  <c r="FI163" i="47"/>
  <c r="FH163" i="47"/>
  <c r="FG163" i="47"/>
  <c r="FF163" i="47"/>
  <c r="FE163" i="47"/>
  <c r="FD163" i="47"/>
  <c r="FC163" i="47"/>
  <c r="FB163" i="47"/>
  <c r="FA163" i="47"/>
  <c r="EZ163" i="47"/>
  <c r="EY163" i="47"/>
  <c r="EX163" i="47"/>
  <c r="EW163" i="47"/>
  <c r="EV163" i="47"/>
  <c r="EU163" i="47"/>
  <c r="ET163" i="47"/>
  <c r="ES163" i="47"/>
  <c r="ER163" i="47"/>
  <c r="EQ163" i="47"/>
  <c r="EP163" i="47"/>
  <c r="EO163" i="47"/>
  <c r="EN163" i="47"/>
  <c r="EM163" i="47"/>
  <c r="EL163" i="47"/>
  <c r="EK163" i="47"/>
  <c r="EJ163" i="47"/>
  <c r="EI163" i="47"/>
  <c r="EH163" i="47"/>
  <c r="EG163" i="47"/>
  <c r="EF163" i="47"/>
  <c r="EE163" i="47"/>
  <c r="ED163" i="47"/>
  <c r="EC163" i="47"/>
  <c r="EB163" i="47"/>
  <c r="EA163" i="47"/>
  <c r="DZ163" i="47"/>
  <c r="DY163" i="47"/>
  <c r="DX163" i="47"/>
  <c r="DW163" i="47"/>
  <c r="DV163" i="47"/>
  <c r="DU163" i="47"/>
  <c r="DT163" i="47"/>
  <c r="DS163" i="47"/>
  <c r="DR163" i="47"/>
  <c r="DQ163" i="47"/>
  <c r="DP163" i="47"/>
  <c r="DO163" i="47"/>
  <c r="DN163" i="47"/>
  <c r="DM163" i="47"/>
  <c r="DL163" i="47"/>
  <c r="DK163" i="47"/>
  <c r="DJ163" i="47"/>
  <c r="DI163" i="47"/>
  <c r="DH163" i="47"/>
  <c r="DG163" i="47"/>
  <c r="DF163" i="47"/>
  <c r="DE163" i="47"/>
  <c r="DD163" i="47"/>
  <c r="DC163" i="47"/>
  <c r="DB163" i="47"/>
  <c r="DA163" i="47"/>
  <c r="CZ163" i="47"/>
  <c r="CY163" i="47"/>
  <c r="CX163" i="47"/>
  <c r="CW163" i="47"/>
  <c r="CV163" i="47"/>
  <c r="CU163" i="47"/>
  <c r="CT163" i="47"/>
  <c r="CS163" i="47"/>
  <c r="CR163" i="47"/>
  <c r="CQ163" i="47"/>
  <c r="CP163" i="47"/>
  <c r="CO163" i="47"/>
  <c r="CN163" i="47"/>
  <c r="CM163" i="47"/>
  <c r="CL163" i="47"/>
  <c r="CK163" i="47"/>
  <c r="CJ163" i="47"/>
  <c r="CI163" i="47"/>
  <c r="CH163" i="47"/>
  <c r="CG163" i="47"/>
  <c r="CF163" i="47"/>
  <c r="CE163" i="47"/>
  <c r="CD163" i="47"/>
  <c r="CC163" i="47"/>
  <c r="CB163" i="47"/>
  <c r="CA163" i="47"/>
  <c r="BZ163" i="47"/>
  <c r="BY163" i="47"/>
  <c r="BX163" i="47"/>
  <c r="BW163" i="47"/>
  <c r="BV163" i="47"/>
  <c r="BU163" i="47"/>
  <c r="BT163" i="47"/>
  <c r="BS163" i="47"/>
  <c r="BR163" i="47"/>
  <c r="BQ163" i="47"/>
  <c r="BP163" i="47"/>
  <c r="BO163" i="47"/>
  <c r="BN163" i="47"/>
  <c r="BM163" i="47"/>
  <c r="BL163" i="47"/>
  <c r="BK163" i="47"/>
  <c r="BJ163" i="47"/>
  <c r="BI163" i="47"/>
  <c r="BH163" i="47"/>
  <c r="BG163" i="47"/>
  <c r="BF163" i="47"/>
  <c r="BE163" i="47"/>
  <c r="BD163" i="47"/>
  <c r="BC163" i="47"/>
  <c r="BB163" i="47"/>
  <c r="BA163" i="47"/>
  <c r="AZ163" i="47"/>
  <c r="AY163" i="47"/>
  <c r="AX163" i="47"/>
  <c r="AW163" i="47"/>
  <c r="AV163" i="47"/>
  <c r="AU163" i="47"/>
  <c r="AT163" i="47"/>
  <c r="AS163" i="47"/>
  <c r="AR163" i="47"/>
  <c r="AQ163" i="47"/>
  <c r="AP163" i="47"/>
  <c r="AO163" i="47"/>
  <c r="AN163" i="47"/>
  <c r="AM163" i="47"/>
  <c r="AL163" i="47"/>
  <c r="AK163" i="47"/>
  <c r="AJ163" i="47"/>
  <c r="AI163" i="47"/>
  <c r="AH163" i="47"/>
  <c r="AG163" i="47"/>
  <c r="AF163" i="47"/>
  <c r="AE163" i="47"/>
  <c r="AD163" i="47"/>
  <c r="AC163" i="47"/>
  <c r="AB163" i="47"/>
  <c r="AA163" i="47"/>
  <c r="Z163" i="47"/>
  <c r="Y163" i="47"/>
  <c r="X163" i="47"/>
  <c r="W163" i="47"/>
  <c r="V163" i="47"/>
  <c r="U163" i="47"/>
  <c r="T163" i="47"/>
  <c r="S163" i="47"/>
  <c r="R163" i="47"/>
  <c r="Q163" i="47"/>
  <c r="P163" i="47"/>
  <c r="O163" i="47"/>
  <c r="N163" i="47"/>
  <c r="M163" i="47"/>
  <c r="L163" i="47"/>
  <c r="K163" i="47"/>
  <c r="HB157" i="47"/>
  <c r="HA157" i="47"/>
  <c r="GZ157" i="47"/>
  <c r="GY157" i="47"/>
  <c r="GX157" i="47"/>
  <c r="GW157" i="47"/>
  <c r="GV157" i="47"/>
  <c r="GU157" i="47"/>
  <c r="GT157" i="47"/>
  <c r="GS157" i="47"/>
  <c r="GR157" i="47"/>
  <c r="GQ157" i="47"/>
  <c r="GP157" i="47"/>
  <c r="GO157" i="47"/>
  <c r="GN157" i="47"/>
  <c r="GM157" i="47"/>
  <c r="GL157" i="47"/>
  <c r="GK157" i="47"/>
  <c r="GJ157" i="47"/>
  <c r="GI157" i="47"/>
  <c r="GH157" i="47"/>
  <c r="GG157" i="47"/>
  <c r="GF157" i="47"/>
  <c r="GE157" i="47"/>
  <c r="GD157" i="47"/>
  <c r="GC157" i="47"/>
  <c r="GB157" i="47"/>
  <c r="GA157" i="47"/>
  <c r="FZ157" i="47"/>
  <c r="FY157" i="47"/>
  <c r="FX157" i="47"/>
  <c r="FW157" i="47"/>
  <c r="FV157" i="47"/>
  <c r="FU157" i="47"/>
  <c r="FT157" i="47"/>
  <c r="FS157" i="47"/>
  <c r="FR157" i="47"/>
  <c r="FQ157" i="47"/>
  <c r="FP157" i="47"/>
  <c r="FO157" i="47"/>
  <c r="FN157" i="47"/>
  <c r="FM157" i="47"/>
  <c r="FL157" i="47"/>
  <c r="FK157" i="47"/>
  <c r="FJ157" i="47"/>
  <c r="FI157" i="47"/>
  <c r="FH157" i="47"/>
  <c r="FG157" i="47"/>
  <c r="FF157" i="47"/>
  <c r="FE157" i="47"/>
  <c r="FD157" i="47"/>
  <c r="FC157" i="47"/>
  <c r="FB157" i="47"/>
  <c r="FA157" i="47"/>
  <c r="EZ157" i="47"/>
  <c r="EY157" i="47"/>
  <c r="EX157" i="47"/>
  <c r="EW157" i="47"/>
  <c r="EV157" i="47"/>
  <c r="EU157" i="47"/>
  <c r="ET157" i="47"/>
  <c r="ES157" i="47"/>
  <c r="ER157" i="47"/>
  <c r="EQ157" i="47"/>
  <c r="EP157" i="47"/>
  <c r="EO157" i="47"/>
  <c r="EN157" i="47"/>
  <c r="EM157" i="47"/>
  <c r="EL157" i="47"/>
  <c r="EK157" i="47"/>
  <c r="EJ157" i="47"/>
  <c r="EI157" i="47"/>
  <c r="EH157" i="47"/>
  <c r="EG157" i="47"/>
  <c r="EF157" i="47"/>
  <c r="EE157" i="47"/>
  <c r="ED157" i="47"/>
  <c r="EC157" i="47"/>
  <c r="EB157" i="47"/>
  <c r="EA157" i="47"/>
  <c r="DZ157" i="47"/>
  <c r="DY157" i="47"/>
  <c r="DX157" i="47"/>
  <c r="DW157" i="47"/>
  <c r="DV157" i="47"/>
  <c r="DU157" i="47"/>
  <c r="DT157" i="47"/>
  <c r="DS157" i="47"/>
  <c r="DR157" i="47"/>
  <c r="DQ157" i="47"/>
  <c r="DP157" i="47"/>
  <c r="DO157" i="47"/>
  <c r="DN157" i="47"/>
  <c r="DM157" i="47"/>
  <c r="DL157" i="47"/>
  <c r="DK157" i="47"/>
  <c r="DJ157" i="47"/>
  <c r="DI157" i="47"/>
  <c r="DH157" i="47"/>
  <c r="DG157" i="47"/>
  <c r="DF157" i="47"/>
  <c r="DE157" i="47"/>
  <c r="DD157" i="47"/>
  <c r="DC157" i="47"/>
  <c r="DB157" i="47"/>
  <c r="DA157" i="47"/>
  <c r="CZ157" i="47"/>
  <c r="CY157" i="47"/>
  <c r="CX157" i="47"/>
  <c r="CW157" i="47"/>
  <c r="CV157" i="47"/>
  <c r="CU157" i="47"/>
  <c r="CT157" i="47"/>
  <c r="CS157" i="47"/>
  <c r="CR157" i="47"/>
  <c r="CQ157" i="47"/>
  <c r="CP157" i="47"/>
  <c r="CO157" i="47"/>
  <c r="CN157" i="47"/>
  <c r="CM157" i="47"/>
  <c r="CL157" i="47"/>
  <c r="CK157" i="47"/>
  <c r="CJ157" i="47"/>
  <c r="CI157" i="47"/>
  <c r="CH157" i="47"/>
  <c r="CG157" i="47"/>
  <c r="CF157" i="47"/>
  <c r="CE157" i="47"/>
  <c r="CD157" i="47"/>
  <c r="CC157" i="47"/>
  <c r="CB157" i="47"/>
  <c r="CA157" i="47"/>
  <c r="BZ157" i="47"/>
  <c r="BY157" i="47"/>
  <c r="BX157" i="47"/>
  <c r="BW157" i="47"/>
  <c r="BV157" i="47"/>
  <c r="BU157" i="47"/>
  <c r="BT157" i="47"/>
  <c r="BS157" i="47"/>
  <c r="BR157" i="47"/>
  <c r="BQ157" i="47"/>
  <c r="BP157" i="47"/>
  <c r="BO157" i="47"/>
  <c r="BN157" i="47"/>
  <c r="BM157" i="47"/>
  <c r="BL157" i="47"/>
  <c r="BK157" i="47"/>
  <c r="BJ157" i="47"/>
  <c r="BI157" i="47"/>
  <c r="BH157" i="47"/>
  <c r="BG157" i="47"/>
  <c r="BF157" i="47"/>
  <c r="BE157" i="47"/>
  <c r="BD157" i="47"/>
  <c r="BC157" i="47"/>
  <c r="BB157" i="47"/>
  <c r="BA157" i="47"/>
  <c r="AZ157" i="47"/>
  <c r="AY157" i="47"/>
  <c r="AX157" i="47"/>
  <c r="AW157" i="47"/>
  <c r="AV157" i="47"/>
  <c r="AU157" i="47"/>
  <c r="AT157" i="47"/>
  <c r="AS157" i="47"/>
  <c r="AR157" i="47"/>
  <c r="AQ157" i="47"/>
  <c r="AP157" i="47"/>
  <c r="AO157" i="47"/>
  <c r="AN157" i="47"/>
  <c r="AM157" i="47"/>
  <c r="AL157" i="47"/>
  <c r="AK157" i="47"/>
  <c r="AJ157" i="47"/>
  <c r="AI157" i="47"/>
  <c r="AH157" i="47"/>
  <c r="AG157" i="47"/>
  <c r="AF157" i="47"/>
  <c r="AE157" i="47"/>
  <c r="AD157" i="47"/>
  <c r="AC157" i="47"/>
  <c r="AB157" i="47"/>
  <c r="AA157" i="47"/>
  <c r="Z157" i="47"/>
  <c r="Y157" i="47"/>
  <c r="X157" i="47"/>
  <c r="W157" i="47"/>
  <c r="V157" i="47"/>
  <c r="U157" i="47"/>
  <c r="T157" i="47"/>
  <c r="S157" i="47"/>
  <c r="R157" i="47"/>
  <c r="Q157" i="47"/>
  <c r="P157" i="47"/>
  <c r="O157" i="47"/>
  <c r="N157" i="47"/>
  <c r="M157" i="47"/>
  <c r="L157" i="47"/>
  <c r="K157" i="47"/>
  <c r="HB151" i="47"/>
  <c r="HB52" i="68" s="1"/>
  <c r="HA151" i="47"/>
  <c r="HA52" i="68" s="1"/>
  <c r="GZ151" i="47"/>
  <c r="GZ52" i="68" s="1"/>
  <c r="GY151" i="47"/>
  <c r="GY52" i="68" s="1"/>
  <c r="GX151" i="47"/>
  <c r="GX52" i="68" s="1"/>
  <c r="GW151" i="47"/>
  <c r="GW52" i="68" s="1"/>
  <c r="GV151" i="47"/>
  <c r="GU151" i="47"/>
  <c r="GT151" i="47"/>
  <c r="GS151" i="47"/>
  <c r="GR151" i="47"/>
  <c r="GR52" i="68" s="1"/>
  <c r="GQ151" i="47"/>
  <c r="GP151" i="47"/>
  <c r="GO151" i="47"/>
  <c r="GO52" i="68" s="1"/>
  <c r="GN151" i="47"/>
  <c r="GN52" i="68" s="1"/>
  <c r="GM151" i="47"/>
  <c r="GM52" i="68" s="1"/>
  <c r="GL151" i="47"/>
  <c r="GL52" i="68" s="1"/>
  <c r="GK151" i="47"/>
  <c r="GK52" i="68" s="1"/>
  <c r="GJ151" i="47"/>
  <c r="GJ52" i="68" s="1"/>
  <c r="GI151" i="47"/>
  <c r="GI52" i="68" s="1"/>
  <c r="GH151" i="47"/>
  <c r="GH52" i="68" s="1"/>
  <c r="GG151" i="47"/>
  <c r="GG52" i="68" s="1"/>
  <c r="GF151" i="47"/>
  <c r="GE151" i="47"/>
  <c r="GD151" i="47"/>
  <c r="GC151" i="47"/>
  <c r="GB151" i="47"/>
  <c r="GB52" i="68" s="1"/>
  <c r="GA151" i="47"/>
  <c r="FZ151" i="47"/>
  <c r="FY151" i="47"/>
  <c r="FY52" i="68" s="1"/>
  <c r="FX151" i="47"/>
  <c r="FX52" i="68" s="1"/>
  <c r="FW151" i="47"/>
  <c r="FW52" i="68" s="1"/>
  <c r="FV151" i="47"/>
  <c r="FV52" i="68" s="1"/>
  <c r="FU151" i="47"/>
  <c r="FU52" i="68" s="1"/>
  <c r="FT151" i="47"/>
  <c r="FT52" i="68" s="1"/>
  <c r="FS151" i="47"/>
  <c r="FS52" i="68" s="1"/>
  <c r="FR151" i="47"/>
  <c r="FR52" i="68" s="1"/>
  <c r="FQ151" i="47"/>
  <c r="FQ52" i="68" s="1"/>
  <c r="FP151" i="47"/>
  <c r="FO151" i="47"/>
  <c r="FN151" i="47"/>
  <c r="FM151" i="47"/>
  <c r="FL151" i="47"/>
  <c r="FL52" i="68" s="1"/>
  <c r="FK151" i="47"/>
  <c r="FJ151" i="47"/>
  <c r="FI151" i="47"/>
  <c r="FI52" i="68" s="1"/>
  <c r="FH151" i="47"/>
  <c r="FH52" i="68" s="1"/>
  <c r="FG151" i="47"/>
  <c r="FG52" i="68" s="1"/>
  <c r="FF151" i="47"/>
  <c r="FF52" i="68" s="1"/>
  <c r="FE151" i="47"/>
  <c r="FE52" i="68" s="1"/>
  <c r="FD151" i="47"/>
  <c r="FD52" i="68" s="1"/>
  <c r="FC151" i="47"/>
  <c r="FC52" i="68" s="1"/>
  <c r="FB151" i="47"/>
  <c r="FB52" i="68" s="1"/>
  <c r="FA151" i="47"/>
  <c r="FA52" i="68" s="1"/>
  <c r="EZ151" i="47"/>
  <c r="EY151" i="47"/>
  <c r="EX151" i="47"/>
  <c r="EW151" i="47"/>
  <c r="EV151" i="47"/>
  <c r="EV52" i="68" s="1"/>
  <c r="EU151" i="47"/>
  <c r="ET151" i="47"/>
  <c r="ES151" i="47"/>
  <c r="ES52" i="68" s="1"/>
  <c r="ER151" i="47"/>
  <c r="ER52" i="68" s="1"/>
  <c r="EQ151" i="47"/>
  <c r="EQ52" i="68" s="1"/>
  <c r="EP151" i="47"/>
  <c r="EP52" i="68" s="1"/>
  <c r="EO151" i="47"/>
  <c r="EO52" i="68" s="1"/>
  <c r="EN151" i="47"/>
  <c r="EN52" i="68" s="1"/>
  <c r="EM151" i="47"/>
  <c r="EM52" i="68" s="1"/>
  <c r="EL151" i="47"/>
  <c r="EL52" i="68" s="1"/>
  <c r="EK151" i="47"/>
  <c r="EK52" i="68" s="1"/>
  <c r="EJ151" i="47"/>
  <c r="EI151" i="47"/>
  <c r="EH151" i="47"/>
  <c r="EG151" i="47"/>
  <c r="EF151" i="47"/>
  <c r="EF52" i="68" s="1"/>
  <c r="EE151" i="47"/>
  <c r="ED151" i="47"/>
  <c r="EC151" i="47"/>
  <c r="EC52" i="68" s="1"/>
  <c r="EB151" i="47"/>
  <c r="EB52" i="68" s="1"/>
  <c r="EA151" i="47"/>
  <c r="EA52" i="68" s="1"/>
  <c r="DZ151" i="47"/>
  <c r="DZ52" i="68" s="1"/>
  <c r="DY151" i="47"/>
  <c r="DY52" i="68" s="1"/>
  <c r="DX151" i="47"/>
  <c r="DX52" i="68" s="1"/>
  <c r="DW151" i="47"/>
  <c r="DW52" i="68" s="1"/>
  <c r="DV151" i="47"/>
  <c r="DV52" i="68" s="1"/>
  <c r="DU151" i="47"/>
  <c r="DU52" i="68" s="1"/>
  <c r="DT151" i="47"/>
  <c r="DS151" i="47"/>
  <c r="DR151" i="47"/>
  <c r="DQ151" i="47"/>
  <c r="DP151" i="47"/>
  <c r="DP52" i="68" s="1"/>
  <c r="DO151" i="47"/>
  <c r="DN151" i="47"/>
  <c r="DM151" i="47"/>
  <c r="DM52" i="68" s="1"/>
  <c r="DL151" i="47"/>
  <c r="DL52" i="68" s="1"/>
  <c r="DK151" i="47"/>
  <c r="DK52" i="68" s="1"/>
  <c r="DJ151" i="47"/>
  <c r="DJ52" i="68" s="1"/>
  <c r="DI151" i="47"/>
  <c r="DI52" i="68" s="1"/>
  <c r="DH151" i="47"/>
  <c r="DH52" i="68" s="1"/>
  <c r="DG151" i="47"/>
  <c r="DG52" i="68" s="1"/>
  <c r="DF151" i="47"/>
  <c r="DF52" i="68" s="1"/>
  <c r="DE151" i="47"/>
  <c r="DE52" i="68" s="1"/>
  <c r="DD151" i="47"/>
  <c r="DC151" i="47"/>
  <c r="DB151" i="47"/>
  <c r="DA151" i="47"/>
  <c r="CZ151" i="47"/>
  <c r="CZ52" i="68" s="1"/>
  <c r="CY151" i="47"/>
  <c r="CX151" i="47"/>
  <c r="CW151" i="47"/>
  <c r="CW52" i="68" s="1"/>
  <c r="CV151" i="47"/>
  <c r="CV52" i="68" s="1"/>
  <c r="CU151" i="47"/>
  <c r="CU52" i="68" s="1"/>
  <c r="CT151" i="47"/>
  <c r="CT52" i="68" s="1"/>
  <c r="CS151" i="47"/>
  <c r="CS52" i="68" s="1"/>
  <c r="CR151" i="47"/>
  <c r="CR52" i="68" s="1"/>
  <c r="CQ151" i="47"/>
  <c r="CQ52" i="68" s="1"/>
  <c r="CP151" i="47"/>
  <c r="CP52" i="68" s="1"/>
  <c r="CO151" i="47"/>
  <c r="CO52" i="68" s="1"/>
  <c r="CN151" i="47"/>
  <c r="CM151" i="47"/>
  <c r="CL151" i="47"/>
  <c r="CK151" i="47"/>
  <c r="CJ151" i="47"/>
  <c r="CJ52" i="68" s="1"/>
  <c r="CI151" i="47"/>
  <c r="CH151" i="47"/>
  <c r="CG151" i="47"/>
  <c r="CG52" i="68" s="1"/>
  <c r="CF151" i="47"/>
  <c r="CF52" i="68" s="1"/>
  <c r="CE151" i="47"/>
  <c r="CE52" i="68" s="1"/>
  <c r="CD151" i="47"/>
  <c r="CD52" i="68" s="1"/>
  <c r="CC151" i="47"/>
  <c r="CC52" i="68" s="1"/>
  <c r="CB151" i="47"/>
  <c r="CB52" i="68" s="1"/>
  <c r="CA151" i="47"/>
  <c r="CA52" i="68" s="1"/>
  <c r="BZ151" i="47"/>
  <c r="BZ52" i="68" s="1"/>
  <c r="BY151" i="47"/>
  <c r="BY52" i="68" s="1"/>
  <c r="BX151" i="47"/>
  <c r="BW151" i="47"/>
  <c r="BV151" i="47"/>
  <c r="BU151" i="47"/>
  <c r="BT151" i="47"/>
  <c r="BT52" i="68" s="1"/>
  <c r="BS151" i="47"/>
  <c r="BR151" i="47"/>
  <c r="BQ151" i="47"/>
  <c r="BQ52" i="68" s="1"/>
  <c r="BP151" i="47"/>
  <c r="BP52" i="68" s="1"/>
  <c r="BO151" i="47"/>
  <c r="BO52" i="68" s="1"/>
  <c r="BN151" i="47"/>
  <c r="BN52" i="68" s="1"/>
  <c r="BM151" i="47"/>
  <c r="BM52" i="68" s="1"/>
  <c r="BL151" i="47"/>
  <c r="BL52" i="68" s="1"/>
  <c r="BK151" i="47"/>
  <c r="BK52" i="68" s="1"/>
  <c r="BJ151" i="47"/>
  <c r="BJ52" i="68" s="1"/>
  <c r="BI151" i="47"/>
  <c r="BI52" i="68" s="1"/>
  <c r="BH151" i="47"/>
  <c r="BG151" i="47"/>
  <c r="BF151" i="47"/>
  <c r="BE151" i="47"/>
  <c r="BD151" i="47"/>
  <c r="BD52" i="68" s="1"/>
  <c r="BC151" i="47"/>
  <c r="BB151" i="47"/>
  <c r="BA151" i="47"/>
  <c r="BA52" i="68" s="1"/>
  <c r="AZ151" i="47"/>
  <c r="AZ52" i="68" s="1"/>
  <c r="AY151" i="47"/>
  <c r="AY52" i="68" s="1"/>
  <c r="AX151" i="47"/>
  <c r="AX52" i="68" s="1"/>
  <c r="AW151" i="47"/>
  <c r="AW52" i="68" s="1"/>
  <c r="AV151" i="47"/>
  <c r="AV52" i="68" s="1"/>
  <c r="AU151" i="47"/>
  <c r="AU52" i="68" s="1"/>
  <c r="AT151" i="47"/>
  <c r="AT52" i="68" s="1"/>
  <c r="AS151" i="47"/>
  <c r="AS52" i="68" s="1"/>
  <c r="AR151" i="47"/>
  <c r="AQ151" i="47"/>
  <c r="AP151" i="47"/>
  <c r="AO151" i="47"/>
  <c r="AN151" i="47"/>
  <c r="AN52" i="68" s="1"/>
  <c r="AM151" i="47"/>
  <c r="AL151" i="47"/>
  <c r="AK151" i="47"/>
  <c r="AK52" i="68" s="1"/>
  <c r="AJ151" i="47"/>
  <c r="AJ52" i="68" s="1"/>
  <c r="AI151" i="47"/>
  <c r="AI52" i="68" s="1"/>
  <c r="AH151" i="47"/>
  <c r="AH52" i="68" s="1"/>
  <c r="AG151" i="47"/>
  <c r="AG52" i="68" s="1"/>
  <c r="AF151" i="47"/>
  <c r="AF52" i="68" s="1"/>
  <c r="AE151" i="47"/>
  <c r="AE52" i="68" s="1"/>
  <c r="AD151" i="47"/>
  <c r="AD52" i="68" s="1"/>
  <c r="AC151" i="47"/>
  <c r="AC52" i="68" s="1"/>
  <c r="AB151" i="47"/>
  <c r="AA151" i="47"/>
  <c r="AA52" i="68" s="1"/>
  <c r="Z151" i="47"/>
  <c r="Y151" i="47"/>
  <c r="X151" i="47"/>
  <c r="X52" i="68" s="1"/>
  <c r="W151" i="47"/>
  <c r="V151" i="47"/>
  <c r="U151" i="47"/>
  <c r="U52" i="68" s="1"/>
  <c r="T151" i="47"/>
  <c r="T52" i="68" s="1"/>
  <c r="S151" i="47"/>
  <c r="S52" i="68" s="1"/>
  <c r="R151" i="47"/>
  <c r="R52" i="68" s="1"/>
  <c r="Q151" i="47"/>
  <c r="Q52" i="68" s="1"/>
  <c r="P151" i="47"/>
  <c r="P52" i="68" s="1"/>
  <c r="O151" i="47"/>
  <c r="O52" i="68" s="1"/>
  <c r="N151" i="47"/>
  <c r="N52" i="68" s="1"/>
  <c r="M151" i="47"/>
  <c r="M52" i="68" s="1"/>
  <c r="L151" i="47"/>
  <c r="K151" i="47"/>
  <c r="K52" i="68" s="1"/>
  <c r="HB141" i="47"/>
  <c r="HA141" i="47"/>
  <c r="GZ141" i="47"/>
  <c r="GY141" i="47"/>
  <c r="GX141" i="47"/>
  <c r="GW141" i="47"/>
  <c r="GV141" i="47"/>
  <c r="GU141" i="47"/>
  <c r="GT141" i="47"/>
  <c r="GS141" i="47"/>
  <c r="GR141" i="47"/>
  <c r="GQ141" i="47"/>
  <c r="GP141" i="47"/>
  <c r="GO141" i="47"/>
  <c r="GN141" i="47"/>
  <c r="GM141" i="47"/>
  <c r="GL141" i="47"/>
  <c r="GK141" i="47"/>
  <c r="GJ141" i="47"/>
  <c r="GI141" i="47"/>
  <c r="GH141" i="47"/>
  <c r="GG141" i="47"/>
  <c r="GF141" i="47"/>
  <c r="GE141" i="47"/>
  <c r="GD141" i="47"/>
  <c r="GC141" i="47"/>
  <c r="GB141" i="47"/>
  <c r="GA141" i="47"/>
  <c r="FZ141" i="47"/>
  <c r="FY141" i="47"/>
  <c r="FX141" i="47"/>
  <c r="FW141" i="47"/>
  <c r="FV141" i="47"/>
  <c r="FU141" i="47"/>
  <c r="FT141" i="47"/>
  <c r="FS141" i="47"/>
  <c r="FR141" i="47"/>
  <c r="FQ141" i="47"/>
  <c r="FP141" i="47"/>
  <c r="FO141" i="47"/>
  <c r="FN141" i="47"/>
  <c r="FM141" i="47"/>
  <c r="FL141" i="47"/>
  <c r="FK141" i="47"/>
  <c r="FJ141" i="47"/>
  <c r="FI141" i="47"/>
  <c r="FH141" i="47"/>
  <c r="FG141" i="47"/>
  <c r="FF141" i="47"/>
  <c r="FE141" i="47"/>
  <c r="FD141" i="47"/>
  <c r="FC141" i="47"/>
  <c r="FB141" i="47"/>
  <c r="FA141" i="47"/>
  <c r="EZ141" i="47"/>
  <c r="EY141" i="47"/>
  <c r="EX141" i="47"/>
  <c r="EW141" i="47"/>
  <c r="EV141" i="47"/>
  <c r="EU141" i="47"/>
  <c r="ET141" i="47"/>
  <c r="ES141" i="47"/>
  <c r="ER141" i="47"/>
  <c r="EQ141" i="47"/>
  <c r="EP141" i="47"/>
  <c r="EO141" i="47"/>
  <c r="EN141" i="47"/>
  <c r="EM141" i="47"/>
  <c r="EL141" i="47"/>
  <c r="EK141" i="47"/>
  <c r="EJ141" i="47"/>
  <c r="EI141" i="47"/>
  <c r="EH141" i="47"/>
  <c r="EG141" i="47"/>
  <c r="EF141" i="47"/>
  <c r="EE141" i="47"/>
  <c r="ED141" i="47"/>
  <c r="EC141" i="47"/>
  <c r="EB141" i="47"/>
  <c r="EA141" i="47"/>
  <c r="DZ141" i="47"/>
  <c r="DY141" i="47"/>
  <c r="DX141" i="47"/>
  <c r="DW141" i="47"/>
  <c r="DV141" i="47"/>
  <c r="DU141" i="47"/>
  <c r="DT141" i="47"/>
  <c r="DS141" i="47"/>
  <c r="DR141" i="47"/>
  <c r="DQ141" i="47"/>
  <c r="DP141" i="47"/>
  <c r="DO141" i="47"/>
  <c r="DN141" i="47"/>
  <c r="DM141" i="47"/>
  <c r="DL141" i="47"/>
  <c r="DK141" i="47"/>
  <c r="DJ141" i="47"/>
  <c r="DI141" i="47"/>
  <c r="DH141" i="47"/>
  <c r="DG141" i="47"/>
  <c r="DF141" i="47"/>
  <c r="DE141" i="47"/>
  <c r="DD141" i="47"/>
  <c r="DC141" i="47"/>
  <c r="DB141" i="47"/>
  <c r="DA141" i="47"/>
  <c r="CZ141" i="47"/>
  <c r="CY141" i="47"/>
  <c r="CX141" i="47"/>
  <c r="CW141" i="47"/>
  <c r="CV141" i="47"/>
  <c r="CU141" i="47"/>
  <c r="CT141" i="47"/>
  <c r="CS141" i="47"/>
  <c r="CR141" i="47"/>
  <c r="CQ141" i="47"/>
  <c r="CP141" i="47"/>
  <c r="CO141" i="47"/>
  <c r="CN141" i="47"/>
  <c r="CM141" i="47"/>
  <c r="CL141" i="47"/>
  <c r="CK141" i="47"/>
  <c r="CJ141" i="47"/>
  <c r="CI141" i="47"/>
  <c r="CH141" i="47"/>
  <c r="CG141" i="47"/>
  <c r="CF141" i="47"/>
  <c r="CE141" i="47"/>
  <c r="CD141" i="47"/>
  <c r="CC141" i="47"/>
  <c r="CB141" i="47"/>
  <c r="CA141" i="47"/>
  <c r="BZ141" i="47"/>
  <c r="BY141" i="47"/>
  <c r="BX141" i="47"/>
  <c r="BW141" i="47"/>
  <c r="BV141" i="47"/>
  <c r="BU141" i="47"/>
  <c r="BT141" i="47"/>
  <c r="BS141" i="47"/>
  <c r="BR141" i="47"/>
  <c r="BQ141" i="47"/>
  <c r="BP141" i="47"/>
  <c r="BO141" i="47"/>
  <c r="BN141" i="47"/>
  <c r="BM141" i="47"/>
  <c r="BL141" i="47"/>
  <c r="BK141" i="47"/>
  <c r="BJ141" i="47"/>
  <c r="BI141" i="47"/>
  <c r="BH141" i="47"/>
  <c r="BG141" i="47"/>
  <c r="BF141" i="47"/>
  <c r="BE141" i="47"/>
  <c r="BD141" i="47"/>
  <c r="BC141" i="47"/>
  <c r="BB141" i="47"/>
  <c r="BA141" i="47"/>
  <c r="AZ141" i="47"/>
  <c r="AY141" i="47"/>
  <c r="AX141" i="47"/>
  <c r="AW141" i="47"/>
  <c r="AV141" i="47"/>
  <c r="AU141" i="47"/>
  <c r="AT141" i="47"/>
  <c r="AS141" i="47"/>
  <c r="AR141" i="47"/>
  <c r="AQ141" i="47"/>
  <c r="AP141" i="47"/>
  <c r="AO141" i="47"/>
  <c r="AN141" i="47"/>
  <c r="AM141" i="47"/>
  <c r="AL141" i="47"/>
  <c r="AK141" i="47"/>
  <c r="AJ141" i="47"/>
  <c r="AI141" i="47"/>
  <c r="AH141" i="47"/>
  <c r="AG141" i="47"/>
  <c r="AF141" i="47"/>
  <c r="AE141" i="47"/>
  <c r="AD141" i="47"/>
  <c r="AC141" i="47"/>
  <c r="AB141" i="47"/>
  <c r="AA141" i="47"/>
  <c r="Z141" i="47"/>
  <c r="Y141" i="47"/>
  <c r="X141" i="47"/>
  <c r="W141" i="47"/>
  <c r="V141" i="47"/>
  <c r="U141" i="47"/>
  <c r="T141" i="47"/>
  <c r="S141" i="47"/>
  <c r="R141" i="47"/>
  <c r="Q141" i="47"/>
  <c r="P141" i="47"/>
  <c r="O141" i="47"/>
  <c r="N141" i="47"/>
  <c r="M141" i="47"/>
  <c r="L141" i="47"/>
  <c r="K141" i="47"/>
  <c r="HB137" i="47"/>
  <c r="HA137" i="47"/>
  <c r="GZ137" i="47"/>
  <c r="GY137" i="47"/>
  <c r="GX137" i="47"/>
  <c r="GW137" i="47"/>
  <c r="GV137" i="47"/>
  <c r="GU137" i="47"/>
  <c r="GT137" i="47"/>
  <c r="GS137" i="47"/>
  <c r="GR137" i="47"/>
  <c r="GQ137" i="47"/>
  <c r="GP137" i="47"/>
  <c r="GO137" i="47"/>
  <c r="GN137" i="47"/>
  <c r="GM137" i="47"/>
  <c r="GL137" i="47"/>
  <c r="GK137" i="47"/>
  <c r="GJ137" i="47"/>
  <c r="GI137" i="47"/>
  <c r="GH137" i="47"/>
  <c r="GG137" i="47"/>
  <c r="GF137" i="47"/>
  <c r="GE137" i="47"/>
  <c r="GD137" i="47"/>
  <c r="GC137" i="47"/>
  <c r="GB137" i="47"/>
  <c r="GA137" i="47"/>
  <c r="FZ137" i="47"/>
  <c r="FY137" i="47"/>
  <c r="FX137" i="47"/>
  <c r="FW137" i="47"/>
  <c r="FV137" i="47"/>
  <c r="FU137" i="47"/>
  <c r="FT137" i="47"/>
  <c r="FS137" i="47"/>
  <c r="FR137" i="47"/>
  <c r="FQ137" i="47"/>
  <c r="FP137" i="47"/>
  <c r="FO137" i="47"/>
  <c r="FN137" i="47"/>
  <c r="FM137" i="47"/>
  <c r="FL137" i="47"/>
  <c r="FK137" i="47"/>
  <c r="FJ137" i="47"/>
  <c r="FI137" i="47"/>
  <c r="FH137" i="47"/>
  <c r="FG137" i="47"/>
  <c r="FF137" i="47"/>
  <c r="FE137" i="47"/>
  <c r="FD137" i="47"/>
  <c r="FC137" i="47"/>
  <c r="FB137" i="47"/>
  <c r="FA137" i="47"/>
  <c r="EZ137" i="47"/>
  <c r="EY137" i="47"/>
  <c r="EX137" i="47"/>
  <c r="EW137" i="47"/>
  <c r="EV137" i="47"/>
  <c r="EU137" i="47"/>
  <c r="ET137" i="47"/>
  <c r="ES137" i="47"/>
  <c r="ER137" i="47"/>
  <c r="EQ137" i="47"/>
  <c r="EP137" i="47"/>
  <c r="EO137" i="47"/>
  <c r="EN137" i="47"/>
  <c r="EM137" i="47"/>
  <c r="EL137" i="47"/>
  <c r="EK137" i="47"/>
  <c r="EJ137" i="47"/>
  <c r="EI137" i="47"/>
  <c r="EH137" i="47"/>
  <c r="EG137" i="47"/>
  <c r="EF137" i="47"/>
  <c r="EE137" i="47"/>
  <c r="ED137" i="47"/>
  <c r="EC137" i="47"/>
  <c r="EB137" i="47"/>
  <c r="EA137" i="47"/>
  <c r="DZ137" i="47"/>
  <c r="DY137" i="47"/>
  <c r="DX137" i="47"/>
  <c r="DW137" i="47"/>
  <c r="DV137" i="47"/>
  <c r="DU137" i="47"/>
  <c r="DT137" i="47"/>
  <c r="DS137" i="47"/>
  <c r="DR137" i="47"/>
  <c r="DQ137" i="47"/>
  <c r="DP137" i="47"/>
  <c r="DO137" i="47"/>
  <c r="DN137" i="47"/>
  <c r="DM137" i="47"/>
  <c r="DL137" i="47"/>
  <c r="DK137" i="47"/>
  <c r="DJ137" i="47"/>
  <c r="DI137" i="47"/>
  <c r="DH137" i="47"/>
  <c r="DG137" i="47"/>
  <c r="DF137" i="47"/>
  <c r="DE137" i="47"/>
  <c r="DD137" i="47"/>
  <c r="DC137" i="47"/>
  <c r="DB137" i="47"/>
  <c r="DA137" i="47"/>
  <c r="CZ137" i="47"/>
  <c r="CY137" i="47"/>
  <c r="CX137" i="47"/>
  <c r="CW137" i="47"/>
  <c r="CV137" i="47"/>
  <c r="CU137" i="47"/>
  <c r="CT137" i="47"/>
  <c r="CS137" i="47"/>
  <c r="CR137" i="47"/>
  <c r="CQ137" i="47"/>
  <c r="CP137" i="47"/>
  <c r="CO137" i="47"/>
  <c r="CN137" i="47"/>
  <c r="CM137" i="47"/>
  <c r="CL137" i="47"/>
  <c r="CK137" i="47"/>
  <c r="CJ137" i="47"/>
  <c r="CI137" i="47"/>
  <c r="CH137" i="47"/>
  <c r="CG137" i="47"/>
  <c r="CF137" i="47"/>
  <c r="CE137" i="47"/>
  <c r="CD137" i="47"/>
  <c r="CC137" i="47"/>
  <c r="CB137" i="47"/>
  <c r="CA137" i="47"/>
  <c r="BZ137" i="47"/>
  <c r="BY137" i="47"/>
  <c r="BX137" i="47"/>
  <c r="BW137" i="47"/>
  <c r="BV137" i="47"/>
  <c r="BU137" i="47"/>
  <c r="BT137" i="47"/>
  <c r="BS137" i="47"/>
  <c r="BR137" i="47"/>
  <c r="BQ137" i="47"/>
  <c r="BP137" i="47"/>
  <c r="BO137" i="47"/>
  <c r="BN137" i="47"/>
  <c r="BM137" i="47"/>
  <c r="BL137" i="47"/>
  <c r="BK137" i="47"/>
  <c r="BJ137" i="47"/>
  <c r="BI137" i="47"/>
  <c r="BH137" i="47"/>
  <c r="BG137" i="47"/>
  <c r="BF137" i="47"/>
  <c r="BE137" i="47"/>
  <c r="BD137" i="47"/>
  <c r="BC137" i="47"/>
  <c r="BB137" i="47"/>
  <c r="BA137" i="47"/>
  <c r="AZ137" i="47"/>
  <c r="AY137" i="47"/>
  <c r="AX137" i="47"/>
  <c r="AW137" i="47"/>
  <c r="AV137" i="47"/>
  <c r="AU137" i="47"/>
  <c r="AT137" i="47"/>
  <c r="AS137" i="47"/>
  <c r="AR137" i="47"/>
  <c r="AQ137" i="47"/>
  <c r="AP137" i="47"/>
  <c r="AO137" i="47"/>
  <c r="AN137" i="47"/>
  <c r="AM137" i="47"/>
  <c r="AL137" i="47"/>
  <c r="AK137" i="47"/>
  <c r="AJ137" i="47"/>
  <c r="AI137" i="47"/>
  <c r="AH137" i="47"/>
  <c r="AG137" i="47"/>
  <c r="AF137" i="47"/>
  <c r="AE137" i="47"/>
  <c r="AD137" i="47"/>
  <c r="AC137" i="47"/>
  <c r="AB137" i="47"/>
  <c r="AA137" i="47"/>
  <c r="Z137" i="47"/>
  <c r="Y137" i="47"/>
  <c r="X137" i="47"/>
  <c r="W137" i="47"/>
  <c r="V137" i="47"/>
  <c r="U137" i="47"/>
  <c r="T137" i="47"/>
  <c r="S137" i="47"/>
  <c r="R137" i="47"/>
  <c r="Q137" i="47"/>
  <c r="P137" i="47"/>
  <c r="O137" i="47"/>
  <c r="N137" i="47"/>
  <c r="M137" i="47"/>
  <c r="L137" i="47"/>
  <c r="K137" i="47"/>
  <c r="HB133" i="47"/>
  <c r="HA133" i="47"/>
  <c r="GZ133" i="47"/>
  <c r="GY133" i="47"/>
  <c r="GX133" i="47"/>
  <c r="GW133" i="47"/>
  <c r="GV133" i="47"/>
  <c r="GU133" i="47"/>
  <c r="GT133" i="47"/>
  <c r="GS133" i="47"/>
  <c r="GR133" i="47"/>
  <c r="GQ133" i="47"/>
  <c r="GP133" i="47"/>
  <c r="GO133" i="47"/>
  <c r="GN133" i="47"/>
  <c r="GM133" i="47"/>
  <c r="GL133" i="47"/>
  <c r="GK133" i="47"/>
  <c r="GJ133" i="47"/>
  <c r="GI133" i="47"/>
  <c r="GH133" i="47"/>
  <c r="GG133" i="47"/>
  <c r="GF133" i="47"/>
  <c r="GE133" i="47"/>
  <c r="GD133" i="47"/>
  <c r="GC133" i="47"/>
  <c r="GB133" i="47"/>
  <c r="GA133" i="47"/>
  <c r="FZ133" i="47"/>
  <c r="FY133" i="47"/>
  <c r="FX133" i="47"/>
  <c r="FW133" i="47"/>
  <c r="FV133" i="47"/>
  <c r="FU133" i="47"/>
  <c r="FT133" i="47"/>
  <c r="FS133" i="47"/>
  <c r="FR133" i="47"/>
  <c r="FQ133" i="47"/>
  <c r="FP133" i="47"/>
  <c r="FO133" i="47"/>
  <c r="FN133" i="47"/>
  <c r="FM133" i="47"/>
  <c r="FL133" i="47"/>
  <c r="FK133" i="47"/>
  <c r="FJ133" i="47"/>
  <c r="FI133" i="47"/>
  <c r="FH133" i="47"/>
  <c r="FG133" i="47"/>
  <c r="FF133" i="47"/>
  <c r="FE133" i="47"/>
  <c r="FD133" i="47"/>
  <c r="FC133" i="47"/>
  <c r="FB133" i="47"/>
  <c r="FA133" i="47"/>
  <c r="EZ133" i="47"/>
  <c r="EY133" i="47"/>
  <c r="EX133" i="47"/>
  <c r="EW133" i="47"/>
  <c r="EV133" i="47"/>
  <c r="EU133" i="47"/>
  <c r="ET133" i="47"/>
  <c r="ES133" i="47"/>
  <c r="ER133" i="47"/>
  <c r="EQ133" i="47"/>
  <c r="EP133" i="47"/>
  <c r="EO133" i="47"/>
  <c r="EN133" i="47"/>
  <c r="EM133" i="47"/>
  <c r="EL133" i="47"/>
  <c r="EK133" i="47"/>
  <c r="EJ133" i="47"/>
  <c r="EI133" i="47"/>
  <c r="EH133" i="47"/>
  <c r="EG133" i="47"/>
  <c r="EF133" i="47"/>
  <c r="EE133" i="47"/>
  <c r="ED133" i="47"/>
  <c r="EC133" i="47"/>
  <c r="EB133" i="47"/>
  <c r="EA133" i="47"/>
  <c r="DZ133" i="47"/>
  <c r="DY133" i="47"/>
  <c r="DX133" i="47"/>
  <c r="DW133" i="47"/>
  <c r="DV133" i="47"/>
  <c r="DU133" i="47"/>
  <c r="DT133" i="47"/>
  <c r="DS133" i="47"/>
  <c r="DR133" i="47"/>
  <c r="DQ133" i="47"/>
  <c r="DP133" i="47"/>
  <c r="DO133" i="47"/>
  <c r="DN133" i="47"/>
  <c r="DM133" i="47"/>
  <c r="DL133" i="47"/>
  <c r="DK133" i="47"/>
  <c r="DJ133" i="47"/>
  <c r="DI133" i="47"/>
  <c r="DH133" i="47"/>
  <c r="DG133" i="47"/>
  <c r="DF133" i="47"/>
  <c r="DE133" i="47"/>
  <c r="DD133" i="47"/>
  <c r="DC133" i="47"/>
  <c r="DB133" i="47"/>
  <c r="DA133" i="47"/>
  <c r="CZ133" i="47"/>
  <c r="CY133" i="47"/>
  <c r="CX133" i="47"/>
  <c r="CW133" i="47"/>
  <c r="CV133" i="47"/>
  <c r="CU133" i="47"/>
  <c r="CT133" i="47"/>
  <c r="CS133" i="47"/>
  <c r="CR133" i="47"/>
  <c r="CQ133" i="47"/>
  <c r="CP133" i="47"/>
  <c r="CO133" i="47"/>
  <c r="CN133" i="47"/>
  <c r="CM133" i="47"/>
  <c r="CL133" i="47"/>
  <c r="CK133" i="47"/>
  <c r="CJ133" i="47"/>
  <c r="CI133" i="47"/>
  <c r="CH133" i="47"/>
  <c r="CG133" i="47"/>
  <c r="CF133" i="47"/>
  <c r="CE133" i="47"/>
  <c r="CD133" i="47"/>
  <c r="CC133" i="47"/>
  <c r="CB133" i="47"/>
  <c r="CA133" i="47"/>
  <c r="BZ133" i="47"/>
  <c r="BY133" i="47"/>
  <c r="BX133" i="47"/>
  <c r="BW133" i="47"/>
  <c r="BV133" i="47"/>
  <c r="BU133" i="47"/>
  <c r="BT133" i="47"/>
  <c r="BS133" i="47"/>
  <c r="BR133" i="47"/>
  <c r="BQ133" i="47"/>
  <c r="BP133" i="47"/>
  <c r="BO133" i="47"/>
  <c r="BN133" i="47"/>
  <c r="BM133" i="47"/>
  <c r="BL133" i="47"/>
  <c r="BK133" i="47"/>
  <c r="BJ133" i="47"/>
  <c r="BI133" i="47"/>
  <c r="BH133" i="47"/>
  <c r="BG133" i="47"/>
  <c r="BF133" i="47"/>
  <c r="BE133" i="47"/>
  <c r="BD133" i="47"/>
  <c r="BC133" i="47"/>
  <c r="BB133" i="47"/>
  <c r="BA133" i="47"/>
  <c r="AZ133" i="47"/>
  <c r="AY133" i="47"/>
  <c r="AX133" i="47"/>
  <c r="AW133" i="47"/>
  <c r="AV133" i="47"/>
  <c r="AU133" i="47"/>
  <c r="AT133" i="47"/>
  <c r="AS133" i="47"/>
  <c r="AR133" i="47"/>
  <c r="AQ133" i="47"/>
  <c r="AP133" i="47"/>
  <c r="AO133" i="47"/>
  <c r="AN133" i="47"/>
  <c r="AM133" i="47"/>
  <c r="AL133" i="47"/>
  <c r="AK133" i="47"/>
  <c r="AJ133" i="47"/>
  <c r="AI133" i="47"/>
  <c r="AH133" i="47"/>
  <c r="AG133" i="47"/>
  <c r="AF133" i="47"/>
  <c r="AE133" i="47"/>
  <c r="AD133" i="47"/>
  <c r="AC133" i="47"/>
  <c r="AB133" i="47"/>
  <c r="AA133" i="47"/>
  <c r="Z133" i="47"/>
  <c r="Y133" i="47"/>
  <c r="X133" i="47"/>
  <c r="W133" i="47"/>
  <c r="V133" i="47"/>
  <c r="U133" i="47"/>
  <c r="T133" i="47"/>
  <c r="S133" i="47"/>
  <c r="R133" i="47"/>
  <c r="Q133" i="47"/>
  <c r="P133" i="47"/>
  <c r="O133" i="47"/>
  <c r="N133" i="47"/>
  <c r="M133" i="47"/>
  <c r="L133" i="47"/>
  <c r="K133" i="47"/>
  <c r="HB129" i="47"/>
  <c r="HA129" i="47"/>
  <c r="GZ129" i="47"/>
  <c r="GY129" i="47"/>
  <c r="GX129" i="47"/>
  <c r="GW129" i="47"/>
  <c r="GV129" i="47"/>
  <c r="GU129" i="47"/>
  <c r="GT129" i="47"/>
  <c r="GS129" i="47"/>
  <c r="GR129" i="47"/>
  <c r="GQ129" i="47"/>
  <c r="GP129" i="47"/>
  <c r="GO129" i="47"/>
  <c r="GN129" i="47"/>
  <c r="GM129" i="47"/>
  <c r="GL129" i="47"/>
  <c r="GK129" i="47"/>
  <c r="GJ129" i="47"/>
  <c r="GI129" i="47"/>
  <c r="GH129" i="47"/>
  <c r="GG129" i="47"/>
  <c r="GF129" i="47"/>
  <c r="GE129" i="47"/>
  <c r="GD129" i="47"/>
  <c r="GC129" i="47"/>
  <c r="GB129" i="47"/>
  <c r="GA129" i="47"/>
  <c r="FZ129" i="47"/>
  <c r="FY129" i="47"/>
  <c r="FX129" i="47"/>
  <c r="FW129" i="47"/>
  <c r="FV129" i="47"/>
  <c r="FU129" i="47"/>
  <c r="FT129" i="47"/>
  <c r="FS129" i="47"/>
  <c r="FR129" i="47"/>
  <c r="FQ129" i="47"/>
  <c r="FP129" i="47"/>
  <c r="FO129" i="47"/>
  <c r="FN129" i="47"/>
  <c r="FM129" i="47"/>
  <c r="FL129" i="47"/>
  <c r="FK129" i="47"/>
  <c r="FJ129" i="47"/>
  <c r="FI129" i="47"/>
  <c r="FH129" i="47"/>
  <c r="FG129" i="47"/>
  <c r="FF129" i="47"/>
  <c r="FE129" i="47"/>
  <c r="FD129" i="47"/>
  <c r="FC129" i="47"/>
  <c r="FB129" i="47"/>
  <c r="FA129" i="47"/>
  <c r="EZ129" i="47"/>
  <c r="EY129" i="47"/>
  <c r="EX129" i="47"/>
  <c r="EW129" i="47"/>
  <c r="EV129" i="47"/>
  <c r="EU129" i="47"/>
  <c r="ET129" i="47"/>
  <c r="ES129" i="47"/>
  <c r="ER129" i="47"/>
  <c r="EQ129" i="47"/>
  <c r="EP129" i="47"/>
  <c r="EO129" i="47"/>
  <c r="EN129" i="47"/>
  <c r="EM129" i="47"/>
  <c r="EL129" i="47"/>
  <c r="EK129" i="47"/>
  <c r="EJ129" i="47"/>
  <c r="EI129" i="47"/>
  <c r="EH129" i="47"/>
  <c r="EG129" i="47"/>
  <c r="EF129" i="47"/>
  <c r="EE129" i="47"/>
  <c r="ED129" i="47"/>
  <c r="EC129" i="47"/>
  <c r="EB129" i="47"/>
  <c r="EA129" i="47"/>
  <c r="DZ129" i="47"/>
  <c r="DY129" i="47"/>
  <c r="DX129" i="47"/>
  <c r="DW129" i="47"/>
  <c r="DV129" i="47"/>
  <c r="DU129" i="47"/>
  <c r="DT129" i="47"/>
  <c r="DS129" i="47"/>
  <c r="DR129" i="47"/>
  <c r="DQ129" i="47"/>
  <c r="DP129" i="47"/>
  <c r="DO129" i="47"/>
  <c r="DN129" i="47"/>
  <c r="DM129" i="47"/>
  <c r="DL129" i="47"/>
  <c r="DK129" i="47"/>
  <c r="DJ129" i="47"/>
  <c r="DI129" i="47"/>
  <c r="DH129" i="47"/>
  <c r="DG129" i="47"/>
  <c r="DF129" i="47"/>
  <c r="DE129" i="47"/>
  <c r="DD129" i="47"/>
  <c r="DC129" i="47"/>
  <c r="DB129" i="47"/>
  <c r="DA129" i="47"/>
  <c r="CZ129" i="47"/>
  <c r="CY129" i="47"/>
  <c r="CX129" i="47"/>
  <c r="CW129" i="47"/>
  <c r="CV129" i="47"/>
  <c r="CU129" i="47"/>
  <c r="CT129" i="47"/>
  <c r="CS129" i="47"/>
  <c r="CR129" i="47"/>
  <c r="CQ129" i="47"/>
  <c r="CP129" i="47"/>
  <c r="CO129" i="47"/>
  <c r="CN129" i="47"/>
  <c r="CM129" i="47"/>
  <c r="CL129" i="47"/>
  <c r="CK129" i="47"/>
  <c r="CJ129" i="47"/>
  <c r="CI129" i="47"/>
  <c r="CH129" i="47"/>
  <c r="CG129" i="47"/>
  <c r="CF129" i="47"/>
  <c r="CE129" i="47"/>
  <c r="CD129" i="47"/>
  <c r="CC129" i="47"/>
  <c r="CB129" i="47"/>
  <c r="CA129" i="47"/>
  <c r="BZ129" i="47"/>
  <c r="BY129" i="47"/>
  <c r="BX129" i="47"/>
  <c r="BW129" i="47"/>
  <c r="BV129" i="47"/>
  <c r="BU129" i="47"/>
  <c r="BT129" i="47"/>
  <c r="BS129" i="47"/>
  <c r="BR129" i="47"/>
  <c r="BQ129" i="47"/>
  <c r="BP129" i="47"/>
  <c r="BO129" i="47"/>
  <c r="BN129" i="47"/>
  <c r="BM129" i="47"/>
  <c r="BL129" i="47"/>
  <c r="BK129" i="47"/>
  <c r="BJ129" i="47"/>
  <c r="BI129" i="47"/>
  <c r="BH129" i="47"/>
  <c r="BG129" i="47"/>
  <c r="BF129" i="47"/>
  <c r="BE129" i="47"/>
  <c r="BD129" i="47"/>
  <c r="BC129" i="47"/>
  <c r="BB129" i="47"/>
  <c r="BA129" i="47"/>
  <c r="AZ129" i="47"/>
  <c r="AY129" i="47"/>
  <c r="AX129" i="47"/>
  <c r="AW129" i="47"/>
  <c r="AV129" i="47"/>
  <c r="AU129" i="47"/>
  <c r="AT129" i="47"/>
  <c r="AS129" i="47"/>
  <c r="AR129" i="47"/>
  <c r="AQ129" i="47"/>
  <c r="AP129" i="47"/>
  <c r="AO129" i="47"/>
  <c r="AN129" i="47"/>
  <c r="AM129" i="47"/>
  <c r="AL129" i="47"/>
  <c r="AK129" i="47"/>
  <c r="AJ129" i="47"/>
  <c r="AI129" i="47"/>
  <c r="AH129" i="47"/>
  <c r="AG129" i="47"/>
  <c r="AF129" i="47"/>
  <c r="AE129" i="47"/>
  <c r="AD129" i="47"/>
  <c r="AC129" i="47"/>
  <c r="AB129" i="47"/>
  <c r="AA129" i="47"/>
  <c r="Z129" i="47"/>
  <c r="Y129" i="47"/>
  <c r="X129" i="47"/>
  <c r="W129" i="47"/>
  <c r="V129" i="47"/>
  <c r="U129" i="47"/>
  <c r="T129" i="47"/>
  <c r="S129" i="47"/>
  <c r="R129" i="47"/>
  <c r="Q129" i="47"/>
  <c r="P129" i="47"/>
  <c r="O129" i="47"/>
  <c r="N129" i="47"/>
  <c r="M129" i="47"/>
  <c r="L129" i="47"/>
  <c r="K129" i="47"/>
  <c r="HB125" i="47"/>
  <c r="HA125" i="47"/>
  <c r="GZ125" i="47"/>
  <c r="GY125" i="47"/>
  <c r="GX125" i="47"/>
  <c r="GW125" i="47"/>
  <c r="GV125" i="47"/>
  <c r="GU125" i="47"/>
  <c r="GT125" i="47"/>
  <c r="GS125" i="47"/>
  <c r="GR125" i="47"/>
  <c r="GQ125" i="47"/>
  <c r="GP125" i="47"/>
  <c r="GO125" i="47"/>
  <c r="GN125" i="47"/>
  <c r="GM125" i="47"/>
  <c r="GL125" i="47"/>
  <c r="GK125" i="47"/>
  <c r="GJ125" i="47"/>
  <c r="GI125" i="47"/>
  <c r="GH125" i="47"/>
  <c r="GG125" i="47"/>
  <c r="GF125" i="47"/>
  <c r="GE125" i="47"/>
  <c r="GD125" i="47"/>
  <c r="GC125" i="47"/>
  <c r="GB125" i="47"/>
  <c r="GA125" i="47"/>
  <c r="FZ125" i="47"/>
  <c r="FY125" i="47"/>
  <c r="FX125" i="47"/>
  <c r="FW125" i="47"/>
  <c r="FV125" i="47"/>
  <c r="FU125" i="47"/>
  <c r="FT125" i="47"/>
  <c r="FS125" i="47"/>
  <c r="FR125" i="47"/>
  <c r="FQ125" i="47"/>
  <c r="FP125" i="47"/>
  <c r="FO125" i="47"/>
  <c r="FN125" i="47"/>
  <c r="FM125" i="47"/>
  <c r="FL125" i="47"/>
  <c r="FK125" i="47"/>
  <c r="FJ125" i="47"/>
  <c r="FI125" i="47"/>
  <c r="FH125" i="47"/>
  <c r="FG125" i="47"/>
  <c r="FF125" i="47"/>
  <c r="FE125" i="47"/>
  <c r="FD125" i="47"/>
  <c r="FC125" i="47"/>
  <c r="FB125" i="47"/>
  <c r="FA125" i="47"/>
  <c r="EZ125" i="47"/>
  <c r="EY125" i="47"/>
  <c r="EX125" i="47"/>
  <c r="EW125" i="47"/>
  <c r="EV125" i="47"/>
  <c r="EU125" i="47"/>
  <c r="ET125" i="47"/>
  <c r="ES125" i="47"/>
  <c r="ER125" i="47"/>
  <c r="EQ125" i="47"/>
  <c r="EP125" i="47"/>
  <c r="EO125" i="47"/>
  <c r="EN125" i="47"/>
  <c r="EM125" i="47"/>
  <c r="EL125" i="47"/>
  <c r="EK125" i="47"/>
  <c r="EJ125" i="47"/>
  <c r="EI125" i="47"/>
  <c r="EH125" i="47"/>
  <c r="EG125" i="47"/>
  <c r="EF125" i="47"/>
  <c r="EE125" i="47"/>
  <c r="ED125" i="47"/>
  <c r="EC125" i="47"/>
  <c r="EB125" i="47"/>
  <c r="EA125" i="47"/>
  <c r="DZ125" i="47"/>
  <c r="DY125" i="47"/>
  <c r="DX125" i="47"/>
  <c r="DW125" i="47"/>
  <c r="DV125" i="47"/>
  <c r="DU125" i="47"/>
  <c r="DT125" i="47"/>
  <c r="DS125" i="47"/>
  <c r="DR125" i="47"/>
  <c r="DQ125" i="47"/>
  <c r="DP125" i="47"/>
  <c r="DO125" i="47"/>
  <c r="DN125" i="47"/>
  <c r="DM125" i="47"/>
  <c r="DL125" i="47"/>
  <c r="DK125" i="47"/>
  <c r="DJ125" i="47"/>
  <c r="DI125" i="47"/>
  <c r="DH125" i="47"/>
  <c r="DG125" i="47"/>
  <c r="DF125" i="47"/>
  <c r="DE125" i="47"/>
  <c r="DD125" i="47"/>
  <c r="DC125" i="47"/>
  <c r="DB125" i="47"/>
  <c r="DA125" i="47"/>
  <c r="CZ125" i="47"/>
  <c r="CY125" i="47"/>
  <c r="CX125" i="47"/>
  <c r="CW125" i="47"/>
  <c r="CV125" i="47"/>
  <c r="CU125" i="47"/>
  <c r="CT125" i="47"/>
  <c r="CS125" i="47"/>
  <c r="CR125" i="47"/>
  <c r="CQ125" i="47"/>
  <c r="CP125" i="47"/>
  <c r="CO125" i="47"/>
  <c r="CN125" i="47"/>
  <c r="CM125" i="47"/>
  <c r="CL125" i="47"/>
  <c r="CK125" i="47"/>
  <c r="CJ125" i="47"/>
  <c r="CI125" i="47"/>
  <c r="CH125" i="47"/>
  <c r="CG125" i="47"/>
  <c r="CF125" i="47"/>
  <c r="CE125" i="47"/>
  <c r="CD125" i="47"/>
  <c r="CC125" i="47"/>
  <c r="CB125" i="47"/>
  <c r="CA125" i="47"/>
  <c r="BZ125" i="47"/>
  <c r="BY125" i="47"/>
  <c r="BX125" i="47"/>
  <c r="BW125" i="47"/>
  <c r="BV125" i="47"/>
  <c r="BU125" i="47"/>
  <c r="BT125" i="47"/>
  <c r="BS125" i="47"/>
  <c r="BR125" i="47"/>
  <c r="BQ125" i="47"/>
  <c r="BP125" i="47"/>
  <c r="BO125" i="47"/>
  <c r="BN125" i="47"/>
  <c r="BM125" i="47"/>
  <c r="BL125" i="47"/>
  <c r="BK125" i="47"/>
  <c r="BJ125" i="47"/>
  <c r="BI125" i="47"/>
  <c r="BH125" i="47"/>
  <c r="BG125" i="47"/>
  <c r="BF125" i="47"/>
  <c r="BE125" i="47"/>
  <c r="BD125" i="47"/>
  <c r="BC125" i="47"/>
  <c r="BB125" i="47"/>
  <c r="BA125" i="47"/>
  <c r="AZ125" i="47"/>
  <c r="AY125" i="47"/>
  <c r="AX125" i="47"/>
  <c r="AW125" i="47"/>
  <c r="AV125" i="47"/>
  <c r="AU125" i="47"/>
  <c r="AT125" i="47"/>
  <c r="AS125" i="47"/>
  <c r="AR125" i="47"/>
  <c r="AQ125" i="47"/>
  <c r="AP125" i="47"/>
  <c r="AO125" i="47"/>
  <c r="AN125" i="47"/>
  <c r="AM125" i="47"/>
  <c r="AL125" i="47"/>
  <c r="AK125" i="47"/>
  <c r="AJ125" i="47"/>
  <c r="AI125" i="47"/>
  <c r="AH125" i="47"/>
  <c r="AG125" i="47"/>
  <c r="AF125" i="47"/>
  <c r="AE125" i="47"/>
  <c r="AD125" i="47"/>
  <c r="AC125" i="47"/>
  <c r="AB125" i="47"/>
  <c r="AA125" i="47"/>
  <c r="Z125" i="47"/>
  <c r="Y125" i="47"/>
  <c r="X125" i="47"/>
  <c r="W125" i="47"/>
  <c r="V125" i="47"/>
  <c r="U125" i="47"/>
  <c r="T125" i="47"/>
  <c r="S125" i="47"/>
  <c r="R125" i="47"/>
  <c r="Q125" i="47"/>
  <c r="P125" i="47"/>
  <c r="O125" i="47"/>
  <c r="N125" i="47"/>
  <c r="M125" i="47"/>
  <c r="L125" i="47"/>
  <c r="K125" i="47"/>
  <c r="HB121" i="47"/>
  <c r="HB42" i="68" s="1"/>
  <c r="HA121" i="47"/>
  <c r="HA42" i="68" s="1"/>
  <c r="GZ121" i="47"/>
  <c r="GZ42" i="68" s="1"/>
  <c r="GY121" i="47"/>
  <c r="GY42" i="68" s="1"/>
  <c r="GX121" i="47"/>
  <c r="GX42" i="68" s="1"/>
  <c r="GW121" i="47"/>
  <c r="GW42" i="68" s="1"/>
  <c r="GV121" i="47"/>
  <c r="GU121" i="47"/>
  <c r="GT121" i="47"/>
  <c r="GS121" i="47"/>
  <c r="GR121" i="47"/>
  <c r="GR42" i="68" s="1"/>
  <c r="GQ121" i="47"/>
  <c r="GP121" i="47"/>
  <c r="GO121" i="47"/>
  <c r="GO42" i="68" s="1"/>
  <c r="GN121" i="47"/>
  <c r="GN42" i="68" s="1"/>
  <c r="GM121" i="47"/>
  <c r="GM42" i="68" s="1"/>
  <c r="GL121" i="47"/>
  <c r="GL42" i="68" s="1"/>
  <c r="GK121" i="47"/>
  <c r="GK42" i="68" s="1"/>
  <c r="GJ121" i="47"/>
  <c r="GJ42" i="68" s="1"/>
  <c r="GI121" i="47"/>
  <c r="GI42" i="68" s="1"/>
  <c r="GH121" i="47"/>
  <c r="GH42" i="68" s="1"/>
  <c r="GG121" i="47"/>
  <c r="GG42" i="68" s="1"/>
  <c r="GF121" i="47"/>
  <c r="GE121" i="47"/>
  <c r="GD121" i="47"/>
  <c r="GC121" i="47"/>
  <c r="GB121" i="47"/>
  <c r="GB42" i="68" s="1"/>
  <c r="GA121" i="47"/>
  <c r="FZ121" i="47"/>
  <c r="FY121" i="47"/>
  <c r="FY42" i="68" s="1"/>
  <c r="FX121" i="47"/>
  <c r="FX42" i="68" s="1"/>
  <c r="FW121" i="47"/>
  <c r="FW42" i="68" s="1"/>
  <c r="FV121" i="47"/>
  <c r="FV42" i="68" s="1"/>
  <c r="FU121" i="47"/>
  <c r="FU42" i="68" s="1"/>
  <c r="FT121" i="47"/>
  <c r="FT42" i="68" s="1"/>
  <c r="FS121" i="47"/>
  <c r="FS42" i="68" s="1"/>
  <c r="FR121" i="47"/>
  <c r="FR42" i="68" s="1"/>
  <c r="FQ121" i="47"/>
  <c r="FQ42" i="68" s="1"/>
  <c r="FP121" i="47"/>
  <c r="FO121" i="47"/>
  <c r="FN121" i="47"/>
  <c r="FM121" i="47"/>
  <c r="FL121" i="47"/>
  <c r="FL42" i="68" s="1"/>
  <c r="FK121" i="47"/>
  <c r="FJ121" i="47"/>
  <c r="FI121" i="47"/>
  <c r="FI42" i="68" s="1"/>
  <c r="FH121" i="47"/>
  <c r="FG121" i="47"/>
  <c r="FG42" i="68" s="1"/>
  <c r="FF121" i="47"/>
  <c r="FF42" i="68" s="1"/>
  <c r="FE121" i="47"/>
  <c r="FE42" i="68" s="1"/>
  <c r="FD121" i="47"/>
  <c r="FD42" i="68" s="1"/>
  <c r="FC121" i="47"/>
  <c r="FC42" i="68" s="1"/>
  <c r="FB121" i="47"/>
  <c r="FB42" i="68" s="1"/>
  <c r="FA121" i="47"/>
  <c r="FA42" i="68" s="1"/>
  <c r="EZ121" i="47"/>
  <c r="EY121" i="47"/>
  <c r="EX121" i="47"/>
  <c r="EW121" i="47"/>
  <c r="EV121" i="47"/>
  <c r="EV42" i="68" s="1"/>
  <c r="EU121" i="47"/>
  <c r="ET121" i="47"/>
  <c r="ES121" i="47"/>
  <c r="ES42" i="68" s="1"/>
  <c r="ER121" i="47"/>
  <c r="ER42" i="68" s="1"/>
  <c r="EQ121" i="47"/>
  <c r="EQ42" i="68" s="1"/>
  <c r="EP121" i="47"/>
  <c r="EP42" i="68" s="1"/>
  <c r="EO121" i="47"/>
  <c r="EO42" i="68" s="1"/>
  <c r="EN121" i="47"/>
  <c r="EN42" i="68" s="1"/>
  <c r="EM121" i="47"/>
  <c r="EM42" i="68" s="1"/>
  <c r="EL121" i="47"/>
  <c r="EL42" i="68" s="1"/>
  <c r="EK121" i="47"/>
  <c r="EK42" i="68" s="1"/>
  <c r="EJ121" i="47"/>
  <c r="EI121" i="47"/>
  <c r="EH121" i="47"/>
  <c r="EG121" i="47"/>
  <c r="EF121" i="47"/>
  <c r="EF42" i="68" s="1"/>
  <c r="EE121" i="47"/>
  <c r="ED121" i="47"/>
  <c r="EC121" i="47"/>
  <c r="EC42" i="68" s="1"/>
  <c r="EB121" i="47"/>
  <c r="EB42" i="68" s="1"/>
  <c r="EA121" i="47"/>
  <c r="EA42" i="68" s="1"/>
  <c r="DZ121" i="47"/>
  <c r="DZ42" i="68" s="1"/>
  <c r="DY121" i="47"/>
  <c r="DY42" i="68" s="1"/>
  <c r="DX121" i="47"/>
  <c r="DX42" i="68" s="1"/>
  <c r="DW121" i="47"/>
  <c r="DW42" i="68" s="1"/>
  <c r="DV121" i="47"/>
  <c r="DV42" i="68" s="1"/>
  <c r="DU121" i="47"/>
  <c r="DU42" i="68" s="1"/>
  <c r="DT121" i="47"/>
  <c r="DS121" i="47"/>
  <c r="DR121" i="47"/>
  <c r="DQ121" i="47"/>
  <c r="DP121" i="47"/>
  <c r="DP42" i="68" s="1"/>
  <c r="DO121" i="47"/>
  <c r="DN121" i="47"/>
  <c r="DM121" i="47"/>
  <c r="DM42" i="68" s="1"/>
  <c r="DL121" i="47"/>
  <c r="DL42" i="68" s="1"/>
  <c r="DK121" i="47"/>
  <c r="DK42" i="68" s="1"/>
  <c r="DJ121" i="47"/>
  <c r="DJ42" i="68" s="1"/>
  <c r="DI121" i="47"/>
  <c r="DI42" i="68" s="1"/>
  <c r="DH121" i="47"/>
  <c r="DH42" i="68" s="1"/>
  <c r="DG121" i="47"/>
  <c r="DG42" i="68" s="1"/>
  <c r="DF121" i="47"/>
  <c r="DF42" i="68" s="1"/>
  <c r="DE121" i="47"/>
  <c r="DE42" i="68" s="1"/>
  <c r="DD121" i="47"/>
  <c r="DC121" i="47"/>
  <c r="DB121" i="47"/>
  <c r="DA121" i="47"/>
  <c r="CZ121" i="47"/>
  <c r="CZ42" i="68" s="1"/>
  <c r="CY121" i="47"/>
  <c r="CX121" i="47"/>
  <c r="CW121" i="47"/>
  <c r="CW42" i="68" s="1"/>
  <c r="CV121" i="47"/>
  <c r="CV42" i="68" s="1"/>
  <c r="CU121" i="47"/>
  <c r="CU42" i="68" s="1"/>
  <c r="CT121" i="47"/>
  <c r="CT42" i="68" s="1"/>
  <c r="CS121" i="47"/>
  <c r="CS42" i="68" s="1"/>
  <c r="CR121" i="47"/>
  <c r="CR42" i="68" s="1"/>
  <c r="CQ121" i="47"/>
  <c r="CQ42" i="68" s="1"/>
  <c r="CP121" i="47"/>
  <c r="CP42" i="68" s="1"/>
  <c r="CO121" i="47"/>
  <c r="CO42" i="68" s="1"/>
  <c r="CN121" i="47"/>
  <c r="CM121" i="47"/>
  <c r="CL121" i="47"/>
  <c r="CK121" i="47"/>
  <c r="CJ121" i="47"/>
  <c r="CJ42" i="68" s="1"/>
  <c r="CI121" i="47"/>
  <c r="CH121" i="47"/>
  <c r="CG121" i="47"/>
  <c r="CG42" i="68" s="1"/>
  <c r="CF121" i="47"/>
  <c r="CF42" i="68" s="1"/>
  <c r="CE121" i="47"/>
  <c r="CE42" i="68" s="1"/>
  <c r="CD121" i="47"/>
  <c r="CD42" i="68" s="1"/>
  <c r="CC121" i="47"/>
  <c r="CC42" i="68" s="1"/>
  <c r="CB121" i="47"/>
  <c r="CB42" i="68" s="1"/>
  <c r="CA121" i="47"/>
  <c r="CA42" i="68" s="1"/>
  <c r="BZ121" i="47"/>
  <c r="BZ42" i="68" s="1"/>
  <c r="BY121" i="47"/>
  <c r="BY42" i="68" s="1"/>
  <c r="BX121" i="47"/>
  <c r="BW121" i="47"/>
  <c r="BV121" i="47"/>
  <c r="BU121" i="47"/>
  <c r="BT121" i="47"/>
  <c r="BT42" i="68" s="1"/>
  <c r="BS121" i="47"/>
  <c r="BR121" i="47"/>
  <c r="BQ121" i="47"/>
  <c r="BQ42" i="68" s="1"/>
  <c r="BP121" i="47"/>
  <c r="BP42" i="68" s="1"/>
  <c r="BO121" i="47"/>
  <c r="BO42" i="68" s="1"/>
  <c r="BN121" i="47"/>
  <c r="BN42" i="68" s="1"/>
  <c r="BM121" i="47"/>
  <c r="BM42" i="68" s="1"/>
  <c r="BL121" i="47"/>
  <c r="BL42" i="68" s="1"/>
  <c r="BK121" i="47"/>
  <c r="BK42" i="68" s="1"/>
  <c r="BJ121" i="47"/>
  <c r="BJ42" i="68" s="1"/>
  <c r="BI121" i="47"/>
  <c r="BI42" i="68" s="1"/>
  <c r="BH121" i="47"/>
  <c r="BG121" i="47"/>
  <c r="BF121" i="47"/>
  <c r="BE121" i="47"/>
  <c r="BD121" i="47"/>
  <c r="BD42" i="68" s="1"/>
  <c r="BC121" i="47"/>
  <c r="BB121" i="47"/>
  <c r="BA121" i="47"/>
  <c r="BA42" i="68" s="1"/>
  <c r="AZ121" i="47"/>
  <c r="AZ42" i="68" s="1"/>
  <c r="AY121" i="47"/>
  <c r="AY42" i="68" s="1"/>
  <c r="AX121" i="47"/>
  <c r="AX42" i="68" s="1"/>
  <c r="AW121" i="47"/>
  <c r="AW42" i="68" s="1"/>
  <c r="AV121" i="47"/>
  <c r="AV42" i="68" s="1"/>
  <c r="AU121" i="47"/>
  <c r="AU42" i="68" s="1"/>
  <c r="AT121" i="47"/>
  <c r="AT42" i="68" s="1"/>
  <c r="AS121" i="47"/>
  <c r="AS42" i="68" s="1"/>
  <c r="AR121" i="47"/>
  <c r="AQ121" i="47"/>
  <c r="AQ42" i="68" s="1"/>
  <c r="AP121" i="47"/>
  <c r="AO121" i="47"/>
  <c r="AN121" i="47"/>
  <c r="AN42" i="68" s="1"/>
  <c r="AM121" i="47"/>
  <c r="AL121" i="47"/>
  <c r="AK121" i="47"/>
  <c r="AK42" i="68" s="1"/>
  <c r="AJ121" i="47"/>
  <c r="AJ42" i="68" s="1"/>
  <c r="AI121" i="47"/>
  <c r="AI42" i="68" s="1"/>
  <c r="AH121" i="47"/>
  <c r="AH42" i="68" s="1"/>
  <c r="AG121" i="47"/>
  <c r="AG42" i="68" s="1"/>
  <c r="AF121" i="47"/>
  <c r="AF42" i="68" s="1"/>
  <c r="AE121" i="47"/>
  <c r="AE42" i="68" s="1"/>
  <c r="AD121" i="47"/>
  <c r="AD42" i="68" s="1"/>
  <c r="AC121" i="47"/>
  <c r="AC42" i="68" s="1"/>
  <c r="AB121" i="47"/>
  <c r="AA121" i="47"/>
  <c r="AA42" i="68" s="1"/>
  <c r="Z121" i="47"/>
  <c r="Y121" i="47"/>
  <c r="X121" i="47"/>
  <c r="X42" i="68" s="1"/>
  <c r="W121" i="47"/>
  <c r="V121" i="47"/>
  <c r="U121" i="47"/>
  <c r="U42" i="68" s="1"/>
  <c r="T121" i="47"/>
  <c r="T42" i="68" s="1"/>
  <c r="S121" i="47"/>
  <c r="S42" i="68" s="1"/>
  <c r="R121" i="47"/>
  <c r="R42" i="68" s="1"/>
  <c r="Q121" i="47"/>
  <c r="Q42" i="68" s="1"/>
  <c r="P121" i="47"/>
  <c r="P42" i="68" s="1"/>
  <c r="O121" i="47"/>
  <c r="O42" i="68" s="1"/>
  <c r="N121" i="47"/>
  <c r="N42" i="68" s="1"/>
  <c r="M121" i="47"/>
  <c r="M42" i="68" s="1"/>
  <c r="L121" i="47"/>
  <c r="K121" i="47"/>
  <c r="K42" i="68" s="1"/>
  <c r="HB113" i="47"/>
  <c r="HA113" i="47"/>
  <c r="GZ113" i="47"/>
  <c r="GY113" i="47"/>
  <c r="GX113" i="47"/>
  <c r="GW113" i="47"/>
  <c r="GV113" i="47"/>
  <c r="GU113" i="47"/>
  <c r="GT113" i="47"/>
  <c r="GS113" i="47"/>
  <c r="GR113" i="47"/>
  <c r="GQ113" i="47"/>
  <c r="GP113" i="47"/>
  <c r="GO113" i="47"/>
  <c r="GN113" i="47"/>
  <c r="GM113" i="47"/>
  <c r="GL113" i="47"/>
  <c r="GK113" i="47"/>
  <c r="GJ113" i="47"/>
  <c r="GI113" i="47"/>
  <c r="GH113" i="47"/>
  <c r="GG113" i="47"/>
  <c r="GF113" i="47"/>
  <c r="GE113" i="47"/>
  <c r="GD113" i="47"/>
  <c r="GC113" i="47"/>
  <c r="GB113" i="47"/>
  <c r="GA113" i="47"/>
  <c r="FZ113" i="47"/>
  <c r="FY113" i="47"/>
  <c r="FX113" i="47"/>
  <c r="FW113" i="47"/>
  <c r="FV113" i="47"/>
  <c r="FU113" i="47"/>
  <c r="FT113" i="47"/>
  <c r="FS113" i="47"/>
  <c r="FR113" i="47"/>
  <c r="FQ113" i="47"/>
  <c r="FP113" i="47"/>
  <c r="FO113" i="47"/>
  <c r="FN113" i="47"/>
  <c r="FM113" i="47"/>
  <c r="FL113" i="47"/>
  <c r="FK113" i="47"/>
  <c r="FJ113" i="47"/>
  <c r="FI113" i="47"/>
  <c r="FH113" i="47"/>
  <c r="FG113" i="47"/>
  <c r="FF113" i="47"/>
  <c r="FE113" i="47"/>
  <c r="FD113" i="47"/>
  <c r="FC113" i="47"/>
  <c r="FB113" i="47"/>
  <c r="FA113" i="47"/>
  <c r="EZ113" i="47"/>
  <c r="EY113" i="47"/>
  <c r="EX113" i="47"/>
  <c r="EW113" i="47"/>
  <c r="EV113" i="47"/>
  <c r="EU113" i="47"/>
  <c r="ET113" i="47"/>
  <c r="ES113" i="47"/>
  <c r="ER113" i="47"/>
  <c r="EQ113" i="47"/>
  <c r="EP113" i="47"/>
  <c r="EO113" i="47"/>
  <c r="EN113" i="47"/>
  <c r="EM113" i="47"/>
  <c r="EL113" i="47"/>
  <c r="EK113" i="47"/>
  <c r="EJ113" i="47"/>
  <c r="EI113" i="47"/>
  <c r="EH113" i="47"/>
  <c r="EG113" i="47"/>
  <c r="EF113" i="47"/>
  <c r="EE113" i="47"/>
  <c r="ED113" i="47"/>
  <c r="EC113" i="47"/>
  <c r="EB113" i="47"/>
  <c r="EA113" i="47"/>
  <c r="DZ113" i="47"/>
  <c r="DY113" i="47"/>
  <c r="DX113" i="47"/>
  <c r="DW113" i="47"/>
  <c r="DV113" i="47"/>
  <c r="DU113" i="47"/>
  <c r="DT113" i="47"/>
  <c r="DS113" i="47"/>
  <c r="DR113" i="47"/>
  <c r="DQ113" i="47"/>
  <c r="DP113" i="47"/>
  <c r="DO113" i="47"/>
  <c r="DN113" i="47"/>
  <c r="DM113" i="47"/>
  <c r="DL113" i="47"/>
  <c r="DK113" i="47"/>
  <c r="DJ113" i="47"/>
  <c r="DI113" i="47"/>
  <c r="DH113" i="47"/>
  <c r="DG113" i="47"/>
  <c r="DF113" i="47"/>
  <c r="DE113" i="47"/>
  <c r="DD113" i="47"/>
  <c r="DC113" i="47"/>
  <c r="DB113" i="47"/>
  <c r="DA113" i="47"/>
  <c r="CZ113" i="47"/>
  <c r="CY113" i="47"/>
  <c r="CX113" i="47"/>
  <c r="CW113" i="47"/>
  <c r="CV113" i="47"/>
  <c r="CU113" i="47"/>
  <c r="CT113" i="47"/>
  <c r="CS113" i="47"/>
  <c r="CR113" i="47"/>
  <c r="CQ113" i="47"/>
  <c r="CP113" i="47"/>
  <c r="CO113" i="47"/>
  <c r="CN113" i="47"/>
  <c r="CM113" i="47"/>
  <c r="CL113" i="47"/>
  <c r="CK113" i="47"/>
  <c r="CJ113" i="47"/>
  <c r="CI113" i="47"/>
  <c r="CH113" i="47"/>
  <c r="CG113" i="47"/>
  <c r="CF113" i="47"/>
  <c r="CE113" i="47"/>
  <c r="CD113" i="47"/>
  <c r="CC113" i="47"/>
  <c r="CB113" i="47"/>
  <c r="CA113" i="47"/>
  <c r="BZ113" i="47"/>
  <c r="BY113" i="47"/>
  <c r="BX113" i="47"/>
  <c r="BW113" i="47"/>
  <c r="BV113" i="47"/>
  <c r="BU113" i="47"/>
  <c r="BT113" i="47"/>
  <c r="BS113" i="47"/>
  <c r="BR113" i="47"/>
  <c r="BQ113" i="47"/>
  <c r="BP113" i="47"/>
  <c r="BO113" i="47"/>
  <c r="BN113" i="47"/>
  <c r="BM113" i="47"/>
  <c r="BL113" i="47"/>
  <c r="BK113" i="47"/>
  <c r="BJ113" i="47"/>
  <c r="BI113" i="47"/>
  <c r="BH113" i="47"/>
  <c r="BG113" i="47"/>
  <c r="BF113" i="47"/>
  <c r="BE113" i="47"/>
  <c r="BD113" i="47"/>
  <c r="BC113" i="47"/>
  <c r="BB113" i="47"/>
  <c r="BA113" i="47"/>
  <c r="AZ113" i="47"/>
  <c r="AY113" i="47"/>
  <c r="AX113" i="47"/>
  <c r="AW113" i="47"/>
  <c r="AV113" i="47"/>
  <c r="AU113" i="47"/>
  <c r="AT113" i="47"/>
  <c r="AS113" i="47"/>
  <c r="AR113" i="47"/>
  <c r="AQ113" i="47"/>
  <c r="AP113" i="47"/>
  <c r="AO113" i="47"/>
  <c r="AN113" i="47"/>
  <c r="AM113" i="47"/>
  <c r="AL113" i="47"/>
  <c r="AK113" i="47"/>
  <c r="AJ113" i="47"/>
  <c r="AI113" i="47"/>
  <c r="AH113" i="47"/>
  <c r="AG113" i="47"/>
  <c r="AF113" i="47"/>
  <c r="AE113" i="47"/>
  <c r="AD113" i="47"/>
  <c r="AC113" i="47"/>
  <c r="AB113" i="47"/>
  <c r="AA113" i="47"/>
  <c r="Z113" i="47"/>
  <c r="Y113" i="47"/>
  <c r="X113" i="47"/>
  <c r="W113" i="47"/>
  <c r="V113" i="47"/>
  <c r="U113" i="47"/>
  <c r="T113" i="47"/>
  <c r="S113" i="47"/>
  <c r="R113" i="47"/>
  <c r="Q113" i="47"/>
  <c r="P113" i="47"/>
  <c r="O113" i="47"/>
  <c r="N113" i="47"/>
  <c r="M113" i="47"/>
  <c r="L113" i="47"/>
  <c r="K113" i="47"/>
  <c r="HB109" i="47"/>
  <c r="HA109" i="47"/>
  <c r="GZ109" i="47"/>
  <c r="GY109" i="47"/>
  <c r="GX109" i="47"/>
  <c r="GW109" i="47"/>
  <c r="GV109" i="47"/>
  <c r="GU109" i="47"/>
  <c r="GT109" i="47"/>
  <c r="GS109" i="47"/>
  <c r="GR109" i="47"/>
  <c r="GQ109" i="47"/>
  <c r="GP109" i="47"/>
  <c r="GO109" i="47"/>
  <c r="GN109" i="47"/>
  <c r="GM109" i="47"/>
  <c r="GL109" i="47"/>
  <c r="GK109" i="47"/>
  <c r="GJ109" i="47"/>
  <c r="GI109" i="47"/>
  <c r="GH109" i="47"/>
  <c r="GG109" i="47"/>
  <c r="GF109" i="47"/>
  <c r="GE109" i="47"/>
  <c r="GD109" i="47"/>
  <c r="GC109" i="47"/>
  <c r="GB109" i="47"/>
  <c r="GA109" i="47"/>
  <c r="FZ109" i="47"/>
  <c r="FY109" i="47"/>
  <c r="FX109" i="47"/>
  <c r="FW109" i="47"/>
  <c r="FV109" i="47"/>
  <c r="FU109" i="47"/>
  <c r="FT109" i="47"/>
  <c r="FS109" i="47"/>
  <c r="FR109" i="47"/>
  <c r="FQ109" i="47"/>
  <c r="FP109" i="47"/>
  <c r="FO109" i="47"/>
  <c r="FN109" i="47"/>
  <c r="FM109" i="47"/>
  <c r="FL109" i="47"/>
  <c r="FK109" i="47"/>
  <c r="FJ109" i="47"/>
  <c r="FI109" i="47"/>
  <c r="FH109" i="47"/>
  <c r="FG109" i="47"/>
  <c r="FF109" i="47"/>
  <c r="FE109" i="47"/>
  <c r="FD109" i="47"/>
  <c r="FC109" i="47"/>
  <c r="FB109" i="47"/>
  <c r="FA109" i="47"/>
  <c r="EZ109" i="47"/>
  <c r="EY109" i="47"/>
  <c r="EX109" i="47"/>
  <c r="EW109" i="47"/>
  <c r="EV109" i="47"/>
  <c r="EU109" i="47"/>
  <c r="ET109" i="47"/>
  <c r="ES109" i="47"/>
  <c r="ER109" i="47"/>
  <c r="EQ109" i="47"/>
  <c r="EP109" i="47"/>
  <c r="EO109" i="47"/>
  <c r="EN109" i="47"/>
  <c r="EM109" i="47"/>
  <c r="EL109" i="47"/>
  <c r="EK109" i="47"/>
  <c r="EJ109" i="47"/>
  <c r="EI109" i="47"/>
  <c r="EH109" i="47"/>
  <c r="EG109" i="47"/>
  <c r="EF109" i="47"/>
  <c r="EE109" i="47"/>
  <c r="ED109" i="47"/>
  <c r="EC109" i="47"/>
  <c r="EB109" i="47"/>
  <c r="EA109" i="47"/>
  <c r="DZ109" i="47"/>
  <c r="DY109" i="47"/>
  <c r="DX109" i="47"/>
  <c r="DW109" i="47"/>
  <c r="DV109" i="47"/>
  <c r="DU109" i="47"/>
  <c r="DT109" i="47"/>
  <c r="DS109" i="47"/>
  <c r="DR109" i="47"/>
  <c r="DQ109" i="47"/>
  <c r="DP109" i="47"/>
  <c r="DO109" i="47"/>
  <c r="DN109" i="47"/>
  <c r="DM109" i="47"/>
  <c r="DL109" i="47"/>
  <c r="DK109" i="47"/>
  <c r="DJ109" i="47"/>
  <c r="DI109" i="47"/>
  <c r="DH109" i="47"/>
  <c r="DG109" i="47"/>
  <c r="DF109" i="47"/>
  <c r="DE109" i="47"/>
  <c r="DD109" i="47"/>
  <c r="DC109" i="47"/>
  <c r="DB109" i="47"/>
  <c r="DA109" i="47"/>
  <c r="CZ109" i="47"/>
  <c r="CY109" i="47"/>
  <c r="CX109" i="47"/>
  <c r="CW109" i="47"/>
  <c r="CV109" i="47"/>
  <c r="CU109" i="47"/>
  <c r="CT109" i="47"/>
  <c r="CS109" i="47"/>
  <c r="CR109" i="47"/>
  <c r="CQ109" i="47"/>
  <c r="CP109" i="47"/>
  <c r="CO109" i="47"/>
  <c r="CN109" i="47"/>
  <c r="CM109" i="47"/>
  <c r="CL109" i="47"/>
  <c r="CK109" i="47"/>
  <c r="CJ109" i="47"/>
  <c r="CI109" i="47"/>
  <c r="CH109" i="47"/>
  <c r="CG109" i="47"/>
  <c r="CF109" i="47"/>
  <c r="CE109" i="47"/>
  <c r="CD109" i="47"/>
  <c r="CC109" i="47"/>
  <c r="CB109" i="47"/>
  <c r="CA109" i="47"/>
  <c r="BZ109" i="47"/>
  <c r="BY109" i="47"/>
  <c r="BX109" i="47"/>
  <c r="BW109" i="47"/>
  <c r="BV109" i="47"/>
  <c r="BU109" i="47"/>
  <c r="BT109" i="47"/>
  <c r="BS109" i="47"/>
  <c r="BR109" i="47"/>
  <c r="BQ109" i="47"/>
  <c r="BP109" i="47"/>
  <c r="BO109" i="47"/>
  <c r="BN109" i="47"/>
  <c r="BM109" i="47"/>
  <c r="BL109" i="47"/>
  <c r="BK109" i="47"/>
  <c r="BJ109" i="47"/>
  <c r="BI109" i="47"/>
  <c r="BH109" i="47"/>
  <c r="BG109" i="47"/>
  <c r="BF109" i="47"/>
  <c r="BE109" i="47"/>
  <c r="BD109" i="47"/>
  <c r="BC109" i="47"/>
  <c r="BB109" i="47"/>
  <c r="BA109" i="47"/>
  <c r="AZ109" i="47"/>
  <c r="AY109" i="47"/>
  <c r="AX109" i="47"/>
  <c r="AW109" i="47"/>
  <c r="AV109" i="47"/>
  <c r="AU109" i="47"/>
  <c r="AT109" i="47"/>
  <c r="AS109" i="47"/>
  <c r="AR109" i="47"/>
  <c r="AQ109" i="47"/>
  <c r="AP109" i="47"/>
  <c r="AO109" i="47"/>
  <c r="AN109" i="47"/>
  <c r="AM109" i="47"/>
  <c r="AL109" i="47"/>
  <c r="AK109" i="47"/>
  <c r="AJ109" i="47"/>
  <c r="AI109" i="47"/>
  <c r="AH109" i="47"/>
  <c r="AG109" i="47"/>
  <c r="AF109" i="47"/>
  <c r="AE109" i="47"/>
  <c r="AD109" i="47"/>
  <c r="AC109" i="47"/>
  <c r="AB109" i="47"/>
  <c r="AA109" i="47"/>
  <c r="Z109" i="47"/>
  <c r="Y109" i="47"/>
  <c r="X109" i="47"/>
  <c r="W109" i="47"/>
  <c r="V109" i="47"/>
  <c r="U109" i="47"/>
  <c r="T109" i="47"/>
  <c r="S109" i="47"/>
  <c r="R109" i="47"/>
  <c r="Q109" i="47"/>
  <c r="P109" i="47"/>
  <c r="O109" i="47"/>
  <c r="N109" i="47"/>
  <c r="M109" i="47"/>
  <c r="L109" i="47"/>
  <c r="K109" i="47"/>
  <c r="HB105" i="47"/>
  <c r="HA105" i="47"/>
  <c r="GZ105" i="47"/>
  <c r="GY105" i="47"/>
  <c r="GX105" i="47"/>
  <c r="GW105" i="47"/>
  <c r="GV105" i="47"/>
  <c r="GU105" i="47"/>
  <c r="GT105" i="47"/>
  <c r="GS105" i="47"/>
  <c r="GR105" i="47"/>
  <c r="GQ105" i="47"/>
  <c r="GP105" i="47"/>
  <c r="GO105" i="47"/>
  <c r="GN105" i="47"/>
  <c r="GM105" i="47"/>
  <c r="GL105" i="47"/>
  <c r="GK105" i="47"/>
  <c r="GJ105" i="47"/>
  <c r="GI105" i="47"/>
  <c r="GH105" i="47"/>
  <c r="GG105" i="47"/>
  <c r="GF105" i="47"/>
  <c r="GE105" i="47"/>
  <c r="GD105" i="47"/>
  <c r="GC105" i="47"/>
  <c r="GB105" i="47"/>
  <c r="GA105" i="47"/>
  <c r="FZ105" i="47"/>
  <c r="FY105" i="47"/>
  <c r="FX105" i="47"/>
  <c r="FW105" i="47"/>
  <c r="FV105" i="47"/>
  <c r="FU105" i="47"/>
  <c r="FT105" i="47"/>
  <c r="FS105" i="47"/>
  <c r="FR105" i="47"/>
  <c r="FQ105" i="47"/>
  <c r="FP105" i="47"/>
  <c r="FO105" i="47"/>
  <c r="FN105" i="47"/>
  <c r="FM105" i="47"/>
  <c r="FL105" i="47"/>
  <c r="FK105" i="47"/>
  <c r="FJ105" i="47"/>
  <c r="FI105" i="47"/>
  <c r="FH105" i="47"/>
  <c r="FG105" i="47"/>
  <c r="FF105" i="47"/>
  <c r="FE105" i="47"/>
  <c r="FD105" i="47"/>
  <c r="FC105" i="47"/>
  <c r="FB105" i="47"/>
  <c r="FA105" i="47"/>
  <c r="EZ105" i="47"/>
  <c r="EY105" i="47"/>
  <c r="EX105" i="47"/>
  <c r="EW105" i="47"/>
  <c r="EV105" i="47"/>
  <c r="EU105" i="47"/>
  <c r="ET105" i="47"/>
  <c r="ES105" i="47"/>
  <c r="ER105" i="47"/>
  <c r="EQ105" i="47"/>
  <c r="EP105" i="47"/>
  <c r="EO105" i="47"/>
  <c r="EN105" i="47"/>
  <c r="EM105" i="47"/>
  <c r="EL105" i="47"/>
  <c r="EK105" i="47"/>
  <c r="EJ105" i="47"/>
  <c r="EI105" i="47"/>
  <c r="EH105" i="47"/>
  <c r="EG105" i="47"/>
  <c r="EF105" i="47"/>
  <c r="EE105" i="47"/>
  <c r="ED105" i="47"/>
  <c r="EC105" i="47"/>
  <c r="EB105" i="47"/>
  <c r="EA105" i="47"/>
  <c r="DZ105" i="47"/>
  <c r="DY105" i="47"/>
  <c r="DX105" i="47"/>
  <c r="DW105" i="47"/>
  <c r="DV105" i="47"/>
  <c r="DU105" i="47"/>
  <c r="DT105" i="47"/>
  <c r="DS105" i="47"/>
  <c r="DR105" i="47"/>
  <c r="DQ105" i="47"/>
  <c r="DP105" i="47"/>
  <c r="DO105" i="47"/>
  <c r="DN105" i="47"/>
  <c r="DM105" i="47"/>
  <c r="DL105" i="47"/>
  <c r="DK105" i="47"/>
  <c r="DJ105" i="47"/>
  <c r="DI105" i="47"/>
  <c r="DH105" i="47"/>
  <c r="DG105" i="47"/>
  <c r="DF105" i="47"/>
  <c r="DE105" i="47"/>
  <c r="DD105" i="47"/>
  <c r="DC105" i="47"/>
  <c r="DB105" i="47"/>
  <c r="DA105" i="47"/>
  <c r="CZ105" i="47"/>
  <c r="CY105" i="47"/>
  <c r="CX105" i="47"/>
  <c r="CW105" i="47"/>
  <c r="CV105" i="47"/>
  <c r="CU105" i="47"/>
  <c r="CT105" i="47"/>
  <c r="CS105" i="47"/>
  <c r="CR105" i="47"/>
  <c r="CQ105" i="47"/>
  <c r="CP105" i="47"/>
  <c r="CO105" i="47"/>
  <c r="CN105" i="47"/>
  <c r="CM105" i="47"/>
  <c r="CL105" i="47"/>
  <c r="CK105" i="47"/>
  <c r="CJ105" i="47"/>
  <c r="CI105" i="47"/>
  <c r="CH105" i="47"/>
  <c r="CG105" i="47"/>
  <c r="CF105" i="47"/>
  <c r="CE105" i="47"/>
  <c r="CD105" i="47"/>
  <c r="CC105" i="47"/>
  <c r="CB105" i="47"/>
  <c r="CA105" i="47"/>
  <c r="BZ105" i="47"/>
  <c r="BY105" i="47"/>
  <c r="BX105" i="47"/>
  <c r="BW105" i="47"/>
  <c r="BV105" i="47"/>
  <c r="BU105" i="47"/>
  <c r="BT105" i="47"/>
  <c r="BS105" i="47"/>
  <c r="BR105" i="47"/>
  <c r="BQ105" i="47"/>
  <c r="BP105" i="47"/>
  <c r="BO105" i="47"/>
  <c r="BN105" i="47"/>
  <c r="BM105" i="47"/>
  <c r="BL105" i="47"/>
  <c r="BK105" i="47"/>
  <c r="BJ105" i="47"/>
  <c r="BI105" i="47"/>
  <c r="BH105" i="47"/>
  <c r="BG105" i="47"/>
  <c r="BF105" i="47"/>
  <c r="BE105" i="47"/>
  <c r="BD105" i="47"/>
  <c r="BC105" i="47"/>
  <c r="BB105" i="47"/>
  <c r="BA105" i="47"/>
  <c r="AZ105" i="47"/>
  <c r="AY105" i="47"/>
  <c r="AX105" i="47"/>
  <c r="AW105" i="47"/>
  <c r="AV105" i="47"/>
  <c r="AU105" i="47"/>
  <c r="AT105" i="47"/>
  <c r="AS105" i="47"/>
  <c r="AR105" i="47"/>
  <c r="AQ105" i="47"/>
  <c r="AP105" i="47"/>
  <c r="AO105" i="47"/>
  <c r="AN105" i="47"/>
  <c r="AM105" i="47"/>
  <c r="AL105" i="47"/>
  <c r="AK105" i="47"/>
  <c r="AJ105" i="47"/>
  <c r="AI105" i="47"/>
  <c r="AH105" i="47"/>
  <c r="AG105" i="47"/>
  <c r="AF105" i="47"/>
  <c r="AE105" i="47"/>
  <c r="AD105" i="47"/>
  <c r="AC105" i="47"/>
  <c r="AB105" i="47"/>
  <c r="AA105" i="47"/>
  <c r="Z105" i="47"/>
  <c r="Y105" i="47"/>
  <c r="X105" i="47"/>
  <c r="W105" i="47"/>
  <c r="V105" i="47"/>
  <c r="U105" i="47"/>
  <c r="T105" i="47"/>
  <c r="S105" i="47"/>
  <c r="R105" i="47"/>
  <c r="Q105" i="47"/>
  <c r="P105" i="47"/>
  <c r="O105" i="47"/>
  <c r="N105" i="47"/>
  <c r="M105" i="47"/>
  <c r="L105" i="47"/>
  <c r="K105" i="47"/>
  <c r="HB101" i="47"/>
  <c r="HA101" i="47"/>
  <c r="GZ101" i="47"/>
  <c r="GY101" i="47"/>
  <c r="GX101" i="47"/>
  <c r="GW101" i="47"/>
  <c r="GV101" i="47"/>
  <c r="GU101" i="47"/>
  <c r="GT101" i="47"/>
  <c r="GS101" i="47"/>
  <c r="GR101" i="47"/>
  <c r="GQ101" i="47"/>
  <c r="GP101" i="47"/>
  <c r="GO101" i="47"/>
  <c r="GN101" i="47"/>
  <c r="GM101" i="47"/>
  <c r="GL101" i="47"/>
  <c r="GK101" i="47"/>
  <c r="GJ101" i="47"/>
  <c r="GI101" i="47"/>
  <c r="GH101" i="47"/>
  <c r="GG101" i="47"/>
  <c r="GF101" i="47"/>
  <c r="GE101" i="47"/>
  <c r="GD101" i="47"/>
  <c r="GC101" i="47"/>
  <c r="GB101" i="47"/>
  <c r="GA101" i="47"/>
  <c r="FZ101" i="47"/>
  <c r="FY101" i="47"/>
  <c r="FX101" i="47"/>
  <c r="FW101" i="47"/>
  <c r="FV101" i="47"/>
  <c r="FU101" i="47"/>
  <c r="FT101" i="47"/>
  <c r="FS101" i="47"/>
  <c r="FR101" i="47"/>
  <c r="FQ101" i="47"/>
  <c r="FP101" i="47"/>
  <c r="FO101" i="47"/>
  <c r="FN101" i="47"/>
  <c r="FM101" i="47"/>
  <c r="FL101" i="47"/>
  <c r="FK101" i="47"/>
  <c r="FJ101" i="47"/>
  <c r="FI101" i="47"/>
  <c r="FH101" i="47"/>
  <c r="FG101" i="47"/>
  <c r="FF101" i="47"/>
  <c r="FE101" i="47"/>
  <c r="FD101" i="47"/>
  <c r="FC101" i="47"/>
  <c r="FB101" i="47"/>
  <c r="FA101" i="47"/>
  <c r="EZ101" i="47"/>
  <c r="EY101" i="47"/>
  <c r="EX101" i="47"/>
  <c r="EW101" i="47"/>
  <c r="EV101" i="47"/>
  <c r="EU101" i="47"/>
  <c r="ET101" i="47"/>
  <c r="ES101" i="47"/>
  <c r="ER101" i="47"/>
  <c r="EQ101" i="47"/>
  <c r="EP101" i="47"/>
  <c r="EO101" i="47"/>
  <c r="EN101" i="47"/>
  <c r="EM101" i="47"/>
  <c r="EL101" i="47"/>
  <c r="EK101" i="47"/>
  <c r="EJ101" i="47"/>
  <c r="EI101" i="47"/>
  <c r="EH101" i="47"/>
  <c r="EG101" i="47"/>
  <c r="EF101" i="47"/>
  <c r="EE101" i="47"/>
  <c r="ED101" i="47"/>
  <c r="EC101" i="47"/>
  <c r="EB101" i="47"/>
  <c r="EA101" i="47"/>
  <c r="DZ101" i="47"/>
  <c r="DY101" i="47"/>
  <c r="DX101" i="47"/>
  <c r="DW101" i="47"/>
  <c r="DV101" i="47"/>
  <c r="DU101" i="47"/>
  <c r="DT101" i="47"/>
  <c r="DS101" i="47"/>
  <c r="DR101" i="47"/>
  <c r="DQ101" i="47"/>
  <c r="DP101" i="47"/>
  <c r="DO101" i="47"/>
  <c r="DN101" i="47"/>
  <c r="DM101" i="47"/>
  <c r="DL101" i="47"/>
  <c r="DK101" i="47"/>
  <c r="DJ101" i="47"/>
  <c r="DI101" i="47"/>
  <c r="DH101" i="47"/>
  <c r="DG101" i="47"/>
  <c r="DF101" i="47"/>
  <c r="DE101" i="47"/>
  <c r="DD101" i="47"/>
  <c r="DC101" i="47"/>
  <c r="DB101" i="47"/>
  <c r="DA101" i="47"/>
  <c r="CZ101" i="47"/>
  <c r="CY101" i="47"/>
  <c r="CX101" i="47"/>
  <c r="CW101" i="47"/>
  <c r="CV101" i="47"/>
  <c r="CU101" i="47"/>
  <c r="CT101" i="47"/>
  <c r="CS101" i="47"/>
  <c r="CR101" i="47"/>
  <c r="CQ101" i="47"/>
  <c r="CP101" i="47"/>
  <c r="CO101" i="47"/>
  <c r="CN101" i="47"/>
  <c r="CM101" i="47"/>
  <c r="CL101" i="47"/>
  <c r="CK101" i="47"/>
  <c r="CJ101" i="47"/>
  <c r="CI101" i="47"/>
  <c r="CH101" i="47"/>
  <c r="CG101" i="47"/>
  <c r="CF101" i="47"/>
  <c r="CE101" i="47"/>
  <c r="CD101" i="47"/>
  <c r="CC101" i="47"/>
  <c r="CB101" i="47"/>
  <c r="CA101" i="47"/>
  <c r="BZ101" i="47"/>
  <c r="BY101" i="47"/>
  <c r="BX101" i="47"/>
  <c r="BW101" i="47"/>
  <c r="BV101" i="47"/>
  <c r="BU101" i="47"/>
  <c r="BT101" i="47"/>
  <c r="BS101" i="47"/>
  <c r="BR101" i="47"/>
  <c r="BQ101" i="47"/>
  <c r="BP101" i="47"/>
  <c r="BO101" i="47"/>
  <c r="BN101" i="47"/>
  <c r="BM101" i="47"/>
  <c r="BL101" i="47"/>
  <c r="BK101" i="47"/>
  <c r="BJ101" i="47"/>
  <c r="BI101" i="47"/>
  <c r="BH101" i="47"/>
  <c r="BG101" i="47"/>
  <c r="BF101" i="47"/>
  <c r="BE101" i="47"/>
  <c r="BD101" i="47"/>
  <c r="BC101" i="47"/>
  <c r="BB101" i="47"/>
  <c r="BA101" i="47"/>
  <c r="AZ101" i="47"/>
  <c r="AY101" i="47"/>
  <c r="AX101" i="47"/>
  <c r="AW101" i="47"/>
  <c r="AV101" i="47"/>
  <c r="AU101" i="47"/>
  <c r="AT101" i="47"/>
  <c r="AS101" i="47"/>
  <c r="AR101" i="47"/>
  <c r="AQ101" i="47"/>
  <c r="AP101" i="47"/>
  <c r="AO101" i="47"/>
  <c r="AN101" i="47"/>
  <c r="AM101" i="47"/>
  <c r="AL101" i="47"/>
  <c r="AK101" i="47"/>
  <c r="AJ101" i="47"/>
  <c r="AI101" i="47"/>
  <c r="AH101" i="47"/>
  <c r="AG101" i="47"/>
  <c r="AF101" i="47"/>
  <c r="AE101" i="47"/>
  <c r="AD101" i="47"/>
  <c r="AC101" i="47"/>
  <c r="AB101" i="47"/>
  <c r="AA101" i="47"/>
  <c r="Z101" i="47"/>
  <c r="Y101" i="47"/>
  <c r="X101" i="47"/>
  <c r="W101" i="47"/>
  <c r="V101" i="47"/>
  <c r="U101" i="47"/>
  <c r="T101" i="47"/>
  <c r="S101" i="47"/>
  <c r="R101" i="47"/>
  <c r="Q101" i="47"/>
  <c r="P101" i="47"/>
  <c r="O101" i="47"/>
  <c r="N101" i="47"/>
  <c r="M101" i="47"/>
  <c r="L101" i="47"/>
  <c r="K101" i="47"/>
  <c r="HB91" i="47"/>
  <c r="HA91" i="47"/>
  <c r="GZ91" i="47"/>
  <c r="GY91" i="47"/>
  <c r="GX91" i="47"/>
  <c r="GW91" i="47"/>
  <c r="GV91" i="47"/>
  <c r="GU91" i="47"/>
  <c r="GT91" i="47"/>
  <c r="GS91" i="47"/>
  <c r="GR91" i="47"/>
  <c r="GQ91" i="47"/>
  <c r="GP91" i="47"/>
  <c r="GO91" i="47"/>
  <c r="GN91" i="47"/>
  <c r="GM91" i="47"/>
  <c r="GL91" i="47"/>
  <c r="GK91" i="47"/>
  <c r="GJ91" i="47"/>
  <c r="GI91" i="47"/>
  <c r="GH91" i="47"/>
  <c r="GG91" i="47"/>
  <c r="GF91" i="47"/>
  <c r="GE91" i="47"/>
  <c r="GD91" i="47"/>
  <c r="GC91" i="47"/>
  <c r="GB91" i="47"/>
  <c r="GA91" i="47"/>
  <c r="FZ91" i="47"/>
  <c r="FY91" i="47"/>
  <c r="FX91" i="47"/>
  <c r="FW91" i="47"/>
  <c r="FV91" i="47"/>
  <c r="FU91" i="47"/>
  <c r="FT91" i="47"/>
  <c r="FS91" i="47"/>
  <c r="FR91" i="47"/>
  <c r="FQ91" i="47"/>
  <c r="FP91" i="47"/>
  <c r="FO91" i="47"/>
  <c r="FN91" i="47"/>
  <c r="FM91" i="47"/>
  <c r="FL91" i="47"/>
  <c r="FK91" i="47"/>
  <c r="FJ91" i="47"/>
  <c r="FI91" i="47"/>
  <c r="FH91" i="47"/>
  <c r="FG91" i="47"/>
  <c r="FF91" i="47"/>
  <c r="FE91" i="47"/>
  <c r="FD91" i="47"/>
  <c r="FC91" i="47"/>
  <c r="FB91" i="47"/>
  <c r="FA91" i="47"/>
  <c r="EZ91" i="47"/>
  <c r="EY91" i="47"/>
  <c r="EX91" i="47"/>
  <c r="EW91" i="47"/>
  <c r="EV91" i="47"/>
  <c r="EU91" i="47"/>
  <c r="ET91" i="47"/>
  <c r="ES91" i="47"/>
  <c r="ER91" i="47"/>
  <c r="EQ91" i="47"/>
  <c r="EP91" i="47"/>
  <c r="EO91" i="47"/>
  <c r="EN91" i="47"/>
  <c r="EM91" i="47"/>
  <c r="EL91" i="47"/>
  <c r="EK91" i="47"/>
  <c r="EJ91" i="47"/>
  <c r="EI91" i="47"/>
  <c r="EH91" i="47"/>
  <c r="EG91" i="47"/>
  <c r="EF91" i="47"/>
  <c r="EE91" i="47"/>
  <c r="ED91" i="47"/>
  <c r="EC91" i="47"/>
  <c r="EB91" i="47"/>
  <c r="EA91" i="47"/>
  <c r="DZ91" i="47"/>
  <c r="DY91" i="47"/>
  <c r="DX91" i="47"/>
  <c r="DW91" i="47"/>
  <c r="DV91" i="47"/>
  <c r="DU91" i="47"/>
  <c r="DT91" i="47"/>
  <c r="DS91" i="47"/>
  <c r="DR91" i="47"/>
  <c r="DQ91" i="47"/>
  <c r="DP91" i="47"/>
  <c r="DO91" i="47"/>
  <c r="DN91" i="47"/>
  <c r="DM91" i="47"/>
  <c r="DL91" i="47"/>
  <c r="DK91" i="47"/>
  <c r="DJ91" i="47"/>
  <c r="DI91" i="47"/>
  <c r="DH91" i="47"/>
  <c r="DG91" i="47"/>
  <c r="DF91" i="47"/>
  <c r="DE91" i="47"/>
  <c r="DD91" i="47"/>
  <c r="DC91" i="47"/>
  <c r="DB91" i="47"/>
  <c r="DA91" i="47"/>
  <c r="CZ91" i="47"/>
  <c r="CY91" i="47"/>
  <c r="CX91" i="47"/>
  <c r="CW91" i="47"/>
  <c r="CV91" i="47"/>
  <c r="CU91" i="47"/>
  <c r="CT91" i="47"/>
  <c r="CS91" i="47"/>
  <c r="CR91" i="47"/>
  <c r="CQ91" i="47"/>
  <c r="CP91" i="47"/>
  <c r="CO91" i="47"/>
  <c r="CN91" i="47"/>
  <c r="CM91" i="47"/>
  <c r="CL91" i="47"/>
  <c r="CK91" i="47"/>
  <c r="CJ91" i="47"/>
  <c r="CI91" i="47"/>
  <c r="CH91" i="47"/>
  <c r="CG91" i="47"/>
  <c r="CF91" i="47"/>
  <c r="CE91" i="47"/>
  <c r="CD91" i="47"/>
  <c r="CC91" i="47"/>
  <c r="CB91" i="47"/>
  <c r="CA91" i="47"/>
  <c r="BZ91" i="47"/>
  <c r="BY91" i="47"/>
  <c r="BX91" i="47"/>
  <c r="BW91" i="47"/>
  <c r="BV91" i="47"/>
  <c r="BU91" i="47"/>
  <c r="BT91" i="47"/>
  <c r="BS91" i="47"/>
  <c r="BR91" i="47"/>
  <c r="BQ91" i="47"/>
  <c r="BP91" i="47"/>
  <c r="BO91" i="47"/>
  <c r="BN91" i="47"/>
  <c r="BM91" i="47"/>
  <c r="BL91" i="47"/>
  <c r="BK91" i="47"/>
  <c r="BJ91" i="47"/>
  <c r="BI91" i="47"/>
  <c r="BH91" i="47"/>
  <c r="BG91" i="47"/>
  <c r="BF91" i="47"/>
  <c r="BE91" i="47"/>
  <c r="BD91" i="47"/>
  <c r="BC91" i="47"/>
  <c r="BB91" i="47"/>
  <c r="BA91" i="47"/>
  <c r="AZ91" i="47"/>
  <c r="AY91" i="47"/>
  <c r="AX91" i="47"/>
  <c r="AW91" i="47"/>
  <c r="AV91" i="47"/>
  <c r="AU91" i="47"/>
  <c r="AT91" i="47"/>
  <c r="AS91" i="47"/>
  <c r="AR91" i="47"/>
  <c r="AQ91" i="47"/>
  <c r="AP91" i="47"/>
  <c r="AO91" i="47"/>
  <c r="AN91" i="47"/>
  <c r="AM91" i="47"/>
  <c r="AL91" i="47"/>
  <c r="AK91" i="47"/>
  <c r="AJ91" i="47"/>
  <c r="AI91" i="47"/>
  <c r="AH91" i="47"/>
  <c r="AG91" i="47"/>
  <c r="AF91" i="47"/>
  <c r="AE91" i="47"/>
  <c r="AD91" i="47"/>
  <c r="AC91" i="47"/>
  <c r="AB91" i="47"/>
  <c r="AA91" i="47"/>
  <c r="Z91" i="47"/>
  <c r="Y91" i="47"/>
  <c r="X91" i="47"/>
  <c r="W91" i="47"/>
  <c r="V91" i="47"/>
  <c r="U91" i="47"/>
  <c r="T91" i="47"/>
  <c r="S91" i="47"/>
  <c r="R91" i="47"/>
  <c r="Q91" i="47"/>
  <c r="P91" i="47"/>
  <c r="O91" i="47"/>
  <c r="N91" i="47"/>
  <c r="M91" i="47"/>
  <c r="L91" i="47"/>
  <c r="K91" i="47"/>
  <c r="HB87" i="47"/>
  <c r="HA87" i="47"/>
  <c r="GZ87" i="47"/>
  <c r="GY87" i="47"/>
  <c r="GX87" i="47"/>
  <c r="GW87" i="47"/>
  <c r="GV87" i="47"/>
  <c r="GU87" i="47"/>
  <c r="GT87" i="47"/>
  <c r="GS87" i="47"/>
  <c r="GR87" i="47"/>
  <c r="GQ87" i="47"/>
  <c r="GP87" i="47"/>
  <c r="GO87" i="47"/>
  <c r="GN87" i="47"/>
  <c r="GM87" i="47"/>
  <c r="GL87" i="47"/>
  <c r="GK87" i="47"/>
  <c r="GJ87" i="47"/>
  <c r="GI87" i="47"/>
  <c r="GH87" i="47"/>
  <c r="GG87" i="47"/>
  <c r="GF87" i="47"/>
  <c r="GE87" i="47"/>
  <c r="GD87" i="47"/>
  <c r="GC87" i="47"/>
  <c r="GB87" i="47"/>
  <c r="GA87" i="47"/>
  <c r="FZ87" i="47"/>
  <c r="FY87" i="47"/>
  <c r="FX87" i="47"/>
  <c r="FW87" i="47"/>
  <c r="FV87" i="47"/>
  <c r="FU87" i="47"/>
  <c r="FT87" i="47"/>
  <c r="FS87" i="47"/>
  <c r="FR87" i="47"/>
  <c r="FQ87" i="47"/>
  <c r="FP87" i="47"/>
  <c r="FO87" i="47"/>
  <c r="FN87" i="47"/>
  <c r="FM87" i="47"/>
  <c r="FL87" i="47"/>
  <c r="FK87" i="47"/>
  <c r="FJ87" i="47"/>
  <c r="FI87" i="47"/>
  <c r="FH87" i="47"/>
  <c r="FG87" i="47"/>
  <c r="FF87" i="47"/>
  <c r="FE87" i="47"/>
  <c r="FD87" i="47"/>
  <c r="FC87" i="47"/>
  <c r="FB87" i="47"/>
  <c r="FA87" i="47"/>
  <c r="EZ87" i="47"/>
  <c r="EY87" i="47"/>
  <c r="EX87" i="47"/>
  <c r="EW87" i="47"/>
  <c r="EV87" i="47"/>
  <c r="EU87" i="47"/>
  <c r="ET87" i="47"/>
  <c r="ES87" i="47"/>
  <c r="ER87" i="47"/>
  <c r="EQ87" i="47"/>
  <c r="EP87" i="47"/>
  <c r="EO87" i="47"/>
  <c r="EN87" i="47"/>
  <c r="EM87" i="47"/>
  <c r="EL87" i="47"/>
  <c r="EK87" i="47"/>
  <c r="EJ87" i="47"/>
  <c r="EI87" i="47"/>
  <c r="EH87" i="47"/>
  <c r="EG87" i="47"/>
  <c r="EF87" i="47"/>
  <c r="EE87" i="47"/>
  <c r="ED87" i="47"/>
  <c r="EC87" i="47"/>
  <c r="EB87" i="47"/>
  <c r="EA87" i="47"/>
  <c r="DZ87" i="47"/>
  <c r="DY87" i="47"/>
  <c r="DX87" i="47"/>
  <c r="DW87" i="47"/>
  <c r="DV87" i="47"/>
  <c r="DU87" i="47"/>
  <c r="DT87" i="47"/>
  <c r="DS87" i="47"/>
  <c r="DR87" i="47"/>
  <c r="DQ87" i="47"/>
  <c r="DP87" i="47"/>
  <c r="DO87" i="47"/>
  <c r="DN87" i="47"/>
  <c r="DM87" i="47"/>
  <c r="DL87" i="47"/>
  <c r="DK87" i="47"/>
  <c r="DJ87" i="47"/>
  <c r="DI87" i="47"/>
  <c r="DH87" i="47"/>
  <c r="DG87" i="47"/>
  <c r="DF87" i="47"/>
  <c r="DE87" i="47"/>
  <c r="DD87" i="47"/>
  <c r="DC87" i="47"/>
  <c r="DB87" i="47"/>
  <c r="DA87" i="47"/>
  <c r="CZ87" i="47"/>
  <c r="CY87" i="47"/>
  <c r="CX87" i="47"/>
  <c r="CW87" i="47"/>
  <c r="CV87" i="47"/>
  <c r="CU87" i="47"/>
  <c r="CT87" i="47"/>
  <c r="CS87" i="47"/>
  <c r="CR87" i="47"/>
  <c r="CQ87" i="47"/>
  <c r="CP87" i="47"/>
  <c r="CO87" i="47"/>
  <c r="CN87" i="47"/>
  <c r="CM87" i="47"/>
  <c r="CL87" i="47"/>
  <c r="CK87" i="47"/>
  <c r="CJ87" i="47"/>
  <c r="CI87" i="47"/>
  <c r="CH87" i="47"/>
  <c r="CG87" i="47"/>
  <c r="CF87" i="47"/>
  <c r="CE87" i="47"/>
  <c r="CD87" i="47"/>
  <c r="CC87" i="47"/>
  <c r="CB87" i="47"/>
  <c r="CA87" i="47"/>
  <c r="BZ87" i="47"/>
  <c r="BY87" i="47"/>
  <c r="BX87" i="47"/>
  <c r="BW87" i="47"/>
  <c r="BV87" i="47"/>
  <c r="BU87" i="47"/>
  <c r="BT87" i="47"/>
  <c r="BS87" i="47"/>
  <c r="BR87" i="47"/>
  <c r="BQ87" i="47"/>
  <c r="BP87" i="47"/>
  <c r="BO87" i="47"/>
  <c r="BN87" i="47"/>
  <c r="BM87" i="47"/>
  <c r="BL87" i="47"/>
  <c r="BK87" i="47"/>
  <c r="BJ87" i="47"/>
  <c r="BI87" i="47"/>
  <c r="BH87" i="47"/>
  <c r="BG87" i="47"/>
  <c r="BF87" i="47"/>
  <c r="BE87" i="47"/>
  <c r="BD87" i="47"/>
  <c r="BC87" i="47"/>
  <c r="BB87" i="47"/>
  <c r="BA87" i="47"/>
  <c r="AZ87" i="47"/>
  <c r="AY87" i="47"/>
  <c r="AX87" i="47"/>
  <c r="AW87" i="47"/>
  <c r="AV87" i="47"/>
  <c r="AU87" i="47"/>
  <c r="AT87" i="47"/>
  <c r="AS87" i="47"/>
  <c r="AR87" i="47"/>
  <c r="AQ87" i="47"/>
  <c r="AP87" i="47"/>
  <c r="AO87" i="47"/>
  <c r="AN87" i="47"/>
  <c r="AM87" i="47"/>
  <c r="AL87" i="47"/>
  <c r="AK87" i="47"/>
  <c r="AJ87" i="47"/>
  <c r="AI87" i="47"/>
  <c r="AH87" i="47"/>
  <c r="AG87" i="47"/>
  <c r="AF87" i="47"/>
  <c r="AE87" i="47"/>
  <c r="AD87" i="47"/>
  <c r="AC87" i="47"/>
  <c r="AB87" i="47"/>
  <c r="AA87" i="47"/>
  <c r="Z87" i="47"/>
  <c r="Y87" i="47"/>
  <c r="X87" i="47"/>
  <c r="W87" i="47"/>
  <c r="V87" i="47"/>
  <c r="U87" i="47"/>
  <c r="T87" i="47"/>
  <c r="S87" i="47"/>
  <c r="R87" i="47"/>
  <c r="Q87" i="47"/>
  <c r="P87" i="47"/>
  <c r="O87" i="47"/>
  <c r="N87" i="47"/>
  <c r="M87" i="47"/>
  <c r="L87" i="47"/>
  <c r="K87" i="47"/>
  <c r="HB81" i="47"/>
  <c r="HA81" i="47"/>
  <c r="GZ81" i="47"/>
  <c r="GY81" i="47"/>
  <c r="GX81" i="47"/>
  <c r="GW81" i="47"/>
  <c r="GV81" i="47"/>
  <c r="GU81" i="47"/>
  <c r="GT81" i="47"/>
  <c r="GS81" i="47"/>
  <c r="GR81" i="47"/>
  <c r="GQ81" i="47"/>
  <c r="GP81" i="47"/>
  <c r="GO81" i="47"/>
  <c r="GN81" i="47"/>
  <c r="GM81" i="47"/>
  <c r="GL81" i="47"/>
  <c r="GK81" i="47"/>
  <c r="GJ81" i="47"/>
  <c r="GI81" i="47"/>
  <c r="GH81" i="47"/>
  <c r="GG81" i="47"/>
  <c r="GF81" i="47"/>
  <c r="GE81" i="47"/>
  <c r="GD81" i="47"/>
  <c r="GC81" i="47"/>
  <c r="GB81" i="47"/>
  <c r="GA81" i="47"/>
  <c r="FZ81" i="47"/>
  <c r="FY81" i="47"/>
  <c r="FX81" i="47"/>
  <c r="FW81" i="47"/>
  <c r="FV81" i="47"/>
  <c r="FU81" i="47"/>
  <c r="FT81" i="47"/>
  <c r="FS81" i="47"/>
  <c r="FR81" i="47"/>
  <c r="FQ81" i="47"/>
  <c r="FP81" i="47"/>
  <c r="FO81" i="47"/>
  <c r="FN81" i="47"/>
  <c r="FM81" i="47"/>
  <c r="FL81" i="47"/>
  <c r="FK81" i="47"/>
  <c r="FJ81" i="47"/>
  <c r="FI81" i="47"/>
  <c r="FH81" i="47"/>
  <c r="FG81" i="47"/>
  <c r="FF81" i="47"/>
  <c r="FE81" i="47"/>
  <c r="FD81" i="47"/>
  <c r="FC81" i="47"/>
  <c r="FB81" i="47"/>
  <c r="FA81" i="47"/>
  <c r="EZ81" i="47"/>
  <c r="EY81" i="47"/>
  <c r="EX81" i="47"/>
  <c r="EW81" i="47"/>
  <c r="EV81" i="47"/>
  <c r="EU81" i="47"/>
  <c r="ET81" i="47"/>
  <c r="ES81" i="47"/>
  <c r="ER81" i="47"/>
  <c r="EQ81" i="47"/>
  <c r="EP81" i="47"/>
  <c r="EO81" i="47"/>
  <c r="EN81" i="47"/>
  <c r="EM81" i="47"/>
  <c r="EL81" i="47"/>
  <c r="EK81" i="47"/>
  <c r="EJ81" i="47"/>
  <c r="EI81" i="47"/>
  <c r="EH81" i="47"/>
  <c r="EG81" i="47"/>
  <c r="EF81" i="47"/>
  <c r="EE81" i="47"/>
  <c r="ED81" i="47"/>
  <c r="EC81" i="47"/>
  <c r="EB81" i="47"/>
  <c r="EA81" i="47"/>
  <c r="DZ81" i="47"/>
  <c r="DY81" i="47"/>
  <c r="DX81" i="47"/>
  <c r="DW81" i="47"/>
  <c r="DV81" i="47"/>
  <c r="DU81" i="47"/>
  <c r="DT81" i="47"/>
  <c r="DS81" i="47"/>
  <c r="DR81" i="47"/>
  <c r="DQ81" i="47"/>
  <c r="DP81" i="47"/>
  <c r="DO81" i="47"/>
  <c r="DN81" i="47"/>
  <c r="DM81" i="47"/>
  <c r="DL81" i="47"/>
  <c r="DK81" i="47"/>
  <c r="DJ81" i="47"/>
  <c r="DI81" i="47"/>
  <c r="DH81" i="47"/>
  <c r="DG81" i="47"/>
  <c r="DF81" i="47"/>
  <c r="DE81" i="47"/>
  <c r="DD81" i="47"/>
  <c r="DC81" i="47"/>
  <c r="DB81" i="47"/>
  <c r="DA81" i="47"/>
  <c r="CZ81" i="47"/>
  <c r="CY81" i="47"/>
  <c r="CX81" i="47"/>
  <c r="CW81" i="47"/>
  <c r="CV81" i="47"/>
  <c r="CU81" i="47"/>
  <c r="CT81" i="47"/>
  <c r="CS81" i="47"/>
  <c r="CR81" i="47"/>
  <c r="CQ81" i="47"/>
  <c r="CP81" i="47"/>
  <c r="CO81" i="47"/>
  <c r="CN81" i="47"/>
  <c r="CM81" i="47"/>
  <c r="CL81" i="47"/>
  <c r="CK81" i="47"/>
  <c r="CJ81" i="47"/>
  <c r="CI81" i="47"/>
  <c r="CH81" i="47"/>
  <c r="CG81" i="47"/>
  <c r="CF81" i="47"/>
  <c r="CE81" i="47"/>
  <c r="CD81" i="47"/>
  <c r="CC81" i="47"/>
  <c r="CB81" i="47"/>
  <c r="CA81" i="47"/>
  <c r="BZ81" i="47"/>
  <c r="BY81" i="47"/>
  <c r="BX81" i="47"/>
  <c r="BW81" i="47"/>
  <c r="BV81" i="47"/>
  <c r="BU81" i="47"/>
  <c r="BT81" i="47"/>
  <c r="BS81" i="47"/>
  <c r="BR81" i="47"/>
  <c r="BQ81" i="47"/>
  <c r="BP81" i="47"/>
  <c r="BO81" i="47"/>
  <c r="BN81" i="47"/>
  <c r="BM81" i="47"/>
  <c r="BL81" i="47"/>
  <c r="BK81" i="47"/>
  <c r="BJ81" i="47"/>
  <c r="BI81" i="47"/>
  <c r="BH81" i="47"/>
  <c r="BG81" i="47"/>
  <c r="BF81" i="47"/>
  <c r="BE81" i="47"/>
  <c r="BD81" i="47"/>
  <c r="BC81" i="47"/>
  <c r="BB81" i="47"/>
  <c r="BA81" i="47"/>
  <c r="AZ81" i="47"/>
  <c r="AY81" i="47"/>
  <c r="AX81" i="47"/>
  <c r="AW81" i="47"/>
  <c r="AV81" i="47"/>
  <c r="AU81" i="47"/>
  <c r="AT81" i="47"/>
  <c r="AS81" i="47"/>
  <c r="AR81" i="47"/>
  <c r="AQ81" i="47"/>
  <c r="AP81" i="47"/>
  <c r="AO81" i="47"/>
  <c r="AN81" i="47"/>
  <c r="AM81" i="47"/>
  <c r="AL81" i="47"/>
  <c r="AK81" i="47"/>
  <c r="AJ81" i="47"/>
  <c r="AI81" i="47"/>
  <c r="AH81" i="47"/>
  <c r="AG81" i="47"/>
  <c r="AF81" i="47"/>
  <c r="AE81" i="47"/>
  <c r="AD81" i="47"/>
  <c r="AC81" i="47"/>
  <c r="AB81" i="47"/>
  <c r="AA81" i="47"/>
  <c r="Z81" i="47"/>
  <c r="Y81" i="47"/>
  <c r="X81" i="47"/>
  <c r="W81" i="47"/>
  <c r="V81" i="47"/>
  <c r="U81" i="47"/>
  <c r="T81" i="47"/>
  <c r="S81" i="47"/>
  <c r="R81" i="47"/>
  <c r="Q81" i="47"/>
  <c r="P81" i="47"/>
  <c r="O81" i="47"/>
  <c r="N81" i="47"/>
  <c r="M81" i="47"/>
  <c r="L81" i="47"/>
  <c r="K81" i="47"/>
  <c r="HB77" i="47"/>
  <c r="HA77" i="47"/>
  <c r="GZ77" i="47"/>
  <c r="GY77" i="47"/>
  <c r="GX77" i="47"/>
  <c r="GW77" i="47"/>
  <c r="GV77" i="47"/>
  <c r="GU77" i="47"/>
  <c r="GT77" i="47"/>
  <c r="GS77" i="47"/>
  <c r="GR77" i="47"/>
  <c r="GQ77" i="47"/>
  <c r="GP77" i="47"/>
  <c r="GO77" i="47"/>
  <c r="GN77" i="47"/>
  <c r="GM77" i="47"/>
  <c r="GL77" i="47"/>
  <c r="GK77" i="47"/>
  <c r="GJ77" i="47"/>
  <c r="GI77" i="47"/>
  <c r="GH77" i="47"/>
  <c r="GG77" i="47"/>
  <c r="GF77" i="47"/>
  <c r="GE77" i="47"/>
  <c r="GD77" i="47"/>
  <c r="GC77" i="47"/>
  <c r="GB77" i="47"/>
  <c r="GA77" i="47"/>
  <c r="FZ77" i="47"/>
  <c r="FY77" i="47"/>
  <c r="FX77" i="47"/>
  <c r="FW77" i="47"/>
  <c r="FV77" i="47"/>
  <c r="FU77" i="47"/>
  <c r="FT77" i="47"/>
  <c r="FS77" i="47"/>
  <c r="FR77" i="47"/>
  <c r="FQ77" i="47"/>
  <c r="FP77" i="47"/>
  <c r="FO77" i="47"/>
  <c r="FN77" i="47"/>
  <c r="FM77" i="47"/>
  <c r="FL77" i="47"/>
  <c r="FK77" i="47"/>
  <c r="FJ77" i="47"/>
  <c r="FI77" i="47"/>
  <c r="FH77" i="47"/>
  <c r="FG77" i="47"/>
  <c r="FF77" i="47"/>
  <c r="FE77" i="47"/>
  <c r="FD77" i="47"/>
  <c r="FC77" i="47"/>
  <c r="FB77" i="47"/>
  <c r="FA77" i="47"/>
  <c r="EZ77" i="47"/>
  <c r="EY77" i="47"/>
  <c r="EX77" i="47"/>
  <c r="EW77" i="47"/>
  <c r="EV77" i="47"/>
  <c r="EU77" i="47"/>
  <c r="ET77" i="47"/>
  <c r="ES77" i="47"/>
  <c r="ER77" i="47"/>
  <c r="EQ77" i="47"/>
  <c r="EP77" i="47"/>
  <c r="EO77" i="47"/>
  <c r="EN77" i="47"/>
  <c r="EM77" i="47"/>
  <c r="EL77" i="47"/>
  <c r="EK77" i="47"/>
  <c r="EJ77" i="47"/>
  <c r="EI77" i="47"/>
  <c r="EH77" i="47"/>
  <c r="EG77" i="47"/>
  <c r="EF77" i="47"/>
  <c r="EE77" i="47"/>
  <c r="ED77" i="47"/>
  <c r="EC77" i="47"/>
  <c r="EB77" i="47"/>
  <c r="EA77" i="47"/>
  <c r="DZ77" i="47"/>
  <c r="DY77" i="47"/>
  <c r="DX77" i="47"/>
  <c r="DW77" i="47"/>
  <c r="DV77" i="47"/>
  <c r="DU77" i="47"/>
  <c r="DT77" i="47"/>
  <c r="DS77" i="47"/>
  <c r="DR77" i="47"/>
  <c r="DQ77" i="47"/>
  <c r="DP77" i="47"/>
  <c r="DO77" i="47"/>
  <c r="DN77" i="47"/>
  <c r="DM77" i="47"/>
  <c r="DL77" i="47"/>
  <c r="DK77" i="47"/>
  <c r="DJ77" i="47"/>
  <c r="DI77" i="47"/>
  <c r="DH77" i="47"/>
  <c r="DG77" i="47"/>
  <c r="DF77" i="47"/>
  <c r="DE77" i="47"/>
  <c r="DD77" i="47"/>
  <c r="DC77" i="47"/>
  <c r="DB77" i="47"/>
  <c r="DA77" i="47"/>
  <c r="CZ77" i="47"/>
  <c r="CY77" i="47"/>
  <c r="CX77" i="47"/>
  <c r="CW77" i="47"/>
  <c r="CV77" i="47"/>
  <c r="CU77" i="47"/>
  <c r="CT77" i="47"/>
  <c r="CS77" i="47"/>
  <c r="CR77" i="47"/>
  <c r="CQ77" i="47"/>
  <c r="CP77" i="47"/>
  <c r="CO77" i="47"/>
  <c r="CN77" i="47"/>
  <c r="CM77" i="47"/>
  <c r="CL77" i="47"/>
  <c r="CK77" i="47"/>
  <c r="CJ77" i="47"/>
  <c r="CI77" i="47"/>
  <c r="CH77" i="47"/>
  <c r="CG77" i="47"/>
  <c r="CF77" i="47"/>
  <c r="CE77" i="47"/>
  <c r="CD77" i="47"/>
  <c r="CC77" i="47"/>
  <c r="CB77" i="47"/>
  <c r="CA77" i="47"/>
  <c r="BZ77" i="47"/>
  <c r="BY77" i="47"/>
  <c r="BX77" i="47"/>
  <c r="BW77" i="47"/>
  <c r="BV77" i="47"/>
  <c r="BU77" i="47"/>
  <c r="BT77" i="47"/>
  <c r="BS77" i="47"/>
  <c r="BR77" i="47"/>
  <c r="BQ77" i="47"/>
  <c r="BP77" i="47"/>
  <c r="BO77" i="47"/>
  <c r="BN77" i="47"/>
  <c r="BM77" i="47"/>
  <c r="BL77" i="47"/>
  <c r="BK77" i="47"/>
  <c r="BJ77" i="47"/>
  <c r="BI77" i="47"/>
  <c r="BH77" i="47"/>
  <c r="BG77" i="47"/>
  <c r="BF77" i="47"/>
  <c r="BE77" i="47"/>
  <c r="BD77" i="47"/>
  <c r="BC77" i="47"/>
  <c r="BB77" i="47"/>
  <c r="BA77" i="47"/>
  <c r="AZ77" i="47"/>
  <c r="AY77" i="47"/>
  <c r="AX77" i="47"/>
  <c r="AW77" i="47"/>
  <c r="AV77" i="47"/>
  <c r="AU77" i="47"/>
  <c r="AT77" i="47"/>
  <c r="AS77" i="47"/>
  <c r="AR77" i="47"/>
  <c r="AQ77" i="47"/>
  <c r="AP77" i="47"/>
  <c r="AO77" i="47"/>
  <c r="AN77" i="47"/>
  <c r="AM77" i="47"/>
  <c r="AL77" i="47"/>
  <c r="AK77" i="47"/>
  <c r="AJ77" i="47"/>
  <c r="AI77" i="47"/>
  <c r="AH77" i="47"/>
  <c r="AG77" i="47"/>
  <c r="AF77" i="47"/>
  <c r="AE77" i="47"/>
  <c r="AD77" i="47"/>
  <c r="AC77" i="47"/>
  <c r="AB77" i="47"/>
  <c r="AA77" i="47"/>
  <c r="Z77" i="47"/>
  <c r="Y77" i="47"/>
  <c r="X77" i="47"/>
  <c r="W77" i="47"/>
  <c r="V77" i="47"/>
  <c r="U77" i="47"/>
  <c r="T77" i="47"/>
  <c r="S77" i="47"/>
  <c r="R77" i="47"/>
  <c r="Q77" i="47"/>
  <c r="P77" i="47"/>
  <c r="O77" i="47"/>
  <c r="N77" i="47"/>
  <c r="M77" i="47"/>
  <c r="L77" i="47"/>
  <c r="K77" i="47"/>
  <c r="HB73" i="47"/>
  <c r="HA73" i="47"/>
  <c r="GZ73" i="47"/>
  <c r="GY73" i="47"/>
  <c r="GX73" i="47"/>
  <c r="GW73" i="47"/>
  <c r="GV73" i="47"/>
  <c r="GU73" i="47"/>
  <c r="GT73" i="47"/>
  <c r="GS73" i="47"/>
  <c r="GR73" i="47"/>
  <c r="GQ73" i="47"/>
  <c r="GP73" i="47"/>
  <c r="GO73" i="47"/>
  <c r="GN73" i="47"/>
  <c r="GM73" i="47"/>
  <c r="GL73" i="47"/>
  <c r="GK73" i="47"/>
  <c r="GJ73" i="47"/>
  <c r="GI73" i="47"/>
  <c r="GH73" i="47"/>
  <c r="GG73" i="47"/>
  <c r="GF73" i="47"/>
  <c r="GE73" i="47"/>
  <c r="GD73" i="47"/>
  <c r="GC73" i="47"/>
  <c r="GB73" i="47"/>
  <c r="GA73" i="47"/>
  <c r="FZ73" i="47"/>
  <c r="FY73" i="47"/>
  <c r="FX73" i="47"/>
  <c r="FW73" i="47"/>
  <c r="FV73" i="47"/>
  <c r="FU73" i="47"/>
  <c r="FT73" i="47"/>
  <c r="FS73" i="47"/>
  <c r="FR73" i="47"/>
  <c r="FQ73" i="47"/>
  <c r="FP73" i="47"/>
  <c r="FO73" i="47"/>
  <c r="FN73" i="47"/>
  <c r="FM73" i="47"/>
  <c r="FL73" i="47"/>
  <c r="FK73" i="47"/>
  <c r="FJ73" i="47"/>
  <c r="FI73" i="47"/>
  <c r="FH73" i="47"/>
  <c r="FG73" i="47"/>
  <c r="FF73" i="47"/>
  <c r="FE73" i="47"/>
  <c r="FD73" i="47"/>
  <c r="FC73" i="47"/>
  <c r="FB73" i="47"/>
  <c r="FA73" i="47"/>
  <c r="EZ73" i="47"/>
  <c r="EY73" i="47"/>
  <c r="EX73" i="47"/>
  <c r="EW73" i="47"/>
  <c r="EV73" i="47"/>
  <c r="EU73" i="47"/>
  <c r="ET73" i="47"/>
  <c r="ES73" i="47"/>
  <c r="ER73" i="47"/>
  <c r="EQ73" i="47"/>
  <c r="EP73" i="47"/>
  <c r="EO73" i="47"/>
  <c r="EN73" i="47"/>
  <c r="EM73" i="47"/>
  <c r="EL73" i="47"/>
  <c r="EK73" i="47"/>
  <c r="EJ73" i="47"/>
  <c r="EI73" i="47"/>
  <c r="EH73" i="47"/>
  <c r="EG73" i="47"/>
  <c r="EF73" i="47"/>
  <c r="EE73" i="47"/>
  <c r="ED73" i="47"/>
  <c r="EC73" i="47"/>
  <c r="EB73" i="47"/>
  <c r="EA73" i="47"/>
  <c r="DZ73" i="47"/>
  <c r="DY73" i="47"/>
  <c r="DX73" i="47"/>
  <c r="DW73" i="47"/>
  <c r="DV73" i="47"/>
  <c r="DU73" i="47"/>
  <c r="DT73" i="47"/>
  <c r="DS73" i="47"/>
  <c r="DR73" i="47"/>
  <c r="DQ73" i="47"/>
  <c r="DP73" i="47"/>
  <c r="DO73" i="47"/>
  <c r="DN73" i="47"/>
  <c r="DM73" i="47"/>
  <c r="DL73" i="47"/>
  <c r="DK73" i="47"/>
  <c r="DJ73" i="47"/>
  <c r="DI73" i="47"/>
  <c r="DH73" i="47"/>
  <c r="DG73" i="47"/>
  <c r="DF73" i="47"/>
  <c r="DE73" i="47"/>
  <c r="DD73" i="47"/>
  <c r="DC73" i="47"/>
  <c r="DB73" i="47"/>
  <c r="DA73" i="47"/>
  <c r="CZ73" i="47"/>
  <c r="CY73" i="47"/>
  <c r="CX73" i="47"/>
  <c r="CW73" i="47"/>
  <c r="CV73" i="47"/>
  <c r="CU73" i="47"/>
  <c r="CT73" i="47"/>
  <c r="CS73" i="47"/>
  <c r="CR73" i="47"/>
  <c r="CQ73" i="47"/>
  <c r="CP73" i="47"/>
  <c r="CO73" i="47"/>
  <c r="CN73" i="47"/>
  <c r="CM73" i="47"/>
  <c r="CL73" i="47"/>
  <c r="CK73" i="47"/>
  <c r="CJ73" i="47"/>
  <c r="CI73" i="47"/>
  <c r="CH73" i="47"/>
  <c r="CG73" i="47"/>
  <c r="CF73" i="47"/>
  <c r="CE73" i="47"/>
  <c r="CD73" i="47"/>
  <c r="CC73" i="47"/>
  <c r="CB73" i="47"/>
  <c r="CA73" i="47"/>
  <c r="BZ73" i="47"/>
  <c r="BY73" i="47"/>
  <c r="BX73" i="47"/>
  <c r="BW73" i="47"/>
  <c r="BV73" i="47"/>
  <c r="BU73" i="47"/>
  <c r="BT73" i="47"/>
  <c r="BS73" i="47"/>
  <c r="BR73" i="47"/>
  <c r="BQ73" i="47"/>
  <c r="BP73" i="47"/>
  <c r="BO73" i="47"/>
  <c r="BN73" i="47"/>
  <c r="BM73" i="47"/>
  <c r="BL73" i="47"/>
  <c r="BK73" i="47"/>
  <c r="BJ73" i="47"/>
  <c r="BI73" i="47"/>
  <c r="BH73" i="47"/>
  <c r="BG73" i="47"/>
  <c r="BF73" i="47"/>
  <c r="BE73" i="47"/>
  <c r="BD73" i="47"/>
  <c r="BC73" i="47"/>
  <c r="BB73" i="47"/>
  <c r="BA73" i="47"/>
  <c r="AZ73" i="47"/>
  <c r="AY73" i="47"/>
  <c r="AX73" i="47"/>
  <c r="AW73" i="47"/>
  <c r="AV73" i="47"/>
  <c r="AU73" i="47"/>
  <c r="AT73" i="47"/>
  <c r="AS73" i="47"/>
  <c r="AR73" i="47"/>
  <c r="AQ73" i="47"/>
  <c r="AP73" i="47"/>
  <c r="AO73" i="47"/>
  <c r="AN73" i="47"/>
  <c r="AM73" i="47"/>
  <c r="AL73" i="47"/>
  <c r="AK73" i="47"/>
  <c r="AJ73" i="47"/>
  <c r="AI73" i="47"/>
  <c r="AH73" i="47"/>
  <c r="AG73" i="47"/>
  <c r="AF73" i="47"/>
  <c r="AE73" i="47"/>
  <c r="AD73" i="47"/>
  <c r="AC73" i="47"/>
  <c r="AB73" i="47"/>
  <c r="AA73" i="47"/>
  <c r="Z73" i="47"/>
  <c r="Y73" i="47"/>
  <c r="X73" i="47"/>
  <c r="W73" i="47"/>
  <c r="V73" i="47"/>
  <c r="U73" i="47"/>
  <c r="T73" i="47"/>
  <c r="S73" i="47"/>
  <c r="R73" i="47"/>
  <c r="Q73" i="47"/>
  <c r="P73" i="47"/>
  <c r="O73" i="47"/>
  <c r="N73" i="47"/>
  <c r="M73" i="47"/>
  <c r="L73" i="47"/>
  <c r="K73" i="47"/>
  <c r="HB67" i="47"/>
  <c r="HA67" i="47"/>
  <c r="GZ67" i="47"/>
  <c r="GY67" i="47"/>
  <c r="GX67" i="47"/>
  <c r="GW67" i="47"/>
  <c r="GV67" i="47"/>
  <c r="GU67" i="47"/>
  <c r="GT67" i="47"/>
  <c r="GS67" i="47"/>
  <c r="GR67" i="47"/>
  <c r="GQ67" i="47"/>
  <c r="GP67" i="47"/>
  <c r="GO67" i="47"/>
  <c r="GN67" i="47"/>
  <c r="GM67" i="47"/>
  <c r="GL67" i="47"/>
  <c r="GK67" i="47"/>
  <c r="GJ67" i="47"/>
  <c r="GI67" i="47"/>
  <c r="GH67" i="47"/>
  <c r="GG67" i="47"/>
  <c r="GF67" i="47"/>
  <c r="GE67" i="47"/>
  <c r="GD67" i="47"/>
  <c r="GC67" i="47"/>
  <c r="GB67" i="47"/>
  <c r="GA67" i="47"/>
  <c r="FZ67" i="47"/>
  <c r="FY67" i="47"/>
  <c r="FX67" i="47"/>
  <c r="FW67" i="47"/>
  <c r="FV67" i="47"/>
  <c r="FU67" i="47"/>
  <c r="FT67" i="47"/>
  <c r="FS67" i="47"/>
  <c r="FR67" i="47"/>
  <c r="FQ67" i="47"/>
  <c r="FP67" i="47"/>
  <c r="FO67" i="47"/>
  <c r="FN67" i="47"/>
  <c r="FM67" i="47"/>
  <c r="FL67" i="47"/>
  <c r="FK67" i="47"/>
  <c r="FJ67" i="47"/>
  <c r="FI67" i="47"/>
  <c r="FH67" i="47"/>
  <c r="FG67" i="47"/>
  <c r="FF67" i="47"/>
  <c r="FE67" i="47"/>
  <c r="FD67" i="47"/>
  <c r="FC67" i="47"/>
  <c r="FB67" i="47"/>
  <c r="FA67" i="47"/>
  <c r="EZ67" i="47"/>
  <c r="EY67" i="47"/>
  <c r="EX67" i="47"/>
  <c r="EW67" i="47"/>
  <c r="EV67" i="47"/>
  <c r="EU67" i="47"/>
  <c r="ET67" i="47"/>
  <c r="ES67" i="47"/>
  <c r="ER67" i="47"/>
  <c r="EQ67" i="47"/>
  <c r="EP67" i="47"/>
  <c r="EO67" i="47"/>
  <c r="EN67" i="47"/>
  <c r="EM67" i="47"/>
  <c r="EL67" i="47"/>
  <c r="EK67" i="47"/>
  <c r="EJ67" i="47"/>
  <c r="EI67" i="47"/>
  <c r="EH67" i="47"/>
  <c r="EG67" i="47"/>
  <c r="EF67" i="47"/>
  <c r="EE67" i="47"/>
  <c r="ED67" i="47"/>
  <c r="EC67" i="47"/>
  <c r="EB67" i="47"/>
  <c r="EA67" i="47"/>
  <c r="DZ67" i="47"/>
  <c r="DY67" i="47"/>
  <c r="DX67" i="47"/>
  <c r="DW67" i="47"/>
  <c r="DV67" i="47"/>
  <c r="DU67" i="47"/>
  <c r="DT67" i="47"/>
  <c r="DS67" i="47"/>
  <c r="DR67" i="47"/>
  <c r="DQ67" i="47"/>
  <c r="DP67" i="47"/>
  <c r="DO67" i="47"/>
  <c r="DN67" i="47"/>
  <c r="DM67" i="47"/>
  <c r="DL67" i="47"/>
  <c r="DK67" i="47"/>
  <c r="DJ67" i="47"/>
  <c r="DI67" i="47"/>
  <c r="DH67" i="47"/>
  <c r="DG67" i="47"/>
  <c r="DF67" i="47"/>
  <c r="DE67" i="47"/>
  <c r="DD67" i="47"/>
  <c r="DC67" i="47"/>
  <c r="DB67" i="47"/>
  <c r="DA67" i="47"/>
  <c r="CZ67" i="47"/>
  <c r="CY67" i="47"/>
  <c r="CX67" i="47"/>
  <c r="CW67" i="47"/>
  <c r="CV67" i="47"/>
  <c r="CU67" i="47"/>
  <c r="CT67" i="47"/>
  <c r="CS67" i="47"/>
  <c r="CR67" i="47"/>
  <c r="CQ67" i="47"/>
  <c r="CP67" i="47"/>
  <c r="CO67" i="47"/>
  <c r="CN67" i="47"/>
  <c r="CM67" i="47"/>
  <c r="CL67" i="47"/>
  <c r="CK67" i="47"/>
  <c r="CJ67" i="47"/>
  <c r="CI67" i="47"/>
  <c r="CH67" i="47"/>
  <c r="CG67" i="47"/>
  <c r="CF67" i="47"/>
  <c r="CE67" i="47"/>
  <c r="CD67" i="47"/>
  <c r="CC67" i="47"/>
  <c r="CB67" i="47"/>
  <c r="CA67" i="47"/>
  <c r="BZ67" i="47"/>
  <c r="BY67" i="47"/>
  <c r="BX67" i="47"/>
  <c r="BW67" i="47"/>
  <c r="BV67" i="47"/>
  <c r="BU67" i="47"/>
  <c r="BT67" i="47"/>
  <c r="BS67" i="47"/>
  <c r="BR67" i="47"/>
  <c r="BQ67" i="47"/>
  <c r="BP67" i="47"/>
  <c r="BO67" i="47"/>
  <c r="BN67" i="47"/>
  <c r="BM67" i="47"/>
  <c r="BL67" i="47"/>
  <c r="BK67" i="47"/>
  <c r="BJ67" i="47"/>
  <c r="BI67" i="47"/>
  <c r="BH67" i="47"/>
  <c r="BG67" i="47"/>
  <c r="BF67" i="47"/>
  <c r="BE67" i="47"/>
  <c r="BD67" i="47"/>
  <c r="BC67" i="47"/>
  <c r="BB67" i="47"/>
  <c r="BA67" i="47"/>
  <c r="AZ67" i="47"/>
  <c r="AY67" i="47"/>
  <c r="AX67" i="47"/>
  <c r="AW67" i="47"/>
  <c r="AV67" i="47"/>
  <c r="AU67" i="47"/>
  <c r="AT67" i="47"/>
  <c r="AS67" i="47"/>
  <c r="AR67" i="47"/>
  <c r="AQ67" i="47"/>
  <c r="AP67" i="47"/>
  <c r="AO67" i="47"/>
  <c r="AN67" i="47"/>
  <c r="AM67" i="47"/>
  <c r="AL67" i="47"/>
  <c r="AK67" i="47"/>
  <c r="AJ67" i="47"/>
  <c r="AI67" i="47"/>
  <c r="AH67" i="47"/>
  <c r="AG67" i="47"/>
  <c r="AF67" i="47"/>
  <c r="AE67" i="47"/>
  <c r="AD67" i="47"/>
  <c r="AC67" i="47"/>
  <c r="AB67" i="47"/>
  <c r="AA67" i="47"/>
  <c r="Z67" i="47"/>
  <c r="Y67" i="47"/>
  <c r="X67" i="47"/>
  <c r="W67" i="47"/>
  <c r="V67" i="47"/>
  <c r="U67" i="47"/>
  <c r="T67" i="47"/>
  <c r="S67" i="47"/>
  <c r="R67" i="47"/>
  <c r="Q67" i="47"/>
  <c r="P67" i="47"/>
  <c r="O67" i="47"/>
  <c r="N67" i="47"/>
  <c r="M67" i="47"/>
  <c r="L67" i="47"/>
  <c r="K67" i="47"/>
  <c r="HB63" i="47"/>
  <c r="HA63" i="47"/>
  <c r="GZ63" i="47"/>
  <c r="GY63" i="47"/>
  <c r="GX63" i="47"/>
  <c r="GW63" i="47"/>
  <c r="GV63" i="47"/>
  <c r="GU63" i="47"/>
  <c r="GT63" i="47"/>
  <c r="GS63" i="47"/>
  <c r="GR63" i="47"/>
  <c r="GQ63" i="47"/>
  <c r="GP63" i="47"/>
  <c r="GO63" i="47"/>
  <c r="GN63" i="47"/>
  <c r="GM63" i="47"/>
  <c r="GL63" i="47"/>
  <c r="GK63" i="47"/>
  <c r="GJ63" i="47"/>
  <c r="GI63" i="47"/>
  <c r="GH63" i="47"/>
  <c r="GG63" i="47"/>
  <c r="GF63" i="47"/>
  <c r="GE63" i="47"/>
  <c r="GD63" i="47"/>
  <c r="GC63" i="47"/>
  <c r="GB63" i="47"/>
  <c r="GA63" i="47"/>
  <c r="FZ63" i="47"/>
  <c r="FY63" i="47"/>
  <c r="FX63" i="47"/>
  <c r="FW63" i="47"/>
  <c r="FV63" i="47"/>
  <c r="FU63" i="47"/>
  <c r="FT63" i="47"/>
  <c r="FS63" i="47"/>
  <c r="FR63" i="47"/>
  <c r="FQ63" i="47"/>
  <c r="FP63" i="47"/>
  <c r="FO63" i="47"/>
  <c r="FN63" i="47"/>
  <c r="FM63" i="47"/>
  <c r="FL63" i="47"/>
  <c r="FK63" i="47"/>
  <c r="FJ63" i="47"/>
  <c r="FI63" i="47"/>
  <c r="FH63" i="47"/>
  <c r="FG63" i="47"/>
  <c r="FF63" i="47"/>
  <c r="FE63" i="47"/>
  <c r="FD63" i="47"/>
  <c r="FC63" i="47"/>
  <c r="FB63" i="47"/>
  <c r="FA63" i="47"/>
  <c r="EZ63" i="47"/>
  <c r="EY63" i="47"/>
  <c r="EX63" i="47"/>
  <c r="EW63" i="47"/>
  <c r="EV63" i="47"/>
  <c r="EU63" i="47"/>
  <c r="ET63" i="47"/>
  <c r="ES63" i="47"/>
  <c r="ER63" i="47"/>
  <c r="EQ63" i="47"/>
  <c r="EP63" i="47"/>
  <c r="EO63" i="47"/>
  <c r="EN63" i="47"/>
  <c r="EM63" i="47"/>
  <c r="EL63" i="47"/>
  <c r="EK63" i="47"/>
  <c r="EJ63" i="47"/>
  <c r="EI63" i="47"/>
  <c r="EH63" i="47"/>
  <c r="EG63" i="47"/>
  <c r="EF63" i="47"/>
  <c r="EE63" i="47"/>
  <c r="ED63" i="47"/>
  <c r="EC63" i="47"/>
  <c r="EB63" i="47"/>
  <c r="EA63" i="47"/>
  <c r="DZ63" i="47"/>
  <c r="DY63" i="47"/>
  <c r="DX63" i="47"/>
  <c r="DW63" i="47"/>
  <c r="DV63" i="47"/>
  <c r="DU63" i="47"/>
  <c r="DT63" i="47"/>
  <c r="DS63" i="47"/>
  <c r="DR63" i="47"/>
  <c r="DQ63" i="47"/>
  <c r="DP63" i="47"/>
  <c r="DO63" i="47"/>
  <c r="DN63" i="47"/>
  <c r="DM63" i="47"/>
  <c r="DL63" i="47"/>
  <c r="DK63" i="47"/>
  <c r="DJ63" i="47"/>
  <c r="DI63" i="47"/>
  <c r="DH63" i="47"/>
  <c r="DG63" i="47"/>
  <c r="DF63" i="47"/>
  <c r="DE63" i="47"/>
  <c r="DD63" i="47"/>
  <c r="DC63" i="47"/>
  <c r="DB63" i="47"/>
  <c r="DA63" i="47"/>
  <c r="CZ63" i="47"/>
  <c r="CY63" i="47"/>
  <c r="CX63" i="47"/>
  <c r="CW63" i="47"/>
  <c r="CV63" i="47"/>
  <c r="CU63" i="47"/>
  <c r="CT63" i="47"/>
  <c r="CS63" i="47"/>
  <c r="CR63" i="47"/>
  <c r="CQ63" i="47"/>
  <c r="CP63" i="47"/>
  <c r="CO63" i="47"/>
  <c r="CN63" i="47"/>
  <c r="CM63" i="47"/>
  <c r="CL63" i="47"/>
  <c r="CK63" i="47"/>
  <c r="CJ63" i="47"/>
  <c r="CI63" i="47"/>
  <c r="CH63" i="47"/>
  <c r="CG63" i="47"/>
  <c r="CF63" i="47"/>
  <c r="CE63" i="47"/>
  <c r="CD63" i="47"/>
  <c r="CC63" i="47"/>
  <c r="CB63" i="47"/>
  <c r="CA63" i="47"/>
  <c r="BZ63" i="47"/>
  <c r="BY63" i="47"/>
  <c r="BX63" i="47"/>
  <c r="BW63" i="47"/>
  <c r="BV63" i="47"/>
  <c r="BU63" i="47"/>
  <c r="BT63" i="47"/>
  <c r="BS63" i="47"/>
  <c r="BR63" i="47"/>
  <c r="BQ63" i="47"/>
  <c r="BP63" i="47"/>
  <c r="BO63" i="47"/>
  <c r="BN63" i="47"/>
  <c r="BM63" i="47"/>
  <c r="BL63" i="47"/>
  <c r="BK63" i="47"/>
  <c r="BJ63" i="47"/>
  <c r="BI63" i="47"/>
  <c r="BH63" i="47"/>
  <c r="BG63" i="47"/>
  <c r="BF63" i="47"/>
  <c r="BE63" i="47"/>
  <c r="BD63" i="47"/>
  <c r="BC63" i="47"/>
  <c r="BB63" i="47"/>
  <c r="BA63" i="47"/>
  <c r="AZ63" i="47"/>
  <c r="AY63" i="47"/>
  <c r="AX63" i="47"/>
  <c r="AW63" i="47"/>
  <c r="AV63" i="47"/>
  <c r="AU63" i="47"/>
  <c r="AT63" i="47"/>
  <c r="AS63" i="47"/>
  <c r="AR63" i="47"/>
  <c r="AQ63" i="47"/>
  <c r="AP63" i="47"/>
  <c r="AO63" i="47"/>
  <c r="AN63" i="47"/>
  <c r="AM63" i="47"/>
  <c r="AL63" i="47"/>
  <c r="AK63" i="47"/>
  <c r="AJ63" i="47"/>
  <c r="AI63" i="47"/>
  <c r="AH63" i="47"/>
  <c r="AG63" i="47"/>
  <c r="AF63" i="47"/>
  <c r="AE63" i="47"/>
  <c r="AD63" i="47"/>
  <c r="AC63" i="47"/>
  <c r="AB63" i="47"/>
  <c r="AA63" i="47"/>
  <c r="Z63" i="47"/>
  <c r="Y63" i="47"/>
  <c r="X63" i="47"/>
  <c r="W63" i="47"/>
  <c r="V63" i="47"/>
  <c r="U63" i="47"/>
  <c r="T63" i="47"/>
  <c r="S63" i="47"/>
  <c r="R63" i="47"/>
  <c r="Q63" i="47"/>
  <c r="P63" i="47"/>
  <c r="O63" i="47"/>
  <c r="N63" i="47"/>
  <c r="M63" i="47"/>
  <c r="L63" i="47"/>
  <c r="K63" i="47"/>
  <c r="HB57" i="47"/>
  <c r="HA57" i="47"/>
  <c r="GZ57" i="47"/>
  <c r="GY57" i="47"/>
  <c r="GX57" i="47"/>
  <c r="GW57" i="47"/>
  <c r="GV57" i="47"/>
  <c r="GU57" i="47"/>
  <c r="GT57" i="47"/>
  <c r="GS57" i="47"/>
  <c r="GR57" i="47"/>
  <c r="GQ57" i="47"/>
  <c r="GP57" i="47"/>
  <c r="GO57" i="47"/>
  <c r="GN57" i="47"/>
  <c r="GM57" i="47"/>
  <c r="GL57" i="47"/>
  <c r="GK57" i="47"/>
  <c r="GJ57" i="47"/>
  <c r="GI57" i="47"/>
  <c r="GH57" i="47"/>
  <c r="GG57" i="47"/>
  <c r="GF57" i="47"/>
  <c r="GE57" i="47"/>
  <c r="GD57" i="47"/>
  <c r="GC57" i="47"/>
  <c r="GB57" i="47"/>
  <c r="GA57" i="47"/>
  <c r="FZ57" i="47"/>
  <c r="FY57" i="47"/>
  <c r="FX57" i="47"/>
  <c r="FW57" i="47"/>
  <c r="FV57" i="47"/>
  <c r="FU57" i="47"/>
  <c r="FT57" i="47"/>
  <c r="FS57" i="47"/>
  <c r="FR57" i="47"/>
  <c r="FQ57" i="47"/>
  <c r="FP57" i="47"/>
  <c r="FO57" i="47"/>
  <c r="FN57" i="47"/>
  <c r="FM57" i="47"/>
  <c r="FL57" i="47"/>
  <c r="FK57" i="47"/>
  <c r="FJ57" i="47"/>
  <c r="FI57" i="47"/>
  <c r="FH57" i="47"/>
  <c r="FG57" i="47"/>
  <c r="FF57" i="47"/>
  <c r="FE57" i="47"/>
  <c r="FD57" i="47"/>
  <c r="FC57" i="47"/>
  <c r="FB57" i="47"/>
  <c r="FA57" i="47"/>
  <c r="EZ57" i="47"/>
  <c r="EY57" i="47"/>
  <c r="EX57" i="47"/>
  <c r="EW57" i="47"/>
  <c r="EV57" i="47"/>
  <c r="EU57" i="47"/>
  <c r="ET57" i="47"/>
  <c r="ES57" i="47"/>
  <c r="ER57" i="47"/>
  <c r="EQ57" i="47"/>
  <c r="EP57" i="47"/>
  <c r="EO57" i="47"/>
  <c r="EN57" i="47"/>
  <c r="EM57" i="47"/>
  <c r="EL57" i="47"/>
  <c r="EK57" i="47"/>
  <c r="EJ57" i="47"/>
  <c r="EI57" i="47"/>
  <c r="EH57" i="47"/>
  <c r="EG57" i="47"/>
  <c r="EF57" i="47"/>
  <c r="EE57" i="47"/>
  <c r="ED57" i="47"/>
  <c r="EC57" i="47"/>
  <c r="EB57" i="47"/>
  <c r="EA57" i="47"/>
  <c r="DZ57" i="47"/>
  <c r="DY57" i="47"/>
  <c r="DX57" i="47"/>
  <c r="DW57" i="47"/>
  <c r="DV57" i="47"/>
  <c r="DU57" i="47"/>
  <c r="DT57" i="47"/>
  <c r="DS57" i="47"/>
  <c r="DR57" i="47"/>
  <c r="DQ57" i="47"/>
  <c r="DP57" i="47"/>
  <c r="DO57" i="47"/>
  <c r="DN57" i="47"/>
  <c r="DM57" i="47"/>
  <c r="DL57" i="47"/>
  <c r="DK57" i="47"/>
  <c r="DJ57" i="47"/>
  <c r="DI57" i="47"/>
  <c r="DH57" i="47"/>
  <c r="DG57" i="47"/>
  <c r="DF57" i="47"/>
  <c r="DE57" i="47"/>
  <c r="DD57" i="47"/>
  <c r="DC57" i="47"/>
  <c r="DB57" i="47"/>
  <c r="DA57" i="47"/>
  <c r="CZ57" i="47"/>
  <c r="CY57" i="47"/>
  <c r="CX57" i="47"/>
  <c r="CW57" i="47"/>
  <c r="CV57" i="47"/>
  <c r="CU57" i="47"/>
  <c r="CT57" i="47"/>
  <c r="CS57" i="47"/>
  <c r="CR57" i="47"/>
  <c r="CQ57" i="47"/>
  <c r="CP57" i="47"/>
  <c r="CO57" i="47"/>
  <c r="CN57" i="47"/>
  <c r="CM57" i="47"/>
  <c r="CL57" i="47"/>
  <c r="CK57" i="47"/>
  <c r="CJ57" i="47"/>
  <c r="CI57" i="47"/>
  <c r="CH57" i="47"/>
  <c r="CG57" i="47"/>
  <c r="CF57" i="47"/>
  <c r="CE57" i="47"/>
  <c r="CD57" i="47"/>
  <c r="CC57" i="47"/>
  <c r="CB57" i="47"/>
  <c r="CA57" i="47"/>
  <c r="BZ57" i="47"/>
  <c r="BY57" i="47"/>
  <c r="BX57" i="47"/>
  <c r="BW57" i="47"/>
  <c r="BV57" i="47"/>
  <c r="BU57" i="47"/>
  <c r="BT57" i="47"/>
  <c r="BS57" i="47"/>
  <c r="BR57" i="47"/>
  <c r="BQ57" i="47"/>
  <c r="BP57" i="47"/>
  <c r="BO57" i="47"/>
  <c r="BN57" i="47"/>
  <c r="BM57" i="47"/>
  <c r="BL57" i="47"/>
  <c r="BK57" i="47"/>
  <c r="BJ57" i="47"/>
  <c r="BI57" i="47"/>
  <c r="BH57" i="47"/>
  <c r="BG57" i="47"/>
  <c r="BF57" i="47"/>
  <c r="BE57" i="47"/>
  <c r="BD57" i="47"/>
  <c r="BC57" i="47"/>
  <c r="BB57" i="47"/>
  <c r="BA57" i="47"/>
  <c r="AZ57" i="47"/>
  <c r="AY57" i="47"/>
  <c r="AX57" i="47"/>
  <c r="AW57" i="47"/>
  <c r="AV57" i="47"/>
  <c r="AU57" i="47"/>
  <c r="AT57" i="47"/>
  <c r="AS57" i="47"/>
  <c r="AR57" i="47"/>
  <c r="AQ57" i="47"/>
  <c r="AP57" i="47"/>
  <c r="AO57" i="47"/>
  <c r="AN57" i="47"/>
  <c r="AM57" i="47"/>
  <c r="AL57" i="47"/>
  <c r="AK57" i="47"/>
  <c r="AJ57" i="47"/>
  <c r="AI57" i="47"/>
  <c r="AH57" i="47"/>
  <c r="AG57" i="47"/>
  <c r="AF57" i="47"/>
  <c r="AE57" i="47"/>
  <c r="AD57" i="47"/>
  <c r="AC57" i="47"/>
  <c r="AB57" i="47"/>
  <c r="AA57" i="47"/>
  <c r="Z57" i="47"/>
  <c r="Y57" i="47"/>
  <c r="X57" i="47"/>
  <c r="W57" i="47"/>
  <c r="V57" i="47"/>
  <c r="U57" i="47"/>
  <c r="T57" i="47"/>
  <c r="S57" i="47"/>
  <c r="R57" i="47"/>
  <c r="Q57" i="47"/>
  <c r="P57" i="47"/>
  <c r="O57" i="47"/>
  <c r="N57" i="47"/>
  <c r="M57" i="47"/>
  <c r="L57" i="47"/>
  <c r="K57" i="47"/>
  <c r="HB53" i="47"/>
  <c r="HA53" i="47"/>
  <c r="GZ53" i="47"/>
  <c r="GY53" i="47"/>
  <c r="GX53" i="47"/>
  <c r="GW53" i="47"/>
  <c r="GV53" i="47"/>
  <c r="GU53" i="47"/>
  <c r="GT53" i="47"/>
  <c r="GS53" i="47"/>
  <c r="GR53" i="47"/>
  <c r="GQ53" i="47"/>
  <c r="GP53" i="47"/>
  <c r="GO53" i="47"/>
  <c r="GN53" i="47"/>
  <c r="GM53" i="47"/>
  <c r="GL53" i="47"/>
  <c r="GK53" i="47"/>
  <c r="GJ53" i="47"/>
  <c r="GI53" i="47"/>
  <c r="GH53" i="47"/>
  <c r="GG53" i="47"/>
  <c r="GF53" i="47"/>
  <c r="GE53" i="47"/>
  <c r="GD53" i="47"/>
  <c r="GC53" i="47"/>
  <c r="GB53" i="47"/>
  <c r="GA53" i="47"/>
  <c r="FZ53" i="47"/>
  <c r="FY53" i="47"/>
  <c r="FX53" i="47"/>
  <c r="FW53" i="47"/>
  <c r="FV53" i="47"/>
  <c r="FU53" i="47"/>
  <c r="FT53" i="47"/>
  <c r="FS53" i="47"/>
  <c r="FR53" i="47"/>
  <c r="FQ53" i="47"/>
  <c r="FP53" i="47"/>
  <c r="FO53" i="47"/>
  <c r="FN53" i="47"/>
  <c r="FM53" i="47"/>
  <c r="FL53" i="47"/>
  <c r="FK53" i="47"/>
  <c r="FJ53" i="47"/>
  <c r="FI53" i="47"/>
  <c r="FH53" i="47"/>
  <c r="FG53" i="47"/>
  <c r="FF53" i="47"/>
  <c r="FE53" i="47"/>
  <c r="FD53" i="47"/>
  <c r="FC53" i="47"/>
  <c r="FB53" i="47"/>
  <c r="FA53" i="47"/>
  <c r="EZ53" i="47"/>
  <c r="EY53" i="47"/>
  <c r="EX53" i="47"/>
  <c r="EW53" i="47"/>
  <c r="EV53" i="47"/>
  <c r="EU53" i="47"/>
  <c r="ET53" i="47"/>
  <c r="ES53" i="47"/>
  <c r="ER53" i="47"/>
  <c r="EQ53" i="47"/>
  <c r="EP53" i="47"/>
  <c r="EO53" i="47"/>
  <c r="EN53" i="47"/>
  <c r="EM53" i="47"/>
  <c r="EL53" i="47"/>
  <c r="EK53" i="47"/>
  <c r="EJ53" i="47"/>
  <c r="EI53" i="47"/>
  <c r="EH53" i="47"/>
  <c r="EG53" i="47"/>
  <c r="EF53" i="47"/>
  <c r="EE53" i="47"/>
  <c r="ED53" i="47"/>
  <c r="EC53" i="47"/>
  <c r="EB53" i="47"/>
  <c r="EA53" i="47"/>
  <c r="DZ53" i="47"/>
  <c r="DY53" i="47"/>
  <c r="DX53" i="47"/>
  <c r="DW53" i="47"/>
  <c r="DV53" i="47"/>
  <c r="DU53" i="47"/>
  <c r="DT53" i="47"/>
  <c r="DS53" i="47"/>
  <c r="DR53" i="47"/>
  <c r="DQ53" i="47"/>
  <c r="DP53" i="47"/>
  <c r="DO53" i="47"/>
  <c r="DN53" i="47"/>
  <c r="DM53" i="47"/>
  <c r="DL53" i="47"/>
  <c r="DK53" i="47"/>
  <c r="DJ53" i="47"/>
  <c r="DI53" i="47"/>
  <c r="DH53" i="47"/>
  <c r="DG53" i="47"/>
  <c r="DF53" i="47"/>
  <c r="DE53" i="47"/>
  <c r="DD53" i="47"/>
  <c r="DC53" i="47"/>
  <c r="DB53" i="47"/>
  <c r="DA53" i="47"/>
  <c r="CZ53" i="47"/>
  <c r="CY53" i="47"/>
  <c r="CX53" i="47"/>
  <c r="CW53" i="47"/>
  <c r="CV53" i="47"/>
  <c r="CU53" i="47"/>
  <c r="CT53" i="47"/>
  <c r="CS53" i="47"/>
  <c r="CR53" i="47"/>
  <c r="CQ53" i="47"/>
  <c r="CP53" i="47"/>
  <c r="CO53" i="47"/>
  <c r="CN53" i="47"/>
  <c r="CM53" i="47"/>
  <c r="CL53" i="47"/>
  <c r="CK53" i="47"/>
  <c r="CJ53" i="47"/>
  <c r="CI53" i="47"/>
  <c r="CH53" i="47"/>
  <c r="CG53" i="47"/>
  <c r="CF53" i="47"/>
  <c r="CE53" i="47"/>
  <c r="CD53" i="47"/>
  <c r="CC53" i="47"/>
  <c r="CB53" i="47"/>
  <c r="CA53" i="47"/>
  <c r="BZ53" i="47"/>
  <c r="BY53" i="47"/>
  <c r="BX53" i="47"/>
  <c r="BW53" i="47"/>
  <c r="BV53" i="47"/>
  <c r="BU53" i="47"/>
  <c r="BT53" i="47"/>
  <c r="BS53" i="47"/>
  <c r="BR53" i="47"/>
  <c r="BQ53" i="47"/>
  <c r="BP53" i="47"/>
  <c r="BO53" i="47"/>
  <c r="BN53" i="47"/>
  <c r="BM53" i="47"/>
  <c r="BL53" i="47"/>
  <c r="BK53" i="47"/>
  <c r="BJ53" i="47"/>
  <c r="BI53" i="47"/>
  <c r="BH53" i="47"/>
  <c r="BG53" i="47"/>
  <c r="BF53" i="47"/>
  <c r="BE53" i="47"/>
  <c r="BD53" i="47"/>
  <c r="BC53" i="47"/>
  <c r="BB53" i="47"/>
  <c r="BA53" i="47"/>
  <c r="AZ53" i="47"/>
  <c r="AY53" i="47"/>
  <c r="AX53" i="47"/>
  <c r="AW53" i="47"/>
  <c r="AV53" i="47"/>
  <c r="AU53" i="47"/>
  <c r="AT53" i="47"/>
  <c r="AS53" i="47"/>
  <c r="AR53" i="47"/>
  <c r="AQ53" i="47"/>
  <c r="AP53" i="47"/>
  <c r="AO53" i="47"/>
  <c r="AN53" i="47"/>
  <c r="AM53" i="47"/>
  <c r="AL53" i="47"/>
  <c r="AK53" i="47"/>
  <c r="AJ53" i="47"/>
  <c r="AI53" i="47"/>
  <c r="AH53" i="47"/>
  <c r="AG53" i="47"/>
  <c r="AF53" i="47"/>
  <c r="AE53" i="47"/>
  <c r="AD53" i="47"/>
  <c r="AC53" i="47"/>
  <c r="AB53" i="47"/>
  <c r="AA53" i="47"/>
  <c r="Z53" i="47"/>
  <c r="Y53" i="47"/>
  <c r="X53" i="47"/>
  <c r="W53" i="47"/>
  <c r="V53" i="47"/>
  <c r="U53" i="47"/>
  <c r="T53" i="47"/>
  <c r="S53" i="47"/>
  <c r="R53" i="47"/>
  <c r="Q53" i="47"/>
  <c r="P53" i="47"/>
  <c r="O53" i="47"/>
  <c r="N53" i="47"/>
  <c r="M53" i="47"/>
  <c r="L53" i="47"/>
  <c r="K53" i="47"/>
  <c r="HB47" i="47"/>
  <c r="HA47" i="47"/>
  <c r="GZ47" i="47"/>
  <c r="GY47" i="47"/>
  <c r="GX47" i="47"/>
  <c r="GW47" i="47"/>
  <c r="GV47" i="47"/>
  <c r="GU47" i="47"/>
  <c r="GT47" i="47"/>
  <c r="GS47" i="47"/>
  <c r="GR47" i="47"/>
  <c r="GQ47" i="47"/>
  <c r="GP47" i="47"/>
  <c r="GO47" i="47"/>
  <c r="GN47" i="47"/>
  <c r="GM47" i="47"/>
  <c r="GL47" i="47"/>
  <c r="GK47" i="47"/>
  <c r="GJ47" i="47"/>
  <c r="GI47" i="47"/>
  <c r="GH47" i="47"/>
  <c r="GG47" i="47"/>
  <c r="GF47" i="47"/>
  <c r="GE47" i="47"/>
  <c r="GD47" i="47"/>
  <c r="GC47" i="47"/>
  <c r="GB47" i="47"/>
  <c r="GA47" i="47"/>
  <c r="FZ47" i="47"/>
  <c r="FY47" i="47"/>
  <c r="FX47" i="47"/>
  <c r="FW47" i="47"/>
  <c r="FV47" i="47"/>
  <c r="FU47" i="47"/>
  <c r="FT47" i="47"/>
  <c r="FS47" i="47"/>
  <c r="FR47" i="47"/>
  <c r="FQ47" i="47"/>
  <c r="FP47" i="47"/>
  <c r="FO47" i="47"/>
  <c r="FN47" i="47"/>
  <c r="FM47" i="47"/>
  <c r="FL47" i="47"/>
  <c r="FK47" i="47"/>
  <c r="FJ47" i="47"/>
  <c r="FI47" i="47"/>
  <c r="FH47" i="47"/>
  <c r="FG47" i="47"/>
  <c r="FF47" i="47"/>
  <c r="FE47" i="47"/>
  <c r="FD47" i="47"/>
  <c r="FC47" i="47"/>
  <c r="FB47" i="47"/>
  <c r="FA47" i="47"/>
  <c r="EZ47" i="47"/>
  <c r="EY47" i="47"/>
  <c r="EX47" i="47"/>
  <c r="EW47" i="47"/>
  <c r="EV47" i="47"/>
  <c r="EU47" i="47"/>
  <c r="ET47" i="47"/>
  <c r="ES47" i="47"/>
  <c r="ER47" i="47"/>
  <c r="EQ47" i="47"/>
  <c r="EP47" i="47"/>
  <c r="EO47" i="47"/>
  <c r="EN47" i="47"/>
  <c r="EM47" i="47"/>
  <c r="EL47" i="47"/>
  <c r="EK47" i="47"/>
  <c r="EJ47" i="47"/>
  <c r="EI47" i="47"/>
  <c r="EH47" i="47"/>
  <c r="EG47" i="47"/>
  <c r="EF47" i="47"/>
  <c r="EE47" i="47"/>
  <c r="ED47" i="47"/>
  <c r="EC47" i="47"/>
  <c r="EB47" i="47"/>
  <c r="EA47" i="47"/>
  <c r="DZ47" i="47"/>
  <c r="DY47" i="47"/>
  <c r="DX47" i="47"/>
  <c r="DW47" i="47"/>
  <c r="DV47" i="47"/>
  <c r="DU47" i="47"/>
  <c r="DT47" i="47"/>
  <c r="DS47" i="47"/>
  <c r="DR47" i="47"/>
  <c r="DQ47" i="47"/>
  <c r="DP47" i="47"/>
  <c r="DO47" i="47"/>
  <c r="DN47" i="47"/>
  <c r="DM47" i="47"/>
  <c r="DL47" i="47"/>
  <c r="DK47" i="47"/>
  <c r="DJ47" i="47"/>
  <c r="DI47" i="47"/>
  <c r="DH47" i="47"/>
  <c r="DG47" i="47"/>
  <c r="DF47" i="47"/>
  <c r="DE47" i="47"/>
  <c r="DD47" i="47"/>
  <c r="DC47" i="47"/>
  <c r="DB47" i="47"/>
  <c r="DA47" i="47"/>
  <c r="CZ47" i="47"/>
  <c r="CY47" i="47"/>
  <c r="CX47" i="47"/>
  <c r="CW47" i="47"/>
  <c r="CV47" i="47"/>
  <c r="CU47" i="47"/>
  <c r="CT47" i="47"/>
  <c r="CS47" i="47"/>
  <c r="CR47" i="47"/>
  <c r="CQ47" i="47"/>
  <c r="CP47" i="47"/>
  <c r="CO47" i="47"/>
  <c r="CN47" i="47"/>
  <c r="CM47" i="47"/>
  <c r="CL47" i="47"/>
  <c r="CK47" i="47"/>
  <c r="CJ47" i="47"/>
  <c r="CI47" i="47"/>
  <c r="CH47" i="47"/>
  <c r="CG47" i="47"/>
  <c r="CF47" i="47"/>
  <c r="CE47" i="47"/>
  <c r="CD47" i="47"/>
  <c r="CC47" i="47"/>
  <c r="CB47" i="47"/>
  <c r="CA47" i="47"/>
  <c r="BZ47" i="47"/>
  <c r="BY47" i="47"/>
  <c r="BX47" i="47"/>
  <c r="BW47" i="47"/>
  <c r="BV47" i="47"/>
  <c r="BU47" i="47"/>
  <c r="BT47" i="47"/>
  <c r="BS47" i="47"/>
  <c r="BR47" i="47"/>
  <c r="BQ47" i="47"/>
  <c r="BP47" i="47"/>
  <c r="BO47" i="47"/>
  <c r="BN47" i="47"/>
  <c r="BM47" i="47"/>
  <c r="BL47" i="47"/>
  <c r="BK47" i="47"/>
  <c r="BJ47" i="47"/>
  <c r="BI47" i="47"/>
  <c r="BH47" i="47"/>
  <c r="BG47" i="47"/>
  <c r="BF47" i="47"/>
  <c r="BE47" i="47"/>
  <c r="BD47" i="47"/>
  <c r="BC47" i="47"/>
  <c r="BB47" i="47"/>
  <c r="BA47" i="47"/>
  <c r="AZ47" i="47"/>
  <c r="AY47" i="47"/>
  <c r="AX47" i="47"/>
  <c r="AW47" i="47"/>
  <c r="AV47" i="47"/>
  <c r="AU47" i="47"/>
  <c r="AT47" i="47"/>
  <c r="AS47" i="47"/>
  <c r="AR47" i="47"/>
  <c r="AQ47" i="47"/>
  <c r="AP47" i="47"/>
  <c r="AO47" i="47"/>
  <c r="AN47" i="47"/>
  <c r="AM47" i="47"/>
  <c r="AL47" i="47"/>
  <c r="AK47" i="47"/>
  <c r="AJ47" i="47"/>
  <c r="AI47" i="47"/>
  <c r="AH47" i="47"/>
  <c r="AG47" i="47"/>
  <c r="AF47" i="47"/>
  <c r="AE47" i="47"/>
  <c r="AD47" i="47"/>
  <c r="AC47" i="47"/>
  <c r="AB47" i="47"/>
  <c r="AA47" i="47"/>
  <c r="Z47" i="47"/>
  <c r="Y47" i="47"/>
  <c r="X47" i="47"/>
  <c r="W47" i="47"/>
  <c r="V47" i="47"/>
  <c r="U47" i="47"/>
  <c r="T47" i="47"/>
  <c r="S47" i="47"/>
  <c r="R47" i="47"/>
  <c r="Q47" i="47"/>
  <c r="P47" i="47"/>
  <c r="O47" i="47"/>
  <c r="N47" i="47"/>
  <c r="M47" i="47"/>
  <c r="L47" i="47"/>
  <c r="K47" i="47"/>
  <c r="HB43" i="47"/>
  <c r="HA43" i="47"/>
  <c r="GZ43" i="47"/>
  <c r="GY43" i="47"/>
  <c r="GX43" i="47"/>
  <c r="GW43" i="47"/>
  <c r="GV43" i="47"/>
  <c r="GU43" i="47"/>
  <c r="GT43" i="47"/>
  <c r="GS43" i="47"/>
  <c r="GR43" i="47"/>
  <c r="GQ43" i="47"/>
  <c r="GP43" i="47"/>
  <c r="GO43" i="47"/>
  <c r="GN43" i="47"/>
  <c r="GM43" i="47"/>
  <c r="GL43" i="47"/>
  <c r="GK43" i="47"/>
  <c r="GJ43" i="47"/>
  <c r="GI43" i="47"/>
  <c r="GH43" i="47"/>
  <c r="GG43" i="47"/>
  <c r="GF43" i="47"/>
  <c r="GE43" i="47"/>
  <c r="GD43" i="47"/>
  <c r="GC43" i="47"/>
  <c r="GB43" i="47"/>
  <c r="GA43" i="47"/>
  <c r="FZ43" i="47"/>
  <c r="FY43" i="47"/>
  <c r="FX43" i="47"/>
  <c r="FW43" i="47"/>
  <c r="FV43" i="47"/>
  <c r="FU43" i="47"/>
  <c r="FT43" i="47"/>
  <c r="FS43" i="47"/>
  <c r="FR43" i="47"/>
  <c r="FQ43" i="47"/>
  <c r="FP43" i="47"/>
  <c r="FO43" i="47"/>
  <c r="FN43" i="47"/>
  <c r="FM43" i="47"/>
  <c r="FL43" i="47"/>
  <c r="FK43" i="47"/>
  <c r="FJ43" i="47"/>
  <c r="FI43" i="47"/>
  <c r="FH43" i="47"/>
  <c r="FG43" i="47"/>
  <c r="FF43" i="47"/>
  <c r="FE43" i="47"/>
  <c r="FD43" i="47"/>
  <c r="FC43" i="47"/>
  <c r="FB43" i="47"/>
  <c r="FA43" i="47"/>
  <c r="EZ43" i="47"/>
  <c r="EY43" i="47"/>
  <c r="EX43" i="47"/>
  <c r="EW43" i="47"/>
  <c r="EV43" i="47"/>
  <c r="EU43" i="47"/>
  <c r="ET43" i="47"/>
  <c r="ES43" i="47"/>
  <c r="ER43" i="47"/>
  <c r="EQ43" i="47"/>
  <c r="EP43" i="47"/>
  <c r="EO43" i="47"/>
  <c r="EN43" i="47"/>
  <c r="EM43" i="47"/>
  <c r="EL43" i="47"/>
  <c r="EK43" i="47"/>
  <c r="EJ43" i="47"/>
  <c r="EI43" i="47"/>
  <c r="EH43" i="47"/>
  <c r="EG43" i="47"/>
  <c r="EF43" i="47"/>
  <c r="EE43" i="47"/>
  <c r="ED43" i="47"/>
  <c r="EC43" i="47"/>
  <c r="EB43" i="47"/>
  <c r="EA43" i="47"/>
  <c r="DZ43" i="47"/>
  <c r="DY43" i="47"/>
  <c r="DX43" i="47"/>
  <c r="DW43" i="47"/>
  <c r="DV43" i="47"/>
  <c r="DU43" i="47"/>
  <c r="DT43" i="47"/>
  <c r="DS43" i="47"/>
  <c r="DR43" i="47"/>
  <c r="DQ43" i="47"/>
  <c r="DP43" i="47"/>
  <c r="DO43" i="47"/>
  <c r="DN43" i="47"/>
  <c r="DM43" i="47"/>
  <c r="DL43" i="47"/>
  <c r="DK43" i="47"/>
  <c r="DJ43" i="47"/>
  <c r="DI43" i="47"/>
  <c r="DH43" i="47"/>
  <c r="DG43" i="47"/>
  <c r="DF43" i="47"/>
  <c r="DE43" i="47"/>
  <c r="DD43" i="47"/>
  <c r="DC43" i="47"/>
  <c r="DB43" i="47"/>
  <c r="DA43" i="47"/>
  <c r="CZ43" i="47"/>
  <c r="CY43" i="47"/>
  <c r="CX43" i="47"/>
  <c r="CW43" i="47"/>
  <c r="CV43" i="47"/>
  <c r="CU43" i="47"/>
  <c r="CT43" i="47"/>
  <c r="CS43" i="47"/>
  <c r="CR43" i="47"/>
  <c r="CQ43" i="47"/>
  <c r="CP43" i="47"/>
  <c r="CO43" i="47"/>
  <c r="CN43" i="47"/>
  <c r="CM43" i="47"/>
  <c r="CL43" i="47"/>
  <c r="CK43" i="47"/>
  <c r="CJ43" i="47"/>
  <c r="CI43" i="47"/>
  <c r="CH43" i="47"/>
  <c r="CG43" i="47"/>
  <c r="CF43" i="47"/>
  <c r="CE43" i="47"/>
  <c r="CD43" i="47"/>
  <c r="CC43" i="47"/>
  <c r="CB43" i="47"/>
  <c r="CA43" i="47"/>
  <c r="BZ43" i="47"/>
  <c r="BY43" i="47"/>
  <c r="BX43" i="47"/>
  <c r="BW43" i="47"/>
  <c r="BV43" i="47"/>
  <c r="BU43" i="47"/>
  <c r="BT43" i="47"/>
  <c r="BS43" i="47"/>
  <c r="BR43" i="47"/>
  <c r="BQ43" i="47"/>
  <c r="BP43" i="47"/>
  <c r="BO43" i="47"/>
  <c r="BN43" i="47"/>
  <c r="BM43" i="47"/>
  <c r="BL43" i="47"/>
  <c r="BK43" i="47"/>
  <c r="BJ43" i="47"/>
  <c r="BI43" i="47"/>
  <c r="BH43" i="47"/>
  <c r="BG43" i="47"/>
  <c r="BF43" i="47"/>
  <c r="BE43" i="47"/>
  <c r="BD43" i="47"/>
  <c r="BC43" i="47"/>
  <c r="BB43" i="47"/>
  <c r="BA43" i="47"/>
  <c r="AZ43" i="47"/>
  <c r="AY43" i="47"/>
  <c r="AX43" i="47"/>
  <c r="AW43" i="47"/>
  <c r="AV43" i="47"/>
  <c r="AU43" i="47"/>
  <c r="AT43" i="47"/>
  <c r="AS43" i="47"/>
  <c r="AR43" i="47"/>
  <c r="AQ43" i="47"/>
  <c r="AP43" i="47"/>
  <c r="AO43" i="47"/>
  <c r="AN43" i="47"/>
  <c r="AM43" i="47"/>
  <c r="AL43" i="47"/>
  <c r="AK43" i="47"/>
  <c r="AJ43" i="47"/>
  <c r="AI43" i="47"/>
  <c r="AH43" i="47"/>
  <c r="AG43" i="47"/>
  <c r="AF43" i="47"/>
  <c r="AE43" i="47"/>
  <c r="AD43" i="47"/>
  <c r="AC43" i="47"/>
  <c r="AB43" i="47"/>
  <c r="AA43" i="47"/>
  <c r="Z43" i="47"/>
  <c r="Y43" i="47"/>
  <c r="X43" i="47"/>
  <c r="W43" i="47"/>
  <c r="V43" i="47"/>
  <c r="U43" i="47"/>
  <c r="T43" i="47"/>
  <c r="S43" i="47"/>
  <c r="R43" i="47"/>
  <c r="Q43" i="47"/>
  <c r="P43" i="47"/>
  <c r="O43" i="47"/>
  <c r="N43" i="47"/>
  <c r="M43" i="47"/>
  <c r="L43" i="47"/>
  <c r="K43" i="47"/>
  <c r="HB37" i="47"/>
  <c r="HA37" i="47"/>
  <c r="GZ37" i="47"/>
  <c r="GY37" i="47"/>
  <c r="GX37" i="47"/>
  <c r="GW37" i="47"/>
  <c r="GV37" i="47"/>
  <c r="GU37" i="47"/>
  <c r="GT37" i="47"/>
  <c r="GS37" i="47"/>
  <c r="GR37" i="47"/>
  <c r="GQ37" i="47"/>
  <c r="GP37" i="47"/>
  <c r="GO37" i="47"/>
  <c r="GN37" i="47"/>
  <c r="GM37" i="47"/>
  <c r="GL37" i="47"/>
  <c r="GK37" i="47"/>
  <c r="GJ37" i="47"/>
  <c r="GI37" i="47"/>
  <c r="GH37" i="47"/>
  <c r="GG37" i="47"/>
  <c r="GF37" i="47"/>
  <c r="GE37" i="47"/>
  <c r="GD37" i="47"/>
  <c r="GC37" i="47"/>
  <c r="GB37" i="47"/>
  <c r="GA37" i="47"/>
  <c r="FZ37" i="47"/>
  <c r="FY37" i="47"/>
  <c r="FX37" i="47"/>
  <c r="FW37" i="47"/>
  <c r="FV37" i="47"/>
  <c r="FU37" i="47"/>
  <c r="FT37" i="47"/>
  <c r="FS37" i="47"/>
  <c r="FR37" i="47"/>
  <c r="FQ37" i="47"/>
  <c r="FP37" i="47"/>
  <c r="FO37" i="47"/>
  <c r="FN37" i="47"/>
  <c r="FM37" i="47"/>
  <c r="FL37" i="47"/>
  <c r="FK37" i="47"/>
  <c r="FJ37" i="47"/>
  <c r="FI37" i="47"/>
  <c r="FH37" i="47"/>
  <c r="FG37" i="47"/>
  <c r="FF37" i="47"/>
  <c r="FE37" i="47"/>
  <c r="FD37" i="47"/>
  <c r="FC37" i="47"/>
  <c r="FB37" i="47"/>
  <c r="FA37" i="47"/>
  <c r="EZ37" i="47"/>
  <c r="EY37" i="47"/>
  <c r="EX37" i="47"/>
  <c r="EW37" i="47"/>
  <c r="EV37" i="47"/>
  <c r="EU37" i="47"/>
  <c r="ET37" i="47"/>
  <c r="ES37" i="47"/>
  <c r="ER37" i="47"/>
  <c r="EQ37" i="47"/>
  <c r="EP37" i="47"/>
  <c r="EO37" i="47"/>
  <c r="EN37" i="47"/>
  <c r="EM37" i="47"/>
  <c r="EL37" i="47"/>
  <c r="EK37" i="47"/>
  <c r="EJ37" i="47"/>
  <c r="EI37" i="47"/>
  <c r="EH37" i="47"/>
  <c r="EG37" i="47"/>
  <c r="EF37" i="47"/>
  <c r="EE37" i="47"/>
  <c r="ED37" i="47"/>
  <c r="EC37" i="47"/>
  <c r="EB37" i="47"/>
  <c r="EA37" i="47"/>
  <c r="DZ37" i="47"/>
  <c r="DY37" i="47"/>
  <c r="DX37" i="47"/>
  <c r="DW37" i="47"/>
  <c r="DV37" i="47"/>
  <c r="DU37" i="47"/>
  <c r="DT37" i="47"/>
  <c r="DS37" i="47"/>
  <c r="DR37" i="47"/>
  <c r="DQ37" i="47"/>
  <c r="DP37" i="47"/>
  <c r="DO37" i="47"/>
  <c r="DN37" i="47"/>
  <c r="DM37" i="47"/>
  <c r="DL37" i="47"/>
  <c r="DK37" i="47"/>
  <c r="DJ37" i="47"/>
  <c r="DI37" i="47"/>
  <c r="DH37" i="47"/>
  <c r="DG37" i="47"/>
  <c r="DF37" i="47"/>
  <c r="DE37" i="47"/>
  <c r="DD37" i="47"/>
  <c r="DC37" i="47"/>
  <c r="DB37" i="47"/>
  <c r="DA37" i="47"/>
  <c r="CZ37" i="47"/>
  <c r="CY37" i="47"/>
  <c r="CX37" i="47"/>
  <c r="CW37" i="47"/>
  <c r="CV37" i="47"/>
  <c r="CU37" i="47"/>
  <c r="CT37" i="47"/>
  <c r="CS37" i="47"/>
  <c r="CR37" i="47"/>
  <c r="CQ37" i="47"/>
  <c r="CP37" i="47"/>
  <c r="CO37" i="47"/>
  <c r="CN37" i="47"/>
  <c r="CM37" i="47"/>
  <c r="CL37" i="47"/>
  <c r="CK37" i="47"/>
  <c r="CJ37" i="47"/>
  <c r="CI37" i="47"/>
  <c r="CH37" i="47"/>
  <c r="CG37" i="47"/>
  <c r="CF37" i="47"/>
  <c r="CE37" i="47"/>
  <c r="CD37" i="47"/>
  <c r="CC37" i="47"/>
  <c r="CB37" i="47"/>
  <c r="CA37" i="47"/>
  <c r="BZ37" i="47"/>
  <c r="BY37" i="47"/>
  <c r="BX37" i="47"/>
  <c r="BW37" i="47"/>
  <c r="BV37" i="47"/>
  <c r="BU37" i="47"/>
  <c r="BT37" i="47"/>
  <c r="BS37" i="47"/>
  <c r="BR37" i="47"/>
  <c r="BQ37" i="47"/>
  <c r="BP37" i="47"/>
  <c r="BO37" i="47"/>
  <c r="BN37" i="47"/>
  <c r="BM37" i="47"/>
  <c r="BL37" i="47"/>
  <c r="BK37" i="47"/>
  <c r="BJ37" i="47"/>
  <c r="BI37" i="47"/>
  <c r="BH37" i="47"/>
  <c r="BG37" i="47"/>
  <c r="BF37" i="47"/>
  <c r="BE37" i="47"/>
  <c r="BD37" i="47"/>
  <c r="BC37" i="47"/>
  <c r="BB37" i="47"/>
  <c r="BA37" i="47"/>
  <c r="AZ37" i="47"/>
  <c r="AY37" i="47"/>
  <c r="AX37" i="47"/>
  <c r="AW37" i="47"/>
  <c r="AV37" i="47"/>
  <c r="AU37" i="47"/>
  <c r="AT37" i="47"/>
  <c r="AS37" i="47"/>
  <c r="AR37" i="47"/>
  <c r="AQ37" i="47"/>
  <c r="AP37" i="47"/>
  <c r="AO37" i="47"/>
  <c r="AN37" i="47"/>
  <c r="AM37" i="47"/>
  <c r="AL37" i="47"/>
  <c r="AK37" i="47"/>
  <c r="AJ37" i="47"/>
  <c r="AI37" i="47"/>
  <c r="AH37" i="47"/>
  <c r="AG37" i="47"/>
  <c r="AF37" i="47"/>
  <c r="AE37" i="47"/>
  <c r="AD37" i="47"/>
  <c r="AC37" i="47"/>
  <c r="AB37" i="47"/>
  <c r="AA37" i="47"/>
  <c r="Z37" i="47"/>
  <c r="Y37" i="47"/>
  <c r="X37" i="47"/>
  <c r="W37" i="47"/>
  <c r="V37" i="47"/>
  <c r="U37" i="47"/>
  <c r="T37" i="47"/>
  <c r="S37" i="47"/>
  <c r="R37" i="47"/>
  <c r="Q37" i="47"/>
  <c r="P37" i="47"/>
  <c r="O37" i="47"/>
  <c r="N37" i="47"/>
  <c r="M37" i="47"/>
  <c r="L37" i="47"/>
  <c r="K37" i="47"/>
  <c r="HB32" i="47"/>
  <c r="HA32" i="47"/>
  <c r="GZ32" i="47"/>
  <c r="GY32" i="47"/>
  <c r="GX32" i="47"/>
  <c r="GW32" i="47"/>
  <c r="GV32" i="47"/>
  <c r="GV37" i="68" s="1"/>
  <c r="GU32" i="47"/>
  <c r="GU37" i="68" s="1"/>
  <c r="GT32" i="47"/>
  <c r="GT37" i="68" s="1"/>
  <c r="GS32" i="47"/>
  <c r="GS37" i="68" s="1"/>
  <c r="GR32" i="47"/>
  <c r="GR37" i="68" s="1"/>
  <c r="GQ32" i="47"/>
  <c r="GQ37" i="68" s="1"/>
  <c r="GP32" i="47"/>
  <c r="GP37" i="68" s="1"/>
  <c r="GO32" i="47"/>
  <c r="GO37" i="68" s="1"/>
  <c r="GN32" i="47"/>
  <c r="GM32" i="47"/>
  <c r="GL32" i="47"/>
  <c r="GK32" i="47"/>
  <c r="GJ32" i="47"/>
  <c r="GI32" i="47"/>
  <c r="GH32" i="47"/>
  <c r="GG32" i="47"/>
  <c r="GF32" i="47"/>
  <c r="GF37" i="68" s="1"/>
  <c r="GE32" i="47"/>
  <c r="GE37" i="68" s="1"/>
  <c r="GD32" i="47"/>
  <c r="GD37" i="68" s="1"/>
  <c r="GC32" i="47"/>
  <c r="GC37" i="68" s="1"/>
  <c r="GB32" i="47"/>
  <c r="GB37" i="68" s="1"/>
  <c r="GA32" i="47"/>
  <c r="GA37" i="68" s="1"/>
  <c r="FZ32" i="47"/>
  <c r="FZ37" i="68" s="1"/>
  <c r="FY32" i="47"/>
  <c r="FY37" i="68" s="1"/>
  <c r="FX32" i="47"/>
  <c r="FW32" i="47"/>
  <c r="FV32" i="47"/>
  <c r="FU32" i="47"/>
  <c r="FT32" i="47"/>
  <c r="FS32" i="47"/>
  <c r="FR32" i="47"/>
  <c r="FQ32" i="47"/>
  <c r="FP32" i="47"/>
  <c r="FP37" i="68" s="1"/>
  <c r="FO32" i="47"/>
  <c r="FO37" i="68" s="1"/>
  <c r="FN32" i="47"/>
  <c r="FN37" i="68" s="1"/>
  <c r="FM32" i="47"/>
  <c r="FM37" i="68" s="1"/>
  <c r="FL32" i="47"/>
  <c r="FL37" i="68" s="1"/>
  <c r="FK32" i="47"/>
  <c r="FK37" i="68" s="1"/>
  <c r="FJ32" i="47"/>
  <c r="FJ37" i="68" s="1"/>
  <c r="FI32" i="47"/>
  <c r="FI37" i="68" s="1"/>
  <c r="FH32" i="47"/>
  <c r="FG32" i="47"/>
  <c r="FF32" i="47"/>
  <c r="FE32" i="47"/>
  <c r="FD32" i="47"/>
  <c r="FC32" i="47"/>
  <c r="FB32" i="47"/>
  <c r="FA32" i="47"/>
  <c r="EZ32" i="47"/>
  <c r="EZ37" i="68" s="1"/>
  <c r="EY32" i="47"/>
  <c r="EY37" i="68" s="1"/>
  <c r="EX32" i="47"/>
  <c r="EX37" i="68" s="1"/>
  <c r="EW32" i="47"/>
  <c r="EW37" i="68" s="1"/>
  <c r="EV32" i="47"/>
  <c r="EV37" i="68" s="1"/>
  <c r="EU32" i="47"/>
  <c r="EU37" i="68" s="1"/>
  <c r="ET32" i="47"/>
  <c r="ET37" i="68" s="1"/>
  <c r="ES32" i="47"/>
  <c r="ES37" i="68" s="1"/>
  <c r="ER32" i="47"/>
  <c r="EQ32" i="47"/>
  <c r="EQ37" i="68" s="1"/>
  <c r="EP32" i="47"/>
  <c r="EO32" i="47"/>
  <c r="EN32" i="47"/>
  <c r="EM32" i="47"/>
  <c r="EL32" i="47"/>
  <c r="EK32" i="47"/>
  <c r="EJ32" i="47"/>
  <c r="EJ37" i="68" s="1"/>
  <c r="EI32" i="47"/>
  <c r="EI37" i="68" s="1"/>
  <c r="EH32" i="47"/>
  <c r="EH37" i="68" s="1"/>
  <c r="EG32" i="47"/>
  <c r="EG37" i="68" s="1"/>
  <c r="EF32" i="47"/>
  <c r="EF37" i="68" s="1"/>
  <c r="EE32" i="47"/>
  <c r="EE37" i="68" s="1"/>
  <c r="ED32" i="47"/>
  <c r="ED37" i="68" s="1"/>
  <c r="EC32" i="47"/>
  <c r="EC37" i="68" s="1"/>
  <c r="EB32" i="47"/>
  <c r="EA32" i="47"/>
  <c r="EA37" i="68" s="1"/>
  <c r="DZ32" i="47"/>
  <c r="DY32" i="47"/>
  <c r="DX32" i="47"/>
  <c r="DW32" i="47"/>
  <c r="DV32" i="47"/>
  <c r="DU32" i="47"/>
  <c r="DT32" i="47"/>
  <c r="DT37" i="68" s="1"/>
  <c r="DS32" i="47"/>
  <c r="DS37" i="68" s="1"/>
  <c r="DR32" i="47"/>
  <c r="DR37" i="68" s="1"/>
  <c r="DQ32" i="47"/>
  <c r="DQ37" i="68" s="1"/>
  <c r="DP32" i="47"/>
  <c r="DP37" i="68" s="1"/>
  <c r="DO32" i="47"/>
  <c r="DO37" i="68" s="1"/>
  <c r="DN32" i="47"/>
  <c r="DN37" i="68" s="1"/>
  <c r="DM32" i="47"/>
  <c r="DM37" i="68" s="1"/>
  <c r="DL32" i="47"/>
  <c r="DK32" i="47"/>
  <c r="DK37" i="68" s="1"/>
  <c r="DJ32" i="47"/>
  <c r="DI32" i="47"/>
  <c r="DH32" i="47"/>
  <c r="DG32" i="47"/>
  <c r="DF32" i="47"/>
  <c r="DE32" i="47"/>
  <c r="DD32" i="47"/>
  <c r="DD37" i="68" s="1"/>
  <c r="DC32" i="47"/>
  <c r="DC37" i="68" s="1"/>
  <c r="DB32" i="47"/>
  <c r="DB37" i="68" s="1"/>
  <c r="DA32" i="47"/>
  <c r="DA37" i="68" s="1"/>
  <c r="CZ32" i="47"/>
  <c r="CZ37" i="68" s="1"/>
  <c r="CY32" i="47"/>
  <c r="CY37" i="68" s="1"/>
  <c r="CX32" i="47"/>
  <c r="CX37" i="68" s="1"/>
  <c r="CW32" i="47"/>
  <c r="CW37" i="68" s="1"/>
  <c r="CV32" i="47"/>
  <c r="CU32" i="47"/>
  <c r="CU37" i="68" s="1"/>
  <c r="CT32" i="47"/>
  <c r="CS32" i="47"/>
  <c r="CR32" i="47"/>
  <c r="CQ32" i="47"/>
  <c r="CP32" i="47"/>
  <c r="CO32" i="47"/>
  <c r="CN32" i="47"/>
  <c r="CN37" i="68" s="1"/>
  <c r="CM32" i="47"/>
  <c r="CM37" i="68" s="1"/>
  <c r="CL32" i="47"/>
  <c r="CL37" i="68" s="1"/>
  <c r="CK32" i="47"/>
  <c r="CK37" i="68" s="1"/>
  <c r="CJ32" i="47"/>
  <c r="CJ37" i="68" s="1"/>
  <c r="CI32" i="47"/>
  <c r="CI37" i="68" s="1"/>
  <c r="CH32" i="47"/>
  <c r="CH37" i="68" s="1"/>
  <c r="CG32" i="47"/>
  <c r="CG37" i="68" s="1"/>
  <c r="CF32" i="47"/>
  <c r="CE32" i="47"/>
  <c r="CE37" i="68" s="1"/>
  <c r="CD32" i="47"/>
  <c r="CC32" i="47"/>
  <c r="CB32" i="47"/>
  <c r="CA32" i="47"/>
  <c r="BZ32" i="47"/>
  <c r="BY32" i="47"/>
  <c r="BX32" i="47"/>
  <c r="BX37" i="68" s="1"/>
  <c r="BW32" i="47"/>
  <c r="BW37" i="68" s="1"/>
  <c r="BV32" i="47"/>
  <c r="BV37" i="68" s="1"/>
  <c r="BU32" i="47"/>
  <c r="BU37" i="68" s="1"/>
  <c r="BT32" i="47"/>
  <c r="BT37" i="68" s="1"/>
  <c r="BS32" i="47"/>
  <c r="BS37" i="68" s="1"/>
  <c r="BR32" i="47"/>
  <c r="BR37" i="68" s="1"/>
  <c r="BQ32" i="47"/>
  <c r="BQ37" i="68" s="1"/>
  <c r="BP32" i="47"/>
  <c r="BO32" i="47"/>
  <c r="BO37" i="68" s="1"/>
  <c r="BN32" i="47"/>
  <c r="BM32" i="47"/>
  <c r="BL32" i="47"/>
  <c r="BK32" i="47"/>
  <c r="BJ32" i="47"/>
  <c r="BI32" i="47"/>
  <c r="BH32" i="47"/>
  <c r="BH37" i="68" s="1"/>
  <c r="BG32" i="47"/>
  <c r="BG37" i="68" s="1"/>
  <c r="BF32" i="47"/>
  <c r="BF37" i="68" s="1"/>
  <c r="BE32" i="47"/>
  <c r="BE37" i="68" s="1"/>
  <c r="BD32" i="47"/>
  <c r="BD37" i="68" s="1"/>
  <c r="BC32" i="47"/>
  <c r="BC37" i="68" s="1"/>
  <c r="BB32" i="47"/>
  <c r="BB37" i="68" s="1"/>
  <c r="BA32" i="47"/>
  <c r="BA37" i="68" s="1"/>
  <c r="AZ32" i="47"/>
  <c r="AY32" i="47"/>
  <c r="AY37" i="68" s="1"/>
  <c r="AX32" i="47"/>
  <c r="AW32" i="47"/>
  <c r="AV32" i="47"/>
  <c r="AU32" i="47"/>
  <c r="AT32" i="47"/>
  <c r="AS32" i="47"/>
  <c r="AR32" i="47"/>
  <c r="AR37" i="68" s="1"/>
  <c r="AQ32" i="47"/>
  <c r="AQ37" i="68" s="1"/>
  <c r="AP32" i="47"/>
  <c r="AP37" i="68" s="1"/>
  <c r="AO32" i="47"/>
  <c r="AO37" i="68" s="1"/>
  <c r="AN32" i="47"/>
  <c r="AN37" i="68" s="1"/>
  <c r="AM32" i="47"/>
  <c r="AM37" i="68" s="1"/>
  <c r="AL32" i="47"/>
  <c r="AL37" i="68" s="1"/>
  <c r="AK32" i="47"/>
  <c r="AK37" i="68" s="1"/>
  <c r="AJ32" i="47"/>
  <c r="AI32" i="47"/>
  <c r="AI37" i="68" s="1"/>
  <c r="AH32" i="47"/>
  <c r="AG32" i="47"/>
  <c r="AF32" i="47"/>
  <c r="AE32" i="47"/>
  <c r="AD32" i="47"/>
  <c r="AC32" i="47"/>
  <c r="AB32" i="47"/>
  <c r="AB37" i="68" s="1"/>
  <c r="AA32" i="47"/>
  <c r="AA37" i="68" s="1"/>
  <c r="Z32" i="47"/>
  <c r="Z37" i="68" s="1"/>
  <c r="Y32" i="47"/>
  <c r="Y37" i="68" s="1"/>
  <c r="X32" i="47"/>
  <c r="X37" i="68" s="1"/>
  <c r="W32" i="47"/>
  <c r="W37" i="68" s="1"/>
  <c r="V32" i="47"/>
  <c r="V37" i="68" s="1"/>
  <c r="U32" i="47"/>
  <c r="U37" i="68" s="1"/>
  <c r="T32" i="47"/>
  <c r="S32" i="47"/>
  <c r="S37" i="68" s="1"/>
  <c r="R32" i="47"/>
  <c r="Q32" i="47"/>
  <c r="P32" i="47"/>
  <c r="O32" i="47"/>
  <c r="N32" i="47"/>
  <c r="M32" i="47"/>
  <c r="L32" i="47"/>
  <c r="L37" i="68" s="1"/>
  <c r="K32" i="47"/>
  <c r="K37" i="68" s="1"/>
  <c r="HA136" i="52"/>
  <c r="GX136" i="52"/>
  <c r="GK136" i="52"/>
  <c r="GH136" i="52"/>
  <c r="FU136" i="52"/>
  <c r="FQ136" i="52"/>
  <c r="FE136" i="52"/>
  <c r="FB136" i="52"/>
  <c r="FA136" i="52"/>
  <c r="ES136" i="52"/>
  <c r="EO136" i="52"/>
  <c r="EK136" i="52"/>
  <c r="EG136" i="52"/>
  <c r="DY136" i="52"/>
  <c r="DU136" i="52"/>
  <c r="DQ136" i="52"/>
  <c r="DI136" i="52"/>
  <c r="DE136" i="52"/>
  <c r="DA136" i="52"/>
  <c r="CS136" i="52"/>
  <c r="CO136" i="52"/>
  <c r="CK136" i="52"/>
  <c r="CG136" i="52"/>
  <c r="CC136" i="52"/>
  <c r="BZ136" i="52"/>
  <c r="BY136" i="52"/>
  <c r="BU136" i="52"/>
  <c r="BQ136" i="52"/>
  <c r="BM136" i="52"/>
  <c r="BJ136" i="52"/>
  <c r="BI136" i="52"/>
  <c r="BE136" i="52"/>
  <c r="BA136" i="52"/>
  <c r="GZ136" i="52"/>
  <c r="GU136" i="52"/>
  <c r="GE136" i="52"/>
  <c r="GD136" i="52"/>
  <c r="FO136" i="52"/>
  <c r="FN136" i="52"/>
  <c r="FD136" i="52"/>
  <c r="EY136" i="52"/>
  <c r="EN136" i="52"/>
  <c r="EI136" i="52"/>
  <c r="DS136" i="52"/>
  <c r="DR136" i="52"/>
  <c r="DH136" i="52"/>
  <c r="DC136" i="52"/>
  <c r="DB136" i="52"/>
  <c r="CR136" i="52"/>
  <c r="CM136" i="52"/>
  <c r="CB136" i="52"/>
  <c r="BW136" i="52"/>
  <c r="BG136" i="52"/>
  <c r="BF136" i="52"/>
  <c r="GZ126" i="52"/>
  <c r="GJ126" i="52"/>
  <c r="FT126" i="52"/>
  <c r="FD126" i="52"/>
  <c r="EN126" i="52"/>
  <c r="EK126" i="52"/>
  <c r="DX126" i="52"/>
  <c r="DU126" i="52"/>
  <c r="DH126" i="52"/>
  <c r="DE126" i="52"/>
  <c r="CR126" i="52"/>
  <c r="CB126" i="52"/>
  <c r="BY126" i="52"/>
  <c r="BL126" i="52"/>
  <c r="GS126" i="52"/>
  <c r="GI126" i="52"/>
  <c r="GC126" i="52"/>
  <c r="FS126" i="52"/>
  <c r="FM126" i="52"/>
  <c r="FC126" i="52"/>
  <c r="EW126" i="52"/>
  <c r="EG126" i="52"/>
  <c r="DQ126" i="52"/>
  <c r="DA126" i="52"/>
  <c r="CK126" i="52"/>
  <c r="BU126" i="52"/>
  <c r="BE126" i="52"/>
  <c r="GD121" i="52"/>
  <c r="BF121" i="52"/>
  <c r="FD106" i="52"/>
  <c r="EN106" i="52"/>
  <c r="DX106" i="52"/>
  <c r="CR106" i="52"/>
  <c r="GV106" i="52"/>
  <c r="DD106" i="52"/>
  <c r="CN106" i="52"/>
  <c r="BX106" i="52"/>
  <c r="GP106" i="52"/>
  <c r="GO106" i="52"/>
  <c r="FZ106" i="52"/>
  <c r="FY106" i="52"/>
  <c r="FJ106" i="52"/>
  <c r="FI106" i="52"/>
  <c r="ET106" i="52"/>
  <c r="ES106" i="52"/>
  <c r="ED106" i="52"/>
  <c r="EC106" i="52"/>
  <c r="DN106" i="52"/>
  <c r="DM106" i="52"/>
  <c r="CX106" i="52"/>
  <c r="CW106" i="52"/>
  <c r="CH106" i="52"/>
  <c r="CG106" i="52"/>
  <c r="BR106" i="52"/>
  <c r="BQ106" i="52"/>
  <c r="BB106" i="52"/>
  <c r="BA106" i="52"/>
  <c r="DC96" i="52"/>
  <c r="GQ96" i="52"/>
  <c r="GA96" i="52"/>
  <c r="FK96" i="52"/>
  <c r="EU96" i="52"/>
  <c r="EE96" i="52"/>
  <c r="DO96" i="52"/>
  <c r="CY96" i="52"/>
  <c r="CI96" i="52"/>
  <c r="BS96" i="52"/>
  <c r="BC96" i="52"/>
  <c r="GZ96" i="52"/>
  <c r="GJ96" i="52"/>
  <c r="FT96" i="52"/>
  <c r="FD96" i="52"/>
  <c r="EN96" i="52"/>
  <c r="DH96" i="52"/>
  <c r="CR96" i="52"/>
  <c r="CO96" i="52"/>
  <c r="CB96" i="52"/>
  <c r="BL96" i="52"/>
  <c r="GS86" i="52"/>
  <c r="GC86" i="52"/>
  <c r="EW86" i="52"/>
  <c r="EG86" i="52"/>
  <c r="ED86" i="52"/>
  <c r="DQ86" i="52"/>
  <c r="DA86" i="52"/>
  <c r="CK86" i="52"/>
  <c r="BU86" i="52"/>
  <c r="BE86" i="52"/>
  <c r="HB86" i="52"/>
  <c r="GZ86" i="52"/>
  <c r="GR86" i="52"/>
  <c r="GL86" i="52"/>
  <c r="GJ86" i="52"/>
  <c r="GB86" i="52"/>
  <c r="FV86" i="52"/>
  <c r="FT86" i="52"/>
  <c r="FL86" i="52"/>
  <c r="FF86" i="52"/>
  <c r="FD86" i="52"/>
  <c r="EV86" i="52"/>
  <c r="EP86" i="52"/>
  <c r="EN86" i="52"/>
  <c r="EF86" i="52"/>
  <c r="DZ86" i="52"/>
  <c r="DX86" i="52"/>
  <c r="DP86" i="52"/>
  <c r="DJ86" i="52"/>
  <c r="DH86" i="52"/>
  <c r="CZ86" i="52"/>
  <c r="CT86" i="52"/>
  <c r="CR86" i="52"/>
  <c r="CJ86" i="52"/>
  <c r="CD86" i="52"/>
  <c r="CB86" i="52"/>
  <c r="BT86" i="52"/>
  <c r="BN86" i="52"/>
  <c r="BL86" i="52"/>
  <c r="BD86" i="52"/>
  <c r="AX86" i="52"/>
  <c r="FL81" i="52"/>
  <c r="EV81" i="52"/>
  <c r="CZ81" i="52"/>
  <c r="CJ81" i="52"/>
  <c r="GN81" i="52"/>
  <c r="FX81" i="52"/>
  <c r="ER81" i="52"/>
  <c r="EB81" i="52"/>
  <c r="DL81" i="52"/>
  <c r="CF81" i="52"/>
  <c r="BP81" i="52"/>
  <c r="AZ81" i="52"/>
  <c r="GW81" i="52"/>
  <c r="GO81" i="52"/>
  <c r="GG81" i="52"/>
  <c r="FQ81" i="52"/>
  <c r="FI81" i="52"/>
  <c r="FA81" i="52"/>
  <c r="ES81" i="52"/>
  <c r="EK81" i="52"/>
  <c r="EC81" i="52"/>
  <c r="DU81" i="52"/>
  <c r="DE81" i="52"/>
  <c r="CW81" i="52"/>
  <c r="CO81" i="52"/>
  <c r="CG81" i="52"/>
  <c r="BY81" i="52"/>
  <c r="BQ81" i="52"/>
  <c r="BI81" i="52"/>
  <c r="EA76" i="52"/>
  <c r="BO76" i="52"/>
  <c r="GT76" i="52"/>
  <c r="GQ76" i="52"/>
  <c r="GD76" i="52"/>
  <c r="EX76" i="52"/>
  <c r="EH76" i="52"/>
  <c r="DR76" i="52"/>
  <c r="DB76" i="52"/>
  <c r="CL76" i="52"/>
  <c r="BV76" i="52"/>
  <c r="BS76" i="52"/>
  <c r="BF76" i="52"/>
  <c r="GV71" i="52"/>
  <c r="GF71" i="52"/>
  <c r="FP71" i="52"/>
  <c r="EZ71" i="52"/>
  <c r="EJ71" i="52"/>
  <c r="DT71" i="52"/>
  <c r="DD71" i="52"/>
  <c r="CN71" i="52"/>
  <c r="BX71" i="52"/>
  <c r="BH71" i="52"/>
  <c r="HB71" i="52"/>
  <c r="GW71" i="52"/>
  <c r="GU71" i="52"/>
  <c r="GO71" i="52"/>
  <c r="GM71" i="52"/>
  <c r="GG71" i="52"/>
  <c r="GE71" i="52"/>
  <c r="FY71" i="52"/>
  <c r="FW71" i="52"/>
  <c r="FV71" i="52"/>
  <c r="FQ71" i="52"/>
  <c r="FO71" i="52"/>
  <c r="FI71" i="52"/>
  <c r="FG71" i="52"/>
  <c r="FA71" i="52"/>
  <c r="EY71" i="52"/>
  <c r="ES71" i="52"/>
  <c r="EQ71" i="52"/>
  <c r="EP71" i="52"/>
  <c r="EK71" i="52"/>
  <c r="EI71" i="52"/>
  <c r="EC71" i="52"/>
  <c r="EA71" i="52"/>
  <c r="DU71" i="52"/>
  <c r="DS71" i="52"/>
  <c r="DM71" i="52"/>
  <c r="DK71" i="52"/>
  <c r="DJ71" i="52"/>
  <c r="DE71" i="52"/>
  <c r="DC71" i="52"/>
  <c r="CW71" i="52"/>
  <c r="CU71" i="52"/>
  <c r="CO71" i="52"/>
  <c r="CM71" i="52"/>
  <c r="CG71" i="52"/>
  <c r="CE71" i="52"/>
  <c r="CD71" i="52"/>
  <c r="BY71" i="52"/>
  <c r="BW71" i="52"/>
  <c r="BQ71" i="52"/>
  <c r="BO71" i="52"/>
  <c r="BI71" i="52"/>
  <c r="BG71" i="52"/>
  <c r="BA71" i="52"/>
  <c r="AY71" i="52"/>
  <c r="AX71" i="52"/>
  <c r="HB61" i="52"/>
  <c r="FV61" i="52"/>
  <c r="GG61" i="52"/>
  <c r="FA61" i="52"/>
  <c r="CO61" i="52"/>
  <c r="FO41" i="52"/>
  <c r="EY41" i="52"/>
  <c r="DS41" i="52"/>
  <c r="DP41" i="52"/>
  <c r="DC41" i="52"/>
  <c r="HA41" i="52"/>
  <c r="GK41" i="52"/>
  <c r="GC41" i="52"/>
  <c r="FX41" i="52"/>
  <c r="FU41" i="52"/>
  <c r="FE41" i="52"/>
  <c r="ER41" i="52"/>
  <c r="EO41" i="52"/>
  <c r="DY41" i="52"/>
  <c r="DL41" i="52"/>
  <c r="DD41" i="52"/>
  <c r="CV41" i="52"/>
  <c r="CS41" i="52"/>
  <c r="CN41" i="52"/>
  <c r="BH41" i="52"/>
  <c r="AZ41" i="52"/>
  <c r="HB32" i="37"/>
  <c r="HA32" i="37"/>
  <c r="HA37" i="52" s="1"/>
  <c r="GZ32" i="37"/>
  <c r="GY32" i="37"/>
  <c r="GX32" i="37"/>
  <c r="GW32" i="37"/>
  <c r="GV32" i="37"/>
  <c r="GU32" i="37"/>
  <c r="GU37" i="52" s="1"/>
  <c r="GT32" i="37"/>
  <c r="GT37" i="52" s="1"/>
  <c r="GS32" i="37"/>
  <c r="GS37" i="52" s="1"/>
  <c r="GR32" i="37"/>
  <c r="GQ32" i="37"/>
  <c r="GP32" i="37"/>
  <c r="GO32" i="37"/>
  <c r="GN32" i="37"/>
  <c r="GM32" i="37"/>
  <c r="GM37" i="52" s="1"/>
  <c r="GL32" i="37"/>
  <c r="GK32" i="37"/>
  <c r="GK37" i="52" s="1"/>
  <c r="GJ32" i="37"/>
  <c r="GI32" i="37"/>
  <c r="GH32" i="37"/>
  <c r="GG32" i="37"/>
  <c r="GF32" i="37"/>
  <c r="GE32" i="37"/>
  <c r="GE37" i="52" s="1"/>
  <c r="GD32" i="37"/>
  <c r="GD37" i="52" s="1"/>
  <c r="GC32" i="37"/>
  <c r="GC37" i="52" s="1"/>
  <c r="GB32" i="37"/>
  <c r="GA32" i="37"/>
  <c r="FZ32" i="37"/>
  <c r="FY32" i="37"/>
  <c r="FX32" i="37"/>
  <c r="FW32" i="37"/>
  <c r="FW37" i="52" s="1"/>
  <c r="FV32" i="37"/>
  <c r="FU32" i="37"/>
  <c r="FU37" i="52" s="1"/>
  <c r="FT32" i="37"/>
  <c r="FS32" i="37"/>
  <c r="FR32" i="37"/>
  <c r="FQ32" i="37"/>
  <c r="FP32" i="37"/>
  <c r="FO32" i="37"/>
  <c r="FO37" i="52" s="1"/>
  <c r="FN32" i="37"/>
  <c r="FN37" i="52" s="1"/>
  <c r="FM32" i="37"/>
  <c r="FM37" i="52" s="1"/>
  <c r="FL32" i="37"/>
  <c r="FL37" i="52" s="1"/>
  <c r="FK32" i="37"/>
  <c r="FJ32" i="37"/>
  <c r="FI32" i="37"/>
  <c r="FH32" i="37"/>
  <c r="FG32" i="37"/>
  <c r="FG37" i="52" s="1"/>
  <c r="FF32" i="37"/>
  <c r="FE32" i="37"/>
  <c r="FE37" i="52" s="1"/>
  <c r="FD32" i="37"/>
  <c r="FC32" i="37"/>
  <c r="FB32" i="37"/>
  <c r="FA32" i="37"/>
  <c r="EZ32" i="37"/>
  <c r="EY32" i="37"/>
  <c r="EY37" i="52" s="1"/>
  <c r="EX32" i="37"/>
  <c r="EX37" i="52" s="1"/>
  <c r="EW32" i="37"/>
  <c r="EW37" i="52" s="1"/>
  <c r="EV32" i="37"/>
  <c r="EU32" i="37"/>
  <c r="ET32" i="37"/>
  <c r="ES32" i="37"/>
  <c r="ER32" i="37"/>
  <c r="EQ32" i="37"/>
  <c r="EQ37" i="52" s="1"/>
  <c r="EP32" i="37"/>
  <c r="EO32" i="37"/>
  <c r="EO37" i="52" s="1"/>
  <c r="EN32" i="37"/>
  <c r="EM32" i="37"/>
  <c r="EL32" i="37"/>
  <c r="EK32" i="37"/>
  <c r="EJ32" i="37"/>
  <c r="EI32" i="37"/>
  <c r="EI37" i="52" s="1"/>
  <c r="EH32" i="37"/>
  <c r="EH37" i="52" s="1"/>
  <c r="EG32" i="37"/>
  <c r="EG37" i="52" s="1"/>
  <c r="EF32" i="37"/>
  <c r="EE32" i="37"/>
  <c r="ED32" i="37"/>
  <c r="EC32" i="37"/>
  <c r="EB32" i="37"/>
  <c r="EA32" i="37"/>
  <c r="DZ32" i="37"/>
  <c r="DY32" i="37"/>
  <c r="DY37" i="52" s="1"/>
  <c r="DX32" i="37"/>
  <c r="DW32" i="37"/>
  <c r="DV32" i="37"/>
  <c r="DU32" i="37"/>
  <c r="DT32" i="37"/>
  <c r="DS32" i="37"/>
  <c r="DS37" i="52" s="1"/>
  <c r="DR32" i="37"/>
  <c r="DR37" i="52" s="1"/>
  <c r="DQ32" i="37"/>
  <c r="DQ37" i="52" s="1"/>
  <c r="DP32" i="37"/>
  <c r="DO32" i="37"/>
  <c r="DN32" i="37"/>
  <c r="DM32" i="37"/>
  <c r="DL32" i="37"/>
  <c r="DK32" i="37"/>
  <c r="DK37" i="52" s="1"/>
  <c r="DJ32" i="37"/>
  <c r="DI32" i="37"/>
  <c r="DH32" i="37"/>
  <c r="DG32" i="37"/>
  <c r="DF32" i="37"/>
  <c r="DE32" i="37"/>
  <c r="DD32" i="37"/>
  <c r="DC32" i="37"/>
  <c r="DC37" i="52" s="1"/>
  <c r="DB32" i="37"/>
  <c r="DB37" i="52" s="1"/>
  <c r="DA32" i="37"/>
  <c r="DA37" i="52" s="1"/>
  <c r="CZ32" i="37"/>
  <c r="CZ37" i="52" s="1"/>
  <c r="CY32" i="37"/>
  <c r="CX32" i="37"/>
  <c r="CW32" i="37"/>
  <c r="CV32" i="37"/>
  <c r="CU32" i="37"/>
  <c r="CU37" i="52" s="1"/>
  <c r="CT32" i="37"/>
  <c r="CS32" i="37"/>
  <c r="CS37" i="52" s="1"/>
  <c r="CR32" i="37"/>
  <c r="CQ32" i="37"/>
  <c r="CP32" i="37"/>
  <c r="CO32" i="37"/>
  <c r="CN32" i="37"/>
  <c r="CM32" i="37"/>
  <c r="CM37" i="52" s="1"/>
  <c r="CL32" i="37"/>
  <c r="CL37" i="52" s="1"/>
  <c r="CK32" i="37"/>
  <c r="CK37" i="52" s="1"/>
  <c r="CJ32" i="37"/>
  <c r="CI32" i="37"/>
  <c r="CH32" i="37"/>
  <c r="CG32" i="37"/>
  <c r="CG37" i="52" s="1"/>
  <c r="CF32" i="37"/>
  <c r="CE32" i="37"/>
  <c r="CE37" i="52" s="1"/>
  <c r="CD32" i="37"/>
  <c r="CC32" i="37"/>
  <c r="CC37" i="52" s="1"/>
  <c r="CB32" i="37"/>
  <c r="CA32" i="37"/>
  <c r="BZ32" i="37"/>
  <c r="BY32" i="37"/>
  <c r="BX32" i="37"/>
  <c r="BW32" i="37"/>
  <c r="BW37" i="52" s="1"/>
  <c r="BV32" i="37"/>
  <c r="BU32" i="37"/>
  <c r="BU37" i="52" s="1"/>
  <c r="BT32" i="37"/>
  <c r="BS32" i="37"/>
  <c r="BR32" i="37"/>
  <c r="BQ32" i="37"/>
  <c r="BP32" i="37"/>
  <c r="BO32" i="37"/>
  <c r="BO37" i="52" s="1"/>
  <c r="BN32" i="37"/>
  <c r="BM32" i="37"/>
  <c r="BM37" i="52" s="1"/>
  <c r="BL32" i="37"/>
  <c r="BK32" i="37"/>
  <c r="BJ32" i="37"/>
  <c r="BI32" i="37"/>
  <c r="BH32" i="37"/>
  <c r="BG32" i="37"/>
  <c r="BG37" i="52" s="1"/>
  <c r="BF32" i="37"/>
  <c r="BF37" i="52" s="1"/>
  <c r="BE32" i="37"/>
  <c r="BE37" i="52" s="1"/>
  <c r="BD32" i="37"/>
  <c r="BC32" i="37"/>
  <c r="BB32" i="37"/>
  <c r="BA32" i="37"/>
  <c r="AZ32" i="37"/>
  <c r="AY32" i="37"/>
  <c r="AY37" i="52" s="1"/>
  <c r="AX32" i="37"/>
  <c r="AW32" i="37"/>
  <c r="AW37" i="52" s="1"/>
  <c r="AV32" i="37"/>
  <c r="AV37" i="52" s="1"/>
  <c r="AU32" i="37"/>
  <c r="AU37" i="52" s="1"/>
  <c r="AT32" i="37"/>
  <c r="AT37" i="52" s="1"/>
  <c r="AS32" i="37"/>
  <c r="AS37" i="52" s="1"/>
  <c r="AR32" i="37"/>
  <c r="AR37" i="52" s="1"/>
  <c r="AQ32" i="37"/>
  <c r="AQ37" i="52" s="1"/>
  <c r="AP32" i="37"/>
  <c r="AP37" i="52" s="1"/>
  <c r="AO32" i="37"/>
  <c r="AO37" i="52" s="1"/>
  <c r="AN32" i="37"/>
  <c r="AN37" i="52" s="1"/>
  <c r="AM32" i="37"/>
  <c r="AM37" i="52" s="1"/>
  <c r="AL32" i="37"/>
  <c r="AL37" i="52" s="1"/>
  <c r="AK32" i="37"/>
  <c r="AK37" i="52" s="1"/>
  <c r="AJ32" i="37"/>
  <c r="AJ37" i="52" s="1"/>
  <c r="AI32" i="37"/>
  <c r="AI37" i="52" s="1"/>
  <c r="AH32" i="37"/>
  <c r="AH37" i="52" s="1"/>
  <c r="AG32" i="37"/>
  <c r="AG37" i="52" s="1"/>
  <c r="AF32" i="37"/>
  <c r="AF37" i="52" s="1"/>
  <c r="AE32" i="37"/>
  <c r="AE37" i="52" s="1"/>
  <c r="AD32" i="37"/>
  <c r="AD37" i="52" s="1"/>
  <c r="AC32" i="37"/>
  <c r="AC37" i="52" s="1"/>
  <c r="AB32" i="37"/>
  <c r="AB37" i="52" s="1"/>
  <c r="AA32" i="37"/>
  <c r="AA37" i="52" s="1"/>
  <c r="Z32" i="37"/>
  <c r="Z37" i="52" s="1"/>
  <c r="Y32" i="37"/>
  <c r="Y37" i="52" s="1"/>
  <c r="X32" i="37"/>
  <c r="X37" i="52" s="1"/>
  <c r="W32" i="37"/>
  <c r="W37" i="52" s="1"/>
  <c r="V32" i="37"/>
  <c r="V37" i="52" s="1"/>
  <c r="U32" i="37"/>
  <c r="U37" i="52" s="1"/>
  <c r="T32" i="37"/>
  <c r="T37" i="52" s="1"/>
  <c r="S32" i="37"/>
  <c r="S37" i="52" s="1"/>
  <c r="R32" i="37"/>
  <c r="R37" i="52" s="1"/>
  <c r="Q32" i="37"/>
  <c r="Q37" i="52" s="1"/>
  <c r="P32" i="37"/>
  <c r="P37" i="52" s="1"/>
  <c r="O32" i="37"/>
  <c r="O37" i="52" s="1"/>
  <c r="N32" i="37"/>
  <c r="N37" i="52" s="1"/>
  <c r="M32" i="37"/>
  <c r="M37" i="52" s="1"/>
  <c r="L32" i="37"/>
  <c r="L37" i="52" s="1"/>
  <c r="AZ136" i="52"/>
  <c r="BD136" i="52"/>
  <c r="BH136" i="52"/>
  <c r="BL136" i="52"/>
  <c r="BP136" i="52"/>
  <c r="BV136" i="52"/>
  <c r="BX136" i="52"/>
  <c r="CD136" i="52"/>
  <c r="CF136" i="52"/>
  <c r="CL136" i="52"/>
  <c r="CN136" i="52"/>
  <c r="CV136" i="52"/>
  <c r="CW136" i="52"/>
  <c r="CZ136" i="52"/>
  <c r="DD136" i="52"/>
  <c r="DL136" i="52"/>
  <c r="DM136" i="52"/>
  <c r="DP136" i="52"/>
  <c r="DT136" i="52"/>
  <c r="DX136" i="52"/>
  <c r="EB136" i="52"/>
  <c r="EC136" i="52"/>
  <c r="EH136" i="52"/>
  <c r="EJ136" i="52"/>
  <c r="EP136" i="52"/>
  <c r="ER136" i="52"/>
  <c r="EV136" i="52"/>
  <c r="EX136" i="52"/>
  <c r="EZ136" i="52"/>
  <c r="FH136" i="52"/>
  <c r="FI136" i="52"/>
  <c r="FP136" i="52"/>
  <c r="FT136" i="52"/>
  <c r="FX136" i="52"/>
  <c r="GB136" i="52"/>
  <c r="GF136" i="52"/>
  <c r="GN136" i="52"/>
  <c r="GT136" i="52"/>
  <c r="GV136" i="52"/>
  <c r="HB136" i="52"/>
  <c r="AX126" i="52"/>
  <c r="BK126" i="52"/>
  <c r="CD126" i="52"/>
  <c r="CI126" i="52"/>
  <c r="CT126" i="52"/>
  <c r="CU126" i="52"/>
  <c r="DJ126" i="52"/>
  <c r="DW126" i="52"/>
  <c r="FV126" i="52"/>
  <c r="HB126" i="52"/>
  <c r="AX111" i="52"/>
  <c r="AY111" i="52"/>
  <c r="AZ111" i="52"/>
  <c r="BA111" i="52"/>
  <c r="BB111" i="52"/>
  <c r="BC111" i="52"/>
  <c r="BD111" i="52"/>
  <c r="BE111" i="52"/>
  <c r="BF111" i="52"/>
  <c r="BG111" i="52"/>
  <c r="BH111" i="52"/>
  <c r="BI111" i="52"/>
  <c r="BJ111" i="52"/>
  <c r="BK111" i="52"/>
  <c r="BL111" i="52"/>
  <c r="BM111" i="52"/>
  <c r="BN111" i="52"/>
  <c r="BO111" i="52"/>
  <c r="BP111" i="52"/>
  <c r="BQ111" i="52"/>
  <c r="BR111" i="52"/>
  <c r="BS111" i="52"/>
  <c r="BT111" i="52"/>
  <c r="BU111" i="52"/>
  <c r="BV111" i="52"/>
  <c r="BW111" i="52"/>
  <c r="BX111" i="52"/>
  <c r="BY111" i="52"/>
  <c r="BZ111" i="52"/>
  <c r="CA111" i="52"/>
  <c r="CB111" i="52"/>
  <c r="CC111" i="52"/>
  <c r="CD111" i="52"/>
  <c r="CE111" i="52"/>
  <c r="CF111" i="52"/>
  <c r="CG111" i="52"/>
  <c r="CH111" i="52"/>
  <c r="CI111" i="52"/>
  <c r="CJ111" i="52"/>
  <c r="CK111" i="52"/>
  <c r="CL111" i="52"/>
  <c r="CM111" i="52"/>
  <c r="CN111" i="52"/>
  <c r="CO111" i="52"/>
  <c r="CP111" i="52"/>
  <c r="CQ111" i="52"/>
  <c r="CR111" i="52"/>
  <c r="CS111" i="52"/>
  <c r="CT111" i="52"/>
  <c r="CU111" i="52"/>
  <c r="CV111" i="52"/>
  <c r="CW111" i="52"/>
  <c r="CX111" i="52"/>
  <c r="CY111" i="52"/>
  <c r="CZ111" i="52"/>
  <c r="DA111" i="52"/>
  <c r="DB111" i="52"/>
  <c r="DC111" i="52"/>
  <c r="DD111" i="52"/>
  <c r="DE111" i="52"/>
  <c r="DF111" i="52"/>
  <c r="DG111" i="52"/>
  <c r="DH111" i="52"/>
  <c r="DI111" i="52"/>
  <c r="DJ111" i="52"/>
  <c r="DK111" i="52"/>
  <c r="DL111" i="52"/>
  <c r="DM111" i="52"/>
  <c r="DN111" i="52"/>
  <c r="DO111" i="52"/>
  <c r="DP111" i="52"/>
  <c r="DQ111" i="52"/>
  <c r="DR111" i="52"/>
  <c r="DS111" i="52"/>
  <c r="DT111" i="52"/>
  <c r="DU111" i="52"/>
  <c r="DV111" i="52"/>
  <c r="DW111" i="52"/>
  <c r="DX111" i="52"/>
  <c r="DY111" i="52"/>
  <c r="DZ111" i="52"/>
  <c r="EA111" i="52"/>
  <c r="EB111" i="52"/>
  <c r="EC111" i="52"/>
  <c r="ED111" i="52"/>
  <c r="EE111" i="52"/>
  <c r="EF111" i="52"/>
  <c r="EG111" i="52"/>
  <c r="EH111" i="52"/>
  <c r="EI111" i="52"/>
  <c r="EJ111" i="52"/>
  <c r="EK111" i="52"/>
  <c r="EL111" i="52"/>
  <c r="EM111" i="52"/>
  <c r="EN111" i="52"/>
  <c r="EO111" i="52"/>
  <c r="EP111" i="52"/>
  <c r="EQ111" i="52"/>
  <c r="ER111" i="52"/>
  <c r="ES111" i="52"/>
  <c r="ET111" i="52"/>
  <c r="EU111" i="52"/>
  <c r="EV111" i="52"/>
  <c r="EW111" i="52"/>
  <c r="EX111" i="52"/>
  <c r="EY111" i="52"/>
  <c r="EZ111" i="52"/>
  <c r="FA111" i="52"/>
  <c r="FB111" i="52"/>
  <c r="FC111" i="52"/>
  <c r="FD111" i="52"/>
  <c r="FE111" i="52"/>
  <c r="FF111" i="52"/>
  <c r="FG111" i="52"/>
  <c r="FH111" i="52"/>
  <c r="FI111" i="52"/>
  <c r="FJ111" i="52"/>
  <c r="FK111" i="52"/>
  <c r="FL111" i="52"/>
  <c r="FM111" i="52"/>
  <c r="FN111" i="52"/>
  <c r="FO111" i="52"/>
  <c r="FP111" i="52"/>
  <c r="FQ111" i="52"/>
  <c r="FR111" i="52"/>
  <c r="FS111" i="52"/>
  <c r="FT111" i="52"/>
  <c r="FU111" i="52"/>
  <c r="FV111" i="52"/>
  <c r="FW111" i="52"/>
  <c r="FX111" i="52"/>
  <c r="FY111" i="52"/>
  <c r="FZ111" i="52"/>
  <c r="GA111" i="52"/>
  <c r="GB111" i="52"/>
  <c r="GC111" i="52"/>
  <c r="GD111" i="52"/>
  <c r="GE111" i="52"/>
  <c r="GF111" i="52"/>
  <c r="GG111" i="52"/>
  <c r="GH111" i="52"/>
  <c r="GI111" i="52"/>
  <c r="GJ111" i="52"/>
  <c r="GK111" i="52"/>
  <c r="GL111" i="52"/>
  <c r="GM111" i="52"/>
  <c r="GN111" i="52"/>
  <c r="GO111" i="52"/>
  <c r="GP111" i="52"/>
  <c r="GQ111" i="52"/>
  <c r="GR111" i="52"/>
  <c r="GS111" i="52"/>
  <c r="GT111" i="52"/>
  <c r="GU111" i="52"/>
  <c r="GV111" i="52"/>
  <c r="GW111" i="52"/>
  <c r="GX111" i="52"/>
  <c r="GY111" i="52"/>
  <c r="GZ111" i="52"/>
  <c r="HA111" i="52"/>
  <c r="HB111" i="52"/>
  <c r="AZ106" i="52"/>
  <c r="BH106" i="52"/>
  <c r="BP106" i="52"/>
  <c r="CF106" i="52"/>
  <c r="DB106" i="52"/>
  <c r="DT106" i="52"/>
  <c r="ER106" i="52"/>
  <c r="FP106" i="52"/>
  <c r="FX106" i="52"/>
  <c r="GN106" i="52"/>
  <c r="GT106" i="52"/>
  <c r="GY106" i="52"/>
  <c r="BE96" i="52"/>
  <c r="BM96" i="52"/>
  <c r="BU96" i="52"/>
  <c r="CC96" i="52"/>
  <c r="CK96" i="52"/>
  <c r="CS96" i="52"/>
  <c r="DA96" i="52"/>
  <c r="DI96" i="52"/>
  <c r="DQ96" i="52"/>
  <c r="DY96" i="52"/>
  <c r="EG96" i="52"/>
  <c r="EO96" i="52"/>
  <c r="EW96" i="52"/>
  <c r="FE96" i="52"/>
  <c r="FM96" i="52"/>
  <c r="FU96" i="52"/>
  <c r="GC96" i="52"/>
  <c r="GK96" i="52"/>
  <c r="GS96" i="52"/>
  <c r="HA96" i="52"/>
  <c r="AY86" i="52"/>
  <c r="AZ86" i="52"/>
  <c r="BG86" i="52"/>
  <c r="BH86" i="52"/>
  <c r="BO86" i="52"/>
  <c r="BP86" i="52"/>
  <c r="BW86" i="52"/>
  <c r="BX86" i="52"/>
  <c r="CE86" i="52"/>
  <c r="CF86" i="52"/>
  <c r="CI86" i="52"/>
  <c r="CM86" i="52"/>
  <c r="CN86" i="52"/>
  <c r="CU86" i="52"/>
  <c r="CV86" i="52"/>
  <c r="DC86" i="52"/>
  <c r="DD86" i="52"/>
  <c r="DK86" i="52"/>
  <c r="DL86" i="52"/>
  <c r="DS86" i="52"/>
  <c r="DT86" i="52"/>
  <c r="EA86" i="52"/>
  <c r="EB86" i="52"/>
  <c r="EI86" i="52"/>
  <c r="EJ86" i="52"/>
  <c r="EQ86" i="52"/>
  <c r="ER86" i="52"/>
  <c r="EY86" i="52"/>
  <c r="EZ86" i="52"/>
  <c r="FG86" i="52"/>
  <c r="FH86" i="52"/>
  <c r="FM86" i="52"/>
  <c r="FO86" i="52"/>
  <c r="FP86" i="52"/>
  <c r="FW86" i="52"/>
  <c r="FX86" i="52"/>
  <c r="GE86" i="52"/>
  <c r="GF86" i="52"/>
  <c r="GM86" i="52"/>
  <c r="GN86" i="52"/>
  <c r="GU86" i="52"/>
  <c r="GV86" i="52"/>
  <c r="GW86" i="52"/>
  <c r="BA81" i="52"/>
  <c r="BB81" i="52"/>
  <c r="BJ81" i="52"/>
  <c r="BR81" i="52"/>
  <c r="BZ81" i="52"/>
  <c r="CH81" i="52"/>
  <c r="CP81" i="52"/>
  <c r="CV81" i="52"/>
  <c r="CX81" i="52"/>
  <c r="DD81" i="52"/>
  <c r="DF81" i="52"/>
  <c r="DM81" i="52"/>
  <c r="DN81" i="52"/>
  <c r="DV81" i="52"/>
  <c r="ED81" i="52"/>
  <c r="EL81" i="52"/>
  <c r="ET81" i="52"/>
  <c r="FB81" i="52"/>
  <c r="FH81" i="52"/>
  <c r="FJ81" i="52"/>
  <c r="FP81" i="52"/>
  <c r="FR81" i="52"/>
  <c r="FY81" i="52"/>
  <c r="FZ81" i="52"/>
  <c r="GH81" i="52"/>
  <c r="GP81" i="52"/>
  <c r="GX81" i="52"/>
  <c r="CT76" i="52"/>
  <c r="FN76" i="52"/>
  <c r="BB71" i="52"/>
  <c r="BC71" i="52"/>
  <c r="BJ71" i="52"/>
  <c r="BK71" i="52"/>
  <c r="BP71" i="52"/>
  <c r="BR71" i="52"/>
  <c r="BS71" i="52"/>
  <c r="BZ71" i="52"/>
  <c r="CA71" i="52"/>
  <c r="CH71" i="52"/>
  <c r="CI71" i="52"/>
  <c r="CP71" i="52"/>
  <c r="CQ71" i="52"/>
  <c r="CV71" i="52"/>
  <c r="CX71" i="52"/>
  <c r="CY71" i="52"/>
  <c r="DF71" i="52"/>
  <c r="DG71" i="52"/>
  <c r="DN71" i="52"/>
  <c r="DO71" i="52"/>
  <c r="DV71" i="52"/>
  <c r="DW71" i="52"/>
  <c r="EB71" i="52"/>
  <c r="ED71" i="52"/>
  <c r="EE71" i="52"/>
  <c r="EL71" i="52"/>
  <c r="EM71" i="52"/>
  <c r="ET71" i="52"/>
  <c r="EU71" i="52"/>
  <c r="FB71" i="52"/>
  <c r="FC71" i="52"/>
  <c r="FH71" i="52"/>
  <c r="FJ71" i="52"/>
  <c r="FK71" i="52"/>
  <c r="FR71" i="52"/>
  <c r="FS71" i="52"/>
  <c r="FZ71" i="52"/>
  <c r="GA71" i="52"/>
  <c r="GH71" i="52"/>
  <c r="GI71" i="52"/>
  <c r="GN71" i="52"/>
  <c r="GP71" i="52"/>
  <c r="GQ71" i="52"/>
  <c r="GX71" i="52"/>
  <c r="GY71" i="52"/>
  <c r="AX51" i="52"/>
  <c r="AY51" i="52"/>
  <c r="AZ51" i="52"/>
  <c r="BA51" i="52"/>
  <c r="BB51" i="52"/>
  <c r="BC51" i="52"/>
  <c r="BD51" i="52"/>
  <c r="BE51" i="52"/>
  <c r="BF51" i="52"/>
  <c r="BG51" i="52"/>
  <c r="BH51" i="52"/>
  <c r="BI51" i="52"/>
  <c r="BJ51" i="52"/>
  <c r="BK51" i="52"/>
  <c r="BL51" i="52"/>
  <c r="BM51" i="52"/>
  <c r="BN51" i="52"/>
  <c r="BO51" i="52"/>
  <c r="BP51" i="52"/>
  <c r="BQ51" i="52"/>
  <c r="BR51" i="52"/>
  <c r="BS51" i="52"/>
  <c r="BT51" i="52"/>
  <c r="BU51" i="52"/>
  <c r="BV51" i="52"/>
  <c r="BW51" i="52"/>
  <c r="BX51" i="52"/>
  <c r="BY51" i="52"/>
  <c r="BZ51" i="52"/>
  <c r="CA51" i="52"/>
  <c r="CB51" i="52"/>
  <c r="CC51" i="52"/>
  <c r="CD51" i="52"/>
  <c r="CE51" i="52"/>
  <c r="CF51" i="52"/>
  <c r="CG51" i="52"/>
  <c r="CH51" i="52"/>
  <c r="CI51" i="52"/>
  <c r="CJ51" i="52"/>
  <c r="CK51" i="52"/>
  <c r="CL51" i="52"/>
  <c r="CM51" i="52"/>
  <c r="CN51" i="52"/>
  <c r="CO51" i="52"/>
  <c r="CP51" i="52"/>
  <c r="CQ51" i="52"/>
  <c r="CR51" i="52"/>
  <c r="CS51" i="52"/>
  <c r="CT51" i="52"/>
  <c r="CU51" i="52"/>
  <c r="CV51" i="52"/>
  <c r="CW51" i="52"/>
  <c r="CX51" i="52"/>
  <c r="CY51" i="52"/>
  <c r="CZ51" i="52"/>
  <c r="DA51" i="52"/>
  <c r="DB51" i="52"/>
  <c r="DC51" i="52"/>
  <c r="DD51" i="52"/>
  <c r="DE51" i="52"/>
  <c r="DF51" i="52"/>
  <c r="DG51" i="52"/>
  <c r="DH51" i="52"/>
  <c r="DI51" i="52"/>
  <c r="DJ51" i="52"/>
  <c r="DK51" i="52"/>
  <c r="DL51" i="52"/>
  <c r="DM51" i="52"/>
  <c r="DN51" i="52"/>
  <c r="DO51" i="52"/>
  <c r="DP51" i="52"/>
  <c r="DQ51" i="52"/>
  <c r="DR51" i="52"/>
  <c r="DS51" i="52"/>
  <c r="DT51" i="52"/>
  <c r="DU51" i="52"/>
  <c r="DV51" i="52"/>
  <c r="DW51" i="52"/>
  <c r="DX51" i="52"/>
  <c r="DY51" i="52"/>
  <c r="DZ51" i="52"/>
  <c r="EA51" i="52"/>
  <c r="EB51" i="52"/>
  <c r="EC51" i="52"/>
  <c r="ED51" i="52"/>
  <c r="EE51" i="52"/>
  <c r="EF51" i="52"/>
  <c r="EG51" i="52"/>
  <c r="EH51" i="52"/>
  <c r="EI51" i="52"/>
  <c r="EJ51" i="52"/>
  <c r="EK51" i="52"/>
  <c r="EL51" i="52"/>
  <c r="EM51" i="52"/>
  <c r="EN51" i="52"/>
  <c r="EO51" i="52"/>
  <c r="EP51" i="52"/>
  <c r="EQ51" i="52"/>
  <c r="ER51" i="52"/>
  <c r="ES51" i="52"/>
  <c r="ET51" i="52"/>
  <c r="EU51" i="52"/>
  <c r="EV51" i="52"/>
  <c r="EW51" i="52"/>
  <c r="EX51" i="52"/>
  <c r="EY51" i="52"/>
  <c r="EZ51" i="52"/>
  <c r="FA51" i="52"/>
  <c r="FB51" i="52"/>
  <c r="FC51" i="52"/>
  <c r="FD51" i="52"/>
  <c r="FE51" i="52"/>
  <c r="FF51" i="52"/>
  <c r="FG51" i="52"/>
  <c r="FH51" i="52"/>
  <c r="FI51" i="52"/>
  <c r="FJ51" i="52"/>
  <c r="FK51" i="52"/>
  <c r="FL51" i="52"/>
  <c r="FM51" i="52"/>
  <c r="FN51" i="52"/>
  <c r="FO51" i="52"/>
  <c r="FP51" i="52"/>
  <c r="FQ51" i="52"/>
  <c r="FR51" i="52"/>
  <c r="FS51" i="52"/>
  <c r="FT51" i="52"/>
  <c r="FU51" i="52"/>
  <c r="FV51" i="52"/>
  <c r="FW51" i="52"/>
  <c r="FX51" i="52"/>
  <c r="FY51" i="52"/>
  <c r="FZ51" i="52"/>
  <c r="GA51" i="52"/>
  <c r="GB51" i="52"/>
  <c r="GC51" i="52"/>
  <c r="GD51" i="52"/>
  <c r="GE51" i="52"/>
  <c r="GF51" i="52"/>
  <c r="GG51" i="52"/>
  <c r="GH51" i="52"/>
  <c r="GI51" i="52"/>
  <c r="GJ51" i="52"/>
  <c r="GK51" i="52"/>
  <c r="GL51" i="52"/>
  <c r="GM51" i="52"/>
  <c r="GN51" i="52"/>
  <c r="GO51" i="52"/>
  <c r="GP51" i="52"/>
  <c r="GQ51" i="52"/>
  <c r="GR51" i="52"/>
  <c r="GS51" i="52"/>
  <c r="GT51" i="52"/>
  <c r="GU51" i="52"/>
  <c r="GV51" i="52"/>
  <c r="GW51" i="52"/>
  <c r="GX51" i="52"/>
  <c r="GY51" i="52"/>
  <c r="GZ51" i="52"/>
  <c r="HA51" i="52"/>
  <c r="HB51" i="52"/>
  <c r="BA41" i="52"/>
  <c r="BQ41" i="52"/>
  <c r="CO41" i="52"/>
  <c r="CW41" i="52"/>
  <c r="DM41" i="52"/>
  <c r="DU41" i="52"/>
  <c r="FI41" i="52"/>
  <c r="FY41" i="52"/>
  <c r="GG41" i="52"/>
  <c r="GO41" i="52"/>
  <c r="GW41" i="52"/>
  <c r="CZ36" i="52"/>
  <c r="FL36" i="52"/>
  <c r="BI67" i="52" l="1"/>
  <c r="FE67" i="52"/>
  <c r="CS67" i="52"/>
  <c r="CH67" i="52"/>
  <c r="FS67" i="52"/>
  <c r="EY67" i="52"/>
  <c r="CM67" i="52"/>
  <c r="AR67" i="52"/>
  <c r="EI67" i="52"/>
  <c r="CO67" i="52"/>
  <c r="CA67" i="52"/>
  <c r="O67" i="52"/>
  <c r="AC67" i="52"/>
  <c r="AS67" i="52"/>
  <c r="CN67" i="52"/>
  <c r="AB67" i="52"/>
  <c r="DC67" i="52"/>
  <c r="GE67" i="52"/>
  <c r="DS67" i="52"/>
  <c r="BG67" i="52"/>
  <c r="AG67" i="52"/>
  <c r="O117" i="52"/>
  <c r="M117" i="52"/>
  <c r="FC67" i="52"/>
  <c r="CQ67" i="52"/>
  <c r="DU67" i="52"/>
  <c r="FP67" i="52"/>
  <c r="GU67" i="52"/>
  <c r="BW67" i="52"/>
  <c r="HB67" i="52"/>
  <c r="AL67" i="52"/>
  <c r="GY67" i="52"/>
  <c r="EM67" i="52"/>
  <c r="DE67" i="52"/>
  <c r="EZ67" i="52"/>
  <c r="GM67" i="52"/>
  <c r="EA67" i="52"/>
  <c r="BO67" i="52"/>
  <c r="FN67" i="52"/>
  <c r="ET67" i="52"/>
  <c r="V67" i="52"/>
  <c r="CP67" i="52"/>
  <c r="GI67" i="52"/>
  <c r="BK67" i="52"/>
  <c r="FA67" i="52"/>
  <c r="GV67" i="52"/>
  <c r="EJ67" i="52"/>
  <c r="BX67" i="52"/>
  <c r="L67" i="52"/>
  <c r="ER67" i="52"/>
  <c r="CF67" i="52"/>
  <c r="T67" i="52"/>
  <c r="FO67" i="52"/>
  <c r="FW67" i="52"/>
  <c r="DK67" i="52"/>
  <c r="EX67" i="52"/>
  <c r="GP67" i="52"/>
  <c r="EL67" i="52"/>
  <c r="N67" i="52"/>
  <c r="DG67" i="52"/>
  <c r="AU67" i="52"/>
  <c r="GA67" i="52"/>
  <c r="GW67" i="52"/>
  <c r="EK67" i="52"/>
  <c r="M67" i="52"/>
  <c r="GF67" i="52"/>
  <c r="DT67" i="52"/>
  <c r="BH67" i="52"/>
  <c r="EB67" i="52"/>
  <c r="BP67" i="52"/>
  <c r="AA67" i="52"/>
  <c r="GT67" i="52"/>
  <c r="EH67" i="52"/>
  <c r="BB67" i="52"/>
  <c r="BI37" i="68"/>
  <c r="GG37" i="68"/>
  <c r="BY37" i="68"/>
  <c r="EK37" i="68"/>
  <c r="AD37" i="68"/>
  <c r="BJ37" i="68"/>
  <c r="BZ37" i="68"/>
  <c r="CP37" i="68"/>
  <c r="DF37" i="68"/>
  <c r="DV37" i="68"/>
  <c r="EL37" i="68"/>
  <c r="FB37" i="68"/>
  <c r="GH37" i="68"/>
  <c r="GX37" i="68"/>
  <c r="FH42" i="68"/>
  <c r="M37" i="68"/>
  <c r="CO37" i="68"/>
  <c r="FQ37" i="68"/>
  <c r="N37" i="68"/>
  <c r="AT37" i="68"/>
  <c r="FR37" i="68"/>
  <c r="O37" i="68"/>
  <c r="AE37" i="68"/>
  <c r="AU37" i="68"/>
  <c r="BK37" i="68"/>
  <c r="CA37" i="68"/>
  <c r="CQ37" i="68"/>
  <c r="DG37" i="68"/>
  <c r="DW37" i="68"/>
  <c r="EM37" i="68"/>
  <c r="FC37" i="68"/>
  <c r="FS37" i="68"/>
  <c r="GI37" i="68"/>
  <c r="GY37" i="68"/>
  <c r="AC37" i="68"/>
  <c r="DU37" i="68"/>
  <c r="P37" i="68"/>
  <c r="CR37" i="68"/>
  <c r="FD37" i="68"/>
  <c r="FA37" i="68"/>
  <c r="AV37" i="68"/>
  <c r="DH37" i="68"/>
  <c r="FT37" i="68"/>
  <c r="Q37" i="68"/>
  <c r="AG37" i="68"/>
  <c r="AW37" i="68"/>
  <c r="BM37" i="68"/>
  <c r="DE37" i="68"/>
  <c r="DE36" i="68" s="1"/>
  <c r="BL37" i="68"/>
  <c r="EN37" i="68"/>
  <c r="GZ37" i="68"/>
  <c r="R37" i="68"/>
  <c r="AH37" i="68"/>
  <c r="AX37" i="68"/>
  <c r="BN37" i="68"/>
  <c r="BX57" i="68"/>
  <c r="AS37" i="68"/>
  <c r="GW37" i="68"/>
  <c r="AF37" i="68"/>
  <c r="CB37" i="68"/>
  <c r="DX37" i="68"/>
  <c r="GJ37" i="68"/>
  <c r="FG37" i="68"/>
  <c r="FW37" i="68"/>
  <c r="FW36" i="68" s="1"/>
  <c r="GM37" i="68"/>
  <c r="T37" i="68"/>
  <c r="AJ37" i="68"/>
  <c r="AZ37" i="68"/>
  <c r="BP37" i="68"/>
  <c r="CF37" i="68"/>
  <c r="CV37" i="68"/>
  <c r="DL37" i="68"/>
  <c r="EB37" i="68"/>
  <c r="ER37" i="68"/>
  <c r="FH37" i="68"/>
  <c r="FX37" i="68"/>
  <c r="GN37" i="68"/>
  <c r="V42" i="68"/>
  <c r="AL42" i="68"/>
  <c r="BB42" i="68"/>
  <c r="BB41" i="68" s="1"/>
  <c r="BR42" i="68"/>
  <c r="CH42" i="68"/>
  <c r="CX42" i="68"/>
  <c r="DN42" i="68"/>
  <c r="ED42" i="68"/>
  <c r="ET42" i="68"/>
  <c r="FJ42" i="68"/>
  <c r="FZ42" i="68"/>
  <c r="GP42" i="68"/>
  <c r="V52" i="68"/>
  <c r="AL52" i="68"/>
  <c r="BB52" i="68"/>
  <c r="BR52" i="68"/>
  <c r="CH52" i="68"/>
  <c r="CX52" i="68"/>
  <c r="DN52" i="68"/>
  <c r="DN51" i="68" s="1"/>
  <c r="ED52" i="68"/>
  <c r="ET52" i="68"/>
  <c r="FJ52" i="68"/>
  <c r="FZ52" i="68"/>
  <c r="GP52" i="68"/>
  <c r="AD57" i="68"/>
  <c r="AT57" i="68"/>
  <c r="BJ57" i="68"/>
  <c r="BZ57" i="68"/>
  <c r="CP57" i="68"/>
  <c r="DF57" i="68"/>
  <c r="DV57" i="68"/>
  <c r="EL57" i="68"/>
  <c r="FB57" i="68"/>
  <c r="FR57" i="68"/>
  <c r="GH57" i="68"/>
  <c r="GH56" i="68" s="1"/>
  <c r="GX57" i="68"/>
  <c r="N62" i="68"/>
  <c r="AD62" i="68"/>
  <c r="AT62" i="68"/>
  <c r="BJ62" i="68"/>
  <c r="BZ62" i="68"/>
  <c r="CP62" i="68"/>
  <c r="DF62" i="68"/>
  <c r="DV62" i="68"/>
  <c r="EL62" i="68"/>
  <c r="FB62" i="68"/>
  <c r="FR62" i="68"/>
  <c r="GH62" i="68"/>
  <c r="GX62" i="68"/>
  <c r="GH82" i="68"/>
  <c r="GX82" i="68"/>
  <c r="GX81" i="68" s="1"/>
  <c r="W42" i="68"/>
  <c r="AM42" i="68"/>
  <c r="BC42" i="68"/>
  <c r="BS42" i="68"/>
  <c r="CI42" i="68"/>
  <c r="CY42" i="68"/>
  <c r="DO42" i="68"/>
  <c r="EE42" i="68"/>
  <c r="EU42" i="68"/>
  <c r="FK42" i="68"/>
  <c r="GA42" i="68"/>
  <c r="GQ42" i="68"/>
  <c r="W52" i="68"/>
  <c r="AM52" i="68"/>
  <c r="BC52" i="68"/>
  <c r="BS52" i="68"/>
  <c r="BS51" i="68" s="1"/>
  <c r="CI52" i="68"/>
  <c r="CY52" i="68"/>
  <c r="DO52" i="68"/>
  <c r="EE52" i="68"/>
  <c r="EU52" i="68"/>
  <c r="FK52" i="68"/>
  <c r="GA52" i="68"/>
  <c r="GQ52" i="68"/>
  <c r="O57" i="68"/>
  <c r="AE57" i="68"/>
  <c r="AU57" i="68"/>
  <c r="BK57" i="68"/>
  <c r="CA57" i="68"/>
  <c r="CQ57" i="68"/>
  <c r="DG57" i="68"/>
  <c r="DW57" i="68"/>
  <c r="DW56" i="68" s="1"/>
  <c r="EM57" i="68"/>
  <c r="FC57" i="68"/>
  <c r="FS57" i="68"/>
  <c r="GI57" i="68"/>
  <c r="GY57" i="68"/>
  <c r="O62" i="68"/>
  <c r="AE62" i="68"/>
  <c r="AU62" i="68"/>
  <c r="BK62" i="68"/>
  <c r="CA62" i="68"/>
  <c r="CQ62" i="68"/>
  <c r="DG62" i="68"/>
  <c r="DW62" i="68"/>
  <c r="EM62" i="68"/>
  <c r="FC62" i="68"/>
  <c r="FS62" i="68"/>
  <c r="FS61" i="68" s="1"/>
  <c r="GI62" i="68"/>
  <c r="GY62" i="68"/>
  <c r="O72" i="68"/>
  <c r="AE72" i="68"/>
  <c r="AU72" i="68"/>
  <c r="BK72" i="68"/>
  <c r="CA72" i="68"/>
  <c r="CQ72" i="68"/>
  <c r="DG72" i="68"/>
  <c r="DW72" i="68"/>
  <c r="EM72" i="68"/>
  <c r="FC72" i="68"/>
  <c r="FS72" i="68"/>
  <c r="GI72" i="68"/>
  <c r="GY72" i="68"/>
  <c r="O82" i="68"/>
  <c r="AE82" i="68"/>
  <c r="AU82" i="68"/>
  <c r="BK82" i="68"/>
  <c r="CA82" i="68"/>
  <c r="CQ82" i="68"/>
  <c r="DG82" i="68"/>
  <c r="DW82" i="68"/>
  <c r="EM82" i="68"/>
  <c r="FC82" i="68"/>
  <c r="FS82" i="68"/>
  <c r="GI82" i="68"/>
  <c r="GY82" i="68"/>
  <c r="CC37" i="68"/>
  <c r="CS37" i="68"/>
  <c r="DI37" i="68"/>
  <c r="DY37" i="68"/>
  <c r="DY36" i="68" s="1"/>
  <c r="EO37" i="68"/>
  <c r="FE37" i="68"/>
  <c r="FU37" i="68"/>
  <c r="GK37" i="68"/>
  <c r="HA37" i="68"/>
  <c r="Y42" i="68"/>
  <c r="AO42" i="68"/>
  <c r="BE42" i="68"/>
  <c r="BU42" i="68"/>
  <c r="CK42" i="68"/>
  <c r="DA42" i="68"/>
  <c r="DQ42" i="68"/>
  <c r="EG42" i="68"/>
  <c r="EW42" i="68"/>
  <c r="FM42" i="68"/>
  <c r="GC42" i="68"/>
  <c r="GC41" i="68" s="1"/>
  <c r="GS42" i="68"/>
  <c r="Y52" i="68"/>
  <c r="AO52" i="68"/>
  <c r="BE52" i="68"/>
  <c r="BU52" i="68"/>
  <c r="CK52" i="68"/>
  <c r="DA52" i="68"/>
  <c r="DQ52" i="68"/>
  <c r="EG52" i="68"/>
  <c r="EW52" i="68"/>
  <c r="FM52" i="68"/>
  <c r="GC52" i="68"/>
  <c r="GS52" i="68"/>
  <c r="Q57" i="68"/>
  <c r="AG57" i="68"/>
  <c r="AW57" i="68"/>
  <c r="AW56" i="68" s="1"/>
  <c r="BM57" i="68"/>
  <c r="CC57" i="68"/>
  <c r="CS57" i="68"/>
  <c r="DI57" i="68"/>
  <c r="DY57" i="68"/>
  <c r="EO57" i="68"/>
  <c r="FE57" i="68"/>
  <c r="FU57" i="68"/>
  <c r="GK57" i="68"/>
  <c r="HA57" i="68"/>
  <c r="Q62" i="68"/>
  <c r="AG62" i="68"/>
  <c r="AW62" i="68"/>
  <c r="BM62" i="68"/>
  <c r="CC62" i="68"/>
  <c r="CS62" i="68"/>
  <c r="CS61" i="68" s="1"/>
  <c r="DI62" i="68"/>
  <c r="DY62" i="68"/>
  <c r="EO62" i="68"/>
  <c r="FE62" i="68"/>
  <c r="FU62" i="68"/>
  <c r="GK62" i="68"/>
  <c r="HA62" i="68"/>
  <c r="Q72" i="68"/>
  <c r="AG72" i="68"/>
  <c r="AW72" i="68"/>
  <c r="BM72" i="68"/>
  <c r="CC72" i="68"/>
  <c r="CS72" i="68"/>
  <c r="DI72" i="68"/>
  <c r="DY72" i="68"/>
  <c r="EO72" i="68"/>
  <c r="FE72" i="68"/>
  <c r="FU72" i="68"/>
  <c r="GK72" i="68"/>
  <c r="HA72" i="68"/>
  <c r="Q82" i="68"/>
  <c r="AG82" i="68"/>
  <c r="AW82" i="68"/>
  <c r="BM82" i="68"/>
  <c r="CC82" i="68"/>
  <c r="CS82" i="68"/>
  <c r="DI82" i="68"/>
  <c r="DY82" i="68"/>
  <c r="EO82" i="68"/>
  <c r="CD37" i="68"/>
  <c r="CT37" i="68"/>
  <c r="DJ37" i="68"/>
  <c r="DJ36" i="68" s="1"/>
  <c r="DZ37" i="68"/>
  <c r="EP37" i="68"/>
  <c r="FF37" i="68"/>
  <c r="FV37" i="68"/>
  <c r="GL37" i="68"/>
  <c r="HB37" i="68"/>
  <c r="Z42" i="68"/>
  <c r="AP42" i="68"/>
  <c r="BF42" i="68"/>
  <c r="BV42" i="68"/>
  <c r="CL42" i="68"/>
  <c r="DB42" i="68"/>
  <c r="DR42" i="68"/>
  <c r="EH42" i="68"/>
  <c r="EX42" i="68"/>
  <c r="FN42" i="68"/>
  <c r="FN41" i="68" s="1"/>
  <c r="GD42" i="68"/>
  <c r="GT42" i="68"/>
  <c r="Z52" i="68"/>
  <c r="AP52" i="68"/>
  <c r="BF52" i="68"/>
  <c r="BV52" i="68"/>
  <c r="CL52" i="68"/>
  <c r="DB52" i="68"/>
  <c r="DR52" i="68"/>
  <c r="EH52" i="68"/>
  <c r="EX52" i="68"/>
  <c r="FN52" i="68"/>
  <c r="GD52" i="68"/>
  <c r="GT52" i="68"/>
  <c r="R57" i="68"/>
  <c r="AH57" i="68"/>
  <c r="AX57" i="68"/>
  <c r="BN57" i="68"/>
  <c r="CD57" i="68"/>
  <c r="CT57" i="68"/>
  <c r="DJ57" i="68"/>
  <c r="DZ57" i="68"/>
  <c r="EP57" i="68"/>
  <c r="FF57" i="68"/>
  <c r="FV57" i="68"/>
  <c r="GL57" i="68"/>
  <c r="HB57" i="68"/>
  <c r="R62" i="68"/>
  <c r="AH62" i="68"/>
  <c r="AX62" i="68"/>
  <c r="BN62" i="68"/>
  <c r="CD62" i="68"/>
  <c r="CT62" i="68"/>
  <c r="DJ62" i="68"/>
  <c r="DZ62" i="68"/>
  <c r="EP62" i="68"/>
  <c r="FF62" i="68"/>
  <c r="FV62" i="68"/>
  <c r="GL62" i="68"/>
  <c r="HB62" i="68"/>
  <c r="R72" i="68"/>
  <c r="AH72" i="68"/>
  <c r="AX72" i="68"/>
  <c r="BN72" i="68"/>
  <c r="CD72" i="68"/>
  <c r="CT72" i="68"/>
  <c r="DJ72" i="68"/>
  <c r="DZ72" i="68"/>
  <c r="DZ71" i="68" s="1"/>
  <c r="EP72" i="68"/>
  <c r="FF72" i="68"/>
  <c r="FV72" i="68"/>
  <c r="GL72" i="68"/>
  <c r="HB72" i="68"/>
  <c r="R82" i="68"/>
  <c r="AH82" i="68"/>
  <c r="AX82" i="68"/>
  <c r="BN82" i="68"/>
  <c r="CD82" i="68"/>
  <c r="CT82" i="68"/>
  <c r="DJ82" i="68"/>
  <c r="DZ82" i="68"/>
  <c r="EP82" i="68"/>
  <c r="FF82" i="68"/>
  <c r="FV82" i="68"/>
  <c r="FV81" i="68" s="1"/>
  <c r="GL82" i="68"/>
  <c r="HB82" i="68"/>
  <c r="BG42" i="68"/>
  <c r="BW42" i="68"/>
  <c r="CM42" i="68"/>
  <c r="DC42" i="68"/>
  <c r="DS42" i="68"/>
  <c r="EI42" i="68"/>
  <c r="EY42" i="68"/>
  <c r="FO42" i="68"/>
  <c r="GE42" i="68"/>
  <c r="GU42" i="68"/>
  <c r="AQ52" i="68"/>
  <c r="BG52" i="68"/>
  <c r="BW52" i="68"/>
  <c r="CM52" i="68"/>
  <c r="CM51" i="68" s="1"/>
  <c r="DC52" i="68"/>
  <c r="DS52" i="68"/>
  <c r="EI52" i="68"/>
  <c r="EY52" i="68"/>
  <c r="FO52" i="68"/>
  <c r="GE52" i="68"/>
  <c r="GU52" i="68"/>
  <c r="FG62" i="68"/>
  <c r="FW62" i="68"/>
  <c r="GM62" i="68"/>
  <c r="S72" i="68"/>
  <c r="AI72" i="68"/>
  <c r="AY72" i="68"/>
  <c r="BO72" i="68"/>
  <c r="CE72" i="68"/>
  <c r="CU72" i="68"/>
  <c r="CU71" i="68" s="1"/>
  <c r="DK72" i="68"/>
  <c r="EA72" i="68"/>
  <c r="EQ72" i="68"/>
  <c r="FG72" i="68"/>
  <c r="FW72" i="68"/>
  <c r="GM72" i="68"/>
  <c r="S82" i="68"/>
  <c r="AI82" i="68"/>
  <c r="AY82" i="68"/>
  <c r="BO82" i="68"/>
  <c r="CE82" i="68"/>
  <c r="CU82" i="68"/>
  <c r="DK82" i="68"/>
  <c r="EA82" i="68"/>
  <c r="EQ82" i="68"/>
  <c r="FG82" i="68"/>
  <c r="FG81" i="68" s="1"/>
  <c r="FW82" i="68"/>
  <c r="GM82" i="68"/>
  <c r="L42" i="68"/>
  <c r="AB42" i="68"/>
  <c r="AR42" i="68"/>
  <c r="BH42" i="68"/>
  <c r="BX42" i="68"/>
  <c r="CN42" i="68"/>
  <c r="DD42" i="68"/>
  <c r="DT42" i="68"/>
  <c r="EJ42" i="68"/>
  <c r="EZ42" i="68"/>
  <c r="FP42" i="68"/>
  <c r="GF42" i="68"/>
  <c r="GV42" i="68"/>
  <c r="L52" i="68"/>
  <c r="AB52" i="68"/>
  <c r="AR52" i="68"/>
  <c r="BH52" i="68"/>
  <c r="BX52" i="68"/>
  <c r="CN52" i="68"/>
  <c r="DD52" i="68"/>
  <c r="DT52" i="68"/>
  <c r="EJ52" i="68"/>
  <c r="EZ52" i="68"/>
  <c r="FP52" i="68"/>
  <c r="GF52" i="68"/>
  <c r="GV52" i="68"/>
  <c r="T57" i="68"/>
  <c r="AJ57" i="68"/>
  <c r="AZ57" i="68"/>
  <c r="BP57" i="68"/>
  <c r="BP56" i="68" s="1"/>
  <c r="CF57" i="68"/>
  <c r="CV57" i="68"/>
  <c r="DL57" i="68"/>
  <c r="EB57" i="68"/>
  <c r="ER57" i="68"/>
  <c r="FH57" i="68"/>
  <c r="FX57" i="68"/>
  <c r="GN57" i="68"/>
  <c r="T62" i="68"/>
  <c r="AJ62" i="68"/>
  <c r="AZ62" i="68"/>
  <c r="BP62" i="68"/>
  <c r="CF62" i="68"/>
  <c r="CV62" i="68"/>
  <c r="DL62" i="68"/>
  <c r="EB62" i="68"/>
  <c r="EB61" i="68" s="1"/>
  <c r="ER62" i="68"/>
  <c r="FH62" i="68"/>
  <c r="FX62" i="68"/>
  <c r="GN62" i="68"/>
  <c r="T72" i="68"/>
  <c r="AJ72" i="68"/>
  <c r="AZ72" i="68"/>
  <c r="BP72" i="68"/>
  <c r="CF72" i="68"/>
  <c r="CV72" i="68"/>
  <c r="DL72" i="68"/>
  <c r="EB72" i="68"/>
  <c r="ER72" i="68"/>
  <c r="FH72" i="68"/>
  <c r="FX72" i="68"/>
  <c r="GN72" i="68"/>
  <c r="GN71" i="68" s="1"/>
  <c r="T82" i="68"/>
  <c r="AJ82" i="68"/>
  <c r="AZ82" i="68"/>
  <c r="BP82" i="68"/>
  <c r="CF82" i="68"/>
  <c r="CV82" i="68"/>
  <c r="DL82" i="68"/>
  <c r="EB82" i="68"/>
  <c r="ER82" i="68"/>
  <c r="AE67" i="52"/>
  <c r="DD67" i="52"/>
  <c r="CW67" i="52"/>
  <c r="FF122" i="68"/>
  <c r="FV122" i="68"/>
  <c r="GL122" i="68"/>
  <c r="HB122" i="68"/>
  <c r="HB121" i="68" s="1"/>
  <c r="R132" i="68"/>
  <c r="AH132" i="68"/>
  <c r="AX132" i="68"/>
  <c r="BN132" i="68"/>
  <c r="CD132" i="68"/>
  <c r="CT132" i="68"/>
  <c r="DJ132" i="68"/>
  <c r="DZ132" i="68"/>
  <c r="EP132" i="68"/>
  <c r="FF132" i="68"/>
  <c r="FV132" i="68"/>
  <c r="GL132" i="68"/>
  <c r="HB132" i="68"/>
  <c r="Z137" i="68"/>
  <c r="AP137" i="68"/>
  <c r="BF137" i="68"/>
  <c r="BV137" i="68"/>
  <c r="CL137" i="68"/>
  <c r="DB137" i="68"/>
  <c r="DR137" i="68"/>
  <c r="EH137" i="68"/>
  <c r="EX137" i="68"/>
  <c r="FN137" i="68"/>
  <c r="GD137" i="68"/>
  <c r="GT137" i="68"/>
  <c r="FK67" i="52"/>
  <c r="CG67" i="52"/>
  <c r="AY67" i="52"/>
  <c r="DV67" i="52"/>
  <c r="DK122" i="68"/>
  <c r="EA122" i="68"/>
  <c r="EQ122" i="68"/>
  <c r="EQ121" i="68" s="1"/>
  <c r="FG122" i="68"/>
  <c r="FW122" i="68"/>
  <c r="GM122" i="68"/>
  <c r="S132" i="68"/>
  <c r="AI132" i="68"/>
  <c r="AY132" i="68"/>
  <c r="BO132" i="68"/>
  <c r="CE132" i="68"/>
  <c r="CU132" i="68"/>
  <c r="DK132" i="68"/>
  <c r="EA132" i="68"/>
  <c r="EQ132" i="68"/>
  <c r="FG132" i="68"/>
  <c r="FW132" i="68"/>
  <c r="GM132" i="68"/>
  <c r="K137" i="68"/>
  <c r="AA137" i="68"/>
  <c r="AQ137" i="68"/>
  <c r="BG137" i="68"/>
  <c r="BW137" i="68"/>
  <c r="CM137" i="68"/>
  <c r="DC137" i="68"/>
  <c r="DS137" i="68"/>
  <c r="EI137" i="68"/>
  <c r="EY137" i="68"/>
  <c r="FO137" i="68"/>
  <c r="GE137" i="68"/>
  <c r="GU137" i="68"/>
  <c r="EU67" i="52"/>
  <c r="BQ67" i="52"/>
  <c r="AI67" i="52"/>
  <c r="DF67" i="52"/>
  <c r="EE67" i="52"/>
  <c r="BA67" i="52"/>
  <c r="S67" i="52"/>
  <c r="DO67" i="52"/>
  <c r="AK67" i="52"/>
  <c r="BZ67" i="52"/>
  <c r="V97" i="68"/>
  <c r="AL97" i="68"/>
  <c r="BB97" i="68"/>
  <c r="BR97" i="68"/>
  <c r="CH97" i="68"/>
  <c r="CX97" i="68"/>
  <c r="DN97" i="68"/>
  <c r="ED97" i="68"/>
  <c r="ET97" i="68"/>
  <c r="FJ97" i="68"/>
  <c r="FJ96" i="68" s="1"/>
  <c r="FZ97" i="68"/>
  <c r="GP97" i="68"/>
  <c r="V107" i="68"/>
  <c r="AL107" i="68"/>
  <c r="BB107" i="68"/>
  <c r="BR107" i="68"/>
  <c r="CH107" i="68"/>
  <c r="CX107" i="68"/>
  <c r="DN107" i="68"/>
  <c r="ED107" i="68"/>
  <c r="ET107" i="68"/>
  <c r="FJ107" i="68"/>
  <c r="FZ107" i="68"/>
  <c r="GP107" i="68"/>
  <c r="V112" i="68"/>
  <c r="AL112" i="68"/>
  <c r="BB112" i="68"/>
  <c r="BR112" i="68"/>
  <c r="CH112" i="68"/>
  <c r="CX112" i="68"/>
  <c r="DN112" i="68"/>
  <c r="ED112" i="68"/>
  <c r="ET112" i="68"/>
  <c r="FJ112" i="68"/>
  <c r="FZ112" i="68"/>
  <c r="GP112" i="68"/>
  <c r="V122" i="68"/>
  <c r="AL122" i="68"/>
  <c r="BB122" i="68"/>
  <c r="BR122" i="68"/>
  <c r="CH122" i="68"/>
  <c r="CX122" i="68"/>
  <c r="CX121" i="68" s="1"/>
  <c r="DN122" i="68"/>
  <c r="ED122" i="68"/>
  <c r="ET122" i="68"/>
  <c r="FJ122" i="68"/>
  <c r="FZ122" i="68"/>
  <c r="GP122" i="68"/>
  <c r="V132" i="68"/>
  <c r="AL132" i="68"/>
  <c r="BB132" i="68"/>
  <c r="BR132" i="68"/>
  <c r="CH132" i="68"/>
  <c r="CX132" i="68"/>
  <c r="DN132" i="68"/>
  <c r="ED132" i="68"/>
  <c r="ET132" i="68"/>
  <c r="FJ132" i="68"/>
  <c r="FJ131" i="68" s="1"/>
  <c r="FZ132" i="68"/>
  <c r="GP132" i="68"/>
  <c r="N137" i="68"/>
  <c r="AD137" i="68"/>
  <c r="AT137" i="68"/>
  <c r="BJ137" i="68"/>
  <c r="BZ137" i="68"/>
  <c r="CP137" i="68"/>
  <c r="DF137" i="68"/>
  <c r="DV137" i="68"/>
  <c r="EL137" i="68"/>
  <c r="FB137" i="68"/>
  <c r="FR137" i="68"/>
  <c r="GH137" i="68"/>
  <c r="GX137" i="68"/>
  <c r="CY67" i="52"/>
  <c r="U67" i="52"/>
  <c r="GN67" i="52"/>
  <c r="BJ67" i="52"/>
  <c r="GQ107" i="68"/>
  <c r="EE112" i="68"/>
  <c r="EU112" i="68"/>
  <c r="FK112" i="68"/>
  <c r="GA112" i="68"/>
  <c r="GQ112" i="68"/>
  <c r="CI67" i="52"/>
  <c r="FX67" i="52"/>
  <c r="AT67" i="52"/>
  <c r="L117" i="52"/>
  <c r="BS67" i="52"/>
  <c r="FH67" i="52"/>
  <c r="AD67" i="52"/>
  <c r="FE82" i="68"/>
  <c r="FU82" i="68"/>
  <c r="GK82" i="68"/>
  <c r="HA82" i="68"/>
  <c r="Y97" i="68"/>
  <c r="AO97" i="68"/>
  <c r="BE97" i="68"/>
  <c r="BU97" i="68"/>
  <c r="CK97" i="68"/>
  <c r="DA97" i="68"/>
  <c r="DQ97" i="68"/>
  <c r="EG97" i="68"/>
  <c r="EW97" i="68"/>
  <c r="FM97" i="68"/>
  <c r="GC97" i="68"/>
  <c r="GS97" i="68"/>
  <c r="GS96" i="68" s="1"/>
  <c r="Y107" i="68"/>
  <c r="AO107" i="68"/>
  <c r="BE107" i="68"/>
  <c r="BU107" i="68"/>
  <c r="CK107" i="68"/>
  <c r="DA107" i="68"/>
  <c r="DQ107" i="68"/>
  <c r="EG107" i="68"/>
  <c r="EW107" i="68"/>
  <c r="FM107" i="68"/>
  <c r="GC107" i="68"/>
  <c r="GS107" i="68"/>
  <c r="Y112" i="68"/>
  <c r="AO112" i="68"/>
  <c r="BE112" i="68"/>
  <c r="BU112" i="68"/>
  <c r="CK112" i="68"/>
  <c r="DA112" i="68"/>
  <c r="DQ112" i="68"/>
  <c r="EG112" i="68"/>
  <c r="EW112" i="68"/>
  <c r="EW111" i="68" s="1"/>
  <c r="FM112" i="68"/>
  <c r="GC112" i="68"/>
  <c r="GS112" i="68"/>
  <c r="Y122" i="68"/>
  <c r="AO122" i="68"/>
  <c r="BE122" i="68"/>
  <c r="BU122" i="68"/>
  <c r="CK122" i="68"/>
  <c r="DA122" i="68"/>
  <c r="DQ122" i="68"/>
  <c r="EG122" i="68"/>
  <c r="EG121" i="68" s="1"/>
  <c r="EW122" i="68"/>
  <c r="EW121" i="68" s="1"/>
  <c r="FM122" i="68"/>
  <c r="GC122" i="68"/>
  <c r="GS122" i="68"/>
  <c r="Y132" i="68"/>
  <c r="AO132" i="68"/>
  <c r="BE132" i="68"/>
  <c r="BU132" i="68"/>
  <c r="CK132" i="68"/>
  <c r="DA132" i="68"/>
  <c r="DQ132" i="68"/>
  <c r="EG132" i="68"/>
  <c r="EW132" i="68"/>
  <c r="EW131" i="68" s="1"/>
  <c r="FM132" i="68"/>
  <c r="GC132" i="68"/>
  <c r="GS132" i="68"/>
  <c r="GS131" i="68" s="1"/>
  <c r="Q137" i="68"/>
  <c r="AG137" i="68"/>
  <c r="AW137" i="68"/>
  <c r="BM137" i="68"/>
  <c r="CC137" i="68"/>
  <c r="CS137" i="68"/>
  <c r="DI137" i="68"/>
  <c r="DY137" i="68"/>
  <c r="EO137" i="68"/>
  <c r="EO136" i="68" s="1"/>
  <c r="FE137" i="68"/>
  <c r="FU137" i="68"/>
  <c r="GK137" i="68"/>
  <c r="HA137" i="68"/>
  <c r="HA136" i="68" s="1"/>
  <c r="GD97" i="68"/>
  <c r="GT97" i="68"/>
  <c r="GO67" i="52"/>
  <c r="DL67" i="52"/>
  <c r="FG67" i="52"/>
  <c r="FH82" i="68"/>
  <c r="FX82" i="68"/>
  <c r="GN82" i="68"/>
  <c r="L97" i="68"/>
  <c r="AB97" i="68"/>
  <c r="AR97" i="68"/>
  <c r="BH97" i="68"/>
  <c r="BX97" i="68"/>
  <c r="CN97" i="68"/>
  <c r="DD97" i="68"/>
  <c r="DT97" i="68"/>
  <c r="EJ97" i="68"/>
  <c r="EZ97" i="68"/>
  <c r="FP97" i="68"/>
  <c r="FP96" i="68" s="1"/>
  <c r="GF97" i="68"/>
  <c r="GF96" i="68" s="1"/>
  <c r="GV97" i="68"/>
  <c r="L107" i="68"/>
  <c r="AB107" i="68"/>
  <c r="AR107" i="68"/>
  <c r="BH107" i="68"/>
  <c r="BX107" i="68"/>
  <c r="CN107" i="68"/>
  <c r="DD107" i="68"/>
  <c r="DT107" i="68"/>
  <c r="EJ107" i="68"/>
  <c r="EZ107" i="68"/>
  <c r="FP107" i="68"/>
  <c r="GF107" i="68"/>
  <c r="GV107" i="68"/>
  <c r="L112" i="68"/>
  <c r="AB112" i="68"/>
  <c r="AR112" i="68"/>
  <c r="BH112" i="68"/>
  <c r="BX112" i="68"/>
  <c r="CN112" i="68"/>
  <c r="CN111" i="68" s="1"/>
  <c r="DD112" i="68"/>
  <c r="DT112" i="68"/>
  <c r="EJ112" i="68"/>
  <c r="EZ112" i="68"/>
  <c r="EZ111" i="68" s="1"/>
  <c r="FP112" i="68"/>
  <c r="GF112" i="68"/>
  <c r="GV112" i="68"/>
  <c r="L122" i="68"/>
  <c r="AB122" i="68"/>
  <c r="AR122" i="68"/>
  <c r="BH122" i="68"/>
  <c r="BH121" i="68" s="1"/>
  <c r="BX122" i="68"/>
  <c r="CN122" i="68"/>
  <c r="DD122" i="68"/>
  <c r="DT122" i="68"/>
  <c r="EJ122" i="68"/>
  <c r="EJ121" i="68" s="1"/>
  <c r="EZ122" i="68"/>
  <c r="FP122" i="68"/>
  <c r="GF122" i="68"/>
  <c r="GV122" i="68"/>
  <c r="GV121" i="68" s="1"/>
  <c r="L132" i="68"/>
  <c r="AB132" i="68"/>
  <c r="AR132" i="68"/>
  <c r="BH132" i="68"/>
  <c r="BH131" i="68" s="1"/>
  <c r="BX132" i="68"/>
  <c r="CN132" i="68"/>
  <c r="DD132" i="68"/>
  <c r="DD131" i="68" s="1"/>
  <c r="DT132" i="68"/>
  <c r="DT131" i="68" s="1"/>
  <c r="EJ132" i="68"/>
  <c r="EZ132" i="68"/>
  <c r="FP132" i="68"/>
  <c r="GF132" i="68"/>
  <c r="GV132" i="68"/>
  <c r="K27" i="52"/>
  <c r="FY67" i="52"/>
  <c r="CV67" i="52"/>
  <c r="EQ67" i="52"/>
  <c r="FI67" i="52"/>
  <c r="GX67" i="52"/>
  <c r="ES67" i="52"/>
  <c r="GH67" i="52"/>
  <c r="EC67" i="52"/>
  <c r="AZ67" i="52"/>
  <c r="CU67" i="52"/>
  <c r="FR67" i="52"/>
  <c r="GQ67" i="52"/>
  <c r="DM67" i="52"/>
  <c r="AJ67" i="52"/>
  <c r="CE67" i="52"/>
  <c r="FB67" i="52"/>
  <c r="DT37" i="52"/>
  <c r="DT36" i="52" s="1"/>
  <c r="GV37" i="52"/>
  <c r="GV36" i="52" s="1"/>
  <c r="FA37" i="52"/>
  <c r="FA36" i="52" s="1"/>
  <c r="BJ37" i="52"/>
  <c r="BJ36" i="52" s="1"/>
  <c r="BZ37" i="52"/>
  <c r="BZ36" i="52" s="1"/>
  <c r="CP37" i="52"/>
  <c r="CP36" i="52" s="1"/>
  <c r="DF37" i="52"/>
  <c r="DF36" i="52" s="1"/>
  <c r="DV37" i="52"/>
  <c r="DV36" i="52" s="1"/>
  <c r="EL37" i="52"/>
  <c r="EL36" i="52" s="1"/>
  <c r="FB37" i="52"/>
  <c r="FB36" i="52" s="1"/>
  <c r="FR37" i="52"/>
  <c r="FR36" i="52" s="1"/>
  <c r="GH37" i="52"/>
  <c r="GH36" i="52" s="1"/>
  <c r="GX37" i="52"/>
  <c r="GX36" i="52" s="1"/>
  <c r="EJ37" i="52"/>
  <c r="EJ36" i="52" s="1"/>
  <c r="BI37" i="52"/>
  <c r="BI36" i="52" s="1"/>
  <c r="BK37" i="52"/>
  <c r="BK36" i="52" s="1"/>
  <c r="CA37" i="52"/>
  <c r="CA36" i="52" s="1"/>
  <c r="CQ37" i="52"/>
  <c r="CQ36" i="52" s="1"/>
  <c r="DG37" i="52"/>
  <c r="DG36" i="52" s="1"/>
  <c r="DW37" i="52"/>
  <c r="DW36" i="52" s="1"/>
  <c r="EM37" i="52"/>
  <c r="EM36" i="52" s="1"/>
  <c r="FC37" i="52"/>
  <c r="FC36" i="52" s="1"/>
  <c r="FS37" i="52"/>
  <c r="FS36" i="52" s="1"/>
  <c r="GI37" i="52"/>
  <c r="GI36" i="52" s="1"/>
  <c r="GY37" i="52"/>
  <c r="GY36" i="52" s="1"/>
  <c r="EK37" i="52"/>
  <c r="EK36" i="52" s="1"/>
  <c r="BL37" i="52"/>
  <c r="BL36" i="52" s="1"/>
  <c r="CB37" i="52"/>
  <c r="CB36" i="52" s="1"/>
  <c r="CR37" i="52"/>
  <c r="CR36" i="52" s="1"/>
  <c r="DH37" i="52"/>
  <c r="DH36" i="52" s="1"/>
  <c r="DX37" i="52"/>
  <c r="DX36" i="52" s="1"/>
  <c r="EN37" i="52"/>
  <c r="EN36" i="52" s="1"/>
  <c r="FD37" i="52"/>
  <c r="FD36" i="52" s="1"/>
  <c r="FT37" i="52"/>
  <c r="FT36" i="52" s="1"/>
  <c r="GJ37" i="52"/>
  <c r="GJ36" i="52" s="1"/>
  <c r="GZ37" i="52"/>
  <c r="GZ36" i="52" s="1"/>
  <c r="DD37" i="52"/>
  <c r="DD36" i="52" s="1"/>
  <c r="DU37" i="52"/>
  <c r="DU36" i="52" s="1"/>
  <c r="DI37" i="52"/>
  <c r="DI36" i="52" s="1"/>
  <c r="GF37" i="52"/>
  <c r="GF36" i="52" s="1"/>
  <c r="EP37" i="52"/>
  <c r="EP36" i="52" s="1"/>
  <c r="BH37" i="52"/>
  <c r="BH36" i="52" s="1"/>
  <c r="GG37" i="52"/>
  <c r="GG36" i="52" s="1"/>
  <c r="CT37" i="52"/>
  <c r="CT36" i="52" s="1"/>
  <c r="HB37" i="52"/>
  <c r="HB36" i="52" s="1"/>
  <c r="CO37" i="52"/>
  <c r="CO36" i="52" s="1"/>
  <c r="CD37" i="52"/>
  <c r="CD36" i="52" s="1"/>
  <c r="FF37" i="52"/>
  <c r="FF36" i="52" s="1"/>
  <c r="DL37" i="52"/>
  <c r="DL36" i="52" s="1"/>
  <c r="FP37" i="52"/>
  <c r="FP36" i="52" s="1"/>
  <c r="AX37" i="52"/>
  <c r="AX36" i="52" s="1"/>
  <c r="FV37" i="52"/>
  <c r="FV36" i="52" s="1"/>
  <c r="BP37" i="52"/>
  <c r="BP36" i="52" s="1"/>
  <c r="FX37" i="52"/>
  <c r="FX36" i="52" s="1"/>
  <c r="BA37" i="52"/>
  <c r="BA36" i="52" s="1"/>
  <c r="BQ37" i="52"/>
  <c r="BQ36" i="52" s="1"/>
  <c r="CW37" i="52"/>
  <c r="CW36" i="52" s="1"/>
  <c r="DM37" i="52"/>
  <c r="DM36" i="52" s="1"/>
  <c r="EC37" i="52"/>
  <c r="EC36" i="52" s="1"/>
  <c r="ES37" i="52"/>
  <c r="ES36" i="52" s="1"/>
  <c r="FI37" i="52"/>
  <c r="FI36" i="52" s="1"/>
  <c r="FY37" i="52"/>
  <c r="FY36" i="52" s="1"/>
  <c r="GO37" i="52"/>
  <c r="GO36" i="52" s="1"/>
  <c r="DZ37" i="52"/>
  <c r="DZ36" i="52" s="1"/>
  <c r="CV37" i="52"/>
  <c r="CV36" i="52" s="1"/>
  <c r="FH37" i="52"/>
  <c r="FH36" i="52" s="1"/>
  <c r="DN37" i="52"/>
  <c r="DN36" i="52" s="1"/>
  <c r="FZ37" i="52"/>
  <c r="FZ36" i="52" s="1"/>
  <c r="FQ37" i="52"/>
  <c r="FQ36" i="52" s="1"/>
  <c r="DJ37" i="52"/>
  <c r="DJ36" i="52" s="1"/>
  <c r="CF37" i="52"/>
  <c r="CF36" i="52" s="1"/>
  <c r="ER37" i="52"/>
  <c r="ER36" i="52" s="1"/>
  <c r="BR37" i="52"/>
  <c r="BR36" i="52" s="1"/>
  <c r="CX37" i="52"/>
  <c r="CX36" i="52" s="1"/>
  <c r="ET37" i="52"/>
  <c r="ET36" i="52" s="1"/>
  <c r="GP37" i="52"/>
  <c r="GP36" i="52" s="1"/>
  <c r="BC37" i="52"/>
  <c r="BC36" i="52" s="1"/>
  <c r="BS37" i="52"/>
  <c r="BS36" i="52" s="1"/>
  <c r="CI37" i="52"/>
  <c r="CI36" i="52" s="1"/>
  <c r="CY37" i="52"/>
  <c r="CY36" i="52" s="1"/>
  <c r="DO37" i="52"/>
  <c r="DO36" i="52" s="1"/>
  <c r="EE37" i="52"/>
  <c r="EE36" i="52" s="1"/>
  <c r="EU37" i="52"/>
  <c r="EU36" i="52" s="1"/>
  <c r="FK37" i="52"/>
  <c r="FK36" i="52" s="1"/>
  <c r="GA37" i="52"/>
  <c r="GA36" i="52" s="1"/>
  <c r="GQ37" i="52"/>
  <c r="GQ36" i="52" s="1"/>
  <c r="BX37" i="52"/>
  <c r="BX36" i="52" s="1"/>
  <c r="BN37" i="52"/>
  <c r="BN36" i="52" s="1"/>
  <c r="GL37" i="52"/>
  <c r="GL36" i="52" s="1"/>
  <c r="EA37" i="52"/>
  <c r="EA36" i="52" s="1"/>
  <c r="AZ37" i="52"/>
  <c r="AZ36" i="52" s="1"/>
  <c r="EB37" i="52"/>
  <c r="EB36" i="52" s="1"/>
  <c r="GN37" i="52"/>
  <c r="GN36" i="52" s="1"/>
  <c r="BB37" i="52"/>
  <c r="BB36" i="52" s="1"/>
  <c r="CH37" i="52"/>
  <c r="CH36" i="52" s="1"/>
  <c r="ED37" i="52"/>
  <c r="ED36" i="52" s="1"/>
  <c r="FJ37" i="52"/>
  <c r="FJ36" i="52" s="1"/>
  <c r="BD37" i="52"/>
  <c r="BD36" i="52" s="1"/>
  <c r="BT37" i="52"/>
  <c r="BT36" i="52" s="1"/>
  <c r="CJ37" i="52"/>
  <c r="CJ36" i="52" s="1"/>
  <c r="DP37" i="52"/>
  <c r="DP36" i="52" s="1"/>
  <c r="EF37" i="52"/>
  <c r="EF36" i="52" s="1"/>
  <c r="EV37" i="52"/>
  <c r="EV36" i="52" s="1"/>
  <c r="GB37" i="52"/>
  <c r="GB36" i="52" s="1"/>
  <c r="GR37" i="52"/>
  <c r="GR36" i="52" s="1"/>
  <c r="CN37" i="52"/>
  <c r="CN36" i="52" s="1"/>
  <c r="BY37" i="52"/>
  <c r="BY36" i="52" s="1"/>
  <c r="EZ37" i="52"/>
  <c r="EZ36" i="52" s="1"/>
  <c r="DE37" i="52"/>
  <c r="DE36" i="52" s="1"/>
  <c r="BV37" i="52"/>
  <c r="BV36" i="52" s="1"/>
  <c r="GW37" i="52"/>
  <c r="GW36" i="52" s="1"/>
  <c r="ES131" i="52"/>
  <c r="BG36" i="52"/>
  <c r="BW36" i="52"/>
  <c r="CM36" i="52"/>
  <c r="DC36" i="52"/>
  <c r="DS36" i="52"/>
  <c r="EI36" i="52"/>
  <c r="EY36" i="52"/>
  <c r="FO36" i="52"/>
  <c r="GE36" i="52"/>
  <c r="GU36" i="52"/>
  <c r="BF71" i="52"/>
  <c r="BV71" i="52"/>
  <c r="CL71" i="52"/>
  <c r="DB71" i="52"/>
  <c r="FY136" i="52"/>
  <c r="AY41" i="52"/>
  <c r="BO41" i="52"/>
  <c r="CE41" i="52"/>
  <c r="CU41" i="52"/>
  <c r="AZ71" i="52"/>
  <c r="CF71" i="52"/>
  <c r="DL71" i="52"/>
  <c r="ER71" i="52"/>
  <c r="FX71" i="52"/>
  <c r="BH81" i="52"/>
  <c r="BX81" i="52"/>
  <c r="CN81" i="52"/>
  <c r="DT81" i="52"/>
  <c r="EJ81" i="52"/>
  <c r="EZ81" i="52"/>
  <c r="GF81" i="52"/>
  <c r="GV81" i="52"/>
  <c r="BF86" i="52"/>
  <c r="BV86" i="52"/>
  <c r="CL86" i="52"/>
  <c r="DB86" i="52"/>
  <c r="DR86" i="52"/>
  <c r="EH86" i="52"/>
  <c r="EW136" i="52"/>
  <c r="BD71" i="52"/>
  <c r="BT71" i="52"/>
  <c r="CJ71" i="52"/>
  <c r="CZ71" i="52"/>
  <c r="DP71" i="52"/>
  <c r="BC81" i="52"/>
  <c r="BA86" i="52"/>
  <c r="BQ86" i="52"/>
  <c r="CG86" i="52"/>
  <c r="BF126" i="52"/>
  <c r="GG136" i="52"/>
  <c r="AX41" i="52"/>
  <c r="BN41" i="52"/>
  <c r="CD41" i="52"/>
  <c r="DJ41" i="52"/>
  <c r="BE41" i="52"/>
  <c r="BU41" i="52"/>
  <c r="CK41" i="52"/>
  <c r="DA41" i="52"/>
  <c r="DQ41" i="52"/>
  <c r="EG41" i="52"/>
  <c r="EW41" i="52"/>
  <c r="FM41" i="52"/>
  <c r="GS41" i="52"/>
  <c r="DR71" i="52"/>
  <c r="EH71" i="52"/>
  <c r="EX71" i="52"/>
  <c r="FN71" i="52"/>
  <c r="GD71" i="52"/>
  <c r="GT71" i="52"/>
  <c r="BW81" i="52"/>
  <c r="GM76" i="52"/>
  <c r="BL71" i="52"/>
  <c r="CP136" i="52"/>
  <c r="DF136" i="52"/>
  <c r="DV136" i="52"/>
  <c r="EL136" i="52"/>
  <c r="FR136" i="52"/>
  <c r="GO136" i="52"/>
  <c r="ES61" i="52"/>
  <c r="EG121" i="52"/>
  <c r="CN76" i="52"/>
  <c r="BY96" i="52"/>
  <c r="DE96" i="52"/>
  <c r="FQ96" i="52"/>
  <c r="BV121" i="52"/>
  <c r="CL121" i="52"/>
  <c r="EX121" i="52"/>
  <c r="GT121" i="52"/>
  <c r="BB126" i="52"/>
  <c r="BR126" i="52"/>
  <c r="CH126" i="52"/>
  <c r="CX126" i="52"/>
  <c r="DN126" i="52"/>
  <c r="ED126" i="52"/>
  <c r="ET126" i="52"/>
  <c r="FJ126" i="52"/>
  <c r="FZ126" i="52"/>
  <c r="GP126" i="52"/>
  <c r="GW126" i="52"/>
  <c r="BC136" i="52"/>
  <c r="BS136" i="52"/>
  <c r="CI136" i="52"/>
  <c r="CY136" i="52"/>
  <c r="DO136" i="52"/>
  <c r="EE136" i="52"/>
  <c r="EU136" i="52"/>
  <c r="FK136" i="52"/>
  <c r="GA136" i="52"/>
  <c r="GQ136" i="52"/>
  <c r="DK41" i="52"/>
  <c r="EA41" i="52"/>
  <c r="EQ41" i="52"/>
  <c r="FG41" i="52"/>
  <c r="FW41" i="52"/>
  <c r="GM41" i="52"/>
  <c r="EX86" i="52"/>
  <c r="FN86" i="52"/>
  <c r="GD86" i="52"/>
  <c r="FM136" i="52"/>
  <c r="CK36" i="52"/>
  <c r="DA36" i="52"/>
  <c r="DQ36" i="52"/>
  <c r="EG36" i="52"/>
  <c r="EW36" i="52"/>
  <c r="FM36" i="52"/>
  <c r="GC36" i="52"/>
  <c r="GS36" i="52"/>
  <c r="BJ41" i="52"/>
  <c r="BZ41" i="52"/>
  <c r="CP41" i="52"/>
  <c r="DF41" i="52"/>
  <c r="DV41" i="52"/>
  <c r="EL41" i="52"/>
  <c r="FB41" i="52"/>
  <c r="FR41" i="52"/>
  <c r="GH41" i="52"/>
  <c r="GX41" i="52"/>
  <c r="EF71" i="52"/>
  <c r="EV71" i="52"/>
  <c r="FL71" i="52"/>
  <c r="GB71" i="52"/>
  <c r="GR71" i="52"/>
  <c r="BS81" i="52"/>
  <c r="CI81" i="52"/>
  <c r="CY81" i="52"/>
  <c r="DO81" i="52"/>
  <c r="EE81" i="52"/>
  <c r="EU81" i="52"/>
  <c r="FK81" i="52"/>
  <c r="GA81" i="52"/>
  <c r="GQ81" i="52"/>
  <c r="CW86" i="52"/>
  <c r="DM86" i="52"/>
  <c r="EC86" i="52"/>
  <c r="ES86" i="52"/>
  <c r="FI86" i="52"/>
  <c r="FY86" i="52"/>
  <c r="GO86" i="52"/>
  <c r="BF96" i="52"/>
  <c r="BV96" i="52"/>
  <c r="CL92" i="52"/>
  <c r="CL91" i="52" s="1"/>
  <c r="DB96" i="52"/>
  <c r="DR96" i="52"/>
  <c r="EH96" i="52"/>
  <c r="EX96" i="52"/>
  <c r="FN96" i="52"/>
  <c r="GD96" i="52"/>
  <c r="GT96" i="52"/>
  <c r="BK106" i="52"/>
  <c r="CA106" i="52"/>
  <c r="CQ106" i="52"/>
  <c r="DG106" i="52"/>
  <c r="DW106" i="52"/>
  <c r="EM106" i="52"/>
  <c r="FC106" i="52"/>
  <c r="FS106" i="52"/>
  <c r="GI106" i="52"/>
  <c r="BV126" i="52"/>
  <c r="CL126" i="52"/>
  <c r="DB126" i="52"/>
  <c r="DR126" i="52"/>
  <c r="EH126" i="52"/>
  <c r="EX126" i="52"/>
  <c r="FN126" i="52"/>
  <c r="GD126" i="52"/>
  <c r="GT126" i="52"/>
  <c r="GW136" i="52"/>
  <c r="FK61" i="52"/>
  <c r="GQ61" i="52"/>
  <c r="DX96" i="52"/>
  <c r="DX92" i="52"/>
  <c r="DX91" i="52" s="1"/>
  <c r="GJ136" i="52"/>
  <c r="BL41" i="52"/>
  <c r="CB41" i="52"/>
  <c r="CR41" i="52"/>
  <c r="DH41" i="52"/>
  <c r="DX41" i="52"/>
  <c r="EN41" i="52"/>
  <c r="FD41" i="52"/>
  <c r="FT41" i="52"/>
  <c r="GJ41" i="52"/>
  <c r="GZ41" i="52"/>
  <c r="BC41" i="52"/>
  <c r="BS41" i="52"/>
  <c r="CI41" i="52"/>
  <c r="CY41" i="52"/>
  <c r="DO41" i="52"/>
  <c r="EE41" i="52"/>
  <c r="EU41" i="52"/>
  <c r="FK41" i="52"/>
  <c r="GA41" i="52"/>
  <c r="GQ41" i="52"/>
  <c r="BH61" i="52"/>
  <c r="BX61" i="52"/>
  <c r="CN61" i="52"/>
  <c r="DD61" i="52"/>
  <c r="DT61" i="52"/>
  <c r="EJ61" i="52"/>
  <c r="EZ61" i="52"/>
  <c r="FP61" i="52"/>
  <c r="GF61" i="52"/>
  <c r="GV61" i="52"/>
  <c r="AY61" i="52"/>
  <c r="BO61" i="52"/>
  <c r="CE61" i="52"/>
  <c r="CU61" i="52"/>
  <c r="DK61" i="52"/>
  <c r="EA61" i="52"/>
  <c r="EQ61" i="52"/>
  <c r="FG61" i="52"/>
  <c r="FW61" i="52"/>
  <c r="GM61" i="52"/>
  <c r="BF61" i="52"/>
  <c r="BV61" i="52"/>
  <c r="CL61" i="52"/>
  <c r="DB61" i="52"/>
  <c r="DR61" i="52"/>
  <c r="EH61" i="52"/>
  <c r="EX61" i="52"/>
  <c r="FN61" i="52"/>
  <c r="GD61" i="52"/>
  <c r="BF36" i="52"/>
  <c r="CS36" i="52"/>
  <c r="DY36" i="52"/>
  <c r="EO36" i="52"/>
  <c r="FE36" i="52"/>
  <c r="FU36" i="52"/>
  <c r="GK36" i="52"/>
  <c r="HA36" i="52"/>
  <c r="BB41" i="52"/>
  <c r="BR41" i="52"/>
  <c r="CH41" i="52"/>
  <c r="CX41" i="52"/>
  <c r="DN41" i="52"/>
  <c r="ED41" i="52"/>
  <c r="ET41" i="52"/>
  <c r="FJ41" i="52"/>
  <c r="FZ41" i="52"/>
  <c r="GP41" i="52"/>
  <c r="CB71" i="52"/>
  <c r="CR71" i="52"/>
  <c r="DH71" i="52"/>
  <c r="DX71" i="52"/>
  <c r="EN71" i="52"/>
  <c r="FD71" i="52"/>
  <c r="FT71" i="52"/>
  <c r="GJ71" i="52"/>
  <c r="GZ71" i="52"/>
  <c r="GT61" i="52"/>
  <c r="BM61" i="52"/>
  <c r="CC61" i="52"/>
  <c r="DI61" i="52"/>
  <c r="DY57" i="52"/>
  <c r="DY56" i="52" s="1"/>
  <c r="EO61" i="52"/>
  <c r="FE57" i="52"/>
  <c r="FE56" i="52" s="1"/>
  <c r="FU61" i="52"/>
  <c r="GK61" i="52"/>
  <c r="HA61" i="52"/>
  <c r="CZ61" i="52"/>
  <c r="CA61" i="52"/>
  <c r="EM61" i="52"/>
  <c r="BB61" i="52"/>
  <c r="DN61" i="52"/>
  <c r="DZ61" i="52"/>
  <c r="BM71" i="52"/>
  <c r="CC71" i="52"/>
  <c r="CS71" i="52"/>
  <c r="DI71" i="52"/>
  <c r="DY71" i="52"/>
  <c r="EO71" i="52"/>
  <c r="FE71" i="52"/>
  <c r="FU71" i="52"/>
  <c r="GK71" i="52"/>
  <c r="HA71" i="52"/>
  <c r="BK76" i="52"/>
  <c r="CA76" i="52"/>
  <c r="CQ76" i="52"/>
  <c r="DG76" i="52"/>
  <c r="DW76" i="52"/>
  <c r="EM76" i="52"/>
  <c r="FC76" i="52"/>
  <c r="FS76" i="52"/>
  <c r="GI76" i="52"/>
  <c r="GY76" i="52"/>
  <c r="BB76" i="52"/>
  <c r="BR76" i="52"/>
  <c r="CH76" i="52"/>
  <c r="CX76" i="52"/>
  <c r="DN76" i="52"/>
  <c r="ED76" i="52"/>
  <c r="ET76" i="52"/>
  <c r="FJ76" i="52"/>
  <c r="FZ76" i="52"/>
  <c r="BY76" i="52"/>
  <c r="EK76" i="52"/>
  <c r="FQ76" i="52"/>
  <c r="GW76" i="52"/>
  <c r="AZ76" i="52"/>
  <c r="DL76" i="52"/>
  <c r="ER76" i="52"/>
  <c r="FX76" i="52"/>
  <c r="DS76" i="52"/>
  <c r="BL81" i="52"/>
  <c r="CB81" i="52"/>
  <c r="CR81" i="52"/>
  <c r="DH81" i="52"/>
  <c r="DX81" i="52"/>
  <c r="EN81" i="52"/>
  <c r="FD81" i="52"/>
  <c r="FT81" i="52"/>
  <c r="GJ81" i="52"/>
  <c r="GZ81" i="52"/>
  <c r="BJ86" i="52"/>
  <c r="BZ86" i="52"/>
  <c r="CP86" i="52"/>
  <c r="DF86" i="52"/>
  <c r="DV86" i="52"/>
  <c r="EL86" i="52"/>
  <c r="FB86" i="52"/>
  <c r="FR86" i="52"/>
  <c r="GH86" i="52"/>
  <c r="GX86" i="52"/>
  <c r="AY96" i="52"/>
  <c r="BO96" i="52"/>
  <c r="CE96" i="52"/>
  <c r="CU96" i="52"/>
  <c r="DK96" i="52"/>
  <c r="EA96" i="52"/>
  <c r="EQ96" i="52"/>
  <c r="FG96" i="52"/>
  <c r="FW96" i="52"/>
  <c r="GM96" i="52"/>
  <c r="BA76" i="52"/>
  <c r="DM76" i="52"/>
  <c r="FY76" i="52"/>
  <c r="EZ76" i="52"/>
  <c r="BD81" i="52"/>
  <c r="DP81" i="52"/>
  <c r="GB81" i="52"/>
  <c r="BK86" i="52"/>
  <c r="CA86" i="52"/>
  <c r="BB86" i="52"/>
  <c r="FJ86" i="52"/>
  <c r="FZ86" i="52"/>
  <c r="EK96" i="52"/>
  <c r="FA96" i="52"/>
  <c r="GW96" i="52"/>
  <c r="FO96" i="52"/>
  <c r="EI81" i="52"/>
  <c r="GU81" i="52"/>
  <c r="AX81" i="52"/>
  <c r="BN81" i="52"/>
  <c r="CD81" i="52"/>
  <c r="CT81" i="52"/>
  <c r="DJ81" i="52"/>
  <c r="DZ81" i="52"/>
  <c r="EP81" i="52"/>
  <c r="FF81" i="52"/>
  <c r="FV81" i="52"/>
  <c r="GL81" i="52"/>
  <c r="HB81" i="52"/>
  <c r="BC86" i="52"/>
  <c r="BS86" i="52"/>
  <c r="CY86" i="52"/>
  <c r="DO86" i="52"/>
  <c r="EE86" i="52"/>
  <c r="EU86" i="52"/>
  <c r="FK86" i="52"/>
  <c r="GA86" i="52"/>
  <c r="GQ86" i="52"/>
  <c r="BA96" i="52"/>
  <c r="BQ96" i="52"/>
  <c r="CG96" i="52"/>
  <c r="CW96" i="52"/>
  <c r="DM96" i="52"/>
  <c r="EC96" i="52"/>
  <c r="ES96" i="52"/>
  <c r="FI96" i="52"/>
  <c r="FY96" i="52"/>
  <c r="GO96" i="52"/>
  <c r="BF106" i="52"/>
  <c r="BV106" i="52"/>
  <c r="CL106" i="52"/>
  <c r="DR106" i="52"/>
  <c r="EH106" i="52"/>
  <c r="EX106" i="52"/>
  <c r="FN106" i="52"/>
  <c r="GD106" i="52"/>
  <c r="BK121" i="52"/>
  <c r="CA121" i="52"/>
  <c r="CQ121" i="52"/>
  <c r="DG121" i="52"/>
  <c r="DW121" i="52"/>
  <c r="EM121" i="52"/>
  <c r="FC121" i="52"/>
  <c r="BB121" i="52"/>
  <c r="BR121" i="52"/>
  <c r="CX121" i="52"/>
  <c r="DN121" i="52"/>
  <c r="ED121" i="52"/>
  <c r="ET121" i="52"/>
  <c r="FJ121" i="52"/>
  <c r="FZ121" i="52"/>
  <c r="GP121" i="52"/>
  <c r="BC126" i="52"/>
  <c r="BS126" i="52"/>
  <c r="CY126" i="52"/>
  <c r="DO126" i="52"/>
  <c r="EE126" i="52"/>
  <c r="EU126" i="52"/>
  <c r="FK126" i="52"/>
  <c r="GA126" i="52"/>
  <c r="GQ126" i="52"/>
  <c r="BK136" i="52"/>
  <c r="CA136" i="52"/>
  <c r="CQ136" i="52"/>
  <c r="DG136" i="52"/>
  <c r="DW136" i="52"/>
  <c r="EM136" i="52"/>
  <c r="FC136" i="52"/>
  <c r="FS136" i="52"/>
  <c r="GI136" i="52"/>
  <c r="GY136" i="52"/>
  <c r="BM121" i="52"/>
  <c r="CC121" i="52"/>
  <c r="CS121" i="52"/>
  <c r="DI121" i="52"/>
  <c r="DY121" i="52"/>
  <c r="EO121" i="52"/>
  <c r="FE121" i="52"/>
  <c r="FU121" i="52"/>
  <c r="GK121" i="52"/>
  <c r="HA121" i="52"/>
  <c r="BD121" i="52"/>
  <c r="BT121" i="52"/>
  <c r="CJ121" i="52"/>
  <c r="CZ121" i="52"/>
  <c r="DP121" i="52"/>
  <c r="EF121" i="52"/>
  <c r="EV121" i="52"/>
  <c r="FL121" i="52"/>
  <c r="GB121" i="52"/>
  <c r="GR121" i="52"/>
  <c r="BK81" i="52"/>
  <c r="CA81" i="52"/>
  <c r="CQ81" i="52"/>
  <c r="DG81" i="52"/>
  <c r="DW81" i="52"/>
  <c r="EM81" i="52"/>
  <c r="FC81" i="52"/>
  <c r="FS81" i="52"/>
  <c r="GI81" i="52"/>
  <c r="GY81" i="52"/>
  <c r="BI86" i="52"/>
  <c r="BY86" i="52"/>
  <c r="CO86" i="52"/>
  <c r="DE86" i="52"/>
  <c r="DU86" i="52"/>
  <c r="EK86" i="52"/>
  <c r="FA86" i="52"/>
  <c r="FQ86" i="52"/>
  <c r="GG86" i="52"/>
  <c r="FT106" i="52"/>
  <c r="GJ106" i="52"/>
  <c r="GZ106" i="52"/>
  <c r="BI126" i="52"/>
  <c r="CO126" i="52"/>
  <c r="FA126" i="52"/>
  <c r="FQ126" i="52"/>
  <c r="GG126" i="52"/>
  <c r="GT86" i="52"/>
  <c r="BM86" i="52"/>
  <c r="CC86" i="52"/>
  <c r="CS86" i="52"/>
  <c r="DI86" i="52"/>
  <c r="DY86" i="52"/>
  <c r="EO86" i="52"/>
  <c r="FE86" i="52"/>
  <c r="FU86" i="52"/>
  <c r="GK86" i="52"/>
  <c r="HA86" i="52"/>
  <c r="GC136" i="52"/>
  <c r="BD102" i="52"/>
  <c r="BD101" i="52" s="1"/>
  <c r="BT106" i="52"/>
  <c r="CJ102" i="52"/>
  <c r="CJ101" i="52" s="1"/>
  <c r="CZ106" i="52"/>
  <c r="DP102" i="52"/>
  <c r="DP101" i="52" s="1"/>
  <c r="EF106" i="52"/>
  <c r="EV102" i="52"/>
  <c r="EV101" i="52" s="1"/>
  <c r="FL106" i="52"/>
  <c r="GB106" i="52"/>
  <c r="GR102" i="52"/>
  <c r="GR101" i="52" s="1"/>
  <c r="AZ121" i="52"/>
  <c r="BP121" i="52"/>
  <c r="CF121" i="52"/>
  <c r="CV121" i="52"/>
  <c r="DL121" i="52"/>
  <c r="EB121" i="52"/>
  <c r="ER121" i="52"/>
  <c r="FH121" i="52"/>
  <c r="FX121" i="52"/>
  <c r="GN121" i="52"/>
  <c r="DA121" i="52"/>
  <c r="EW121" i="52"/>
  <c r="FM121" i="52"/>
  <c r="BZ121" i="52"/>
  <c r="DF121" i="52"/>
  <c r="DV121" i="52"/>
  <c r="EL121" i="52"/>
  <c r="GX121" i="52"/>
  <c r="AY126" i="52"/>
  <c r="BO126" i="52"/>
  <c r="CE126" i="52"/>
  <c r="DK126" i="52"/>
  <c r="EA126" i="52"/>
  <c r="EQ126" i="52"/>
  <c r="FG126" i="52"/>
  <c r="FW126" i="52"/>
  <c r="GM126" i="52"/>
  <c r="BB136" i="52"/>
  <c r="BR136" i="52"/>
  <c r="CH136" i="52"/>
  <c r="CX136" i="52"/>
  <c r="DN136" i="52"/>
  <c r="ED136" i="52"/>
  <c r="ET136" i="52"/>
  <c r="FJ136" i="52"/>
  <c r="FZ136" i="52"/>
  <c r="GP136" i="52"/>
  <c r="CN102" i="52"/>
  <c r="CN101" i="52" s="1"/>
  <c r="FJ102" i="52"/>
  <c r="FJ101" i="52" s="1"/>
  <c r="ET102" i="52"/>
  <c r="ET101" i="52" s="1"/>
  <c r="ED102" i="52"/>
  <c r="ED101" i="52" s="1"/>
  <c r="DN102" i="52"/>
  <c r="DN101" i="52" s="1"/>
  <c r="DH92" i="52"/>
  <c r="DH91" i="52" s="1"/>
  <c r="CX102" i="52"/>
  <c r="CX101" i="52" s="1"/>
  <c r="CH102" i="52"/>
  <c r="CH101" i="52" s="1"/>
  <c r="BR102" i="52"/>
  <c r="BR101" i="52" s="1"/>
  <c r="BB102" i="52"/>
  <c r="BB101" i="52" s="1"/>
  <c r="CH121" i="52"/>
  <c r="BQ61" i="52"/>
  <c r="FH76" i="52"/>
  <c r="GF102" i="52"/>
  <c r="GF101" i="52" s="1"/>
  <c r="GF106" i="52"/>
  <c r="DV61" i="52"/>
  <c r="EB76" i="52"/>
  <c r="FD61" i="52"/>
  <c r="AY76" i="52"/>
  <c r="CE76" i="52"/>
  <c r="CU76" i="52"/>
  <c r="DK76" i="52"/>
  <c r="EQ76" i="52"/>
  <c r="FG76" i="52"/>
  <c r="FW76" i="52"/>
  <c r="EJ102" i="52"/>
  <c r="EJ101" i="52" s="1"/>
  <c r="EJ106" i="52"/>
  <c r="EC61" i="52"/>
  <c r="CO76" i="52"/>
  <c r="EE61" i="52"/>
  <c r="DR92" i="52"/>
  <c r="DR91" i="52" s="1"/>
  <c r="CP61" i="52"/>
  <c r="GN76" i="52"/>
  <c r="CB61" i="52"/>
  <c r="BC61" i="52"/>
  <c r="CI61" i="52"/>
  <c r="CG61" i="52"/>
  <c r="DU76" i="52"/>
  <c r="DO61" i="52"/>
  <c r="CL36" i="52"/>
  <c r="DB36" i="52"/>
  <c r="DR36" i="52"/>
  <c r="EX36" i="52"/>
  <c r="GT36" i="52"/>
  <c r="BD41" i="52"/>
  <c r="BT41" i="52"/>
  <c r="CJ41" i="52"/>
  <c r="CZ41" i="52"/>
  <c r="EF41" i="52"/>
  <c r="FL41" i="52"/>
  <c r="GB41" i="52"/>
  <c r="GR41" i="52"/>
  <c r="BK41" i="52"/>
  <c r="CA41" i="52"/>
  <c r="CQ41" i="52"/>
  <c r="DG41" i="52"/>
  <c r="DW41" i="52"/>
  <c r="EM41" i="52"/>
  <c r="FC41" i="52"/>
  <c r="FS41" i="52"/>
  <c r="GI41" i="52"/>
  <c r="GY41" i="52"/>
  <c r="AZ61" i="52"/>
  <c r="CF61" i="52"/>
  <c r="CV61" i="52"/>
  <c r="DL61" i="52"/>
  <c r="ER61" i="52"/>
  <c r="FH61" i="52"/>
  <c r="FX61" i="52"/>
  <c r="BG61" i="52"/>
  <c r="BW61" i="52"/>
  <c r="CM61" i="52"/>
  <c r="DC61" i="52"/>
  <c r="DS61" i="52"/>
  <c r="EI61" i="52"/>
  <c r="EY61" i="52"/>
  <c r="FO61" i="52"/>
  <c r="GE61" i="52"/>
  <c r="GU61" i="52"/>
  <c r="AX61" i="52"/>
  <c r="BN61" i="52"/>
  <c r="CD61" i="52"/>
  <c r="CT61" i="52"/>
  <c r="DJ61" i="52"/>
  <c r="EP61" i="52"/>
  <c r="FF61" i="52"/>
  <c r="GL61" i="52"/>
  <c r="EG61" i="52"/>
  <c r="FM61" i="52"/>
  <c r="GS61" i="52"/>
  <c r="CR61" i="52"/>
  <c r="GJ61" i="52"/>
  <c r="BS61" i="52"/>
  <c r="BE71" i="52"/>
  <c r="BU71" i="52"/>
  <c r="CK71" i="52"/>
  <c r="DA71" i="52"/>
  <c r="DQ71" i="52"/>
  <c r="EG71" i="52"/>
  <c r="EW71" i="52"/>
  <c r="FM71" i="52"/>
  <c r="GC71" i="52"/>
  <c r="GS71" i="52"/>
  <c r="BC76" i="52"/>
  <c r="CI76" i="52"/>
  <c r="CY76" i="52"/>
  <c r="DO76" i="52"/>
  <c r="EE76" i="52"/>
  <c r="EU76" i="52"/>
  <c r="FK76" i="52"/>
  <c r="GA76" i="52"/>
  <c r="BZ76" i="52"/>
  <c r="CP76" i="52"/>
  <c r="DF76" i="52"/>
  <c r="DV76" i="52"/>
  <c r="EL76" i="52"/>
  <c r="FB76" i="52"/>
  <c r="FR76" i="52"/>
  <c r="GH76" i="52"/>
  <c r="BQ76" i="52"/>
  <c r="CG76" i="52"/>
  <c r="CW76" i="52"/>
  <c r="EC76" i="52"/>
  <c r="ES76" i="52"/>
  <c r="FI76" i="52"/>
  <c r="GO76" i="52"/>
  <c r="BH76" i="52"/>
  <c r="BX76" i="52"/>
  <c r="DD76" i="52"/>
  <c r="DT76" i="52"/>
  <c r="EJ76" i="52"/>
  <c r="FP76" i="52"/>
  <c r="GF76" i="52"/>
  <c r="GV76" i="52"/>
  <c r="BT81" i="52"/>
  <c r="EF81" i="52"/>
  <c r="GR81" i="52"/>
  <c r="BR86" i="52"/>
  <c r="CH86" i="52"/>
  <c r="CX86" i="52"/>
  <c r="DN86" i="52"/>
  <c r="ET86" i="52"/>
  <c r="GP86" i="52"/>
  <c r="BG96" i="52"/>
  <c r="BW96" i="52"/>
  <c r="CM96" i="52"/>
  <c r="DS96" i="52"/>
  <c r="EI96" i="52"/>
  <c r="EY96" i="52"/>
  <c r="GE96" i="52"/>
  <c r="GU96" i="52"/>
  <c r="AX96" i="52"/>
  <c r="BN96" i="52"/>
  <c r="CD96" i="52"/>
  <c r="CT96" i="52"/>
  <c r="DJ96" i="52"/>
  <c r="DZ96" i="52"/>
  <c r="EP96" i="52"/>
  <c r="FF96" i="52"/>
  <c r="FV96" i="52"/>
  <c r="GL96" i="52"/>
  <c r="HB96" i="52"/>
  <c r="BL106" i="52"/>
  <c r="CB106" i="52"/>
  <c r="DH106" i="52"/>
  <c r="BC106" i="52"/>
  <c r="BS106" i="52"/>
  <c r="CI106" i="52"/>
  <c r="CY106" i="52"/>
  <c r="DO106" i="52"/>
  <c r="EE106" i="52"/>
  <c r="EU106" i="52"/>
  <c r="FK106" i="52"/>
  <c r="GA106" i="52"/>
  <c r="GQ106" i="52"/>
  <c r="DB121" i="52"/>
  <c r="EH121" i="52"/>
  <c r="FN121" i="52"/>
  <c r="EZ102" i="52"/>
  <c r="EZ101" i="52" s="1"/>
  <c r="EZ106" i="52"/>
  <c r="FN36" i="52"/>
  <c r="GH61" i="52"/>
  <c r="EH36" i="52"/>
  <c r="AY36" i="52"/>
  <c r="BO36" i="52"/>
  <c r="CE36" i="52"/>
  <c r="CU36" i="52"/>
  <c r="DK36" i="52"/>
  <c r="EQ36" i="52"/>
  <c r="FG36" i="52"/>
  <c r="FW36" i="52"/>
  <c r="GM36" i="52"/>
  <c r="CL41" i="52"/>
  <c r="DB41" i="52"/>
  <c r="EX41" i="52"/>
  <c r="BM41" i="52"/>
  <c r="CC41" i="52"/>
  <c r="DI41" i="52"/>
  <c r="FZ61" i="52"/>
  <c r="BN71" i="52"/>
  <c r="CT71" i="52"/>
  <c r="DZ71" i="52"/>
  <c r="FF71" i="52"/>
  <c r="GL71" i="52"/>
  <c r="AY81" i="52"/>
  <c r="BO81" i="52"/>
  <c r="CE81" i="52"/>
  <c r="DK81" i="52"/>
  <c r="EA81" i="52"/>
  <c r="EQ81" i="52"/>
  <c r="FW81" i="52"/>
  <c r="GM81" i="52"/>
  <c r="BF81" i="52"/>
  <c r="BV81" i="52"/>
  <c r="CL81" i="52"/>
  <c r="DB81" i="52"/>
  <c r="DR81" i="52"/>
  <c r="EH81" i="52"/>
  <c r="EX81" i="52"/>
  <c r="FN81" i="52"/>
  <c r="GD81" i="52"/>
  <c r="GT81" i="52"/>
  <c r="CQ86" i="52"/>
  <c r="DG86" i="52"/>
  <c r="DW86" i="52"/>
  <c r="EM86" i="52"/>
  <c r="FC86" i="52"/>
  <c r="FS86" i="52"/>
  <c r="GI86" i="52"/>
  <c r="GY86" i="52"/>
  <c r="BI96" i="52"/>
  <c r="DU96" i="52"/>
  <c r="GG96" i="52"/>
  <c r="AX106" i="52"/>
  <c r="BN106" i="52"/>
  <c r="CD106" i="52"/>
  <c r="CT106" i="52"/>
  <c r="DJ106" i="52"/>
  <c r="DZ106" i="52"/>
  <c r="EP106" i="52"/>
  <c r="FF106" i="52"/>
  <c r="GL106" i="52"/>
  <c r="BC121" i="52"/>
  <c r="BS121" i="52"/>
  <c r="CI121" i="52"/>
  <c r="CY121" i="52"/>
  <c r="DO121" i="52"/>
  <c r="EE121" i="52"/>
  <c r="EU121" i="52"/>
  <c r="FK121" i="52"/>
  <c r="BJ121" i="52"/>
  <c r="CP121" i="52"/>
  <c r="FR121" i="52"/>
  <c r="GH121" i="52"/>
  <c r="CA126" i="52"/>
  <c r="CQ126" i="52"/>
  <c r="DG126" i="52"/>
  <c r="EM126" i="52"/>
  <c r="GY126" i="52"/>
  <c r="CW61" i="52"/>
  <c r="DE76" i="52"/>
  <c r="EU61" i="52"/>
  <c r="DB102" i="52"/>
  <c r="DB101" i="52" s="1"/>
  <c r="GD36" i="52"/>
  <c r="FR61" i="52"/>
  <c r="BP76" i="52"/>
  <c r="FL61" i="52"/>
  <c r="GB61" i="52"/>
  <c r="GR61" i="52"/>
  <c r="BG76" i="52"/>
  <c r="BW76" i="52"/>
  <c r="CM76" i="52"/>
  <c r="DC76" i="52"/>
  <c r="EI76" i="52"/>
  <c r="EY76" i="52"/>
  <c r="FO76" i="52"/>
  <c r="GE76" i="52"/>
  <c r="GU76" i="52"/>
  <c r="AX76" i="52"/>
  <c r="BN76" i="52"/>
  <c r="CD76" i="52"/>
  <c r="DJ76" i="52"/>
  <c r="DZ76" i="52"/>
  <c r="EP76" i="52"/>
  <c r="FF76" i="52"/>
  <c r="FV76" i="52"/>
  <c r="GL76" i="52"/>
  <c r="HB76" i="52"/>
  <c r="BD96" i="52"/>
  <c r="BT96" i="52"/>
  <c r="CJ96" i="52"/>
  <c r="CZ96" i="52"/>
  <c r="DP96" i="52"/>
  <c r="EF96" i="52"/>
  <c r="EV96" i="52"/>
  <c r="FL96" i="52"/>
  <c r="GB96" i="52"/>
  <c r="GR96" i="52"/>
  <c r="CQ96" i="52"/>
  <c r="DG96" i="52"/>
  <c r="DW96" i="52"/>
  <c r="EM96" i="52"/>
  <c r="FS96" i="52"/>
  <c r="BI106" i="52"/>
  <c r="BY106" i="52"/>
  <c r="CO106" i="52"/>
  <c r="DE106" i="52"/>
  <c r="DU106" i="52"/>
  <c r="EK106" i="52"/>
  <c r="FA106" i="52"/>
  <c r="FQ106" i="52"/>
  <c r="GG106" i="52"/>
  <c r="GW106" i="52"/>
  <c r="DL106" i="52"/>
  <c r="BE121" i="52"/>
  <c r="BU121" i="52"/>
  <c r="CK121" i="52"/>
  <c r="DQ121" i="52"/>
  <c r="GC121" i="52"/>
  <c r="GS121" i="52"/>
  <c r="BL121" i="52"/>
  <c r="CR121" i="52"/>
  <c r="DX121" i="52"/>
  <c r="FD121" i="52"/>
  <c r="GJ121" i="52"/>
  <c r="BM126" i="52"/>
  <c r="CC126" i="52"/>
  <c r="DI126" i="52"/>
  <c r="FE126" i="52"/>
  <c r="FU126" i="52"/>
  <c r="GK126" i="52"/>
  <c r="HA126" i="52"/>
  <c r="BJ61" i="52"/>
  <c r="GX61" i="52"/>
  <c r="BI76" i="52"/>
  <c r="GG76" i="52"/>
  <c r="CV76" i="52"/>
  <c r="EN61" i="52"/>
  <c r="GT102" i="52"/>
  <c r="GT101" i="52" s="1"/>
  <c r="BJ106" i="52"/>
  <c r="CP106" i="52"/>
  <c r="DV106" i="52"/>
  <c r="FB106" i="52"/>
  <c r="FR106" i="52"/>
  <c r="GH106" i="52"/>
  <c r="GX106" i="52"/>
  <c r="CS57" i="52"/>
  <c r="CS56" i="52" s="1"/>
  <c r="CS61" i="52"/>
  <c r="FB61" i="52"/>
  <c r="FA76" i="52"/>
  <c r="CF76" i="52"/>
  <c r="GP102" i="52"/>
  <c r="GP101" i="52" s="1"/>
  <c r="BH102" i="52"/>
  <c r="BH101" i="52" s="1"/>
  <c r="DF61" i="52"/>
  <c r="DH61" i="52"/>
  <c r="FZ102" i="52"/>
  <c r="FZ101" i="52" s="1"/>
  <c r="BG126" i="52"/>
  <c r="BW126" i="52"/>
  <c r="CM126" i="52"/>
  <c r="DC126" i="52"/>
  <c r="DS126" i="52"/>
  <c r="EI126" i="52"/>
  <c r="EY126" i="52"/>
  <c r="FO126" i="52"/>
  <c r="GE126" i="52"/>
  <c r="GU126" i="52"/>
  <c r="BN126" i="52"/>
  <c r="DZ126" i="52"/>
  <c r="EP126" i="52"/>
  <c r="FF126" i="52"/>
  <c r="GL126" i="52"/>
  <c r="BD126" i="52"/>
  <c r="BT126" i="52"/>
  <c r="CJ126" i="52"/>
  <c r="CZ126" i="52"/>
  <c r="DP126" i="52"/>
  <c r="EF126" i="52"/>
  <c r="EV126" i="52"/>
  <c r="FL126" i="52"/>
  <c r="GB126" i="52"/>
  <c r="GR126" i="52"/>
  <c r="AX136" i="52"/>
  <c r="BN136" i="52"/>
  <c r="CT136" i="52"/>
  <c r="DJ136" i="52"/>
  <c r="DZ136" i="52"/>
  <c r="FV136" i="52"/>
  <c r="GL136" i="52"/>
  <c r="GS136" i="52"/>
  <c r="AY136" i="52"/>
  <c r="BO136" i="52"/>
  <c r="CE136" i="52"/>
  <c r="CU136" i="52"/>
  <c r="DK136" i="52"/>
  <c r="EA136" i="52"/>
  <c r="EQ136" i="52"/>
  <c r="FG136" i="52"/>
  <c r="FW136" i="52"/>
  <c r="GM136" i="52"/>
  <c r="BJ126" i="52"/>
  <c r="BZ126" i="52"/>
  <c r="CP126" i="52"/>
  <c r="DF126" i="52"/>
  <c r="DV126" i="52"/>
  <c r="EL126" i="52"/>
  <c r="FB126" i="52"/>
  <c r="FR126" i="52"/>
  <c r="GH126" i="52"/>
  <c r="GX126" i="52"/>
  <c r="BT136" i="52"/>
  <c r="CJ136" i="52"/>
  <c r="EF136" i="52"/>
  <c r="FL136" i="52"/>
  <c r="GR136" i="52"/>
  <c r="BC57" i="52"/>
  <c r="BC56" i="52" s="1"/>
  <c r="BL92" i="52"/>
  <c r="BL91" i="52" s="1"/>
  <c r="GJ92" i="52"/>
  <c r="GJ91" i="52" s="1"/>
  <c r="DV57" i="52"/>
  <c r="DV56" i="52" s="1"/>
  <c r="DB57" i="52"/>
  <c r="DB56" i="52" s="1"/>
  <c r="GJ57" i="52"/>
  <c r="GJ56" i="52" s="1"/>
  <c r="EZ57" i="52"/>
  <c r="EZ56" i="52" s="1"/>
  <c r="FP57" i="52"/>
  <c r="FP56" i="52" s="1"/>
  <c r="DK57" i="52"/>
  <c r="DK56" i="52" s="1"/>
  <c r="EO57" i="52"/>
  <c r="EO56" i="52" s="1"/>
  <c r="BM131" i="52"/>
  <c r="EG131" i="52"/>
  <c r="DX102" i="52"/>
  <c r="DX101" i="52" s="1"/>
  <c r="CS92" i="52"/>
  <c r="CS91" i="52" s="1"/>
  <c r="GN102" i="52"/>
  <c r="GN101" i="52" s="1"/>
  <c r="EN102" i="52"/>
  <c r="EN101" i="52" s="1"/>
  <c r="DU131" i="52"/>
  <c r="BX131" i="52"/>
  <c r="CL57" i="52"/>
  <c r="CL56" i="52" s="1"/>
  <c r="CB92" i="52"/>
  <c r="CB91" i="52" s="1"/>
  <c r="EN92" i="52"/>
  <c r="EN91" i="52" s="1"/>
  <c r="BB57" i="52"/>
  <c r="BB56" i="52" s="1"/>
  <c r="FA92" i="52"/>
  <c r="FA91" i="52" s="1"/>
  <c r="DD131" i="52"/>
  <c r="BO57" i="52"/>
  <c r="BO56" i="52" s="1"/>
  <c r="FK57" i="52"/>
  <c r="FK56" i="52" s="1"/>
  <c r="DN57" i="52"/>
  <c r="DN56" i="52" s="1"/>
  <c r="EK92" i="52"/>
  <c r="EK91" i="52" s="1"/>
  <c r="BM92" i="52"/>
  <c r="BM91" i="52" s="1"/>
  <c r="ER102" i="52"/>
  <c r="ER101" i="52" s="1"/>
  <c r="CR102" i="52"/>
  <c r="CR101" i="52" s="1"/>
  <c r="BF117" i="52"/>
  <c r="BF116" i="52" s="1"/>
  <c r="CC131" i="52"/>
  <c r="CR92" i="52"/>
  <c r="CR91" i="52" s="1"/>
  <c r="FD92" i="52"/>
  <c r="FD91" i="52" s="1"/>
  <c r="FT92" i="52"/>
  <c r="FT91" i="52" s="1"/>
  <c r="BC92" i="52"/>
  <c r="BC91" i="52" s="1"/>
  <c r="BS92" i="52"/>
  <c r="BS91" i="52" s="1"/>
  <c r="CI92" i="52"/>
  <c r="CI91" i="52" s="1"/>
  <c r="CY92" i="52"/>
  <c r="CY91" i="52" s="1"/>
  <c r="DO92" i="52"/>
  <c r="DO91" i="52" s="1"/>
  <c r="EE92" i="52"/>
  <c r="EE91" i="52" s="1"/>
  <c r="BX102" i="52"/>
  <c r="BX101" i="52" s="1"/>
  <c r="DD102" i="52"/>
  <c r="DD101" i="52" s="1"/>
  <c r="GV102" i="52"/>
  <c r="GV101" i="52" s="1"/>
  <c r="BH131" i="52"/>
  <c r="CN131" i="52"/>
  <c r="EZ131" i="52"/>
  <c r="FP131" i="52"/>
  <c r="GF131" i="52"/>
  <c r="FU92" i="52"/>
  <c r="FU91" i="52" s="1"/>
  <c r="DC92" i="52"/>
  <c r="DC91" i="52" s="1"/>
  <c r="AZ102" i="52"/>
  <c r="AZ101" i="52" s="1"/>
  <c r="FM117" i="52"/>
  <c r="FM116" i="52" s="1"/>
  <c r="EJ131" i="52"/>
  <c r="BD61" i="52"/>
  <c r="BL61" i="52"/>
  <c r="BT61" i="52"/>
  <c r="CJ61" i="52"/>
  <c r="DP61" i="52"/>
  <c r="DX61" i="52"/>
  <c r="EF61" i="52"/>
  <c r="EV61" i="52"/>
  <c r="FT61" i="52"/>
  <c r="GZ61" i="52"/>
  <c r="BK61" i="52"/>
  <c r="CQ61" i="52"/>
  <c r="CY61" i="52"/>
  <c r="DG61" i="52"/>
  <c r="DW61" i="52"/>
  <c r="FC61" i="52"/>
  <c r="FS61" i="52"/>
  <c r="GA61" i="52"/>
  <c r="GI61" i="52"/>
  <c r="GY61" i="52"/>
  <c r="GZ92" i="52"/>
  <c r="GZ91" i="52" s="1"/>
  <c r="DT102" i="52"/>
  <c r="DT101" i="52" s="1"/>
  <c r="GK92" i="52"/>
  <c r="GK91" i="52" s="1"/>
  <c r="BE131" i="52"/>
  <c r="BY92" i="52"/>
  <c r="BY91" i="52" s="1"/>
  <c r="FD102" i="52"/>
  <c r="FD101" i="52" s="1"/>
  <c r="CW92" i="52"/>
  <c r="CW91" i="52" s="1"/>
  <c r="DM92" i="52"/>
  <c r="DM91" i="52" s="1"/>
  <c r="FY92" i="52"/>
  <c r="FY91" i="52" s="1"/>
  <c r="DI92" i="52"/>
  <c r="DI91" i="52" s="1"/>
  <c r="FP102" i="52"/>
  <c r="FP101" i="52" s="1"/>
  <c r="BP102" i="52"/>
  <c r="BP101" i="52" s="1"/>
  <c r="GV131" i="52"/>
  <c r="EW131" i="52"/>
  <c r="FH57" i="52"/>
  <c r="FH56" i="52" s="1"/>
  <c r="HB57" i="52"/>
  <c r="HB56" i="52" s="1"/>
  <c r="GG57" i="52"/>
  <c r="GG56" i="52" s="1"/>
  <c r="BV41" i="52"/>
  <c r="CT41" i="52"/>
  <c r="DR41" i="52"/>
  <c r="DZ41" i="52"/>
  <c r="EP41" i="52"/>
  <c r="FF41" i="52"/>
  <c r="FN41" i="52"/>
  <c r="FV41" i="52"/>
  <c r="GD41" i="52"/>
  <c r="GL41" i="52"/>
  <c r="GT41" i="52"/>
  <c r="HB41" i="52"/>
  <c r="BR61" i="52"/>
  <c r="BZ61" i="52"/>
  <c r="CH61" i="52"/>
  <c r="CX61" i="52"/>
  <c r="ED61" i="52"/>
  <c r="EL61" i="52"/>
  <c r="ET61" i="52"/>
  <c r="FJ61" i="52"/>
  <c r="GP61" i="52"/>
  <c r="BA61" i="52"/>
  <c r="BI61" i="52"/>
  <c r="BY61" i="52"/>
  <c r="DE61" i="52"/>
  <c r="DM61" i="52"/>
  <c r="DU61" i="52"/>
  <c r="EK61" i="52"/>
  <c r="FI61" i="52"/>
  <c r="FQ61" i="52"/>
  <c r="FY61" i="52"/>
  <c r="GO61" i="52"/>
  <c r="GW61" i="52"/>
  <c r="BE76" i="52"/>
  <c r="BM76" i="52"/>
  <c r="BU76" i="52"/>
  <c r="CC76" i="52"/>
  <c r="CK76" i="52"/>
  <c r="CS76" i="52"/>
  <c r="DA76" i="52"/>
  <c r="DI76" i="52"/>
  <c r="DQ76" i="52"/>
  <c r="DY76" i="52"/>
  <c r="EG76" i="52"/>
  <c r="EO76" i="52"/>
  <c r="EW76" i="52"/>
  <c r="FE76" i="52"/>
  <c r="FM76" i="52"/>
  <c r="FU76" i="52"/>
  <c r="GC76" i="52"/>
  <c r="GK76" i="52"/>
  <c r="GS76" i="52"/>
  <c r="HA76" i="52"/>
  <c r="BD76" i="52"/>
  <c r="BL76" i="52"/>
  <c r="BT76" i="52"/>
  <c r="CB76" i="52"/>
  <c r="CJ76" i="52"/>
  <c r="CR76" i="52"/>
  <c r="CZ76" i="52"/>
  <c r="DH76" i="52"/>
  <c r="DP76" i="52"/>
  <c r="DX76" i="52"/>
  <c r="EF76" i="52"/>
  <c r="EN76" i="52"/>
  <c r="EV76" i="52"/>
  <c r="FD76" i="52"/>
  <c r="FL76" i="52"/>
  <c r="FT76" i="52"/>
  <c r="GB76" i="52"/>
  <c r="GJ76" i="52"/>
  <c r="GR76" i="52"/>
  <c r="GZ76" i="52"/>
  <c r="BG81" i="52"/>
  <c r="CM81" i="52"/>
  <c r="CU81" i="52"/>
  <c r="DC81" i="52"/>
  <c r="DS81" i="52"/>
  <c r="EY81" i="52"/>
  <c r="FG81" i="52"/>
  <c r="FO81" i="52"/>
  <c r="GE81" i="52"/>
  <c r="FN57" i="52"/>
  <c r="FN56" i="52" s="1"/>
  <c r="ES57" i="52"/>
  <c r="ES56" i="52" s="1"/>
  <c r="FA131" i="52"/>
  <c r="CT57" i="52"/>
  <c r="CT56" i="52" s="1"/>
  <c r="FM57" i="52"/>
  <c r="FM56" i="52" s="1"/>
  <c r="GU92" i="52"/>
  <c r="GU91" i="52" s="1"/>
  <c r="GZ102" i="52"/>
  <c r="GZ101" i="52" s="1"/>
  <c r="DY131" i="52"/>
  <c r="EO131" i="52"/>
  <c r="GK131" i="52"/>
  <c r="FE92" i="52"/>
  <c r="FE91" i="52" s="1"/>
  <c r="FX102" i="52"/>
  <c r="FX101" i="52" s="1"/>
  <c r="BI131" i="52"/>
  <c r="GW92" i="52"/>
  <c r="GW91" i="52" s="1"/>
  <c r="DY92" i="52"/>
  <c r="DY91" i="52" s="1"/>
  <c r="CO92" i="52"/>
  <c r="CO91" i="52" s="1"/>
  <c r="CF102" i="52"/>
  <c r="CF101" i="52" s="1"/>
  <c r="EW117" i="52"/>
  <c r="EW116" i="52" s="1"/>
  <c r="FQ131" i="52"/>
  <c r="DT131" i="52"/>
  <c r="BU131" i="52"/>
  <c r="FV57" i="52"/>
  <c r="FV56" i="52" s="1"/>
  <c r="FA57" i="52"/>
  <c r="FA56" i="52" s="1"/>
  <c r="CO57" i="52"/>
  <c r="CO56" i="52" s="1"/>
  <c r="AX57" i="52"/>
  <c r="AX56" i="52" s="1"/>
  <c r="BQ131" i="52"/>
  <c r="EU92" i="52"/>
  <c r="EU91" i="52" s="1"/>
  <c r="FK92" i="52"/>
  <c r="FK91" i="52" s="1"/>
  <c r="GA92" i="52"/>
  <c r="GA91" i="52" s="1"/>
  <c r="GQ92" i="52"/>
  <c r="GQ91" i="52" s="1"/>
  <c r="BA102" i="52"/>
  <c r="BA101" i="52" s="1"/>
  <c r="BQ102" i="52"/>
  <c r="BQ101" i="52" s="1"/>
  <c r="CW102" i="52"/>
  <c r="CW101" i="52" s="1"/>
  <c r="DM102" i="52"/>
  <c r="DM101" i="52" s="1"/>
  <c r="EC102" i="52"/>
  <c r="EC101" i="52" s="1"/>
  <c r="FI102" i="52"/>
  <c r="FI101" i="52" s="1"/>
  <c r="FY102" i="52"/>
  <c r="FY101" i="52" s="1"/>
  <c r="GO102" i="52"/>
  <c r="GO101" i="52" s="1"/>
  <c r="BA131" i="52"/>
  <c r="DM131" i="52"/>
  <c r="DH131" i="52"/>
  <c r="EP131" i="52"/>
  <c r="BB96" i="52"/>
  <c r="BJ96" i="52"/>
  <c r="BR96" i="52"/>
  <c r="BZ96" i="52"/>
  <c r="CH96" i="52"/>
  <c r="CP96" i="52"/>
  <c r="CX96" i="52"/>
  <c r="DF96" i="52"/>
  <c r="DN96" i="52"/>
  <c r="DV96" i="52"/>
  <c r="ED96" i="52"/>
  <c r="EL96" i="52"/>
  <c r="ET96" i="52"/>
  <c r="FB96" i="52"/>
  <c r="FJ96" i="52"/>
  <c r="FR96" i="52"/>
  <c r="FZ96" i="52"/>
  <c r="GH96" i="52"/>
  <c r="GP96" i="52"/>
  <c r="GX96" i="52"/>
  <c r="AY106" i="52"/>
  <c r="BG106" i="52"/>
  <c r="BO106" i="52"/>
  <c r="BW106" i="52"/>
  <c r="CE106" i="52"/>
  <c r="CM106" i="52"/>
  <c r="CU106" i="52"/>
  <c r="DC106" i="52"/>
  <c r="DK106" i="52"/>
  <c r="DS106" i="52"/>
  <c r="EA106" i="52"/>
  <c r="EI106" i="52"/>
  <c r="EQ106" i="52"/>
  <c r="EY106" i="52"/>
  <c r="FG106" i="52"/>
  <c r="FO106" i="52"/>
  <c r="FW106" i="52"/>
  <c r="GE106" i="52"/>
  <c r="GM106" i="52"/>
  <c r="GU106" i="52"/>
  <c r="FS121" i="52"/>
  <c r="GA121" i="52"/>
  <c r="GI121" i="52"/>
  <c r="GQ121" i="52"/>
  <c r="GY121" i="52"/>
  <c r="DG131" i="52"/>
  <c r="DW131" i="52"/>
  <c r="FC131" i="52"/>
  <c r="FK131" i="52"/>
  <c r="CG131" i="52"/>
  <c r="CU92" i="52"/>
  <c r="CU91" i="52" s="1"/>
  <c r="FG92" i="52"/>
  <c r="FG91" i="52" s="1"/>
  <c r="AX92" i="52"/>
  <c r="AX91" i="52" s="1"/>
  <c r="BN92" i="52"/>
  <c r="BN91" i="52" s="1"/>
  <c r="CT92" i="52"/>
  <c r="CT91" i="52" s="1"/>
  <c r="EF102" i="52"/>
  <c r="EF101" i="52" s="1"/>
  <c r="GP76" i="52"/>
  <c r="BM81" i="52"/>
  <c r="BU81" i="52"/>
  <c r="CK81" i="52"/>
  <c r="DA81" i="52"/>
  <c r="DQ81" i="52"/>
  <c r="EG81" i="52"/>
  <c r="FE81" i="52"/>
  <c r="FU81" i="52"/>
  <c r="GK81" i="52"/>
  <c r="HA81" i="52"/>
  <c r="AZ96" i="52"/>
  <c r="BP96" i="52"/>
  <c r="CF96" i="52"/>
  <c r="CV96" i="52"/>
  <c r="DL96" i="52"/>
  <c r="EB96" i="52"/>
  <c r="ER96" i="52"/>
  <c r="FH96" i="52"/>
  <c r="FX96" i="52"/>
  <c r="GV96" i="52"/>
  <c r="BM106" i="52"/>
  <c r="CC106" i="52"/>
  <c r="CS106" i="52"/>
  <c r="DI106" i="52"/>
  <c r="DY106" i="52"/>
  <c r="EO106" i="52"/>
  <c r="FE106" i="52"/>
  <c r="FU106" i="52"/>
  <c r="GS106" i="52"/>
  <c r="BA121" i="52"/>
  <c r="BQ121" i="52"/>
  <c r="CG121" i="52"/>
  <c r="CW121" i="52"/>
  <c r="DM121" i="52"/>
  <c r="EC121" i="52"/>
  <c r="ES121" i="52"/>
  <c r="FI121" i="52"/>
  <c r="FY121" i="52"/>
  <c r="GO121" i="52"/>
  <c r="BH121" i="52"/>
  <c r="BX121" i="52"/>
  <c r="DT121" i="52"/>
  <c r="EJ121" i="52"/>
  <c r="GF121" i="52"/>
  <c r="AY121" i="52"/>
  <c r="BO121" i="52"/>
  <c r="CE121" i="52"/>
  <c r="DK121" i="52"/>
  <c r="EA121" i="52"/>
  <c r="EQ121" i="52"/>
  <c r="FG121" i="52"/>
  <c r="FW121" i="52"/>
  <c r="GE121" i="52"/>
  <c r="GU121" i="52"/>
  <c r="BN121" i="52"/>
  <c r="DJ121" i="52"/>
  <c r="DZ121" i="52"/>
  <c r="FV121" i="52"/>
  <c r="GL121" i="52"/>
  <c r="BQ126" i="52"/>
  <c r="DM126" i="52"/>
  <c r="EC126" i="52"/>
  <c r="FY126" i="52"/>
  <c r="BH126" i="52"/>
  <c r="BX126" i="52"/>
  <c r="CN126" i="52"/>
  <c r="DD126" i="52"/>
  <c r="DT126" i="52"/>
  <c r="EJ126" i="52"/>
  <c r="EZ126" i="52"/>
  <c r="FP126" i="52"/>
  <c r="GF126" i="52"/>
  <c r="GV126" i="52"/>
  <c r="BV92" i="52"/>
  <c r="BV91" i="52" s="1"/>
  <c r="CG102" i="52"/>
  <c r="CG101" i="52" s="1"/>
  <c r="FI131" i="52"/>
  <c r="DK92" i="52"/>
  <c r="DK91" i="52" s="1"/>
  <c r="FW92" i="52"/>
  <c r="FW91" i="52" s="1"/>
  <c r="EV131" i="52"/>
  <c r="HA92" i="52"/>
  <c r="HA91" i="52" s="1"/>
  <c r="EO92" i="52"/>
  <c r="EO91" i="52" s="1"/>
  <c r="CC92" i="52"/>
  <c r="CC91" i="52" s="1"/>
  <c r="GX76" i="52"/>
  <c r="BE81" i="52"/>
  <c r="CC81" i="52"/>
  <c r="CS81" i="52"/>
  <c r="DI81" i="52"/>
  <c r="DY81" i="52"/>
  <c r="EO81" i="52"/>
  <c r="EW81" i="52"/>
  <c r="FM81" i="52"/>
  <c r="GC81" i="52"/>
  <c r="GS81" i="52"/>
  <c r="BH96" i="52"/>
  <c r="BX96" i="52"/>
  <c r="CN96" i="52"/>
  <c r="DD96" i="52"/>
  <c r="DT96" i="52"/>
  <c r="EJ96" i="52"/>
  <c r="EZ96" i="52"/>
  <c r="FP96" i="52"/>
  <c r="GF96" i="52"/>
  <c r="GN96" i="52"/>
  <c r="BE106" i="52"/>
  <c r="BU106" i="52"/>
  <c r="CK106" i="52"/>
  <c r="DA106" i="52"/>
  <c r="DQ106" i="52"/>
  <c r="EG106" i="52"/>
  <c r="EW106" i="52"/>
  <c r="FM106" i="52"/>
  <c r="GC106" i="52"/>
  <c r="GK106" i="52"/>
  <c r="HA106" i="52"/>
  <c r="BI121" i="52"/>
  <c r="BY121" i="52"/>
  <c r="CO121" i="52"/>
  <c r="DE121" i="52"/>
  <c r="DU121" i="52"/>
  <c r="EK121" i="52"/>
  <c r="FA121" i="52"/>
  <c r="FQ121" i="52"/>
  <c r="GG121" i="52"/>
  <c r="GW121" i="52"/>
  <c r="CN121" i="52"/>
  <c r="DD121" i="52"/>
  <c r="EZ121" i="52"/>
  <c r="FP121" i="52"/>
  <c r="GV121" i="52"/>
  <c r="EI121" i="52"/>
  <c r="EY121" i="52"/>
  <c r="GM121" i="52"/>
  <c r="AX121" i="52"/>
  <c r="CD121" i="52"/>
  <c r="CT121" i="52"/>
  <c r="EP121" i="52"/>
  <c r="FF121" i="52"/>
  <c r="HB121" i="52"/>
  <c r="BA126" i="52"/>
  <c r="CG126" i="52"/>
  <c r="CW126" i="52"/>
  <c r="ES126" i="52"/>
  <c r="FI126" i="52"/>
  <c r="GO126" i="52"/>
  <c r="AZ126" i="52"/>
  <c r="BP126" i="52"/>
  <c r="CF126" i="52"/>
  <c r="CV126" i="52"/>
  <c r="DL126" i="52"/>
  <c r="EB126" i="52"/>
  <c r="ER126" i="52"/>
  <c r="FH126" i="52"/>
  <c r="FX126" i="52"/>
  <c r="GN126" i="52"/>
  <c r="ES102" i="52"/>
  <c r="ES101" i="52" s="1"/>
  <c r="EC131" i="52"/>
  <c r="CW131" i="52"/>
  <c r="BL131" i="52"/>
  <c r="DN131" i="52"/>
  <c r="BG131" i="52"/>
  <c r="BW131" i="52"/>
  <c r="CM131" i="52"/>
  <c r="DC131" i="52"/>
  <c r="DS131" i="52"/>
  <c r="EI131" i="52"/>
  <c r="EY131" i="52"/>
  <c r="FO131" i="52"/>
  <c r="GE131" i="52"/>
  <c r="GU131" i="52"/>
  <c r="GS92" i="52"/>
  <c r="GS91" i="52" s="1"/>
  <c r="GC92" i="52"/>
  <c r="GC91" i="52" s="1"/>
  <c r="FM92" i="52"/>
  <c r="FM91" i="52" s="1"/>
  <c r="EW92" i="52"/>
  <c r="EW91" i="52" s="1"/>
  <c r="EG92" i="52"/>
  <c r="EG91" i="52" s="1"/>
  <c r="DQ92" i="52"/>
  <c r="DQ91" i="52" s="1"/>
  <c r="DA92" i="52"/>
  <c r="DA91" i="52" s="1"/>
  <c r="CK92" i="52"/>
  <c r="CK91" i="52" s="1"/>
  <c r="BU92" i="52"/>
  <c r="BU91" i="52" s="1"/>
  <c r="BE92" i="52"/>
  <c r="BE91" i="52" s="1"/>
  <c r="BE36" i="52"/>
  <c r="BM36" i="52"/>
  <c r="BU36" i="52"/>
  <c r="CC36" i="52"/>
  <c r="FC117" i="52"/>
  <c r="FC116" i="52" s="1"/>
  <c r="CQ117" i="52"/>
  <c r="CQ116" i="52" s="1"/>
  <c r="CI117" i="52"/>
  <c r="CI116" i="52" s="1"/>
  <c r="BC117" i="52"/>
  <c r="BC116" i="52" s="1"/>
  <c r="GY102" i="52"/>
  <c r="GY101" i="52" s="1"/>
  <c r="FS102" i="52"/>
  <c r="FS101" i="52" s="1"/>
  <c r="EE102" i="52"/>
  <c r="EE101" i="52" s="1"/>
  <c r="DG102" i="52"/>
  <c r="DG101" i="52" s="1"/>
  <c r="CY102" i="52"/>
  <c r="CY101" i="52" s="1"/>
  <c r="CQ102" i="52"/>
  <c r="CQ101" i="52" s="1"/>
  <c r="CA102" i="52"/>
  <c r="CA101" i="52" s="1"/>
  <c r="BS102" i="52"/>
  <c r="BS101" i="52" s="1"/>
  <c r="GI66" i="52"/>
  <c r="EE66" i="52"/>
  <c r="CN66" i="52"/>
  <c r="AP136" i="68"/>
  <c r="AQ136" i="68"/>
  <c r="AS136" i="68"/>
  <c r="AT136" i="68"/>
  <c r="AU136" i="68"/>
  <c r="AV136" i="68"/>
  <c r="AW136" i="68"/>
  <c r="AX136" i="68"/>
  <c r="AY136" i="68"/>
  <c r="BA136" i="68"/>
  <c r="BB136" i="68"/>
  <c r="BC136" i="68"/>
  <c r="BD136" i="68"/>
  <c r="BE136" i="68"/>
  <c r="BF136" i="68"/>
  <c r="BG136" i="68"/>
  <c r="BH136" i="68"/>
  <c r="BI136" i="68"/>
  <c r="BJ136" i="68"/>
  <c r="BK136" i="68"/>
  <c r="BL136" i="68"/>
  <c r="BM136" i="68"/>
  <c r="BN136" i="68"/>
  <c r="BO136" i="68"/>
  <c r="BR136" i="68"/>
  <c r="BS136" i="68"/>
  <c r="BT136" i="68"/>
  <c r="BU136" i="68"/>
  <c r="BV136" i="68"/>
  <c r="BW136" i="68"/>
  <c r="BX136" i="68"/>
  <c r="BY136" i="68"/>
  <c r="BZ136" i="68"/>
  <c r="CA136" i="68"/>
  <c r="CB136" i="68"/>
  <c r="CC136" i="68"/>
  <c r="CD136" i="68"/>
  <c r="CE136" i="68"/>
  <c r="CG136" i="68"/>
  <c r="CH136" i="68"/>
  <c r="CI136" i="68"/>
  <c r="CJ136" i="68"/>
  <c r="CK136" i="68"/>
  <c r="CL136" i="68"/>
  <c r="CM136" i="68"/>
  <c r="CN136" i="68"/>
  <c r="CP136" i="68"/>
  <c r="CQ136" i="68"/>
  <c r="CR136" i="68"/>
  <c r="CS136" i="68"/>
  <c r="CT136" i="68"/>
  <c r="CU136" i="68"/>
  <c r="CW136" i="68"/>
  <c r="CX136" i="68"/>
  <c r="CY136" i="68"/>
  <c r="CZ136" i="68"/>
  <c r="DA136" i="68"/>
  <c r="DB136" i="68"/>
  <c r="DC136" i="68"/>
  <c r="DD136" i="68"/>
  <c r="DE136" i="68"/>
  <c r="DF136" i="68"/>
  <c r="DG136" i="68"/>
  <c r="DH136" i="68"/>
  <c r="DI136" i="68"/>
  <c r="DJ136" i="68"/>
  <c r="DK136" i="68"/>
  <c r="DM136" i="68"/>
  <c r="DN136" i="68"/>
  <c r="DO136" i="68"/>
  <c r="DP136" i="68"/>
  <c r="DQ136" i="68"/>
  <c r="DR136" i="68"/>
  <c r="DS136" i="68"/>
  <c r="DT136" i="68"/>
  <c r="DV136" i="68"/>
  <c r="DW136" i="68"/>
  <c r="DX136" i="68"/>
  <c r="DY136" i="68"/>
  <c r="DZ136" i="68"/>
  <c r="EA136" i="68"/>
  <c r="EC136" i="68"/>
  <c r="ED136" i="68"/>
  <c r="EE136" i="68"/>
  <c r="EF136" i="68"/>
  <c r="EG136" i="68"/>
  <c r="EH136" i="68"/>
  <c r="EI136" i="68"/>
  <c r="EJ136" i="68"/>
  <c r="EK136" i="68"/>
  <c r="EL136" i="68"/>
  <c r="EM136" i="68"/>
  <c r="EN136" i="68"/>
  <c r="EP136" i="68"/>
  <c r="EQ136" i="68"/>
  <c r="ES136" i="68"/>
  <c r="ET136" i="68"/>
  <c r="EU136" i="68"/>
  <c r="EV136" i="68"/>
  <c r="EW136" i="68"/>
  <c r="EX136" i="68"/>
  <c r="EY136" i="68"/>
  <c r="EZ136" i="68"/>
  <c r="FA136" i="68"/>
  <c r="FB136" i="68"/>
  <c r="FC136" i="68"/>
  <c r="FD136" i="68"/>
  <c r="FE136" i="68"/>
  <c r="FF136" i="68"/>
  <c r="FG136" i="68"/>
  <c r="FJ136" i="68"/>
  <c r="FK136" i="68"/>
  <c r="FL136" i="68"/>
  <c r="FM136" i="68"/>
  <c r="FN136" i="68"/>
  <c r="FO136" i="68"/>
  <c r="FQ136" i="68"/>
  <c r="FR136" i="68"/>
  <c r="FS136" i="68"/>
  <c r="FT136" i="68"/>
  <c r="FU136" i="68"/>
  <c r="FV136" i="68"/>
  <c r="FW136" i="68"/>
  <c r="FY136" i="68"/>
  <c r="FZ136" i="68"/>
  <c r="GA136" i="68"/>
  <c r="GB136" i="68"/>
  <c r="GC136" i="68"/>
  <c r="GD136" i="68"/>
  <c r="GE136" i="68"/>
  <c r="GF136" i="68"/>
  <c r="GG136" i="68"/>
  <c r="GH136" i="68"/>
  <c r="GI136" i="68"/>
  <c r="GJ136" i="68"/>
  <c r="GK136" i="68"/>
  <c r="GL136" i="68"/>
  <c r="GM136" i="68"/>
  <c r="GP136" i="68"/>
  <c r="GQ136" i="68"/>
  <c r="GR136" i="68"/>
  <c r="GS136" i="68"/>
  <c r="GT136" i="68"/>
  <c r="GU136" i="68"/>
  <c r="GV136" i="68"/>
  <c r="GW136" i="68"/>
  <c r="GX136" i="68"/>
  <c r="GY136" i="68"/>
  <c r="GZ136" i="68"/>
  <c r="HB136" i="68"/>
  <c r="AP131" i="68"/>
  <c r="AQ131" i="68"/>
  <c r="AR131" i="68"/>
  <c r="AS131" i="68"/>
  <c r="AT131" i="68"/>
  <c r="AU131" i="68"/>
  <c r="AV131" i="68"/>
  <c r="AW131" i="68"/>
  <c r="AX131" i="68"/>
  <c r="AY131" i="68"/>
  <c r="AZ131" i="68"/>
  <c r="BA131" i="68"/>
  <c r="BB131" i="68"/>
  <c r="BC131" i="68"/>
  <c r="BD131" i="68"/>
  <c r="BE131" i="68"/>
  <c r="BF131" i="68"/>
  <c r="BG131" i="68"/>
  <c r="BI131" i="68"/>
  <c r="BJ131" i="68"/>
  <c r="BK131" i="68"/>
  <c r="BL131" i="68"/>
  <c r="BM131" i="68"/>
  <c r="BN131" i="68"/>
  <c r="BO131" i="68"/>
  <c r="BP131" i="68"/>
  <c r="BQ131" i="68"/>
  <c r="BR131" i="68"/>
  <c r="BS131" i="68"/>
  <c r="BT131" i="68"/>
  <c r="BU131" i="68"/>
  <c r="BV131" i="68"/>
  <c r="BW131" i="68"/>
  <c r="BX131" i="68"/>
  <c r="BY131" i="68"/>
  <c r="BZ131" i="68"/>
  <c r="CA131" i="68"/>
  <c r="CB131" i="68"/>
  <c r="CC131" i="68"/>
  <c r="CD131" i="68"/>
  <c r="CE131" i="68"/>
  <c r="CF131" i="68"/>
  <c r="CG131" i="68"/>
  <c r="CH131" i="68"/>
  <c r="CI131" i="68"/>
  <c r="CJ131" i="68"/>
  <c r="CK131" i="68"/>
  <c r="CL131" i="68"/>
  <c r="CM131" i="68"/>
  <c r="CN131" i="68"/>
  <c r="CO131" i="68"/>
  <c r="CP131" i="68"/>
  <c r="CQ131" i="68"/>
  <c r="CR131" i="68"/>
  <c r="CS131" i="68"/>
  <c r="CT131" i="68"/>
  <c r="CU131" i="68"/>
  <c r="CV131" i="68"/>
  <c r="CW131" i="68"/>
  <c r="CX131" i="68"/>
  <c r="CY131" i="68"/>
  <c r="CZ131" i="68"/>
  <c r="DA131" i="68"/>
  <c r="DB131" i="68"/>
  <c r="DC131" i="68"/>
  <c r="DE131" i="68"/>
  <c r="DF131" i="68"/>
  <c r="DG131" i="68"/>
  <c r="DH131" i="68"/>
  <c r="DI131" i="68"/>
  <c r="DJ131" i="68"/>
  <c r="DK131" i="68"/>
  <c r="DL131" i="68"/>
  <c r="DM131" i="68"/>
  <c r="DN131" i="68"/>
  <c r="DO131" i="68"/>
  <c r="DP131" i="68"/>
  <c r="DQ131" i="68"/>
  <c r="DR131" i="68"/>
  <c r="DS131" i="68"/>
  <c r="DU131" i="68"/>
  <c r="DV131" i="68"/>
  <c r="DW131" i="68"/>
  <c r="DX131" i="68"/>
  <c r="DY131" i="68"/>
  <c r="DZ131" i="68"/>
  <c r="EA131" i="68"/>
  <c r="EB131" i="68"/>
  <c r="EC131" i="68"/>
  <c r="ED131" i="68"/>
  <c r="EE131" i="68"/>
  <c r="EF131" i="68"/>
  <c r="EG131" i="68"/>
  <c r="EH131" i="68"/>
  <c r="EI131" i="68"/>
  <c r="EJ131" i="68"/>
  <c r="EK131" i="68"/>
  <c r="EL131" i="68"/>
  <c r="EM131" i="68"/>
  <c r="EN131" i="68"/>
  <c r="EO131" i="68"/>
  <c r="EP131" i="68"/>
  <c r="EQ131" i="68"/>
  <c r="ER131" i="68"/>
  <c r="ES131" i="68"/>
  <c r="ET131" i="68"/>
  <c r="EU131" i="68"/>
  <c r="EV131" i="68"/>
  <c r="EX131" i="68"/>
  <c r="EY131" i="68"/>
  <c r="EZ131" i="68"/>
  <c r="FA131" i="68"/>
  <c r="FB131" i="68"/>
  <c r="FC131" i="68"/>
  <c r="FD131" i="68"/>
  <c r="FE131" i="68"/>
  <c r="FF131" i="68"/>
  <c r="FG131" i="68"/>
  <c r="FH131" i="68"/>
  <c r="FI131" i="68"/>
  <c r="FK131" i="68"/>
  <c r="FL131" i="68"/>
  <c r="FM131" i="68"/>
  <c r="FN131" i="68"/>
  <c r="FO131" i="68"/>
  <c r="FP131" i="68"/>
  <c r="FQ131" i="68"/>
  <c r="FR131" i="68"/>
  <c r="FS131" i="68"/>
  <c r="FT131" i="68"/>
  <c r="FU131" i="68"/>
  <c r="FV131" i="68"/>
  <c r="FW131" i="68"/>
  <c r="FX131" i="68"/>
  <c r="FY131" i="68"/>
  <c r="FZ131" i="68"/>
  <c r="GA131" i="68"/>
  <c r="GB131" i="68"/>
  <c r="GC131" i="68"/>
  <c r="GD131" i="68"/>
  <c r="GE131" i="68"/>
  <c r="GF131" i="68"/>
  <c r="GG131" i="68"/>
  <c r="GH131" i="68"/>
  <c r="GI131" i="68"/>
  <c r="GJ131" i="68"/>
  <c r="GK131" i="68"/>
  <c r="GL131" i="68"/>
  <c r="GM131" i="68"/>
  <c r="GN131" i="68"/>
  <c r="GO131" i="68"/>
  <c r="GP131" i="68"/>
  <c r="GQ131" i="68"/>
  <c r="GR131" i="68"/>
  <c r="GT131" i="68"/>
  <c r="GU131" i="68"/>
  <c r="GV131" i="68"/>
  <c r="GW131" i="68"/>
  <c r="GX131" i="68"/>
  <c r="GY131" i="68"/>
  <c r="GZ131" i="68"/>
  <c r="HA131" i="68"/>
  <c r="HB131" i="68"/>
  <c r="AP126" i="68"/>
  <c r="AQ126" i="68"/>
  <c r="AR126" i="68"/>
  <c r="AS126" i="68"/>
  <c r="AT126" i="68"/>
  <c r="AU126" i="68"/>
  <c r="AV126" i="68"/>
  <c r="AW126" i="68"/>
  <c r="AX126" i="68"/>
  <c r="AY126" i="68"/>
  <c r="AZ126" i="68"/>
  <c r="BA126" i="68"/>
  <c r="BB126" i="68"/>
  <c r="BC126" i="68"/>
  <c r="BD126" i="68"/>
  <c r="BE126" i="68"/>
  <c r="BF126" i="68"/>
  <c r="BG126" i="68"/>
  <c r="BH126" i="68"/>
  <c r="BI126" i="68"/>
  <c r="BJ126" i="68"/>
  <c r="BK126" i="68"/>
  <c r="BL126" i="68"/>
  <c r="BM126" i="68"/>
  <c r="BN126" i="68"/>
  <c r="BO126" i="68"/>
  <c r="BP126" i="68"/>
  <c r="BQ126" i="68"/>
  <c r="BR126" i="68"/>
  <c r="BS126" i="68"/>
  <c r="BT126" i="68"/>
  <c r="BU126" i="68"/>
  <c r="BV126" i="68"/>
  <c r="BW126" i="68"/>
  <c r="BX126" i="68"/>
  <c r="BY126" i="68"/>
  <c r="BZ126" i="68"/>
  <c r="CA126" i="68"/>
  <c r="CB126" i="68"/>
  <c r="CC126" i="68"/>
  <c r="CD126" i="68"/>
  <c r="CE126" i="68"/>
  <c r="CF126" i="68"/>
  <c r="CG126" i="68"/>
  <c r="CH126" i="68"/>
  <c r="CI126" i="68"/>
  <c r="CJ126" i="68"/>
  <c r="CK126" i="68"/>
  <c r="CL126" i="68"/>
  <c r="CM126" i="68"/>
  <c r="CN126" i="68"/>
  <c r="CO126" i="68"/>
  <c r="CP126" i="68"/>
  <c r="CQ126" i="68"/>
  <c r="CR126" i="68"/>
  <c r="CS126" i="68"/>
  <c r="CT126" i="68"/>
  <c r="CU126" i="68"/>
  <c r="CV126" i="68"/>
  <c r="CW126" i="68"/>
  <c r="CX126" i="68"/>
  <c r="CY126" i="68"/>
  <c r="CZ126" i="68"/>
  <c r="DA126" i="68"/>
  <c r="DB126" i="68"/>
  <c r="DC126" i="68"/>
  <c r="DD126" i="68"/>
  <c r="DE126" i="68"/>
  <c r="DF126" i="68"/>
  <c r="DG126" i="68"/>
  <c r="DH126" i="68"/>
  <c r="DI126" i="68"/>
  <c r="DJ126" i="68"/>
  <c r="DK126" i="68"/>
  <c r="DL126" i="68"/>
  <c r="DM126" i="68"/>
  <c r="DN126" i="68"/>
  <c r="DO126" i="68"/>
  <c r="DP126" i="68"/>
  <c r="DQ126" i="68"/>
  <c r="DR126" i="68"/>
  <c r="DS126" i="68"/>
  <c r="DT126" i="68"/>
  <c r="DU126" i="68"/>
  <c r="DV126" i="68"/>
  <c r="DW126" i="68"/>
  <c r="DX126" i="68"/>
  <c r="DY126" i="68"/>
  <c r="DZ126" i="68"/>
  <c r="EA126" i="68"/>
  <c r="EB126" i="68"/>
  <c r="EC126" i="68"/>
  <c r="ED126" i="68"/>
  <c r="EE126" i="68"/>
  <c r="EF126" i="68"/>
  <c r="EG126" i="68"/>
  <c r="EH126" i="68"/>
  <c r="EI126" i="68"/>
  <c r="EJ126" i="68"/>
  <c r="EK126" i="68"/>
  <c r="EL126" i="68"/>
  <c r="EM126" i="68"/>
  <c r="EN126" i="68"/>
  <c r="EO126" i="68"/>
  <c r="EP126" i="68"/>
  <c r="EQ126" i="68"/>
  <c r="ER126" i="68"/>
  <c r="ES126" i="68"/>
  <c r="ET126" i="68"/>
  <c r="EU126" i="68"/>
  <c r="EV126" i="68"/>
  <c r="EW126" i="68"/>
  <c r="EX126" i="68"/>
  <c r="EY126" i="68"/>
  <c r="EZ126" i="68"/>
  <c r="FA126" i="68"/>
  <c r="FB126" i="68"/>
  <c r="FC126" i="68"/>
  <c r="FD126" i="68"/>
  <c r="FE126" i="68"/>
  <c r="FF126" i="68"/>
  <c r="FG126" i="68"/>
  <c r="FH126" i="68"/>
  <c r="FI126" i="68"/>
  <c r="FJ126" i="68"/>
  <c r="FK126" i="68"/>
  <c r="FL126" i="68"/>
  <c r="FM126" i="68"/>
  <c r="FN126" i="68"/>
  <c r="FO126" i="68"/>
  <c r="FP126" i="68"/>
  <c r="FQ126" i="68"/>
  <c r="FR126" i="68"/>
  <c r="FS126" i="68"/>
  <c r="FT126" i="68"/>
  <c r="FU126" i="68"/>
  <c r="FV126" i="68"/>
  <c r="FW126" i="68"/>
  <c r="FX126" i="68"/>
  <c r="FY126" i="68"/>
  <c r="FZ126" i="68"/>
  <c r="GA126" i="68"/>
  <c r="GB126" i="68"/>
  <c r="GC126" i="68"/>
  <c r="GD126" i="68"/>
  <c r="GE126" i="68"/>
  <c r="GF126" i="68"/>
  <c r="GG126" i="68"/>
  <c r="GH126" i="68"/>
  <c r="GI126" i="68"/>
  <c r="GJ126" i="68"/>
  <c r="GK126" i="68"/>
  <c r="GL126" i="68"/>
  <c r="GM126" i="68"/>
  <c r="GN126" i="68"/>
  <c r="GO126" i="68"/>
  <c r="GP126" i="68"/>
  <c r="GQ126" i="68"/>
  <c r="GR126" i="68"/>
  <c r="GS126" i="68"/>
  <c r="GT126" i="68"/>
  <c r="GU126" i="68"/>
  <c r="GV126" i="68"/>
  <c r="GW126" i="68"/>
  <c r="GX126" i="68"/>
  <c r="GY126" i="68"/>
  <c r="GZ126" i="68"/>
  <c r="HA126" i="68"/>
  <c r="HB126" i="68"/>
  <c r="AP121" i="68"/>
  <c r="AQ121" i="68"/>
  <c r="AR121" i="68"/>
  <c r="AS121" i="68"/>
  <c r="AT121" i="68"/>
  <c r="AU121" i="68"/>
  <c r="AV121" i="68"/>
  <c r="AW121" i="68"/>
  <c r="AX121" i="68"/>
  <c r="AY121" i="68"/>
  <c r="AZ121" i="68"/>
  <c r="BA121" i="68"/>
  <c r="BB121" i="68"/>
  <c r="BC121" i="68"/>
  <c r="BD121" i="68"/>
  <c r="BE121" i="68"/>
  <c r="BF121" i="68"/>
  <c r="BG121" i="68"/>
  <c r="BI121" i="68"/>
  <c r="BJ121" i="68"/>
  <c r="BK121" i="68"/>
  <c r="BL121" i="68"/>
  <c r="BM121" i="68"/>
  <c r="BN121" i="68"/>
  <c r="BO121" i="68"/>
  <c r="BP121" i="68"/>
  <c r="BQ121" i="68"/>
  <c r="BR121" i="68"/>
  <c r="BS121" i="68"/>
  <c r="BT121" i="68"/>
  <c r="BU121" i="68"/>
  <c r="BV121" i="68"/>
  <c r="BW121" i="68"/>
  <c r="BX121" i="68"/>
  <c r="BY121" i="68"/>
  <c r="BZ121" i="68"/>
  <c r="CA121" i="68"/>
  <c r="CB121" i="68"/>
  <c r="CC121" i="68"/>
  <c r="CD121" i="68"/>
  <c r="CE121" i="68"/>
  <c r="CF121" i="68"/>
  <c r="CG121" i="68"/>
  <c r="CH121" i="68"/>
  <c r="CI121" i="68"/>
  <c r="CJ121" i="68"/>
  <c r="CK121" i="68"/>
  <c r="CL121" i="68"/>
  <c r="CM121" i="68"/>
  <c r="CN121" i="68"/>
  <c r="CO121" i="68"/>
  <c r="CP121" i="68"/>
  <c r="CQ121" i="68"/>
  <c r="CR121" i="68"/>
  <c r="CS121" i="68"/>
  <c r="CT121" i="68"/>
  <c r="CU121" i="68"/>
  <c r="CV121" i="68"/>
  <c r="CW121" i="68"/>
  <c r="CY121" i="68"/>
  <c r="CZ121" i="68"/>
  <c r="DA121" i="68"/>
  <c r="DB121" i="68"/>
  <c r="DC121" i="68"/>
  <c r="DD121" i="68"/>
  <c r="DE121" i="68"/>
  <c r="DF121" i="68"/>
  <c r="DG121" i="68"/>
  <c r="DH121" i="68"/>
  <c r="DI121" i="68"/>
  <c r="DJ121" i="68"/>
  <c r="DK121" i="68"/>
  <c r="DL121" i="68"/>
  <c r="DM121" i="68"/>
  <c r="DN121" i="68"/>
  <c r="DO121" i="68"/>
  <c r="DP121" i="68"/>
  <c r="DQ121" i="68"/>
  <c r="DR121" i="68"/>
  <c r="DS121" i="68"/>
  <c r="DT121" i="68"/>
  <c r="DU121" i="68"/>
  <c r="DV121" i="68"/>
  <c r="DW121" i="68"/>
  <c r="DX121" i="68"/>
  <c r="DY121" i="68"/>
  <c r="DZ121" i="68"/>
  <c r="EA121" i="68"/>
  <c r="EB121" i="68"/>
  <c r="EC121" i="68"/>
  <c r="ED121" i="68"/>
  <c r="EE121" i="68"/>
  <c r="EF121" i="68"/>
  <c r="EH121" i="68"/>
  <c r="EI121" i="68"/>
  <c r="EK121" i="68"/>
  <c r="EL121" i="68"/>
  <c r="EM121" i="68"/>
  <c r="EN121" i="68"/>
  <c r="EO121" i="68"/>
  <c r="EP121" i="68"/>
  <c r="ER121" i="68"/>
  <c r="ES121" i="68"/>
  <c r="ET121" i="68"/>
  <c r="EU121" i="68"/>
  <c r="EV121" i="68"/>
  <c r="EX121" i="68"/>
  <c r="EY121" i="68"/>
  <c r="EZ121" i="68"/>
  <c r="FA121" i="68"/>
  <c r="FB121" i="68"/>
  <c r="FC121" i="68"/>
  <c r="FD121" i="68"/>
  <c r="FE121" i="68"/>
  <c r="FF121" i="68"/>
  <c r="FG121" i="68"/>
  <c r="FH121" i="68"/>
  <c r="FI121" i="68"/>
  <c r="FJ121" i="68"/>
  <c r="FK121" i="68"/>
  <c r="FL121" i="68"/>
  <c r="FM121" i="68"/>
  <c r="FN121" i="68"/>
  <c r="FO121" i="68"/>
  <c r="FP121" i="68"/>
  <c r="FQ121" i="68"/>
  <c r="FR121" i="68"/>
  <c r="FS121" i="68"/>
  <c r="FT121" i="68"/>
  <c r="FU121" i="68"/>
  <c r="FV121" i="68"/>
  <c r="FW121" i="68"/>
  <c r="FX121" i="68"/>
  <c r="FY121" i="68"/>
  <c r="FZ121" i="68"/>
  <c r="GA121" i="68"/>
  <c r="GB121" i="68"/>
  <c r="GC121" i="68"/>
  <c r="GD121" i="68"/>
  <c r="GE121" i="68"/>
  <c r="GF121" i="68"/>
  <c r="GG121" i="68"/>
  <c r="GH121" i="68"/>
  <c r="GI121" i="68"/>
  <c r="GJ121" i="68"/>
  <c r="GK121" i="68"/>
  <c r="GL121" i="68"/>
  <c r="GM121" i="68"/>
  <c r="GN121" i="68"/>
  <c r="GO121" i="68"/>
  <c r="GP121" i="68"/>
  <c r="GQ121" i="68"/>
  <c r="GR121" i="68"/>
  <c r="GS121" i="68"/>
  <c r="GT121" i="68"/>
  <c r="GU121" i="68"/>
  <c r="GW121" i="68"/>
  <c r="GX121" i="68"/>
  <c r="GY121" i="68"/>
  <c r="GZ121" i="68"/>
  <c r="HA121" i="68"/>
  <c r="BJ117" i="68"/>
  <c r="BJ116" i="68" s="1"/>
  <c r="BY117" i="68"/>
  <c r="BY116" i="68" s="1"/>
  <c r="CS117" i="68"/>
  <c r="CS116" i="68" s="1"/>
  <c r="AP111" i="68"/>
  <c r="AQ111" i="68"/>
  <c r="AR111" i="68"/>
  <c r="AS111" i="68"/>
  <c r="AT111" i="68"/>
  <c r="AU111" i="68"/>
  <c r="AV111" i="68"/>
  <c r="AW111" i="68"/>
  <c r="AX111" i="68"/>
  <c r="AY111" i="68"/>
  <c r="AZ111" i="68"/>
  <c r="BA111" i="68"/>
  <c r="BB111" i="68"/>
  <c r="BC111" i="68"/>
  <c r="BD111" i="68"/>
  <c r="BE111" i="68"/>
  <c r="BF111" i="68"/>
  <c r="BG111" i="68"/>
  <c r="BH111" i="68"/>
  <c r="BJ111" i="68"/>
  <c r="BK111" i="68"/>
  <c r="BL111" i="68"/>
  <c r="BM111" i="68"/>
  <c r="BN111" i="68"/>
  <c r="BO111" i="68"/>
  <c r="BP111" i="68"/>
  <c r="BR111" i="68"/>
  <c r="BS111" i="68"/>
  <c r="BT111" i="68"/>
  <c r="BV111" i="68"/>
  <c r="BW111" i="68"/>
  <c r="BX111" i="68"/>
  <c r="BY111" i="68"/>
  <c r="BZ111" i="68"/>
  <c r="CA111" i="68"/>
  <c r="CB111" i="68"/>
  <c r="CC111" i="68"/>
  <c r="CD111" i="68"/>
  <c r="CE111" i="68"/>
  <c r="CF111" i="68"/>
  <c r="CG111" i="68"/>
  <c r="CH111" i="68"/>
  <c r="CI111" i="68"/>
  <c r="CJ111" i="68"/>
  <c r="CK111" i="68"/>
  <c r="CL111" i="68"/>
  <c r="CM111" i="68"/>
  <c r="CP111" i="68"/>
  <c r="CQ111" i="68"/>
  <c r="CR111" i="68"/>
  <c r="CS111" i="68"/>
  <c r="CT111" i="68"/>
  <c r="CU111" i="68"/>
  <c r="CV111" i="68"/>
  <c r="CX111" i="68"/>
  <c r="CY111" i="68"/>
  <c r="CZ111" i="68"/>
  <c r="DA111" i="68"/>
  <c r="DB111" i="68"/>
  <c r="DC111" i="68"/>
  <c r="DD111" i="68"/>
  <c r="DE111" i="68"/>
  <c r="DF111" i="68"/>
  <c r="DG111" i="68"/>
  <c r="DH111" i="68"/>
  <c r="DI111" i="68"/>
  <c r="DJ111" i="68"/>
  <c r="DK111" i="68"/>
  <c r="DL111" i="68"/>
  <c r="DM111" i="68"/>
  <c r="DN111" i="68"/>
  <c r="DO111" i="68"/>
  <c r="DP111" i="68"/>
  <c r="DQ111" i="68"/>
  <c r="DR111" i="68"/>
  <c r="DS111" i="68"/>
  <c r="DT111" i="68"/>
  <c r="DV111" i="68"/>
  <c r="DW111" i="68"/>
  <c r="DX111" i="68"/>
  <c r="DY111" i="68"/>
  <c r="DZ111" i="68"/>
  <c r="EA111" i="68"/>
  <c r="EB111" i="68"/>
  <c r="ED111" i="68"/>
  <c r="EE111" i="68"/>
  <c r="EF111" i="68"/>
  <c r="EG111" i="68"/>
  <c r="EH111" i="68"/>
  <c r="EI111" i="68"/>
  <c r="EJ111" i="68"/>
  <c r="EK111" i="68"/>
  <c r="EL111" i="68"/>
  <c r="EM111" i="68"/>
  <c r="EN111" i="68"/>
  <c r="EO111" i="68"/>
  <c r="EP111" i="68"/>
  <c r="EQ111" i="68"/>
  <c r="ER111" i="68"/>
  <c r="ES111" i="68"/>
  <c r="ET111" i="68"/>
  <c r="EU111" i="68"/>
  <c r="EV111" i="68"/>
  <c r="EX111" i="68"/>
  <c r="EY111" i="68"/>
  <c r="FB111" i="68"/>
  <c r="FC111" i="68"/>
  <c r="FD111" i="68"/>
  <c r="FE111" i="68"/>
  <c r="FF111" i="68"/>
  <c r="FG111" i="68"/>
  <c r="FH111" i="68"/>
  <c r="FJ111" i="68"/>
  <c r="FK111" i="68"/>
  <c r="FL111" i="68"/>
  <c r="FM111" i="68"/>
  <c r="FN111" i="68"/>
  <c r="FO111" i="68"/>
  <c r="FP111" i="68"/>
  <c r="FQ111" i="68"/>
  <c r="FR111" i="68"/>
  <c r="FS111" i="68"/>
  <c r="FT111" i="68"/>
  <c r="FU111" i="68"/>
  <c r="FV111" i="68"/>
  <c r="FW111" i="68"/>
  <c r="FX111" i="68"/>
  <c r="FY111" i="68"/>
  <c r="FZ111" i="68"/>
  <c r="GA111" i="68"/>
  <c r="GB111" i="68"/>
  <c r="GC111" i="68"/>
  <c r="GD111" i="68"/>
  <c r="GE111" i="68"/>
  <c r="GF111" i="68"/>
  <c r="GH111" i="68"/>
  <c r="GJ111" i="68"/>
  <c r="GK111" i="68"/>
  <c r="GL111" i="68"/>
  <c r="GM111" i="68"/>
  <c r="GN111" i="68"/>
  <c r="GO111" i="68"/>
  <c r="GP111" i="68"/>
  <c r="GR111" i="68"/>
  <c r="GS111" i="68"/>
  <c r="GT111" i="68"/>
  <c r="GU111" i="68"/>
  <c r="GV111" i="68"/>
  <c r="GW111" i="68"/>
  <c r="GX111" i="68"/>
  <c r="GZ111" i="68"/>
  <c r="HA111" i="68"/>
  <c r="HB111" i="68"/>
  <c r="AP106" i="68"/>
  <c r="AQ106" i="68"/>
  <c r="AR106" i="68"/>
  <c r="AS106" i="68"/>
  <c r="AT106" i="68"/>
  <c r="AU106" i="68"/>
  <c r="AV106" i="68"/>
  <c r="AW106" i="68"/>
  <c r="AX106" i="68"/>
  <c r="AY106" i="68"/>
  <c r="AZ106" i="68"/>
  <c r="BA106" i="68"/>
  <c r="BB106" i="68"/>
  <c r="BC106" i="68"/>
  <c r="BD106" i="68"/>
  <c r="BE106" i="68"/>
  <c r="BF106" i="68"/>
  <c r="BG106" i="68"/>
  <c r="BH106" i="68"/>
  <c r="BI106" i="68"/>
  <c r="BJ106" i="68"/>
  <c r="BK106" i="68"/>
  <c r="BL106" i="68"/>
  <c r="BM106" i="68"/>
  <c r="BN106" i="68"/>
  <c r="BO106" i="68"/>
  <c r="BP106" i="68"/>
  <c r="BQ106" i="68"/>
  <c r="BR106" i="68"/>
  <c r="BS106" i="68"/>
  <c r="BT106" i="68"/>
  <c r="BU106" i="68"/>
  <c r="BV106" i="68"/>
  <c r="BW106" i="68"/>
  <c r="BX106" i="68"/>
  <c r="BY106" i="68"/>
  <c r="BZ106" i="68"/>
  <c r="CA106" i="68"/>
  <c r="CB106" i="68"/>
  <c r="CC106" i="68"/>
  <c r="CD106" i="68"/>
  <c r="CE106" i="68"/>
  <c r="CF106" i="68"/>
  <c r="CG106" i="68"/>
  <c r="CH106" i="68"/>
  <c r="CI106" i="68"/>
  <c r="CJ106" i="68"/>
  <c r="CK106" i="68"/>
  <c r="CL106" i="68"/>
  <c r="CM106" i="68"/>
  <c r="CN106" i="68"/>
  <c r="CO106" i="68"/>
  <c r="CP106" i="68"/>
  <c r="CQ106" i="68"/>
  <c r="CR106" i="68"/>
  <c r="CS106" i="68"/>
  <c r="CT106" i="68"/>
  <c r="CU106" i="68"/>
  <c r="CV106" i="68"/>
  <c r="CW106" i="68"/>
  <c r="CX106" i="68"/>
  <c r="CY106" i="68"/>
  <c r="CZ106" i="68"/>
  <c r="DA106" i="68"/>
  <c r="DB106" i="68"/>
  <c r="DC106" i="68"/>
  <c r="DD106" i="68"/>
  <c r="DE106" i="68"/>
  <c r="DF106" i="68"/>
  <c r="DG106" i="68"/>
  <c r="DH106" i="68"/>
  <c r="DI106" i="68"/>
  <c r="DJ106" i="68"/>
  <c r="DK106" i="68"/>
  <c r="DL106" i="68"/>
  <c r="DM106" i="68"/>
  <c r="DN106" i="68"/>
  <c r="DO106" i="68"/>
  <c r="DP106" i="68"/>
  <c r="DQ106" i="68"/>
  <c r="DR106" i="68"/>
  <c r="DS106" i="68"/>
  <c r="DT106" i="68"/>
  <c r="DU106" i="68"/>
  <c r="DV106" i="68"/>
  <c r="DW106" i="68"/>
  <c r="DX106" i="68"/>
  <c r="DY106" i="68"/>
  <c r="DZ106" i="68"/>
  <c r="EA106" i="68"/>
  <c r="EB106" i="68"/>
  <c r="EC106" i="68"/>
  <c r="ED106" i="68"/>
  <c r="EE106" i="68"/>
  <c r="EF106" i="68"/>
  <c r="EG106" i="68"/>
  <c r="EH106" i="68"/>
  <c r="EI106" i="68"/>
  <c r="EJ106" i="68"/>
  <c r="EK106" i="68"/>
  <c r="EL106" i="68"/>
  <c r="EM106" i="68"/>
  <c r="EN106" i="68"/>
  <c r="EO106" i="68"/>
  <c r="EP106" i="68"/>
  <c r="EQ106" i="68"/>
  <c r="ER106" i="68"/>
  <c r="ES106" i="68"/>
  <c r="ET106" i="68"/>
  <c r="EU106" i="68"/>
  <c r="EV106" i="68"/>
  <c r="EW106" i="68"/>
  <c r="EX106" i="68"/>
  <c r="EY106" i="68"/>
  <c r="EZ106" i="68"/>
  <c r="FA106" i="68"/>
  <c r="FB106" i="68"/>
  <c r="FC106" i="68"/>
  <c r="FD106" i="68"/>
  <c r="FE106" i="68"/>
  <c r="FF106" i="68"/>
  <c r="FG106" i="68"/>
  <c r="FH106" i="68"/>
  <c r="FI106" i="68"/>
  <c r="FJ106" i="68"/>
  <c r="FK106" i="68"/>
  <c r="FL106" i="68"/>
  <c r="FM106" i="68"/>
  <c r="FN106" i="68"/>
  <c r="FO106" i="68"/>
  <c r="FP106" i="68"/>
  <c r="FQ106" i="68"/>
  <c r="FR106" i="68"/>
  <c r="FS106" i="68"/>
  <c r="FT106" i="68"/>
  <c r="FU106" i="68"/>
  <c r="FV106" i="68"/>
  <c r="FW106" i="68"/>
  <c r="FX106" i="68"/>
  <c r="FY106" i="68"/>
  <c r="FZ106" i="68"/>
  <c r="GA106" i="68"/>
  <c r="GB106" i="68"/>
  <c r="GC106" i="68"/>
  <c r="GD106" i="68"/>
  <c r="GE106" i="68"/>
  <c r="GF106" i="68"/>
  <c r="GG106" i="68"/>
  <c r="GH106" i="68"/>
  <c r="GI106" i="68"/>
  <c r="GJ106" i="68"/>
  <c r="GK106" i="68"/>
  <c r="GL106" i="68"/>
  <c r="GM106" i="68"/>
  <c r="GN106" i="68"/>
  <c r="GO106" i="68"/>
  <c r="GP106" i="68"/>
  <c r="GQ106" i="68"/>
  <c r="GR106" i="68"/>
  <c r="GS106" i="68"/>
  <c r="GT106" i="68"/>
  <c r="GU106" i="68"/>
  <c r="GV106" i="68"/>
  <c r="GW106" i="68"/>
  <c r="GX106" i="68"/>
  <c r="GY106" i="68"/>
  <c r="GZ106" i="68"/>
  <c r="HA106" i="68"/>
  <c r="HB106" i="68"/>
  <c r="AW102" i="68"/>
  <c r="AW101" i="68" s="1"/>
  <c r="BA102" i="68"/>
  <c r="BA101" i="68" s="1"/>
  <c r="BB102" i="68"/>
  <c r="BB101" i="68" s="1"/>
  <c r="BE102" i="68"/>
  <c r="BE101" i="68" s="1"/>
  <c r="BZ102" i="68"/>
  <c r="BZ101" i="68" s="1"/>
  <c r="CK102" i="68"/>
  <c r="CK101" i="68" s="1"/>
  <c r="CQ102" i="68"/>
  <c r="CQ101" i="68" s="1"/>
  <c r="DF102" i="68"/>
  <c r="DF101" i="68" s="1"/>
  <c r="DQ102" i="68"/>
  <c r="DQ101" i="68" s="1"/>
  <c r="EL102" i="68"/>
  <c r="EL101" i="68" s="1"/>
  <c r="EO102" i="68"/>
  <c r="EO101" i="68" s="1"/>
  <c r="FC102" i="68"/>
  <c r="FC101" i="68" s="1"/>
  <c r="FR102" i="68"/>
  <c r="FR101" i="68" s="1"/>
  <c r="GC102" i="68"/>
  <c r="GC101" i="68" s="1"/>
  <c r="AP96" i="68"/>
  <c r="AQ96" i="68"/>
  <c r="AR96" i="68"/>
  <c r="AS96" i="68"/>
  <c r="AT96" i="68"/>
  <c r="AU96" i="68"/>
  <c r="AV96" i="68"/>
  <c r="AW96" i="68"/>
  <c r="AX96" i="68"/>
  <c r="AY96" i="68"/>
  <c r="AZ96" i="68"/>
  <c r="BA96" i="68"/>
  <c r="BB96" i="68"/>
  <c r="BC96" i="68"/>
  <c r="BD96" i="68"/>
  <c r="BE96" i="68"/>
  <c r="BF96" i="68"/>
  <c r="BG96" i="68"/>
  <c r="BH96" i="68"/>
  <c r="BI96" i="68"/>
  <c r="BJ96" i="68"/>
  <c r="BK96" i="68"/>
  <c r="BL96" i="68"/>
  <c r="BM96" i="68"/>
  <c r="BN96" i="68"/>
  <c r="BO96" i="68"/>
  <c r="BP96" i="68"/>
  <c r="BQ96" i="68"/>
  <c r="BR96" i="68"/>
  <c r="BS96" i="68"/>
  <c r="BT96" i="68"/>
  <c r="BU96" i="68"/>
  <c r="BV96" i="68"/>
  <c r="BW96" i="68"/>
  <c r="BX96" i="68"/>
  <c r="BY96" i="68"/>
  <c r="BZ96" i="68"/>
  <c r="CA96" i="68"/>
  <c r="CB96" i="68"/>
  <c r="CC96" i="68"/>
  <c r="CD96" i="68"/>
  <c r="CE96" i="68"/>
  <c r="CF96" i="68"/>
  <c r="CG96" i="68"/>
  <c r="CH96" i="68"/>
  <c r="CI96" i="68"/>
  <c r="CJ96" i="68"/>
  <c r="CK96" i="68"/>
  <c r="CL96" i="68"/>
  <c r="CM96" i="68"/>
  <c r="CN96" i="68"/>
  <c r="CO96" i="68"/>
  <c r="CP96" i="68"/>
  <c r="CQ96" i="68"/>
  <c r="CR96" i="68"/>
  <c r="CS96" i="68"/>
  <c r="CT96" i="68"/>
  <c r="CU96" i="68"/>
  <c r="CV96" i="68"/>
  <c r="CW96" i="68"/>
  <c r="CX96" i="68"/>
  <c r="CY96" i="68"/>
  <c r="CZ96" i="68"/>
  <c r="DA96" i="68"/>
  <c r="DB96" i="68"/>
  <c r="DC96" i="68"/>
  <c r="DD96" i="68"/>
  <c r="DE96" i="68"/>
  <c r="DF96" i="68"/>
  <c r="DG96" i="68"/>
  <c r="DH96" i="68"/>
  <c r="DI96" i="68"/>
  <c r="DJ96" i="68"/>
  <c r="DK96" i="68"/>
  <c r="DL96" i="68"/>
  <c r="DM96" i="68"/>
  <c r="DN96" i="68"/>
  <c r="DO96" i="68"/>
  <c r="DP96" i="68"/>
  <c r="DQ96" i="68"/>
  <c r="DR96" i="68"/>
  <c r="DS96" i="68"/>
  <c r="DT96" i="68"/>
  <c r="DU96" i="68"/>
  <c r="DV96" i="68"/>
  <c r="DW96" i="68"/>
  <c r="DX96" i="68"/>
  <c r="DY96" i="68"/>
  <c r="DZ96" i="68"/>
  <c r="EA96" i="68"/>
  <c r="EB96" i="68"/>
  <c r="EC96" i="68"/>
  <c r="ED96" i="68"/>
  <c r="EE96" i="68"/>
  <c r="EF96" i="68"/>
  <c r="EG96" i="68"/>
  <c r="EH96" i="68"/>
  <c r="EI96" i="68"/>
  <c r="EJ96" i="68"/>
  <c r="EK96" i="68"/>
  <c r="EL96" i="68"/>
  <c r="EM96" i="68"/>
  <c r="EN96" i="68"/>
  <c r="EO96" i="68"/>
  <c r="EP96" i="68"/>
  <c r="EQ96" i="68"/>
  <c r="ER96" i="68"/>
  <c r="ES96" i="68"/>
  <c r="ET96" i="68"/>
  <c r="EU96" i="68"/>
  <c r="EV96" i="68"/>
  <c r="EW96" i="68"/>
  <c r="EX96" i="68"/>
  <c r="EY96" i="68"/>
  <c r="EZ96" i="68"/>
  <c r="FA96" i="68"/>
  <c r="FB96" i="68"/>
  <c r="FC96" i="68"/>
  <c r="FD96" i="68"/>
  <c r="FE96" i="68"/>
  <c r="FF96" i="68"/>
  <c r="FG96" i="68"/>
  <c r="FH96" i="68"/>
  <c r="FI96" i="68"/>
  <c r="FK96" i="68"/>
  <c r="FL96" i="68"/>
  <c r="FM96" i="68"/>
  <c r="FN96" i="68"/>
  <c r="FO96" i="68"/>
  <c r="FQ96" i="68"/>
  <c r="FR96" i="68"/>
  <c r="FS96" i="68"/>
  <c r="FT96" i="68"/>
  <c r="FU96" i="68"/>
  <c r="FV96" i="68"/>
  <c r="FW96" i="68"/>
  <c r="FX96" i="68"/>
  <c r="FY96" i="68"/>
  <c r="FZ96" i="68"/>
  <c r="GA96" i="68"/>
  <c r="GB96" i="68"/>
  <c r="GC96" i="68"/>
  <c r="GD96" i="68"/>
  <c r="GE96" i="68"/>
  <c r="GG96" i="68"/>
  <c r="GH96" i="68"/>
  <c r="GI96" i="68"/>
  <c r="GJ96" i="68"/>
  <c r="GK96" i="68"/>
  <c r="GL96" i="68"/>
  <c r="GM96" i="68"/>
  <c r="GN96" i="68"/>
  <c r="GO96" i="68"/>
  <c r="GP96" i="68"/>
  <c r="GQ96" i="68"/>
  <c r="GR96" i="68"/>
  <c r="GT96" i="68"/>
  <c r="GU96" i="68"/>
  <c r="GV96" i="68"/>
  <c r="GW96" i="68"/>
  <c r="GX96" i="68"/>
  <c r="GY96" i="68"/>
  <c r="GZ96" i="68"/>
  <c r="HA96" i="68"/>
  <c r="HB96" i="68"/>
  <c r="AP91" i="68"/>
  <c r="AQ91" i="68"/>
  <c r="AR91" i="68"/>
  <c r="AS91" i="68"/>
  <c r="AT91" i="68"/>
  <c r="AU91" i="68"/>
  <c r="AV91" i="68"/>
  <c r="AW91" i="68"/>
  <c r="AX91" i="68"/>
  <c r="AY91" i="68"/>
  <c r="AZ91" i="68"/>
  <c r="BA91" i="68"/>
  <c r="BB91" i="68"/>
  <c r="BC91" i="68"/>
  <c r="BD91" i="68"/>
  <c r="BE91" i="68"/>
  <c r="BF91" i="68"/>
  <c r="BG91" i="68"/>
  <c r="BH91" i="68"/>
  <c r="BI91" i="68"/>
  <c r="BJ91" i="68"/>
  <c r="BK91" i="68"/>
  <c r="BL91" i="68"/>
  <c r="BM91" i="68"/>
  <c r="BN91" i="68"/>
  <c r="BO91" i="68"/>
  <c r="BP91" i="68"/>
  <c r="BQ91" i="68"/>
  <c r="BR91" i="68"/>
  <c r="BS91" i="68"/>
  <c r="BT91" i="68"/>
  <c r="BU91" i="68"/>
  <c r="BV91" i="68"/>
  <c r="BW91" i="68"/>
  <c r="BX91" i="68"/>
  <c r="BY91" i="68"/>
  <c r="BZ91" i="68"/>
  <c r="CA91" i="68"/>
  <c r="CB91" i="68"/>
  <c r="CC91" i="68"/>
  <c r="CD91" i="68"/>
  <c r="CE91" i="68"/>
  <c r="CF91" i="68"/>
  <c r="CG91" i="68"/>
  <c r="CH91" i="68"/>
  <c r="CI91" i="68"/>
  <c r="CJ91" i="68"/>
  <c r="CK91" i="68"/>
  <c r="CL91" i="68"/>
  <c r="CM91" i="68"/>
  <c r="CN91" i="68"/>
  <c r="CO91" i="68"/>
  <c r="CP91" i="68"/>
  <c r="CQ91" i="68"/>
  <c r="CR91" i="68"/>
  <c r="CS91" i="68"/>
  <c r="CT91" i="68"/>
  <c r="CU91" i="68"/>
  <c r="CV91" i="68"/>
  <c r="CW91" i="68"/>
  <c r="CX91" i="68"/>
  <c r="CY91" i="68"/>
  <c r="CZ91" i="68"/>
  <c r="DA91" i="68"/>
  <c r="DB91" i="68"/>
  <c r="DC91" i="68"/>
  <c r="DD91" i="68"/>
  <c r="DE91" i="68"/>
  <c r="DF91" i="68"/>
  <c r="DG91" i="68"/>
  <c r="DH91" i="68"/>
  <c r="DI91" i="68"/>
  <c r="DJ91" i="68"/>
  <c r="DK91" i="68"/>
  <c r="DL91" i="68"/>
  <c r="DM91" i="68"/>
  <c r="DN91" i="68"/>
  <c r="DO91" i="68"/>
  <c r="DP91" i="68"/>
  <c r="DQ91" i="68"/>
  <c r="DR91" i="68"/>
  <c r="DS91" i="68"/>
  <c r="DT91" i="68"/>
  <c r="DU91" i="68"/>
  <c r="DV91" i="68"/>
  <c r="DW91" i="68"/>
  <c r="DX91" i="68"/>
  <c r="DY91" i="68"/>
  <c r="DZ91" i="68"/>
  <c r="EA91" i="68"/>
  <c r="EB91" i="68"/>
  <c r="EC91" i="68"/>
  <c r="ED91" i="68"/>
  <c r="EE91" i="68"/>
  <c r="EF91" i="68"/>
  <c r="EG91" i="68"/>
  <c r="EH91" i="68"/>
  <c r="EI91" i="68"/>
  <c r="EJ91" i="68"/>
  <c r="EK91" i="68"/>
  <c r="EL91" i="68"/>
  <c r="EM91" i="68"/>
  <c r="EN91" i="68"/>
  <c r="EO91" i="68"/>
  <c r="EP91" i="68"/>
  <c r="EQ91" i="68"/>
  <c r="ER91" i="68"/>
  <c r="ES91" i="68"/>
  <c r="ET91" i="68"/>
  <c r="EU91" i="68"/>
  <c r="EV91" i="68"/>
  <c r="EW91" i="68"/>
  <c r="EX91" i="68"/>
  <c r="EY91" i="68"/>
  <c r="EZ91" i="68"/>
  <c r="FA91" i="68"/>
  <c r="FB91" i="68"/>
  <c r="FC91" i="68"/>
  <c r="FD91" i="68"/>
  <c r="FE91" i="68"/>
  <c r="FF91" i="68"/>
  <c r="FG91" i="68"/>
  <c r="FH91" i="68"/>
  <c r="FI91" i="68"/>
  <c r="FJ91" i="68"/>
  <c r="FK91" i="68"/>
  <c r="FL91" i="68"/>
  <c r="FM91" i="68"/>
  <c r="FN91" i="68"/>
  <c r="FO91" i="68"/>
  <c r="FP91" i="68"/>
  <c r="FQ91" i="68"/>
  <c r="FR91" i="68"/>
  <c r="FS91" i="68"/>
  <c r="FT91" i="68"/>
  <c r="FU91" i="68"/>
  <c r="FV91" i="68"/>
  <c r="FW91" i="68"/>
  <c r="FX91" i="68"/>
  <c r="FY91" i="68"/>
  <c r="FZ91" i="68"/>
  <c r="GA91" i="68"/>
  <c r="GB91" i="68"/>
  <c r="GC91" i="68"/>
  <c r="GD91" i="68"/>
  <c r="GE91" i="68"/>
  <c r="GF91" i="68"/>
  <c r="GG91" i="68"/>
  <c r="GH91" i="68"/>
  <c r="GI91" i="68"/>
  <c r="GJ91" i="68"/>
  <c r="GK91" i="68"/>
  <c r="GL91" i="68"/>
  <c r="GM91" i="68"/>
  <c r="GN91" i="68"/>
  <c r="GO91" i="68"/>
  <c r="GP91" i="68"/>
  <c r="GQ91" i="68"/>
  <c r="GR91" i="68"/>
  <c r="GS91" i="68"/>
  <c r="GT91" i="68"/>
  <c r="GU91" i="68"/>
  <c r="GV91" i="68"/>
  <c r="GW91" i="68"/>
  <c r="GX91" i="68"/>
  <c r="GY91" i="68"/>
  <c r="GZ91" i="68"/>
  <c r="HA91" i="68"/>
  <c r="HB91" i="68"/>
  <c r="AP86" i="68"/>
  <c r="AQ86" i="68"/>
  <c r="AR86" i="68"/>
  <c r="AS86" i="68"/>
  <c r="AT86" i="68"/>
  <c r="AU86" i="68"/>
  <c r="AV86" i="68"/>
  <c r="AW86" i="68"/>
  <c r="AX86" i="68"/>
  <c r="AY86" i="68"/>
  <c r="AZ86" i="68"/>
  <c r="BA86" i="68"/>
  <c r="BB86" i="68"/>
  <c r="BC86" i="68"/>
  <c r="BD86" i="68"/>
  <c r="BE86" i="68"/>
  <c r="BF86" i="68"/>
  <c r="BG86" i="68"/>
  <c r="BH86" i="68"/>
  <c r="BI86" i="68"/>
  <c r="BJ86" i="68"/>
  <c r="BK86" i="68"/>
  <c r="BL86" i="68"/>
  <c r="BM86" i="68"/>
  <c r="BN86" i="68"/>
  <c r="BO86" i="68"/>
  <c r="BP86" i="68"/>
  <c r="BQ86" i="68"/>
  <c r="BR86" i="68"/>
  <c r="BS86" i="68"/>
  <c r="BT86" i="68"/>
  <c r="BU86" i="68"/>
  <c r="BV86" i="68"/>
  <c r="BW86" i="68"/>
  <c r="BX86" i="68"/>
  <c r="BY86" i="68"/>
  <c r="BZ86" i="68"/>
  <c r="CA86" i="68"/>
  <c r="CB86" i="68"/>
  <c r="CC86" i="68"/>
  <c r="CD86" i="68"/>
  <c r="CE86" i="68"/>
  <c r="CF86" i="68"/>
  <c r="CG86" i="68"/>
  <c r="CH86" i="68"/>
  <c r="CI86" i="68"/>
  <c r="CJ86" i="68"/>
  <c r="CK86" i="68"/>
  <c r="CL86" i="68"/>
  <c r="CM86" i="68"/>
  <c r="CN86" i="68"/>
  <c r="CO86" i="68"/>
  <c r="CP86" i="68"/>
  <c r="CQ86" i="68"/>
  <c r="CR86" i="68"/>
  <c r="CS86" i="68"/>
  <c r="CT86" i="68"/>
  <c r="CU86" i="68"/>
  <c r="CV86" i="68"/>
  <c r="CW86" i="68"/>
  <c r="CX86" i="68"/>
  <c r="CY86" i="68"/>
  <c r="CZ86" i="68"/>
  <c r="DA86" i="68"/>
  <c r="DB86" i="68"/>
  <c r="DC86" i="68"/>
  <c r="DD86" i="68"/>
  <c r="DE86" i="68"/>
  <c r="DF86" i="68"/>
  <c r="DG86" i="68"/>
  <c r="DH86" i="68"/>
  <c r="DI86" i="68"/>
  <c r="DJ86" i="68"/>
  <c r="DK86" i="68"/>
  <c r="DL86" i="68"/>
  <c r="DM86" i="68"/>
  <c r="DN86" i="68"/>
  <c r="DO86" i="68"/>
  <c r="DP86" i="68"/>
  <c r="DQ86" i="68"/>
  <c r="DR86" i="68"/>
  <c r="DS86" i="68"/>
  <c r="DT86" i="68"/>
  <c r="DU86" i="68"/>
  <c r="DV86" i="68"/>
  <c r="DW86" i="68"/>
  <c r="DX86" i="68"/>
  <c r="DY86" i="68"/>
  <c r="DZ86" i="68"/>
  <c r="EA86" i="68"/>
  <c r="EB86" i="68"/>
  <c r="EC86" i="68"/>
  <c r="ED86" i="68"/>
  <c r="EE86" i="68"/>
  <c r="EF86" i="68"/>
  <c r="EG86" i="68"/>
  <c r="EH86" i="68"/>
  <c r="EI86" i="68"/>
  <c r="EJ86" i="68"/>
  <c r="EK86" i="68"/>
  <c r="EL86" i="68"/>
  <c r="EM86" i="68"/>
  <c r="EN86" i="68"/>
  <c r="EO86" i="68"/>
  <c r="EP86" i="68"/>
  <c r="EQ86" i="68"/>
  <c r="ER86" i="68"/>
  <c r="ES86" i="68"/>
  <c r="ET86" i="68"/>
  <c r="EU86" i="68"/>
  <c r="EV86" i="68"/>
  <c r="EW86" i="68"/>
  <c r="EX86" i="68"/>
  <c r="EY86" i="68"/>
  <c r="EZ86" i="68"/>
  <c r="FA86" i="68"/>
  <c r="FB86" i="68"/>
  <c r="FC86" i="68"/>
  <c r="FD86" i="68"/>
  <c r="FE86" i="68"/>
  <c r="FF86" i="68"/>
  <c r="FG86" i="68"/>
  <c r="FH86" i="68"/>
  <c r="FI86" i="68"/>
  <c r="FJ86" i="68"/>
  <c r="FK86" i="68"/>
  <c r="FL86" i="68"/>
  <c r="FM86" i="68"/>
  <c r="FN86" i="68"/>
  <c r="FO86" i="68"/>
  <c r="FP86" i="68"/>
  <c r="FQ86" i="68"/>
  <c r="FR86" i="68"/>
  <c r="FS86" i="68"/>
  <c r="FT86" i="68"/>
  <c r="FU86" i="68"/>
  <c r="FV86" i="68"/>
  <c r="FW86" i="68"/>
  <c r="FX86" i="68"/>
  <c r="FY86" i="68"/>
  <c r="FZ86" i="68"/>
  <c r="GA86" i="68"/>
  <c r="GB86" i="68"/>
  <c r="GC86" i="68"/>
  <c r="GD86" i="68"/>
  <c r="GE86" i="68"/>
  <c r="GF86" i="68"/>
  <c r="GG86" i="68"/>
  <c r="GH86" i="68"/>
  <c r="GI86" i="68"/>
  <c r="GJ86" i="68"/>
  <c r="GK86" i="68"/>
  <c r="GL86" i="68"/>
  <c r="GM86" i="68"/>
  <c r="GN86" i="68"/>
  <c r="GO86" i="68"/>
  <c r="GP86" i="68"/>
  <c r="GQ86" i="68"/>
  <c r="GR86" i="68"/>
  <c r="GS86" i="68"/>
  <c r="GT86" i="68"/>
  <c r="GU86" i="68"/>
  <c r="GV86" i="68"/>
  <c r="GW86" i="68"/>
  <c r="GX86" i="68"/>
  <c r="GY86" i="68"/>
  <c r="GZ86" i="68"/>
  <c r="HA86" i="68"/>
  <c r="HB86" i="68"/>
  <c r="AP81" i="68"/>
  <c r="AQ81" i="68"/>
  <c r="AR81" i="68"/>
  <c r="AS81" i="68"/>
  <c r="AT81" i="68"/>
  <c r="AU81" i="68"/>
  <c r="AV81" i="68"/>
  <c r="AW81" i="68"/>
  <c r="AX81" i="68"/>
  <c r="AY81" i="68"/>
  <c r="AZ81" i="68"/>
  <c r="BA81" i="68"/>
  <c r="BB81" i="68"/>
  <c r="BC81" i="68"/>
  <c r="BD81" i="68"/>
  <c r="BE81" i="68"/>
  <c r="BF81" i="68"/>
  <c r="BG81" i="68"/>
  <c r="BI81" i="68"/>
  <c r="BJ81" i="68"/>
  <c r="BK81" i="68"/>
  <c r="BL81" i="68"/>
  <c r="BM81" i="68"/>
  <c r="BN81" i="68"/>
  <c r="BO81" i="68"/>
  <c r="BP81" i="68"/>
  <c r="BQ81" i="68"/>
  <c r="BR81" i="68"/>
  <c r="BS81" i="68"/>
  <c r="BT81" i="68"/>
  <c r="BU81" i="68"/>
  <c r="BV81" i="68"/>
  <c r="BW81" i="68"/>
  <c r="BX81" i="68"/>
  <c r="BY81" i="68"/>
  <c r="BZ81" i="68"/>
  <c r="CA81" i="68"/>
  <c r="CB81" i="68"/>
  <c r="CC81" i="68"/>
  <c r="CD81" i="68"/>
  <c r="CE81" i="68"/>
  <c r="CF81" i="68"/>
  <c r="CG81" i="68"/>
  <c r="CH81" i="68"/>
  <c r="CI81" i="68"/>
  <c r="CJ81" i="68"/>
  <c r="CK81" i="68"/>
  <c r="CL81" i="68"/>
  <c r="CM81" i="68"/>
  <c r="CN81" i="68"/>
  <c r="CO81" i="68"/>
  <c r="CP81" i="68"/>
  <c r="CQ81" i="68"/>
  <c r="CR81" i="68"/>
  <c r="CS81" i="68"/>
  <c r="CT81" i="68"/>
  <c r="CU81" i="68"/>
  <c r="CV81" i="68"/>
  <c r="CW81" i="68"/>
  <c r="CX81" i="68"/>
  <c r="CY81" i="68"/>
  <c r="CZ81" i="68"/>
  <c r="DA81" i="68"/>
  <c r="DB81" i="68"/>
  <c r="DC81" i="68"/>
  <c r="DD81" i="68"/>
  <c r="DE81" i="68"/>
  <c r="DF81" i="68"/>
  <c r="DG81" i="68"/>
  <c r="DH81" i="68"/>
  <c r="DI81" i="68"/>
  <c r="DJ81" i="68"/>
  <c r="DK81" i="68"/>
  <c r="DL81" i="68"/>
  <c r="DM81" i="68"/>
  <c r="DN81" i="68"/>
  <c r="DO81" i="68"/>
  <c r="DP81" i="68"/>
  <c r="DQ81" i="68"/>
  <c r="DR81" i="68"/>
  <c r="DS81" i="68"/>
  <c r="DT81" i="68"/>
  <c r="DU81" i="68"/>
  <c r="DV81" i="68"/>
  <c r="DW81" i="68"/>
  <c r="DX81" i="68"/>
  <c r="DY81" i="68"/>
  <c r="DZ81" i="68"/>
  <c r="EA81" i="68"/>
  <c r="EB81" i="68"/>
  <c r="EC81" i="68"/>
  <c r="ED81" i="68"/>
  <c r="EE81" i="68"/>
  <c r="EF81" i="68"/>
  <c r="EG81" i="68"/>
  <c r="EH81" i="68"/>
  <c r="EI81" i="68"/>
  <c r="EJ81" i="68"/>
  <c r="EK81" i="68"/>
  <c r="EL81" i="68"/>
  <c r="EM81" i="68"/>
  <c r="EN81" i="68"/>
  <c r="EO81" i="68"/>
  <c r="EP81" i="68"/>
  <c r="EQ81" i="68"/>
  <c r="ER81" i="68"/>
  <c r="ES81" i="68"/>
  <c r="ET81" i="68"/>
  <c r="EU81" i="68"/>
  <c r="EV81" i="68"/>
  <c r="EW81" i="68"/>
  <c r="EX81" i="68"/>
  <c r="EY81" i="68"/>
  <c r="EZ81" i="68"/>
  <c r="FA81" i="68"/>
  <c r="FB81" i="68"/>
  <c r="FC81" i="68"/>
  <c r="FD81" i="68"/>
  <c r="FE81" i="68"/>
  <c r="FF81" i="68"/>
  <c r="FH81" i="68"/>
  <c r="FI81" i="68"/>
  <c r="FJ81" i="68"/>
  <c r="FK81" i="68"/>
  <c r="FL81" i="68"/>
  <c r="FM81" i="68"/>
  <c r="FN81" i="68"/>
  <c r="FO81" i="68"/>
  <c r="FP81" i="68"/>
  <c r="FQ81" i="68"/>
  <c r="FR81" i="68"/>
  <c r="FS81" i="68"/>
  <c r="FT81" i="68"/>
  <c r="FU81" i="68"/>
  <c r="FW81" i="68"/>
  <c r="FX81" i="68"/>
  <c r="FY81" i="68"/>
  <c r="FZ81" i="68"/>
  <c r="GA81" i="68"/>
  <c r="GB81" i="68"/>
  <c r="GC81" i="68"/>
  <c r="GD81" i="68"/>
  <c r="GE81" i="68"/>
  <c r="GG81" i="68"/>
  <c r="GH81" i="68"/>
  <c r="GI81" i="68"/>
  <c r="GJ81" i="68"/>
  <c r="GK81" i="68"/>
  <c r="GL81" i="68"/>
  <c r="GM81" i="68"/>
  <c r="GN81" i="68"/>
  <c r="GO81" i="68"/>
  <c r="GP81" i="68"/>
  <c r="GQ81" i="68"/>
  <c r="GR81" i="68"/>
  <c r="GS81" i="68"/>
  <c r="GT81" i="68"/>
  <c r="GU81" i="68"/>
  <c r="GV81" i="68"/>
  <c r="GW81" i="68"/>
  <c r="GY81" i="68"/>
  <c r="GZ81" i="68"/>
  <c r="HA81" i="68"/>
  <c r="HB81" i="68"/>
  <c r="BA77" i="68"/>
  <c r="BA76" i="68" s="1"/>
  <c r="BX77" i="68"/>
  <c r="BX76" i="68" s="1"/>
  <c r="DE77" i="68"/>
  <c r="DE76" i="68" s="1"/>
  <c r="DT77" i="68"/>
  <c r="DT76" i="68" s="1"/>
  <c r="DU77" i="68"/>
  <c r="DU76" i="68" s="1"/>
  <c r="EC77" i="68"/>
  <c r="EC76" i="68" s="1"/>
  <c r="EL77" i="68"/>
  <c r="EL76" i="68" s="1"/>
  <c r="FA77" i="68"/>
  <c r="FA76" i="68" s="1"/>
  <c r="GG77" i="68"/>
  <c r="GG76" i="68" s="1"/>
  <c r="GV77" i="68"/>
  <c r="GV76" i="68" s="1"/>
  <c r="AP71" i="68"/>
  <c r="AQ71" i="68"/>
  <c r="AR71" i="68"/>
  <c r="AS71" i="68"/>
  <c r="AT71" i="68"/>
  <c r="AU71" i="68"/>
  <c r="AV71" i="68"/>
  <c r="AW71" i="68"/>
  <c r="AX71" i="68"/>
  <c r="AY71" i="68"/>
  <c r="AZ71" i="68"/>
  <c r="BA71" i="68"/>
  <c r="BB71" i="68"/>
  <c r="BC71" i="68"/>
  <c r="BE71" i="68"/>
  <c r="BF71" i="68"/>
  <c r="BG71" i="68"/>
  <c r="BI71" i="68"/>
  <c r="BJ71" i="68"/>
  <c r="BK71" i="68"/>
  <c r="BM71" i="68"/>
  <c r="BN71" i="68"/>
  <c r="BO71" i="68"/>
  <c r="BQ71" i="68"/>
  <c r="BR71" i="68"/>
  <c r="BS71" i="68"/>
  <c r="BU71" i="68"/>
  <c r="BV71" i="68"/>
  <c r="BW71" i="68"/>
  <c r="BX71" i="68"/>
  <c r="BY71" i="68"/>
  <c r="BZ71" i="68"/>
  <c r="CA71" i="68"/>
  <c r="CB71" i="68"/>
  <c r="CC71" i="68"/>
  <c r="CD71" i="68"/>
  <c r="CE71" i="68"/>
  <c r="CF71" i="68"/>
  <c r="CG71" i="68"/>
  <c r="CH71" i="68"/>
  <c r="CI71" i="68"/>
  <c r="CK71" i="68"/>
  <c r="CL71" i="68"/>
  <c r="CM71" i="68"/>
  <c r="CO71" i="68"/>
  <c r="CP71" i="68"/>
  <c r="CQ71" i="68"/>
  <c r="CS71" i="68"/>
  <c r="CT71" i="68"/>
  <c r="CW71" i="68"/>
  <c r="CX71" i="68"/>
  <c r="CY71" i="68"/>
  <c r="DA71" i="68"/>
  <c r="DB71" i="68"/>
  <c r="DC71" i="68"/>
  <c r="DD71" i="68"/>
  <c r="DE71" i="68"/>
  <c r="DF71" i="68"/>
  <c r="DG71" i="68"/>
  <c r="DH71" i="68"/>
  <c r="DI71" i="68"/>
  <c r="DJ71" i="68"/>
  <c r="DK71" i="68"/>
  <c r="DL71" i="68"/>
  <c r="DM71" i="68"/>
  <c r="DN71" i="68"/>
  <c r="DO71" i="68"/>
  <c r="DQ71" i="68"/>
  <c r="DR71" i="68"/>
  <c r="DS71" i="68"/>
  <c r="DU71" i="68"/>
  <c r="DV71" i="68"/>
  <c r="DW71" i="68"/>
  <c r="DY71" i="68"/>
  <c r="EA71" i="68"/>
  <c r="EC71" i="68"/>
  <c r="ED71" i="68"/>
  <c r="EE71" i="68"/>
  <c r="EG71" i="68"/>
  <c r="EH71" i="68"/>
  <c r="EI71" i="68"/>
  <c r="EJ71" i="68"/>
  <c r="EK71" i="68"/>
  <c r="EL71" i="68"/>
  <c r="EM71" i="68"/>
  <c r="EN71" i="68"/>
  <c r="EO71" i="68"/>
  <c r="EP71" i="68"/>
  <c r="EQ71" i="68"/>
  <c r="ER71" i="68"/>
  <c r="ES71" i="68"/>
  <c r="ET71" i="68"/>
  <c r="EU71" i="68"/>
  <c r="EV71" i="68"/>
  <c r="EW71" i="68"/>
  <c r="EX71" i="68"/>
  <c r="EY71" i="68"/>
  <c r="EZ71" i="68"/>
  <c r="FA71" i="68"/>
  <c r="FB71" i="68"/>
  <c r="FC71" i="68"/>
  <c r="FD71" i="68"/>
  <c r="FE71" i="68"/>
  <c r="FF71" i="68"/>
  <c r="FG71" i="68"/>
  <c r="FH71" i="68"/>
  <c r="FI71" i="68"/>
  <c r="FJ71" i="68"/>
  <c r="FK71" i="68"/>
  <c r="FL71" i="68"/>
  <c r="FM71" i="68"/>
  <c r="FN71" i="68"/>
  <c r="FO71" i="68"/>
  <c r="FP71" i="68"/>
  <c r="FQ71" i="68"/>
  <c r="FR71" i="68"/>
  <c r="FS71" i="68"/>
  <c r="FT71" i="68"/>
  <c r="FU71" i="68"/>
  <c r="FV71" i="68"/>
  <c r="FW71" i="68"/>
  <c r="FX71" i="68"/>
  <c r="FY71" i="68"/>
  <c r="FZ71" i="68"/>
  <c r="GA71" i="68"/>
  <c r="GB71" i="68"/>
  <c r="GC71" i="68"/>
  <c r="GD71" i="68"/>
  <c r="GE71" i="68"/>
  <c r="GF71" i="68"/>
  <c r="GG71" i="68"/>
  <c r="GH71" i="68"/>
  <c r="GI71" i="68"/>
  <c r="GJ71" i="68"/>
  <c r="GK71" i="68"/>
  <c r="GL71" i="68"/>
  <c r="GM71" i="68"/>
  <c r="GO71" i="68"/>
  <c r="GP71" i="68"/>
  <c r="GQ71" i="68"/>
  <c r="GR71" i="68"/>
  <c r="GS71" i="68"/>
  <c r="GT71" i="68"/>
  <c r="GU71" i="68"/>
  <c r="GV71" i="68"/>
  <c r="GW71" i="68"/>
  <c r="GX71" i="68"/>
  <c r="GY71" i="68"/>
  <c r="GZ71" i="68"/>
  <c r="HA71" i="68"/>
  <c r="HB71" i="68"/>
  <c r="AT67" i="68"/>
  <c r="AT66" i="68" s="1"/>
  <c r="BA67" i="68"/>
  <c r="BA66" i="68" s="1"/>
  <c r="BB67" i="68"/>
  <c r="BB66" i="68" s="1"/>
  <c r="BF67" i="68"/>
  <c r="BF66" i="68" s="1"/>
  <c r="BI67" i="68"/>
  <c r="BI66" i="68" s="1"/>
  <c r="BO67" i="68"/>
  <c r="BO66" i="68" s="1"/>
  <c r="BQ67" i="68"/>
  <c r="BQ66" i="68" s="1"/>
  <c r="CC67" i="68"/>
  <c r="CC66" i="68" s="1"/>
  <c r="CE67" i="68"/>
  <c r="CE66" i="68" s="1"/>
  <c r="CG67" i="68"/>
  <c r="CG66" i="68" s="1"/>
  <c r="CH67" i="68"/>
  <c r="CH66" i="68" s="1"/>
  <c r="CP67" i="68"/>
  <c r="CP66" i="68" s="1"/>
  <c r="CS67" i="68"/>
  <c r="CS66" i="68" s="1"/>
  <c r="CW67" i="68"/>
  <c r="CW66" i="68" s="1"/>
  <c r="DE67" i="68"/>
  <c r="DE66" i="68" s="1"/>
  <c r="DF67" i="68"/>
  <c r="DF66" i="68" s="1"/>
  <c r="DI67" i="68"/>
  <c r="DI66" i="68" s="1"/>
  <c r="DM67" i="68"/>
  <c r="DM66" i="68" s="1"/>
  <c r="DU67" i="68"/>
  <c r="DU66" i="68" s="1"/>
  <c r="DV67" i="68"/>
  <c r="DV66" i="68" s="1"/>
  <c r="DY67" i="68"/>
  <c r="DY66" i="68" s="1"/>
  <c r="EA67" i="68"/>
  <c r="EA66" i="68" s="1"/>
  <c r="EC67" i="68"/>
  <c r="EC66" i="68" s="1"/>
  <c r="ED67" i="68"/>
  <c r="ED66" i="68" s="1"/>
  <c r="EP67" i="68"/>
  <c r="EP66" i="68" s="1"/>
  <c r="ES67" i="68"/>
  <c r="ES66" i="68" s="1"/>
  <c r="ET67" i="68"/>
  <c r="ET66" i="68" s="1"/>
  <c r="FA67" i="68"/>
  <c r="FA66" i="68" s="1"/>
  <c r="FG67" i="68"/>
  <c r="FG66" i="68" s="1"/>
  <c r="FI67" i="68"/>
  <c r="FI66" i="68" s="1"/>
  <c r="FR67" i="68"/>
  <c r="FR66" i="68" s="1"/>
  <c r="FY67" i="68"/>
  <c r="FY66" i="68" s="1"/>
  <c r="FZ67" i="68"/>
  <c r="FZ66" i="68" s="1"/>
  <c r="GM67" i="68"/>
  <c r="GM66" i="68" s="1"/>
  <c r="GO67" i="68"/>
  <c r="GO66" i="68" s="1"/>
  <c r="HA67" i="68"/>
  <c r="HA66" i="68" s="1"/>
  <c r="AP61" i="68"/>
  <c r="AQ61" i="68"/>
  <c r="AR61" i="68"/>
  <c r="AS61" i="68"/>
  <c r="AT61" i="68"/>
  <c r="AU61" i="68"/>
  <c r="AV61" i="68"/>
  <c r="AW61" i="68"/>
  <c r="AX61" i="68"/>
  <c r="AY61" i="68"/>
  <c r="AZ61" i="68"/>
  <c r="BA61" i="68"/>
  <c r="BB61" i="68"/>
  <c r="BC61" i="68"/>
  <c r="BD61" i="68"/>
  <c r="BE61" i="68"/>
  <c r="BF61" i="68"/>
  <c r="BG61" i="68"/>
  <c r="BH61" i="68"/>
  <c r="BI61" i="68"/>
  <c r="BJ61" i="68"/>
  <c r="BK61" i="68"/>
  <c r="BL61" i="68"/>
  <c r="BM61" i="68"/>
  <c r="BN61" i="68"/>
  <c r="BO61" i="68"/>
  <c r="BP61" i="68"/>
  <c r="BQ61" i="68"/>
  <c r="BR61" i="68"/>
  <c r="BS61" i="68"/>
  <c r="BT61" i="68"/>
  <c r="BU61" i="68"/>
  <c r="BV61" i="68"/>
  <c r="BW61" i="68"/>
  <c r="BX61" i="68"/>
  <c r="BY61" i="68"/>
  <c r="BZ61" i="68"/>
  <c r="CA61" i="68"/>
  <c r="CB61" i="68"/>
  <c r="CC61" i="68"/>
  <c r="CD61" i="68"/>
  <c r="CE61" i="68"/>
  <c r="CF61" i="68"/>
  <c r="CG61" i="68"/>
  <c r="CH61" i="68"/>
  <c r="CI61" i="68"/>
  <c r="CJ61" i="68"/>
  <c r="CK61" i="68"/>
  <c r="CL61" i="68"/>
  <c r="CM61" i="68"/>
  <c r="CN61" i="68"/>
  <c r="CO61" i="68"/>
  <c r="CP61" i="68"/>
  <c r="CQ61" i="68"/>
  <c r="CR61" i="68"/>
  <c r="CT61" i="68"/>
  <c r="CU61" i="68"/>
  <c r="CV61" i="68"/>
  <c r="CW61" i="68"/>
  <c r="CX61" i="68"/>
  <c r="CY61" i="68"/>
  <c r="CZ61" i="68"/>
  <c r="DA61" i="68"/>
  <c r="DB61" i="68"/>
  <c r="DC61" i="68"/>
  <c r="DD61" i="68"/>
  <c r="DE61" i="68"/>
  <c r="DF61" i="68"/>
  <c r="DG61" i="68"/>
  <c r="DH61" i="68"/>
  <c r="DI61" i="68"/>
  <c r="DJ61" i="68"/>
  <c r="DK61" i="68"/>
  <c r="DL61" i="68"/>
  <c r="DM61" i="68"/>
  <c r="DN61" i="68"/>
  <c r="DO61" i="68"/>
  <c r="DP61" i="68"/>
  <c r="DQ61" i="68"/>
  <c r="DR61" i="68"/>
  <c r="DS61" i="68"/>
  <c r="DT61" i="68"/>
  <c r="DU61" i="68"/>
  <c r="DV61" i="68"/>
  <c r="DW61" i="68"/>
  <c r="DX61" i="68"/>
  <c r="DY61" i="68"/>
  <c r="DZ61" i="68"/>
  <c r="EA61" i="68"/>
  <c r="EC61" i="68"/>
  <c r="ED61" i="68"/>
  <c r="EE61" i="68"/>
  <c r="EF61" i="68"/>
  <c r="EG61" i="68"/>
  <c r="EH61" i="68"/>
  <c r="EI61" i="68"/>
  <c r="EJ61" i="68"/>
  <c r="EK61" i="68"/>
  <c r="EL61" i="68"/>
  <c r="EM61" i="68"/>
  <c r="EN61" i="68"/>
  <c r="EO61" i="68"/>
  <c r="EP61" i="68"/>
  <c r="EQ61" i="68"/>
  <c r="ER61" i="68"/>
  <c r="ES61" i="68"/>
  <c r="ET61" i="68"/>
  <c r="EU61" i="68"/>
  <c r="EV61" i="68"/>
  <c r="EW61" i="68"/>
  <c r="EX61" i="68"/>
  <c r="EY61" i="68"/>
  <c r="EZ61" i="68"/>
  <c r="FA61" i="68"/>
  <c r="FB61" i="68"/>
  <c r="FC61" i="68"/>
  <c r="FD61" i="68"/>
  <c r="FE61" i="68"/>
  <c r="FF61" i="68"/>
  <c r="FG61" i="68"/>
  <c r="FH61" i="68"/>
  <c r="FI61" i="68"/>
  <c r="FJ61" i="68"/>
  <c r="FK61" i="68"/>
  <c r="FL61" i="68"/>
  <c r="FM61" i="68"/>
  <c r="FN61" i="68"/>
  <c r="FO61" i="68"/>
  <c r="FP61" i="68"/>
  <c r="FQ61" i="68"/>
  <c r="FR61" i="68"/>
  <c r="FT61" i="68"/>
  <c r="FU61" i="68"/>
  <c r="FV61" i="68"/>
  <c r="FW61" i="68"/>
  <c r="FX61" i="68"/>
  <c r="FY61" i="68"/>
  <c r="FZ61" i="68"/>
  <c r="GA61" i="68"/>
  <c r="GB61" i="68"/>
  <c r="GC61" i="68"/>
  <c r="GD61" i="68"/>
  <c r="GE61" i="68"/>
  <c r="GF61" i="68"/>
  <c r="GG61" i="68"/>
  <c r="GH61" i="68"/>
  <c r="GI61" i="68"/>
  <c r="GJ61" i="68"/>
  <c r="GK61" i="68"/>
  <c r="GL61" i="68"/>
  <c r="GM61" i="68"/>
  <c r="GN61" i="68"/>
  <c r="GO61" i="68"/>
  <c r="GP61" i="68"/>
  <c r="GQ61" i="68"/>
  <c r="GR61" i="68"/>
  <c r="GS61" i="68"/>
  <c r="GT61" i="68"/>
  <c r="GU61" i="68"/>
  <c r="GV61" i="68"/>
  <c r="GW61" i="68"/>
  <c r="GX61" i="68"/>
  <c r="GY61" i="68"/>
  <c r="GZ61" i="68"/>
  <c r="HA61" i="68"/>
  <c r="HB61" i="68"/>
  <c r="AP56" i="68"/>
  <c r="AQ56" i="68"/>
  <c r="AR56" i="68"/>
  <c r="AS56" i="68"/>
  <c r="AT56" i="68"/>
  <c r="AU56" i="68"/>
  <c r="AV56" i="68"/>
  <c r="AX56" i="68"/>
  <c r="AY56" i="68"/>
  <c r="AZ56" i="68"/>
  <c r="BA56" i="68"/>
  <c r="BB56" i="68"/>
  <c r="BC56" i="68"/>
  <c r="BD56" i="68"/>
  <c r="BE56" i="68"/>
  <c r="BF56" i="68"/>
  <c r="BG56" i="68"/>
  <c r="BH56" i="68"/>
  <c r="BI56" i="68"/>
  <c r="BJ56" i="68"/>
  <c r="BK56" i="68"/>
  <c r="BM56" i="68"/>
  <c r="BN56" i="68"/>
  <c r="BO56" i="68"/>
  <c r="BQ56" i="68"/>
  <c r="BR56" i="68"/>
  <c r="BS56" i="68"/>
  <c r="BU56" i="68"/>
  <c r="BV56" i="68"/>
  <c r="BW56" i="68"/>
  <c r="BX56" i="68"/>
  <c r="BY56" i="68"/>
  <c r="BZ56" i="68"/>
  <c r="CA56" i="68"/>
  <c r="CB56" i="68"/>
  <c r="CC56" i="68"/>
  <c r="CD56" i="68"/>
  <c r="CE56" i="68"/>
  <c r="CF56" i="68"/>
  <c r="CG56" i="68"/>
  <c r="CH56" i="68"/>
  <c r="CI56" i="68"/>
  <c r="CJ56" i="68"/>
  <c r="CK56" i="68"/>
  <c r="CL56" i="68"/>
  <c r="CM56" i="68"/>
  <c r="CN56" i="68"/>
  <c r="CO56" i="68"/>
  <c r="CP56" i="68"/>
  <c r="CQ56" i="68"/>
  <c r="CS56" i="68"/>
  <c r="CT56" i="68"/>
  <c r="CU56" i="68"/>
  <c r="CV56" i="68"/>
  <c r="CW56" i="68"/>
  <c r="CX56" i="68"/>
  <c r="CY56" i="68"/>
  <c r="DA56" i="68"/>
  <c r="DB56" i="68"/>
  <c r="DC56" i="68"/>
  <c r="DD56" i="68"/>
  <c r="DE56" i="68"/>
  <c r="DF56" i="68"/>
  <c r="DG56" i="68"/>
  <c r="DH56" i="68"/>
  <c r="DI56" i="68"/>
  <c r="DJ56" i="68"/>
  <c r="DK56" i="68"/>
  <c r="DL56" i="68"/>
  <c r="DM56" i="68"/>
  <c r="DN56" i="68"/>
  <c r="DO56" i="68"/>
  <c r="DP56" i="68"/>
  <c r="DQ56" i="68"/>
  <c r="DR56" i="68"/>
  <c r="DS56" i="68"/>
  <c r="DT56" i="68"/>
  <c r="DU56" i="68"/>
  <c r="DV56" i="68"/>
  <c r="DY56" i="68"/>
  <c r="DZ56" i="68"/>
  <c r="EA56" i="68"/>
  <c r="EB56" i="68"/>
  <c r="EC56" i="68"/>
  <c r="ED56" i="68"/>
  <c r="EE56" i="68"/>
  <c r="EG56" i="68"/>
  <c r="EH56" i="68"/>
  <c r="EI56" i="68"/>
  <c r="EJ56" i="68"/>
  <c r="EK56" i="68"/>
  <c r="EL56" i="68"/>
  <c r="EM56" i="68"/>
  <c r="EO56" i="68"/>
  <c r="EP56" i="68"/>
  <c r="EQ56" i="68"/>
  <c r="ER56" i="68"/>
  <c r="ES56" i="68"/>
  <c r="ET56" i="68"/>
  <c r="EU56" i="68"/>
  <c r="EV56" i="68"/>
  <c r="EW56" i="68"/>
  <c r="EX56" i="68"/>
  <c r="EY56" i="68"/>
  <c r="EZ56" i="68"/>
  <c r="FA56" i="68"/>
  <c r="FB56" i="68"/>
  <c r="FC56" i="68"/>
  <c r="FE56" i="68"/>
  <c r="FF56" i="68"/>
  <c r="FG56" i="68"/>
  <c r="FH56" i="68"/>
  <c r="FI56" i="68"/>
  <c r="FJ56" i="68"/>
  <c r="FK56" i="68"/>
  <c r="FM56" i="68"/>
  <c r="FN56" i="68"/>
  <c r="FO56" i="68"/>
  <c r="FP56" i="68"/>
  <c r="FQ56" i="68"/>
  <c r="FR56" i="68"/>
  <c r="FS56" i="68"/>
  <c r="FU56" i="68"/>
  <c r="FV56" i="68"/>
  <c r="FW56" i="68"/>
  <c r="FX56" i="68"/>
  <c r="FY56" i="68"/>
  <c r="FZ56" i="68"/>
  <c r="GA56" i="68"/>
  <c r="GB56" i="68"/>
  <c r="GC56" i="68"/>
  <c r="GD56" i="68"/>
  <c r="GE56" i="68"/>
  <c r="GF56" i="68"/>
  <c r="GG56" i="68"/>
  <c r="GI56" i="68"/>
  <c r="GK56" i="68"/>
  <c r="GL56" i="68"/>
  <c r="GM56" i="68"/>
  <c r="GN56" i="68"/>
  <c r="GO56" i="68"/>
  <c r="GP56" i="68"/>
  <c r="GQ56" i="68"/>
  <c r="GS56" i="68"/>
  <c r="GT56" i="68"/>
  <c r="GU56" i="68"/>
  <c r="GV56" i="68"/>
  <c r="GW56" i="68"/>
  <c r="GX56" i="68"/>
  <c r="GY56" i="68"/>
  <c r="HA56" i="68"/>
  <c r="HB56" i="68"/>
  <c r="AP51" i="68"/>
  <c r="AQ51" i="68"/>
  <c r="AR51" i="68"/>
  <c r="AS51" i="68"/>
  <c r="AT51" i="68"/>
  <c r="AU51" i="68"/>
  <c r="AV51" i="68"/>
  <c r="AW51" i="68"/>
  <c r="AX51" i="68"/>
  <c r="AY51" i="68"/>
  <c r="AZ51" i="68"/>
  <c r="BA51" i="68"/>
  <c r="BB51" i="68"/>
  <c r="BC51" i="68"/>
  <c r="BD51" i="68"/>
  <c r="BE51" i="68"/>
  <c r="BF51" i="68"/>
  <c r="BG51" i="68"/>
  <c r="BI51" i="68"/>
  <c r="BJ51" i="68"/>
  <c r="BK51" i="68"/>
  <c r="BL51" i="68"/>
  <c r="BM51" i="68"/>
  <c r="BN51" i="68"/>
  <c r="BO51" i="68"/>
  <c r="BP51" i="68"/>
  <c r="BQ51" i="68"/>
  <c r="BR51" i="68"/>
  <c r="BT51" i="68"/>
  <c r="BU51" i="68"/>
  <c r="BV51" i="68"/>
  <c r="BW51" i="68"/>
  <c r="BX51" i="68"/>
  <c r="BY51" i="68"/>
  <c r="BZ51" i="68"/>
  <c r="CA51" i="68"/>
  <c r="CB51" i="68"/>
  <c r="CC51" i="68"/>
  <c r="CD51" i="68"/>
  <c r="CE51" i="68"/>
  <c r="CF51" i="68"/>
  <c r="CG51" i="68"/>
  <c r="CH51" i="68"/>
  <c r="CI51" i="68"/>
  <c r="CJ51" i="68"/>
  <c r="CK51" i="68"/>
  <c r="CL51" i="68"/>
  <c r="CO51" i="68"/>
  <c r="CP51" i="68"/>
  <c r="CQ51" i="68"/>
  <c r="CR51" i="68"/>
  <c r="CS51" i="68"/>
  <c r="CT51" i="68"/>
  <c r="CU51" i="68"/>
  <c r="CV51" i="68"/>
  <c r="CW51" i="68"/>
  <c r="CX51" i="68"/>
  <c r="CY51" i="68"/>
  <c r="CZ51" i="68"/>
  <c r="DA51" i="68"/>
  <c r="DB51" i="68"/>
  <c r="DC51" i="68"/>
  <c r="DD51" i="68"/>
  <c r="DE51" i="68"/>
  <c r="DF51" i="68"/>
  <c r="DG51" i="68"/>
  <c r="DH51" i="68"/>
  <c r="DI51" i="68"/>
  <c r="DJ51" i="68"/>
  <c r="DK51" i="68"/>
  <c r="DL51" i="68"/>
  <c r="DM51" i="68"/>
  <c r="DO51" i="68"/>
  <c r="DP51" i="68"/>
  <c r="DQ51" i="68"/>
  <c r="DR51" i="68"/>
  <c r="DS51" i="68"/>
  <c r="DU51" i="68"/>
  <c r="DV51" i="68"/>
  <c r="DW51" i="68"/>
  <c r="DX51" i="68"/>
  <c r="DY51" i="68"/>
  <c r="DZ51" i="68"/>
  <c r="EA51" i="68"/>
  <c r="EB51" i="68"/>
  <c r="EC51" i="68"/>
  <c r="ED51" i="68"/>
  <c r="EE51" i="68"/>
  <c r="EF51" i="68"/>
  <c r="EG51" i="68"/>
  <c r="EH51" i="68"/>
  <c r="EI51" i="68"/>
  <c r="EJ51" i="68"/>
  <c r="EK51" i="68"/>
  <c r="EL51" i="68"/>
  <c r="EM51" i="68"/>
  <c r="EN51" i="68"/>
  <c r="EO51" i="68"/>
  <c r="EP51" i="68"/>
  <c r="EQ51" i="68"/>
  <c r="ER51" i="68"/>
  <c r="ES51" i="68"/>
  <c r="ET51" i="68"/>
  <c r="EU51" i="68"/>
  <c r="EV51" i="68"/>
  <c r="EW51" i="68"/>
  <c r="EX51" i="68"/>
  <c r="EY51" i="68"/>
  <c r="FA51" i="68"/>
  <c r="FB51" i="68"/>
  <c r="FC51" i="68"/>
  <c r="FD51" i="68"/>
  <c r="FE51" i="68"/>
  <c r="FF51" i="68"/>
  <c r="FG51" i="68"/>
  <c r="FH51" i="68"/>
  <c r="FI51" i="68"/>
  <c r="FJ51" i="68"/>
  <c r="FK51" i="68"/>
  <c r="FL51" i="68"/>
  <c r="FM51" i="68"/>
  <c r="FN51" i="68"/>
  <c r="FO51" i="68"/>
  <c r="FP51" i="68"/>
  <c r="FQ51" i="68"/>
  <c r="FR51" i="68"/>
  <c r="FS51" i="68"/>
  <c r="FT51" i="68"/>
  <c r="FU51" i="68"/>
  <c r="FV51" i="68"/>
  <c r="FW51" i="68"/>
  <c r="FX51" i="68"/>
  <c r="FY51" i="68"/>
  <c r="FZ51" i="68"/>
  <c r="GA51" i="68"/>
  <c r="GB51" i="68"/>
  <c r="GC51" i="68"/>
  <c r="GD51" i="68"/>
  <c r="GE51" i="68"/>
  <c r="GG51" i="68"/>
  <c r="GH51" i="68"/>
  <c r="GI51" i="68"/>
  <c r="GJ51" i="68"/>
  <c r="GK51" i="68"/>
  <c r="GL51" i="68"/>
  <c r="GM51" i="68"/>
  <c r="GN51" i="68"/>
  <c r="GO51" i="68"/>
  <c r="GP51" i="68"/>
  <c r="GQ51" i="68"/>
  <c r="GR51" i="68"/>
  <c r="GS51" i="68"/>
  <c r="GT51" i="68"/>
  <c r="GU51" i="68"/>
  <c r="GV51" i="68"/>
  <c r="GW51" i="68"/>
  <c r="GX51" i="68"/>
  <c r="GY51" i="68"/>
  <c r="GZ51" i="68"/>
  <c r="HA51" i="68"/>
  <c r="HB51" i="68"/>
  <c r="AR47" i="68"/>
  <c r="AR46" i="68" s="1"/>
  <c r="BM47" i="68"/>
  <c r="BM46" i="68" s="1"/>
  <c r="BX47" i="68"/>
  <c r="BX46" i="68" s="1"/>
  <c r="DD47" i="68"/>
  <c r="DD46" i="68" s="1"/>
  <c r="FE47" i="68"/>
  <c r="FE46" i="68" s="1"/>
  <c r="FP47" i="68"/>
  <c r="FP46" i="68" s="1"/>
  <c r="FQ47" i="68"/>
  <c r="FQ46" i="68" s="1"/>
  <c r="GV47" i="68"/>
  <c r="GV46" i="68" s="1"/>
  <c r="AP41" i="68"/>
  <c r="AQ41" i="68"/>
  <c r="AR41" i="68"/>
  <c r="AS41" i="68"/>
  <c r="AT41" i="68"/>
  <c r="AU41" i="68"/>
  <c r="AV41" i="68"/>
  <c r="AW41" i="68"/>
  <c r="AX41" i="68"/>
  <c r="AY41" i="68"/>
  <c r="AZ41" i="68"/>
  <c r="BA41" i="68"/>
  <c r="BC41" i="68"/>
  <c r="BD41" i="68"/>
  <c r="BE41" i="68"/>
  <c r="BF41" i="68"/>
  <c r="BG41" i="68"/>
  <c r="BH41" i="68"/>
  <c r="BI41" i="68"/>
  <c r="BJ41" i="68"/>
  <c r="BK41" i="68"/>
  <c r="BL41" i="68"/>
  <c r="BM41" i="68"/>
  <c r="BN41" i="68"/>
  <c r="BO41" i="68"/>
  <c r="BP41" i="68"/>
  <c r="BQ41" i="68"/>
  <c r="BR41" i="68"/>
  <c r="BS41" i="68"/>
  <c r="BT41" i="68"/>
  <c r="BU41" i="68"/>
  <c r="BV41" i="68"/>
  <c r="BW41" i="68"/>
  <c r="BX41" i="68"/>
  <c r="BY41" i="68"/>
  <c r="BZ41" i="68"/>
  <c r="CA41" i="68"/>
  <c r="CB41" i="68"/>
  <c r="CC41" i="68"/>
  <c r="CD41" i="68"/>
  <c r="CE41" i="68"/>
  <c r="CF41" i="68"/>
  <c r="CG41" i="68"/>
  <c r="CH41" i="68"/>
  <c r="CI41" i="68"/>
  <c r="CJ41" i="68"/>
  <c r="CK41" i="68"/>
  <c r="CL41" i="68"/>
  <c r="CM41" i="68"/>
  <c r="CN41" i="68"/>
  <c r="CO41" i="68"/>
  <c r="CP41" i="68"/>
  <c r="CQ41" i="68"/>
  <c r="CR41" i="68"/>
  <c r="CS41" i="68"/>
  <c r="CT41" i="68"/>
  <c r="CU41" i="68"/>
  <c r="CV41" i="68"/>
  <c r="CW41" i="68"/>
  <c r="CX41" i="68"/>
  <c r="CY41" i="68"/>
  <c r="CZ41" i="68"/>
  <c r="DA41" i="68"/>
  <c r="DB41" i="68"/>
  <c r="DC41" i="68"/>
  <c r="DD41" i="68"/>
  <c r="DE41" i="68"/>
  <c r="DF41" i="68"/>
  <c r="DG41" i="68"/>
  <c r="DH41" i="68"/>
  <c r="DI41" i="68"/>
  <c r="DJ41" i="68"/>
  <c r="DK41" i="68"/>
  <c r="DL41" i="68"/>
  <c r="DM41" i="68"/>
  <c r="DN41" i="68"/>
  <c r="DO41" i="68"/>
  <c r="DP41" i="68"/>
  <c r="DQ41" i="68"/>
  <c r="DR41" i="68"/>
  <c r="DS41" i="68"/>
  <c r="DT41" i="68"/>
  <c r="DU41" i="68"/>
  <c r="DV41" i="68"/>
  <c r="DW41" i="68"/>
  <c r="DX41" i="68"/>
  <c r="DY41" i="68"/>
  <c r="DZ41" i="68"/>
  <c r="EA41" i="68"/>
  <c r="EB41" i="68"/>
  <c r="EC41" i="68"/>
  <c r="ED41" i="68"/>
  <c r="EE41" i="68"/>
  <c r="EF41" i="68"/>
  <c r="EG41" i="68"/>
  <c r="EH41" i="68"/>
  <c r="EI41" i="68"/>
  <c r="EJ41" i="68"/>
  <c r="EK41" i="68"/>
  <c r="EL41" i="68"/>
  <c r="EM41" i="68"/>
  <c r="EN41" i="68"/>
  <c r="EO41" i="68"/>
  <c r="EP41" i="68"/>
  <c r="EQ41" i="68"/>
  <c r="ER41" i="68"/>
  <c r="ES41" i="68"/>
  <c r="ET41" i="68"/>
  <c r="EU41" i="68"/>
  <c r="EV41" i="68"/>
  <c r="EW41" i="68"/>
  <c r="EX41" i="68"/>
  <c r="EY41" i="68"/>
  <c r="EZ41" i="68"/>
  <c r="FA41" i="68"/>
  <c r="FB41" i="68"/>
  <c r="FC41" i="68"/>
  <c r="FD41" i="68"/>
  <c r="FE41" i="68"/>
  <c r="FF41" i="68"/>
  <c r="FG41" i="68"/>
  <c r="FH41" i="68"/>
  <c r="FI41" i="68"/>
  <c r="FJ41" i="68"/>
  <c r="FK41" i="68"/>
  <c r="FL41" i="68"/>
  <c r="FM41" i="68"/>
  <c r="FO41" i="68"/>
  <c r="FP41" i="68"/>
  <c r="FQ41" i="68"/>
  <c r="FR41" i="68"/>
  <c r="FS41" i="68"/>
  <c r="FT41" i="68"/>
  <c r="FU41" i="68"/>
  <c r="FV41" i="68"/>
  <c r="FW41" i="68"/>
  <c r="FX41" i="68"/>
  <c r="FY41" i="68"/>
  <c r="FZ41" i="68"/>
  <c r="GA41" i="68"/>
  <c r="GB41" i="68"/>
  <c r="GD41" i="68"/>
  <c r="GE41" i="68"/>
  <c r="GF41" i="68"/>
  <c r="GG41" i="68"/>
  <c r="GH41" i="68"/>
  <c r="GI41" i="68"/>
  <c r="GJ41" i="68"/>
  <c r="GK41" i="68"/>
  <c r="GL41" i="68"/>
  <c r="GM41" i="68"/>
  <c r="GN41" i="68"/>
  <c r="GO41" i="68"/>
  <c r="GP41" i="68"/>
  <c r="GQ41" i="68"/>
  <c r="GR41" i="68"/>
  <c r="GS41" i="68"/>
  <c r="GT41" i="68"/>
  <c r="GU41" i="68"/>
  <c r="GV41" i="68"/>
  <c r="GW41" i="68"/>
  <c r="GX41" i="68"/>
  <c r="GY41" i="68"/>
  <c r="GZ41" i="68"/>
  <c r="HA41" i="68"/>
  <c r="HB41" i="68"/>
  <c r="AP36" i="68"/>
  <c r="AQ36" i="68"/>
  <c r="AR36" i="68"/>
  <c r="AS36" i="68"/>
  <c r="AT36" i="68"/>
  <c r="AU36" i="68"/>
  <c r="AV36" i="68"/>
  <c r="AW36" i="68"/>
  <c r="AX36" i="68"/>
  <c r="AY36" i="68"/>
  <c r="AZ36" i="68"/>
  <c r="BA36" i="68"/>
  <c r="BB36" i="68"/>
  <c r="BC36" i="68"/>
  <c r="BD36" i="68"/>
  <c r="BE36" i="68"/>
  <c r="BF36" i="68"/>
  <c r="BG36" i="68"/>
  <c r="BH36" i="68"/>
  <c r="BI36" i="68"/>
  <c r="BJ36" i="68"/>
  <c r="BK36" i="68"/>
  <c r="BL36" i="68"/>
  <c r="BM36" i="68"/>
  <c r="BN36" i="68"/>
  <c r="BO36" i="68"/>
  <c r="BP36" i="68"/>
  <c r="BQ36" i="68"/>
  <c r="BR36" i="68"/>
  <c r="BS36" i="68"/>
  <c r="BT36" i="68"/>
  <c r="BU36" i="68"/>
  <c r="BV36" i="68"/>
  <c r="BW36" i="68"/>
  <c r="BX36" i="68"/>
  <c r="BY36" i="68"/>
  <c r="BZ36" i="68"/>
  <c r="CA36" i="68"/>
  <c r="CB36" i="68"/>
  <c r="CC36" i="68"/>
  <c r="CD36" i="68"/>
  <c r="CE36" i="68"/>
  <c r="CF36" i="68"/>
  <c r="CG36" i="68"/>
  <c r="CH36" i="68"/>
  <c r="CI36" i="68"/>
  <c r="CJ36" i="68"/>
  <c r="CK36" i="68"/>
  <c r="CL36" i="68"/>
  <c r="CM36" i="68"/>
  <c r="CN36" i="68"/>
  <c r="CO36" i="68"/>
  <c r="CP36" i="68"/>
  <c r="CQ36" i="68"/>
  <c r="CR36" i="68"/>
  <c r="CS36" i="68"/>
  <c r="CT36" i="68"/>
  <c r="CU36" i="68"/>
  <c r="CV36" i="68"/>
  <c r="CW36" i="68"/>
  <c r="CX36" i="68"/>
  <c r="CY36" i="68"/>
  <c r="CZ36" i="68"/>
  <c r="DA36" i="68"/>
  <c r="DB36" i="68"/>
  <c r="DC36" i="68"/>
  <c r="DD36" i="68"/>
  <c r="DF36" i="68"/>
  <c r="DG36" i="68"/>
  <c r="DH36" i="68"/>
  <c r="DI36" i="68"/>
  <c r="DK36" i="68"/>
  <c r="DL36" i="68"/>
  <c r="DM36" i="68"/>
  <c r="DN36" i="68"/>
  <c r="DO36" i="68"/>
  <c r="DP36" i="68"/>
  <c r="DQ36" i="68"/>
  <c r="DR36" i="68"/>
  <c r="DS36" i="68"/>
  <c r="DT36" i="68"/>
  <c r="DU36" i="68"/>
  <c r="DV36" i="68"/>
  <c r="DW36" i="68"/>
  <c r="DX36" i="68"/>
  <c r="DZ36" i="68"/>
  <c r="EA36" i="68"/>
  <c r="EB36" i="68"/>
  <c r="EC36" i="68"/>
  <c r="ED36" i="68"/>
  <c r="EE36" i="68"/>
  <c r="EF36" i="68"/>
  <c r="EG36" i="68"/>
  <c r="EH36" i="68"/>
  <c r="EI36" i="68"/>
  <c r="EJ36" i="68"/>
  <c r="EK36" i="68"/>
  <c r="EL36" i="68"/>
  <c r="EM36" i="68"/>
  <c r="EN36" i="68"/>
  <c r="EO36" i="68"/>
  <c r="EP36" i="68"/>
  <c r="EQ36" i="68"/>
  <c r="ER36" i="68"/>
  <c r="ES36" i="68"/>
  <c r="ET36" i="68"/>
  <c r="EU36" i="68"/>
  <c r="EV36" i="68"/>
  <c r="EW36" i="68"/>
  <c r="EX36" i="68"/>
  <c r="EY36" i="68"/>
  <c r="EZ36" i="68"/>
  <c r="FA36" i="68"/>
  <c r="FB36" i="68"/>
  <c r="FC36" i="68"/>
  <c r="FD36" i="68"/>
  <c r="FE36" i="68"/>
  <c r="FF36" i="68"/>
  <c r="FG36" i="68"/>
  <c r="FH36" i="68"/>
  <c r="FI36" i="68"/>
  <c r="FJ36" i="68"/>
  <c r="FK36" i="68"/>
  <c r="FL36" i="68"/>
  <c r="FM36" i="68"/>
  <c r="FN36" i="68"/>
  <c r="FO36" i="68"/>
  <c r="FP36" i="68"/>
  <c r="FQ36" i="68"/>
  <c r="FR36" i="68"/>
  <c r="FS36" i="68"/>
  <c r="FT36" i="68"/>
  <c r="FU36" i="68"/>
  <c r="FV36" i="68"/>
  <c r="FX36" i="68"/>
  <c r="FY36" i="68"/>
  <c r="FZ36" i="68"/>
  <c r="GA36" i="68"/>
  <c r="GB36" i="68"/>
  <c r="GC36" i="68"/>
  <c r="GD36" i="68"/>
  <c r="GE36" i="68"/>
  <c r="GF36" i="68"/>
  <c r="GG36" i="68"/>
  <c r="GH36" i="68"/>
  <c r="GI36" i="68"/>
  <c r="GJ36" i="68"/>
  <c r="GK36" i="68"/>
  <c r="GL36" i="68"/>
  <c r="GM36" i="68"/>
  <c r="GN36" i="68"/>
  <c r="GO36" i="68"/>
  <c r="GP36" i="68"/>
  <c r="GQ36" i="68"/>
  <c r="GR36" i="68"/>
  <c r="GS36" i="68"/>
  <c r="GT36" i="68"/>
  <c r="GU36" i="68"/>
  <c r="GV36" i="68"/>
  <c r="GW36" i="68"/>
  <c r="GX36" i="68"/>
  <c r="GY36" i="68"/>
  <c r="GZ36" i="68"/>
  <c r="HA36" i="68"/>
  <c r="HB36" i="68"/>
  <c r="AQ32" i="68"/>
  <c r="AQ31" i="68" s="1"/>
  <c r="BT32" i="68"/>
  <c r="BT31" i="68" s="1"/>
  <c r="CM32" i="68"/>
  <c r="CM31" i="68" s="1"/>
  <c r="DC32" i="68"/>
  <c r="DC31" i="68" s="1"/>
  <c r="EY32" i="68"/>
  <c r="EY31" i="68" s="1"/>
  <c r="FO32" i="68"/>
  <c r="FO31" i="68" s="1"/>
  <c r="GB32" i="68"/>
  <c r="GB31" i="68" s="1"/>
  <c r="EW102" i="68" l="1"/>
  <c r="EW101" i="68" s="1"/>
  <c r="CU67" i="68"/>
  <c r="CU66" i="68" s="1"/>
  <c r="DZ67" i="68"/>
  <c r="DZ66" i="68" s="1"/>
  <c r="BR131" i="52"/>
  <c r="EV106" i="52"/>
  <c r="CM102" i="52"/>
  <c r="CM101" i="52" s="1"/>
  <c r="CV57" i="52"/>
  <c r="CV56" i="52" s="1"/>
  <c r="DX117" i="52"/>
  <c r="DX116" i="52" s="1"/>
  <c r="GC67" i="68"/>
  <c r="GC66" i="68" s="1"/>
  <c r="CZ117" i="68"/>
  <c r="CZ116" i="68" s="1"/>
  <c r="BV67" i="68"/>
  <c r="BV66" i="68" s="1"/>
  <c r="GL102" i="68"/>
  <c r="GL101" i="68" s="1"/>
  <c r="FL32" i="68"/>
  <c r="FL31" i="68" s="1"/>
  <c r="EO67" i="68"/>
  <c r="EO66" i="68" s="1"/>
  <c r="BU67" i="68"/>
  <c r="BU66" i="68" s="1"/>
  <c r="GK102" i="68"/>
  <c r="GK101" i="68" s="1"/>
  <c r="CC102" i="68"/>
  <c r="CC101" i="68" s="1"/>
  <c r="CJ117" i="68"/>
  <c r="CJ116" i="68" s="1"/>
  <c r="EK47" i="68"/>
  <c r="EK46" i="68" s="1"/>
  <c r="FV67" i="68"/>
  <c r="FV66" i="68" s="1"/>
  <c r="EH67" i="68"/>
  <c r="EH66" i="68" s="1"/>
  <c r="DB67" i="68"/>
  <c r="DB66" i="68" s="1"/>
  <c r="GA131" i="52"/>
  <c r="DX32" i="68"/>
  <c r="DX31" i="68" s="1"/>
  <c r="DH47" i="68"/>
  <c r="DH46" i="68" s="1"/>
  <c r="FU67" i="68"/>
  <c r="FU66" i="68" s="1"/>
  <c r="EG67" i="68"/>
  <c r="EG66" i="68" s="1"/>
  <c r="DA67" i="68"/>
  <c r="DA66" i="68" s="1"/>
  <c r="DF77" i="68"/>
  <c r="DF76" i="68" s="1"/>
  <c r="FU102" i="68"/>
  <c r="FU101" i="68" s="1"/>
  <c r="BM102" i="68"/>
  <c r="BM101" i="68" s="1"/>
  <c r="DP32" i="68"/>
  <c r="DP31" i="68" s="1"/>
  <c r="BN67" i="68"/>
  <c r="BN66" i="68" s="1"/>
  <c r="BD117" i="68"/>
  <c r="BD116" i="68" s="1"/>
  <c r="FR102" i="52"/>
  <c r="FR101" i="52" s="1"/>
  <c r="BE67" i="68"/>
  <c r="BE66" i="68" s="1"/>
  <c r="CB47" i="68"/>
  <c r="CB46" i="68" s="1"/>
  <c r="FN67" i="68"/>
  <c r="FN66" i="68" s="1"/>
  <c r="BM67" i="68"/>
  <c r="BM66" i="68" s="1"/>
  <c r="CH77" i="68"/>
  <c r="CH76" i="68" s="1"/>
  <c r="FE102" i="68"/>
  <c r="FE101" i="68" s="1"/>
  <c r="FF102" i="52"/>
  <c r="FF101" i="52" s="1"/>
  <c r="CZ32" i="68"/>
  <c r="CZ31" i="68" s="1"/>
  <c r="BY47" i="68"/>
  <c r="BY46" i="68" s="1"/>
  <c r="HB67" i="68"/>
  <c r="HB66" i="68" s="1"/>
  <c r="FM67" i="68"/>
  <c r="FM66" i="68" s="1"/>
  <c r="CT67" i="68"/>
  <c r="CT66" i="68" s="1"/>
  <c r="CD77" i="68"/>
  <c r="CD76" i="68" s="1"/>
  <c r="GT67" i="68"/>
  <c r="GT66" i="68" s="1"/>
  <c r="BL32" i="68"/>
  <c r="BL31" i="68" s="1"/>
  <c r="BB47" i="68"/>
  <c r="BB46" i="68" s="1"/>
  <c r="GS67" i="68"/>
  <c r="GS66" i="68" s="1"/>
  <c r="FF67" i="68"/>
  <c r="FF66" i="68" s="1"/>
  <c r="CL67" i="68"/>
  <c r="CL66" i="68" s="1"/>
  <c r="GO77" i="68"/>
  <c r="GO76" i="68" s="1"/>
  <c r="BN77" i="68"/>
  <c r="BN76" i="68" s="1"/>
  <c r="BD32" i="68"/>
  <c r="BD31" i="68" s="1"/>
  <c r="FE67" i="68"/>
  <c r="FE66" i="68" s="1"/>
  <c r="CK67" i="68"/>
  <c r="CK66" i="68" s="1"/>
  <c r="AT77" i="68"/>
  <c r="AT76" i="68" s="1"/>
  <c r="DY102" i="68"/>
  <c r="DY101" i="68" s="1"/>
  <c r="GR117" i="68"/>
  <c r="GR116" i="68" s="1"/>
  <c r="BV102" i="52"/>
  <c r="BV101" i="52" s="1"/>
  <c r="DR67" i="68"/>
  <c r="DR66" i="68" s="1"/>
  <c r="AX67" i="68"/>
  <c r="AX66" i="68" s="1"/>
  <c r="FZ77" i="68"/>
  <c r="FZ76" i="68" s="1"/>
  <c r="AR77" i="68"/>
  <c r="AR76" i="68" s="1"/>
  <c r="GK117" i="68"/>
  <c r="GK116" i="68" s="1"/>
  <c r="DW66" i="52"/>
  <c r="GL67" i="68"/>
  <c r="GL66" i="68" s="1"/>
  <c r="EX67" i="68"/>
  <c r="EX66" i="68" s="1"/>
  <c r="DQ67" i="68"/>
  <c r="DQ66" i="68" s="1"/>
  <c r="AW67" i="68"/>
  <c r="AW66" i="68" s="1"/>
  <c r="FJ77" i="68"/>
  <c r="FJ76" i="68" s="1"/>
  <c r="DI102" i="68"/>
  <c r="DI101" i="68" s="1"/>
  <c r="FU117" i="68"/>
  <c r="FU116" i="68" s="1"/>
  <c r="GK67" i="68"/>
  <c r="GK66" i="68" s="1"/>
  <c r="EW67" i="68"/>
  <c r="EW66" i="68" s="1"/>
  <c r="ES117" i="68"/>
  <c r="ES116" i="68" s="1"/>
  <c r="FA102" i="52"/>
  <c r="FA101" i="52" s="1"/>
  <c r="GJ32" i="68"/>
  <c r="GJ31" i="68" s="1"/>
  <c r="GD67" i="68"/>
  <c r="GD66" i="68" s="1"/>
  <c r="DJ67" i="68"/>
  <c r="DJ66" i="68" s="1"/>
  <c r="CD67" i="68"/>
  <c r="CD66" i="68" s="1"/>
  <c r="AP67" i="68"/>
  <c r="AP66" i="68" s="1"/>
  <c r="EW77" i="68"/>
  <c r="EW76" i="68" s="1"/>
  <c r="CS102" i="68"/>
  <c r="CS101" i="68" s="1"/>
  <c r="DY117" i="68"/>
  <c r="DY116" i="68" s="1"/>
  <c r="EI57" i="52"/>
  <c r="EI56" i="52" s="1"/>
  <c r="GB117" i="68"/>
  <c r="GB116" i="68" s="1"/>
  <c r="ED117" i="68"/>
  <c r="ED116" i="68" s="1"/>
  <c r="CL117" i="68"/>
  <c r="CL116" i="68" s="1"/>
  <c r="HA102" i="68"/>
  <c r="HA101" i="68" s="1"/>
  <c r="EV117" i="68"/>
  <c r="EV116" i="68" s="1"/>
  <c r="GH117" i="68"/>
  <c r="GH116" i="68" s="1"/>
  <c r="CM92" i="52"/>
  <c r="CM91" i="52" s="1"/>
  <c r="DS57" i="52"/>
  <c r="DS56" i="52" s="1"/>
  <c r="GO66" i="52"/>
  <c r="DG117" i="52"/>
  <c r="DG116" i="52" s="1"/>
  <c r="GX102" i="52"/>
  <c r="GX101" i="52" s="1"/>
  <c r="FL102" i="52"/>
  <c r="FL101" i="52" s="1"/>
  <c r="GQ57" i="52"/>
  <c r="GQ56" i="52" s="1"/>
  <c r="BQ92" i="52"/>
  <c r="BQ91" i="52" s="1"/>
  <c r="FF57" i="52"/>
  <c r="FF56" i="52" s="1"/>
  <c r="DZ57" i="52"/>
  <c r="DZ56" i="52" s="1"/>
  <c r="DR57" i="52"/>
  <c r="DR56" i="52" s="1"/>
  <c r="DT66" i="52"/>
  <c r="DO117" i="52"/>
  <c r="DO116" i="52" s="1"/>
  <c r="EQ92" i="52"/>
  <c r="EQ91" i="52" s="1"/>
  <c r="CU57" i="52"/>
  <c r="CU56" i="52" s="1"/>
  <c r="BR117" i="52"/>
  <c r="BR116" i="52" s="1"/>
  <c r="ES92" i="52"/>
  <c r="ES91" i="52" s="1"/>
  <c r="FU131" i="52"/>
  <c r="DI131" i="52"/>
  <c r="BB66" i="52"/>
  <c r="GB102" i="52"/>
  <c r="GB101" i="52" s="1"/>
  <c r="DB92" i="52"/>
  <c r="DB91" i="52" s="1"/>
  <c r="ER66" i="52"/>
  <c r="EM102" i="52"/>
  <c r="EM101" i="52" s="1"/>
  <c r="DW117" i="52"/>
  <c r="DW116" i="52" s="1"/>
  <c r="CX131" i="52"/>
  <c r="FB102" i="52"/>
  <c r="FB101" i="52" s="1"/>
  <c r="FS92" i="52"/>
  <c r="FS91" i="52" s="1"/>
  <c r="CR131" i="52"/>
  <c r="EI66" i="52"/>
  <c r="EU131" i="52"/>
  <c r="CA131" i="52"/>
  <c r="BT117" i="52"/>
  <c r="BT116" i="52" s="1"/>
  <c r="GT117" i="52"/>
  <c r="GT116" i="52" s="1"/>
  <c r="FT102" i="52"/>
  <c r="FT101" i="52" s="1"/>
  <c r="BG57" i="52"/>
  <c r="BG56" i="52" s="1"/>
  <c r="BF102" i="52"/>
  <c r="BF101" i="52" s="1"/>
  <c r="GW66" i="52"/>
  <c r="GV57" i="52"/>
  <c r="GV56" i="52" s="1"/>
  <c r="EH57" i="52"/>
  <c r="EH56" i="52" s="1"/>
  <c r="DY61" i="52"/>
  <c r="CF66" i="52"/>
  <c r="BP66" i="52"/>
  <c r="BO131" i="52"/>
  <c r="CP102" i="52"/>
  <c r="CP101" i="52" s="1"/>
  <c r="HB92" i="52"/>
  <c r="HB91" i="52" s="1"/>
  <c r="EM131" i="52"/>
  <c r="EK102" i="52"/>
  <c r="EK101" i="52" s="1"/>
  <c r="BM57" i="52"/>
  <c r="BM56" i="52" s="1"/>
  <c r="CY66" i="52"/>
  <c r="CH131" i="52"/>
  <c r="EA92" i="52"/>
  <c r="EA91" i="52" s="1"/>
  <c r="BK131" i="52"/>
  <c r="CB131" i="52"/>
  <c r="HA117" i="52"/>
  <c r="HA116" i="52" s="1"/>
  <c r="EG117" i="52"/>
  <c r="EG116" i="52" s="1"/>
  <c r="GO92" i="52"/>
  <c r="GO91" i="52" s="1"/>
  <c r="GD57" i="52"/>
  <c r="GD56" i="52" s="1"/>
  <c r="GG131" i="52"/>
  <c r="GF57" i="52"/>
  <c r="GF56" i="52" s="1"/>
  <c r="DL66" i="52"/>
  <c r="CI102" i="52"/>
  <c r="CI101" i="52" s="1"/>
  <c r="BS117" i="52"/>
  <c r="BS116" i="52" s="1"/>
  <c r="GM92" i="52"/>
  <c r="GM91" i="52" s="1"/>
  <c r="GB131" i="52"/>
  <c r="DL57" i="52"/>
  <c r="DL56" i="52" s="1"/>
  <c r="EC92" i="52"/>
  <c r="EC91" i="52" s="1"/>
  <c r="CS131" i="52"/>
  <c r="CE57" i="52"/>
  <c r="CE56" i="52" s="1"/>
  <c r="CK131" i="52"/>
  <c r="GT57" i="52"/>
  <c r="GT56" i="52" s="1"/>
  <c r="FE131" i="52"/>
  <c r="CL96" i="52"/>
  <c r="CI66" i="52"/>
  <c r="DW102" i="52"/>
  <c r="DW101" i="52" s="1"/>
  <c r="GI102" i="52"/>
  <c r="GI101" i="52" s="1"/>
  <c r="GH102" i="52"/>
  <c r="GH101" i="52" s="1"/>
  <c r="AZ131" i="52"/>
  <c r="FQ102" i="52"/>
  <c r="FQ101" i="52" s="1"/>
  <c r="FQ66" i="52"/>
  <c r="FO92" i="52"/>
  <c r="FO91" i="52" s="1"/>
  <c r="DI57" i="52"/>
  <c r="DI56" i="52" s="1"/>
  <c r="CI57" i="52"/>
  <c r="CI56" i="52" s="1"/>
  <c r="BI92" i="52"/>
  <c r="BI91" i="52" s="1"/>
  <c r="DS102" i="52"/>
  <c r="DS101" i="52" s="1"/>
  <c r="FZ57" i="52"/>
  <c r="FZ56" i="52" s="1"/>
  <c r="FL131" i="52"/>
  <c r="CR117" i="52"/>
  <c r="CR116" i="52" s="1"/>
  <c r="BW102" i="52"/>
  <c r="BW101" i="52" s="1"/>
  <c r="BN57" i="52"/>
  <c r="BN56" i="52" s="1"/>
  <c r="CH117" i="52"/>
  <c r="CH116" i="52" s="1"/>
  <c r="GU57" i="52"/>
  <c r="GU56" i="52" s="1"/>
  <c r="BZ131" i="52"/>
  <c r="GG102" i="52"/>
  <c r="GG101" i="52" s="1"/>
  <c r="GG92" i="52"/>
  <c r="GG91" i="52" s="1"/>
  <c r="BL102" i="52"/>
  <c r="BL101" i="52" s="1"/>
  <c r="GS57" i="52"/>
  <c r="GS56" i="52" s="1"/>
  <c r="BV66" i="52"/>
  <c r="DS92" i="52"/>
  <c r="DS91" i="52" s="1"/>
  <c r="DK102" i="52"/>
  <c r="DK101" i="52" s="1"/>
  <c r="EU57" i="52"/>
  <c r="EU56" i="52" s="1"/>
  <c r="EA66" i="52"/>
  <c r="EA57" i="52"/>
  <c r="EA56" i="52" s="1"/>
  <c r="BL117" i="52"/>
  <c r="BL116" i="52" s="1"/>
  <c r="HA131" i="52"/>
  <c r="FS66" i="52"/>
  <c r="FC102" i="52"/>
  <c r="FC101" i="52" s="1"/>
  <c r="CC57" i="52"/>
  <c r="CC56" i="52" s="1"/>
  <c r="GO131" i="52"/>
  <c r="GK117" i="52"/>
  <c r="GK116" i="52" s="1"/>
  <c r="ER57" i="52"/>
  <c r="ER56" i="52" s="1"/>
  <c r="BF92" i="52"/>
  <c r="BF91" i="52" s="1"/>
  <c r="CQ131" i="52"/>
  <c r="HB131" i="52"/>
  <c r="CG57" i="52"/>
  <c r="CG56" i="52" s="1"/>
  <c r="DF66" i="52"/>
  <c r="CZ66" i="52"/>
  <c r="FX66" i="52"/>
  <c r="AY57" i="52"/>
  <c r="AY56" i="52" s="1"/>
  <c r="GX131" i="52"/>
  <c r="AZ66" i="52"/>
  <c r="CY117" i="52"/>
  <c r="CY116" i="52" s="1"/>
  <c r="BR66" i="52"/>
  <c r="FI92" i="52"/>
  <c r="FI91" i="52" s="1"/>
  <c r="BS66" i="52"/>
  <c r="DU102" i="52"/>
  <c r="DU101" i="52" s="1"/>
  <c r="CD57" i="52"/>
  <c r="CD56" i="52" s="1"/>
  <c r="DU92" i="52"/>
  <c r="DU91" i="52" s="1"/>
  <c r="GJ102" i="52"/>
  <c r="GJ101" i="52" s="1"/>
  <c r="DO102" i="52"/>
  <c r="DO101" i="52" s="1"/>
  <c r="EM117" i="52"/>
  <c r="EM116" i="52" s="1"/>
  <c r="CD92" i="52"/>
  <c r="CD91" i="52" s="1"/>
  <c r="DO66" i="52"/>
  <c r="BB131" i="52"/>
  <c r="EX57" i="52"/>
  <c r="EX56" i="52" s="1"/>
  <c r="BC66" i="52"/>
  <c r="CX117" i="52"/>
  <c r="CX116" i="52" s="1"/>
  <c r="FR131" i="52"/>
  <c r="BY102" i="52"/>
  <c r="BY101" i="52" s="1"/>
  <c r="ED131" i="52"/>
  <c r="GT131" i="52"/>
  <c r="BC131" i="52"/>
  <c r="FY66" i="52"/>
  <c r="AX131" i="52"/>
  <c r="BW66" i="52"/>
  <c r="EE57" i="52"/>
  <c r="EE56" i="52" s="1"/>
  <c r="DZ102" i="52"/>
  <c r="DZ101" i="52" s="1"/>
  <c r="EJ66" i="52"/>
  <c r="GY66" i="52"/>
  <c r="FS131" i="52"/>
  <c r="EH92" i="52"/>
  <c r="EH91" i="52" s="1"/>
  <c r="DE92" i="52"/>
  <c r="DE91" i="52" s="1"/>
  <c r="CE66" i="52"/>
  <c r="DX131" i="52"/>
  <c r="CL102" i="52"/>
  <c r="CL101" i="52" s="1"/>
  <c r="CL66" i="52"/>
  <c r="CE131" i="52"/>
  <c r="CH66" i="52"/>
  <c r="CV131" i="52"/>
  <c r="FE61" i="52"/>
  <c r="GI131" i="52"/>
  <c r="FQ92" i="52"/>
  <c r="FQ91" i="52" s="1"/>
  <c r="BJ102" i="52"/>
  <c r="BJ101" i="52" s="1"/>
  <c r="CT102" i="52"/>
  <c r="CT101" i="52" s="1"/>
  <c r="BZ66" i="52"/>
  <c r="FU57" i="52"/>
  <c r="FU56" i="52" s="1"/>
  <c r="CM57" i="52"/>
  <c r="CM56" i="52" s="1"/>
  <c r="EF92" i="52"/>
  <c r="EF91" i="52" s="1"/>
  <c r="ET131" i="52"/>
  <c r="FG57" i="52"/>
  <c r="FG56" i="52" s="1"/>
  <c r="GB57" i="52"/>
  <c r="GB56" i="52" s="1"/>
  <c r="EX92" i="52"/>
  <c r="EX91" i="52" s="1"/>
  <c r="BH57" i="52"/>
  <c r="BH56" i="52" s="1"/>
  <c r="DR102" i="52"/>
  <c r="DR101" i="52" s="1"/>
  <c r="GS131" i="52"/>
  <c r="DQ117" i="52"/>
  <c r="DQ116" i="52" s="1"/>
  <c r="EQ57" i="52"/>
  <c r="EQ56" i="52" s="1"/>
  <c r="DB66" i="52"/>
  <c r="FH66" i="52"/>
  <c r="BA66" i="52"/>
  <c r="BT131" i="52"/>
  <c r="GC131" i="52"/>
  <c r="BY66" i="52"/>
  <c r="EZ66" i="52"/>
  <c r="BG92" i="52"/>
  <c r="BG91" i="52" s="1"/>
  <c r="DB117" i="52"/>
  <c r="DB116" i="52" s="1"/>
  <c r="BX66" i="52"/>
  <c r="FV92" i="52"/>
  <c r="FV91" i="52" s="1"/>
  <c r="BD131" i="52"/>
  <c r="BV131" i="52"/>
  <c r="DN117" i="52"/>
  <c r="DN116" i="52" s="1"/>
  <c r="GD92" i="52"/>
  <c r="GD91" i="52" s="1"/>
  <c r="DV131" i="52"/>
  <c r="DQ131" i="52"/>
  <c r="CR66" i="52"/>
  <c r="DJ102" i="52"/>
  <c r="DJ101" i="52" s="1"/>
  <c r="DP117" i="52"/>
  <c r="DP116" i="52" s="1"/>
  <c r="GD66" i="52"/>
  <c r="DD66" i="52"/>
  <c r="GL92" i="52"/>
  <c r="GL91" i="52" s="1"/>
  <c r="CZ117" i="52"/>
  <c r="CZ116" i="52" s="1"/>
  <c r="BX57" i="52"/>
  <c r="BX56" i="52" s="1"/>
  <c r="EN57" i="52"/>
  <c r="EN56" i="52" s="1"/>
  <c r="BD106" i="52"/>
  <c r="FT131" i="52"/>
  <c r="CD102" i="52"/>
  <c r="CD101" i="52" s="1"/>
  <c r="EH117" i="52"/>
  <c r="EH116" i="52" s="1"/>
  <c r="DC57" i="52"/>
  <c r="DC56" i="52" s="1"/>
  <c r="EP92" i="52"/>
  <c r="EP91" i="52" s="1"/>
  <c r="CY131" i="52"/>
  <c r="GR92" i="52"/>
  <c r="GR91" i="52" s="1"/>
  <c r="BW92" i="52"/>
  <c r="BW91" i="52" s="1"/>
  <c r="GA66" i="52"/>
  <c r="CI131" i="52"/>
  <c r="CP66" i="52"/>
  <c r="GJ117" i="52"/>
  <c r="GJ116" i="52" s="1"/>
  <c r="GH66" i="52"/>
  <c r="ED117" i="52"/>
  <c r="ED116" i="52" s="1"/>
  <c r="FA66" i="52"/>
  <c r="BQ57" i="52"/>
  <c r="BQ56" i="52" s="1"/>
  <c r="DS66" i="52"/>
  <c r="FJ131" i="52"/>
  <c r="FN92" i="52"/>
  <c r="FN91" i="52" s="1"/>
  <c r="FU117" i="52"/>
  <c r="FU116" i="52" s="1"/>
  <c r="EH102" i="52"/>
  <c r="EH101" i="52" s="1"/>
  <c r="BV117" i="52"/>
  <c r="BV116" i="52" s="1"/>
  <c r="FK117" i="52"/>
  <c r="FK116" i="52" s="1"/>
  <c r="FH131" i="52"/>
  <c r="BJ117" i="52"/>
  <c r="BJ116" i="52" s="1"/>
  <c r="GK57" i="52"/>
  <c r="GK56" i="52" s="1"/>
  <c r="GY131" i="52"/>
  <c r="DZ131" i="52"/>
  <c r="EB131" i="52"/>
  <c r="CV66" i="52"/>
  <c r="GA102" i="52"/>
  <c r="GA101" i="52" s="1"/>
  <c r="FD131" i="52"/>
  <c r="CD131" i="52"/>
  <c r="CG66" i="52"/>
  <c r="GU102" i="52"/>
  <c r="GU101" i="52" s="1"/>
  <c r="EQ131" i="52"/>
  <c r="BN131" i="52"/>
  <c r="FY131" i="52"/>
  <c r="CL117" i="52"/>
  <c r="CL116" i="52" s="1"/>
  <c r="CD66" i="52"/>
  <c r="CZ131" i="52"/>
  <c r="CZ92" i="52"/>
  <c r="CZ91" i="52" s="1"/>
  <c r="BB117" i="52"/>
  <c r="BB116" i="52" s="1"/>
  <c r="EU102" i="52"/>
  <c r="EU101" i="52" s="1"/>
  <c r="EE117" i="52"/>
  <c r="EE116" i="52" s="1"/>
  <c r="CJ131" i="52"/>
  <c r="BM117" i="52"/>
  <c r="BM116" i="52" s="1"/>
  <c r="DM66" i="52"/>
  <c r="DN66" i="52"/>
  <c r="DJ66" i="52"/>
  <c r="FN117" i="52"/>
  <c r="FN116" i="52" s="1"/>
  <c r="GX57" i="52"/>
  <c r="GX56" i="52" s="1"/>
  <c r="BK102" i="52"/>
  <c r="BK101" i="52" s="1"/>
  <c r="DR131" i="52"/>
  <c r="FD117" i="52"/>
  <c r="FD116" i="52" s="1"/>
  <c r="HA57" i="52"/>
  <c r="HA56" i="52" s="1"/>
  <c r="CT66" i="52"/>
  <c r="BD92" i="52"/>
  <c r="BD91" i="52" s="1"/>
  <c r="EN131" i="52"/>
  <c r="GZ131" i="52"/>
  <c r="FK102" i="52"/>
  <c r="FK101" i="52" s="1"/>
  <c r="EY117" i="52"/>
  <c r="EY116" i="52" s="1"/>
  <c r="AY131" i="52"/>
  <c r="EV117" i="52"/>
  <c r="EV116" i="52" s="1"/>
  <c r="FB57" i="52"/>
  <c r="FB56" i="52" s="1"/>
  <c r="AX102" i="52"/>
  <c r="AX101" i="52" s="1"/>
  <c r="DJ57" i="52"/>
  <c r="DJ56" i="52" s="1"/>
  <c r="EX117" i="52"/>
  <c r="EX116" i="52" s="1"/>
  <c r="GM57" i="52"/>
  <c r="GM56" i="52" s="1"/>
  <c r="GP131" i="52"/>
  <c r="GT92" i="52"/>
  <c r="GT91" i="52" s="1"/>
  <c r="FJ117" i="52"/>
  <c r="FJ116" i="52" s="1"/>
  <c r="DW92" i="52"/>
  <c r="DW91" i="52" s="1"/>
  <c r="GX117" i="52"/>
  <c r="GX116" i="52" s="1"/>
  <c r="FW57" i="52"/>
  <c r="FW56" i="52" s="1"/>
  <c r="EE131" i="52"/>
  <c r="FZ131" i="52"/>
  <c r="CX66" i="52"/>
  <c r="BT102" i="52"/>
  <c r="BT101" i="52" s="1"/>
  <c r="ET117" i="52"/>
  <c r="ET116" i="52" s="1"/>
  <c r="ED66" i="52"/>
  <c r="GJ131" i="52"/>
  <c r="DZ92" i="52"/>
  <c r="DZ91" i="52" s="1"/>
  <c r="GQ131" i="52"/>
  <c r="FV131" i="52"/>
  <c r="BA92" i="52"/>
  <c r="BA91" i="52" s="1"/>
  <c r="DG92" i="52"/>
  <c r="DG91" i="52" s="1"/>
  <c r="BI66" i="52"/>
  <c r="DJ92" i="52"/>
  <c r="DJ91" i="52" s="1"/>
  <c r="CC117" i="52"/>
  <c r="CC116" i="52" s="1"/>
  <c r="DE66" i="52"/>
  <c r="GL66" i="52"/>
  <c r="CO66" i="52"/>
  <c r="CB66" i="52"/>
  <c r="CZ57" i="52"/>
  <c r="CZ56" i="52" s="1"/>
  <c r="EU66" i="52"/>
  <c r="DJ131" i="52"/>
  <c r="FX57" i="52"/>
  <c r="FX56" i="52" s="1"/>
  <c r="EP57" i="52"/>
  <c r="EP56" i="52" s="1"/>
  <c r="EX102" i="52"/>
  <c r="EX101" i="52" s="1"/>
  <c r="FV66" i="52"/>
  <c r="BJ131" i="52"/>
  <c r="DD57" i="52"/>
  <c r="DD56" i="52" s="1"/>
  <c r="EH66" i="52"/>
  <c r="DO57" i="52"/>
  <c r="DO56" i="52" s="1"/>
  <c r="FK66" i="52"/>
  <c r="FI66" i="52"/>
  <c r="CN57" i="52"/>
  <c r="CN56" i="52" s="1"/>
  <c r="AY92" i="52"/>
  <c r="AY91" i="52" s="1"/>
  <c r="GD117" i="52"/>
  <c r="GD116" i="52" s="1"/>
  <c r="CJ106" i="52"/>
  <c r="GQ66" i="52"/>
  <c r="CU131" i="52"/>
  <c r="GR131" i="52"/>
  <c r="CT131" i="52"/>
  <c r="GW102" i="52"/>
  <c r="GW101" i="52" s="1"/>
  <c r="ES66" i="52"/>
  <c r="BS57" i="52"/>
  <c r="BS56" i="52" s="1"/>
  <c r="FN102" i="52"/>
  <c r="FN101" i="52" s="1"/>
  <c r="CG92" i="52"/>
  <c r="CG91" i="52" s="1"/>
  <c r="EQ102" i="52"/>
  <c r="EQ101" i="52" s="1"/>
  <c r="FB66" i="52"/>
  <c r="GT66" i="52"/>
  <c r="GF66" i="52"/>
  <c r="DH102" i="52"/>
  <c r="DH101" i="52" s="1"/>
  <c r="FZ66" i="52"/>
  <c r="DB131" i="52"/>
  <c r="EY102" i="52"/>
  <c r="EY101" i="52" s="1"/>
  <c r="GD102" i="52"/>
  <c r="GD101" i="52" s="1"/>
  <c r="DZ66" i="52"/>
  <c r="GR106" i="52"/>
  <c r="EM57" i="52"/>
  <c r="EM56" i="52" s="1"/>
  <c r="DA131" i="52"/>
  <c r="CL131" i="52"/>
  <c r="CP117" i="52"/>
  <c r="CP116" i="52" s="1"/>
  <c r="CE92" i="52"/>
  <c r="CE91" i="52" s="1"/>
  <c r="EY92" i="52"/>
  <c r="EY91" i="52" s="1"/>
  <c r="CA57" i="52"/>
  <c r="CA56" i="52" s="1"/>
  <c r="BN66" i="52"/>
  <c r="GP117" i="52"/>
  <c r="GP116" i="52" s="1"/>
  <c r="EK66" i="52"/>
  <c r="DA117" i="52"/>
  <c r="DA116" i="52" s="1"/>
  <c r="DU66" i="52"/>
  <c r="BF131" i="52"/>
  <c r="EN66" i="52"/>
  <c r="EF131" i="52"/>
  <c r="EH131" i="52"/>
  <c r="BV57" i="52"/>
  <c r="BV56" i="52" s="1"/>
  <c r="FD57" i="52"/>
  <c r="FD56" i="52" s="1"/>
  <c r="BF57" i="52"/>
  <c r="BF56" i="52" s="1"/>
  <c r="GA117" i="52"/>
  <c r="GA116" i="52" s="1"/>
  <c r="BK66" i="52"/>
  <c r="DV102" i="52"/>
  <c r="DV101" i="52" s="1"/>
  <c r="BO92" i="52"/>
  <c r="BO91" i="52" s="1"/>
  <c r="FJ66" i="52"/>
  <c r="DE102" i="52"/>
  <c r="DE101" i="52" s="1"/>
  <c r="EG57" i="52"/>
  <c r="EG56" i="52" s="1"/>
  <c r="DP106" i="52"/>
  <c r="CA66" i="52"/>
  <c r="FW131" i="52"/>
  <c r="CZ102" i="52"/>
  <c r="CZ101" i="52" s="1"/>
  <c r="GR117" i="52"/>
  <c r="GR116" i="52" s="1"/>
  <c r="GN131" i="52"/>
  <c r="EJ57" i="52"/>
  <c r="EJ56" i="52" s="1"/>
  <c r="CQ66" i="52"/>
  <c r="BK117" i="52"/>
  <c r="BK116" i="52" s="1"/>
  <c r="FM131" i="52"/>
  <c r="DT57" i="52"/>
  <c r="DT56" i="52" s="1"/>
  <c r="FO57" i="52"/>
  <c r="FO56" i="52" s="1"/>
  <c r="DP131" i="52"/>
  <c r="GN66" i="52"/>
  <c r="GL102" i="52"/>
  <c r="GL101" i="52" s="1"/>
  <c r="GS117" i="52"/>
  <c r="GS116" i="52" s="1"/>
  <c r="FZ117" i="52"/>
  <c r="FZ116" i="52" s="1"/>
  <c r="GD131" i="52"/>
  <c r="FC66" i="52"/>
  <c r="EX131" i="52"/>
  <c r="DI117" i="52"/>
  <c r="DI116" i="52" s="1"/>
  <c r="FN131" i="52"/>
  <c r="EB66" i="52"/>
  <c r="GH117" i="52"/>
  <c r="GH116" i="52" s="1"/>
  <c r="BF66" i="52"/>
  <c r="GW131" i="52"/>
  <c r="GB92" i="52"/>
  <c r="GB91" i="52" s="1"/>
  <c r="GU66" i="52"/>
  <c r="BO66" i="52"/>
  <c r="FL57" i="52"/>
  <c r="FL56" i="52" s="1"/>
  <c r="CE102" i="52"/>
  <c r="CE101" i="52" s="1"/>
  <c r="FG102" i="52"/>
  <c r="FG101" i="52" s="1"/>
  <c r="CO131" i="52"/>
  <c r="GZ66" i="52"/>
  <c r="BS131" i="52"/>
  <c r="EQ117" i="52"/>
  <c r="EQ116" i="52" s="1"/>
  <c r="GE117" i="52"/>
  <c r="GE116" i="52" s="1"/>
  <c r="BO117" i="52"/>
  <c r="BO116" i="52" s="1"/>
  <c r="DV117" i="52"/>
  <c r="DV116" i="52" s="1"/>
  <c r="DR66" i="52"/>
  <c r="ET66" i="52"/>
  <c r="AY102" i="52"/>
  <c r="AY101" i="52" s="1"/>
  <c r="EA131" i="52"/>
  <c r="EL131" i="52"/>
  <c r="GX66" i="52"/>
  <c r="GH131" i="52"/>
  <c r="FX131" i="52"/>
  <c r="FR66" i="52"/>
  <c r="BC102" i="52"/>
  <c r="BC101" i="52" s="1"/>
  <c r="FG117" i="52"/>
  <c r="FG116" i="52" s="1"/>
  <c r="DF131" i="52"/>
  <c r="EP102" i="52"/>
  <c r="EP101" i="52" s="1"/>
  <c r="CP131" i="52"/>
  <c r="BG102" i="52"/>
  <c r="BG101" i="52" s="1"/>
  <c r="CA117" i="52"/>
  <c r="CA116" i="52" s="1"/>
  <c r="CO102" i="52"/>
  <c r="CO101" i="52" s="1"/>
  <c r="EL66" i="52"/>
  <c r="DE131" i="52"/>
  <c r="DH66" i="52"/>
  <c r="CE117" i="52"/>
  <c r="CE116" i="52" s="1"/>
  <c r="GE66" i="52"/>
  <c r="AZ57" i="52"/>
  <c r="AZ56" i="52" s="1"/>
  <c r="CB57" i="52"/>
  <c r="CB56" i="52" s="1"/>
  <c r="AY66" i="52"/>
  <c r="EQ66" i="52"/>
  <c r="CF57" i="52"/>
  <c r="CF56" i="52" s="1"/>
  <c r="DX66" i="52"/>
  <c r="GM131" i="52"/>
  <c r="BI102" i="52"/>
  <c r="BI101" i="52" s="1"/>
  <c r="GE57" i="52"/>
  <c r="GE56" i="52" s="1"/>
  <c r="BZ117" i="52"/>
  <c r="BZ116" i="52" s="1"/>
  <c r="DK66" i="52"/>
  <c r="GC117" i="52"/>
  <c r="GC116" i="52" s="1"/>
  <c r="FP66" i="52"/>
  <c r="EY57" i="52"/>
  <c r="EY56" i="52" s="1"/>
  <c r="CP57" i="52"/>
  <c r="CP56" i="52" s="1"/>
  <c r="FL117" i="52"/>
  <c r="FL116" i="52" s="1"/>
  <c r="CK117" i="52"/>
  <c r="CK116" i="52" s="1"/>
  <c r="EV92" i="52"/>
  <c r="EV91" i="52" s="1"/>
  <c r="GV66" i="52"/>
  <c r="DG66" i="52"/>
  <c r="DK117" i="52"/>
  <c r="DK116" i="52" s="1"/>
  <c r="ER131" i="52"/>
  <c r="DF117" i="52"/>
  <c r="DF116" i="52" s="1"/>
  <c r="BY131" i="52"/>
  <c r="CB102" i="52"/>
  <c r="CB101" i="52" s="1"/>
  <c r="FG131" i="52"/>
  <c r="DP92" i="52"/>
  <c r="DP91" i="52" s="1"/>
  <c r="GE92" i="52"/>
  <c r="GE91" i="52" s="1"/>
  <c r="AX66" i="52"/>
  <c r="EM66" i="52"/>
  <c r="GE102" i="52"/>
  <c r="GE101" i="52" s="1"/>
  <c r="EF117" i="52"/>
  <c r="EF116" i="52" s="1"/>
  <c r="FR117" i="52"/>
  <c r="FR116" i="52" s="1"/>
  <c r="FX117" i="68"/>
  <c r="FX116" i="68" s="1"/>
  <c r="FX136" i="68"/>
  <c r="ER117" i="68"/>
  <c r="ER116" i="68" s="1"/>
  <c r="ER136" i="68"/>
  <c r="DL117" i="68"/>
  <c r="DL116" i="68" s="1"/>
  <c r="DL136" i="68"/>
  <c r="BP117" i="68"/>
  <c r="BP116" i="68" s="1"/>
  <c r="BP136" i="68"/>
  <c r="FZ32" i="68"/>
  <c r="FZ31" i="68" s="1"/>
  <c r="DN32" i="68"/>
  <c r="DN31" i="68" s="1"/>
  <c r="BB32" i="68"/>
  <c r="BB31" i="68" s="1"/>
  <c r="EJ47" i="68"/>
  <c r="EJ46" i="68" s="1"/>
  <c r="AV47" i="68"/>
  <c r="AV46" i="68" s="1"/>
  <c r="GX67" i="68"/>
  <c r="GX66" i="68" s="1"/>
  <c r="EY67" i="68"/>
  <c r="EY66" i="68" s="1"/>
  <c r="BZ67" i="68"/>
  <c r="BZ66" i="68" s="1"/>
  <c r="EJ77" i="68"/>
  <c r="EJ76" i="68" s="1"/>
  <c r="BI77" i="68"/>
  <c r="BI76" i="68" s="1"/>
  <c r="FZ102" i="68"/>
  <c r="FZ101" i="68" s="1"/>
  <c r="DN102" i="68"/>
  <c r="DN101" i="68" s="1"/>
  <c r="BK102" i="68"/>
  <c r="BK101" i="68" s="1"/>
  <c r="FL117" i="68"/>
  <c r="FL116" i="68" s="1"/>
  <c r="BT117" i="68"/>
  <c r="BT116" i="68" s="1"/>
  <c r="EI102" i="52"/>
  <c r="EI101" i="52" s="1"/>
  <c r="AY117" i="52"/>
  <c r="AY116" i="52" s="1"/>
  <c r="EI117" i="52"/>
  <c r="EI116" i="52" s="1"/>
  <c r="EK131" i="52"/>
  <c r="EP66" i="52"/>
  <c r="FW66" i="52"/>
  <c r="CJ92" i="52"/>
  <c r="CJ91" i="52" s="1"/>
  <c r="CQ92" i="52"/>
  <c r="CQ91" i="52" s="1"/>
  <c r="GM66" i="52"/>
  <c r="BJ57" i="52"/>
  <c r="BJ56" i="52" s="1"/>
  <c r="CV102" i="52"/>
  <c r="CV101" i="52" s="1"/>
  <c r="CV106" i="52"/>
  <c r="GN117" i="68"/>
  <c r="GN116" i="68" s="1"/>
  <c r="GN136" i="68"/>
  <c r="FH117" i="68"/>
  <c r="FH116" i="68" s="1"/>
  <c r="FH136" i="68"/>
  <c r="EB117" i="68"/>
  <c r="EB116" i="68" s="1"/>
  <c r="EB136" i="68"/>
  <c r="CV117" i="68"/>
  <c r="CV116" i="68" s="1"/>
  <c r="CV136" i="68"/>
  <c r="CF117" i="68"/>
  <c r="CF116" i="68" s="1"/>
  <c r="CF136" i="68"/>
  <c r="AZ117" i="68"/>
  <c r="AZ116" i="68" s="1"/>
  <c r="AZ136" i="68"/>
  <c r="FT117" i="52"/>
  <c r="FT116" i="52" s="1"/>
  <c r="FT121" i="52"/>
  <c r="BJ76" i="52"/>
  <c r="BJ66" i="52"/>
  <c r="FT32" i="68"/>
  <c r="FT31" i="68" s="1"/>
  <c r="DH32" i="68"/>
  <c r="DH31" i="68" s="1"/>
  <c r="AV32" i="68"/>
  <c r="AV31" i="68" s="1"/>
  <c r="DY47" i="68"/>
  <c r="DY46" i="68" s="1"/>
  <c r="AS47" i="68"/>
  <c r="AS46" i="68" s="1"/>
  <c r="GW67" i="68"/>
  <c r="GW66" i="68" s="1"/>
  <c r="FW67" i="68"/>
  <c r="FW66" i="68" s="1"/>
  <c r="CX67" i="68"/>
  <c r="CX66" i="68" s="1"/>
  <c r="BY67" i="68"/>
  <c r="BY66" i="68" s="1"/>
  <c r="AY67" i="68"/>
  <c r="AY66" i="68" s="1"/>
  <c r="HB77" i="68"/>
  <c r="HB76" i="68" s="1"/>
  <c r="EH77" i="68"/>
  <c r="EH76" i="68" s="1"/>
  <c r="BB77" i="68"/>
  <c r="BB76" i="68" s="1"/>
  <c r="FY102" i="68"/>
  <c r="FY101" i="68" s="1"/>
  <c r="DM102" i="68"/>
  <c r="DM101" i="68" s="1"/>
  <c r="FF117" i="68"/>
  <c r="FF116" i="68" s="1"/>
  <c r="BM117" i="68"/>
  <c r="BM116" i="68" s="1"/>
  <c r="FD66" i="52"/>
  <c r="DL131" i="52"/>
  <c r="CJ117" i="52"/>
  <c r="CJ116" i="52" s="1"/>
  <c r="FX117" i="52"/>
  <c r="FX116" i="52" s="1"/>
  <c r="BT92" i="52"/>
  <c r="BT91" i="52" s="1"/>
  <c r="ER117" i="52"/>
  <c r="ER116" i="52" s="1"/>
  <c r="FF136" i="52"/>
  <c r="FF131" i="52"/>
  <c r="EN121" i="52"/>
  <c r="EN117" i="52"/>
  <c r="EN116" i="52" s="1"/>
  <c r="GN61" i="52"/>
  <c r="GN57" i="52"/>
  <c r="GN56" i="52" s="1"/>
  <c r="DP47" i="68"/>
  <c r="DP46" i="68" s="1"/>
  <c r="GU67" i="68"/>
  <c r="GU66" i="68" s="1"/>
  <c r="BW67" i="68"/>
  <c r="BW66" i="68" s="1"/>
  <c r="EF67" i="68"/>
  <c r="EF66" i="68" s="1"/>
  <c r="EF71" i="68"/>
  <c r="DP67" i="68"/>
  <c r="DP66" i="68" s="1"/>
  <c r="DP71" i="68"/>
  <c r="CZ67" i="68"/>
  <c r="CZ66" i="68" s="1"/>
  <c r="CZ71" i="68"/>
  <c r="CJ67" i="68"/>
  <c r="CJ66" i="68" s="1"/>
  <c r="CJ71" i="68"/>
  <c r="BT67" i="68"/>
  <c r="BT66" i="68" s="1"/>
  <c r="BT71" i="68"/>
  <c r="BD67" i="68"/>
  <c r="BD66" i="68" s="1"/>
  <c r="BD71" i="68"/>
  <c r="HA77" i="68"/>
  <c r="HA76" i="68" s="1"/>
  <c r="EW117" i="68"/>
  <c r="EW116" i="68" s="1"/>
  <c r="FO117" i="52"/>
  <c r="FO116" i="52" s="1"/>
  <c r="FO121" i="52"/>
  <c r="GL131" i="52"/>
  <c r="CU66" i="52"/>
  <c r="DN47" i="68"/>
  <c r="DN46" i="68" s="1"/>
  <c r="GY102" i="68"/>
  <c r="GY101" i="68" s="1"/>
  <c r="GY111" i="68"/>
  <c r="GI102" i="68"/>
  <c r="GI101" i="68" s="1"/>
  <c r="GI111" i="68"/>
  <c r="BE117" i="68"/>
  <c r="BE116" i="68" s="1"/>
  <c r="EU117" i="52"/>
  <c r="EU116" i="52" s="1"/>
  <c r="BN102" i="52"/>
  <c r="BN101" i="52" s="1"/>
  <c r="BP131" i="52"/>
  <c r="FF66" i="52"/>
  <c r="DH117" i="52"/>
  <c r="DH116" i="52" s="1"/>
  <c r="DH121" i="52"/>
  <c r="CA96" i="52"/>
  <c r="CA92" i="52"/>
  <c r="CA91" i="52" s="1"/>
  <c r="FJ32" i="68"/>
  <c r="FJ31" i="68" s="1"/>
  <c r="CX32" i="68"/>
  <c r="CX31" i="68" s="1"/>
  <c r="DS67" i="68"/>
  <c r="DS66" i="68" s="1"/>
  <c r="FN102" i="68"/>
  <c r="FN101" i="68" s="1"/>
  <c r="DB102" i="68"/>
  <c r="DB101" i="68" s="1"/>
  <c r="CU117" i="52"/>
  <c r="CU116" i="52" s="1"/>
  <c r="CU121" i="52"/>
  <c r="BD117" i="52"/>
  <c r="BD116" i="52" s="1"/>
  <c r="EC57" i="52"/>
  <c r="EC56" i="52" s="1"/>
  <c r="BK96" i="52"/>
  <c r="BK92" i="52"/>
  <c r="BK91" i="52" s="1"/>
  <c r="FD32" i="68"/>
  <c r="FD31" i="68" s="1"/>
  <c r="CR32" i="68"/>
  <c r="CR31" i="68" s="1"/>
  <c r="GW47" i="68"/>
  <c r="GW46" i="68" s="1"/>
  <c r="DE47" i="68"/>
  <c r="DE46" i="68" s="1"/>
  <c r="GP67" i="68"/>
  <c r="GP66" i="68" s="1"/>
  <c r="FQ67" i="68"/>
  <c r="FQ66" i="68" s="1"/>
  <c r="EQ67" i="68"/>
  <c r="EQ66" i="68" s="1"/>
  <c r="BR67" i="68"/>
  <c r="BR66" i="68" s="1"/>
  <c r="AS67" i="68"/>
  <c r="AS66" i="68" s="1"/>
  <c r="GL77" i="68"/>
  <c r="GL76" i="68" s="1"/>
  <c r="DN77" i="68"/>
  <c r="DN76" i="68" s="1"/>
  <c r="CX102" i="68"/>
  <c r="CX101" i="68" s="1"/>
  <c r="AT102" i="68"/>
  <c r="AT101" i="68" s="1"/>
  <c r="GG102" i="68"/>
  <c r="GG101" i="68" s="1"/>
  <c r="GG111" i="68"/>
  <c r="FA102" i="68"/>
  <c r="FA101" i="68" s="1"/>
  <c r="FA111" i="68"/>
  <c r="DU102" i="68"/>
  <c r="DU101" i="68" s="1"/>
  <c r="DU111" i="68"/>
  <c r="CO102" i="68"/>
  <c r="CO101" i="68" s="1"/>
  <c r="CO111" i="68"/>
  <c r="BI102" i="68"/>
  <c r="BI101" i="68" s="1"/>
  <c r="BI111" i="68"/>
  <c r="EF117" i="68"/>
  <c r="EF116" i="68" s="1"/>
  <c r="AW117" i="68"/>
  <c r="AW116" i="68" s="1"/>
  <c r="DS117" i="52"/>
  <c r="DS116" i="52" s="1"/>
  <c r="DS121" i="52"/>
  <c r="FB131" i="52"/>
  <c r="EI92" i="52"/>
  <c r="EI91" i="52" s="1"/>
  <c r="CW57" i="52"/>
  <c r="CW56" i="52" s="1"/>
  <c r="CB121" i="52"/>
  <c r="CB117" i="52"/>
  <c r="CB116" i="52" s="1"/>
  <c r="EB61" i="52"/>
  <c r="EB57" i="52"/>
  <c r="EB56" i="52" s="1"/>
  <c r="GR47" i="68"/>
  <c r="GR46" i="68" s="1"/>
  <c r="GR56" i="68"/>
  <c r="FL47" i="68"/>
  <c r="FL46" i="68" s="1"/>
  <c r="FL56" i="68"/>
  <c r="EF47" i="68"/>
  <c r="EF46" i="68" s="1"/>
  <c r="EF56" i="68"/>
  <c r="CZ47" i="68"/>
  <c r="CZ46" i="68" s="1"/>
  <c r="CZ56" i="68"/>
  <c r="BT47" i="68"/>
  <c r="BT46" i="68" s="1"/>
  <c r="BT56" i="68"/>
  <c r="FO67" i="68"/>
  <c r="FO66" i="68" s="1"/>
  <c r="AQ67" i="68"/>
  <c r="AQ66" i="68" s="1"/>
  <c r="EB67" i="68"/>
  <c r="EB66" i="68" s="1"/>
  <c r="EB71" i="68"/>
  <c r="CV67" i="68"/>
  <c r="CV66" i="68" s="1"/>
  <c r="CV71" i="68"/>
  <c r="BP67" i="68"/>
  <c r="BP66" i="68" s="1"/>
  <c r="BP71" i="68"/>
  <c r="AP102" i="68"/>
  <c r="AP101" i="68" s="1"/>
  <c r="DU117" i="68"/>
  <c r="DU116" i="68" s="1"/>
  <c r="DU136" i="68"/>
  <c r="CO117" i="68"/>
  <c r="CO116" i="68" s="1"/>
  <c r="CO136" i="68"/>
  <c r="BH66" i="52"/>
  <c r="DC117" i="52"/>
  <c r="DC116" i="52" s="1"/>
  <c r="DC121" i="52"/>
  <c r="CM66" i="52"/>
  <c r="EL106" i="52"/>
  <c r="EL102" i="52"/>
  <c r="EL101" i="52" s="1"/>
  <c r="HB106" i="52"/>
  <c r="HB102" i="52"/>
  <c r="HB101" i="52" s="1"/>
  <c r="GC61" i="52"/>
  <c r="GC57" i="52"/>
  <c r="GC56" i="52" s="1"/>
  <c r="EV32" i="68"/>
  <c r="EV31" i="68" s="1"/>
  <c r="CJ32" i="68"/>
  <c r="CJ31" i="68" s="1"/>
  <c r="GK47" i="68"/>
  <c r="GK46" i="68" s="1"/>
  <c r="CS47" i="68"/>
  <c r="CS46" i="68" s="1"/>
  <c r="DN67" i="68"/>
  <c r="DN66" i="68" s="1"/>
  <c r="CO67" i="68"/>
  <c r="CO66" i="68" s="1"/>
  <c r="FP117" i="68"/>
  <c r="FP116" i="68" s="1"/>
  <c r="FP136" i="68"/>
  <c r="AR117" i="68"/>
  <c r="AR116" i="68" s="1"/>
  <c r="AR136" i="68"/>
  <c r="BL66" i="52"/>
  <c r="DK131" i="52"/>
  <c r="CM117" i="52"/>
  <c r="CM116" i="52" s="1"/>
  <c r="CM121" i="52"/>
  <c r="EO126" i="52"/>
  <c r="EO117" i="52"/>
  <c r="EO116" i="52" s="1"/>
  <c r="ET32" i="68"/>
  <c r="ET31" i="68" s="1"/>
  <c r="CH32" i="68"/>
  <c r="CH31" i="68" s="1"/>
  <c r="GB47" i="68"/>
  <c r="GB46" i="68" s="1"/>
  <c r="CJ47" i="68"/>
  <c r="CJ46" i="68" s="1"/>
  <c r="EL67" i="68"/>
  <c r="EL66" i="68" s="1"/>
  <c r="CM67" i="68"/>
  <c r="CM66" i="68" s="1"/>
  <c r="FY77" i="68"/>
  <c r="FY76" i="68" s="1"/>
  <c r="CW77" i="68"/>
  <c r="CW76" i="68" s="1"/>
  <c r="ET102" i="68"/>
  <c r="ET101" i="68" s="1"/>
  <c r="DQ117" i="68"/>
  <c r="DQ116" i="68" s="1"/>
  <c r="FL66" i="52"/>
  <c r="CU102" i="52"/>
  <c r="CU101" i="52" s="1"/>
  <c r="FS117" i="52"/>
  <c r="FS116" i="52" s="1"/>
  <c r="BW117" i="52"/>
  <c r="BW116" i="52" s="1"/>
  <c r="BW121" i="52"/>
  <c r="GB117" i="52"/>
  <c r="GB116" i="52" s="1"/>
  <c r="BU117" i="52"/>
  <c r="BU116" i="52" s="1"/>
  <c r="CW66" i="52"/>
  <c r="EL117" i="52"/>
  <c r="EL116" i="52" s="1"/>
  <c r="CR57" i="52"/>
  <c r="CR56" i="52" s="1"/>
  <c r="FN66" i="52"/>
  <c r="DF106" i="52"/>
  <c r="DF102" i="52"/>
  <c r="DF101" i="52" s="1"/>
  <c r="DY126" i="52"/>
  <c r="DY117" i="52"/>
  <c r="DY116" i="52" s="1"/>
  <c r="FV106" i="52"/>
  <c r="FV102" i="52"/>
  <c r="FV101" i="52" s="1"/>
  <c r="EW61" i="52"/>
  <c r="EW57" i="52"/>
  <c r="EW56" i="52" s="1"/>
  <c r="GZ32" i="68"/>
  <c r="GZ31" i="68" s="1"/>
  <c r="EN32" i="68"/>
  <c r="EN31" i="68" s="1"/>
  <c r="CB32" i="68"/>
  <c r="CB31" i="68" s="1"/>
  <c r="FZ47" i="68"/>
  <c r="FZ46" i="68" s="1"/>
  <c r="CH47" i="68"/>
  <c r="CH46" i="68" s="1"/>
  <c r="GF47" i="68"/>
  <c r="GF46" i="68" s="1"/>
  <c r="GF51" i="68"/>
  <c r="EZ47" i="68"/>
  <c r="EZ46" i="68" s="1"/>
  <c r="EZ51" i="68"/>
  <c r="DT47" i="68"/>
  <c r="DT46" i="68" s="1"/>
  <c r="DT51" i="68"/>
  <c r="CN47" i="68"/>
  <c r="CN46" i="68" s="1"/>
  <c r="CN51" i="68"/>
  <c r="BH47" i="68"/>
  <c r="BH46" i="68" s="1"/>
  <c r="BH51" i="68"/>
  <c r="FJ67" i="68"/>
  <c r="FJ66" i="68" s="1"/>
  <c r="EK67" i="68"/>
  <c r="EK66" i="68" s="1"/>
  <c r="DK67" i="68"/>
  <c r="DK66" i="68" s="1"/>
  <c r="FR77" i="68"/>
  <c r="FR76" i="68" s="1"/>
  <c r="CP77" i="68"/>
  <c r="CP76" i="68" s="1"/>
  <c r="HB102" i="68"/>
  <c r="HB101" i="68" s="1"/>
  <c r="ES102" i="68"/>
  <c r="ES101" i="68" s="1"/>
  <c r="CH102" i="68"/>
  <c r="CH101" i="68" s="1"/>
  <c r="BU102" i="68"/>
  <c r="BU101" i="68" s="1"/>
  <c r="BU111" i="68"/>
  <c r="GW117" i="68"/>
  <c r="GW116" i="68" s="1"/>
  <c r="DP117" i="68"/>
  <c r="DP116" i="68" s="1"/>
  <c r="FW102" i="52"/>
  <c r="FW101" i="52" s="1"/>
  <c r="FW117" i="52"/>
  <c r="FW116" i="52" s="1"/>
  <c r="BG117" i="52"/>
  <c r="BG116" i="52" s="1"/>
  <c r="BG121" i="52"/>
  <c r="FE117" i="52"/>
  <c r="FE116" i="52" s="1"/>
  <c r="DO131" i="52"/>
  <c r="GN117" i="52"/>
  <c r="GN116" i="52" s="1"/>
  <c r="FE66" i="52"/>
  <c r="EC66" i="52"/>
  <c r="BE117" i="52"/>
  <c r="BE116" i="52" s="1"/>
  <c r="FL92" i="52"/>
  <c r="FL91" i="52" s="1"/>
  <c r="DV66" i="52"/>
  <c r="BW57" i="52"/>
  <c r="BW56" i="52" s="1"/>
  <c r="EX66" i="52"/>
  <c r="GH57" i="52"/>
  <c r="GH56" i="52" s="1"/>
  <c r="GR57" i="52"/>
  <c r="GR56" i="52" s="1"/>
  <c r="BP61" i="52"/>
  <c r="BP57" i="52"/>
  <c r="BP56" i="52" s="1"/>
  <c r="BQ66" i="52"/>
  <c r="GU32" i="68"/>
  <c r="GU31" i="68" s="1"/>
  <c r="EI32" i="68"/>
  <c r="EI31" i="68" s="1"/>
  <c r="BW32" i="68"/>
  <c r="BW31" i="68" s="1"/>
  <c r="GH67" i="68"/>
  <c r="GH66" i="68" s="1"/>
  <c r="EI67" i="68"/>
  <c r="EI66" i="68" s="1"/>
  <c r="BJ67" i="68"/>
  <c r="BJ66" i="68" s="1"/>
  <c r="DX67" i="68"/>
  <c r="DX66" i="68" s="1"/>
  <c r="DX71" i="68"/>
  <c r="CR67" i="68"/>
  <c r="CR66" i="68" s="1"/>
  <c r="CR71" i="68"/>
  <c r="BL67" i="68"/>
  <c r="BL66" i="68" s="1"/>
  <c r="BL71" i="68"/>
  <c r="FP77" i="68"/>
  <c r="FP76" i="68" s="1"/>
  <c r="CG102" i="68"/>
  <c r="CG101" i="68" s="1"/>
  <c r="DA117" i="68"/>
  <c r="DA116" i="68" s="1"/>
  <c r="GJ66" i="52"/>
  <c r="FF92" i="52"/>
  <c r="FF91" i="52" s="1"/>
  <c r="BZ106" i="52"/>
  <c r="BZ102" i="52"/>
  <c r="BZ101" i="52" s="1"/>
  <c r="CS126" i="52"/>
  <c r="CS117" i="52"/>
  <c r="CS116" i="52" s="1"/>
  <c r="DQ61" i="52"/>
  <c r="DQ57" i="52"/>
  <c r="DQ56" i="52" s="1"/>
  <c r="GR32" i="68"/>
  <c r="GR31" i="68" s="1"/>
  <c r="EF32" i="68"/>
  <c r="EF31" i="68" s="1"/>
  <c r="GG67" i="68"/>
  <c r="GG66" i="68" s="1"/>
  <c r="GF77" i="68"/>
  <c r="GF76" i="68" s="1"/>
  <c r="GF81" i="68"/>
  <c r="BH77" i="68"/>
  <c r="BH76" i="68" s="1"/>
  <c r="BH81" i="68"/>
  <c r="GT102" i="68"/>
  <c r="GT101" i="68" s="1"/>
  <c r="GQ102" i="68"/>
  <c r="GQ101" i="68" s="1"/>
  <c r="GQ111" i="68"/>
  <c r="EM92" i="52"/>
  <c r="EM91" i="52" s="1"/>
  <c r="DL102" i="52"/>
  <c r="DL101" i="52" s="1"/>
  <c r="FR57" i="52"/>
  <c r="FR56" i="52" s="1"/>
  <c r="GY96" i="52"/>
  <c r="GY92" i="52"/>
  <c r="GY91" i="52" s="1"/>
  <c r="FB121" i="52"/>
  <c r="FB117" i="52"/>
  <c r="FB116" i="52" s="1"/>
  <c r="DA57" i="52"/>
  <c r="DA56" i="52" s="1"/>
  <c r="DA61" i="52"/>
  <c r="GP32" i="68"/>
  <c r="GP31" i="68" s="1"/>
  <c r="ED32" i="68"/>
  <c r="ED31" i="68" s="1"/>
  <c r="BR32" i="68"/>
  <c r="BR31" i="68" s="1"/>
  <c r="GE67" i="68"/>
  <c r="GE66" i="68" s="1"/>
  <c r="BG67" i="68"/>
  <c r="BG66" i="68" s="1"/>
  <c r="CC77" i="68"/>
  <c r="CC76" i="68" s="1"/>
  <c r="GP102" i="68"/>
  <c r="GP101" i="68" s="1"/>
  <c r="EH102" i="68"/>
  <c r="EH101" i="68" s="1"/>
  <c r="GG66" i="52"/>
  <c r="BU66" i="52"/>
  <c r="GI96" i="52"/>
  <c r="GI92" i="52"/>
  <c r="GI91" i="52" s="1"/>
  <c r="CK57" i="52"/>
  <c r="CK56" i="52" s="1"/>
  <c r="CK61" i="52"/>
  <c r="EV47" i="68"/>
  <c r="EV46" i="68" s="1"/>
  <c r="EX77" i="68"/>
  <c r="EX76" i="68" s="1"/>
  <c r="BV102" i="68"/>
  <c r="BV101" i="68" s="1"/>
  <c r="FI102" i="68"/>
  <c r="FI101" i="68" s="1"/>
  <c r="FI111" i="68"/>
  <c r="EC102" i="68"/>
  <c r="EC101" i="68" s="1"/>
  <c r="EC111" i="68"/>
  <c r="CW102" i="68"/>
  <c r="CW101" i="68" s="1"/>
  <c r="CW111" i="68"/>
  <c r="BQ102" i="68"/>
  <c r="BQ101" i="68" s="1"/>
  <c r="BQ111" i="68"/>
  <c r="GC117" i="68"/>
  <c r="GC116" i="68" s="1"/>
  <c r="GQ102" i="52"/>
  <c r="GQ101" i="52" s="1"/>
  <c r="GL57" i="52"/>
  <c r="GL56" i="52" s="1"/>
  <c r="GZ121" i="52"/>
  <c r="GZ117" i="52"/>
  <c r="GZ116" i="52" s="1"/>
  <c r="FH102" i="52"/>
  <c r="FH101" i="52" s="1"/>
  <c r="FH106" i="52"/>
  <c r="DR121" i="52"/>
  <c r="DR117" i="52"/>
  <c r="DR116" i="52" s="1"/>
  <c r="BU57" i="52"/>
  <c r="BU56" i="52" s="1"/>
  <c r="BU61" i="52"/>
  <c r="GE32" i="68"/>
  <c r="GE31" i="68" s="1"/>
  <c r="DS32" i="68"/>
  <c r="DS31" i="68" s="1"/>
  <c r="BG32" i="68"/>
  <c r="BG31" i="68" s="1"/>
  <c r="ET47" i="68"/>
  <c r="ET46" i="68" s="1"/>
  <c r="BD47" i="68"/>
  <c r="BD46" i="68" s="1"/>
  <c r="GZ47" i="68"/>
  <c r="GZ46" i="68" s="1"/>
  <c r="GZ56" i="68"/>
  <c r="GJ47" i="68"/>
  <c r="GJ46" i="68" s="1"/>
  <c r="GJ56" i="68"/>
  <c r="FT47" i="68"/>
  <c r="FT46" i="68" s="1"/>
  <c r="FT56" i="68"/>
  <c r="FD47" i="68"/>
  <c r="FD46" i="68" s="1"/>
  <c r="FD56" i="68"/>
  <c r="EN47" i="68"/>
  <c r="EN46" i="68" s="1"/>
  <c r="EN56" i="68"/>
  <c r="DX47" i="68"/>
  <c r="DX46" i="68" s="1"/>
  <c r="DX56" i="68"/>
  <c r="CR47" i="68"/>
  <c r="CR46" i="68" s="1"/>
  <c r="CR56" i="68"/>
  <c r="BL47" i="68"/>
  <c r="BL46" i="68" s="1"/>
  <c r="BL56" i="68"/>
  <c r="FB67" i="68"/>
  <c r="FB66" i="68" s="1"/>
  <c r="DC67" i="68"/>
  <c r="DC66" i="68" s="1"/>
  <c r="DT67" i="68"/>
  <c r="DT66" i="68" s="1"/>
  <c r="DT71" i="68"/>
  <c r="CN67" i="68"/>
  <c r="CN66" i="68" s="1"/>
  <c r="CN71" i="68"/>
  <c r="BH67" i="68"/>
  <c r="BH66" i="68" s="1"/>
  <c r="BH71" i="68"/>
  <c r="BQ77" i="68"/>
  <c r="BQ76" i="68" s="1"/>
  <c r="DW102" i="68"/>
  <c r="DW101" i="68" s="1"/>
  <c r="BR102" i="68"/>
  <c r="BR101" i="68" s="1"/>
  <c r="GO117" i="68"/>
  <c r="GO116" i="68" s="1"/>
  <c r="GO136" i="68"/>
  <c r="FI117" i="68"/>
  <c r="FI116" i="68" s="1"/>
  <c r="FI136" i="68"/>
  <c r="BQ117" i="68"/>
  <c r="BQ116" i="68" s="1"/>
  <c r="BQ136" i="68"/>
  <c r="EA117" i="52"/>
  <c r="EA116" i="52" s="1"/>
  <c r="HB66" i="52"/>
  <c r="DF57" i="52"/>
  <c r="DF56" i="52" s="1"/>
  <c r="DH57" i="52"/>
  <c r="DH56" i="52" s="1"/>
  <c r="CF131" i="52"/>
  <c r="EB102" i="52"/>
  <c r="EB101" i="52" s="1"/>
  <c r="EB106" i="52"/>
  <c r="FC96" i="52"/>
  <c r="FC92" i="52"/>
  <c r="FC91" i="52" s="1"/>
  <c r="BE61" i="52"/>
  <c r="BE57" i="52"/>
  <c r="BE56" i="52" s="1"/>
  <c r="HB47" i="68"/>
  <c r="HB46" i="68" s="1"/>
  <c r="GG47" i="68"/>
  <c r="GG46" i="68" s="1"/>
  <c r="EP47" i="68"/>
  <c r="EP46" i="68" s="1"/>
  <c r="DU47" i="68"/>
  <c r="DU46" i="68" s="1"/>
  <c r="FE77" i="68"/>
  <c r="FE76" i="68" s="1"/>
  <c r="EP77" i="68"/>
  <c r="EP76" i="68" s="1"/>
  <c r="DA77" i="68"/>
  <c r="DA76" i="68" s="1"/>
  <c r="CL77" i="68"/>
  <c r="CL76" i="68" s="1"/>
  <c r="GE102" i="68"/>
  <c r="GE101" i="68" s="1"/>
  <c r="FJ102" i="68"/>
  <c r="FJ101" i="68" s="1"/>
  <c r="EY102" i="68"/>
  <c r="EY101" i="68" s="1"/>
  <c r="ED102" i="68"/>
  <c r="ED101" i="68" s="1"/>
  <c r="DS102" i="68"/>
  <c r="DS101" i="68" s="1"/>
  <c r="CM102" i="68"/>
  <c r="CM101" i="68" s="1"/>
  <c r="BG102" i="68"/>
  <c r="BG101" i="68" s="1"/>
  <c r="FN117" i="68"/>
  <c r="FN116" i="68" s="1"/>
  <c r="FA117" i="68"/>
  <c r="FA116" i="68" s="1"/>
  <c r="EL117" i="68"/>
  <c r="EL116" i="68" s="1"/>
  <c r="DJ117" i="68"/>
  <c r="DJ116" i="68" s="1"/>
  <c r="CW117" i="68"/>
  <c r="CW116" i="68" s="1"/>
  <c r="CH117" i="68"/>
  <c r="CH116" i="68" s="1"/>
  <c r="AP117" i="68"/>
  <c r="AP116" i="68" s="1"/>
  <c r="HB32" i="68"/>
  <c r="HB31" i="68" s="1"/>
  <c r="GL32" i="68"/>
  <c r="GL31" i="68" s="1"/>
  <c r="FV32" i="68"/>
  <c r="FV31" i="68" s="1"/>
  <c r="FF32" i="68"/>
  <c r="FF31" i="68" s="1"/>
  <c r="EP32" i="68"/>
  <c r="EP31" i="68" s="1"/>
  <c r="DZ32" i="68"/>
  <c r="DZ31" i="68" s="1"/>
  <c r="DJ32" i="68"/>
  <c r="DJ31" i="68" s="1"/>
  <c r="CT32" i="68"/>
  <c r="CT31" i="68" s="1"/>
  <c r="CD32" i="68"/>
  <c r="CD31" i="68" s="1"/>
  <c r="BN32" i="68"/>
  <c r="BN31" i="68" s="1"/>
  <c r="AX32" i="68"/>
  <c r="AX31" i="68" s="1"/>
  <c r="GS47" i="68"/>
  <c r="GS46" i="68" s="1"/>
  <c r="GH47" i="68"/>
  <c r="GH46" i="68" s="1"/>
  <c r="FX47" i="68"/>
  <c r="FX46" i="68" s="1"/>
  <c r="FM47" i="68"/>
  <c r="FM46" i="68" s="1"/>
  <c r="FB47" i="68"/>
  <c r="FB46" i="68" s="1"/>
  <c r="ER47" i="68"/>
  <c r="ER46" i="68" s="1"/>
  <c r="EG47" i="68"/>
  <c r="EG46" i="68" s="1"/>
  <c r="DV47" i="68"/>
  <c r="DV46" i="68" s="1"/>
  <c r="DL47" i="68"/>
  <c r="DL46" i="68" s="1"/>
  <c r="DA47" i="68"/>
  <c r="DA46" i="68" s="1"/>
  <c r="CP47" i="68"/>
  <c r="CP46" i="68" s="1"/>
  <c r="CF47" i="68"/>
  <c r="CF46" i="68" s="1"/>
  <c r="BU47" i="68"/>
  <c r="BU46" i="68" s="1"/>
  <c r="BJ47" i="68"/>
  <c r="BJ46" i="68" s="1"/>
  <c r="AZ47" i="68"/>
  <c r="AZ46" i="68" s="1"/>
  <c r="GW77" i="68"/>
  <c r="GW76" i="68" s="1"/>
  <c r="GH77" i="68"/>
  <c r="GH76" i="68" s="1"/>
  <c r="FU77" i="68"/>
  <c r="FU76" i="68" s="1"/>
  <c r="FF77" i="68"/>
  <c r="FF76" i="68" s="1"/>
  <c r="ES77" i="68"/>
  <c r="ES76" i="68" s="1"/>
  <c r="ED77" i="68"/>
  <c r="ED76" i="68" s="1"/>
  <c r="DQ77" i="68"/>
  <c r="DQ76" i="68" s="1"/>
  <c r="DB77" i="68"/>
  <c r="DB76" i="68" s="1"/>
  <c r="CN77" i="68"/>
  <c r="CN76" i="68" s="1"/>
  <c r="BY77" i="68"/>
  <c r="BY76" i="68" s="1"/>
  <c r="BJ77" i="68"/>
  <c r="BJ76" i="68" s="1"/>
  <c r="AW77" i="68"/>
  <c r="AW76" i="68" s="1"/>
  <c r="GW102" i="68"/>
  <c r="GW101" i="68" s="1"/>
  <c r="FV102" i="68"/>
  <c r="FV101" i="68" s="1"/>
  <c r="FK102" i="68"/>
  <c r="FK101" i="68" s="1"/>
  <c r="EP102" i="68"/>
  <c r="EP101" i="68" s="1"/>
  <c r="EE102" i="68"/>
  <c r="EE101" i="68" s="1"/>
  <c r="DJ102" i="68"/>
  <c r="DJ101" i="68" s="1"/>
  <c r="CY102" i="68"/>
  <c r="CY101" i="68" s="1"/>
  <c r="CD102" i="68"/>
  <c r="CD101" i="68" s="1"/>
  <c r="BS102" i="68"/>
  <c r="BS101" i="68" s="1"/>
  <c r="AX102" i="68"/>
  <c r="AX101" i="68" s="1"/>
  <c r="GS117" i="68"/>
  <c r="GS116" i="68" s="1"/>
  <c r="GD117" i="68"/>
  <c r="GD116" i="68" s="1"/>
  <c r="FQ117" i="68"/>
  <c r="FQ116" i="68" s="1"/>
  <c r="FB117" i="68"/>
  <c r="FB116" i="68" s="1"/>
  <c r="EO117" i="68"/>
  <c r="EO116" i="68" s="1"/>
  <c r="DZ117" i="68"/>
  <c r="DZ116" i="68" s="1"/>
  <c r="DM117" i="68"/>
  <c r="DM116" i="68" s="1"/>
  <c r="CX117" i="68"/>
  <c r="CX116" i="68" s="1"/>
  <c r="BU117" i="68"/>
  <c r="BU116" i="68" s="1"/>
  <c r="BF117" i="68"/>
  <c r="BF116" i="68" s="1"/>
  <c r="AS117" i="68"/>
  <c r="AS116" i="68" s="1"/>
  <c r="FV47" i="68"/>
  <c r="FV46" i="68" s="1"/>
  <c r="FA47" i="68"/>
  <c r="FA46" i="68" s="1"/>
  <c r="DJ47" i="68"/>
  <c r="DJ46" i="68" s="1"/>
  <c r="CO47" i="68"/>
  <c r="CO46" i="68" s="1"/>
  <c r="CD47" i="68"/>
  <c r="CD46" i="68" s="1"/>
  <c r="BI47" i="68"/>
  <c r="BI46" i="68" s="1"/>
  <c r="AX47" i="68"/>
  <c r="AX46" i="68" s="1"/>
  <c r="GM32" i="68"/>
  <c r="GM31" i="68" s="1"/>
  <c r="FW32" i="68"/>
  <c r="FW31" i="68" s="1"/>
  <c r="FG32" i="68"/>
  <c r="FG31" i="68" s="1"/>
  <c r="EQ32" i="68"/>
  <c r="EQ31" i="68" s="1"/>
  <c r="EA32" i="68"/>
  <c r="EA31" i="68" s="1"/>
  <c r="DK32" i="68"/>
  <c r="DK31" i="68" s="1"/>
  <c r="CU32" i="68"/>
  <c r="CU31" i="68" s="1"/>
  <c r="CE32" i="68"/>
  <c r="CE31" i="68" s="1"/>
  <c r="BO32" i="68"/>
  <c r="BO31" i="68" s="1"/>
  <c r="AY32" i="68"/>
  <c r="AY31" i="68" s="1"/>
  <c r="GT47" i="68"/>
  <c r="GT46" i="68" s="1"/>
  <c r="FY47" i="68"/>
  <c r="FY46" i="68" s="1"/>
  <c r="FN47" i="68"/>
  <c r="FN46" i="68" s="1"/>
  <c r="ES47" i="68"/>
  <c r="ES46" i="68" s="1"/>
  <c r="EH47" i="68"/>
  <c r="EH46" i="68" s="1"/>
  <c r="DM47" i="68"/>
  <c r="DM46" i="68" s="1"/>
  <c r="DB47" i="68"/>
  <c r="DB46" i="68" s="1"/>
  <c r="CG47" i="68"/>
  <c r="CG46" i="68" s="1"/>
  <c r="BV47" i="68"/>
  <c r="BV46" i="68" s="1"/>
  <c r="BA47" i="68"/>
  <c r="BA46" i="68" s="1"/>
  <c r="AP47" i="68"/>
  <c r="AP46" i="68" s="1"/>
  <c r="GV67" i="68"/>
  <c r="GV66" i="68" s="1"/>
  <c r="GN67" i="68"/>
  <c r="GN66" i="68" s="1"/>
  <c r="GF67" i="68"/>
  <c r="GF66" i="68" s="1"/>
  <c r="FX67" i="68"/>
  <c r="FX66" i="68" s="1"/>
  <c r="FP67" i="68"/>
  <c r="FP66" i="68" s="1"/>
  <c r="FH67" i="68"/>
  <c r="FH66" i="68" s="1"/>
  <c r="EZ67" i="68"/>
  <c r="EZ66" i="68" s="1"/>
  <c r="ER67" i="68"/>
  <c r="ER66" i="68" s="1"/>
  <c r="EJ67" i="68"/>
  <c r="EJ66" i="68" s="1"/>
  <c r="DL67" i="68"/>
  <c r="DL66" i="68" s="1"/>
  <c r="DD67" i="68"/>
  <c r="DD66" i="68" s="1"/>
  <c r="CF67" i="68"/>
  <c r="CF66" i="68" s="1"/>
  <c r="BX67" i="68"/>
  <c r="BX66" i="68" s="1"/>
  <c r="AZ67" i="68"/>
  <c r="AZ66" i="68" s="1"/>
  <c r="AR67" i="68"/>
  <c r="AR66" i="68" s="1"/>
  <c r="GX77" i="68"/>
  <c r="GX76" i="68" s="1"/>
  <c r="GK77" i="68"/>
  <c r="GK76" i="68" s="1"/>
  <c r="FV77" i="68"/>
  <c r="FV76" i="68" s="1"/>
  <c r="FI77" i="68"/>
  <c r="FI76" i="68" s="1"/>
  <c r="ET77" i="68"/>
  <c r="ET76" i="68" s="1"/>
  <c r="EG77" i="68"/>
  <c r="EG76" i="68" s="1"/>
  <c r="DR77" i="68"/>
  <c r="DR76" i="68" s="1"/>
  <c r="DD77" i="68"/>
  <c r="DD76" i="68" s="1"/>
  <c r="CO77" i="68"/>
  <c r="CO76" i="68" s="1"/>
  <c r="BZ77" i="68"/>
  <c r="BZ76" i="68" s="1"/>
  <c r="BM77" i="68"/>
  <c r="BM76" i="68" s="1"/>
  <c r="AX77" i="68"/>
  <c r="AX76" i="68" s="1"/>
  <c r="GN77" i="68"/>
  <c r="GN76" i="68" s="1"/>
  <c r="FX77" i="68"/>
  <c r="FX76" i="68" s="1"/>
  <c r="FH77" i="68"/>
  <c r="FH76" i="68" s="1"/>
  <c r="ER77" i="68"/>
  <c r="ER76" i="68" s="1"/>
  <c r="EB77" i="68"/>
  <c r="EB76" i="68" s="1"/>
  <c r="DL77" i="68"/>
  <c r="DL76" i="68" s="1"/>
  <c r="CV77" i="68"/>
  <c r="CV76" i="68" s="1"/>
  <c r="CF77" i="68"/>
  <c r="CF76" i="68" s="1"/>
  <c r="BP77" i="68"/>
  <c r="BP76" i="68" s="1"/>
  <c r="AZ77" i="68"/>
  <c r="AZ76" i="68" s="1"/>
  <c r="GX102" i="68"/>
  <c r="GX101" i="68" s="1"/>
  <c r="GH102" i="68"/>
  <c r="GH101" i="68" s="1"/>
  <c r="FW102" i="68"/>
  <c r="FW101" i="68" s="1"/>
  <c r="FM102" i="68"/>
  <c r="FM101" i="68" s="1"/>
  <c r="FB102" i="68"/>
  <c r="FB101" i="68" s="1"/>
  <c r="EQ102" i="68"/>
  <c r="EQ101" i="68" s="1"/>
  <c r="EG102" i="68"/>
  <c r="EG101" i="68" s="1"/>
  <c r="DV102" i="68"/>
  <c r="DV101" i="68" s="1"/>
  <c r="DK102" i="68"/>
  <c r="DK101" i="68" s="1"/>
  <c r="DA102" i="68"/>
  <c r="DA101" i="68" s="1"/>
  <c r="CP102" i="68"/>
  <c r="CP101" i="68" s="1"/>
  <c r="CE102" i="68"/>
  <c r="CE101" i="68" s="1"/>
  <c r="BJ102" i="68"/>
  <c r="BJ101" i="68" s="1"/>
  <c r="AY102" i="68"/>
  <c r="AY101" i="68" s="1"/>
  <c r="GU102" i="68"/>
  <c r="GU101" i="68" s="1"/>
  <c r="GM102" i="68"/>
  <c r="GM101" i="68" s="1"/>
  <c r="GT117" i="68"/>
  <c r="GT116" i="68" s="1"/>
  <c r="GG117" i="68"/>
  <c r="GG116" i="68" s="1"/>
  <c r="FR117" i="68"/>
  <c r="FR116" i="68" s="1"/>
  <c r="FE117" i="68"/>
  <c r="FE116" i="68" s="1"/>
  <c r="EP117" i="68"/>
  <c r="EP116" i="68" s="1"/>
  <c r="EC117" i="68"/>
  <c r="EC116" i="68" s="1"/>
  <c r="DN117" i="68"/>
  <c r="DN116" i="68" s="1"/>
  <c r="CK117" i="68"/>
  <c r="CK116" i="68" s="1"/>
  <c r="BV117" i="68"/>
  <c r="BV116" i="68" s="1"/>
  <c r="BI117" i="68"/>
  <c r="BI116" i="68" s="1"/>
  <c r="AT117" i="68"/>
  <c r="AT116" i="68" s="1"/>
  <c r="GL47" i="68"/>
  <c r="GL46" i="68" s="1"/>
  <c r="FF47" i="68"/>
  <c r="FF46" i="68" s="1"/>
  <c r="DZ47" i="68"/>
  <c r="DZ46" i="68" s="1"/>
  <c r="CT47" i="68"/>
  <c r="CT46" i="68" s="1"/>
  <c r="BN47" i="68"/>
  <c r="BN46" i="68" s="1"/>
  <c r="FM77" i="68"/>
  <c r="FM76" i="68" s="1"/>
  <c r="CS77" i="68"/>
  <c r="CS76" i="68" s="1"/>
  <c r="FO102" i="68"/>
  <c r="FO101" i="68" s="1"/>
  <c r="EI102" i="68"/>
  <c r="EI101" i="68" s="1"/>
  <c r="DC102" i="68"/>
  <c r="DC101" i="68" s="1"/>
  <c r="BW102" i="68"/>
  <c r="BW101" i="68" s="1"/>
  <c r="AQ102" i="68"/>
  <c r="AQ101" i="68" s="1"/>
  <c r="GX117" i="68"/>
  <c r="GX116" i="68" s="1"/>
  <c r="FV117" i="68"/>
  <c r="FV116" i="68" s="1"/>
  <c r="ET117" i="68"/>
  <c r="ET116" i="68" s="1"/>
  <c r="DB117" i="68"/>
  <c r="DB116" i="68" s="1"/>
  <c r="BZ117" i="68"/>
  <c r="BZ116" i="68" s="1"/>
  <c r="AX117" i="68"/>
  <c r="AX116" i="68" s="1"/>
  <c r="GT32" i="68"/>
  <c r="GT31" i="68" s="1"/>
  <c r="GD32" i="68"/>
  <c r="GD31" i="68" s="1"/>
  <c r="FN32" i="68"/>
  <c r="FN31" i="68" s="1"/>
  <c r="EX32" i="68"/>
  <c r="EX31" i="68" s="1"/>
  <c r="EH32" i="68"/>
  <c r="EH31" i="68" s="1"/>
  <c r="DR32" i="68"/>
  <c r="DR31" i="68" s="1"/>
  <c r="DB32" i="68"/>
  <c r="DB31" i="68" s="1"/>
  <c r="CL32" i="68"/>
  <c r="CL31" i="68" s="1"/>
  <c r="BV32" i="68"/>
  <c r="BV31" i="68" s="1"/>
  <c r="BF32" i="68"/>
  <c r="BF31" i="68" s="1"/>
  <c r="AP32" i="68"/>
  <c r="AP31" i="68" s="1"/>
  <c r="GX47" i="68"/>
  <c r="GX46" i="68" s="1"/>
  <c r="GN47" i="68"/>
  <c r="GN46" i="68" s="1"/>
  <c r="GC47" i="68"/>
  <c r="GC46" i="68" s="1"/>
  <c r="FR47" i="68"/>
  <c r="FR46" i="68" s="1"/>
  <c r="FH47" i="68"/>
  <c r="FH46" i="68" s="1"/>
  <c r="EW47" i="68"/>
  <c r="EW46" i="68" s="1"/>
  <c r="EL47" i="68"/>
  <c r="EL46" i="68" s="1"/>
  <c r="EB47" i="68"/>
  <c r="EB46" i="68" s="1"/>
  <c r="DQ47" i="68"/>
  <c r="DQ46" i="68" s="1"/>
  <c r="DF47" i="68"/>
  <c r="DF46" i="68" s="1"/>
  <c r="CV47" i="68"/>
  <c r="CV46" i="68" s="1"/>
  <c r="CK47" i="68"/>
  <c r="CK46" i="68" s="1"/>
  <c r="BZ47" i="68"/>
  <c r="BZ46" i="68" s="1"/>
  <c r="BP47" i="68"/>
  <c r="BP46" i="68" s="1"/>
  <c r="BE47" i="68"/>
  <c r="BE46" i="68" s="1"/>
  <c r="AT47" i="68"/>
  <c r="AT46" i="68" s="1"/>
  <c r="GY67" i="68"/>
  <c r="GY66" i="68" s="1"/>
  <c r="GQ67" i="68"/>
  <c r="GQ66" i="68" s="1"/>
  <c r="GI67" i="68"/>
  <c r="GI66" i="68" s="1"/>
  <c r="GA67" i="68"/>
  <c r="GA66" i="68" s="1"/>
  <c r="FS67" i="68"/>
  <c r="FS66" i="68" s="1"/>
  <c r="FK67" i="68"/>
  <c r="FK66" i="68" s="1"/>
  <c r="FC67" i="68"/>
  <c r="FC66" i="68" s="1"/>
  <c r="EU67" i="68"/>
  <c r="EU66" i="68" s="1"/>
  <c r="EM67" i="68"/>
  <c r="EM66" i="68" s="1"/>
  <c r="EE67" i="68"/>
  <c r="EE66" i="68" s="1"/>
  <c r="DW67" i="68"/>
  <c r="DW66" i="68" s="1"/>
  <c r="DO67" i="68"/>
  <c r="DO66" i="68" s="1"/>
  <c r="DG67" i="68"/>
  <c r="DG66" i="68" s="1"/>
  <c r="CY67" i="68"/>
  <c r="CY66" i="68" s="1"/>
  <c r="CQ67" i="68"/>
  <c r="CQ66" i="68" s="1"/>
  <c r="CI67" i="68"/>
  <c r="CI66" i="68" s="1"/>
  <c r="CA67" i="68"/>
  <c r="CA66" i="68" s="1"/>
  <c r="BS67" i="68"/>
  <c r="BS66" i="68" s="1"/>
  <c r="BK67" i="68"/>
  <c r="BK66" i="68" s="1"/>
  <c r="BC67" i="68"/>
  <c r="BC66" i="68" s="1"/>
  <c r="AU67" i="68"/>
  <c r="AU66" i="68" s="1"/>
  <c r="GP77" i="68"/>
  <c r="GP76" i="68" s="1"/>
  <c r="GC77" i="68"/>
  <c r="GC76" i="68" s="1"/>
  <c r="FN77" i="68"/>
  <c r="FN76" i="68" s="1"/>
  <c r="EZ77" i="68"/>
  <c r="EZ76" i="68" s="1"/>
  <c r="EK77" i="68"/>
  <c r="EK76" i="68" s="1"/>
  <c r="DV77" i="68"/>
  <c r="DV76" i="68" s="1"/>
  <c r="DI77" i="68"/>
  <c r="DI76" i="68" s="1"/>
  <c r="CT77" i="68"/>
  <c r="CT76" i="68" s="1"/>
  <c r="CG77" i="68"/>
  <c r="CG76" i="68" s="1"/>
  <c r="BR77" i="68"/>
  <c r="BR76" i="68" s="1"/>
  <c r="BE77" i="68"/>
  <c r="BE76" i="68" s="1"/>
  <c r="AP77" i="68"/>
  <c r="AP76" i="68" s="1"/>
  <c r="GO102" i="68"/>
  <c r="GO101" i="68" s="1"/>
  <c r="GA102" i="68"/>
  <c r="GA101" i="68" s="1"/>
  <c r="FQ102" i="68"/>
  <c r="FQ101" i="68" s="1"/>
  <c r="FF102" i="68"/>
  <c r="FF101" i="68" s="1"/>
  <c r="EU102" i="68"/>
  <c r="EU101" i="68" s="1"/>
  <c r="EK102" i="68"/>
  <c r="EK101" i="68" s="1"/>
  <c r="DZ102" i="68"/>
  <c r="DZ101" i="68" s="1"/>
  <c r="DO102" i="68"/>
  <c r="DO101" i="68" s="1"/>
  <c r="DE102" i="68"/>
  <c r="DE101" i="68" s="1"/>
  <c r="CT102" i="68"/>
  <c r="CT101" i="68" s="1"/>
  <c r="CI102" i="68"/>
  <c r="CI101" i="68" s="1"/>
  <c r="BY102" i="68"/>
  <c r="BY101" i="68" s="1"/>
  <c r="BN102" i="68"/>
  <c r="BN101" i="68" s="1"/>
  <c r="BC102" i="68"/>
  <c r="BC101" i="68" s="1"/>
  <c r="AS102" i="68"/>
  <c r="AS101" i="68" s="1"/>
  <c r="HA117" i="68"/>
  <c r="HA116" i="68" s="1"/>
  <c r="GL117" i="68"/>
  <c r="GL116" i="68" s="1"/>
  <c r="FY117" i="68"/>
  <c r="FY116" i="68" s="1"/>
  <c r="FJ117" i="68"/>
  <c r="FJ116" i="68" s="1"/>
  <c r="EG117" i="68"/>
  <c r="EG116" i="68" s="1"/>
  <c r="DR117" i="68"/>
  <c r="DR116" i="68" s="1"/>
  <c r="DE117" i="68"/>
  <c r="DE116" i="68" s="1"/>
  <c r="CP117" i="68"/>
  <c r="CP116" i="68" s="1"/>
  <c r="CC117" i="68"/>
  <c r="CC116" i="68" s="1"/>
  <c r="BN117" i="68"/>
  <c r="BN116" i="68" s="1"/>
  <c r="BA117" i="68"/>
  <c r="BA116" i="68" s="1"/>
  <c r="GJ117" i="68"/>
  <c r="GJ116" i="68" s="1"/>
  <c r="EN117" i="68"/>
  <c r="EN116" i="68" s="1"/>
  <c r="DX117" i="68"/>
  <c r="DX116" i="68" s="1"/>
  <c r="CR117" i="68"/>
  <c r="CR116" i="68" s="1"/>
  <c r="CB117" i="68"/>
  <c r="CB116" i="68" s="1"/>
  <c r="BL117" i="68"/>
  <c r="BL116" i="68" s="1"/>
  <c r="GO47" i="68"/>
  <c r="GO46" i="68" s="1"/>
  <c r="GD47" i="68"/>
  <c r="GD46" i="68" s="1"/>
  <c r="FI47" i="68"/>
  <c r="FI46" i="68" s="1"/>
  <c r="EX47" i="68"/>
  <c r="EX46" i="68" s="1"/>
  <c r="EC47" i="68"/>
  <c r="EC46" i="68" s="1"/>
  <c r="DR47" i="68"/>
  <c r="DR46" i="68" s="1"/>
  <c r="CW47" i="68"/>
  <c r="CW46" i="68" s="1"/>
  <c r="CL47" i="68"/>
  <c r="CL46" i="68" s="1"/>
  <c r="BQ47" i="68"/>
  <c r="BQ46" i="68" s="1"/>
  <c r="BF47" i="68"/>
  <c r="BF46" i="68" s="1"/>
  <c r="GZ67" i="68"/>
  <c r="GZ66" i="68" s="1"/>
  <c r="GR67" i="68"/>
  <c r="GR66" i="68" s="1"/>
  <c r="GJ67" i="68"/>
  <c r="GJ66" i="68" s="1"/>
  <c r="GB67" i="68"/>
  <c r="GB66" i="68" s="1"/>
  <c r="FT67" i="68"/>
  <c r="FT66" i="68" s="1"/>
  <c r="FL67" i="68"/>
  <c r="FL66" i="68" s="1"/>
  <c r="FD67" i="68"/>
  <c r="FD66" i="68" s="1"/>
  <c r="EV67" i="68"/>
  <c r="EV66" i="68" s="1"/>
  <c r="EN67" i="68"/>
  <c r="EN66" i="68" s="1"/>
  <c r="DH67" i="68"/>
  <c r="DH66" i="68" s="1"/>
  <c r="CB67" i="68"/>
  <c r="CB66" i="68" s="1"/>
  <c r="AV67" i="68"/>
  <c r="AV66" i="68" s="1"/>
  <c r="GS77" i="68"/>
  <c r="GS76" i="68" s="1"/>
  <c r="GD77" i="68"/>
  <c r="GD76" i="68" s="1"/>
  <c r="DY77" i="68"/>
  <c r="DY76" i="68" s="1"/>
  <c r="DJ77" i="68"/>
  <c r="DJ76" i="68" s="1"/>
  <c r="BU77" i="68"/>
  <c r="BU76" i="68" s="1"/>
  <c r="BF77" i="68"/>
  <c r="BF76" i="68" s="1"/>
  <c r="GR77" i="68"/>
  <c r="GR76" i="68" s="1"/>
  <c r="GB77" i="68"/>
  <c r="GB76" i="68" s="1"/>
  <c r="FL77" i="68"/>
  <c r="FL76" i="68" s="1"/>
  <c r="EV77" i="68"/>
  <c r="EV76" i="68" s="1"/>
  <c r="EF77" i="68"/>
  <c r="EF76" i="68" s="1"/>
  <c r="DP77" i="68"/>
  <c r="CZ77" i="68"/>
  <c r="CZ76" i="68" s="1"/>
  <c r="CJ77" i="68"/>
  <c r="CJ76" i="68" s="1"/>
  <c r="BT77" i="68"/>
  <c r="BT76" i="68" s="1"/>
  <c r="BD77" i="68"/>
  <c r="BD76" i="68" s="1"/>
  <c r="FG102" i="68"/>
  <c r="FG101" i="68" s="1"/>
  <c r="EA102" i="68"/>
  <c r="EA101" i="68" s="1"/>
  <c r="CU102" i="68"/>
  <c r="CU101" i="68" s="1"/>
  <c r="BO102" i="68"/>
  <c r="BO101" i="68" s="1"/>
  <c r="HB117" i="68"/>
  <c r="HB116" i="68" s="1"/>
  <c r="FZ117" i="68"/>
  <c r="FZ116" i="68" s="1"/>
  <c r="EH117" i="68"/>
  <c r="EH116" i="68" s="1"/>
  <c r="DF117" i="68"/>
  <c r="DF116" i="68" s="1"/>
  <c r="CD117" i="68"/>
  <c r="CD116" i="68" s="1"/>
  <c r="BB117" i="68"/>
  <c r="BB116" i="68" s="1"/>
  <c r="GX32" i="68"/>
  <c r="GX31" i="68" s="1"/>
  <c r="GH32" i="68"/>
  <c r="GH31" i="68" s="1"/>
  <c r="FR32" i="68"/>
  <c r="FR31" i="68" s="1"/>
  <c r="FB32" i="68"/>
  <c r="FB31" i="68" s="1"/>
  <c r="EL32" i="68"/>
  <c r="EL31" i="68" s="1"/>
  <c r="DV32" i="68"/>
  <c r="DV31" i="68" s="1"/>
  <c r="DF32" i="68"/>
  <c r="DF31" i="68" s="1"/>
  <c r="CP32" i="68"/>
  <c r="CP31" i="68" s="1"/>
  <c r="BZ32" i="68"/>
  <c r="BZ31" i="68" s="1"/>
  <c r="BJ32" i="68"/>
  <c r="BJ31" i="68" s="1"/>
  <c r="AT32" i="68"/>
  <c r="AT31" i="68" s="1"/>
  <c r="HA47" i="68"/>
  <c r="HA46" i="68" s="1"/>
  <c r="GP47" i="68"/>
  <c r="GP46" i="68" s="1"/>
  <c r="FU47" i="68"/>
  <c r="FU46" i="68" s="1"/>
  <c r="FJ47" i="68"/>
  <c r="FJ46" i="68" s="1"/>
  <c r="EO47" i="68"/>
  <c r="EO46" i="68" s="1"/>
  <c r="ED47" i="68"/>
  <c r="ED46" i="68" s="1"/>
  <c r="DI47" i="68"/>
  <c r="DI46" i="68" s="1"/>
  <c r="CX47" i="68"/>
  <c r="CX46" i="68" s="1"/>
  <c r="CC47" i="68"/>
  <c r="CC46" i="68" s="1"/>
  <c r="BR47" i="68"/>
  <c r="BR46" i="68" s="1"/>
  <c r="AW47" i="68"/>
  <c r="AW46" i="68" s="1"/>
  <c r="GT77" i="68"/>
  <c r="GT76" i="68" s="1"/>
  <c r="FQ77" i="68"/>
  <c r="FQ76" i="68" s="1"/>
  <c r="FB77" i="68"/>
  <c r="FB76" i="68" s="1"/>
  <c r="EO77" i="68"/>
  <c r="EO76" i="68" s="1"/>
  <c r="DZ77" i="68"/>
  <c r="DZ76" i="68" s="1"/>
  <c r="DM77" i="68"/>
  <c r="DM76" i="68" s="1"/>
  <c r="CX77" i="68"/>
  <c r="CX76" i="68" s="1"/>
  <c r="CK77" i="68"/>
  <c r="CK76" i="68" s="1"/>
  <c r="BV77" i="68"/>
  <c r="BV76" i="68" s="1"/>
  <c r="AS77" i="68"/>
  <c r="AS76" i="68" s="1"/>
  <c r="GS102" i="68"/>
  <c r="GS101" i="68" s="1"/>
  <c r="GD102" i="68"/>
  <c r="GD101" i="68" s="1"/>
  <c r="FS102" i="68"/>
  <c r="FS101" i="68" s="1"/>
  <c r="EX102" i="68"/>
  <c r="EX101" i="68" s="1"/>
  <c r="EM102" i="68"/>
  <c r="EM101" i="68" s="1"/>
  <c r="DR102" i="68"/>
  <c r="DR101" i="68" s="1"/>
  <c r="DG102" i="68"/>
  <c r="DG101" i="68" s="1"/>
  <c r="CL102" i="68"/>
  <c r="CL101" i="68" s="1"/>
  <c r="CA102" i="68"/>
  <c r="CA101" i="68" s="1"/>
  <c r="BF102" i="68"/>
  <c r="BF101" i="68" s="1"/>
  <c r="AU102" i="68"/>
  <c r="AU101" i="68" s="1"/>
  <c r="GP117" i="68"/>
  <c r="GP116" i="68" s="1"/>
  <c r="FM117" i="68"/>
  <c r="FM116" i="68" s="1"/>
  <c r="EX117" i="68"/>
  <c r="EX116" i="68" s="1"/>
  <c r="EK117" i="68"/>
  <c r="EK116" i="68" s="1"/>
  <c r="DV117" i="68"/>
  <c r="DV116" i="68" s="1"/>
  <c r="DI117" i="68"/>
  <c r="DI116" i="68" s="1"/>
  <c r="CT117" i="68"/>
  <c r="CT116" i="68" s="1"/>
  <c r="CG117" i="68"/>
  <c r="CG116" i="68" s="1"/>
  <c r="BR117" i="68"/>
  <c r="BR116" i="68" s="1"/>
  <c r="GV32" i="68"/>
  <c r="GV31" i="68" s="1"/>
  <c r="GN32" i="68"/>
  <c r="GN31" i="68" s="1"/>
  <c r="GF32" i="68"/>
  <c r="GF31" i="68" s="1"/>
  <c r="FX32" i="68"/>
  <c r="FX31" i="68" s="1"/>
  <c r="FP32" i="68"/>
  <c r="FP31" i="68" s="1"/>
  <c r="FH32" i="68"/>
  <c r="FH31" i="68" s="1"/>
  <c r="EZ32" i="68"/>
  <c r="EZ31" i="68" s="1"/>
  <c r="ER32" i="68"/>
  <c r="ER31" i="68" s="1"/>
  <c r="EJ32" i="68"/>
  <c r="EJ31" i="68" s="1"/>
  <c r="EB32" i="68"/>
  <c r="EB31" i="68" s="1"/>
  <c r="DT32" i="68"/>
  <c r="DT31" i="68" s="1"/>
  <c r="DL32" i="68"/>
  <c r="DL31" i="68" s="1"/>
  <c r="DD32" i="68"/>
  <c r="DD31" i="68" s="1"/>
  <c r="CV32" i="68"/>
  <c r="CV31" i="68" s="1"/>
  <c r="CN32" i="68"/>
  <c r="CN31" i="68" s="1"/>
  <c r="CF32" i="68"/>
  <c r="CF31" i="68" s="1"/>
  <c r="BX32" i="68"/>
  <c r="BX31" i="68" s="1"/>
  <c r="BP32" i="68"/>
  <c r="BP31" i="68" s="1"/>
  <c r="BH32" i="68"/>
  <c r="BH31" i="68" s="1"/>
  <c r="AZ32" i="68"/>
  <c r="AZ31" i="68" s="1"/>
  <c r="AR32" i="68"/>
  <c r="AR31" i="68" s="1"/>
  <c r="GW32" i="68"/>
  <c r="GW31" i="68" s="1"/>
  <c r="GO32" i="68"/>
  <c r="GO31" i="68" s="1"/>
  <c r="GG32" i="68"/>
  <c r="GG31" i="68" s="1"/>
  <c r="FY32" i="68"/>
  <c r="FY31" i="68" s="1"/>
  <c r="FQ32" i="68"/>
  <c r="FQ31" i="68" s="1"/>
  <c r="FI32" i="68"/>
  <c r="FI31" i="68" s="1"/>
  <c r="FA32" i="68"/>
  <c r="FA31" i="68" s="1"/>
  <c r="ES32" i="68"/>
  <c r="ES31" i="68" s="1"/>
  <c r="EK32" i="68"/>
  <c r="EK31" i="68" s="1"/>
  <c r="EC32" i="68"/>
  <c r="EC31" i="68" s="1"/>
  <c r="DU32" i="68"/>
  <c r="DU31" i="68" s="1"/>
  <c r="DM32" i="68"/>
  <c r="DM31" i="68" s="1"/>
  <c r="DE32" i="68"/>
  <c r="DE31" i="68" s="1"/>
  <c r="CW32" i="68"/>
  <c r="CW31" i="68" s="1"/>
  <c r="CO32" i="68"/>
  <c r="CO31" i="68" s="1"/>
  <c r="CG32" i="68"/>
  <c r="CG31" i="68" s="1"/>
  <c r="BY32" i="68"/>
  <c r="BY31" i="68" s="1"/>
  <c r="BQ32" i="68"/>
  <c r="BQ31" i="68" s="1"/>
  <c r="BI32" i="68"/>
  <c r="BI31" i="68" s="1"/>
  <c r="BA32" i="68"/>
  <c r="BA31" i="68" s="1"/>
  <c r="AS32" i="68"/>
  <c r="AS31" i="68" s="1"/>
  <c r="GY32" i="68"/>
  <c r="GY31" i="68" s="1"/>
  <c r="GQ32" i="68"/>
  <c r="GQ31" i="68" s="1"/>
  <c r="GI32" i="68"/>
  <c r="GI31" i="68" s="1"/>
  <c r="GA32" i="68"/>
  <c r="GA31" i="68" s="1"/>
  <c r="FS32" i="68"/>
  <c r="FS31" i="68" s="1"/>
  <c r="FK32" i="68"/>
  <c r="FK31" i="68" s="1"/>
  <c r="FC32" i="68"/>
  <c r="FC31" i="68" s="1"/>
  <c r="EU32" i="68"/>
  <c r="EU31" i="68" s="1"/>
  <c r="EM32" i="68"/>
  <c r="EM31" i="68" s="1"/>
  <c r="EE32" i="68"/>
  <c r="EE31" i="68" s="1"/>
  <c r="DW32" i="68"/>
  <c r="DW31" i="68" s="1"/>
  <c r="DO32" i="68"/>
  <c r="DO31" i="68" s="1"/>
  <c r="DG32" i="68"/>
  <c r="DG31" i="68" s="1"/>
  <c r="CY32" i="68"/>
  <c r="CY31" i="68" s="1"/>
  <c r="CQ32" i="68"/>
  <c r="CQ31" i="68" s="1"/>
  <c r="CI32" i="68"/>
  <c r="CI31" i="68" s="1"/>
  <c r="CA32" i="68"/>
  <c r="CA31" i="68" s="1"/>
  <c r="BS32" i="68"/>
  <c r="BS31" i="68" s="1"/>
  <c r="BK32" i="68"/>
  <c r="BK31" i="68" s="1"/>
  <c r="BC32" i="68"/>
  <c r="BC31" i="68" s="1"/>
  <c r="AU32" i="68"/>
  <c r="AU31" i="68" s="1"/>
  <c r="HA32" i="68"/>
  <c r="HA31" i="68" s="1"/>
  <c r="GS32" i="68"/>
  <c r="GS31" i="68" s="1"/>
  <c r="GK32" i="68"/>
  <c r="GK31" i="68" s="1"/>
  <c r="GC32" i="68"/>
  <c r="GC31" i="68" s="1"/>
  <c r="FU32" i="68"/>
  <c r="FU31" i="68" s="1"/>
  <c r="FM32" i="68"/>
  <c r="FM31" i="68" s="1"/>
  <c r="FE32" i="68"/>
  <c r="FE31" i="68" s="1"/>
  <c r="EW32" i="68"/>
  <c r="EW31" i="68" s="1"/>
  <c r="EO32" i="68"/>
  <c r="EO31" i="68" s="1"/>
  <c r="EG32" i="68"/>
  <c r="EG31" i="68" s="1"/>
  <c r="DY32" i="68"/>
  <c r="DY31" i="68" s="1"/>
  <c r="DQ32" i="68"/>
  <c r="DQ31" i="68" s="1"/>
  <c r="DI32" i="68"/>
  <c r="DI31" i="68" s="1"/>
  <c r="DA32" i="68"/>
  <c r="DA31" i="68" s="1"/>
  <c r="CS32" i="68"/>
  <c r="CS31" i="68" s="1"/>
  <c r="CK32" i="68"/>
  <c r="CK31" i="68" s="1"/>
  <c r="CC32" i="68"/>
  <c r="CC31" i="68" s="1"/>
  <c r="BU32" i="68"/>
  <c r="BU31" i="68" s="1"/>
  <c r="BM32" i="68"/>
  <c r="BM31" i="68" s="1"/>
  <c r="BE32" i="68"/>
  <c r="BE31" i="68" s="1"/>
  <c r="AW32" i="68"/>
  <c r="AW31" i="68" s="1"/>
  <c r="GV117" i="52"/>
  <c r="GV116" i="52" s="1"/>
  <c r="BU102" i="52"/>
  <c r="BU101" i="52" s="1"/>
  <c r="BH117" i="52"/>
  <c r="BH116" i="52" s="1"/>
  <c r="EB92" i="52"/>
  <c r="EB91" i="52" s="1"/>
  <c r="GX92" i="52"/>
  <c r="GX91" i="52" s="1"/>
  <c r="GP57" i="52"/>
  <c r="GP56" i="52" s="1"/>
  <c r="FC57" i="52"/>
  <c r="FC56" i="52" s="1"/>
  <c r="GM117" i="52"/>
  <c r="GM116" i="52" s="1"/>
  <c r="FQ117" i="52"/>
  <c r="FQ116" i="52" s="1"/>
  <c r="HA102" i="52"/>
  <c r="HA101" i="52" s="1"/>
  <c r="CK102" i="52"/>
  <c r="CK101" i="52" s="1"/>
  <c r="DT92" i="52"/>
  <c r="DT91" i="52" s="1"/>
  <c r="DJ117" i="52"/>
  <c r="DJ116" i="52" s="1"/>
  <c r="BX117" i="52"/>
  <c r="BX116" i="52" s="1"/>
  <c r="CW117" i="52"/>
  <c r="CW116" i="52" s="1"/>
  <c r="DY102" i="52"/>
  <c r="DY101" i="52" s="1"/>
  <c r="ER92" i="52"/>
  <c r="ER91" i="52" s="1"/>
  <c r="GY117" i="52"/>
  <c r="GY116" i="52" s="1"/>
  <c r="ET92" i="52"/>
  <c r="ET91" i="52" s="1"/>
  <c r="CH92" i="52"/>
  <c r="CH91" i="52" s="1"/>
  <c r="FQ57" i="52"/>
  <c r="FQ56" i="52" s="1"/>
  <c r="BA57" i="52"/>
  <c r="BA56" i="52" s="1"/>
  <c r="BZ57" i="52"/>
  <c r="BZ56" i="52" s="1"/>
  <c r="FS57" i="52"/>
  <c r="FS56" i="52" s="1"/>
  <c r="FT57" i="52"/>
  <c r="FT56" i="52" s="1"/>
  <c r="BD57" i="52"/>
  <c r="BD56" i="52" s="1"/>
  <c r="AX117" i="52"/>
  <c r="AX116" i="52" s="1"/>
  <c r="GG117" i="52"/>
  <c r="GG116" i="52" s="1"/>
  <c r="BI117" i="52"/>
  <c r="BI116" i="52" s="1"/>
  <c r="DA102" i="52"/>
  <c r="DA101" i="52" s="1"/>
  <c r="EJ92" i="52"/>
  <c r="EJ91" i="52" s="1"/>
  <c r="DZ117" i="52"/>
  <c r="DZ116" i="52" s="1"/>
  <c r="DT117" i="52"/>
  <c r="DT116" i="52" s="1"/>
  <c r="DM117" i="52"/>
  <c r="DM116" i="52" s="1"/>
  <c r="EO102" i="52"/>
  <c r="EO101" i="52" s="1"/>
  <c r="FH92" i="52"/>
  <c r="FH91" i="52" s="1"/>
  <c r="FB92" i="52"/>
  <c r="FB91" i="52" s="1"/>
  <c r="CP92" i="52"/>
  <c r="CP91" i="52" s="1"/>
  <c r="FY57" i="52"/>
  <c r="FY56" i="52" s="1"/>
  <c r="BI57" i="52"/>
  <c r="BI56" i="52" s="1"/>
  <c r="CH57" i="52"/>
  <c r="CH56" i="52" s="1"/>
  <c r="GA57" i="52"/>
  <c r="GA56" i="52" s="1"/>
  <c r="GZ57" i="52"/>
  <c r="GZ56" i="52" s="1"/>
  <c r="BL57" i="52"/>
  <c r="BL56" i="52" s="1"/>
  <c r="CF117" i="52"/>
  <c r="CF116" i="52" s="1"/>
  <c r="FM66" i="52"/>
  <c r="CK66" i="52"/>
  <c r="FT66" i="52"/>
  <c r="BT66" i="52"/>
  <c r="BG66" i="52"/>
  <c r="CC66" i="52"/>
  <c r="DL117" i="52"/>
  <c r="DL116" i="52" s="1"/>
  <c r="CV117" i="52"/>
  <c r="CV116" i="52" s="1"/>
  <c r="GK102" i="52"/>
  <c r="GK101" i="52" s="1"/>
  <c r="DI102" i="52"/>
  <c r="DI101" i="52" s="1"/>
  <c r="EL92" i="52"/>
  <c r="EL91" i="52" s="1"/>
  <c r="FI57" i="52"/>
  <c r="FI56" i="52" s="1"/>
  <c r="CD117" i="52"/>
  <c r="CD116" i="52" s="1"/>
  <c r="GW117" i="52"/>
  <c r="GW116" i="52" s="1"/>
  <c r="BY117" i="52"/>
  <c r="BY116" i="52" s="1"/>
  <c r="DQ102" i="52"/>
  <c r="DQ101" i="52" s="1"/>
  <c r="EZ92" i="52"/>
  <c r="EZ91" i="52" s="1"/>
  <c r="FV117" i="52"/>
  <c r="FV116" i="52" s="1"/>
  <c r="EJ117" i="52"/>
  <c r="EJ116" i="52" s="1"/>
  <c r="EC117" i="52"/>
  <c r="EC116" i="52" s="1"/>
  <c r="FE102" i="52"/>
  <c r="FE101" i="52" s="1"/>
  <c r="FX92" i="52"/>
  <c r="FX91" i="52" s="1"/>
  <c r="AZ92" i="52"/>
  <c r="AZ91" i="52" s="1"/>
  <c r="FJ92" i="52"/>
  <c r="FJ91" i="52" s="1"/>
  <c r="CX92" i="52"/>
  <c r="CX91" i="52" s="1"/>
  <c r="GO57" i="52"/>
  <c r="GO56" i="52" s="1"/>
  <c r="BY57" i="52"/>
  <c r="BY56" i="52" s="1"/>
  <c r="CX57" i="52"/>
  <c r="CX56" i="52" s="1"/>
  <c r="GI57" i="52"/>
  <c r="GI56" i="52" s="1"/>
  <c r="BK57" i="52"/>
  <c r="BK56" i="52" s="1"/>
  <c r="BT57" i="52"/>
  <c r="BT56" i="52" s="1"/>
  <c r="CT117" i="52"/>
  <c r="CT116" i="52" s="1"/>
  <c r="CN117" i="52"/>
  <c r="CN116" i="52" s="1"/>
  <c r="CO117" i="52"/>
  <c r="CO116" i="52" s="1"/>
  <c r="EG102" i="52"/>
  <c r="EG101" i="52" s="1"/>
  <c r="FP92" i="52"/>
  <c r="FP91" i="52" s="1"/>
  <c r="GL117" i="52"/>
  <c r="GL116" i="52" s="1"/>
  <c r="GF117" i="52"/>
  <c r="GF116" i="52" s="1"/>
  <c r="ES117" i="52"/>
  <c r="ES116" i="52" s="1"/>
  <c r="FU102" i="52"/>
  <c r="FU101" i="52" s="1"/>
  <c r="GV92" i="52"/>
  <c r="GV91" i="52" s="1"/>
  <c r="BP92" i="52"/>
  <c r="BP91" i="52" s="1"/>
  <c r="FR92" i="52"/>
  <c r="FR91" i="52" s="1"/>
  <c r="DF92" i="52"/>
  <c r="DF91" i="52" s="1"/>
  <c r="FU66" i="52"/>
  <c r="GW57" i="52"/>
  <c r="GW56" i="52" s="1"/>
  <c r="DE57" i="52"/>
  <c r="DE56" i="52" s="1"/>
  <c r="ED57" i="52"/>
  <c r="ED56" i="52" s="1"/>
  <c r="GY57" i="52"/>
  <c r="GY56" i="52" s="1"/>
  <c r="CQ57" i="52"/>
  <c r="CQ56" i="52" s="1"/>
  <c r="CJ57" i="52"/>
  <c r="CJ56" i="52" s="1"/>
  <c r="GK66" i="52"/>
  <c r="CS66" i="52"/>
  <c r="DQ66" i="52"/>
  <c r="CJ66" i="52"/>
  <c r="EF66" i="52"/>
  <c r="GB66" i="52"/>
  <c r="FH117" i="52"/>
  <c r="FH116" i="52" s="1"/>
  <c r="EO66" i="52"/>
  <c r="HA66" i="52"/>
  <c r="EW66" i="52"/>
  <c r="BN117" i="52"/>
  <c r="BN116" i="52" s="1"/>
  <c r="BZ92" i="52"/>
  <c r="BZ91" i="52" s="1"/>
  <c r="BR57" i="52"/>
  <c r="BR56" i="52" s="1"/>
  <c r="EV57" i="52"/>
  <c r="EV56" i="52" s="1"/>
  <c r="EP117" i="52"/>
  <c r="EP116" i="52" s="1"/>
  <c r="DD117" i="52"/>
  <c r="DD116" i="52" s="1"/>
  <c r="EW102" i="52"/>
  <c r="EW101" i="52" s="1"/>
  <c r="FI117" i="52"/>
  <c r="FI116" i="52" s="1"/>
  <c r="BM102" i="52"/>
  <c r="BM101" i="52" s="1"/>
  <c r="CF92" i="52"/>
  <c r="CF91" i="52" s="1"/>
  <c r="FZ92" i="52"/>
  <c r="FZ91" i="52" s="1"/>
  <c r="BB92" i="52"/>
  <c r="BB91" i="52" s="1"/>
  <c r="EL57" i="52"/>
  <c r="EL56" i="52" s="1"/>
  <c r="CY57" i="52"/>
  <c r="CY56" i="52" s="1"/>
  <c r="FF117" i="52"/>
  <c r="FF116" i="52" s="1"/>
  <c r="EZ117" i="52"/>
  <c r="EZ116" i="52" s="1"/>
  <c r="DU117" i="52"/>
  <c r="DU116" i="52" s="1"/>
  <c r="FM102" i="52"/>
  <c r="FM101" i="52" s="1"/>
  <c r="GN92" i="52"/>
  <c r="GN91" i="52" s="1"/>
  <c r="BX92" i="52"/>
  <c r="BX91" i="52" s="1"/>
  <c r="FY117" i="52"/>
  <c r="FY116" i="52" s="1"/>
  <c r="BA117" i="52"/>
  <c r="BA116" i="52" s="1"/>
  <c r="CC102" i="52"/>
  <c r="CC101" i="52" s="1"/>
  <c r="CV92" i="52"/>
  <c r="CV91" i="52" s="1"/>
  <c r="GH92" i="52"/>
  <c r="GH91" i="52" s="1"/>
  <c r="DV92" i="52"/>
  <c r="DV91" i="52" s="1"/>
  <c r="BJ92" i="52"/>
  <c r="BJ91" i="52" s="1"/>
  <c r="DU57" i="52"/>
  <c r="DU56" i="52" s="1"/>
  <c r="ET57" i="52"/>
  <c r="ET56" i="52" s="1"/>
  <c r="DG57" i="52"/>
  <c r="DG56" i="52" s="1"/>
  <c r="DX57" i="52"/>
  <c r="DX56" i="52" s="1"/>
  <c r="FO102" i="52"/>
  <c r="FO101" i="52" s="1"/>
  <c r="DA66" i="52"/>
  <c r="EV66" i="52"/>
  <c r="GR66" i="52"/>
  <c r="DP66" i="52"/>
  <c r="BD66" i="52"/>
  <c r="FO66" i="52"/>
  <c r="EY66" i="52"/>
  <c r="GS66" i="52"/>
  <c r="DY66" i="52"/>
  <c r="GC66" i="52"/>
  <c r="BE66" i="52"/>
  <c r="FA117" i="52"/>
  <c r="FA116" i="52" s="1"/>
  <c r="DD92" i="52"/>
  <c r="DD91" i="52" s="1"/>
  <c r="CG117" i="52"/>
  <c r="CG116" i="52" s="1"/>
  <c r="GQ117" i="52"/>
  <c r="GQ116" i="52" s="1"/>
  <c r="DE117" i="52"/>
  <c r="DE116" i="52" s="1"/>
  <c r="GF92" i="52"/>
  <c r="GF91" i="52" s="1"/>
  <c r="BH92" i="52"/>
  <c r="BH91" i="52" s="1"/>
  <c r="GS102" i="52"/>
  <c r="GS101" i="52" s="1"/>
  <c r="DN92" i="52"/>
  <c r="DN91" i="52" s="1"/>
  <c r="DM57" i="52"/>
  <c r="DM56" i="52" s="1"/>
  <c r="DP57" i="52"/>
  <c r="DP56" i="52" s="1"/>
  <c r="HB117" i="52"/>
  <c r="HB116" i="52" s="1"/>
  <c r="FP117" i="52"/>
  <c r="FP116" i="52" s="1"/>
  <c r="EK117" i="52"/>
  <c r="EK116" i="52" s="1"/>
  <c r="GC102" i="52"/>
  <c r="GC101" i="52" s="1"/>
  <c r="BE102" i="52"/>
  <c r="BE101" i="52" s="1"/>
  <c r="CN92" i="52"/>
  <c r="CN91" i="52" s="1"/>
  <c r="GU117" i="52"/>
  <c r="GU116" i="52" s="1"/>
  <c r="GO117" i="52"/>
  <c r="GO116" i="52" s="1"/>
  <c r="BQ117" i="52"/>
  <c r="BQ116" i="52" s="1"/>
  <c r="CS102" i="52"/>
  <c r="CS101" i="52" s="1"/>
  <c r="DL92" i="52"/>
  <c r="DL91" i="52" s="1"/>
  <c r="GI117" i="52"/>
  <c r="GI116" i="52" s="1"/>
  <c r="GP92" i="52"/>
  <c r="GP91" i="52" s="1"/>
  <c r="ED92" i="52"/>
  <c r="ED91" i="52" s="1"/>
  <c r="BR92" i="52"/>
  <c r="BR91" i="52" s="1"/>
  <c r="EG66" i="52"/>
  <c r="EK57" i="52"/>
  <c r="EK56" i="52" s="1"/>
  <c r="FJ57" i="52"/>
  <c r="FJ56" i="52" s="1"/>
  <c r="DW57" i="52"/>
  <c r="DW56" i="52" s="1"/>
  <c r="EF57" i="52"/>
  <c r="EF56" i="52" s="1"/>
  <c r="DC102" i="52"/>
  <c r="DC101" i="52" s="1"/>
  <c r="GP66" i="52"/>
  <c r="BO102" i="52"/>
  <c r="BO101" i="52" s="1"/>
  <c r="EA102" i="52"/>
  <c r="EA101" i="52" s="1"/>
  <c r="GM102" i="52"/>
  <c r="GM101" i="52" s="1"/>
  <c r="DC66" i="52"/>
  <c r="DI66" i="52"/>
  <c r="AZ117" i="52"/>
  <c r="AZ116" i="52" s="1"/>
  <c r="EB117" i="52"/>
  <c r="EB116" i="52" s="1"/>
  <c r="BP117" i="52"/>
  <c r="BP116" i="52" s="1"/>
  <c r="BM66" i="52"/>
  <c r="FG66" i="52"/>
  <c r="GF117" i="68"/>
  <c r="GF116" i="68" s="1"/>
  <c r="EZ117" i="68"/>
  <c r="EZ116" i="68" s="1"/>
  <c r="DD117" i="68"/>
  <c r="DD116" i="68" s="1"/>
  <c r="BX117" i="68"/>
  <c r="BX116" i="68" s="1"/>
  <c r="BH117" i="68"/>
  <c r="BH116" i="68" s="1"/>
  <c r="GZ117" i="68"/>
  <c r="GZ116" i="68" s="1"/>
  <c r="FT117" i="68"/>
  <c r="FT116" i="68" s="1"/>
  <c r="FD117" i="68"/>
  <c r="FD116" i="68" s="1"/>
  <c r="DH117" i="68"/>
  <c r="DH116" i="68" s="1"/>
  <c r="AV117" i="68"/>
  <c r="AV116" i="68" s="1"/>
  <c r="GV117" i="68"/>
  <c r="GV116" i="68" s="1"/>
  <c r="EJ117" i="68"/>
  <c r="EJ116" i="68" s="1"/>
  <c r="DT117" i="68"/>
  <c r="DT116" i="68" s="1"/>
  <c r="CN117" i="68"/>
  <c r="CN116" i="68" s="1"/>
  <c r="GY117" i="68"/>
  <c r="GY116" i="68" s="1"/>
  <c r="GU117" i="68"/>
  <c r="GU116" i="68" s="1"/>
  <c r="GQ117" i="68"/>
  <c r="GQ116" i="68" s="1"/>
  <c r="GM117" i="68"/>
  <c r="GM116" i="68" s="1"/>
  <c r="GI117" i="68"/>
  <c r="GI116" i="68" s="1"/>
  <c r="GE117" i="68"/>
  <c r="GE116" i="68" s="1"/>
  <c r="GA117" i="68"/>
  <c r="GA116" i="68" s="1"/>
  <c r="FW117" i="68"/>
  <c r="FW116" i="68" s="1"/>
  <c r="FS117" i="68"/>
  <c r="FS116" i="68" s="1"/>
  <c r="FO117" i="68"/>
  <c r="FO116" i="68" s="1"/>
  <c r="FK117" i="68"/>
  <c r="FK116" i="68" s="1"/>
  <c r="FG117" i="68"/>
  <c r="FG116" i="68" s="1"/>
  <c r="FC117" i="68"/>
  <c r="FC116" i="68" s="1"/>
  <c r="EY117" i="68"/>
  <c r="EY116" i="68" s="1"/>
  <c r="EU117" i="68"/>
  <c r="EU116" i="68" s="1"/>
  <c r="EQ117" i="68"/>
  <c r="EQ116" i="68" s="1"/>
  <c r="EM117" i="68"/>
  <c r="EM116" i="68" s="1"/>
  <c r="EI117" i="68"/>
  <c r="EI116" i="68" s="1"/>
  <c r="EE117" i="68"/>
  <c r="EE116" i="68" s="1"/>
  <c r="EA117" i="68"/>
  <c r="EA116" i="68" s="1"/>
  <c r="DW117" i="68"/>
  <c r="DW116" i="68" s="1"/>
  <c r="DS117" i="68"/>
  <c r="DS116" i="68" s="1"/>
  <c r="DO117" i="68"/>
  <c r="DO116" i="68" s="1"/>
  <c r="DK117" i="68"/>
  <c r="DK116" i="68" s="1"/>
  <c r="DG117" i="68"/>
  <c r="DG116" i="68" s="1"/>
  <c r="DC117" i="68"/>
  <c r="DC116" i="68" s="1"/>
  <c r="CY117" i="68"/>
  <c r="CY116" i="68" s="1"/>
  <c r="CU117" i="68"/>
  <c r="CU116" i="68" s="1"/>
  <c r="CQ117" i="68"/>
  <c r="CQ116" i="68" s="1"/>
  <c r="CM117" i="68"/>
  <c r="CM116" i="68" s="1"/>
  <c r="CI117" i="68"/>
  <c r="CI116" i="68" s="1"/>
  <c r="CE117" i="68"/>
  <c r="CE116" i="68" s="1"/>
  <c r="CA117" i="68"/>
  <c r="CA116" i="68" s="1"/>
  <c r="BW117" i="68"/>
  <c r="BW116" i="68" s="1"/>
  <c r="BS117" i="68"/>
  <c r="BS116" i="68" s="1"/>
  <c r="BO117" i="68"/>
  <c r="BO116" i="68" s="1"/>
  <c r="BK117" i="68"/>
  <c r="BK116" i="68" s="1"/>
  <c r="BG117" i="68"/>
  <c r="BG116" i="68" s="1"/>
  <c r="BC117" i="68"/>
  <c r="BC116" i="68" s="1"/>
  <c r="AY117" i="68"/>
  <c r="AY116" i="68" s="1"/>
  <c r="AU117" i="68"/>
  <c r="AU116" i="68" s="1"/>
  <c r="AQ117" i="68"/>
  <c r="AQ116" i="68" s="1"/>
  <c r="GZ102" i="68"/>
  <c r="GZ101" i="68" s="1"/>
  <c r="GV102" i="68"/>
  <c r="GV101" i="68" s="1"/>
  <c r="GR102" i="68"/>
  <c r="GR101" i="68" s="1"/>
  <c r="GN102" i="68"/>
  <c r="GN101" i="68" s="1"/>
  <c r="GJ102" i="68"/>
  <c r="GJ101" i="68" s="1"/>
  <c r="GF102" i="68"/>
  <c r="GF101" i="68" s="1"/>
  <c r="GB102" i="68"/>
  <c r="GB101" i="68" s="1"/>
  <c r="FX102" i="68"/>
  <c r="FX101" i="68" s="1"/>
  <c r="FT102" i="68"/>
  <c r="FT101" i="68" s="1"/>
  <c r="FP102" i="68"/>
  <c r="FP101" i="68" s="1"/>
  <c r="FL102" i="68"/>
  <c r="FL101" i="68" s="1"/>
  <c r="FH102" i="68"/>
  <c r="FH101" i="68" s="1"/>
  <c r="FD102" i="68"/>
  <c r="FD101" i="68" s="1"/>
  <c r="EZ102" i="68"/>
  <c r="EZ101" i="68" s="1"/>
  <c r="EV102" i="68"/>
  <c r="EV101" i="68" s="1"/>
  <c r="ER102" i="68"/>
  <c r="ER101" i="68" s="1"/>
  <c r="EN102" i="68"/>
  <c r="EN101" i="68" s="1"/>
  <c r="EJ102" i="68"/>
  <c r="EJ101" i="68" s="1"/>
  <c r="EF102" i="68"/>
  <c r="EF101" i="68" s="1"/>
  <c r="EB102" i="68"/>
  <c r="EB101" i="68" s="1"/>
  <c r="DX102" i="68"/>
  <c r="DX101" i="68" s="1"/>
  <c r="DT102" i="68"/>
  <c r="DT101" i="68" s="1"/>
  <c r="DP102" i="68"/>
  <c r="DP101" i="68" s="1"/>
  <c r="DL102" i="68"/>
  <c r="DL101" i="68" s="1"/>
  <c r="DH102" i="68"/>
  <c r="DH101" i="68" s="1"/>
  <c r="DD102" i="68"/>
  <c r="DD101" i="68" s="1"/>
  <c r="CZ102" i="68"/>
  <c r="CZ101" i="68" s="1"/>
  <c r="CV102" i="68"/>
  <c r="CV101" i="68" s="1"/>
  <c r="CR102" i="68"/>
  <c r="CR101" i="68" s="1"/>
  <c r="CN102" i="68"/>
  <c r="CN101" i="68" s="1"/>
  <c r="CJ102" i="68"/>
  <c r="CJ101" i="68" s="1"/>
  <c r="CF102" i="68"/>
  <c r="CF101" i="68" s="1"/>
  <c r="CB102" i="68"/>
  <c r="CB101" i="68" s="1"/>
  <c r="BX102" i="68"/>
  <c r="BX101" i="68" s="1"/>
  <c r="BT102" i="68"/>
  <c r="BT101" i="68" s="1"/>
  <c r="BP102" i="68"/>
  <c r="BP101" i="68" s="1"/>
  <c r="BL102" i="68"/>
  <c r="BL101" i="68" s="1"/>
  <c r="BH102" i="68"/>
  <c r="BH101" i="68" s="1"/>
  <c r="BD102" i="68"/>
  <c r="BD101" i="68" s="1"/>
  <c r="AZ102" i="68"/>
  <c r="AZ101" i="68" s="1"/>
  <c r="AV102" i="68"/>
  <c r="AV101" i="68" s="1"/>
  <c r="AR102" i="68"/>
  <c r="AR101" i="68" s="1"/>
  <c r="GZ77" i="68"/>
  <c r="GZ76" i="68" s="1"/>
  <c r="GJ77" i="68"/>
  <c r="GJ76" i="68" s="1"/>
  <c r="FT77" i="68"/>
  <c r="FT76" i="68" s="1"/>
  <c r="FD77" i="68"/>
  <c r="FD76" i="68" s="1"/>
  <c r="EN77" i="68"/>
  <c r="EN76" i="68" s="1"/>
  <c r="DX77" i="68"/>
  <c r="DX76" i="68" s="1"/>
  <c r="DH77" i="68"/>
  <c r="DH76" i="68" s="1"/>
  <c r="CR77" i="68"/>
  <c r="CR76" i="68" s="1"/>
  <c r="CB77" i="68"/>
  <c r="CB76" i="68" s="1"/>
  <c r="BL77" i="68"/>
  <c r="BL76" i="68" s="1"/>
  <c r="AV77" i="68"/>
  <c r="AV76" i="68" s="1"/>
  <c r="FO77" i="68"/>
  <c r="FO76" i="68" s="1"/>
  <c r="FC77" i="68"/>
  <c r="FC76" i="68" s="1"/>
  <c r="EQ77" i="68"/>
  <c r="EQ76" i="68" s="1"/>
  <c r="EE77" i="68"/>
  <c r="EE76" i="68" s="1"/>
  <c r="DO77" i="68"/>
  <c r="DO76" i="68" s="1"/>
  <c r="DG77" i="68"/>
  <c r="DG76" i="68" s="1"/>
  <c r="DC77" i="68"/>
  <c r="DC76" i="68" s="1"/>
  <c r="CU77" i="68"/>
  <c r="CU76" i="68" s="1"/>
  <c r="CI77" i="68"/>
  <c r="CI76" i="68" s="1"/>
  <c r="CA77" i="68"/>
  <c r="CA76" i="68" s="1"/>
  <c r="BW77" i="68"/>
  <c r="BW76" i="68" s="1"/>
  <c r="BK77" i="68"/>
  <c r="BK76" i="68" s="1"/>
  <c r="AQ77" i="68"/>
  <c r="AQ76" i="68" s="1"/>
  <c r="GY77" i="68"/>
  <c r="GY76" i="68" s="1"/>
  <c r="GU77" i="68"/>
  <c r="GU76" i="68" s="1"/>
  <c r="GQ77" i="68"/>
  <c r="GQ76" i="68" s="1"/>
  <c r="GM77" i="68"/>
  <c r="GM76" i="68" s="1"/>
  <c r="GI77" i="68"/>
  <c r="GI76" i="68" s="1"/>
  <c r="GE77" i="68"/>
  <c r="GE76" i="68" s="1"/>
  <c r="GA77" i="68"/>
  <c r="GA76" i="68" s="1"/>
  <c r="FW77" i="68"/>
  <c r="FW76" i="68" s="1"/>
  <c r="FS77" i="68"/>
  <c r="FS76" i="68" s="1"/>
  <c r="FG77" i="68"/>
  <c r="FG76" i="68" s="1"/>
  <c r="EU77" i="68"/>
  <c r="EU76" i="68" s="1"/>
  <c r="EI77" i="68"/>
  <c r="EI76" i="68" s="1"/>
  <c r="DW77" i="68"/>
  <c r="DW76" i="68" s="1"/>
  <c r="BC77" i="68"/>
  <c r="BC76" i="68" s="1"/>
  <c r="AU77" i="68"/>
  <c r="AU76" i="68" s="1"/>
  <c r="FK77" i="68"/>
  <c r="FK76" i="68" s="1"/>
  <c r="EY77" i="68"/>
  <c r="EY76" i="68" s="1"/>
  <c r="EM77" i="68"/>
  <c r="EM76" i="68" s="1"/>
  <c r="EA77" i="68"/>
  <c r="EA76" i="68" s="1"/>
  <c r="DS77" i="68"/>
  <c r="DS76" i="68" s="1"/>
  <c r="DK77" i="68"/>
  <c r="DK76" i="68" s="1"/>
  <c r="CY77" i="68"/>
  <c r="CY76" i="68" s="1"/>
  <c r="CQ77" i="68"/>
  <c r="CQ76" i="68" s="1"/>
  <c r="CM77" i="68"/>
  <c r="CM76" i="68" s="1"/>
  <c r="CE77" i="68"/>
  <c r="CE76" i="68" s="1"/>
  <c r="BS77" i="68"/>
  <c r="BS76" i="68" s="1"/>
  <c r="BO77" i="68"/>
  <c r="BO76" i="68" s="1"/>
  <c r="BG77" i="68"/>
  <c r="BG76" i="68" s="1"/>
  <c r="AY77" i="68"/>
  <c r="AY76" i="68" s="1"/>
  <c r="GY47" i="68"/>
  <c r="GY46" i="68" s="1"/>
  <c r="GU47" i="68"/>
  <c r="GU46" i="68" s="1"/>
  <c r="GQ47" i="68"/>
  <c r="GQ46" i="68" s="1"/>
  <c r="GM47" i="68"/>
  <c r="GM46" i="68" s="1"/>
  <c r="GI47" i="68"/>
  <c r="GI46" i="68" s="1"/>
  <c r="GE47" i="68"/>
  <c r="GE46" i="68" s="1"/>
  <c r="GA47" i="68"/>
  <c r="GA46" i="68" s="1"/>
  <c r="FW47" i="68"/>
  <c r="FW46" i="68" s="1"/>
  <c r="FS47" i="68"/>
  <c r="FS46" i="68" s="1"/>
  <c r="FO47" i="68"/>
  <c r="FO46" i="68" s="1"/>
  <c r="FK47" i="68"/>
  <c r="FK46" i="68" s="1"/>
  <c r="FG47" i="68"/>
  <c r="FG46" i="68" s="1"/>
  <c r="FC47" i="68"/>
  <c r="FC46" i="68" s="1"/>
  <c r="EY47" i="68"/>
  <c r="EY46" i="68" s="1"/>
  <c r="EU47" i="68"/>
  <c r="EU46" i="68" s="1"/>
  <c r="EQ47" i="68"/>
  <c r="EQ46" i="68" s="1"/>
  <c r="EM47" i="68"/>
  <c r="EM46" i="68" s="1"/>
  <c r="EI47" i="68"/>
  <c r="EI46" i="68" s="1"/>
  <c r="EE47" i="68"/>
  <c r="EE46" i="68" s="1"/>
  <c r="EA47" i="68"/>
  <c r="EA46" i="68" s="1"/>
  <c r="DW47" i="68"/>
  <c r="DW46" i="68" s="1"/>
  <c r="DS47" i="68"/>
  <c r="DS46" i="68" s="1"/>
  <c r="DO47" i="68"/>
  <c r="DO46" i="68" s="1"/>
  <c r="DK47" i="68"/>
  <c r="DK46" i="68" s="1"/>
  <c r="DG47" i="68"/>
  <c r="DG46" i="68" s="1"/>
  <c r="DC47" i="68"/>
  <c r="DC46" i="68" s="1"/>
  <c r="CY47" i="68"/>
  <c r="CY46" i="68" s="1"/>
  <c r="CU47" i="68"/>
  <c r="CU46" i="68" s="1"/>
  <c r="CQ47" i="68"/>
  <c r="CQ46" i="68" s="1"/>
  <c r="CM47" i="68"/>
  <c r="CM46" i="68" s="1"/>
  <c r="CI47" i="68"/>
  <c r="CI46" i="68" s="1"/>
  <c r="CE47" i="68"/>
  <c r="CE46" i="68" s="1"/>
  <c r="CA47" i="68"/>
  <c r="CA46" i="68" s="1"/>
  <c r="BW47" i="68"/>
  <c r="BW46" i="68" s="1"/>
  <c r="BS47" i="68"/>
  <c r="BS46" i="68" s="1"/>
  <c r="BO47" i="68"/>
  <c r="BO46" i="68" s="1"/>
  <c r="BK47" i="68"/>
  <c r="BK46" i="68" s="1"/>
  <c r="BG47" i="68"/>
  <c r="BG46" i="68" s="1"/>
  <c r="BC47" i="68"/>
  <c r="BC46" i="68" s="1"/>
  <c r="AY47" i="68"/>
  <c r="AY46" i="68" s="1"/>
  <c r="AU47" i="68"/>
  <c r="AU46" i="68" s="1"/>
  <c r="AQ47" i="68"/>
  <c r="AQ46" i="68" s="1"/>
  <c r="EY27" i="68"/>
  <c r="EY26" i="68" s="1"/>
  <c r="BB27" i="68" l="1"/>
  <c r="BB26" i="68" s="1"/>
  <c r="EL27" i="68"/>
  <c r="EL26" i="68" s="1"/>
  <c r="GP27" i="68"/>
  <c r="GP26" i="68" s="1"/>
  <c r="BM27" i="68"/>
  <c r="BM26" i="68" s="1"/>
  <c r="FJ27" i="68"/>
  <c r="FJ26" i="68" s="1"/>
  <c r="DB27" i="68"/>
  <c r="DB26" i="68" s="1"/>
  <c r="FV27" i="68"/>
  <c r="FV26" i="68" s="1"/>
  <c r="EV27" i="68"/>
  <c r="EV26" i="68" s="1"/>
  <c r="AP27" i="68"/>
  <c r="AP26" i="68" s="1"/>
  <c r="DL27" i="68"/>
  <c r="DL26" i="68" s="1"/>
  <c r="ER27" i="68"/>
  <c r="ER26" i="68" s="1"/>
  <c r="CT27" i="68"/>
  <c r="CT26" i="68" s="1"/>
  <c r="DA27" i="68"/>
  <c r="DA26" i="68" s="1"/>
  <c r="DI27" i="68"/>
  <c r="DI26" i="68" s="1"/>
  <c r="CN27" i="68"/>
  <c r="CN26" i="68" s="1"/>
  <c r="CJ27" i="68"/>
  <c r="CJ26" i="68" s="1"/>
  <c r="EU27" i="52"/>
  <c r="EU26" i="52" s="1"/>
  <c r="BW27" i="52"/>
  <c r="BW26" i="52" s="1"/>
  <c r="CI27" i="52"/>
  <c r="CI26" i="52" s="1"/>
  <c r="BF27" i="52"/>
  <c r="BF26" i="52" s="1"/>
  <c r="BC27" i="52"/>
  <c r="BC26" i="52" s="1"/>
  <c r="CZ27" i="52"/>
  <c r="CZ26" i="52" s="1"/>
  <c r="FK27" i="52"/>
  <c r="FK26" i="52" s="1"/>
  <c r="EE27" i="52"/>
  <c r="EE26" i="52" s="1"/>
  <c r="GT27" i="52"/>
  <c r="GT26" i="52" s="1"/>
  <c r="BV27" i="52"/>
  <c r="BV26" i="52" s="1"/>
  <c r="CL27" i="52"/>
  <c r="CL26" i="52" s="1"/>
  <c r="CM27" i="52"/>
  <c r="CM26" i="52" s="1"/>
  <c r="GD27" i="52"/>
  <c r="GD26" i="52" s="1"/>
  <c r="CE27" i="52"/>
  <c r="CE26" i="52" s="1"/>
  <c r="DB27" i="52"/>
  <c r="DB26" i="52" s="1"/>
  <c r="FN27" i="52"/>
  <c r="FN26" i="52" s="1"/>
  <c r="DK27" i="52"/>
  <c r="DK26" i="52" s="1"/>
  <c r="FX27" i="52"/>
  <c r="FX26" i="52" s="1"/>
  <c r="EM27" i="52"/>
  <c r="EM26" i="52" s="1"/>
  <c r="CT27" i="52"/>
  <c r="CT26" i="52" s="1"/>
  <c r="EH27" i="52"/>
  <c r="EH26" i="52" s="1"/>
  <c r="CC27" i="52"/>
  <c r="CC26" i="52" s="1"/>
  <c r="EP27" i="52"/>
  <c r="EP26" i="52" s="1"/>
  <c r="EX27" i="52"/>
  <c r="EX26" i="52" s="1"/>
  <c r="EQ27" i="52"/>
  <c r="EQ26" i="52" s="1"/>
  <c r="DO27" i="52"/>
  <c r="DO26" i="52" s="1"/>
  <c r="BS27" i="52"/>
  <c r="BS26" i="52" s="1"/>
  <c r="BG27" i="52"/>
  <c r="BG26" i="52" s="1"/>
  <c r="DR27" i="52"/>
  <c r="DR26" i="52" s="1"/>
  <c r="EI27" i="52"/>
  <c r="EI26" i="52" s="1"/>
  <c r="HB27" i="52"/>
  <c r="HB26" i="52" s="1"/>
  <c r="CB27" i="52"/>
  <c r="CB26" i="52" s="1"/>
  <c r="GE27" i="52"/>
  <c r="GE26" i="52" s="1"/>
  <c r="FD27" i="52"/>
  <c r="FD26" i="52" s="1"/>
  <c r="FA27" i="52"/>
  <c r="FA26" i="52" s="1"/>
  <c r="AY27" i="52"/>
  <c r="AY26" i="52" s="1"/>
  <c r="BH27" i="52"/>
  <c r="BH26" i="52" s="1"/>
  <c r="EA27" i="52"/>
  <c r="EA26" i="52" s="1"/>
  <c r="FW27" i="52"/>
  <c r="FW26" i="52" s="1"/>
  <c r="FL27" i="52"/>
  <c r="FL26" i="52" s="1"/>
  <c r="BN27" i="52"/>
  <c r="BN26" i="52" s="1"/>
  <c r="DH27" i="52"/>
  <c r="DH26" i="52" s="1"/>
  <c r="CP27" i="52"/>
  <c r="CP26" i="52" s="1"/>
  <c r="DF27" i="52"/>
  <c r="DF26" i="52" s="1"/>
  <c r="GJ27" i="52"/>
  <c r="GJ26" i="52" s="1"/>
  <c r="CR27" i="52"/>
  <c r="CR26" i="52" s="1"/>
  <c r="FP27" i="52"/>
  <c r="FP26" i="52" s="1"/>
  <c r="CU27" i="52"/>
  <c r="CU26" i="52" s="1"/>
  <c r="DL27" i="52"/>
  <c r="DL26" i="52" s="1"/>
  <c r="HA27" i="52"/>
  <c r="HA26" i="52" s="1"/>
  <c r="AX27" i="52"/>
  <c r="AX26" i="52" s="1"/>
  <c r="BM27" i="52"/>
  <c r="BM26" i="52" s="1"/>
  <c r="FV27" i="52"/>
  <c r="FV26" i="52" s="1"/>
  <c r="DS27" i="52"/>
  <c r="DS26" i="52" s="1"/>
  <c r="GQ27" i="52"/>
  <c r="GQ26" i="52" s="1"/>
  <c r="BD27" i="68"/>
  <c r="BD26" i="68" s="1"/>
  <c r="BO27" i="52"/>
  <c r="BO26" i="52" s="1"/>
  <c r="BX27" i="52"/>
  <c r="BX26" i="52" s="1"/>
  <c r="DF27" i="68"/>
  <c r="DF26" i="68" s="1"/>
  <c r="BT27" i="68"/>
  <c r="BT26" i="68" s="1"/>
  <c r="FG27" i="52"/>
  <c r="FG26" i="52" s="1"/>
  <c r="GB27" i="52"/>
  <c r="GB26" i="52" s="1"/>
  <c r="HB27" i="68"/>
  <c r="HB26" i="68" s="1"/>
  <c r="GL27" i="68"/>
  <c r="GL26" i="68" s="1"/>
  <c r="BJ27" i="52"/>
  <c r="BJ26" i="52" s="1"/>
  <c r="GH27" i="52"/>
  <c r="GH26" i="52" s="1"/>
  <c r="EF27" i="68"/>
  <c r="EF26" i="68" s="1"/>
  <c r="BB27" i="52"/>
  <c r="BB26" i="52" s="1"/>
  <c r="CG27" i="52"/>
  <c r="CG26" i="52" s="1"/>
  <c r="FB27" i="68"/>
  <c r="FB26" i="68" s="1"/>
  <c r="EB27" i="52"/>
  <c r="EB26" i="52" s="1"/>
  <c r="DP27" i="68"/>
  <c r="DP26" i="68" s="1"/>
  <c r="DP76" i="68"/>
  <c r="CP27" i="68"/>
  <c r="CP26" i="68" s="1"/>
  <c r="FU27" i="52"/>
  <c r="FU26" i="52" s="1"/>
  <c r="CZ27" i="68"/>
  <c r="CZ26" i="68" s="1"/>
  <c r="CN27" i="52"/>
  <c r="CN26" i="52" s="1"/>
  <c r="FL27" i="68"/>
  <c r="FL26" i="68" s="1"/>
  <c r="EZ27" i="52"/>
  <c r="EZ26" i="52" s="1"/>
  <c r="CA27" i="52"/>
  <c r="CA26" i="52" s="1"/>
  <c r="FU27" i="68"/>
  <c r="FU26" i="68" s="1"/>
  <c r="GG27" i="52"/>
  <c r="GG26" i="52" s="1"/>
  <c r="GD27" i="68"/>
  <c r="GD26" i="68" s="1"/>
  <c r="FO27" i="52"/>
  <c r="FO26" i="52" s="1"/>
  <c r="EN27" i="52"/>
  <c r="EN26" i="52" s="1"/>
  <c r="CD27" i="52"/>
  <c r="CD26" i="52" s="1"/>
  <c r="DZ27" i="52"/>
  <c r="DZ26" i="52" s="1"/>
  <c r="DS27" i="68"/>
  <c r="DS26" i="68" s="1"/>
  <c r="GR27" i="68"/>
  <c r="GR26" i="68" s="1"/>
  <c r="AW27" i="68"/>
  <c r="AW26" i="68" s="1"/>
  <c r="DC27" i="68"/>
  <c r="DC26" i="68" s="1"/>
  <c r="BN27" i="68"/>
  <c r="BN26" i="68" s="1"/>
  <c r="GG27" i="68"/>
  <c r="GG26" i="68" s="1"/>
  <c r="BW27" i="68"/>
  <c r="BW26" i="68" s="1"/>
  <c r="GM27" i="68"/>
  <c r="GM26" i="68" s="1"/>
  <c r="BJ27" i="68"/>
  <c r="BJ26" i="68" s="1"/>
  <c r="GB27" i="68"/>
  <c r="GB26" i="68" s="1"/>
  <c r="FI27" i="68"/>
  <c r="FI26" i="68" s="1"/>
  <c r="AT27" i="68"/>
  <c r="AT26" i="68" s="1"/>
  <c r="FR27" i="68"/>
  <c r="FR26" i="68" s="1"/>
  <c r="BU27" i="68"/>
  <c r="BU26" i="68" s="1"/>
  <c r="DU27" i="68"/>
  <c r="DU26" i="68" s="1"/>
  <c r="DJ27" i="68"/>
  <c r="DJ26" i="68" s="1"/>
  <c r="EQ27" i="68"/>
  <c r="EQ26" i="68" s="1"/>
  <c r="BF27" i="68"/>
  <c r="BF26" i="68" s="1"/>
  <c r="GT27" i="68"/>
  <c r="GT26" i="68" s="1"/>
  <c r="CX27" i="68"/>
  <c r="CX26" i="68" s="1"/>
  <c r="EK27" i="68"/>
  <c r="EK26" i="68" s="1"/>
  <c r="GH27" i="68"/>
  <c r="GH26" i="68" s="1"/>
  <c r="EP27" i="68"/>
  <c r="EP26" i="68" s="1"/>
  <c r="AQ27" i="68"/>
  <c r="AQ26" i="68" s="1"/>
  <c r="FW27" i="68"/>
  <c r="FW26" i="68" s="1"/>
  <c r="FP27" i="68"/>
  <c r="FP26" i="68" s="1"/>
  <c r="EX27" i="68"/>
  <c r="EX26" i="68" s="1"/>
  <c r="ET27" i="68"/>
  <c r="ET26" i="68" s="1"/>
  <c r="EO27" i="68"/>
  <c r="EO26" i="68" s="1"/>
  <c r="FE27" i="68"/>
  <c r="FE26" i="68" s="1"/>
  <c r="GW27" i="68"/>
  <c r="GW26" i="68" s="1"/>
  <c r="BZ27" i="68"/>
  <c r="BZ26" i="68" s="1"/>
  <c r="BI27" i="68"/>
  <c r="BI26" i="68" s="1"/>
  <c r="HA27" i="68"/>
  <c r="HA26" i="68" s="1"/>
  <c r="AX27" i="68"/>
  <c r="AX26" i="68" s="1"/>
  <c r="CL27" i="68"/>
  <c r="CL26" i="68" s="1"/>
  <c r="BV27" i="68"/>
  <c r="BV26" i="68" s="1"/>
  <c r="FA27" i="68"/>
  <c r="FA26" i="68" s="1"/>
  <c r="CB27" i="68"/>
  <c r="CB26" i="68" s="1"/>
  <c r="FZ27" i="68"/>
  <c r="FZ26" i="68" s="1"/>
  <c r="CC27" i="68"/>
  <c r="CC26" i="68" s="1"/>
  <c r="FS27" i="68"/>
  <c r="FS26" i="68" s="1"/>
  <c r="DX27" i="68"/>
  <c r="DX26" i="68" s="1"/>
  <c r="GN27" i="68"/>
  <c r="GN26" i="68" s="1"/>
  <c r="ED27" i="68"/>
  <c r="ED26" i="68" s="1"/>
  <c r="DN27" i="68"/>
  <c r="DN26" i="68" s="1"/>
  <c r="FF27" i="68"/>
  <c r="FF26" i="68" s="1"/>
  <c r="EH27" i="68"/>
  <c r="EH26" i="68" s="1"/>
  <c r="GO27" i="68"/>
  <c r="GO26" i="68" s="1"/>
  <c r="DR27" i="68"/>
  <c r="DR26" i="68" s="1"/>
  <c r="EC27" i="68"/>
  <c r="EC26" i="68" s="1"/>
  <c r="CD27" i="68"/>
  <c r="CD26" i="68" s="1"/>
  <c r="DH27" i="68"/>
  <c r="DH26" i="68" s="1"/>
  <c r="BR27" i="68"/>
  <c r="BR26" i="68" s="1"/>
  <c r="FN27" i="68"/>
  <c r="FN26" i="68" s="1"/>
  <c r="BY27" i="68"/>
  <c r="BY26" i="68" s="1"/>
  <c r="FO27" i="68"/>
  <c r="FO26" i="68" s="1"/>
  <c r="DV27" i="68"/>
  <c r="DV26" i="68" s="1"/>
  <c r="CH27" i="68"/>
  <c r="CH26" i="68" s="1"/>
  <c r="CS27" i="68"/>
  <c r="CS26" i="68" s="1"/>
  <c r="DZ27" i="68"/>
  <c r="DZ26" i="68" s="1"/>
  <c r="GX27" i="68"/>
  <c r="GX26" i="68" s="1"/>
  <c r="BQ27" i="68"/>
  <c r="BQ26" i="68" s="1"/>
  <c r="BA27" i="68"/>
  <c r="BA26" i="68" s="1"/>
  <c r="DQ27" i="68"/>
  <c r="DQ26" i="68" s="1"/>
  <c r="CK27" i="68"/>
  <c r="CK26" i="68" s="1"/>
  <c r="EW27" i="68"/>
  <c r="EW26" i="68" s="1"/>
  <c r="CQ27" i="68"/>
  <c r="CQ26" i="68" s="1"/>
  <c r="EJ27" i="68"/>
  <c r="EJ26" i="68" s="1"/>
  <c r="BS27" i="68"/>
  <c r="BS26" i="68" s="1"/>
  <c r="DY27" i="68"/>
  <c r="DY26" i="68" s="1"/>
  <c r="CG27" i="68"/>
  <c r="CG26" i="68" s="1"/>
  <c r="DE27" i="68"/>
  <c r="DE26" i="68" s="1"/>
  <c r="EG27" i="68"/>
  <c r="EG26" i="68" s="1"/>
  <c r="CO27" i="68"/>
  <c r="CO26" i="68" s="1"/>
  <c r="CV27" i="68"/>
  <c r="CV26" i="68" s="1"/>
  <c r="FX27" i="68"/>
  <c r="FX26" i="68" s="1"/>
  <c r="CW27" i="68"/>
  <c r="CW26" i="68" s="1"/>
  <c r="DM27" i="68"/>
  <c r="DM26" i="68" s="1"/>
  <c r="FY27" i="68"/>
  <c r="FY26" i="68" s="1"/>
  <c r="BE27" i="68"/>
  <c r="BE26" i="68" s="1"/>
  <c r="GC27" i="68"/>
  <c r="GC26" i="68" s="1"/>
  <c r="CI27" i="68"/>
  <c r="CI26" i="68" s="1"/>
  <c r="BH27" i="68"/>
  <c r="BH26" i="68" s="1"/>
  <c r="EB27" i="68"/>
  <c r="EB26" i="68" s="1"/>
  <c r="FQ27" i="68"/>
  <c r="FQ26" i="68" s="1"/>
  <c r="GS27" i="68"/>
  <c r="GS26" i="68" s="1"/>
  <c r="DD27" i="68"/>
  <c r="DD26" i="68" s="1"/>
  <c r="GF27" i="68"/>
  <c r="GF26" i="68" s="1"/>
  <c r="FM27" i="68"/>
  <c r="FM26" i="68" s="1"/>
  <c r="DO27" i="68"/>
  <c r="DO26" i="68" s="1"/>
  <c r="GQ27" i="68"/>
  <c r="GQ26" i="68" s="1"/>
  <c r="BP27" i="68"/>
  <c r="BP26" i="68" s="1"/>
  <c r="ES27" i="68"/>
  <c r="ES26" i="68" s="1"/>
  <c r="GK27" i="68"/>
  <c r="GK26" i="68" s="1"/>
  <c r="AS27" i="68"/>
  <c r="AS26" i="68" s="1"/>
  <c r="DP27" i="52"/>
  <c r="DP26" i="52" s="1"/>
  <c r="DX27" i="52"/>
  <c r="DX26" i="52" s="1"/>
  <c r="BR27" i="52"/>
  <c r="BR26" i="52" s="1"/>
  <c r="BL27" i="52"/>
  <c r="BL26" i="52" s="1"/>
  <c r="ED27" i="52"/>
  <c r="ED26" i="52" s="1"/>
  <c r="GI27" i="52"/>
  <c r="GI26" i="52" s="1"/>
  <c r="EF27" i="52"/>
  <c r="EF26" i="52" s="1"/>
  <c r="CY27" i="52"/>
  <c r="CY26" i="52" s="1"/>
  <c r="EW27" i="52"/>
  <c r="EW26" i="52" s="1"/>
  <c r="GO27" i="52"/>
  <c r="GO26" i="52" s="1"/>
  <c r="FT27" i="52"/>
  <c r="FT26" i="52" s="1"/>
  <c r="GP27" i="52"/>
  <c r="GP26" i="52" s="1"/>
  <c r="CK27" i="52"/>
  <c r="CK26" i="52" s="1"/>
  <c r="GA27" i="52"/>
  <c r="GA26" i="52" s="1"/>
  <c r="FY27" i="52"/>
  <c r="FY26" i="52" s="1"/>
  <c r="BD27" i="52"/>
  <c r="BD26" i="52" s="1"/>
  <c r="BA27" i="52"/>
  <c r="BA26" i="52" s="1"/>
  <c r="GC27" i="52"/>
  <c r="GC26" i="52" s="1"/>
  <c r="BT27" i="52"/>
  <c r="BT26" i="52" s="1"/>
  <c r="GU27" i="52"/>
  <c r="GU26" i="52" s="1"/>
  <c r="GR27" i="52"/>
  <c r="GR26" i="52" s="1"/>
  <c r="FF27" i="52"/>
  <c r="FF26" i="52" s="1"/>
  <c r="DD27" i="52"/>
  <c r="DD26" i="52" s="1"/>
  <c r="GN27" i="52"/>
  <c r="GN26" i="52" s="1"/>
  <c r="GX27" i="52"/>
  <c r="GX26" i="52" s="1"/>
  <c r="FM27" i="52"/>
  <c r="FM26" i="52" s="1"/>
  <c r="DJ27" i="52"/>
  <c r="DJ26" i="52" s="1"/>
  <c r="EC27" i="52"/>
  <c r="EC26" i="52" s="1"/>
  <c r="CO27" i="52"/>
  <c r="CO26" i="52" s="1"/>
  <c r="DN27" i="52"/>
  <c r="DN26" i="52" s="1"/>
  <c r="DC27" i="52"/>
  <c r="DC26" i="52" s="1"/>
  <c r="BU27" i="52"/>
  <c r="BU26" i="52" s="1"/>
  <c r="BQ27" i="52"/>
  <c r="BQ26" i="52" s="1"/>
  <c r="AZ27" i="52"/>
  <c r="AZ26" i="52" s="1"/>
  <c r="EO27" i="52"/>
  <c r="EO26" i="52" s="1"/>
  <c r="GF27" i="52"/>
  <c r="GF26" i="52" s="1"/>
  <c r="GK27" i="52"/>
  <c r="GK26" i="52" s="1"/>
  <c r="FZ27" i="52"/>
  <c r="FZ26" i="52" s="1"/>
  <c r="DT27" i="52"/>
  <c r="DT26" i="52" s="1"/>
  <c r="EY27" i="52"/>
  <c r="EY26" i="52" s="1"/>
  <c r="DA27" i="52"/>
  <c r="DA26" i="52" s="1"/>
  <c r="GY27" i="52"/>
  <c r="GY26" i="52" s="1"/>
  <c r="CX27" i="52"/>
  <c r="CX26" i="52" s="1"/>
  <c r="FI27" i="52"/>
  <c r="FI26" i="52" s="1"/>
  <c r="DW27" i="52"/>
  <c r="DW26" i="52" s="1"/>
  <c r="DU27" i="52"/>
  <c r="DU26" i="52" s="1"/>
  <c r="CH27" i="52"/>
  <c r="CH26" i="52" s="1"/>
  <c r="FS27" i="52"/>
  <c r="FS26" i="52" s="1"/>
  <c r="EK27" i="52"/>
  <c r="EK26" i="52" s="1"/>
  <c r="CQ27" i="52"/>
  <c r="CQ26" i="52" s="1"/>
  <c r="BP27" i="52"/>
  <c r="BP26" i="52" s="1"/>
  <c r="FQ27" i="52"/>
  <c r="FQ26" i="52" s="1"/>
  <c r="ET27" i="52"/>
  <c r="ET26" i="52" s="1"/>
  <c r="EV27" i="52"/>
  <c r="EV26" i="52" s="1"/>
  <c r="FE27" i="52"/>
  <c r="FE26" i="52" s="1"/>
  <c r="CS27" i="52"/>
  <c r="CS26" i="52" s="1"/>
  <c r="CJ27" i="52"/>
  <c r="CJ26" i="52" s="1"/>
  <c r="BK27" i="52"/>
  <c r="BK26" i="52" s="1"/>
  <c r="FJ27" i="52"/>
  <c r="FJ26" i="52" s="1"/>
  <c r="DY27" i="52"/>
  <c r="DY26" i="52" s="1"/>
  <c r="GW27" i="52"/>
  <c r="GW26" i="52" s="1"/>
  <c r="BY27" i="52"/>
  <c r="BY26" i="52" s="1"/>
  <c r="FC27" i="52"/>
  <c r="FC26" i="52" s="1"/>
  <c r="DM27" i="52"/>
  <c r="DM26" i="52" s="1"/>
  <c r="BE27" i="52"/>
  <c r="BE26" i="52" s="1"/>
  <c r="DG27" i="52"/>
  <c r="DG26" i="52" s="1"/>
  <c r="EL27" i="52"/>
  <c r="EL26" i="52" s="1"/>
  <c r="DQ27" i="52"/>
  <c r="DQ26" i="52" s="1"/>
  <c r="DE27" i="52"/>
  <c r="DE26" i="52" s="1"/>
  <c r="GZ27" i="52"/>
  <c r="GZ26" i="52" s="1"/>
  <c r="BI27" i="52"/>
  <c r="BI26" i="52" s="1"/>
  <c r="BZ27" i="52"/>
  <c r="BZ26" i="52" s="1"/>
  <c r="GV27" i="52"/>
  <c r="GV26" i="52" s="1"/>
  <c r="DV27" i="52"/>
  <c r="DV26" i="52" s="1"/>
  <c r="EG27" i="52"/>
  <c r="EG26" i="52" s="1"/>
  <c r="DI27" i="52"/>
  <c r="DI26" i="52" s="1"/>
  <c r="ER27" i="52"/>
  <c r="ER26" i="52" s="1"/>
  <c r="EJ27" i="52"/>
  <c r="EJ26" i="52" s="1"/>
  <c r="FH27" i="52"/>
  <c r="FH26" i="52" s="1"/>
  <c r="GM27" i="52"/>
  <c r="GM26" i="52" s="1"/>
  <c r="GS27" i="52"/>
  <c r="GS26" i="52" s="1"/>
  <c r="CF27" i="52"/>
  <c r="CF26" i="52" s="1"/>
  <c r="FB27" i="52"/>
  <c r="FB26" i="52" s="1"/>
  <c r="ES27" i="52"/>
  <c r="ES26" i="52" s="1"/>
  <c r="GL27" i="52"/>
  <c r="GL26" i="52" s="1"/>
  <c r="CW27" i="52"/>
  <c r="CW26" i="52" s="1"/>
  <c r="CV27" i="52"/>
  <c r="CV26" i="52" s="1"/>
  <c r="FR27" i="52"/>
  <c r="FR26" i="52" s="1"/>
  <c r="AR27" i="68"/>
  <c r="AR26" i="68" s="1"/>
  <c r="AZ27" i="68"/>
  <c r="AZ26" i="68" s="1"/>
  <c r="BL27" i="68"/>
  <c r="BL26" i="68" s="1"/>
  <c r="BX27" i="68"/>
  <c r="BX26" i="68" s="1"/>
  <c r="CF27" i="68"/>
  <c r="CF26" i="68" s="1"/>
  <c r="DT27" i="68"/>
  <c r="DT26" i="68" s="1"/>
  <c r="EN27" i="68"/>
  <c r="EN26" i="68" s="1"/>
  <c r="EZ27" i="68"/>
  <c r="EZ26" i="68" s="1"/>
  <c r="FH27" i="68"/>
  <c r="FH26" i="68" s="1"/>
  <c r="GJ27" i="68"/>
  <c r="GJ26" i="68" s="1"/>
  <c r="GZ27" i="68"/>
  <c r="GZ26" i="68" s="1"/>
  <c r="GV27" i="68"/>
  <c r="GV26" i="68" s="1"/>
  <c r="FT27" i="68"/>
  <c r="FT26" i="68" s="1"/>
  <c r="AV27" i="68"/>
  <c r="AV26" i="68" s="1"/>
  <c r="CY27" i="68"/>
  <c r="CY26" i="68" s="1"/>
  <c r="EI27" i="68"/>
  <c r="EI26" i="68" s="1"/>
  <c r="FG27" i="68"/>
  <c r="FG26" i="68" s="1"/>
  <c r="FD27" i="68"/>
  <c r="FD26" i="68" s="1"/>
  <c r="BC27" i="68"/>
  <c r="BC26" i="68" s="1"/>
  <c r="EM27" i="68"/>
  <c r="EM26" i="68" s="1"/>
  <c r="FK27" i="68"/>
  <c r="FK26" i="68" s="1"/>
  <c r="GA27" i="68"/>
  <c r="GA26" i="68" s="1"/>
  <c r="CR27" i="68"/>
  <c r="CR26" i="68" s="1"/>
  <c r="BG27" i="68"/>
  <c r="BG26" i="68" s="1"/>
  <c r="CM27" i="68"/>
  <c r="CM26" i="68" s="1"/>
  <c r="AY27" i="68"/>
  <c r="AY26" i="68" s="1"/>
  <c r="DK27" i="68"/>
  <c r="DK26" i="68" s="1"/>
  <c r="EA27" i="68"/>
  <c r="EA26" i="68" s="1"/>
  <c r="EU27" i="68"/>
  <c r="EU26" i="68" s="1"/>
  <c r="GI27" i="68"/>
  <c r="GI26" i="68" s="1"/>
  <c r="CE27" i="68"/>
  <c r="CE26" i="68" s="1"/>
  <c r="AU27" i="68"/>
  <c r="AU26" i="68" s="1"/>
  <c r="BO27" i="68"/>
  <c r="BO26" i="68" s="1"/>
  <c r="DW27" i="68"/>
  <c r="DW26" i="68" s="1"/>
  <c r="GY27" i="68"/>
  <c r="GY26" i="68" s="1"/>
  <c r="BK27" i="68"/>
  <c r="BK26" i="68" s="1"/>
  <c r="CA27" i="68"/>
  <c r="CA26" i="68" s="1"/>
  <c r="DG27" i="68"/>
  <c r="DG26" i="68" s="1"/>
  <c r="FC27" i="68"/>
  <c r="FC26" i="68" s="1"/>
  <c r="CU27" i="68"/>
  <c r="CU26" i="68" s="1"/>
  <c r="EE27" i="68"/>
  <c r="EE26" i="68" s="1"/>
  <c r="GE27" i="68"/>
  <c r="GE26" i="68" s="1"/>
  <c r="GU27" i="68"/>
  <c r="GU26" i="68" s="1"/>
  <c r="AO5" i="47" l="1"/>
  <c r="HB417" i="47" l="1"/>
  <c r="HA417" i="47"/>
  <c r="GZ417" i="47"/>
  <c r="GY417" i="47"/>
  <c r="GX417" i="47"/>
  <c r="GW417" i="47"/>
  <c r="GV417" i="47"/>
  <c r="GU417" i="47"/>
  <c r="GT417" i="47"/>
  <c r="GS417" i="47"/>
  <c r="GR417" i="47"/>
  <c r="GQ417" i="47"/>
  <c r="GP417" i="47"/>
  <c r="GO417" i="47"/>
  <c r="GN417" i="47"/>
  <c r="GM417" i="47"/>
  <c r="GL417" i="47"/>
  <c r="GK417" i="47"/>
  <c r="GJ417" i="47"/>
  <c r="GI417" i="47"/>
  <c r="GH417" i="47"/>
  <c r="GG417" i="47"/>
  <c r="GF417" i="47"/>
  <c r="GE417" i="47"/>
  <c r="GD417" i="47"/>
  <c r="GC417" i="47"/>
  <c r="GB417" i="47"/>
  <c r="GA417" i="47"/>
  <c r="FZ417" i="47"/>
  <c r="FY417" i="47"/>
  <c r="FX417" i="47"/>
  <c r="FW417" i="47"/>
  <c r="FV417" i="47"/>
  <c r="FU417" i="47"/>
  <c r="FT417" i="47"/>
  <c r="FS417" i="47"/>
  <c r="FR417" i="47"/>
  <c r="FQ417" i="47"/>
  <c r="FP417" i="47"/>
  <c r="FO417" i="47"/>
  <c r="FN417" i="47"/>
  <c r="FM417" i="47"/>
  <c r="FL417" i="47"/>
  <c r="FK417" i="47"/>
  <c r="FJ417" i="47"/>
  <c r="FI417" i="47"/>
  <c r="FH417" i="47"/>
  <c r="FG417" i="47"/>
  <c r="FF417" i="47"/>
  <c r="FE417" i="47"/>
  <c r="FD417" i="47"/>
  <c r="FC417" i="47"/>
  <c r="FB417" i="47"/>
  <c r="FA417" i="47"/>
  <c r="EZ417" i="47"/>
  <c r="EY417" i="47"/>
  <c r="EX417" i="47"/>
  <c r="EW417" i="47"/>
  <c r="EV417" i="47"/>
  <c r="EU417" i="47"/>
  <c r="ET417" i="47"/>
  <c r="ES417" i="47"/>
  <c r="ER417" i="47"/>
  <c r="EQ417" i="47"/>
  <c r="EP417" i="47"/>
  <c r="EO417" i="47"/>
  <c r="EN417" i="47"/>
  <c r="EM417" i="47"/>
  <c r="EL417" i="47"/>
  <c r="EK417" i="47"/>
  <c r="EJ417" i="47"/>
  <c r="EI417" i="47"/>
  <c r="EH417" i="47"/>
  <c r="EG417" i="47"/>
  <c r="EF417" i="47"/>
  <c r="EE417" i="47"/>
  <c r="ED417" i="47"/>
  <c r="EC417" i="47"/>
  <c r="EB417" i="47"/>
  <c r="EA417" i="47"/>
  <c r="DZ417" i="47"/>
  <c r="DY417" i="47"/>
  <c r="DX417" i="47"/>
  <c r="DW417" i="47"/>
  <c r="DV417" i="47"/>
  <c r="DU417" i="47"/>
  <c r="DT417" i="47"/>
  <c r="DS417" i="47"/>
  <c r="DR417" i="47"/>
  <c r="DQ417" i="47"/>
  <c r="DP417" i="47"/>
  <c r="DO417" i="47"/>
  <c r="DN417" i="47"/>
  <c r="DM417" i="47"/>
  <c r="DL417" i="47"/>
  <c r="DK417" i="47"/>
  <c r="DJ417" i="47"/>
  <c r="DI417" i="47"/>
  <c r="DH417" i="47"/>
  <c r="DG417" i="47"/>
  <c r="DF417" i="47"/>
  <c r="DE417" i="47"/>
  <c r="DD417" i="47"/>
  <c r="DC417" i="47"/>
  <c r="DB417" i="47"/>
  <c r="DA417" i="47"/>
  <c r="CZ417" i="47"/>
  <c r="CY417" i="47"/>
  <c r="CX417" i="47"/>
  <c r="CW417" i="47"/>
  <c r="CV417" i="47"/>
  <c r="CU417" i="47"/>
  <c r="CT417" i="47"/>
  <c r="CS417" i="47"/>
  <c r="CR417" i="47"/>
  <c r="CQ417" i="47"/>
  <c r="CP417" i="47"/>
  <c r="CO417" i="47"/>
  <c r="CN417" i="47"/>
  <c r="CM417" i="47"/>
  <c r="CL417" i="47"/>
  <c r="CK417" i="47"/>
  <c r="CJ417" i="47"/>
  <c r="CI417" i="47"/>
  <c r="CH417" i="47"/>
  <c r="CG417" i="47"/>
  <c r="CF417" i="47"/>
  <c r="CE417" i="47"/>
  <c r="CD417" i="47"/>
  <c r="CC417" i="47"/>
  <c r="CB417" i="47"/>
  <c r="CA417" i="47"/>
  <c r="BZ417" i="47"/>
  <c r="BY417" i="47"/>
  <c r="BX417" i="47"/>
  <c r="BW417" i="47"/>
  <c r="BV417" i="47"/>
  <c r="BU417" i="47"/>
  <c r="BT417" i="47"/>
  <c r="BS417" i="47"/>
  <c r="BR417" i="47"/>
  <c r="BQ417" i="47"/>
  <c r="BP417" i="47"/>
  <c r="BO417" i="47"/>
  <c r="BN417" i="47"/>
  <c r="BM417" i="47"/>
  <c r="BL417" i="47"/>
  <c r="BK417" i="47"/>
  <c r="BJ417" i="47"/>
  <c r="BI417" i="47"/>
  <c r="BH417" i="47"/>
  <c r="BG417" i="47"/>
  <c r="BF417" i="47"/>
  <c r="BE417" i="47"/>
  <c r="BD417" i="47"/>
  <c r="BC417" i="47"/>
  <c r="BB417" i="47"/>
  <c r="BA417" i="47"/>
  <c r="AZ417" i="47"/>
  <c r="AY417" i="47"/>
  <c r="AX417" i="47"/>
  <c r="AW417" i="47"/>
  <c r="AV417" i="47"/>
  <c r="AU417" i="47"/>
  <c r="AT417" i="47"/>
  <c r="AS417" i="47"/>
  <c r="AR417" i="47"/>
  <c r="AQ417" i="47"/>
  <c r="AP417" i="47"/>
  <c r="AO417" i="47"/>
  <c r="AN417" i="47"/>
  <c r="AM417" i="47"/>
  <c r="AL417" i="47"/>
  <c r="AK417" i="47"/>
  <c r="AJ417" i="47"/>
  <c r="AI417" i="47"/>
  <c r="AH417" i="47"/>
  <c r="AG417" i="47"/>
  <c r="AF417" i="47"/>
  <c r="AE417" i="47"/>
  <c r="AD417" i="47"/>
  <c r="AC417" i="47"/>
  <c r="AB417" i="47"/>
  <c r="AA417" i="47"/>
  <c r="Z417" i="47"/>
  <c r="Y417" i="47"/>
  <c r="X417" i="47"/>
  <c r="W417" i="47"/>
  <c r="V417" i="47"/>
  <c r="U417" i="47"/>
  <c r="T417" i="47"/>
  <c r="S417" i="47"/>
  <c r="R417" i="47"/>
  <c r="Q417" i="47"/>
  <c r="P417" i="47"/>
  <c r="O417" i="47"/>
  <c r="N417" i="47"/>
  <c r="M417" i="47"/>
  <c r="L417" i="47"/>
  <c r="K417" i="47"/>
  <c r="J417" i="47"/>
  <c r="HB413" i="47"/>
  <c r="HA413" i="47"/>
  <c r="GZ413" i="47"/>
  <c r="GY413" i="47"/>
  <c r="GX413" i="47"/>
  <c r="GW413" i="47"/>
  <c r="GV413" i="47"/>
  <c r="GU413" i="47"/>
  <c r="GT413" i="47"/>
  <c r="GS413" i="47"/>
  <c r="GR413" i="47"/>
  <c r="GQ413" i="47"/>
  <c r="GP413" i="47"/>
  <c r="GO413" i="47"/>
  <c r="GN413" i="47"/>
  <c r="GM413" i="47"/>
  <c r="GL413" i="47"/>
  <c r="GK413" i="47"/>
  <c r="GJ413" i="47"/>
  <c r="GI413" i="47"/>
  <c r="GH413" i="47"/>
  <c r="GG413" i="47"/>
  <c r="GF413" i="47"/>
  <c r="GE413" i="47"/>
  <c r="GD413" i="47"/>
  <c r="GC413" i="47"/>
  <c r="GB413" i="47"/>
  <c r="GA413" i="47"/>
  <c r="FZ413" i="47"/>
  <c r="FY413" i="47"/>
  <c r="FX413" i="47"/>
  <c r="FW413" i="47"/>
  <c r="FV413" i="47"/>
  <c r="FU413" i="47"/>
  <c r="FT413" i="47"/>
  <c r="FS413" i="47"/>
  <c r="FR413" i="47"/>
  <c r="FQ413" i="47"/>
  <c r="FP413" i="47"/>
  <c r="FO413" i="47"/>
  <c r="FN413" i="47"/>
  <c r="FM413" i="47"/>
  <c r="FL413" i="47"/>
  <c r="FK413" i="47"/>
  <c r="FJ413" i="47"/>
  <c r="FI413" i="47"/>
  <c r="FH413" i="47"/>
  <c r="FG413" i="47"/>
  <c r="FF413" i="47"/>
  <c r="FE413" i="47"/>
  <c r="FD413" i="47"/>
  <c r="FC413" i="47"/>
  <c r="FB413" i="47"/>
  <c r="FA413" i="47"/>
  <c r="EZ413" i="47"/>
  <c r="EY413" i="47"/>
  <c r="EX413" i="47"/>
  <c r="EW413" i="47"/>
  <c r="EV413" i="47"/>
  <c r="EU413" i="47"/>
  <c r="ET413" i="47"/>
  <c r="ES413" i="47"/>
  <c r="ER413" i="47"/>
  <c r="EQ413" i="47"/>
  <c r="EP413" i="47"/>
  <c r="EO413" i="47"/>
  <c r="EN413" i="47"/>
  <c r="EM413" i="47"/>
  <c r="EL413" i="47"/>
  <c r="EK413" i="47"/>
  <c r="EJ413" i="47"/>
  <c r="EI413" i="47"/>
  <c r="EH413" i="47"/>
  <c r="EG413" i="47"/>
  <c r="EF413" i="47"/>
  <c r="EE413" i="47"/>
  <c r="ED413" i="47"/>
  <c r="EC413" i="47"/>
  <c r="EB413" i="47"/>
  <c r="EA413" i="47"/>
  <c r="DZ413" i="47"/>
  <c r="DY413" i="47"/>
  <c r="DX413" i="47"/>
  <c r="DW413" i="47"/>
  <c r="DV413" i="47"/>
  <c r="DU413" i="47"/>
  <c r="DT413" i="47"/>
  <c r="DS413" i="47"/>
  <c r="DR413" i="47"/>
  <c r="DQ413" i="47"/>
  <c r="DP413" i="47"/>
  <c r="DO413" i="47"/>
  <c r="DN413" i="47"/>
  <c r="DM413" i="47"/>
  <c r="DL413" i="47"/>
  <c r="DK413" i="47"/>
  <c r="DJ413" i="47"/>
  <c r="DI413" i="47"/>
  <c r="DH413" i="47"/>
  <c r="DG413" i="47"/>
  <c r="DF413" i="47"/>
  <c r="DE413" i="47"/>
  <c r="DD413" i="47"/>
  <c r="DC413" i="47"/>
  <c r="DB413" i="47"/>
  <c r="DA413" i="47"/>
  <c r="CZ413" i="47"/>
  <c r="CY413" i="47"/>
  <c r="CX413" i="47"/>
  <c r="CW413" i="47"/>
  <c r="CV413" i="47"/>
  <c r="CU413" i="47"/>
  <c r="CT413" i="47"/>
  <c r="CS413" i="47"/>
  <c r="CR413" i="47"/>
  <c r="CQ413" i="47"/>
  <c r="CP413" i="47"/>
  <c r="CO413" i="47"/>
  <c r="CN413" i="47"/>
  <c r="CM413" i="47"/>
  <c r="CL413" i="47"/>
  <c r="CK413" i="47"/>
  <c r="CJ413" i="47"/>
  <c r="CI413" i="47"/>
  <c r="CH413" i="47"/>
  <c r="CG413" i="47"/>
  <c r="CF413" i="47"/>
  <c r="CE413" i="47"/>
  <c r="CD413" i="47"/>
  <c r="CC413" i="47"/>
  <c r="CB413" i="47"/>
  <c r="CA413" i="47"/>
  <c r="BZ413" i="47"/>
  <c r="BY413" i="47"/>
  <c r="BX413" i="47"/>
  <c r="BW413" i="47"/>
  <c r="BV413" i="47"/>
  <c r="BU413" i="47"/>
  <c r="BT413" i="47"/>
  <c r="BS413" i="47"/>
  <c r="BR413" i="47"/>
  <c r="BQ413" i="47"/>
  <c r="BP413" i="47"/>
  <c r="BO413" i="47"/>
  <c r="BN413" i="47"/>
  <c r="BM413" i="47"/>
  <c r="BL413" i="47"/>
  <c r="BK413" i="47"/>
  <c r="BJ413" i="47"/>
  <c r="BI413" i="47"/>
  <c r="BH413" i="47"/>
  <c r="BG413" i="47"/>
  <c r="BF413" i="47"/>
  <c r="BE413" i="47"/>
  <c r="BD413" i="47"/>
  <c r="BC413" i="47"/>
  <c r="BB413" i="47"/>
  <c r="BA413" i="47"/>
  <c r="AZ413" i="47"/>
  <c r="AY413" i="47"/>
  <c r="AX413" i="47"/>
  <c r="AW413" i="47"/>
  <c r="AV413" i="47"/>
  <c r="AU413" i="47"/>
  <c r="AT413" i="47"/>
  <c r="AS413" i="47"/>
  <c r="AR413" i="47"/>
  <c r="AQ413" i="47"/>
  <c r="AP413" i="47"/>
  <c r="AO413" i="47"/>
  <c r="AN413" i="47"/>
  <c r="AM413" i="47"/>
  <c r="AL413" i="47"/>
  <c r="AK413" i="47"/>
  <c r="AJ413" i="47"/>
  <c r="AI413" i="47"/>
  <c r="AH413" i="47"/>
  <c r="AG413" i="47"/>
  <c r="AF413" i="47"/>
  <c r="AE413" i="47"/>
  <c r="AD413" i="47"/>
  <c r="AC413" i="47"/>
  <c r="AB413" i="47"/>
  <c r="AA413" i="47"/>
  <c r="Z413" i="47"/>
  <c r="Y413" i="47"/>
  <c r="X413" i="47"/>
  <c r="W413" i="47"/>
  <c r="V413" i="47"/>
  <c r="U413" i="47"/>
  <c r="T413" i="47"/>
  <c r="S413" i="47"/>
  <c r="R413" i="47"/>
  <c r="Q413" i="47"/>
  <c r="P413" i="47"/>
  <c r="O413" i="47"/>
  <c r="N413" i="47"/>
  <c r="M413" i="47"/>
  <c r="L413" i="47"/>
  <c r="K413" i="47"/>
  <c r="J413" i="47"/>
  <c r="HB409" i="47"/>
  <c r="HA409" i="47"/>
  <c r="GZ409" i="47"/>
  <c r="GY409" i="47"/>
  <c r="GX409" i="47"/>
  <c r="GW409" i="47"/>
  <c r="GV409" i="47"/>
  <c r="GU409" i="47"/>
  <c r="GT409" i="47"/>
  <c r="GS409" i="47"/>
  <c r="GR409" i="47"/>
  <c r="GQ409" i="47"/>
  <c r="GP409" i="47"/>
  <c r="GO409" i="47"/>
  <c r="GN409" i="47"/>
  <c r="GM409" i="47"/>
  <c r="GL409" i="47"/>
  <c r="GK409" i="47"/>
  <c r="GJ409" i="47"/>
  <c r="GI409" i="47"/>
  <c r="GH409" i="47"/>
  <c r="GG409" i="47"/>
  <c r="GF409" i="47"/>
  <c r="GE409" i="47"/>
  <c r="GD409" i="47"/>
  <c r="GC409" i="47"/>
  <c r="GB409" i="47"/>
  <c r="GA409" i="47"/>
  <c r="FZ409" i="47"/>
  <c r="FY409" i="47"/>
  <c r="FX409" i="47"/>
  <c r="FW409" i="47"/>
  <c r="FV409" i="47"/>
  <c r="FU409" i="47"/>
  <c r="FT409" i="47"/>
  <c r="FS409" i="47"/>
  <c r="FR409" i="47"/>
  <c r="FQ409" i="47"/>
  <c r="FP409" i="47"/>
  <c r="FO409" i="47"/>
  <c r="FN409" i="47"/>
  <c r="FM409" i="47"/>
  <c r="FL409" i="47"/>
  <c r="FK409" i="47"/>
  <c r="FJ409" i="47"/>
  <c r="FI409" i="47"/>
  <c r="FH409" i="47"/>
  <c r="FG409" i="47"/>
  <c r="FF409" i="47"/>
  <c r="FE409" i="47"/>
  <c r="FD409" i="47"/>
  <c r="FC409" i="47"/>
  <c r="FB409" i="47"/>
  <c r="FA409" i="47"/>
  <c r="EZ409" i="47"/>
  <c r="EY409" i="47"/>
  <c r="EX409" i="47"/>
  <c r="EW409" i="47"/>
  <c r="EV409" i="47"/>
  <c r="EU409" i="47"/>
  <c r="ET409" i="47"/>
  <c r="ES409" i="47"/>
  <c r="ER409" i="47"/>
  <c r="EQ409" i="47"/>
  <c r="EP409" i="47"/>
  <c r="EO409" i="47"/>
  <c r="EN409" i="47"/>
  <c r="EM409" i="47"/>
  <c r="EL409" i="47"/>
  <c r="EK409" i="47"/>
  <c r="EJ409" i="47"/>
  <c r="EI409" i="47"/>
  <c r="EH409" i="47"/>
  <c r="EG409" i="47"/>
  <c r="EF409" i="47"/>
  <c r="EE409" i="47"/>
  <c r="ED409" i="47"/>
  <c r="EC409" i="47"/>
  <c r="EB409" i="47"/>
  <c r="EA409" i="47"/>
  <c r="DZ409" i="47"/>
  <c r="DY409" i="47"/>
  <c r="DX409" i="47"/>
  <c r="DW409" i="47"/>
  <c r="DV409" i="47"/>
  <c r="DU409" i="47"/>
  <c r="DT409" i="47"/>
  <c r="DS409" i="47"/>
  <c r="DR409" i="47"/>
  <c r="DQ409" i="47"/>
  <c r="DP409" i="47"/>
  <c r="DO409" i="47"/>
  <c r="DN409" i="47"/>
  <c r="DM409" i="47"/>
  <c r="DL409" i="47"/>
  <c r="DK409" i="47"/>
  <c r="DJ409" i="47"/>
  <c r="DI409" i="47"/>
  <c r="DH409" i="47"/>
  <c r="DG409" i="47"/>
  <c r="DF409" i="47"/>
  <c r="DE409" i="47"/>
  <c r="DD409" i="47"/>
  <c r="DC409" i="47"/>
  <c r="DB409" i="47"/>
  <c r="DA409" i="47"/>
  <c r="CZ409" i="47"/>
  <c r="CY409" i="47"/>
  <c r="CX409" i="47"/>
  <c r="CW409" i="47"/>
  <c r="CV409" i="47"/>
  <c r="CU409" i="47"/>
  <c r="CT409" i="47"/>
  <c r="CS409" i="47"/>
  <c r="CR409" i="47"/>
  <c r="CQ409" i="47"/>
  <c r="CP409" i="47"/>
  <c r="CO409" i="47"/>
  <c r="CN409" i="47"/>
  <c r="CM409" i="47"/>
  <c r="CL409" i="47"/>
  <c r="CK409" i="47"/>
  <c r="CJ409" i="47"/>
  <c r="CI409" i="47"/>
  <c r="CH409" i="47"/>
  <c r="CG409" i="47"/>
  <c r="CF409" i="47"/>
  <c r="CE409" i="47"/>
  <c r="CD409" i="47"/>
  <c r="CC409" i="47"/>
  <c r="CB409" i="47"/>
  <c r="CA409" i="47"/>
  <c r="BZ409" i="47"/>
  <c r="BY409" i="47"/>
  <c r="BX409" i="47"/>
  <c r="BW409" i="47"/>
  <c r="BV409" i="47"/>
  <c r="BU409" i="47"/>
  <c r="BT409" i="47"/>
  <c r="BS409" i="47"/>
  <c r="BR409" i="47"/>
  <c r="BQ409" i="47"/>
  <c r="BP409" i="47"/>
  <c r="BO409" i="47"/>
  <c r="BN409" i="47"/>
  <c r="BM409" i="47"/>
  <c r="BL409" i="47"/>
  <c r="BK409" i="47"/>
  <c r="BJ409" i="47"/>
  <c r="BI409" i="47"/>
  <c r="BH409" i="47"/>
  <c r="BG409" i="47"/>
  <c r="BF409" i="47"/>
  <c r="BE409" i="47"/>
  <c r="BD409" i="47"/>
  <c r="BC409" i="47"/>
  <c r="BB409" i="47"/>
  <c r="BA409" i="47"/>
  <c r="AZ409" i="47"/>
  <c r="AY409" i="47"/>
  <c r="AX409" i="47"/>
  <c r="AW409" i="47"/>
  <c r="AV409" i="47"/>
  <c r="AU409" i="47"/>
  <c r="AT409" i="47"/>
  <c r="AS409" i="47"/>
  <c r="AR409" i="47"/>
  <c r="AQ409" i="47"/>
  <c r="AP409" i="47"/>
  <c r="AO409" i="47"/>
  <c r="AN409" i="47"/>
  <c r="AM409" i="47"/>
  <c r="AL409" i="47"/>
  <c r="AK409" i="47"/>
  <c r="AJ409" i="47"/>
  <c r="AI409" i="47"/>
  <c r="AH409" i="47"/>
  <c r="AG409" i="47"/>
  <c r="AF409" i="47"/>
  <c r="AE409" i="47"/>
  <c r="AD409" i="47"/>
  <c r="AC409" i="47"/>
  <c r="AB409" i="47"/>
  <c r="AA409" i="47"/>
  <c r="Z409" i="47"/>
  <c r="Y409" i="47"/>
  <c r="X409" i="47"/>
  <c r="W409" i="47"/>
  <c r="V409" i="47"/>
  <c r="U409" i="47"/>
  <c r="T409" i="47"/>
  <c r="S409" i="47"/>
  <c r="R409" i="47"/>
  <c r="Q409" i="47"/>
  <c r="P409" i="47"/>
  <c r="O409" i="47"/>
  <c r="N409" i="47"/>
  <c r="M409" i="47"/>
  <c r="L409" i="47"/>
  <c r="K409" i="47"/>
  <c r="J409" i="47"/>
  <c r="HB405" i="47"/>
  <c r="HA405" i="47"/>
  <c r="GZ405" i="47"/>
  <c r="GY405" i="47"/>
  <c r="GX405" i="47"/>
  <c r="GW405" i="47"/>
  <c r="GV405" i="47"/>
  <c r="GU405" i="47"/>
  <c r="GT405" i="47"/>
  <c r="GS405" i="47"/>
  <c r="GR405" i="47"/>
  <c r="GQ405" i="47"/>
  <c r="GP405" i="47"/>
  <c r="GO405" i="47"/>
  <c r="GN405" i="47"/>
  <c r="GM405" i="47"/>
  <c r="GL405" i="47"/>
  <c r="GK405" i="47"/>
  <c r="GJ405" i="47"/>
  <c r="GI405" i="47"/>
  <c r="GH405" i="47"/>
  <c r="GG405" i="47"/>
  <c r="GF405" i="47"/>
  <c r="GE405" i="47"/>
  <c r="GD405" i="47"/>
  <c r="GC405" i="47"/>
  <c r="GB405" i="47"/>
  <c r="GA405" i="47"/>
  <c r="FZ405" i="47"/>
  <c r="FY405" i="47"/>
  <c r="FX405" i="47"/>
  <c r="FW405" i="47"/>
  <c r="FV405" i="47"/>
  <c r="FU405" i="47"/>
  <c r="FT405" i="47"/>
  <c r="FS405" i="47"/>
  <c r="FR405" i="47"/>
  <c r="FQ405" i="47"/>
  <c r="FP405" i="47"/>
  <c r="FO405" i="47"/>
  <c r="FN405" i="47"/>
  <c r="FM405" i="47"/>
  <c r="FL405" i="47"/>
  <c r="FK405" i="47"/>
  <c r="FJ405" i="47"/>
  <c r="FI405" i="47"/>
  <c r="FH405" i="47"/>
  <c r="FG405" i="47"/>
  <c r="FF405" i="47"/>
  <c r="FE405" i="47"/>
  <c r="FD405" i="47"/>
  <c r="FC405" i="47"/>
  <c r="FB405" i="47"/>
  <c r="FA405" i="47"/>
  <c r="EZ405" i="47"/>
  <c r="EY405" i="47"/>
  <c r="EX405" i="47"/>
  <c r="EW405" i="47"/>
  <c r="EV405" i="47"/>
  <c r="EU405" i="47"/>
  <c r="ET405" i="47"/>
  <c r="ES405" i="47"/>
  <c r="ER405" i="47"/>
  <c r="EQ405" i="47"/>
  <c r="EP405" i="47"/>
  <c r="EO405" i="47"/>
  <c r="EN405" i="47"/>
  <c r="EM405" i="47"/>
  <c r="EL405" i="47"/>
  <c r="EK405" i="47"/>
  <c r="EJ405" i="47"/>
  <c r="EI405" i="47"/>
  <c r="EH405" i="47"/>
  <c r="EG405" i="47"/>
  <c r="EF405" i="47"/>
  <c r="EE405" i="47"/>
  <c r="ED405" i="47"/>
  <c r="EC405" i="47"/>
  <c r="EB405" i="47"/>
  <c r="EA405" i="47"/>
  <c r="DZ405" i="47"/>
  <c r="DY405" i="47"/>
  <c r="DX405" i="47"/>
  <c r="DW405" i="47"/>
  <c r="DV405" i="47"/>
  <c r="DU405" i="47"/>
  <c r="DT405" i="47"/>
  <c r="DS405" i="47"/>
  <c r="DR405" i="47"/>
  <c r="DQ405" i="47"/>
  <c r="DP405" i="47"/>
  <c r="DO405" i="47"/>
  <c r="DN405" i="47"/>
  <c r="DM405" i="47"/>
  <c r="DL405" i="47"/>
  <c r="DK405" i="47"/>
  <c r="DJ405" i="47"/>
  <c r="DI405" i="47"/>
  <c r="DH405" i="47"/>
  <c r="DG405" i="47"/>
  <c r="DF405" i="47"/>
  <c r="DE405" i="47"/>
  <c r="DD405" i="47"/>
  <c r="DC405" i="47"/>
  <c r="DB405" i="47"/>
  <c r="DA405" i="47"/>
  <c r="CZ405" i="47"/>
  <c r="CY405" i="47"/>
  <c r="CX405" i="47"/>
  <c r="CW405" i="47"/>
  <c r="CV405" i="47"/>
  <c r="CU405" i="47"/>
  <c r="CT405" i="47"/>
  <c r="CS405" i="47"/>
  <c r="CR405" i="47"/>
  <c r="CQ405" i="47"/>
  <c r="CP405" i="47"/>
  <c r="CO405" i="47"/>
  <c r="CN405" i="47"/>
  <c r="CM405" i="47"/>
  <c r="CL405" i="47"/>
  <c r="CK405" i="47"/>
  <c r="CJ405" i="47"/>
  <c r="CI405" i="47"/>
  <c r="CH405" i="47"/>
  <c r="CG405" i="47"/>
  <c r="CF405" i="47"/>
  <c r="CE405" i="47"/>
  <c r="CD405" i="47"/>
  <c r="CC405" i="47"/>
  <c r="CB405" i="47"/>
  <c r="CA405" i="47"/>
  <c r="BZ405" i="47"/>
  <c r="BY405" i="47"/>
  <c r="BX405" i="47"/>
  <c r="BW405" i="47"/>
  <c r="BV405" i="47"/>
  <c r="BU405" i="47"/>
  <c r="BT405" i="47"/>
  <c r="BS405" i="47"/>
  <c r="BR405" i="47"/>
  <c r="BQ405" i="47"/>
  <c r="BP405" i="47"/>
  <c r="BO405" i="47"/>
  <c r="BN405" i="47"/>
  <c r="BM405" i="47"/>
  <c r="BL405" i="47"/>
  <c r="BK405" i="47"/>
  <c r="BJ405" i="47"/>
  <c r="BI405" i="47"/>
  <c r="BH405" i="47"/>
  <c r="BG405" i="47"/>
  <c r="BF405" i="47"/>
  <c r="BE405" i="47"/>
  <c r="BD405" i="47"/>
  <c r="BC405" i="47"/>
  <c r="BB405" i="47"/>
  <c r="BA405" i="47"/>
  <c r="AZ405" i="47"/>
  <c r="AY405" i="47"/>
  <c r="AX405" i="47"/>
  <c r="AW405" i="47"/>
  <c r="AV405" i="47"/>
  <c r="AU405" i="47"/>
  <c r="AT405" i="47"/>
  <c r="AS405" i="47"/>
  <c r="AR405" i="47"/>
  <c r="AQ405" i="47"/>
  <c r="AP405" i="47"/>
  <c r="AO405" i="47"/>
  <c r="AN405" i="47"/>
  <c r="AM405" i="47"/>
  <c r="AL405" i="47"/>
  <c r="AK405" i="47"/>
  <c r="AJ405" i="47"/>
  <c r="AI405" i="47"/>
  <c r="AH405" i="47"/>
  <c r="AG405" i="47"/>
  <c r="AF405" i="47"/>
  <c r="AE405" i="47"/>
  <c r="AD405" i="47"/>
  <c r="AC405" i="47"/>
  <c r="AB405" i="47"/>
  <c r="AA405" i="47"/>
  <c r="Z405" i="47"/>
  <c r="Y405" i="47"/>
  <c r="X405" i="47"/>
  <c r="W405" i="47"/>
  <c r="V405" i="47"/>
  <c r="U405" i="47"/>
  <c r="T405" i="47"/>
  <c r="S405" i="47"/>
  <c r="R405" i="47"/>
  <c r="Q405" i="47"/>
  <c r="P405" i="47"/>
  <c r="O405" i="47"/>
  <c r="N405" i="47"/>
  <c r="M405" i="47"/>
  <c r="L405" i="47"/>
  <c r="K405" i="47"/>
  <c r="J405" i="47"/>
  <c r="HB400" i="47"/>
  <c r="HA400" i="47"/>
  <c r="GZ400" i="47"/>
  <c r="GY400" i="47"/>
  <c r="GX400" i="47"/>
  <c r="GW400" i="47"/>
  <c r="GV400" i="47"/>
  <c r="GU400" i="47"/>
  <c r="GT400" i="47"/>
  <c r="GS400" i="47"/>
  <c r="GR400" i="47"/>
  <c r="GQ400" i="47"/>
  <c r="GP400" i="47"/>
  <c r="GO400" i="47"/>
  <c r="GN400" i="47"/>
  <c r="GM400" i="47"/>
  <c r="GL400" i="47"/>
  <c r="GK400" i="47"/>
  <c r="GJ400" i="47"/>
  <c r="GI400" i="47"/>
  <c r="GH400" i="47"/>
  <c r="GG400" i="47"/>
  <c r="GF400" i="47"/>
  <c r="GE400" i="47"/>
  <c r="GD400" i="47"/>
  <c r="GC400" i="47"/>
  <c r="GB400" i="47"/>
  <c r="GA400" i="47"/>
  <c r="FZ400" i="47"/>
  <c r="FY400" i="47"/>
  <c r="FX400" i="47"/>
  <c r="FW400" i="47"/>
  <c r="FV400" i="47"/>
  <c r="FU400" i="47"/>
  <c r="FT400" i="47"/>
  <c r="FS400" i="47"/>
  <c r="FR400" i="47"/>
  <c r="FQ400" i="47"/>
  <c r="FP400" i="47"/>
  <c r="FO400" i="47"/>
  <c r="FN400" i="47"/>
  <c r="FM400" i="47"/>
  <c r="FL400" i="47"/>
  <c r="FK400" i="47"/>
  <c r="FJ400" i="47"/>
  <c r="FI400" i="47"/>
  <c r="FH400" i="47"/>
  <c r="FG400" i="47"/>
  <c r="FF400" i="47"/>
  <c r="FE400" i="47"/>
  <c r="FD400" i="47"/>
  <c r="FC400" i="47"/>
  <c r="FB400" i="47"/>
  <c r="FA400" i="47"/>
  <c r="EZ400" i="47"/>
  <c r="EY400" i="47"/>
  <c r="EX400" i="47"/>
  <c r="EW400" i="47"/>
  <c r="EV400" i="47"/>
  <c r="EU400" i="47"/>
  <c r="ET400" i="47"/>
  <c r="ES400" i="47"/>
  <c r="ER400" i="47"/>
  <c r="EQ400" i="47"/>
  <c r="EP400" i="47"/>
  <c r="EO400" i="47"/>
  <c r="EN400" i="47"/>
  <c r="EM400" i="47"/>
  <c r="EL400" i="47"/>
  <c r="EK400" i="47"/>
  <c r="EJ400" i="47"/>
  <c r="EI400" i="47"/>
  <c r="EH400" i="47"/>
  <c r="EG400" i="47"/>
  <c r="EF400" i="47"/>
  <c r="EE400" i="47"/>
  <c r="ED400" i="47"/>
  <c r="EC400" i="47"/>
  <c r="EB400" i="47"/>
  <c r="EA400" i="47"/>
  <c r="DZ400" i="47"/>
  <c r="DY400" i="47"/>
  <c r="DX400" i="47"/>
  <c r="DW400" i="47"/>
  <c r="DV400" i="47"/>
  <c r="DU400" i="47"/>
  <c r="DT400" i="47"/>
  <c r="DS400" i="47"/>
  <c r="DR400" i="47"/>
  <c r="DQ400" i="47"/>
  <c r="DP400" i="47"/>
  <c r="DO400" i="47"/>
  <c r="DN400" i="47"/>
  <c r="DM400" i="47"/>
  <c r="DL400" i="47"/>
  <c r="DK400" i="47"/>
  <c r="DJ400" i="47"/>
  <c r="DI400" i="47"/>
  <c r="DH400" i="47"/>
  <c r="DG400" i="47"/>
  <c r="DF400" i="47"/>
  <c r="DE400" i="47"/>
  <c r="DD400" i="47"/>
  <c r="DC400" i="47"/>
  <c r="DB400" i="47"/>
  <c r="DA400" i="47"/>
  <c r="CZ400" i="47"/>
  <c r="CY400" i="47"/>
  <c r="CX400" i="47"/>
  <c r="CW400" i="47"/>
  <c r="CV400" i="47"/>
  <c r="CU400" i="47"/>
  <c r="CT400" i="47"/>
  <c r="CS400" i="47"/>
  <c r="CR400" i="47"/>
  <c r="CQ400" i="47"/>
  <c r="CP400" i="47"/>
  <c r="CO400" i="47"/>
  <c r="CN400" i="47"/>
  <c r="CM400" i="47"/>
  <c r="CL400" i="47"/>
  <c r="CK400" i="47"/>
  <c r="CJ400" i="47"/>
  <c r="CI400" i="47"/>
  <c r="CH400" i="47"/>
  <c r="CG400" i="47"/>
  <c r="CF400" i="47"/>
  <c r="CE400" i="47"/>
  <c r="CD400" i="47"/>
  <c r="CC400" i="47"/>
  <c r="CB400" i="47"/>
  <c r="CA400" i="47"/>
  <c r="BZ400" i="47"/>
  <c r="BY400" i="47"/>
  <c r="BX400" i="47"/>
  <c r="BW400" i="47"/>
  <c r="BV400" i="47"/>
  <c r="BU400" i="47"/>
  <c r="BT400" i="47"/>
  <c r="BS400" i="47"/>
  <c r="BR400" i="47"/>
  <c r="BQ400" i="47"/>
  <c r="BP400" i="47"/>
  <c r="BO400" i="47"/>
  <c r="BN400" i="47"/>
  <c r="BM400" i="47"/>
  <c r="BL400" i="47"/>
  <c r="BK400" i="47"/>
  <c r="BJ400" i="47"/>
  <c r="BI400" i="47"/>
  <c r="BH400" i="47"/>
  <c r="BG400" i="47"/>
  <c r="BF400" i="47"/>
  <c r="BE400" i="47"/>
  <c r="BD400" i="47"/>
  <c r="BC400" i="47"/>
  <c r="BB400" i="47"/>
  <c r="BA400" i="47"/>
  <c r="AZ400" i="47"/>
  <c r="AY400" i="47"/>
  <c r="AX400" i="47"/>
  <c r="AW400" i="47"/>
  <c r="AV400" i="47"/>
  <c r="AU400" i="47"/>
  <c r="AT400" i="47"/>
  <c r="AS400" i="47"/>
  <c r="AR400" i="47"/>
  <c r="AQ400" i="47"/>
  <c r="AP400" i="47"/>
  <c r="AO400" i="47"/>
  <c r="AN400" i="47"/>
  <c r="AM400" i="47"/>
  <c r="AL400" i="47"/>
  <c r="AK400" i="47"/>
  <c r="AJ400" i="47"/>
  <c r="AI400" i="47"/>
  <c r="AH400" i="47"/>
  <c r="AG400" i="47"/>
  <c r="AF400" i="47"/>
  <c r="AE400" i="47"/>
  <c r="AD400" i="47"/>
  <c r="AC400" i="47"/>
  <c r="AB400" i="47"/>
  <c r="AA400" i="47"/>
  <c r="Z400" i="47"/>
  <c r="Y400" i="47"/>
  <c r="X400" i="47"/>
  <c r="W400" i="47"/>
  <c r="V400" i="47"/>
  <c r="U400" i="47"/>
  <c r="T400" i="47"/>
  <c r="S400" i="47"/>
  <c r="R400" i="47"/>
  <c r="Q400" i="47"/>
  <c r="P400" i="47"/>
  <c r="O400" i="47"/>
  <c r="N400" i="47"/>
  <c r="M400" i="47"/>
  <c r="L400" i="47"/>
  <c r="K400" i="47"/>
  <c r="J400" i="47"/>
  <c r="HB396" i="47"/>
  <c r="HA396" i="47"/>
  <c r="GZ396" i="47"/>
  <c r="GY396" i="47"/>
  <c r="GX396" i="47"/>
  <c r="GW396" i="47"/>
  <c r="GV396" i="47"/>
  <c r="GU396" i="47"/>
  <c r="GT396" i="47"/>
  <c r="GS396" i="47"/>
  <c r="GR396" i="47"/>
  <c r="GQ396" i="47"/>
  <c r="GP396" i="47"/>
  <c r="GO396" i="47"/>
  <c r="GN396" i="47"/>
  <c r="GM396" i="47"/>
  <c r="GL396" i="47"/>
  <c r="GK396" i="47"/>
  <c r="GJ396" i="47"/>
  <c r="GI396" i="47"/>
  <c r="GH396" i="47"/>
  <c r="GG396" i="47"/>
  <c r="GF396" i="47"/>
  <c r="GE396" i="47"/>
  <c r="GD396" i="47"/>
  <c r="GC396" i="47"/>
  <c r="GB396" i="47"/>
  <c r="GA396" i="47"/>
  <c r="FZ396" i="47"/>
  <c r="FY396" i="47"/>
  <c r="FX396" i="47"/>
  <c r="FW396" i="47"/>
  <c r="FV396" i="47"/>
  <c r="FU396" i="47"/>
  <c r="FT396" i="47"/>
  <c r="FS396" i="47"/>
  <c r="FR396" i="47"/>
  <c r="FQ396" i="47"/>
  <c r="FP396" i="47"/>
  <c r="FO396" i="47"/>
  <c r="FN396" i="47"/>
  <c r="FM396" i="47"/>
  <c r="FL396" i="47"/>
  <c r="FK396" i="47"/>
  <c r="FJ396" i="47"/>
  <c r="FI396" i="47"/>
  <c r="FH396" i="47"/>
  <c r="FG396" i="47"/>
  <c r="FF396" i="47"/>
  <c r="FE396" i="47"/>
  <c r="FD396" i="47"/>
  <c r="FC396" i="47"/>
  <c r="FB396" i="47"/>
  <c r="FA396" i="47"/>
  <c r="EZ396" i="47"/>
  <c r="EY396" i="47"/>
  <c r="EX396" i="47"/>
  <c r="EW396" i="47"/>
  <c r="EV396" i="47"/>
  <c r="EU396" i="47"/>
  <c r="ET396" i="47"/>
  <c r="ES396" i="47"/>
  <c r="ER396" i="47"/>
  <c r="EQ396" i="47"/>
  <c r="EP396" i="47"/>
  <c r="EO396" i="47"/>
  <c r="EN396" i="47"/>
  <c r="EM396" i="47"/>
  <c r="EL396" i="47"/>
  <c r="EK396" i="47"/>
  <c r="EJ396" i="47"/>
  <c r="EI396" i="47"/>
  <c r="EH396" i="47"/>
  <c r="EG396" i="47"/>
  <c r="EF396" i="47"/>
  <c r="EE396" i="47"/>
  <c r="ED396" i="47"/>
  <c r="EC396" i="47"/>
  <c r="EB396" i="47"/>
  <c r="EA396" i="47"/>
  <c r="DZ396" i="47"/>
  <c r="DY396" i="47"/>
  <c r="DX396" i="47"/>
  <c r="DW396" i="47"/>
  <c r="DV396" i="47"/>
  <c r="DU396" i="47"/>
  <c r="DT396" i="47"/>
  <c r="DS396" i="47"/>
  <c r="DR396" i="47"/>
  <c r="DQ396" i="47"/>
  <c r="DP396" i="47"/>
  <c r="DO396" i="47"/>
  <c r="DN396" i="47"/>
  <c r="DM396" i="47"/>
  <c r="DL396" i="47"/>
  <c r="DK396" i="47"/>
  <c r="DJ396" i="47"/>
  <c r="DI396" i="47"/>
  <c r="DH396" i="47"/>
  <c r="DG396" i="47"/>
  <c r="DF396" i="47"/>
  <c r="DE396" i="47"/>
  <c r="DD396" i="47"/>
  <c r="DC396" i="47"/>
  <c r="DB396" i="47"/>
  <c r="DA396" i="47"/>
  <c r="CZ396" i="47"/>
  <c r="CY396" i="47"/>
  <c r="CX396" i="47"/>
  <c r="CW396" i="47"/>
  <c r="CV396" i="47"/>
  <c r="CU396" i="47"/>
  <c r="CT396" i="47"/>
  <c r="CS396" i="47"/>
  <c r="CR396" i="47"/>
  <c r="CQ396" i="47"/>
  <c r="CP396" i="47"/>
  <c r="CO396" i="47"/>
  <c r="CN396" i="47"/>
  <c r="CM396" i="47"/>
  <c r="CL396" i="47"/>
  <c r="CK396" i="47"/>
  <c r="CJ396" i="47"/>
  <c r="CI396" i="47"/>
  <c r="CH396" i="47"/>
  <c r="CG396" i="47"/>
  <c r="CF396" i="47"/>
  <c r="CE396" i="47"/>
  <c r="CD396" i="47"/>
  <c r="CC396" i="47"/>
  <c r="CB396" i="47"/>
  <c r="CA396" i="47"/>
  <c r="BZ396" i="47"/>
  <c r="BY396" i="47"/>
  <c r="BX396" i="47"/>
  <c r="BW396" i="47"/>
  <c r="BV396" i="47"/>
  <c r="BU396" i="47"/>
  <c r="BT396" i="47"/>
  <c r="BS396" i="47"/>
  <c r="BR396" i="47"/>
  <c r="BQ396" i="47"/>
  <c r="BP396" i="47"/>
  <c r="BO396" i="47"/>
  <c r="BN396" i="47"/>
  <c r="BM396" i="47"/>
  <c r="BL396" i="47"/>
  <c r="BK396" i="47"/>
  <c r="BJ396" i="47"/>
  <c r="BI396" i="47"/>
  <c r="BH396" i="47"/>
  <c r="BG396" i="47"/>
  <c r="BF396" i="47"/>
  <c r="BE396" i="47"/>
  <c r="BD396" i="47"/>
  <c r="BC396" i="47"/>
  <c r="BB396" i="47"/>
  <c r="BA396" i="47"/>
  <c r="AZ396" i="47"/>
  <c r="AY396" i="47"/>
  <c r="AX396" i="47"/>
  <c r="AW396" i="47"/>
  <c r="AV396" i="47"/>
  <c r="AU396" i="47"/>
  <c r="AT396" i="47"/>
  <c r="AS396" i="47"/>
  <c r="AR396" i="47"/>
  <c r="AQ396" i="47"/>
  <c r="AP396" i="47"/>
  <c r="AO396" i="47"/>
  <c r="AN396" i="47"/>
  <c r="AM396" i="47"/>
  <c r="AL396" i="47"/>
  <c r="AK396" i="47"/>
  <c r="AJ396" i="47"/>
  <c r="AI396" i="47"/>
  <c r="AH396" i="47"/>
  <c r="AG396" i="47"/>
  <c r="AF396" i="47"/>
  <c r="AE396" i="47"/>
  <c r="AD396" i="47"/>
  <c r="AC396" i="47"/>
  <c r="AB396" i="47"/>
  <c r="AA396" i="47"/>
  <c r="Z396" i="47"/>
  <c r="Y396" i="47"/>
  <c r="X396" i="47"/>
  <c r="W396" i="47"/>
  <c r="V396" i="47"/>
  <c r="U396" i="47"/>
  <c r="T396" i="47"/>
  <c r="S396" i="47"/>
  <c r="R396" i="47"/>
  <c r="Q396" i="47"/>
  <c r="P396" i="47"/>
  <c r="O396" i="47"/>
  <c r="N396" i="47"/>
  <c r="M396" i="47"/>
  <c r="L396" i="47"/>
  <c r="K396" i="47"/>
  <c r="J396" i="47"/>
  <c r="HB422" i="47"/>
  <c r="HA422" i="47"/>
  <c r="GZ422" i="47"/>
  <c r="GY422" i="47"/>
  <c r="GX422" i="47"/>
  <c r="GW422" i="47"/>
  <c r="GV422" i="47"/>
  <c r="GU422" i="47"/>
  <c r="GT422" i="47"/>
  <c r="GS422" i="47"/>
  <c r="GR422" i="47"/>
  <c r="GQ422" i="47"/>
  <c r="GP422" i="47"/>
  <c r="GO422" i="47"/>
  <c r="GN422" i="47"/>
  <c r="GM422" i="47"/>
  <c r="GL422" i="47"/>
  <c r="GK422" i="47"/>
  <c r="GJ422" i="47"/>
  <c r="GI422" i="47"/>
  <c r="GH422" i="47"/>
  <c r="GG422" i="47"/>
  <c r="GF422" i="47"/>
  <c r="GE422" i="47"/>
  <c r="GD422" i="47"/>
  <c r="GC422" i="47"/>
  <c r="GB422" i="47"/>
  <c r="GA422" i="47"/>
  <c r="FZ422" i="47"/>
  <c r="FY422" i="47"/>
  <c r="FX422" i="47"/>
  <c r="FW422" i="47"/>
  <c r="FV422" i="47"/>
  <c r="FU422" i="47"/>
  <c r="FT422" i="47"/>
  <c r="FS422" i="47"/>
  <c r="FR422" i="47"/>
  <c r="FQ422" i="47"/>
  <c r="FP422" i="47"/>
  <c r="FO422" i="47"/>
  <c r="FN422" i="47"/>
  <c r="FM422" i="47"/>
  <c r="FL422" i="47"/>
  <c r="FK422" i="47"/>
  <c r="FJ422" i="47"/>
  <c r="FI422" i="47"/>
  <c r="FH422" i="47"/>
  <c r="FG422" i="47"/>
  <c r="FF422" i="47"/>
  <c r="FE422" i="47"/>
  <c r="FD422" i="47"/>
  <c r="FC422" i="47"/>
  <c r="FB422" i="47"/>
  <c r="FA422" i="47"/>
  <c r="EZ422" i="47"/>
  <c r="EY422" i="47"/>
  <c r="EX422" i="47"/>
  <c r="EW422" i="47"/>
  <c r="EV422" i="47"/>
  <c r="EU422" i="47"/>
  <c r="ET422" i="47"/>
  <c r="ES422" i="47"/>
  <c r="ER422" i="47"/>
  <c r="EQ422" i="47"/>
  <c r="EP422" i="47"/>
  <c r="EO422" i="47"/>
  <c r="EN422" i="47"/>
  <c r="EM422" i="47"/>
  <c r="EL422" i="47"/>
  <c r="EK422" i="47"/>
  <c r="EJ422" i="47"/>
  <c r="EI422" i="47"/>
  <c r="EH422" i="47"/>
  <c r="EG422" i="47"/>
  <c r="EF422" i="47"/>
  <c r="EE422" i="47"/>
  <c r="ED422" i="47"/>
  <c r="EC422" i="47"/>
  <c r="EB422" i="47"/>
  <c r="EA422" i="47"/>
  <c r="DZ422" i="47"/>
  <c r="DY422" i="47"/>
  <c r="DX422" i="47"/>
  <c r="DW422" i="47"/>
  <c r="DV422" i="47"/>
  <c r="DU422" i="47"/>
  <c r="DT422" i="47"/>
  <c r="DS422" i="47"/>
  <c r="DR422" i="47"/>
  <c r="DQ422" i="47"/>
  <c r="DP422" i="47"/>
  <c r="DO422" i="47"/>
  <c r="DN422" i="47"/>
  <c r="DM422" i="47"/>
  <c r="DL422" i="47"/>
  <c r="DK422" i="47"/>
  <c r="DJ422" i="47"/>
  <c r="DI422" i="47"/>
  <c r="DH422" i="47"/>
  <c r="DG422" i="47"/>
  <c r="DF422" i="47"/>
  <c r="DE422" i="47"/>
  <c r="DD422" i="47"/>
  <c r="DC422" i="47"/>
  <c r="DB422" i="47"/>
  <c r="DA422" i="47"/>
  <c r="CZ422" i="47"/>
  <c r="CY422" i="47"/>
  <c r="CX422" i="47"/>
  <c r="CW422" i="47"/>
  <c r="CV422" i="47"/>
  <c r="CU422" i="47"/>
  <c r="CT422" i="47"/>
  <c r="CS422" i="47"/>
  <c r="CR422" i="47"/>
  <c r="CQ422" i="47"/>
  <c r="CP422" i="47"/>
  <c r="CO422" i="47"/>
  <c r="CN422" i="47"/>
  <c r="CM422" i="47"/>
  <c r="CL422" i="47"/>
  <c r="CK422" i="47"/>
  <c r="CJ422" i="47"/>
  <c r="CI422" i="47"/>
  <c r="CH422" i="47"/>
  <c r="CG422" i="47"/>
  <c r="CF422" i="47"/>
  <c r="CE422" i="47"/>
  <c r="CD422" i="47"/>
  <c r="CC422" i="47"/>
  <c r="CB422" i="47"/>
  <c r="CA422" i="47"/>
  <c r="BZ422" i="47"/>
  <c r="BY422" i="47"/>
  <c r="BX422" i="47"/>
  <c r="BW422" i="47"/>
  <c r="BV422" i="47"/>
  <c r="BU422" i="47"/>
  <c r="BT422" i="47"/>
  <c r="BS422" i="47"/>
  <c r="BR422" i="47"/>
  <c r="BQ422" i="47"/>
  <c r="BP422" i="47"/>
  <c r="BO422" i="47"/>
  <c r="BN422" i="47"/>
  <c r="BM422" i="47"/>
  <c r="BL422" i="47"/>
  <c r="BK422" i="47"/>
  <c r="BJ422" i="47"/>
  <c r="BI422" i="47"/>
  <c r="BH422" i="47"/>
  <c r="BG422" i="47"/>
  <c r="BF422" i="47"/>
  <c r="BE422" i="47"/>
  <c r="BD422" i="47"/>
  <c r="BC422" i="47"/>
  <c r="BB422" i="47"/>
  <c r="BA422" i="47"/>
  <c r="AZ422" i="47"/>
  <c r="AY422" i="47"/>
  <c r="AX422" i="47"/>
  <c r="AY417" i="37" l="1"/>
  <c r="AZ417" i="37"/>
  <c r="BA417" i="37"/>
  <c r="BB417" i="37"/>
  <c r="BC417" i="37"/>
  <c r="BD417" i="37"/>
  <c r="BE417" i="37"/>
  <c r="BF417" i="37"/>
  <c r="BG417" i="37"/>
  <c r="BH417" i="37"/>
  <c r="BI417" i="37"/>
  <c r="BJ417" i="37"/>
  <c r="BK417" i="37"/>
  <c r="BL417" i="37"/>
  <c r="BM417" i="37"/>
  <c r="BN417" i="37"/>
  <c r="BO417" i="37"/>
  <c r="BP417" i="37"/>
  <c r="BQ417" i="37"/>
  <c r="BR417" i="37"/>
  <c r="BS417" i="37"/>
  <c r="BT417" i="37"/>
  <c r="BU417" i="37"/>
  <c r="BV417" i="37"/>
  <c r="BW417" i="37"/>
  <c r="BX417" i="37"/>
  <c r="BY417" i="37"/>
  <c r="BZ417" i="37"/>
  <c r="CA417" i="37"/>
  <c r="CB417" i="37"/>
  <c r="CC417" i="37"/>
  <c r="CD417" i="37"/>
  <c r="CE417" i="37"/>
  <c r="CF417" i="37"/>
  <c r="CG417" i="37"/>
  <c r="CH417" i="37"/>
  <c r="CI417" i="37"/>
  <c r="CJ417" i="37"/>
  <c r="CK417" i="37"/>
  <c r="CL417" i="37"/>
  <c r="CM417" i="37"/>
  <c r="CN417" i="37"/>
  <c r="CO417" i="37"/>
  <c r="CP417" i="37"/>
  <c r="CQ417" i="37"/>
  <c r="CR417" i="37"/>
  <c r="CS417" i="37"/>
  <c r="CT417" i="37"/>
  <c r="CU417" i="37"/>
  <c r="CV417" i="37"/>
  <c r="CW417" i="37"/>
  <c r="CX417" i="37"/>
  <c r="CY417" i="37"/>
  <c r="CZ417" i="37"/>
  <c r="DA417" i="37"/>
  <c r="DB417" i="37"/>
  <c r="DC417" i="37"/>
  <c r="DD417" i="37"/>
  <c r="DE417" i="37"/>
  <c r="DF417" i="37"/>
  <c r="DG417" i="37"/>
  <c r="DH417" i="37"/>
  <c r="DI417" i="37"/>
  <c r="DJ417" i="37"/>
  <c r="DK417" i="37"/>
  <c r="DL417" i="37"/>
  <c r="DM417" i="37"/>
  <c r="DN417" i="37"/>
  <c r="DO417" i="37"/>
  <c r="DP417" i="37"/>
  <c r="DQ417" i="37"/>
  <c r="DR417" i="37"/>
  <c r="DS417" i="37"/>
  <c r="DT417" i="37"/>
  <c r="DU417" i="37"/>
  <c r="DV417" i="37"/>
  <c r="DW417" i="37"/>
  <c r="DX417" i="37"/>
  <c r="DY417" i="37"/>
  <c r="DZ417" i="37"/>
  <c r="EA417" i="37"/>
  <c r="EB417" i="37"/>
  <c r="EC417" i="37"/>
  <c r="ED417" i="37"/>
  <c r="EE417" i="37"/>
  <c r="EF417" i="37"/>
  <c r="EG417" i="37"/>
  <c r="EH417" i="37"/>
  <c r="EI417" i="37"/>
  <c r="EJ417" i="37"/>
  <c r="EK417" i="37"/>
  <c r="EL417" i="37"/>
  <c r="EM417" i="37"/>
  <c r="EN417" i="37"/>
  <c r="EO417" i="37"/>
  <c r="EP417" i="37"/>
  <c r="EQ417" i="37"/>
  <c r="ER417" i="37"/>
  <c r="ES417" i="37"/>
  <c r="ET417" i="37"/>
  <c r="EU417" i="37"/>
  <c r="EV417" i="37"/>
  <c r="EW417" i="37"/>
  <c r="EX417" i="37"/>
  <c r="EY417" i="37"/>
  <c r="EZ417" i="37"/>
  <c r="FA417" i="37"/>
  <c r="FB417" i="37"/>
  <c r="FC417" i="37"/>
  <c r="FD417" i="37"/>
  <c r="FE417" i="37"/>
  <c r="FF417" i="37"/>
  <c r="FG417" i="37"/>
  <c r="FH417" i="37"/>
  <c r="FI417" i="37"/>
  <c r="FJ417" i="37"/>
  <c r="FK417" i="37"/>
  <c r="FL417" i="37"/>
  <c r="FM417" i="37"/>
  <c r="FN417" i="37"/>
  <c r="FO417" i="37"/>
  <c r="FP417" i="37"/>
  <c r="FQ417" i="37"/>
  <c r="FR417" i="37"/>
  <c r="FS417" i="37"/>
  <c r="FT417" i="37"/>
  <c r="FU417" i="37"/>
  <c r="FV417" i="37"/>
  <c r="FW417" i="37"/>
  <c r="FX417" i="37"/>
  <c r="FY417" i="37"/>
  <c r="FZ417" i="37"/>
  <c r="GA417" i="37"/>
  <c r="GB417" i="37"/>
  <c r="GC417" i="37"/>
  <c r="GD417" i="37"/>
  <c r="GE417" i="37"/>
  <c r="GF417" i="37"/>
  <c r="GG417" i="37"/>
  <c r="GH417" i="37"/>
  <c r="GI417" i="37"/>
  <c r="GJ417" i="37"/>
  <c r="GK417" i="37"/>
  <c r="GL417" i="37"/>
  <c r="GM417" i="37"/>
  <c r="GN417" i="37"/>
  <c r="GO417" i="37"/>
  <c r="GP417" i="37"/>
  <c r="GQ417" i="37"/>
  <c r="GR417" i="37"/>
  <c r="GS417" i="37"/>
  <c r="GT417" i="37"/>
  <c r="GU417" i="37"/>
  <c r="GV417" i="37"/>
  <c r="GW417" i="37"/>
  <c r="GX417" i="37"/>
  <c r="GY417" i="37"/>
  <c r="GZ417" i="37"/>
  <c r="HA417" i="37"/>
  <c r="HB417" i="37"/>
  <c r="AY421" i="37"/>
  <c r="AZ421" i="37"/>
  <c r="BA421" i="37"/>
  <c r="BB421" i="37"/>
  <c r="BC421" i="37"/>
  <c r="BD421" i="37"/>
  <c r="BE421" i="37"/>
  <c r="BF421" i="37"/>
  <c r="BG421" i="37"/>
  <c r="BH421" i="37"/>
  <c r="BI421" i="37"/>
  <c r="BJ421" i="37"/>
  <c r="BK421" i="37"/>
  <c r="BL421" i="37"/>
  <c r="BM421" i="37"/>
  <c r="BN421" i="37"/>
  <c r="BO421" i="37"/>
  <c r="BP421" i="37"/>
  <c r="BQ421" i="37"/>
  <c r="BR421" i="37"/>
  <c r="BS421" i="37"/>
  <c r="BT421" i="37"/>
  <c r="BU421" i="37"/>
  <c r="BV421" i="37"/>
  <c r="BW421" i="37"/>
  <c r="BX421" i="37"/>
  <c r="BY421" i="37"/>
  <c r="BZ421" i="37"/>
  <c r="CA421" i="37"/>
  <c r="CB421" i="37"/>
  <c r="CC421" i="37"/>
  <c r="CD421" i="37"/>
  <c r="CE421" i="37"/>
  <c r="CF421" i="37"/>
  <c r="CG421" i="37"/>
  <c r="CH421" i="37"/>
  <c r="CI421" i="37"/>
  <c r="CJ421" i="37"/>
  <c r="CK421" i="37"/>
  <c r="CL421" i="37"/>
  <c r="CM421" i="37"/>
  <c r="CN421" i="37"/>
  <c r="CO421" i="37"/>
  <c r="CP421" i="37"/>
  <c r="CQ421" i="37"/>
  <c r="CR421" i="37"/>
  <c r="CS421" i="37"/>
  <c r="CT421" i="37"/>
  <c r="CU421" i="37"/>
  <c r="CV421" i="37"/>
  <c r="CW421" i="37"/>
  <c r="CX421" i="37"/>
  <c r="CY421" i="37"/>
  <c r="CZ421" i="37"/>
  <c r="DA421" i="37"/>
  <c r="DB421" i="37"/>
  <c r="DC421" i="37"/>
  <c r="DD421" i="37"/>
  <c r="DE421" i="37"/>
  <c r="DF421" i="37"/>
  <c r="DG421" i="37"/>
  <c r="DH421" i="37"/>
  <c r="DI421" i="37"/>
  <c r="DJ421" i="37"/>
  <c r="DK421" i="37"/>
  <c r="DL421" i="37"/>
  <c r="DM421" i="37"/>
  <c r="DN421" i="37"/>
  <c r="DO421" i="37"/>
  <c r="DP421" i="37"/>
  <c r="DQ421" i="37"/>
  <c r="DR421" i="37"/>
  <c r="DS421" i="37"/>
  <c r="DT421" i="37"/>
  <c r="DU421" i="37"/>
  <c r="DV421" i="37"/>
  <c r="DW421" i="37"/>
  <c r="DX421" i="37"/>
  <c r="DY421" i="37"/>
  <c r="DZ421" i="37"/>
  <c r="EA421" i="37"/>
  <c r="EB421" i="37"/>
  <c r="EC421" i="37"/>
  <c r="ED421" i="37"/>
  <c r="EE421" i="37"/>
  <c r="EF421" i="37"/>
  <c r="EG421" i="37"/>
  <c r="EH421" i="37"/>
  <c r="EI421" i="37"/>
  <c r="EJ421" i="37"/>
  <c r="EK421" i="37"/>
  <c r="EL421" i="37"/>
  <c r="EM421" i="37"/>
  <c r="EN421" i="37"/>
  <c r="EO421" i="37"/>
  <c r="EP421" i="37"/>
  <c r="EQ421" i="37"/>
  <c r="ER421" i="37"/>
  <c r="ES421" i="37"/>
  <c r="ET421" i="37"/>
  <c r="EU421" i="37"/>
  <c r="EV421" i="37"/>
  <c r="EW421" i="37"/>
  <c r="EX421" i="37"/>
  <c r="EY421" i="37"/>
  <c r="EZ421" i="37"/>
  <c r="FA421" i="37"/>
  <c r="FB421" i="37"/>
  <c r="FC421" i="37"/>
  <c r="FD421" i="37"/>
  <c r="FE421" i="37"/>
  <c r="FF421" i="37"/>
  <c r="FG421" i="37"/>
  <c r="FH421" i="37"/>
  <c r="FI421" i="37"/>
  <c r="FJ421" i="37"/>
  <c r="FK421" i="37"/>
  <c r="FL421" i="37"/>
  <c r="FM421" i="37"/>
  <c r="FN421" i="37"/>
  <c r="FO421" i="37"/>
  <c r="FP421" i="37"/>
  <c r="FQ421" i="37"/>
  <c r="FR421" i="37"/>
  <c r="FS421" i="37"/>
  <c r="FT421" i="37"/>
  <c r="FU421" i="37"/>
  <c r="FV421" i="37"/>
  <c r="FW421" i="37"/>
  <c r="FX421" i="37"/>
  <c r="FY421" i="37"/>
  <c r="FZ421" i="37"/>
  <c r="GA421" i="37"/>
  <c r="GB421" i="37"/>
  <c r="GC421" i="37"/>
  <c r="GD421" i="37"/>
  <c r="GE421" i="37"/>
  <c r="GF421" i="37"/>
  <c r="GG421" i="37"/>
  <c r="GH421" i="37"/>
  <c r="GI421" i="37"/>
  <c r="GJ421" i="37"/>
  <c r="GK421" i="37"/>
  <c r="GL421" i="37"/>
  <c r="GM421" i="37"/>
  <c r="GN421" i="37"/>
  <c r="GO421" i="37"/>
  <c r="GP421" i="37"/>
  <c r="GQ421" i="37"/>
  <c r="GR421" i="37"/>
  <c r="GS421" i="37"/>
  <c r="GT421" i="37"/>
  <c r="GU421" i="37"/>
  <c r="GV421" i="37"/>
  <c r="GW421" i="37"/>
  <c r="GX421" i="37"/>
  <c r="GY421" i="37"/>
  <c r="GZ421" i="37"/>
  <c r="HA421" i="37"/>
  <c r="HB421" i="37"/>
  <c r="AY426" i="37"/>
  <c r="AZ426" i="37"/>
  <c r="BA426" i="37"/>
  <c r="BB426" i="37"/>
  <c r="BC426" i="37"/>
  <c r="BD426" i="37"/>
  <c r="BE426" i="37"/>
  <c r="BF426" i="37"/>
  <c r="BG426" i="37"/>
  <c r="BH426" i="37"/>
  <c r="BI426" i="37"/>
  <c r="BJ426" i="37"/>
  <c r="BK426" i="37"/>
  <c r="BL426" i="37"/>
  <c r="BM426" i="37"/>
  <c r="BN426" i="37"/>
  <c r="BO426" i="37"/>
  <c r="BP426" i="37"/>
  <c r="BQ426" i="37"/>
  <c r="BR426" i="37"/>
  <c r="BS426" i="37"/>
  <c r="BT426" i="37"/>
  <c r="BU426" i="37"/>
  <c r="BV426" i="37"/>
  <c r="BW426" i="37"/>
  <c r="BX426" i="37"/>
  <c r="BY426" i="37"/>
  <c r="BZ426" i="37"/>
  <c r="CA426" i="37"/>
  <c r="CB426" i="37"/>
  <c r="CC426" i="37"/>
  <c r="CD426" i="37"/>
  <c r="CE426" i="37"/>
  <c r="CF426" i="37"/>
  <c r="CG426" i="37"/>
  <c r="CH426" i="37"/>
  <c r="CI426" i="37"/>
  <c r="CJ426" i="37"/>
  <c r="CK426" i="37"/>
  <c r="CL426" i="37"/>
  <c r="CM426" i="37"/>
  <c r="CN426" i="37"/>
  <c r="CO426" i="37"/>
  <c r="CP426" i="37"/>
  <c r="CQ426" i="37"/>
  <c r="CR426" i="37"/>
  <c r="CS426" i="37"/>
  <c r="CT426" i="37"/>
  <c r="CU426" i="37"/>
  <c r="CV426" i="37"/>
  <c r="CW426" i="37"/>
  <c r="CX426" i="37"/>
  <c r="CY426" i="37"/>
  <c r="CZ426" i="37"/>
  <c r="DA426" i="37"/>
  <c r="DB426" i="37"/>
  <c r="DC426" i="37"/>
  <c r="DD426" i="37"/>
  <c r="DE426" i="37"/>
  <c r="DF426" i="37"/>
  <c r="DG426" i="37"/>
  <c r="DH426" i="37"/>
  <c r="DI426" i="37"/>
  <c r="DJ426" i="37"/>
  <c r="DK426" i="37"/>
  <c r="DL426" i="37"/>
  <c r="DM426" i="37"/>
  <c r="DN426" i="37"/>
  <c r="DO426" i="37"/>
  <c r="DP426" i="37"/>
  <c r="DQ426" i="37"/>
  <c r="DR426" i="37"/>
  <c r="DS426" i="37"/>
  <c r="DT426" i="37"/>
  <c r="DU426" i="37"/>
  <c r="DV426" i="37"/>
  <c r="DW426" i="37"/>
  <c r="DX426" i="37"/>
  <c r="DY426" i="37"/>
  <c r="DZ426" i="37"/>
  <c r="EA426" i="37"/>
  <c r="EB426" i="37"/>
  <c r="EC426" i="37"/>
  <c r="ED426" i="37"/>
  <c r="EE426" i="37"/>
  <c r="EF426" i="37"/>
  <c r="EG426" i="37"/>
  <c r="EH426" i="37"/>
  <c r="EI426" i="37"/>
  <c r="EJ426" i="37"/>
  <c r="EK426" i="37"/>
  <c r="EL426" i="37"/>
  <c r="EM426" i="37"/>
  <c r="EN426" i="37"/>
  <c r="EO426" i="37"/>
  <c r="EP426" i="37"/>
  <c r="EQ426" i="37"/>
  <c r="ER426" i="37"/>
  <c r="ES426" i="37"/>
  <c r="ET426" i="37"/>
  <c r="EU426" i="37"/>
  <c r="EV426" i="37"/>
  <c r="EW426" i="37"/>
  <c r="EX426" i="37"/>
  <c r="EY426" i="37"/>
  <c r="EZ426" i="37"/>
  <c r="FA426" i="37"/>
  <c r="FB426" i="37"/>
  <c r="FC426" i="37"/>
  <c r="FD426" i="37"/>
  <c r="FE426" i="37"/>
  <c r="FF426" i="37"/>
  <c r="FG426" i="37"/>
  <c r="FH426" i="37"/>
  <c r="FI426" i="37"/>
  <c r="FJ426" i="37"/>
  <c r="FK426" i="37"/>
  <c r="FL426" i="37"/>
  <c r="FM426" i="37"/>
  <c r="FN426" i="37"/>
  <c r="FO426" i="37"/>
  <c r="FP426" i="37"/>
  <c r="FQ426" i="37"/>
  <c r="FR426" i="37"/>
  <c r="FS426" i="37"/>
  <c r="FT426" i="37"/>
  <c r="FU426" i="37"/>
  <c r="FV426" i="37"/>
  <c r="FW426" i="37"/>
  <c r="FX426" i="37"/>
  <c r="FY426" i="37"/>
  <c r="FZ426" i="37"/>
  <c r="GA426" i="37"/>
  <c r="GB426" i="37"/>
  <c r="GC426" i="37"/>
  <c r="GD426" i="37"/>
  <c r="GE426" i="37"/>
  <c r="GF426" i="37"/>
  <c r="GG426" i="37"/>
  <c r="GH426" i="37"/>
  <c r="GI426" i="37"/>
  <c r="GJ426" i="37"/>
  <c r="GK426" i="37"/>
  <c r="GL426" i="37"/>
  <c r="GM426" i="37"/>
  <c r="GN426" i="37"/>
  <c r="GO426" i="37"/>
  <c r="GP426" i="37"/>
  <c r="GQ426" i="37"/>
  <c r="GR426" i="37"/>
  <c r="GS426" i="37"/>
  <c r="GT426" i="37"/>
  <c r="GU426" i="37"/>
  <c r="GV426" i="37"/>
  <c r="GW426" i="37"/>
  <c r="GX426" i="37"/>
  <c r="GY426" i="37"/>
  <c r="GZ426" i="37"/>
  <c r="HA426" i="37"/>
  <c r="HB426" i="37"/>
  <c r="AY430" i="37"/>
  <c r="AZ430" i="37"/>
  <c r="BA430" i="37"/>
  <c r="BB430" i="37"/>
  <c r="BC430" i="37"/>
  <c r="BD430" i="37"/>
  <c r="BE430" i="37"/>
  <c r="BF430" i="37"/>
  <c r="BG430" i="37"/>
  <c r="BH430" i="37"/>
  <c r="BI430" i="37"/>
  <c r="BJ430" i="37"/>
  <c r="BK430" i="37"/>
  <c r="BL430" i="37"/>
  <c r="BM430" i="37"/>
  <c r="BN430" i="37"/>
  <c r="BO430" i="37"/>
  <c r="BP430" i="37"/>
  <c r="BQ430" i="37"/>
  <c r="BR430" i="37"/>
  <c r="BS430" i="37"/>
  <c r="BT430" i="37"/>
  <c r="BU430" i="37"/>
  <c r="BV430" i="37"/>
  <c r="BW430" i="37"/>
  <c r="BX430" i="37"/>
  <c r="BY430" i="37"/>
  <c r="BZ430" i="37"/>
  <c r="CA430" i="37"/>
  <c r="CB430" i="37"/>
  <c r="CC430" i="37"/>
  <c r="CD430" i="37"/>
  <c r="CE430" i="37"/>
  <c r="CF430" i="37"/>
  <c r="CG430" i="37"/>
  <c r="CH430" i="37"/>
  <c r="CI430" i="37"/>
  <c r="CJ430" i="37"/>
  <c r="CK430" i="37"/>
  <c r="CL430" i="37"/>
  <c r="CM430" i="37"/>
  <c r="CN430" i="37"/>
  <c r="CO430" i="37"/>
  <c r="CP430" i="37"/>
  <c r="CQ430" i="37"/>
  <c r="CR430" i="37"/>
  <c r="CS430" i="37"/>
  <c r="CT430" i="37"/>
  <c r="CU430" i="37"/>
  <c r="CV430" i="37"/>
  <c r="CW430" i="37"/>
  <c r="CX430" i="37"/>
  <c r="CY430" i="37"/>
  <c r="CZ430" i="37"/>
  <c r="DA430" i="37"/>
  <c r="DB430" i="37"/>
  <c r="DC430" i="37"/>
  <c r="DD430" i="37"/>
  <c r="DE430" i="37"/>
  <c r="DF430" i="37"/>
  <c r="DG430" i="37"/>
  <c r="DH430" i="37"/>
  <c r="DI430" i="37"/>
  <c r="DJ430" i="37"/>
  <c r="DK430" i="37"/>
  <c r="DL430" i="37"/>
  <c r="DM430" i="37"/>
  <c r="DN430" i="37"/>
  <c r="DO430" i="37"/>
  <c r="DP430" i="37"/>
  <c r="DQ430" i="37"/>
  <c r="DR430" i="37"/>
  <c r="DS430" i="37"/>
  <c r="DT430" i="37"/>
  <c r="DU430" i="37"/>
  <c r="DV430" i="37"/>
  <c r="DW430" i="37"/>
  <c r="DX430" i="37"/>
  <c r="DY430" i="37"/>
  <c r="DZ430" i="37"/>
  <c r="EA430" i="37"/>
  <c r="EB430" i="37"/>
  <c r="EC430" i="37"/>
  <c r="ED430" i="37"/>
  <c r="EE430" i="37"/>
  <c r="EF430" i="37"/>
  <c r="EG430" i="37"/>
  <c r="EH430" i="37"/>
  <c r="EI430" i="37"/>
  <c r="EJ430" i="37"/>
  <c r="EK430" i="37"/>
  <c r="EL430" i="37"/>
  <c r="EM430" i="37"/>
  <c r="EN430" i="37"/>
  <c r="EO430" i="37"/>
  <c r="EP430" i="37"/>
  <c r="EQ430" i="37"/>
  <c r="ER430" i="37"/>
  <c r="ES430" i="37"/>
  <c r="ET430" i="37"/>
  <c r="EU430" i="37"/>
  <c r="EV430" i="37"/>
  <c r="EW430" i="37"/>
  <c r="EX430" i="37"/>
  <c r="EY430" i="37"/>
  <c r="EZ430" i="37"/>
  <c r="FA430" i="37"/>
  <c r="FB430" i="37"/>
  <c r="FC430" i="37"/>
  <c r="FD430" i="37"/>
  <c r="FE430" i="37"/>
  <c r="FF430" i="37"/>
  <c r="FG430" i="37"/>
  <c r="FH430" i="37"/>
  <c r="FI430" i="37"/>
  <c r="FJ430" i="37"/>
  <c r="FK430" i="37"/>
  <c r="FL430" i="37"/>
  <c r="FM430" i="37"/>
  <c r="FN430" i="37"/>
  <c r="FO430" i="37"/>
  <c r="FP430" i="37"/>
  <c r="FQ430" i="37"/>
  <c r="FR430" i="37"/>
  <c r="FS430" i="37"/>
  <c r="FT430" i="37"/>
  <c r="FU430" i="37"/>
  <c r="FV430" i="37"/>
  <c r="FW430" i="37"/>
  <c r="FX430" i="37"/>
  <c r="FY430" i="37"/>
  <c r="FZ430" i="37"/>
  <c r="GA430" i="37"/>
  <c r="GB430" i="37"/>
  <c r="GC430" i="37"/>
  <c r="GD430" i="37"/>
  <c r="GE430" i="37"/>
  <c r="GF430" i="37"/>
  <c r="GG430" i="37"/>
  <c r="GH430" i="37"/>
  <c r="GI430" i="37"/>
  <c r="GJ430" i="37"/>
  <c r="GK430" i="37"/>
  <c r="GL430" i="37"/>
  <c r="GM430" i="37"/>
  <c r="GN430" i="37"/>
  <c r="GO430" i="37"/>
  <c r="GP430" i="37"/>
  <c r="GQ430" i="37"/>
  <c r="GR430" i="37"/>
  <c r="GS430" i="37"/>
  <c r="GT430" i="37"/>
  <c r="GU430" i="37"/>
  <c r="GV430" i="37"/>
  <c r="GW430" i="37"/>
  <c r="GX430" i="37"/>
  <c r="GY430" i="37"/>
  <c r="GZ430" i="37"/>
  <c r="HA430" i="37"/>
  <c r="HB430" i="37"/>
  <c r="AY434" i="37"/>
  <c r="AZ434" i="37"/>
  <c r="BA434" i="37"/>
  <c r="BB434" i="37"/>
  <c r="BC434" i="37"/>
  <c r="BD434" i="37"/>
  <c r="BE434" i="37"/>
  <c r="BF434" i="37"/>
  <c r="BG434" i="37"/>
  <c r="BH434" i="37"/>
  <c r="BI434" i="37"/>
  <c r="BJ434" i="37"/>
  <c r="BK434" i="37"/>
  <c r="BL434" i="37"/>
  <c r="BM434" i="37"/>
  <c r="BN434" i="37"/>
  <c r="BO434" i="37"/>
  <c r="BP434" i="37"/>
  <c r="BQ434" i="37"/>
  <c r="BR434" i="37"/>
  <c r="BS434" i="37"/>
  <c r="BT434" i="37"/>
  <c r="BU434" i="37"/>
  <c r="BV434" i="37"/>
  <c r="BW434" i="37"/>
  <c r="BX434" i="37"/>
  <c r="BY434" i="37"/>
  <c r="BZ434" i="37"/>
  <c r="CA434" i="37"/>
  <c r="CB434" i="37"/>
  <c r="CC434" i="37"/>
  <c r="CD434" i="37"/>
  <c r="CE434" i="37"/>
  <c r="CF434" i="37"/>
  <c r="CG434" i="37"/>
  <c r="CH434" i="37"/>
  <c r="CI434" i="37"/>
  <c r="CJ434" i="37"/>
  <c r="CK434" i="37"/>
  <c r="CL434" i="37"/>
  <c r="CM434" i="37"/>
  <c r="CN434" i="37"/>
  <c r="CO434" i="37"/>
  <c r="CP434" i="37"/>
  <c r="CQ434" i="37"/>
  <c r="CR434" i="37"/>
  <c r="CS434" i="37"/>
  <c r="CT434" i="37"/>
  <c r="CU434" i="37"/>
  <c r="CV434" i="37"/>
  <c r="CW434" i="37"/>
  <c r="CX434" i="37"/>
  <c r="CY434" i="37"/>
  <c r="CZ434" i="37"/>
  <c r="DA434" i="37"/>
  <c r="DB434" i="37"/>
  <c r="DC434" i="37"/>
  <c r="DD434" i="37"/>
  <c r="DE434" i="37"/>
  <c r="DF434" i="37"/>
  <c r="DG434" i="37"/>
  <c r="DH434" i="37"/>
  <c r="DI434" i="37"/>
  <c r="DJ434" i="37"/>
  <c r="DK434" i="37"/>
  <c r="DL434" i="37"/>
  <c r="DM434" i="37"/>
  <c r="DN434" i="37"/>
  <c r="DO434" i="37"/>
  <c r="DP434" i="37"/>
  <c r="DQ434" i="37"/>
  <c r="DR434" i="37"/>
  <c r="DS434" i="37"/>
  <c r="DT434" i="37"/>
  <c r="DU434" i="37"/>
  <c r="DV434" i="37"/>
  <c r="DW434" i="37"/>
  <c r="DX434" i="37"/>
  <c r="DY434" i="37"/>
  <c r="DZ434" i="37"/>
  <c r="EA434" i="37"/>
  <c r="EB434" i="37"/>
  <c r="EC434" i="37"/>
  <c r="ED434" i="37"/>
  <c r="EE434" i="37"/>
  <c r="EF434" i="37"/>
  <c r="EG434" i="37"/>
  <c r="EH434" i="37"/>
  <c r="EI434" i="37"/>
  <c r="EJ434" i="37"/>
  <c r="EK434" i="37"/>
  <c r="EL434" i="37"/>
  <c r="EM434" i="37"/>
  <c r="EN434" i="37"/>
  <c r="EO434" i="37"/>
  <c r="EP434" i="37"/>
  <c r="EQ434" i="37"/>
  <c r="ER434" i="37"/>
  <c r="ES434" i="37"/>
  <c r="ET434" i="37"/>
  <c r="EU434" i="37"/>
  <c r="EV434" i="37"/>
  <c r="EW434" i="37"/>
  <c r="EX434" i="37"/>
  <c r="EY434" i="37"/>
  <c r="EZ434" i="37"/>
  <c r="FA434" i="37"/>
  <c r="FB434" i="37"/>
  <c r="FC434" i="37"/>
  <c r="FD434" i="37"/>
  <c r="FE434" i="37"/>
  <c r="FF434" i="37"/>
  <c r="FG434" i="37"/>
  <c r="FH434" i="37"/>
  <c r="FI434" i="37"/>
  <c r="FJ434" i="37"/>
  <c r="FK434" i="37"/>
  <c r="FL434" i="37"/>
  <c r="FM434" i="37"/>
  <c r="FN434" i="37"/>
  <c r="FO434" i="37"/>
  <c r="FP434" i="37"/>
  <c r="FQ434" i="37"/>
  <c r="FR434" i="37"/>
  <c r="FS434" i="37"/>
  <c r="FT434" i="37"/>
  <c r="FU434" i="37"/>
  <c r="FV434" i="37"/>
  <c r="FW434" i="37"/>
  <c r="FX434" i="37"/>
  <c r="FY434" i="37"/>
  <c r="FZ434" i="37"/>
  <c r="GA434" i="37"/>
  <c r="GB434" i="37"/>
  <c r="GC434" i="37"/>
  <c r="GD434" i="37"/>
  <c r="GE434" i="37"/>
  <c r="GF434" i="37"/>
  <c r="GG434" i="37"/>
  <c r="GH434" i="37"/>
  <c r="GI434" i="37"/>
  <c r="GJ434" i="37"/>
  <c r="GK434" i="37"/>
  <c r="GL434" i="37"/>
  <c r="GM434" i="37"/>
  <c r="GN434" i="37"/>
  <c r="GO434" i="37"/>
  <c r="GP434" i="37"/>
  <c r="GQ434" i="37"/>
  <c r="GR434" i="37"/>
  <c r="GS434" i="37"/>
  <c r="GT434" i="37"/>
  <c r="GU434" i="37"/>
  <c r="GV434" i="37"/>
  <c r="GW434" i="37"/>
  <c r="GX434" i="37"/>
  <c r="GY434" i="37"/>
  <c r="GZ434" i="37"/>
  <c r="HA434" i="37"/>
  <c r="HB434" i="37"/>
  <c r="AY438" i="37"/>
  <c r="AZ438" i="37"/>
  <c r="BA438" i="37"/>
  <c r="BB438" i="37"/>
  <c r="BC438" i="37"/>
  <c r="BD438" i="37"/>
  <c r="BE438" i="37"/>
  <c r="BF438" i="37"/>
  <c r="BG438" i="37"/>
  <c r="BH438" i="37"/>
  <c r="BI438" i="37"/>
  <c r="BJ438" i="37"/>
  <c r="BK438" i="37"/>
  <c r="BL438" i="37"/>
  <c r="BM438" i="37"/>
  <c r="BN438" i="37"/>
  <c r="BO438" i="37"/>
  <c r="BP438" i="37"/>
  <c r="BQ438" i="37"/>
  <c r="BR438" i="37"/>
  <c r="BS438" i="37"/>
  <c r="BT438" i="37"/>
  <c r="BU438" i="37"/>
  <c r="BV438" i="37"/>
  <c r="BW438" i="37"/>
  <c r="BX438" i="37"/>
  <c r="BY438" i="37"/>
  <c r="BZ438" i="37"/>
  <c r="CA438" i="37"/>
  <c r="CB438" i="37"/>
  <c r="CC438" i="37"/>
  <c r="CD438" i="37"/>
  <c r="CE438" i="37"/>
  <c r="CF438" i="37"/>
  <c r="CG438" i="37"/>
  <c r="CH438" i="37"/>
  <c r="CI438" i="37"/>
  <c r="CJ438" i="37"/>
  <c r="CK438" i="37"/>
  <c r="CL438" i="37"/>
  <c r="CM438" i="37"/>
  <c r="CN438" i="37"/>
  <c r="CO438" i="37"/>
  <c r="CP438" i="37"/>
  <c r="CQ438" i="37"/>
  <c r="CR438" i="37"/>
  <c r="CS438" i="37"/>
  <c r="CT438" i="37"/>
  <c r="CU438" i="37"/>
  <c r="CV438" i="37"/>
  <c r="CW438" i="37"/>
  <c r="CX438" i="37"/>
  <c r="CY438" i="37"/>
  <c r="CZ438" i="37"/>
  <c r="DA438" i="37"/>
  <c r="DB438" i="37"/>
  <c r="DC438" i="37"/>
  <c r="DD438" i="37"/>
  <c r="DE438" i="37"/>
  <c r="DF438" i="37"/>
  <c r="DG438" i="37"/>
  <c r="DH438" i="37"/>
  <c r="DI438" i="37"/>
  <c r="DJ438" i="37"/>
  <c r="DK438" i="37"/>
  <c r="DL438" i="37"/>
  <c r="DM438" i="37"/>
  <c r="DN438" i="37"/>
  <c r="DO438" i="37"/>
  <c r="DP438" i="37"/>
  <c r="DQ438" i="37"/>
  <c r="DR438" i="37"/>
  <c r="DS438" i="37"/>
  <c r="DT438" i="37"/>
  <c r="DU438" i="37"/>
  <c r="DV438" i="37"/>
  <c r="DW438" i="37"/>
  <c r="DX438" i="37"/>
  <c r="DY438" i="37"/>
  <c r="DZ438" i="37"/>
  <c r="EA438" i="37"/>
  <c r="EB438" i="37"/>
  <c r="EC438" i="37"/>
  <c r="ED438" i="37"/>
  <c r="EE438" i="37"/>
  <c r="EF438" i="37"/>
  <c r="EG438" i="37"/>
  <c r="EH438" i="37"/>
  <c r="EI438" i="37"/>
  <c r="EJ438" i="37"/>
  <c r="EK438" i="37"/>
  <c r="EL438" i="37"/>
  <c r="EM438" i="37"/>
  <c r="EN438" i="37"/>
  <c r="EO438" i="37"/>
  <c r="EP438" i="37"/>
  <c r="EQ438" i="37"/>
  <c r="ER438" i="37"/>
  <c r="ES438" i="37"/>
  <c r="ET438" i="37"/>
  <c r="EU438" i="37"/>
  <c r="EV438" i="37"/>
  <c r="EW438" i="37"/>
  <c r="EX438" i="37"/>
  <c r="EY438" i="37"/>
  <c r="EZ438" i="37"/>
  <c r="FA438" i="37"/>
  <c r="FB438" i="37"/>
  <c r="FC438" i="37"/>
  <c r="FD438" i="37"/>
  <c r="FE438" i="37"/>
  <c r="FF438" i="37"/>
  <c r="FG438" i="37"/>
  <c r="FH438" i="37"/>
  <c r="FI438" i="37"/>
  <c r="FJ438" i="37"/>
  <c r="FK438" i="37"/>
  <c r="FL438" i="37"/>
  <c r="FM438" i="37"/>
  <c r="FN438" i="37"/>
  <c r="FO438" i="37"/>
  <c r="FP438" i="37"/>
  <c r="FQ438" i="37"/>
  <c r="FR438" i="37"/>
  <c r="FS438" i="37"/>
  <c r="FT438" i="37"/>
  <c r="FU438" i="37"/>
  <c r="FV438" i="37"/>
  <c r="FW438" i="37"/>
  <c r="FX438" i="37"/>
  <c r="FY438" i="37"/>
  <c r="FZ438" i="37"/>
  <c r="GA438" i="37"/>
  <c r="GB438" i="37"/>
  <c r="GC438" i="37"/>
  <c r="GD438" i="37"/>
  <c r="GE438" i="37"/>
  <c r="GF438" i="37"/>
  <c r="GG438" i="37"/>
  <c r="GH438" i="37"/>
  <c r="GI438" i="37"/>
  <c r="GJ438" i="37"/>
  <c r="GK438" i="37"/>
  <c r="GL438" i="37"/>
  <c r="GM438" i="37"/>
  <c r="GN438" i="37"/>
  <c r="GO438" i="37"/>
  <c r="GP438" i="37"/>
  <c r="GQ438" i="37"/>
  <c r="GR438" i="37"/>
  <c r="GS438" i="37"/>
  <c r="GT438" i="37"/>
  <c r="GU438" i="37"/>
  <c r="GV438" i="37"/>
  <c r="GW438" i="37"/>
  <c r="GX438" i="37"/>
  <c r="GY438" i="37"/>
  <c r="GZ438" i="37"/>
  <c r="HA438" i="37"/>
  <c r="HB438" i="37"/>
  <c r="AY443" i="37"/>
  <c r="AZ443" i="37"/>
  <c r="BA443" i="37"/>
  <c r="BB443" i="37"/>
  <c r="BC443" i="37"/>
  <c r="BD443" i="37"/>
  <c r="BE443" i="37"/>
  <c r="BF443" i="37"/>
  <c r="BG443" i="37"/>
  <c r="BH443" i="37"/>
  <c r="BI443" i="37"/>
  <c r="BJ443" i="37"/>
  <c r="BK443" i="37"/>
  <c r="BL443" i="37"/>
  <c r="BM443" i="37"/>
  <c r="BN443" i="37"/>
  <c r="BO443" i="37"/>
  <c r="BP443" i="37"/>
  <c r="BQ443" i="37"/>
  <c r="BR443" i="37"/>
  <c r="BS443" i="37"/>
  <c r="BT443" i="37"/>
  <c r="BU443" i="37"/>
  <c r="BV443" i="37"/>
  <c r="BW443" i="37"/>
  <c r="BX443" i="37"/>
  <c r="BY443" i="37"/>
  <c r="BZ443" i="37"/>
  <c r="CA443" i="37"/>
  <c r="CB443" i="37"/>
  <c r="CC443" i="37"/>
  <c r="CD443" i="37"/>
  <c r="CE443" i="37"/>
  <c r="CF443" i="37"/>
  <c r="CG443" i="37"/>
  <c r="CH443" i="37"/>
  <c r="CI443" i="37"/>
  <c r="CJ443" i="37"/>
  <c r="CK443" i="37"/>
  <c r="CL443" i="37"/>
  <c r="CM443" i="37"/>
  <c r="CN443" i="37"/>
  <c r="CO443" i="37"/>
  <c r="CP443" i="37"/>
  <c r="CQ443" i="37"/>
  <c r="CR443" i="37"/>
  <c r="CS443" i="37"/>
  <c r="CT443" i="37"/>
  <c r="CU443" i="37"/>
  <c r="CV443" i="37"/>
  <c r="CW443" i="37"/>
  <c r="CX443" i="37"/>
  <c r="CY443" i="37"/>
  <c r="CZ443" i="37"/>
  <c r="DA443" i="37"/>
  <c r="DB443" i="37"/>
  <c r="DC443" i="37"/>
  <c r="DD443" i="37"/>
  <c r="DE443" i="37"/>
  <c r="DF443" i="37"/>
  <c r="DG443" i="37"/>
  <c r="DH443" i="37"/>
  <c r="DI443" i="37"/>
  <c r="DJ443" i="37"/>
  <c r="DK443" i="37"/>
  <c r="DL443" i="37"/>
  <c r="DM443" i="37"/>
  <c r="DN443" i="37"/>
  <c r="DO443" i="37"/>
  <c r="DP443" i="37"/>
  <c r="DQ443" i="37"/>
  <c r="DR443" i="37"/>
  <c r="DS443" i="37"/>
  <c r="DT443" i="37"/>
  <c r="DU443" i="37"/>
  <c r="DV443" i="37"/>
  <c r="DW443" i="37"/>
  <c r="DX443" i="37"/>
  <c r="DY443" i="37"/>
  <c r="DZ443" i="37"/>
  <c r="EA443" i="37"/>
  <c r="EB443" i="37"/>
  <c r="EC443" i="37"/>
  <c r="ED443" i="37"/>
  <c r="EE443" i="37"/>
  <c r="EF443" i="37"/>
  <c r="EG443" i="37"/>
  <c r="EH443" i="37"/>
  <c r="EI443" i="37"/>
  <c r="EJ443" i="37"/>
  <c r="EK443" i="37"/>
  <c r="EL443" i="37"/>
  <c r="EM443" i="37"/>
  <c r="EN443" i="37"/>
  <c r="EO443" i="37"/>
  <c r="EP443" i="37"/>
  <c r="EQ443" i="37"/>
  <c r="ER443" i="37"/>
  <c r="ES443" i="37"/>
  <c r="ET443" i="37"/>
  <c r="EU443" i="37"/>
  <c r="EV443" i="37"/>
  <c r="EW443" i="37"/>
  <c r="EX443" i="37"/>
  <c r="EY443" i="37"/>
  <c r="EZ443" i="37"/>
  <c r="FA443" i="37"/>
  <c r="FB443" i="37"/>
  <c r="FC443" i="37"/>
  <c r="FD443" i="37"/>
  <c r="FE443" i="37"/>
  <c r="FF443" i="37"/>
  <c r="FG443" i="37"/>
  <c r="FH443" i="37"/>
  <c r="FI443" i="37"/>
  <c r="FJ443" i="37"/>
  <c r="FK443" i="37"/>
  <c r="FL443" i="37"/>
  <c r="FM443" i="37"/>
  <c r="FN443" i="37"/>
  <c r="FO443" i="37"/>
  <c r="FP443" i="37"/>
  <c r="FQ443" i="37"/>
  <c r="FR443" i="37"/>
  <c r="FS443" i="37"/>
  <c r="FT443" i="37"/>
  <c r="FU443" i="37"/>
  <c r="FV443" i="37"/>
  <c r="FW443" i="37"/>
  <c r="FX443" i="37"/>
  <c r="FY443" i="37"/>
  <c r="FZ443" i="37"/>
  <c r="GA443" i="37"/>
  <c r="GB443" i="37"/>
  <c r="GC443" i="37"/>
  <c r="GD443" i="37"/>
  <c r="GE443" i="37"/>
  <c r="GF443" i="37"/>
  <c r="GG443" i="37"/>
  <c r="GH443" i="37"/>
  <c r="GI443" i="37"/>
  <c r="GJ443" i="37"/>
  <c r="GK443" i="37"/>
  <c r="GL443" i="37"/>
  <c r="GM443" i="37"/>
  <c r="GN443" i="37"/>
  <c r="GO443" i="37"/>
  <c r="GP443" i="37"/>
  <c r="GQ443" i="37"/>
  <c r="GR443" i="37"/>
  <c r="GS443" i="37"/>
  <c r="GT443" i="37"/>
  <c r="GU443" i="37"/>
  <c r="GV443" i="37"/>
  <c r="GW443" i="37"/>
  <c r="GX443" i="37"/>
  <c r="GY443" i="37"/>
  <c r="GZ443" i="37"/>
  <c r="HA443" i="37"/>
  <c r="HB443" i="37"/>
  <c r="CG36" i="52"/>
  <c r="J77" i="37"/>
  <c r="J73" i="37"/>
  <c r="K86" i="68"/>
  <c r="L86" i="68"/>
  <c r="M86" i="68"/>
  <c r="N86" i="68"/>
  <c r="O86" i="68"/>
  <c r="P86" i="68"/>
  <c r="Q86" i="68"/>
  <c r="R86" i="68"/>
  <c r="S86" i="68"/>
  <c r="T86" i="68"/>
  <c r="U86" i="68"/>
  <c r="V86" i="68"/>
  <c r="W86" i="68"/>
  <c r="X86" i="68"/>
  <c r="Y86" i="68"/>
  <c r="Z86" i="68"/>
  <c r="AA86" i="68"/>
  <c r="AB86" i="68"/>
  <c r="AC86" i="68"/>
  <c r="AD86" i="68"/>
  <c r="AE86" i="68"/>
  <c r="AF86" i="68"/>
  <c r="AG86" i="68"/>
  <c r="AH86" i="68"/>
  <c r="AI86" i="68"/>
  <c r="AJ86" i="68"/>
  <c r="AK86" i="68"/>
  <c r="AL86" i="68"/>
  <c r="AM86" i="68"/>
  <c r="AN86" i="68"/>
  <c r="AO86" i="68"/>
  <c r="N17" i="52"/>
  <c r="AE17" i="52"/>
  <c r="AO5" i="68"/>
  <c r="I7" i="68"/>
  <c r="J23" i="47"/>
  <c r="J23" i="37"/>
  <c r="J414" i="37" s="1"/>
  <c r="J17" i="68"/>
  <c r="AE17" i="68"/>
  <c r="N17" i="68"/>
  <c r="AA13" i="68"/>
  <c r="W13" i="68"/>
  <c r="R13" i="68"/>
  <c r="N13" i="68"/>
  <c r="J13" i="68"/>
  <c r="AO7" i="68"/>
  <c r="AE7" i="68"/>
  <c r="AO6" i="68"/>
  <c r="AE6" i="68"/>
  <c r="AE5" i="68"/>
  <c r="J23" i="68" s="1"/>
  <c r="J143" i="68" s="1"/>
  <c r="I6" i="68"/>
  <c r="I5" i="68"/>
  <c r="N13" i="52"/>
  <c r="J13" i="52"/>
  <c r="J17" i="52"/>
  <c r="AA13" i="52"/>
  <c r="W13" i="52"/>
  <c r="AO7" i="52"/>
  <c r="AO6" i="52"/>
  <c r="AE6" i="52"/>
  <c r="AE7" i="52"/>
  <c r="AE5" i="52"/>
  <c r="J23" i="52" s="1"/>
  <c r="I6" i="52"/>
  <c r="I7" i="52"/>
  <c r="I5" i="52"/>
  <c r="J234" i="61"/>
  <c r="J228" i="61"/>
  <c r="J218" i="61"/>
  <c r="BB218" i="61" s="1"/>
  <c r="J212" i="61"/>
  <c r="J206" i="61"/>
  <c r="J200" i="61"/>
  <c r="J194" i="61"/>
  <c r="BB194" i="61" s="1"/>
  <c r="J184" i="61"/>
  <c r="J178" i="61"/>
  <c r="J172" i="61"/>
  <c r="BB172" i="61" s="1"/>
  <c r="J164" i="61"/>
  <c r="BB164" i="61"/>
  <c r="J160" i="61"/>
  <c r="J154" i="61"/>
  <c r="BB154" i="61" s="1"/>
  <c r="J150" i="61"/>
  <c r="J144" i="61"/>
  <c r="BB144" i="61" s="1"/>
  <c r="J140" i="61"/>
  <c r="J134" i="61"/>
  <c r="J130" i="61"/>
  <c r="J124" i="61"/>
  <c r="BB124" i="61" s="1"/>
  <c r="J120" i="61"/>
  <c r="J110" i="61"/>
  <c r="J106" i="61"/>
  <c r="J100" i="61"/>
  <c r="BB100" i="61" s="1"/>
  <c r="J96" i="61"/>
  <c r="BB96" i="61" s="1"/>
  <c r="J90" i="61"/>
  <c r="BB90" i="61" s="1"/>
  <c r="J86" i="61"/>
  <c r="J80" i="61"/>
  <c r="BB80" i="61" s="1"/>
  <c r="J76" i="61"/>
  <c r="J70" i="61"/>
  <c r="BB70" i="61" s="1"/>
  <c r="J66" i="61"/>
  <c r="J56" i="61"/>
  <c r="BB56" i="61" s="1"/>
  <c r="J52" i="61"/>
  <c r="BB52" i="61" s="1"/>
  <c r="J48" i="61"/>
  <c r="J42" i="61"/>
  <c r="J38" i="61"/>
  <c r="J32" i="61"/>
  <c r="J321" i="60"/>
  <c r="J314" i="60"/>
  <c r="J309" i="60"/>
  <c r="J302" i="60"/>
  <c r="J297" i="60"/>
  <c r="J290" i="60"/>
  <c r="J283" i="60"/>
  <c r="J276" i="60"/>
  <c r="J271" i="60"/>
  <c r="J266" i="60"/>
  <c r="J257" i="60"/>
  <c r="J250" i="60"/>
  <c r="J243" i="60"/>
  <c r="J236" i="60"/>
  <c r="J229" i="60"/>
  <c r="J218" i="60"/>
  <c r="J213" i="60"/>
  <c r="J206" i="60"/>
  <c r="J201" i="60"/>
  <c r="J192" i="60"/>
  <c r="J187" i="60"/>
  <c r="J182" i="60"/>
  <c r="J175" i="60"/>
  <c r="J170" i="60"/>
  <c r="J165" i="60"/>
  <c r="J160" i="60"/>
  <c r="J155" i="60"/>
  <c r="J146" i="60"/>
  <c r="J141" i="60"/>
  <c r="J136" i="60"/>
  <c r="J131" i="60"/>
  <c r="J126" i="60"/>
  <c r="J121" i="60"/>
  <c r="J114" i="60"/>
  <c r="J109" i="60"/>
  <c r="J104" i="60"/>
  <c r="J99" i="60"/>
  <c r="J90" i="60"/>
  <c r="J85" i="60"/>
  <c r="J80" i="60"/>
  <c r="J73" i="60"/>
  <c r="J68" i="60"/>
  <c r="J63" i="60"/>
  <c r="J56" i="60"/>
  <c r="J51" i="60"/>
  <c r="J44" i="60"/>
  <c r="J37" i="60"/>
  <c r="J332" i="60"/>
  <c r="AW328" i="60" s="1"/>
  <c r="J337" i="60"/>
  <c r="J344" i="60"/>
  <c r="J349" i="60"/>
  <c r="J356" i="60"/>
  <c r="J361" i="60"/>
  <c r="J368" i="60"/>
  <c r="K126" i="68"/>
  <c r="L126" i="68"/>
  <c r="M126" i="68"/>
  <c r="N126" i="68"/>
  <c r="O126" i="68"/>
  <c r="P126" i="68"/>
  <c r="Q126" i="68"/>
  <c r="R126" i="68"/>
  <c r="S126" i="68"/>
  <c r="T126" i="68"/>
  <c r="U126" i="68"/>
  <c r="V126" i="68"/>
  <c r="W126" i="68"/>
  <c r="X126" i="68"/>
  <c r="Y126" i="68"/>
  <c r="Z126" i="68"/>
  <c r="AA126" i="68"/>
  <c r="AB126" i="68"/>
  <c r="AC126" i="68"/>
  <c r="AD126" i="68"/>
  <c r="AE126" i="68"/>
  <c r="AF126" i="68"/>
  <c r="AG126" i="68"/>
  <c r="AH126" i="68"/>
  <c r="AI126" i="68"/>
  <c r="AJ126" i="68"/>
  <c r="AK126" i="68"/>
  <c r="AL126" i="68"/>
  <c r="AM126" i="68"/>
  <c r="AN126" i="68"/>
  <c r="AO126" i="68"/>
  <c r="K91" i="68"/>
  <c r="L91" i="68"/>
  <c r="M91" i="68"/>
  <c r="N91" i="68"/>
  <c r="O91" i="68"/>
  <c r="P91" i="68"/>
  <c r="Q91" i="68"/>
  <c r="R91" i="68"/>
  <c r="S91" i="68"/>
  <c r="T91" i="68"/>
  <c r="U91" i="68"/>
  <c r="V91" i="68"/>
  <c r="W91" i="68"/>
  <c r="X91" i="68"/>
  <c r="Y91" i="68"/>
  <c r="Z91" i="68"/>
  <c r="AA91" i="68"/>
  <c r="AB91" i="68"/>
  <c r="AC91" i="68"/>
  <c r="AD91" i="68"/>
  <c r="AE91" i="68"/>
  <c r="AF91" i="68"/>
  <c r="AG91" i="68"/>
  <c r="AH91" i="68"/>
  <c r="AI91" i="68"/>
  <c r="AJ91" i="68"/>
  <c r="AK91" i="68"/>
  <c r="AL91" i="68"/>
  <c r="AM91" i="68"/>
  <c r="AN91" i="68"/>
  <c r="AO91" i="68"/>
  <c r="HN135" i="68"/>
  <c r="HN130" i="68"/>
  <c r="HN42" i="68"/>
  <c r="HK40" i="68"/>
  <c r="HE139" i="68"/>
  <c r="HN125" i="68"/>
  <c r="HN120" i="68"/>
  <c r="HH119" i="68"/>
  <c r="HN110" i="68"/>
  <c r="HN105" i="68"/>
  <c r="HH104" i="68"/>
  <c r="HN80" i="68"/>
  <c r="HH79" i="68"/>
  <c r="HN70" i="68"/>
  <c r="HN60" i="68"/>
  <c r="HN55" i="68"/>
  <c r="HN52" i="68"/>
  <c r="HH49" i="68"/>
  <c r="HN37" i="68"/>
  <c r="HK35" i="68"/>
  <c r="K51" i="52"/>
  <c r="L51" i="52"/>
  <c r="M51" i="52"/>
  <c r="N51" i="52"/>
  <c r="O51" i="52"/>
  <c r="P51" i="52"/>
  <c r="Q51" i="52"/>
  <c r="R51" i="52"/>
  <c r="S51" i="52"/>
  <c r="T51" i="52"/>
  <c r="U51" i="52"/>
  <c r="V51" i="52"/>
  <c r="W51" i="52"/>
  <c r="X51" i="52"/>
  <c r="Y51" i="52"/>
  <c r="Z51" i="52"/>
  <c r="AA51" i="52"/>
  <c r="AB51" i="52"/>
  <c r="AC51" i="52"/>
  <c r="AD51" i="52"/>
  <c r="AE51" i="52"/>
  <c r="AF51" i="52"/>
  <c r="AG51" i="52"/>
  <c r="AH51" i="52"/>
  <c r="AI51" i="52"/>
  <c r="AJ51" i="52"/>
  <c r="AK51" i="52"/>
  <c r="AL51" i="52"/>
  <c r="AM51" i="52"/>
  <c r="AN51" i="52"/>
  <c r="AO51" i="52"/>
  <c r="AP51" i="52"/>
  <c r="AQ51" i="52"/>
  <c r="AR51" i="52"/>
  <c r="AS51" i="52"/>
  <c r="AT51" i="52"/>
  <c r="AU51" i="52"/>
  <c r="AV51" i="52"/>
  <c r="AW51" i="52"/>
  <c r="K111" i="52"/>
  <c r="L111" i="52"/>
  <c r="M111" i="52"/>
  <c r="N111" i="52"/>
  <c r="O111" i="52"/>
  <c r="P111" i="52"/>
  <c r="Q111" i="52"/>
  <c r="R111" i="52"/>
  <c r="S111" i="52"/>
  <c r="T111" i="52"/>
  <c r="U111" i="52"/>
  <c r="V111" i="52"/>
  <c r="W111" i="52"/>
  <c r="X111" i="52"/>
  <c r="Y111" i="52"/>
  <c r="Z111" i="52"/>
  <c r="AA111" i="52"/>
  <c r="AB111" i="52"/>
  <c r="AC111" i="52"/>
  <c r="AD111" i="52"/>
  <c r="AE111" i="52"/>
  <c r="AF111" i="52"/>
  <c r="AG111" i="52"/>
  <c r="AH111" i="52"/>
  <c r="AI111" i="52"/>
  <c r="AJ111" i="52"/>
  <c r="AK111" i="52"/>
  <c r="AL111" i="52"/>
  <c r="AM111" i="52"/>
  <c r="AN111" i="52"/>
  <c r="AO111" i="52"/>
  <c r="AP111" i="52"/>
  <c r="AQ111" i="52"/>
  <c r="AR111" i="52"/>
  <c r="AS111" i="52"/>
  <c r="AT111" i="52"/>
  <c r="AU111" i="52"/>
  <c r="AV111" i="52"/>
  <c r="AW111" i="52"/>
  <c r="A29" i="65"/>
  <c r="A36" i="65" s="1"/>
  <c r="A43" i="65" s="1"/>
  <c r="J235" i="61"/>
  <c r="BB235" i="61" s="1"/>
  <c r="J229" i="61"/>
  <c r="BB229" i="61" s="1"/>
  <c r="J219" i="61"/>
  <c r="BB219" i="61"/>
  <c r="J213" i="61"/>
  <c r="BB213" i="61" s="1"/>
  <c r="J207" i="61"/>
  <c r="BB207" i="61"/>
  <c r="J201" i="61"/>
  <c r="BB201" i="61" s="1"/>
  <c r="J195" i="61"/>
  <c r="BB195" i="61"/>
  <c r="J185" i="61"/>
  <c r="BB185" i="61" s="1"/>
  <c r="J179" i="61"/>
  <c r="BB179" i="61" s="1"/>
  <c r="J173" i="61"/>
  <c r="BB173" i="61" s="1"/>
  <c r="J165" i="61"/>
  <c r="BB165" i="61" s="1"/>
  <c r="J161" i="61"/>
  <c r="J155" i="61"/>
  <c r="BB155" i="61" s="1"/>
  <c r="J151" i="61"/>
  <c r="BB151" i="61" s="1"/>
  <c r="J145" i="61"/>
  <c r="BB145" i="61" s="1"/>
  <c r="J141" i="61"/>
  <c r="BB141" i="61" s="1"/>
  <c r="J135" i="61"/>
  <c r="BB135" i="61" s="1"/>
  <c r="J131" i="61"/>
  <c r="BB131" i="61" s="1"/>
  <c r="J125" i="61"/>
  <c r="J121" i="61"/>
  <c r="BB121" i="61" s="1"/>
  <c r="J111" i="61"/>
  <c r="J107" i="61"/>
  <c r="BB107" i="61" s="1"/>
  <c r="J101" i="61"/>
  <c r="BB101" i="61" s="1"/>
  <c r="J97" i="61"/>
  <c r="BB97" i="61"/>
  <c r="J91" i="61"/>
  <c r="J87" i="61"/>
  <c r="BB87" i="61" s="1"/>
  <c r="J81" i="61"/>
  <c r="BB81" i="61" s="1"/>
  <c r="J77" i="61"/>
  <c r="BB77" i="61" s="1"/>
  <c r="J71" i="61"/>
  <c r="J67" i="61"/>
  <c r="BB67" i="61" s="1"/>
  <c r="J57" i="61"/>
  <c r="J53" i="61"/>
  <c r="J49" i="61"/>
  <c r="J43" i="61"/>
  <c r="BB43" i="61" s="1"/>
  <c r="J39" i="61"/>
  <c r="BB39" i="61" s="1"/>
  <c r="J33" i="61"/>
  <c r="BB33" i="61"/>
  <c r="BB467" i="61"/>
  <c r="BB466" i="61"/>
  <c r="BB465" i="61"/>
  <c r="BB464" i="61"/>
  <c r="BB463" i="61"/>
  <c r="BB462" i="61"/>
  <c r="BB461" i="61"/>
  <c r="BB460" i="61"/>
  <c r="BB459" i="61"/>
  <c r="BB458" i="61"/>
  <c r="BB457" i="61"/>
  <c r="BB456" i="61"/>
  <c r="BB455" i="61"/>
  <c r="BB454" i="61"/>
  <c r="BB453" i="61"/>
  <c r="BB452" i="61"/>
  <c r="BB451" i="61"/>
  <c r="BB450" i="61"/>
  <c r="BB449" i="61"/>
  <c r="BB448" i="61"/>
  <c r="BB447" i="61"/>
  <c r="BB446" i="61"/>
  <c r="BB445" i="61"/>
  <c r="BB444" i="61"/>
  <c r="BB443" i="61"/>
  <c r="BB442" i="61"/>
  <c r="BB441" i="61"/>
  <c r="BB440" i="61"/>
  <c r="BB439" i="61"/>
  <c r="BB438" i="61"/>
  <c r="BB437" i="61"/>
  <c r="BB436" i="61"/>
  <c r="BB435" i="61"/>
  <c r="BB434" i="61"/>
  <c r="BB433" i="61"/>
  <c r="BB432" i="61"/>
  <c r="BB431" i="61"/>
  <c r="BB430" i="61"/>
  <c r="BB429" i="61"/>
  <c r="BB428" i="61"/>
  <c r="BB427" i="61"/>
  <c r="BB426" i="61"/>
  <c r="BB425" i="61"/>
  <c r="BB424" i="61"/>
  <c r="BB423" i="61"/>
  <c r="BB422" i="61"/>
  <c r="BB421" i="61"/>
  <c r="BB420" i="61"/>
  <c r="BB419" i="61"/>
  <c r="BB418" i="61"/>
  <c r="BB417" i="61"/>
  <c r="BB416" i="61"/>
  <c r="BB415" i="61"/>
  <c r="BB414" i="61"/>
  <c r="BB413" i="61"/>
  <c r="BB412" i="61"/>
  <c r="BB411" i="61"/>
  <c r="BB410" i="61"/>
  <c r="BB409" i="61"/>
  <c r="BB408" i="61"/>
  <c r="BB407" i="61"/>
  <c r="BB406" i="61"/>
  <c r="BB405" i="61"/>
  <c r="BB404" i="61"/>
  <c r="BB403" i="61"/>
  <c r="BB402" i="61"/>
  <c r="BB401" i="61"/>
  <c r="BB400" i="61"/>
  <c r="BB399" i="61"/>
  <c r="BB398" i="61"/>
  <c r="BB397" i="61"/>
  <c r="BB396" i="61"/>
  <c r="BB395" i="61"/>
  <c r="BB394" i="61"/>
  <c r="BB393" i="61"/>
  <c r="BB392" i="61"/>
  <c r="BB391" i="61"/>
  <c r="BB390" i="61"/>
  <c r="BB389" i="61"/>
  <c r="BB388" i="61"/>
  <c r="BB387" i="61"/>
  <c r="BB386" i="61"/>
  <c r="BB385" i="61"/>
  <c r="BB384" i="61"/>
  <c r="BB383" i="61"/>
  <c r="BB382" i="61"/>
  <c r="BB381" i="61"/>
  <c r="BB380" i="61"/>
  <c r="BB379" i="61"/>
  <c r="BB378" i="61"/>
  <c r="BB377" i="61"/>
  <c r="BB376" i="61"/>
  <c r="BB375" i="61"/>
  <c r="BB374" i="61"/>
  <c r="BB373" i="61"/>
  <c r="BB372" i="61"/>
  <c r="BB371" i="61"/>
  <c r="BB370" i="61"/>
  <c r="BB369" i="61"/>
  <c r="BB368" i="61"/>
  <c r="BB367" i="61"/>
  <c r="BB366" i="61"/>
  <c r="BB365" i="61"/>
  <c r="BB364" i="61"/>
  <c r="BB363" i="61"/>
  <c r="BB362" i="61"/>
  <c r="BB361" i="61"/>
  <c r="BB360" i="61"/>
  <c r="BB359" i="61"/>
  <c r="BB358" i="61"/>
  <c r="BB357" i="61"/>
  <c r="BB356" i="61"/>
  <c r="BB355" i="61"/>
  <c r="BB354" i="61"/>
  <c r="BB353" i="61"/>
  <c r="BB352" i="61"/>
  <c r="BB351" i="61"/>
  <c r="BB350" i="61"/>
  <c r="BB349" i="61"/>
  <c r="BB348" i="61"/>
  <c r="BB347" i="61"/>
  <c r="BB346" i="61"/>
  <c r="BB345" i="61"/>
  <c r="BB344" i="61"/>
  <c r="BB343" i="61"/>
  <c r="BB342" i="61"/>
  <c r="BB341" i="61"/>
  <c r="BB340" i="61"/>
  <c r="BB339" i="61"/>
  <c r="BB338" i="61"/>
  <c r="BB337" i="61"/>
  <c r="BB336" i="61"/>
  <c r="BB335" i="61"/>
  <c r="BB334" i="61"/>
  <c r="BB333" i="61"/>
  <c r="BB332" i="61"/>
  <c r="BB331" i="61"/>
  <c r="BB330" i="61"/>
  <c r="BB329" i="61"/>
  <c r="BB328" i="61"/>
  <c r="BB327" i="61"/>
  <c r="BB326" i="61"/>
  <c r="BB325" i="61"/>
  <c r="BB324" i="61"/>
  <c r="BB323" i="61"/>
  <c r="BB322" i="61"/>
  <c r="BB321" i="61"/>
  <c r="BB320" i="61"/>
  <c r="BB319" i="61"/>
  <c r="BB318" i="61"/>
  <c r="BB317" i="61"/>
  <c r="BB316" i="61"/>
  <c r="BB315" i="61"/>
  <c r="BB314" i="61"/>
  <c r="BB313" i="61"/>
  <c r="BB312" i="61"/>
  <c r="BB311" i="61"/>
  <c r="BB310" i="61"/>
  <c r="BB309" i="61"/>
  <c r="BB308" i="61"/>
  <c r="BB307" i="61"/>
  <c r="BB306" i="61"/>
  <c r="BB305" i="61"/>
  <c r="BB304" i="61"/>
  <c r="BB303" i="61"/>
  <c r="BB302" i="61"/>
  <c r="BB301" i="61"/>
  <c r="BB300" i="61"/>
  <c r="BB299" i="61"/>
  <c r="BB298" i="61"/>
  <c r="BB297" i="61"/>
  <c r="BB296" i="61"/>
  <c r="BB295" i="61"/>
  <c r="BB294" i="61"/>
  <c r="BB293" i="61"/>
  <c r="BB292" i="61"/>
  <c r="BB291" i="61"/>
  <c r="BB290" i="61"/>
  <c r="BB289" i="61"/>
  <c r="BB288" i="61"/>
  <c r="BB287" i="61"/>
  <c r="BB286" i="61"/>
  <c r="BB285" i="61"/>
  <c r="BB284" i="61"/>
  <c r="BB283" i="61"/>
  <c r="BB282" i="61"/>
  <c r="BB281" i="61"/>
  <c r="BB280" i="61"/>
  <c r="BB279" i="61"/>
  <c r="BB278" i="61"/>
  <c r="BB277" i="61"/>
  <c r="BB276" i="61"/>
  <c r="BB275" i="61"/>
  <c r="BB274" i="61"/>
  <c r="BB273" i="61"/>
  <c r="BB272" i="61"/>
  <c r="BB271" i="61"/>
  <c r="BB270" i="61"/>
  <c r="BB269" i="61"/>
  <c r="BB268" i="61"/>
  <c r="BB267" i="61"/>
  <c r="BB266" i="61"/>
  <c r="BB265" i="61"/>
  <c r="BB264" i="61"/>
  <c r="BB263" i="61"/>
  <c r="BB262" i="61"/>
  <c r="BB261" i="61"/>
  <c r="BB260" i="61"/>
  <c r="BB259" i="61"/>
  <c r="BB258" i="61"/>
  <c r="BB257" i="61"/>
  <c r="BB256" i="61"/>
  <c r="BB255" i="61"/>
  <c r="BB254" i="61"/>
  <c r="BB253" i="61"/>
  <c r="BB252" i="61"/>
  <c r="BB251" i="61"/>
  <c r="BB250" i="61"/>
  <c r="BB249" i="61"/>
  <c r="BB248" i="61"/>
  <c r="BB247" i="61"/>
  <c r="BB246" i="61"/>
  <c r="BB245" i="61"/>
  <c r="BB244" i="61"/>
  <c r="BB243" i="61"/>
  <c r="BB242" i="61"/>
  <c r="BB241" i="61"/>
  <c r="BB240" i="61"/>
  <c r="BB239" i="61"/>
  <c r="BB238" i="61"/>
  <c r="BB237" i="61"/>
  <c r="BB236" i="61"/>
  <c r="BB234" i="61"/>
  <c r="BB233" i="61"/>
  <c r="BB232" i="61"/>
  <c r="BB231" i="61"/>
  <c r="BB230" i="61"/>
  <c r="BB228" i="61"/>
  <c r="BB227" i="61"/>
  <c r="BB226" i="61"/>
  <c r="BB225" i="61"/>
  <c r="BB224" i="61"/>
  <c r="BB223" i="61"/>
  <c r="BB222" i="61"/>
  <c r="BB221" i="61"/>
  <c r="BB220" i="61"/>
  <c r="BB217" i="61"/>
  <c r="BB216" i="61"/>
  <c r="BB215" i="61"/>
  <c r="BB214" i="61"/>
  <c r="BB212" i="61"/>
  <c r="BB211" i="61"/>
  <c r="BB210" i="61"/>
  <c r="BB209" i="61"/>
  <c r="BB208" i="61"/>
  <c r="BB206" i="61"/>
  <c r="BB205" i="61"/>
  <c r="BB204" i="61"/>
  <c r="BB203" i="61"/>
  <c r="BB202" i="61"/>
  <c r="BB200" i="61"/>
  <c r="BB199" i="61"/>
  <c r="BB198" i="61"/>
  <c r="BB197" i="61"/>
  <c r="BB196" i="61"/>
  <c r="BB193" i="61"/>
  <c r="BB192" i="61"/>
  <c r="BB191" i="61"/>
  <c r="BB190" i="61"/>
  <c r="BB189" i="61"/>
  <c r="BB188" i="61"/>
  <c r="BB187" i="61"/>
  <c r="BB186" i="61"/>
  <c r="BB184" i="61"/>
  <c r="BB183" i="61"/>
  <c r="BB182" i="61"/>
  <c r="BB181" i="61"/>
  <c r="BB180" i="61"/>
  <c r="BB178" i="61"/>
  <c r="BB177" i="61"/>
  <c r="BB176" i="61"/>
  <c r="BB175" i="61"/>
  <c r="BB174" i="61"/>
  <c r="BB171" i="61"/>
  <c r="BB170" i="61"/>
  <c r="BB169" i="61"/>
  <c r="BB168" i="61"/>
  <c r="BB167" i="61"/>
  <c r="BB166" i="61"/>
  <c r="BB163" i="61"/>
  <c r="BB162" i="61"/>
  <c r="BB161" i="61"/>
  <c r="BB160" i="61"/>
  <c r="BB159" i="61"/>
  <c r="BB158" i="61"/>
  <c r="BB157" i="61"/>
  <c r="BB156" i="61"/>
  <c r="BB153" i="61"/>
  <c r="BB152" i="61"/>
  <c r="BB150" i="61"/>
  <c r="BB149" i="61"/>
  <c r="BB148" i="61"/>
  <c r="BB147" i="61"/>
  <c r="BB146" i="61"/>
  <c r="BB143" i="61"/>
  <c r="BB142" i="61"/>
  <c r="BB140" i="61"/>
  <c r="BB139" i="61"/>
  <c r="BB138" i="61"/>
  <c r="BB137" i="61"/>
  <c r="BB136" i="61"/>
  <c r="BB134" i="61"/>
  <c r="BB133" i="61"/>
  <c r="BB132" i="61"/>
  <c r="BB130" i="61"/>
  <c r="BB129" i="61"/>
  <c r="BB128" i="61"/>
  <c r="BB127" i="61"/>
  <c r="BB126" i="61"/>
  <c r="BB125" i="61"/>
  <c r="BB123" i="61"/>
  <c r="BB122" i="61"/>
  <c r="BB120" i="61"/>
  <c r="BB119" i="61"/>
  <c r="BB118" i="61"/>
  <c r="BB117" i="61"/>
  <c r="BB116" i="61"/>
  <c r="BB115" i="61"/>
  <c r="BB114" i="61"/>
  <c r="BB113" i="61"/>
  <c r="BB112" i="61"/>
  <c r="BB111" i="61"/>
  <c r="BB110" i="61"/>
  <c r="BB109" i="61"/>
  <c r="BB108" i="61"/>
  <c r="BB106" i="61"/>
  <c r="BB105" i="61"/>
  <c r="BB104" i="61"/>
  <c r="BB103" i="61"/>
  <c r="BB102" i="61"/>
  <c r="BB99" i="61"/>
  <c r="BB98" i="61"/>
  <c r="BB95" i="61"/>
  <c r="BB94" i="61"/>
  <c r="BB93" i="61"/>
  <c r="BB92" i="61"/>
  <c r="BB91" i="61"/>
  <c r="BB89" i="61"/>
  <c r="BB88" i="61"/>
  <c r="BB86" i="61"/>
  <c r="BB85" i="61"/>
  <c r="BB84" i="61"/>
  <c r="BB83" i="61"/>
  <c r="BB82" i="61"/>
  <c r="BB79" i="61"/>
  <c r="BB78" i="61"/>
  <c r="BB76" i="61"/>
  <c r="BB75" i="61"/>
  <c r="BB74" i="61"/>
  <c r="BB73" i="61"/>
  <c r="BB72" i="61"/>
  <c r="BB71" i="61"/>
  <c r="BB69" i="61"/>
  <c r="BB68" i="61"/>
  <c r="BB66" i="61"/>
  <c r="BB65" i="61"/>
  <c r="BB64" i="61"/>
  <c r="BB63" i="61"/>
  <c r="BB62" i="61"/>
  <c r="BB61" i="61"/>
  <c r="BB60" i="61"/>
  <c r="BB59" i="61"/>
  <c r="BB58" i="61"/>
  <c r="BB57" i="61"/>
  <c r="BB55" i="61"/>
  <c r="BB54" i="61"/>
  <c r="BB53" i="61"/>
  <c r="BB51" i="61"/>
  <c r="BB50" i="61"/>
  <c r="BB49" i="61"/>
  <c r="BB48" i="61"/>
  <c r="BB47" i="61"/>
  <c r="BB46" i="61"/>
  <c r="BB45" i="61"/>
  <c r="BB44" i="61"/>
  <c r="BB42" i="61"/>
  <c r="BB41" i="61"/>
  <c r="BB40" i="61"/>
  <c r="BB37" i="61"/>
  <c r="BB36" i="61"/>
  <c r="BB35" i="61"/>
  <c r="BB34" i="61"/>
  <c r="BB31" i="61"/>
  <c r="BB30" i="61"/>
  <c r="BB29" i="61"/>
  <c r="BB28" i="61"/>
  <c r="J369" i="60"/>
  <c r="J362" i="60"/>
  <c r="J357" i="60"/>
  <c r="J350" i="60"/>
  <c r="J345" i="60"/>
  <c r="J338" i="60"/>
  <c r="J333" i="60"/>
  <c r="J322" i="60"/>
  <c r="J315" i="60"/>
  <c r="J310" i="60"/>
  <c r="J303" i="60"/>
  <c r="J298" i="60"/>
  <c r="J291" i="60"/>
  <c r="J284" i="60"/>
  <c r="J277" i="60"/>
  <c r="J272" i="60"/>
  <c r="J267" i="60"/>
  <c r="J258" i="60"/>
  <c r="J251" i="60"/>
  <c r="J244" i="60"/>
  <c r="J237" i="60"/>
  <c r="J230" i="60"/>
  <c r="J219" i="60"/>
  <c r="J214" i="60"/>
  <c r="J207" i="60"/>
  <c r="J202" i="60"/>
  <c r="J193" i="60"/>
  <c r="J188" i="60"/>
  <c r="J183" i="60"/>
  <c r="J176" i="60"/>
  <c r="J171" i="60"/>
  <c r="J166" i="60"/>
  <c r="J161" i="60"/>
  <c r="J156" i="60"/>
  <c r="J147" i="60"/>
  <c r="J142" i="60"/>
  <c r="J137" i="60"/>
  <c r="J132" i="60"/>
  <c r="J127" i="60"/>
  <c r="J122" i="60"/>
  <c r="J115" i="60"/>
  <c r="J110" i="60"/>
  <c r="J105" i="60"/>
  <c r="J100" i="60"/>
  <c r="J91" i="60"/>
  <c r="J86" i="60"/>
  <c r="J81" i="60"/>
  <c r="J74" i="60"/>
  <c r="J69" i="60"/>
  <c r="J64" i="60"/>
  <c r="J57" i="60"/>
  <c r="J52" i="60"/>
  <c r="J45" i="60"/>
  <c r="J38" i="60"/>
  <c r="J33" i="60"/>
  <c r="AW422" i="47"/>
  <c r="AV422" i="47"/>
  <c r="AU422" i="47"/>
  <c r="AT422" i="47"/>
  <c r="AS422" i="47"/>
  <c r="AR422" i="47"/>
  <c r="AQ422" i="47"/>
  <c r="AP422" i="47"/>
  <c r="AO422" i="47"/>
  <c r="AN422" i="47"/>
  <c r="AM422" i="47"/>
  <c r="AL422" i="47"/>
  <c r="AK422" i="47"/>
  <c r="AJ422" i="47"/>
  <c r="AI422" i="47"/>
  <c r="AH422" i="47"/>
  <c r="AG422" i="47"/>
  <c r="AF422" i="47"/>
  <c r="AE422" i="47"/>
  <c r="AD422" i="47"/>
  <c r="AC422" i="47"/>
  <c r="AB422" i="47"/>
  <c r="AA422" i="47"/>
  <c r="Z422" i="47"/>
  <c r="Y422" i="47"/>
  <c r="X422" i="47"/>
  <c r="W422" i="47"/>
  <c r="V422" i="47"/>
  <c r="U422" i="47"/>
  <c r="T422" i="47"/>
  <c r="S422" i="47"/>
  <c r="R422" i="47"/>
  <c r="Q422" i="47"/>
  <c r="P422" i="47"/>
  <c r="O422" i="47"/>
  <c r="N422" i="47"/>
  <c r="M422" i="47"/>
  <c r="L422" i="47"/>
  <c r="K422" i="47"/>
  <c r="J422" i="47"/>
  <c r="AX443" i="37"/>
  <c r="AW443" i="37"/>
  <c r="AV443" i="37"/>
  <c r="AU443" i="37"/>
  <c r="AT443" i="37"/>
  <c r="AS443" i="37"/>
  <c r="AR443" i="37"/>
  <c r="AQ443" i="37"/>
  <c r="AP443" i="37"/>
  <c r="AO443" i="37"/>
  <c r="AN443" i="37"/>
  <c r="AM443" i="37"/>
  <c r="AL443" i="37"/>
  <c r="AK443" i="37"/>
  <c r="AJ443" i="37"/>
  <c r="AI443" i="37"/>
  <c r="AH443" i="37"/>
  <c r="AG443" i="37"/>
  <c r="AF443" i="37"/>
  <c r="AE443" i="37"/>
  <c r="AD443" i="37"/>
  <c r="AC443" i="37"/>
  <c r="AB443" i="37"/>
  <c r="AA443" i="37"/>
  <c r="Z443" i="37"/>
  <c r="Y443" i="37"/>
  <c r="X443" i="37"/>
  <c r="W443" i="37"/>
  <c r="V443" i="37"/>
  <c r="U443" i="37"/>
  <c r="T443" i="37"/>
  <c r="S443" i="37"/>
  <c r="R443" i="37"/>
  <c r="Q443" i="37"/>
  <c r="P443" i="37"/>
  <c r="O443" i="37"/>
  <c r="N443" i="37"/>
  <c r="M443" i="37"/>
  <c r="L443" i="37"/>
  <c r="K443" i="37"/>
  <c r="J443" i="37"/>
  <c r="AX438" i="37"/>
  <c r="AW438" i="37"/>
  <c r="AV438" i="37"/>
  <c r="AU438" i="37"/>
  <c r="AT438" i="37"/>
  <c r="AS438" i="37"/>
  <c r="AR438" i="37"/>
  <c r="AQ438" i="37"/>
  <c r="AP438" i="37"/>
  <c r="AO438" i="37"/>
  <c r="AN438" i="37"/>
  <c r="AM438" i="37"/>
  <c r="AL438" i="37"/>
  <c r="AK438" i="37"/>
  <c r="AJ438" i="37"/>
  <c r="AI438" i="37"/>
  <c r="AH438" i="37"/>
  <c r="AG438" i="37"/>
  <c r="AF438" i="37"/>
  <c r="AE438" i="37"/>
  <c r="AD438" i="37"/>
  <c r="AC438" i="37"/>
  <c r="AB438" i="37"/>
  <c r="AA438" i="37"/>
  <c r="Z438" i="37"/>
  <c r="Y438" i="37"/>
  <c r="X438" i="37"/>
  <c r="W438" i="37"/>
  <c r="V438" i="37"/>
  <c r="U438" i="37"/>
  <c r="T438" i="37"/>
  <c r="S438" i="37"/>
  <c r="R438" i="37"/>
  <c r="Q438" i="37"/>
  <c r="P438" i="37"/>
  <c r="O438" i="37"/>
  <c r="N438" i="37"/>
  <c r="M438" i="37"/>
  <c r="L438" i="37"/>
  <c r="K438" i="37"/>
  <c r="J438" i="37"/>
  <c r="AX434" i="37"/>
  <c r="AW434" i="37"/>
  <c r="AV434" i="37"/>
  <c r="AU434" i="37"/>
  <c r="AT434" i="37"/>
  <c r="AS434" i="37"/>
  <c r="AR434" i="37"/>
  <c r="AQ434" i="37"/>
  <c r="AP434" i="37"/>
  <c r="AO434" i="37"/>
  <c r="AN434" i="37"/>
  <c r="AM434" i="37"/>
  <c r="AL434" i="37"/>
  <c r="AK434" i="37"/>
  <c r="AJ434" i="37"/>
  <c r="AI434" i="37"/>
  <c r="AH434" i="37"/>
  <c r="AG434" i="37"/>
  <c r="AF434" i="37"/>
  <c r="AE434" i="37"/>
  <c r="AD434" i="37"/>
  <c r="AC434" i="37"/>
  <c r="AB434" i="37"/>
  <c r="AA434" i="37"/>
  <c r="Z434" i="37"/>
  <c r="Y434" i="37"/>
  <c r="X434" i="37"/>
  <c r="W434" i="37"/>
  <c r="V434" i="37"/>
  <c r="U434" i="37"/>
  <c r="T434" i="37"/>
  <c r="S434" i="37"/>
  <c r="R434" i="37"/>
  <c r="Q434" i="37"/>
  <c r="P434" i="37"/>
  <c r="O434" i="37"/>
  <c r="N434" i="37"/>
  <c r="M434" i="37"/>
  <c r="L434" i="37"/>
  <c r="K434" i="37"/>
  <c r="J434" i="37"/>
  <c r="AX430" i="37"/>
  <c r="AW430" i="37"/>
  <c r="AV430" i="37"/>
  <c r="AU430" i="37"/>
  <c r="AT430" i="37"/>
  <c r="AS430" i="37"/>
  <c r="AR430" i="37"/>
  <c r="AQ430" i="37"/>
  <c r="AP430" i="37"/>
  <c r="AO430" i="37"/>
  <c r="AN430" i="37"/>
  <c r="AM430" i="37"/>
  <c r="AL430" i="37"/>
  <c r="AK430" i="37"/>
  <c r="AJ430" i="37"/>
  <c r="AI430" i="37"/>
  <c r="AH430" i="37"/>
  <c r="AG430" i="37"/>
  <c r="AF430" i="37"/>
  <c r="AE430" i="37"/>
  <c r="AD430" i="37"/>
  <c r="AC430" i="37"/>
  <c r="AB430" i="37"/>
  <c r="AA430" i="37"/>
  <c r="Z430" i="37"/>
  <c r="Y430" i="37"/>
  <c r="X430" i="37"/>
  <c r="W430" i="37"/>
  <c r="V430" i="37"/>
  <c r="U430" i="37"/>
  <c r="T430" i="37"/>
  <c r="S430" i="37"/>
  <c r="R430" i="37"/>
  <c r="Q430" i="37"/>
  <c r="P430" i="37"/>
  <c r="O430" i="37"/>
  <c r="N430" i="37"/>
  <c r="M430" i="37"/>
  <c r="L430" i="37"/>
  <c r="K430" i="37"/>
  <c r="J430" i="37"/>
  <c r="AX426" i="37"/>
  <c r="AW426" i="37"/>
  <c r="AV426" i="37"/>
  <c r="AU426" i="37"/>
  <c r="AT426" i="37"/>
  <c r="AS426" i="37"/>
  <c r="AR426" i="37"/>
  <c r="AQ426" i="37"/>
  <c r="AP426" i="37"/>
  <c r="AO426" i="37"/>
  <c r="AN426" i="37"/>
  <c r="AM426" i="37"/>
  <c r="AL426" i="37"/>
  <c r="AK426" i="37"/>
  <c r="AJ426" i="37"/>
  <c r="AI426" i="37"/>
  <c r="AH426" i="37"/>
  <c r="AG426" i="37"/>
  <c r="AF426" i="37"/>
  <c r="AE426" i="37"/>
  <c r="AD426" i="37"/>
  <c r="AC426" i="37"/>
  <c r="AB426" i="37"/>
  <c r="AA426" i="37"/>
  <c r="Z426" i="37"/>
  <c r="Y426" i="37"/>
  <c r="X426" i="37"/>
  <c r="W426" i="37"/>
  <c r="V426" i="37"/>
  <c r="U426" i="37"/>
  <c r="T426" i="37"/>
  <c r="S426" i="37"/>
  <c r="R426" i="37"/>
  <c r="Q426" i="37"/>
  <c r="P426" i="37"/>
  <c r="O426" i="37"/>
  <c r="N426" i="37"/>
  <c r="M426" i="37"/>
  <c r="L426" i="37"/>
  <c r="K426" i="37"/>
  <c r="J426" i="37"/>
  <c r="AX421" i="37"/>
  <c r="AW421" i="37"/>
  <c r="AV421" i="37"/>
  <c r="AU421" i="37"/>
  <c r="AT421" i="37"/>
  <c r="AS421" i="37"/>
  <c r="AR421" i="37"/>
  <c r="AQ421" i="37"/>
  <c r="AP421" i="37"/>
  <c r="AO421" i="37"/>
  <c r="AN421" i="37"/>
  <c r="AM421" i="37"/>
  <c r="AL421" i="37"/>
  <c r="AK421" i="37"/>
  <c r="AJ421" i="37"/>
  <c r="AI421" i="37"/>
  <c r="AH421" i="37"/>
  <c r="AG421" i="37"/>
  <c r="AF421" i="37"/>
  <c r="AE421" i="37"/>
  <c r="AD421" i="37"/>
  <c r="AC421" i="37"/>
  <c r="AB421" i="37"/>
  <c r="AA421" i="37"/>
  <c r="Z421" i="37"/>
  <c r="Y421" i="37"/>
  <c r="X421" i="37"/>
  <c r="W421" i="37"/>
  <c r="V421" i="37"/>
  <c r="U421" i="37"/>
  <c r="T421" i="37"/>
  <c r="S421" i="37"/>
  <c r="R421" i="37"/>
  <c r="Q421" i="37"/>
  <c r="P421" i="37"/>
  <c r="O421" i="37"/>
  <c r="N421" i="37"/>
  <c r="M421" i="37"/>
  <c r="L421" i="37"/>
  <c r="K421" i="37"/>
  <c r="J421" i="37"/>
  <c r="AX417" i="37"/>
  <c r="AW417" i="37"/>
  <c r="AV417" i="37"/>
  <c r="AU417" i="37"/>
  <c r="AT417" i="37"/>
  <c r="AS417" i="37"/>
  <c r="AR417" i="37"/>
  <c r="AQ417" i="37"/>
  <c r="AP417" i="37"/>
  <c r="AO417" i="37"/>
  <c r="AN417" i="37"/>
  <c r="AM417" i="37"/>
  <c r="AL417" i="37"/>
  <c r="AK417" i="37"/>
  <c r="AJ417" i="37"/>
  <c r="AI417" i="37"/>
  <c r="AH417" i="37"/>
  <c r="AG417" i="37"/>
  <c r="AF417" i="37"/>
  <c r="AE417" i="37"/>
  <c r="AD417" i="37"/>
  <c r="AC417" i="37"/>
  <c r="AB417" i="37"/>
  <c r="AA417" i="37"/>
  <c r="Z417" i="37"/>
  <c r="Y417" i="37"/>
  <c r="X417" i="37"/>
  <c r="W417" i="37"/>
  <c r="V417" i="37"/>
  <c r="U417" i="37"/>
  <c r="T417" i="37"/>
  <c r="S417" i="37"/>
  <c r="R417" i="37"/>
  <c r="Q417" i="37"/>
  <c r="P417" i="37"/>
  <c r="O417" i="37"/>
  <c r="N417" i="37"/>
  <c r="M417" i="37"/>
  <c r="L417" i="37"/>
  <c r="J417" i="37"/>
  <c r="AO5" i="61"/>
  <c r="AO5" i="60"/>
  <c r="AL136" i="68"/>
  <c r="AH136" i="68"/>
  <c r="AD136" i="68"/>
  <c r="Z136" i="68"/>
  <c r="V136" i="68"/>
  <c r="R136" i="68"/>
  <c r="N136" i="68"/>
  <c r="AM131" i="68"/>
  <c r="AL131" i="68"/>
  <c r="AI131" i="68"/>
  <c r="AH131" i="68"/>
  <c r="AE131" i="68"/>
  <c r="AD131" i="68"/>
  <c r="AA131" i="68"/>
  <c r="Z131" i="68"/>
  <c r="W131" i="68"/>
  <c r="V131" i="68"/>
  <c r="S131" i="68"/>
  <c r="R131" i="68"/>
  <c r="O131" i="68"/>
  <c r="N131" i="68"/>
  <c r="K131" i="68"/>
  <c r="AO121" i="68"/>
  <c r="AM121" i="68"/>
  <c r="AI121" i="68"/>
  <c r="AE121" i="68"/>
  <c r="AA121" i="68"/>
  <c r="W121" i="68"/>
  <c r="S121" i="68"/>
  <c r="O121" i="68"/>
  <c r="K121" i="68"/>
  <c r="AO111" i="68"/>
  <c r="AK111" i="68"/>
  <c r="AG111" i="68"/>
  <c r="AC111" i="68"/>
  <c r="Y111" i="68"/>
  <c r="U111" i="68"/>
  <c r="Q111" i="68"/>
  <c r="M111" i="68"/>
  <c r="AO106" i="68"/>
  <c r="AN106" i="68"/>
  <c r="AK106" i="68"/>
  <c r="AJ106" i="68"/>
  <c r="AG106" i="68"/>
  <c r="AF106" i="68"/>
  <c r="AC106" i="68"/>
  <c r="AB106" i="68"/>
  <c r="Y106" i="68"/>
  <c r="X106" i="68"/>
  <c r="U106" i="68"/>
  <c r="T106" i="68"/>
  <c r="Q106" i="68"/>
  <c r="P106" i="68"/>
  <c r="M106" i="68"/>
  <c r="L106" i="68"/>
  <c r="AL96" i="68"/>
  <c r="AH96" i="68"/>
  <c r="AD96" i="68"/>
  <c r="AA96" i="68"/>
  <c r="Z96" i="68"/>
  <c r="W96" i="68"/>
  <c r="V96" i="68"/>
  <c r="S96" i="68"/>
  <c r="R96" i="68"/>
  <c r="O96" i="68"/>
  <c r="N96" i="68"/>
  <c r="K96" i="68"/>
  <c r="AO81" i="68"/>
  <c r="AK81" i="68"/>
  <c r="AG81" i="68"/>
  <c r="AC81" i="68"/>
  <c r="Y81" i="68"/>
  <c r="U81" i="68"/>
  <c r="Q81" i="68"/>
  <c r="M81" i="68"/>
  <c r="AL71" i="68"/>
  <c r="AC71" i="68"/>
  <c r="Z71" i="68"/>
  <c r="N71" i="68"/>
  <c r="AO61" i="68"/>
  <c r="AN61" i="68"/>
  <c r="AK61" i="68"/>
  <c r="AJ61" i="68"/>
  <c r="AG61" i="68"/>
  <c r="AF61" i="68"/>
  <c r="AC61" i="68"/>
  <c r="AB61" i="68"/>
  <c r="Y61" i="68"/>
  <c r="X61" i="68"/>
  <c r="U61" i="68"/>
  <c r="T61" i="68"/>
  <c r="Q61" i="68"/>
  <c r="P61" i="68"/>
  <c r="M61" i="68"/>
  <c r="L61" i="68"/>
  <c r="AN56" i="68"/>
  <c r="AJ56" i="68"/>
  <c r="AF56" i="68"/>
  <c r="AB56" i="68"/>
  <c r="X56" i="68"/>
  <c r="T56" i="68"/>
  <c r="P56" i="68"/>
  <c r="L56" i="68"/>
  <c r="AN51" i="68"/>
  <c r="AM51" i="68"/>
  <c r="AJ51" i="68"/>
  <c r="AI51" i="68"/>
  <c r="AF51" i="68"/>
  <c r="AE51" i="68"/>
  <c r="AB51" i="68"/>
  <c r="AA51" i="68"/>
  <c r="X51" i="68"/>
  <c r="W51" i="68"/>
  <c r="T51" i="68"/>
  <c r="S51" i="68"/>
  <c r="P51" i="68"/>
  <c r="O51" i="68"/>
  <c r="L51" i="68"/>
  <c r="K51" i="68"/>
  <c r="AU136" i="52"/>
  <c r="AQ136" i="52"/>
  <c r="AM136" i="52"/>
  <c r="AK136" i="52"/>
  <c r="AI136" i="52"/>
  <c r="AE136" i="52"/>
  <c r="AC136" i="52"/>
  <c r="Y136" i="52"/>
  <c r="U136" i="52"/>
  <c r="Q136" i="52"/>
  <c r="M136" i="52"/>
  <c r="K41" i="52"/>
  <c r="K23" i="47"/>
  <c r="L23" i="47" s="1"/>
  <c r="L393" i="47" s="1"/>
  <c r="HN135" i="52"/>
  <c r="HN105" i="52"/>
  <c r="HN95" i="52"/>
  <c r="HN85" i="52"/>
  <c r="HN80" i="52"/>
  <c r="HN72" i="52"/>
  <c r="HK60" i="52"/>
  <c r="HN62" i="52"/>
  <c r="HE139" i="52"/>
  <c r="HN125" i="52"/>
  <c r="HN120" i="52"/>
  <c r="HH119" i="52"/>
  <c r="HH104" i="52"/>
  <c r="HN75" i="52"/>
  <c r="HH69" i="52"/>
  <c r="AO5" i="52"/>
  <c r="J393" i="47"/>
  <c r="HK93" i="37"/>
  <c r="HN95" i="37"/>
  <c r="A98" i="37"/>
  <c r="A104" i="37" s="1"/>
  <c r="A110" i="37" s="1"/>
  <c r="A113" i="37" s="1"/>
  <c r="A119" i="37" s="1"/>
  <c r="A125" i="37" s="1"/>
  <c r="HN110" i="37"/>
  <c r="HN125" i="37"/>
  <c r="HN138" i="37"/>
  <c r="HN160" i="37"/>
  <c r="HH181" i="37"/>
  <c r="HK183" i="37"/>
  <c r="HK203" i="37"/>
  <c r="HN205" i="37"/>
  <c r="HN217" i="37"/>
  <c r="HK232" i="37"/>
  <c r="HK252" i="37"/>
  <c r="HK268" i="37"/>
  <c r="HH288" i="37"/>
  <c r="HK290" i="37"/>
  <c r="HH318" i="37"/>
  <c r="HK320" i="37"/>
  <c r="HN322" i="37"/>
  <c r="HN331" i="37"/>
  <c r="HN340" i="37"/>
  <c r="HN349" i="37"/>
  <c r="HK358" i="37"/>
  <c r="HN360" i="37"/>
  <c r="HN369" i="37"/>
  <c r="HH378" i="37"/>
  <c r="HK380" i="37"/>
  <c r="HK398" i="37"/>
  <c r="HE410" i="37"/>
  <c r="K393" i="47"/>
  <c r="BB32" i="61"/>
  <c r="AW95" i="60" l="1"/>
  <c r="AW197" i="60"/>
  <c r="AW28" i="60"/>
  <c r="AW26" i="60" s="1"/>
  <c r="AW225" i="60"/>
  <c r="AW223" i="60" s="1"/>
  <c r="AW151" i="60"/>
  <c r="AW262" i="60"/>
  <c r="AW168" i="61"/>
  <c r="AY168" i="61" s="1"/>
  <c r="A132" i="37"/>
  <c r="A138" i="37" s="1"/>
  <c r="A141" i="37" s="1"/>
  <c r="A144" i="37" s="1"/>
  <c r="A147" i="37" s="1"/>
  <c r="A151" i="37" s="1"/>
  <c r="A154" i="37" s="1"/>
  <c r="A160" i="37" s="1"/>
  <c r="A163" i="37" s="1"/>
  <c r="A169" i="37" s="1"/>
  <c r="A175" i="37" s="1"/>
  <c r="A185" i="37" s="1"/>
  <c r="A50" i="65"/>
  <c r="A57" i="65" s="1"/>
  <c r="A64" i="65" s="1"/>
  <c r="A71" i="65" s="1"/>
  <c r="A78" i="65" s="1"/>
  <c r="A85" i="65" s="1"/>
  <c r="A92" i="65" s="1"/>
  <c r="A99" i="65" s="1"/>
  <c r="A106" i="65" s="1"/>
  <c r="A113" i="65" s="1"/>
  <c r="A120" i="65" s="1"/>
  <c r="A127" i="65" s="1"/>
  <c r="A46" i="65"/>
  <c r="A48" i="65" s="1"/>
  <c r="AD67" i="68"/>
  <c r="AD66" i="68" s="1"/>
  <c r="AD71" i="68"/>
  <c r="AH67" i="68"/>
  <c r="AH66" i="68" s="1"/>
  <c r="AH71" i="68"/>
  <c r="AW190" i="61"/>
  <c r="AY190" i="61" s="1"/>
  <c r="V67" i="68"/>
  <c r="V66" i="68" s="1"/>
  <c r="V71" i="68"/>
  <c r="R67" i="68"/>
  <c r="R66" i="68" s="1"/>
  <c r="R71" i="68"/>
  <c r="AW116" i="61"/>
  <c r="AY116" i="61" s="1"/>
  <c r="AF96" i="68"/>
  <c r="O71" i="68"/>
  <c r="K36" i="68"/>
  <c r="O36" i="68"/>
  <c r="S36" i="68"/>
  <c r="W36" i="68"/>
  <c r="AA36" i="68"/>
  <c r="AE36" i="68"/>
  <c r="AI36" i="68"/>
  <c r="AM36" i="68"/>
  <c r="AN41" i="68"/>
  <c r="V121" i="68"/>
  <c r="Z121" i="68"/>
  <c r="AD121" i="68"/>
  <c r="AH121" i="68"/>
  <c r="AL121" i="68"/>
  <c r="L136" i="68"/>
  <c r="P136" i="68"/>
  <c r="T136" i="68"/>
  <c r="X136" i="68"/>
  <c r="AB136" i="68"/>
  <c r="AF136" i="68"/>
  <c r="AJ136" i="68"/>
  <c r="AN136" i="68"/>
  <c r="AD41" i="68"/>
  <c r="Y51" i="68"/>
  <c r="V56" i="68"/>
  <c r="K71" i="68"/>
  <c r="S71" i="68"/>
  <c r="W71" i="68"/>
  <c r="AA71" i="68"/>
  <c r="AE71" i="68"/>
  <c r="AI71" i="68"/>
  <c r="AM71" i="68"/>
  <c r="K136" i="68"/>
  <c r="O136" i="68"/>
  <c r="S136" i="68"/>
  <c r="W136" i="68"/>
  <c r="AA136" i="68"/>
  <c r="AE136" i="68"/>
  <c r="AI136" i="68"/>
  <c r="AM136" i="68"/>
  <c r="AJ36" i="68"/>
  <c r="M23" i="47"/>
  <c r="M393" i="47" s="1"/>
  <c r="AL67" i="68"/>
  <c r="AL66" i="68" s="1"/>
  <c r="AH117" i="68"/>
  <c r="AH116" i="68" s="1"/>
  <c r="Z67" i="68"/>
  <c r="Z66" i="68" s="1"/>
  <c r="K23" i="68"/>
  <c r="L23" i="68" s="1"/>
  <c r="L143" i="68" s="1"/>
  <c r="AC67" i="68"/>
  <c r="AC66" i="68" s="1"/>
  <c r="AO102" i="68"/>
  <c r="AO101" i="68" s="1"/>
  <c r="N67" i="68"/>
  <c r="N66" i="68" s="1"/>
  <c r="AG102" i="68"/>
  <c r="AG101" i="68" s="1"/>
  <c r="O126" i="52"/>
  <c r="S126" i="52"/>
  <c r="AA126" i="52"/>
  <c r="AM126" i="52"/>
  <c r="AU126" i="52"/>
  <c r="L47" i="68"/>
  <c r="L46" i="68" s="1"/>
  <c r="T47" i="68"/>
  <c r="T46" i="68" s="1"/>
  <c r="AB47" i="68"/>
  <c r="AB46" i="68" s="1"/>
  <c r="M41" i="68"/>
  <c r="Q41" i="68"/>
  <c r="U41" i="68"/>
  <c r="Y41" i="68"/>
  <c r="AC41" i="68"/>
  <c r="AG41" i="68"/>
  <c r="AK41" i="68"/>
  <c r="AO41" i="68"/>
  <c r="AW28" i="61"/>
  <c r="BB38" i="61"/>
  <c r="BC13" i="61" s="1"/>
  <c r="K126" i="52"/>
  <c r="W126" i="52"/>
  <c r="AE126" i="52"/>
  <c r="AI126" i="52"/>
  <c r="AQ126" i="52"/>
  <c r="P47" i="68"/>
  <c r="P46" i="68" s="1"/>
  <c r="X47" i="68"/>
  <c r="X46" i="68" s="1"/>
  <c r="AF47" i="68"/>
  <c r="AF46" i="68" s="1"/>
  <c r="AJ47" i="68"/>
  <c r="AJ46" i="68" s="1"/>
  <c r="AN47" i="68"/>
  <c r="AN46" i="68" s="1"/>
  <c r="M96" i="68"/>
  <c r="Q96" i="68"/>
  <c r="U96" i="68"/>
  <c r="Y96" i="68"/>
  <c r="AC96" i="68"/>
  <c r="AG96" i="68"/>
  <c r="AK96" i="68"/>
  <c r="AO96" i="68"/>
  <c r="N36" i="68"/>
  <c r="R36" i="68"/>
  <c r="V36" i="68"/>
  <c r="Z36" i="68"/>
  <c r="AD36" i="68"/>
  <c r="AH36" i="68"/>
  <c r="AL36" i="68"/>
  <c r="L41" i="68"/>
  <c r="P41" i="68"/>
  <c r="T41" i="68"/>
  <c r="X41" i="68"/>
  <c r="AB41" i="68"/>
  <c r="AF41" i="68"/>
  <c r="AJ41" i="68"/>
  <c r="K56" i="68"/>
  <c r="O56" i="68"/>
  <c r="S56" i="68"/>
  <c r="W56" i="68"/>
  <c r="AA56" i="68"/>
  <c r="AE56" i="68"/>
  <c r="AI56" i="68"/>
  <c r="AM56" i="68"/>
  <c r="N106" i="68"/>
  <c r="R106" i="68"/>
  <c r="V106" i="68"/>
  <c r="Z106" i="68"/>
  <c r="AD106" i="68"/>
  <c r="AH106" i="68"/>
  <c r="AL106" i="68"/>
  <c r="K96" i="52"/>
  <c r="O96" i="52"/>
  <c r="W96" i="52"/>
  <c r="AE96" i="52"/>
  <c r="AM96" i="52"/>
  <c r="AU96" i="52"/>
  <c r="U36" i="68"/>
  <c r="S41" i="68"/>
  <c r="N81" i="68"/>
  <c r="R81" i="68"/>
  <c r="V81" i="68"/>
  <c r="Z81" i="68"/>
  <c r="AD81" i="68"/>
  <c r="AH81" i="68"/>
  <c r="AL81" i="68"/>
  <c r="M102" i="68"/>
  <c r="M101" i="68" s="1"/>
  <c r="Q102" i="68"/>
  <c r="Q101" i="68" s="1"/>
  <c r="U102" i="68"/>
  <c r="U101" i="68" s="1"/>
  <c r="Y102" i="68"/>
  <c r="Y101" i="68" s="1"/>
  <c r="AC102" i="68"/>
  <c r="AC101" i="68" s="1"/>
  <c r="AK102" i="68"/>
  <c r="AK101" i="68" s="1"/>
  <c r="N111" i="68"/>
  <c r="R111" i="68"/>
  <c r="V111" i="68"/>
  <c r="Z111" i="68"/>
  <c r="AD111" i="68"/>
  <c r="AH111" i="68"/>
  <c r="AL111" i="68"/>
  <c r="L36" i="68"/>
  <c r="P36" i="68"/>
  <c r="T36" i="68"/>
  <c r="X36" i="68"/>
  <c r="AB36" i="68"/>
  <c r="AF36" i="68"/>
  <c r="AN36" i="68"/>
  <c r="N41" i="68"/>
  <c r="R41" i="68"/>
  <c r="V41" i="68"/>
  <c r="Z41" i="68"/>
  <c r="AH41" i="68"/>
  <c r="AL41" i="68"/>
  <c r="M51" i="68"/>
  <c r="Q51" i="68"/>
  <c r="U51" i="68"/>
  <c r="AC51" i="68"/>
  <c r="AG51" i="68"/>
  <c r="AK51" i="68"/>
  <c r="AO51" i="68"/>
  <c r="M56" i="68"/>
  <c r="Q56" i="68"/>
  <c r="U56" i="68"/>
  <c r="Y56" i="68"/>
  <c r="AC56" i="68"/>
  <c r="AG56" i="68"/>
  <c r="AK56" i="68"/>
  <c r="AO56" i="68"/>
  <c r="N61" i="68"/>
  <c r="R61" i="68"/>
  <c r="V61" i="68"/>
  <c r="Z61" i="68"/>
  <c r="AD61" i="68"/>
  <c r="AH61" i="68"/>
  <c r="AL61" i="68"/>
  <c r="L71" i="68"/>
  <c r="P71" i="68"/>
  <c r="T71" i="68"/>
  <c r="X71" i="68"/>
  <c r="AB71" i="68"/>
  <c r="AF71" i="68"/>
  <c r="AJ71" i="68"/>
  <c r="AN71" i="68"/>
  <c r="K81" i="68"/>
  <c r="O81" i="68"/>
  <c r="S81" i="68"/>
  <c r="W81" i="68"/>
  <c r="AA81" i="68"/>
  <c r="AE81" i="68"/>
  <c r="AI81" i="68"/>
  <c r="AM81" i="68"/>
  <c r="AE96" i="68"/>
  <c r="AI96" i="68"/>
  <c r="AM96" i="68"/>
  <c r="K106" i="68"/>
  <c r="O106" i="68"/>
  <c r="S106" i="68"/>
  <c r="W106" i="68"/>
  <c r="AA106" i="68"/>
  <c r="AE106" i="68"/>
  <c r="AI106" i="68"/>
  <c r="AM106" i="68"/>
  <c r="K111" i="68"/>
  <c r="O111" i="68"/>
  <c r="S111" i="68"/>
  <c r="W111" i="68"/>
  <c r="AA111" i="68"/>
  <c r="AE111" i="68"/>
  <c r="AI111" i="68"/>
  <c r="AM111" i="68"/>
  <c r="L121" i="68"/>
  <c r="P121" i="68"/>
  <c r="T121" i="68"/>
  <c r="X121" i="68"/>
  <c r="AB121" i="68"/>
  <c r="AF121" i="68"/>
  <c r="AJ121" i="68"/>
  <c r="AN121" i="68"/>
  <c r="L131" i="68"/>
  <c r="P131" i="68"/>
  <c r="T131" i="68"/>
  <c r="X131" i="68"/>
  <c r="AB131" i="68"/>
  <c r="AF131" i="68"/>
  <c r="AJ131" i="68"/>
  <c r="AN131" i="68"/>
  <c r="M136" i="68"/>
  <c r="Q136" i="68"/>
  <c r="U136" i="68"/>
  <c r="Y136" i="68"/>
  <c r="AC136" i="68"/>
  <c r="AG136" i="68"/>
  <c r="AK136" i="68"/>
  <c r="AO136" i="68"/>
  <c r="M36" i="68"/>
  <c r="Q36" i="68"/>
  <c r="Y36" i="68"/>
  <c r="AC36" i="68"/>
  <c r="AG36" i="68"/>
  <c r="AK36" i="68"/>
  <c r="AO36" i="68"/>
  <c r="K41" i="68"/>
  <c r="O41" i="68"/>
  <c r="W41" i="68"/>
  <c r="AA41" i="68"/>
  <c r="AE41" i="68"/>
  <c r="AI41" i="68"/>
  <c r="AM41" i="68"/>
  <c r="N51" i="68"/>
  <c r="R51" i="68"/>
  <c r="V51" i="68"/>
  <c r="Z51" i="68"/>
  <c r="AD51" i="68"/>
  <c r="AH51" i="68"/>
  <c r="AL51" i="68"/>
  <c r="N56" i="68"/>
  <c r="R56" i="68"/>
  <c r="Z56" i="68"/>
  <c r="AD56" i="68"/>
  <c r="AH56" i="68"/>
  <c r="AL56" i="68"/>
  <c r="K61" i="68"/>
  <c r="O61" i="68"/>
  <c r="S61" i="68"/>
  <c r="W61" i="68"/>
  <c r="AA61" i="68"/>
  <c r="AE61" i="68"/>
  <c r="AI61" i="68"/>
  <c r="AM61" i="68"/>
  <c r="M71" i="68"/>
  <c r="Q71" i="68"/>
  <c r="U71" i="68"/>
  <c r="Y71" i="68"/>
  <c r="AG71" i="68"/>
  <c r="AK71" i="68"/>
  <c r="AO71" i="68"/>
  <c r="L81" i="68"/>
  <c r="P81" i="68"/>
  <c r="T81" i="68"/>
  <c r="X81" i="68"/>
  <c r="AB81" i="68"/>
  <c r="AF81" i="68"/>
  <c r="AJ81" i="68"/>
  <c r="AN81" i="68"/>
  <c r="L96" i="68"/>
  <c r="P96" i="68"/>
  <c r="T96" i="68"/>
  <c r="X96" i="68"/>
  <c r="AB96" i="68"/>
  <c r="AJ96" i="68"/>
  <c r="AN96" i="68"/>
  <c r="L111" i="68"/>
  <c r="P111" i="68"/>
  <c r="T111" i="68"/>
  <c r="X111" i="68"/>
  <c r="AB111" i="68"/>
  <c r="AF111" i="68"/>
  <c r="AJ111" i="68"/>
  <c r="AN111" i="68"/>
  <c r="M121" i="68"/>
  <c r="Q121" i="68"/>
  <c r="U121" i="68"/>
  <c r="Y121" i="68"/>
  <c r="AC121" i="68"/>
  <c r="AG121" i="68"/>
  <c r="AK121" i="68"/>
  <c r="M131" i="68"/>
  <c r="Q131" i="68"/>
  <c r="U131" i="68"/>
  <c r="Y131" i="68"/>
  <c r="AC131" i="68"/>
  <c r="AG131" i="68"/>
  <c r="AK131" i="68"/>
  <c r="AO131" i="68"/>
  <c r="AW62" i="61"/>
  <c r="AY62" i="61" s="1"/>
  <c r="AW224" i="61"/>
  <c r="AY224" i="61" s="1"/>
  <c r="AA36" i="52"/>
  <c r="N41" i="52"/>
  <c r="R41" i="52"/>
  <c r="V41" i="52"/>
  <c r="Z41" i="52"/>
  <c r="AD41" i="52"/>
  <c r="AH41" i="52"/>
  <c r="AL41" i="52"/>
  <c r="AP41" i="52"/>
  <c r="AT41" i="52"/>
  <c r="AF41" i="52"/>
  <c r="AH61" i="52"/>
  <c r="N71" i="52"/>
  <c r="R71" i="52"/>
  <c r="V71" i="52"/>
  <c r="Z71" i="52"/>
  <c r="AD71" i="52"/>
  <c r="AH71" i="52"/>
  <c r="AL71" i="52"/>
  <c r="AP71" i="52"/>
  <c r="AT71" i="52"/>
  <c r="L106" i="52"/>
  <c r="K23" i="37"/>
  <c r="L23" i="37" s="1"/>
  <c r="L414" i="37" s="1"/>
  <c r="AK76" i="52"/>
  <c r="K86" i="52"/>
  <c r="O86" i="52"/>
  <c r="S86" i="52"/>
  <c r="W86" i="52"/>
  <c r="AA86" i="52"/>
  <c r="AE86" i="52"/>
  <c r="AI86" i="52"/>
  <c r="AM86" i="52"/>
  <c r="AQ86" i="52"/>
  <c r="AU86" i="52"/>
  <c r="N36" i="52"/>
  <c r="R36" i="52"/>
  <c r="V36" i="52"/>
  <c r="Z36" i="52"/>
  <c r="AD36" i="52"/>
  <c r="AH36" i="52"/>
  <c r="AL36" i="52"/>
  <c r="AP36" i="52"/>
  <c r="AT36" i="52"/>
  <c r="AW96" i="52"/>
  <c r="O106" i="52"/>
  <c r="S106" i="52"/>
  <c r="W106" i="52"/>
  <c r="AA106" i="52"/>
  <c r="AE106" i="52"/>
  <c r="AI106" i="52"/>
  <c r="AM106" i="52"/>
  <c r="AQ106" i="52"/>
  <c r="AU106" i="52"/>
  <c r="K121" i="52"/>
  <c r="O121" i="52"/>
  <c r="S121" i="52"/>
  <c r="W121" i="52"/>
  <c r="AA121" i="52"/>
  <c r="AE121" i="52"/>
  <c r="AI121" i="52"/>
  <c r="AM121" i="52"/>
  <c r="AQ121" i="52"/>
  <c r="AU121" i="52"/>
  <c r="M36" i="52"/>
  <c r="Q36" i="52"/>
  <c r="U36" i="52"/>
  <c r="Y36" i="52"/>
  <c r="AC36" i="52"/>
  <c r="AG36" i="52"/>
  <c r="AK36" i="52"/>
  <c r="AO36" i="52"/>
  <c r="AS36" i="52"/>
  <c r="AW36" i="52"/>
  <c r="R61" i="52"/>
  <c r="AC76" i="52"/>
  <c r="N86" i="52"/>
  <c r="R86" i="52"/>
  <c r="V86" i="52"/>
  <c r="Z86" i="52"/>
  <c r="AD86" i="52"/>
  <c r="AH86" i="52"/>
  <c r="AL86" i="52"/>
  <c r="AP86" i="52"/>
  <c r="AT86" i="52"/>
  <c r="K136" i="52"/>
  <c r="O136" i="52"/>
  <c r="S136" i="52"/>
  <c r="W136" i="52"/>
  <c r="AA136" i="52"/>
  <c r="L41" i="52"/>
  <c r="P41" i="52"/>
  <c r="T41" i="52"/>
  <c r="X41" i="52"/>
  <c r="AB41" i="52"/>
  <c r="AJ41" i="52"/>
  <c r="AN41" i="52"/>
  <c r="AR41" i="52"/>
  <c r="AV41" i="52"/>
  <c r="R76" i="52"/>
  <c r="Z76" i="52"/>
  <c r="AD76" i="52"/>
  <c r="AH76" i="52"/>
  <c r="AL76" i="52"/>
  <c r="AP76" i="52"/>
  <c r="AT76" i="52"/>
  <c r="N81" i="52"/>
  <c r="R81" i="52"/>
  <c r="V81" i="52"/>
  <c r="Z81" i="52"/>
  <c r="AD81" i="52"/>
  <c r="AH81" i="52"/>
  <c r="AL81" i="52"/>
  <c r="AP81" i="52"/>
  <c r="AT81" i="52"/>
  <c r="M106" i="52"/>
  <c r="Q106" i="52"/>
  <c r="U106" i="52"/>
  <c r="Y106" i="52"/>
  <c r="AC106" i="52"/>
  <c r="AG106" i="52"/>
  <c r="AK106" i="52"/>
  <c r="AO106" i="52"/>
  <c r="AS106" i="52"/>
  <c r="AW106" i="52"/>
  <c r="Y121" i="52"/>
  <c r="L136" i="52"/>
  <c r="P136" i="52"/>
  <c r="T136" i="52"/>
  <c r="X136" i="52"/>
  <c r="AB136" i="52"/>
  <c r="S36" i="52"/>
  <c r="AI36" i="52"/>
  <c r="AQ36" i="52"/>
  <c r="AW41" i="52"/>
  <c r="M71" i="52"/>
  <c r="Q71" i="52"/>
  <c r="U71" i="52"/>
  <c r="Y71" i="52"/>
  <c r="AC71" i="52"/>
  <c r="AG71" i="52"/>
  <c r="AK71" i="52"/>
  <c r="AO71" i="52"/>
  <c r="AS71" i="52"/>
  <c r="AW71" i="52"/>
  <c r="K76" i="52"/>
  <c r="O76" i="52"/>
  <c r="S76" i="52"/>
  <c r="W76" i="52"/>
  <c r="AA76" i="52"/>
  <c r="AE76" i="52"/>
  <c r="AI76" i="52"/>
  <c r="AM76" i="52"/>
  <c r="AQ76" i="52"/>
  <c r="AU76" i="52"/>
  <c r="Z96" i="52"/>
  <c r="AH96" i="52"/>
  <c r="AL96" i="52"/>
  <c r="AP96" i="52"/>
  <c r="AT96" i="52"/>
  <c r="AF136" i="52"/>
  <c r="AJ136" i="52"/>
  <c r="AN136" i="52"/>
  <c r="AR136" i="52"/>
  <c r="AV136" i="52"/>
  <c r="O41" i="52"/>
  <c r="S41" i="52"/>
  <c r="W41" i="52"/>
  <c r="AA41" i="52"/>
  <c r="AE41" i="52"/>
  <c r="AI41" i="52"/>
  <c r="AM41" i="52"/>
  <c r="AQ41" i="52"/>
  <c r="AU41" i="52"/>
  <c r="P61" i="52"/>
  <c r="T61" i="52"/>
  <c r="X61" i="52"/>
  <c r="AB61" i="52"/>
  <c r="AF61" i="52"/>
  <c r="AJ61" i="52"/>
  <c r="AN61" i="52"/>
  <c r="AR61" i="52"/>
  <c r="AV61" i="52"/>
  <c r="L71" i="52"/>
  <c r="P71" i="52"/>
  <c r="T71" i="52"/>
  <c r="X71" i="52"/>
  <c r="AB71" i="52"/>
  <c r="AF71" i="52"/>
  <c r="AJ71" i="52"/>
  <c r="AN71" i="52"/>
  <c r="AR71" i="52"/>
  <c r="AV71" i="52"/>
  <c r="N76" i="52"/>
  <c r="V76" i="52"/>
  <c r="M81" i="52"/>
  <c r="Q81" i="52"/>
  <c r="U81" i="52"/>
  <c r="Y81" i="52"/>
  <c r="AC81" i="52"/>
  <c r="AG81" i="52"/>
  <c r="AK81" i="52"/>
  <c r="AO81" i="52"/>
  <c r="AS81" i="52"/>
  <c r="AW81" i="52"/>
  <c r="M86" i="52"/>
  <c r="Q86" i="52"/>
  <c r="U86" i="52"/>
  <c r="Y86" i="52"/>
  <c r="AC86" i="52"/>
  <c r="AG86" i="52"/>
  <c r="AK86" i="52"/>
  <c r="AO86" i="52"/>
  <c r="AS86" i="52"/>
  <c r="AW86" i="52"/>
  <c r="N106" i="52"/>
  <c r="R106" i="52"/>
  <c r="V106" i="52"/>
  <c r="Z106" i="52"/>
  <c r="AD106" i="52"/>
  <c r="AH106" i="52"/>
  <c r="AL106" i="52"/>
  <c r="AP106" i="52"/>
  <c r="AT106" i="52"/>
  <c r="L121" i="52"/>
  <c r="P121" i="52"/>
  <c r="T121" i="52"/>
  <c r="X121" i="52"/>
  <c r="AB121" i="52"/>
  <c r="AF121" i="52"/>
  <c r="AJ121" i="52"/>
  <c r="AN121" i="52"/>
  <c r="AR121" i="52"/>
  <c r="AV121" i="52"/>
  <c r="L126" i="52"/>
  <c r="P126" i="52"/>
  <c r="T126" i="52"/>
  <c r="X126" i="52"/>
  <c r="AB126" i="52"/>
  <c r="AF126" i="52"/>
  <c r="AJ126" i="52"/>
  <c r="AN126" i="52"/>
  <c r="AR126" i="52"/>
  <c r="AV126" i="52"/>
  <c r="K36" i="52"/>
  <c r="AE36" i="52"/>
  <c r="AU36" i="52"/>
  <c r="M61" i="52"/>
  <c r="U61" i="52"/>
  <c r="AC61" i="52"/>
  <c r="AK61" i="52"/>
  <c r="L96" i="52"/>
  <c r="P96" i="52"/>
  <c r="T96" i="52"/>
  <c r="X96" i="52"/>
  <c r="AB96" i="52"/>
  <c r="AF96" i="52"/>
  <c r="AJ96" i="52"/>
  <c r="AN96" i="52"/>
  <c r="AR96" i="52"/>
  <c r="AV96" i="52"/>
  <c r="K106" i="52"/>
  <c r="M121" i="52"/>
  <c r="Q121" i="52"/>
  <c r="U121" i="52"/>
  <c r="AC121" i="52"/>
  <c r="AG121" i="52"/>
  <c r="AK121" i="52"/>
  <c r="AO121" i="52"/>
  <c r="AS121" i="52"/>
  <c r="AW121" i="52"/>
  <c r="O36" i="52"/>
  <c r="W36" i="52"/>
  <c r="AM36" i="52"/>
  <c r="Y61" i="52"/>
  <c r="AO61" i="52"/>
  <c r="AS61" i="52"/>
  <c r="L36" i="52"/>
  <c r="P36" i="52"/>
  <c r="T36" i="52"/>
  <c r="X36" i="52"/>
  <c r="AB36" i="52"/>
  <c r="AF36" i="52"/>
  <c r="AJ36" i="52"/>
  <c r="AN36" i="52"/>
  <c r="AR36" i="52"/>
  <c r="AV36" i="52"/>
  <c r="M41" i="52"/>
  <c r="Q41" i="52"/>
  <c r="U41" i="52"/>
  <c r="Y41" i="52"/>
  <c r="AC41" i="52"/>
  <c r="AG41" i="52"/>
  <c r="AK41" i="52"/>
  <c r="AO41" i="52"/>
  <c r="AS41" i="52"/>
  <c r="N61" i="52"/>
  <c r="V61" i="52"/>
  <c r="AD61" i="52"/>
  <c r="AL61" i="52"/>
  <c r="AT61" i="52"/>
  <c r="L76" i="52"/>
  <c r="P76" i="52"/>
  <c r="T76" i="52"/>
  <c r="X76" i="52"/>
  <c r="AB76" i="52"/>
  <c r="AF76" i="52"/>
  <c r="AJ76" i="52"/>
  <c r="AN76" i="52"/>
  <c r="AR76" i="52"/>
  <c r="AV76" i="52"/>
  <c r="K81" i="52"/>
  <c r="O81" i="52"/>
  <c r="S81" i="52"/>
  <c r="W81" i="52"/>
  <c r="AA81" i="52"/>
  <c r="AE81" i="52"/>
  <c r="AI81" i="52"/>
  <c r="AM81" i="52"/>
  <c r="AQ81" i="52"/>
  <c r="AU81" i="52"/>
  <c r="N126" i="52"/>
  <c r="R126" i="52"/>
  <c r="V126" i="52"/>
  <c r="Z126" i="52"/>
  <c r="AD126" i="52"/>
  <c r="AH126" i="52"/>
  <c r="AL126" i="52"/>
  <c r="AP126" i="52"/>
  <c r="AT126" i="52"/>
  <c r="K71" i="52"/>
  <c r="O71" i="52"/>
  <c r="S71" i="52"/>
  <c r="W71" i="52"/>
  <c r="AA71" i="52"/>
  <c r="AE71" i="52"/>
  <c r="AI71" i="52"/>
  <c r="AM71" i="52"/>
  <c r="AQ71" i="52"/>
  <c r="AU71" i="52"/>
  <c r="M76" i="52"/>
  <c r="Q76" i="52"/>
  <c r="U76" i="52"/>
  <c r="Y76" i="52"/>
  <c r="AG76" i="52"/>
  <c r="AO76" i="52"/>
  <c r="AS76" i="52"/>
  <c r="AW76" i="52"/>
  <c r="L81" i="52"/>
  <c r="P81" i="52"/>
  <c r="T81" i="52"/>
  <c r="X81" i="52"/>
  <c r="AB81" i="52"/>
  <c r="AF81" i="52"/>
  <c r="AJ81" i="52"/>
  <c r="AN81" i="52"/>
  <c r="AR81" i="52"/>
  <c r="AV81" i="52"/>
  <c r="L86" i="52"/>
  <c r="P86" i="52"/>
  <c r="T86" i="52"/>
  <c r="X86" i="52"/>
  <c r="AB86" i="52"/>
  <c r="AF86" i="52"/>
  <c r="AJ86" i="52"/>
  <c r="AN86" i="52"/>
  <c r="AR86" i="52"/>
  <c r="AV86" i="52"/>
  <c r="M96" i="52"/>
  <c r="Q96" i="52"/>
  <c r="U96" i="52"/>
  <c r="AK96" i="52"/>
  <c r="AS96" i="52"/>
  <c r="P106" i="52"/>
  <c r="T106" i="52"/>
  <c r="X106" i="52"/>
  <c r="AB106" i="52"/>
  <c r="AF106" i="52"/>
  <c r="AJ106" i="52"/>
  <c r="AN106" i="52"/>
  <c r="AR106" i="52"/>
  <c r="AV106" i="52"/>
  <c r="N121" i="52"/>
  <c r="R121" i="52"/>
  <c r="V121" i="52"/>
  <c r="Z121" i="52"/>
  <c r="AD121" i="52"/>
  <c r="AH121" i="52"/>
  <c r="AP121" i="52"/>
  <c r="AT121" i="52"/>
  <c r="M126" i="52"/>
  <c r="Q126" i="52"/>
  <c r="U126" i="52"/>
  <c r="Y126" i="52"/>
  <c r="AC126" i="52"/>
  <c r="AG126" i="52"/>
  <c r="AK126" i="52"/>
  <c r="AO126" i="52"/>
  <c r="AS126" i="52"/>
  <c r="AW126" i="52"/>
  <c r="N136" i="52"/>
  <c r="R136" i="52"/>
  <c r="V136" i="52"/>
  <c r="Z136" i="52"/>
  <c r="AG136" i="52"/>
  <c r="AO136" i="52"/>
  <c r="AS136" i="52"/>
  <c r="AW136" i="52"/>
  <c r="AD136" i="52"/>
  <c r="AH136" i="52"/>
  <c r="AL136" i="52"/>
  <c r="AP136" i="52"/>
  <c r="AT136" i="52"/>
  <c r="K23" i="52"/>
  <c r="J143" i="52"/>
  <c r="AY95" i="60" l="1"/>
  <c r="AY197" i="60"/>
  <c r="AY262" i="60"/>
  <c r="AY151" i="60"/>
  <c r="AY28" i="60"/>
  <c r="AY328" i="60"/>
  <c r="AY225" i="60"/>
  <c r="A88" i="65"/>
  <c r="A90" i="65" s="1"/>
  <c r="K67" i="68"/>
  <c r="K66" i="68" s="1"/>
  <c r="AP92" i="52"/>
  <c r="AP91" i="52" s="1"/>
  <c r="AL92" i="52"/>
  <c r="AL91" i="52" s="1"/>
  <c r="AG92" i="52"/>
  <c r="AG91" i="52" s="1"/>
  <c r="AG96" i="52"/>
  <c r="AC92" i="52"/>
  <c r="AC91" i="52" s="1"/>
  <c r="AC96" i="52"/>
  <c r="K414" i="37"/>
  <c r="AU57" i="52"/>
  <c r="AU56" i="52" s="1"/>
  <c r="AU61" i="52"/>
  <c r="Y92" i="52"/>
  <c r="Y91" i="52" s="1"/>
  <c r="Y96" i="52"/>
  <c r="AQ57" i="52"/>
  <c r="AQ56" i="52" s="1"/>
  <c r="AQ61" i="52"/>
  <c r="S92" i="52"/>
  <c r="S91" i="52" s="1"/>
  <c r="S96" i="52"/>
  <c r="AD92" i="52"/>
  <c r="AD91" i="52" s="1"/>
  <c r="AD96" i="52"/>
  <c r="AM57" i="52"/>
  <c r="AM56" i="52" s="1"/>
  <c r="AM61" i="52"/>
  <c r="N117" i="68"/>
  <c r="N116" i="68" s="1"/>
  <c r="N121" i="68"/>
  <c r="AO92" i="52"/>
  <c r="AO91" i="52" s="1"/>
  <c r="AO96" i="52"/>
  <c r="AI57" i="52"/>
  <c r="AI56" i="52" s="1"/>
  <c r="AI61" i="52"/>
  <c r="V92" i="52"/>
  <c r="V91" i="52" s="1"/>
  <c r="V96" i="52"/>
  <c r="AE57" i="52"/>
  <c r="AE56" i="52" s="1"/>
  <c r="AE61" i="52"/>
  <c r="R92" i="52"/>
  <c r="R91" i="52" s="1"/>
  <c r="R96" i="52"/>
  <c r="AA57" i="52"/>
  <c r="AA56" i="52" s="1"/>
  <c r="AA61" i="52"/>
  <c r="N92" i="52"/>
  <c r="N91" i="52" s="1"/>
  <c r="N96" i="52"/>
  <c r="W57" i="52"/>
  <c r="W56" i="52" s="1"/>
  <c r="W61" i="52"/>
  <c r="AQ92" i="52"/>
  <c r="AQ91" i="52" s="1"/>
  <c r="AQ96" i="52"/>
  <c r="AW57" i="52"/>
  <c r="AW56" i="52" s="1"/>
  <c r="AW61" i="52"/>
  <c r="S57" i="52"/>
  <c r="S56" i="52" s="1"/>
  <c r="S61" i="52"/>
  <c r="AE131" i="52"/>
  <c r="O57" i="52"/>
  <c r="O56" i="52" s="1"/>
  <c r="O61" i="52"/>
  <c r="AI92" i="52"/>
  <c r="AI91" i="52" s="1"/>
  <c r="AI96" i="52"/>
  <c r="Q57" i="52"/>
  <c r="Q56" i="52" s="1"/>
  <c r="Q61" i="52"/>
  <c r="AU131" i="52"/>
  <c r="K61" i="52"/>
  <c r="AP57" i="52"/>
  <c r="AP56" i="52" s="1"/>
  <c r="AP61" i="52"/>
  <c r="AL117" i="52"/>
  <c r="AL116" i="52" s="1"/>
  <c r="AL121" i="52"/>
  <c r="L57" i="52"/>
  <c r="L61" i="52"/>
  <c r="AM131" i="52"/>
  <c r="AG57" i="52"/>
  <c r="AG56" i="52" s="1"/>
  <c r="AG61" i="52"/>
  <c r="AA92" i="52"/>
  <c r="AA91" i="52" s="1"/>
  <c r="AA96" i="52"/>
  <c r="AI131" i="52"/>
  <c r="Z57" i="52"/>
  <c r="Z56" i="52" s="1"/>
  <c r="Z61" i="52"/>
  <c r="R117" i="68"/>
  <c r="R116" i="68" s="1"/>
  <c r="R121" i="68"/>
  <c r="AN102" i="68"/>
  <c r="AN101" i="68" s="1"/>
  <c r="K101" i="52"/>
  <c r="AD117" i="68"/>
  <c r="AD116" i="68" s="1"/>
  <c r="AM117" i="68"/>
  <c r="AM116" i="68" s="1"/>
  <c r="AA67" i="68"/>
  <c r="AA66" i="68" s="1"/>
  <c r="V117" i="68"/>
  <c r="V116" i="68" s="1"/>
  <c r="N23" i="47"/>
  <c r="N393" i="47" s="1"/>
  <c r="O67" i="68"/>
  <c r="O66" i="68" s="1"/>
  <c r="W117" i="68"/>
  <c r="W116" i="68" s="1"/>
  <c r="AI67" i="68"/>
  <c r="AI66" i="68" s="1"/>
  <c r="AE67" i="68"/>
  <c r="AE66" i="68" s="1"/>
  <c r="AI117" i="68"/>
  <c r="AI116" i="68" s="1"/>
  <c r="Z117" i="68"/>
  <c r="Z116" i="68" s="1"/>
  <c r="S117" i="68"/>
  <c r="S116" i="68" s="1"/>
  <c r="AL117" i="68"/>
  <c r="AL116" i="68" s="1"/>
  <c r="AA117" i="68"/>
  <c r="AA116" i="68" s="1"/>
  <c r="S67" i="68"/>
  <c r="S66" i="68" s="1"/>
  <c r="W67" i="68"/>
  <c r="W66" i="68" s="1"/>
  <c r="AE117" i="68"/>
  <c r="AE116" i="68" s="1"/>
  <c r="O117" i="68"/>
  <c r="O116" i="68" s="1"/>
  <c r="K117" i="68"/>
  <c r="K116" i="68" s="1"/>
  <c r="AM67" i="68"/>
  <c r="AM66" i="68" s="1"/>
  <c r="K143" i="68"/>
  <c r="M23" i="68"/>
  <c r="N23" i="68" s="1"/>
  <c r="L102" i="68"/>
  <c r="L101" i="68" s="1"/>
  <c r="K32" i="68"/>
  <c r="K31" i="68" s="1"/>
  <c r="AO77" i="68"/>
  <c r="AO76" i="68" s="1"/>
  <c r="AE32" i="68"/>
  <c r="AE31" i="68" s="1"/>
  <c r="AK77" i="68"/>
  <c r="AK76" i="68" s="1"/>
  <c r="AI32" i="68"/>
  <c r="AI31" i="68" s="1"/>
  <c r="Y77" i="68"/>
  <c r="Y76" i="68" s="1"/>
  <c r="W32" i="68"/>
  <c r="W31" i="68" s="1"/>
  <c r="AI102" i="52"/>
  <c r="AI101" i="52" s="1"/>
  <c r="AQ117" i="52"/>
  <c r="AQ116" i="52" s="1"/>
  <c r="O92" i="52"/>
  <c r="O91" i="52" s="1"/>
  <c r="AU92" i="52"/>
  <c r="AU91" i="52" s="1"/>
  <c r="AE92" i="52"/>
  <c r="AE91" i="52" s="1"/>
  <c r="Q131" i="52"/>
  <c r="AW102" i="52"/>
  <c r="AW101" i="52" s="1"/>
  <c r="AS131" i="52"/>
  <c r="K116" i="52"/>
  <c r="AQ102" i="52"/>
  <c r="AQ101" i="52" s="1"/>
  <c r="AE117" i="52"/>
  <c r="AE116" i="52" s="1"/>
  <c r="Y102" i="52"/>
  <c r="Y101" i="52" s="1"/>
  <c r="L102" i="52"/>
  <c r="L101" i="52" s="1"/>
  <c r="AO102" i="52"/>
  <c r="AO101" i="52" s="1"/>
  <c r="K91" i="52"/>
  <c r="AW92" i="52"/>
  <c r="AW91" i="52" s="1"/>
  <c r="O116" i="52"/>
  <c r="AS117" i="52"/>
  <c r="AS116" i="52" s="1"/>
  <c r="AG102" i="52"/>
  <c r="AG101" i="52" s="1"/>
  <c r="Q102" i="52"/>
  <c r="Q101" i="52" s="1"/>
  <c r="AK131" i="52"/>
  <c r="AD66" i="52"/>
  <c r="AU117" i="52"/>
  <c r="AU116" i="52" s="1"/>
  <c r="T131" i="52"/>
  <c r="U131" i="52"/>
  <c r="U57" i="52"/>
  <c r="U56" i="52" s="1"/>
  <c r="AA102" i="52"/>
  <c r="AA101" i="52" s="1"/>
  <c r="AM92" i="52"/>
  <c r="AM91" i="52" s="1"/>
  <c r="AF102" i="68"/>
  <c r="AF101" i="68" s="1"/>
  <c r="AJ77" i="68"/>
  <c r="AJ76" i="68" s="1"/>
  <c r="M32" i="68"/>
  <c r="M31" i="68" s="1"/>
  <c r="X117" i="68"/>
  <c r="X116" i="68" s="1"/>
  <c r="AM102" i="68"/>
  <c r="AM101" i="68" s="1"/>
  <c r="W102" i="68"/>
  <c r="W101" i="68" s="1"/>
  <c r="O77" i="68"/>
  <c r="O76" i="68" s="1"/>
  <c r="L32" i="68"/>
  <c r="L31" i="68" s="1"/>
  <c r="Z77" i="68"/>
  <c r="Z76" i="68" s="1"/>
  <c r="AL102" i="68"/>
  <c r="AL101" i="68" s="1"/>
  <c r="V102" i="68"/>
  <c r="V101" i="68" s="1"/>
  <c r="AM47" i="68"/>
  <c r="AM46" i="68" s="1"/>
  <c r="W47" i="68"/>
  <c r="W46" i="68" s="1"/>
  <c r="O47" i="68"/>
  <c r="O46" i="68" s="1"/>
  <c r="Z32" i="68"/>
  <c r="Z31" i="68" s="1"/>
  <c r="AA117" i="52"/>
  <c r="AA116" i="52" s="1"/>
  <c r="AM66" i="52"/>
  <c r="AK117" i="68"/>
  <c r="AK116" i="68" s="1"/>
  <c r="U117" i="68"/>
  <c r="U116" i="68" s="1"/>
  <c r="P77" i="68"/>
  <c r="P76" i="68" s="1"/>
  <c r="R47" i="68"/>
  <c r="R46" i="68" s="1"/>
  <c r="AC32" i="68"/>
  <c r="AC31" i="68" s="1"/>
  <c r="AI102" i="68"/>
  <c r="AI101" i="68" s="1"/>
  <c r="AA77" i="68"/>
  <c r="AA76" i="68" s="1"/>
  <c r="AJ67" i="68"/>
  <c r="AJ66" i="68" s="1"/>
  <c r="T67" i="68"/>
  <c r="T66" i="68" s="1"/>
  <c r="AO47" i="68"/>
  <c r="AO46" i="68" s="1"/>
  <c r="X32" i="68"/>
  <c r="X31" i="68" s="1"/>
  <c r="V77" i="68"/>
  <c r="V76" i="68" s="1"/>
  <c r="AH102" i="68"/>
  <c r="AH101" i="68" s="1"/>
  <c r="K47" i="68"/>
  <c r="K46" i="68" s="1"/>
  <c r="AL32" i="68"/>
  <c r="AL31" i="68" s="1"/>
  <c r="W92" i="52"/>
  <c r="W91" i="52" s="1"/>
  <c r="W102" i="52"/>
  <c r="W101" i="52" s="1"/>
  <c r="M131" i="52"/>
  <c r="AC131" i="52"/>
  <c r="AH57" i="52"/>
  <c r="AH56" i="52" s="1"/>
  <c r="M23" i="37"/>
  <c r="M414" i="37" s="1"/>
  <c r="AW326" i="60"/>
  <c r="AC117" i="68"/>
  <c r="AC116" i="68" s="1"/>
  <c r="M117" i="68"/>
  <c r="M116" i="68" s="1"/>
  <c r="T102" i="68"/>
  <c r="T101" i="68" s="1"/>
  <c r="AJ102" i="68"/>
  <c r="AJ101" i="68" s="1"/>
  <c r="P102" i="68"/>
  <c r="P101" i="68" s="1"/>
  <c r="AN77" i="68"/>
  <c r="AN76" i="68" s="1"/>
  <c r="X77" i="68"/>
  <c r="X76" i="68" s="1"/>
  <c r="AG67" i="68"/>
  <c r="AG66" i="68" s="1"/>
  <c r="M67" i="68"/>
  <c r="M66" i="68" s="1"/>
  <c r="Z47" i="68"/>
  <c r="Z46" i="68" s="1"/>
  <c r="AK32" i="68"/>
  <c r="AK31" i="68" s="1"/>
  <c r="Q32" i="68"/>
  <c r="Q31" i="68" s="1"/>
  <c r="AB117" i="68"/>
  <c r="AB116" i="68" s="1"/>
  <c r="L117" i="68"/>
  <c r="L116" i="68" s="1"/>
  <c r="AA102" i="68"/>
  <c r="AA101" i="68" s="1"/>
  <c r="K102" i="68"/>
  <c r="K101" i="68" s="1"/>
  <c r="AI77" i="68"/>
  <c r="AI76" i="68" s="1"/>
  <c r="S77" i="68"/>
  <c r="S76" i="68" s="1"/>
  <c r="AB67" i="68"/>
  <c r="AB66" i="68" s="1"/>
  <c r="L67" i="68"/>
  <c r="L66" i="68" s="1"/>
  <c r="AG47" i="68"/>
  <c r="AG46" i="68" s="1"/>
  <c r="M47" i="68"/>
  <c r="M46" i="68" s="1"/>
  <c r="AF32" i="68"/>
  <c r="AF31" i="68" s="1"/>
  <c r="P32" i="68"/>
  <c r="P31" i="68" s="1"/>
  <c r="AD77" i="68"/>
  <c r="AD76" i="68" s="1"/>
  <c r="N77" i="68"/>
  <c r="N76" i="68" s="1"/>
  <c r="U32" i="68"/>
  <c r="U31" i="68" s="1"/>
  <c r="Z102" i="68"/>
  <c r="Z101" i="68" s="1"/>
  <c r="AA47" i="68"/>
  <c r="AA46" i="68" s="1"/>
  <c r="AD32" i="68"/>
  <c r="AD31" i="68" s="1"/>
  <c r="N32" i="68"/>
  <c r="N31" i="68" s="1"/>
  <c r="S32" i="68"/>
  <c r="S31" i="68" s="1"/>
  <c r="AB102" i="68"/>
  <c r="AB101" i="68" s="1"/>
  <c r="O32" i="68"/>
  <c r="O31" i="68" s="1"/>
  <c r="Y47" i="68"/>
  <c r="Y46" i="68" s="1"/>
  <c r="Y117" i="68"/>
  <c r="Y116" i="68" s="1"/>
  <c r="T77" i="68"/>
  <c r="T76" i="68" s="1"/>
  <c r="Y67" i="68"/>
  <c r="Y66" i="68" s="1"/>
  <c r="AL47" i="68"/>
  <c r="AL46" i="68" s="1"/>
  <c r="V47" i="68"/>
  <c r="V46" i="68" s="1"/>
  <c r="AG32" i="68"/>
  <c r="AG31" i="68" s="1"/>
  <c r="AN117" i="68"/>
  <c r="AN116" i="68" s="1"/>
  <c r="AE77" i="68"/>
  <c r="AE76" i="68" s="1"/>
  <c r="AN67" i="68"/>
  <c r="AN66" i="68" s="1"/>
  <c r="X67" i="68"/>
  <c r="X66" i="68" s="1"/>
  <c r="AC47" i="68"/>
  <c r="AC46" i="68" s="1"/>
  <c r="AB32" i="68"/>
  <c r="AB31" i="68" s="1"/>
  <c r="AG77" i="68"/>
  <c r="AG76" i="68" s="1"/>
  <c r="W66" i="52"/>
  <c r="AF77" i="68"/>
  <c r="AF76" i="68" s="1"/>
  <c r="AO67" i="68"/>
  <c r="AO66" i="68" s="1"/>
  <c r="U67" i="68"/>
  <c r="U66" i="68" s="1"/>
  <c r="AH47" i="68"/>
  <c r="AH46" i="68" s="1"/>
  <c r="AJ117" i="68"/>
  <c r="AJ116" i="68" s="1"/>
  <c r="T117" i="68"/>
  <c r="T116" i="68" s="1"/>
  <c r="S102" i="68"/>
  <c r="S101" i="68" s="1"/>
  <c r="K77" i="68"/>
  <c r="K76" i="68" s="1"/>
  <c r="U47" i="68"/>
  <c r="U46" i="68" s="1"/>
  <c r="AL77" i="68"/>
  <c r="AL76" i="68" s="1"/>
  <c r="R102" i="68"/>
  <c r="R101" i="68" s="1"/>
  <c r="V32" i="68"/>
  <c r="V31" i="68" s="1"/>
  <c r="AA32" i="68"/>
  <c r="AA31" i="68" s="1"/>
  <c r="AC77" i="68"/>
  <c r="AC76" i="68" s="1"/>
  <c r="W117" i="52"/>
  <c r="W116" i="52" s="1"/>
  <c r="AT92" i="52"/>
  <c r="AT91" i="52" s="1"/>
  <c r="S102" i="52"/>
  <c r="S101" i="52" s="1"/>
  <c r="AG117" i="68"/>
  <c r="AG116" i="68" s="1"/>
  <c r="Q117" i="68"/>
  <c r="Q116" i="68" s="1"/>
  <c r="X102" i="68"/>
  <c r="X101" i="68" s="1"/>
  <c r="AB77" i="68"/>
  <c r="AB76" i="68" s="1"/>
  <c r="L77" i="68"/>
  <c r="L76" i="68" s="1"/>
  <c r="AK67" i="68"/>
  <c r="AK66" i="68" s="1"/>
  <c r="Q67" i="68"/>
  <c r="Q66" i="68" s="1"/>
  <c r="AD47" i="68"/>
  <c r="AD46" i="68" s="1"/>
  <c r="N47" i="68"/>
  <c r="N46" i="68" s="1"/>
  <c r="AO32" i="68"/>
  <c r="AO31" i="68" s="1"/>
  <c r="Y32" i="68"/>
  <c r="Y31" i="68" s="1"/>
  <c r="AF117" i="68"/>
  <c r="AF116" i="68" s="1"/>
  <c r="P117" i="68"/>
  <c r="P116" i="68" s="1"/>
  <c r="AE102" i="68"/>
  <c r="AE101" i="68" s="1"/>
  <c r="O102" i="68"/>
  <c r="O101" i="68" s="1"/>
  <c r="AM77" i="68"/>
  <c r="AM76" i="68" s="1"/>
  <c r="W77" i="68"/>
  <c r="W76" i="68" s="1"/>
  <c r="AF67" i="68"/>
  <c r="AF66" i="68" s="1"/>
  <c r="P67" i="68"/>
  <c r="P66" i="68" s="1"/>
  <c r="AK47" i="68"/>
  <c r="AK46" i="68" s="1"/>
  <c r="Q47" i="68"/>
  <c r="Q46" i="68" s="1"/>
  <c r="AN32" i="68"/>
  <c r="AN31" i="68" s="1"/>
  <c r="T32" i="68"/>
  <c r="T31" i="68" s="1"/>
  <c r="AH77" i="68"/>
  <c r="AH76" i="68" s="1"/>
  <c r="R77" i="68"/>
  <c r="R76" i="68" s="1"/>
  <c r="AD102" i="68"/>
  <c r="AD101" i="68" s="1"/>
  <c r="N102" i="68"/>
  <c r="N101" i="68" s="1"/>
  <c r="AE47" i="68"/>
  <c r="AE46" i="68" s="1"/>
  <c r="S47" i="68"/>
  <c r="S46" i="68" s="1"/>
  <c r="AH32" i="68"/>
  <c r="AH31" i="68" s="1"/>
  <c r="R32" i="68"/>
  <c r="R31" i="68" s="1"/>
  <c r="Q77" i="68"/>
  <c r="Q76" i="68" s="1"/>
  <c r="AW26" i="61"/>
  <c r="AY26" i="61" s="1"/>
  <c r="AU13" i="61"/>
  <c r="AX13" i="61" s="1"/>
  <c r="AY28" i="61"/>
  <c r="M77" i="68"/>
  <c r="M76" i="68" s="1"/>
  <c r="U77" i="68"/>
  <c r="U76" i="68" s="1"/>
  <c r="AI47" i="68"/>
  <c r="AI46" i="68" s="1"/>
  <c r="AM32" i="68"/>
  <c r="AM31" i="68" s="1"/>
  <c r="AO117" i="68"/>
  <c r="AO116" i="68" s="1"/>
  <c r="A134" i="65"/>
  <c r="A141" i="65" s="1"/>
  <c r="A148" i="65" s="1"/>
  <c r="A155" i="65" s="1"/>
  <c r="A162" i="65" s="1"/>
  <c r="A169" i="65" s="1"/>
  <c r="A130" i="65"/>
  <c r="A132" i="65" s="1"/>
  <c r="AJ32" i="68"/>
  <c r="AJ31" i="68" s="1"/>
  <c r="AJ131" i="52"/>
  <c r="AM117" i="52"/>
  <c r="AM116" i="52" s="1"/>
  <c r="AM102" i="52"/>
  <c r="AM101" i="52" s="1"/>
  <c r="AJ102" i="52"/>
  <c r="AJ101" i="52" s="1"/>
  <c r="AB131" i="52"/>
  <c r="AT57" i="52"/>
  <c r="AT56" i="52" s="1"/>
  <c r="L131" i="52"/>
  <c r="AO117" i="52"/>
  <c r="AO116" i="52" s="1"/>
  <c r="R117" i="52"/>
  <c r="R116" i="52" s="1"/>
  <c r="AO131" i="52"/>
  <c r="O102" i="52"/>
  <c r="O101" i="52" s="1"/>
  <c r="AE102" i="52"/>
  <c r="AE101" i="52" s="1"/>
  <c r="AU102" i="52"/>
  <c r="AU101" i="52" s="1"/>
  <c r="AT117" i="52"/>
  <c r="AT116" i="52" s="1"/>
  <c r="Y57" i="52"/>
  <c r="Y56" i="52" s="1"/>
  <c r="S117" i="52"/>
  <c r="S116" i="52" s="1"/>
  <c r="Y131" i="52"/>
  <c r="AI117" i="52"/>
  <c r="AI116" i="52" s="1"/>
  <c r="U92" i="52"/>
  <c r="U91" i="52" s="1"/>
  <c r="AK102" i="52"/>
  <c r="AK101" i="52" s="1"/>
  <c r="Z92" i="52"/>
  <c r="Z91" i="52" s="1"/>
  <c r="AU66" i="52"/>
  <c r="AE66" i="52"/>
  <c r="O66" i="52"/>
  <c r="AR102" i="52"/>
  <c r="AR101" i="52" s="1"/>
  <c r="M66" i="52"/>
  <c r="M57" i="52"/>
  <c r="M56" i="52" s="1"/>
  <c r="N102" i="52"/>
  <c r="N101" i="52" s="1"/>
  <c r="AW117" i="52"/>
  <c r="AW116" i="52" s="1"/>
  <c r="M116" i="52"/>
  <c r="AS92" i="52"/>
  <c r="AS91" i="52" s="1"/>
  <c r="AD102" i="52"/>
  <c r="AD101" i="52" s="1"/>
  <c r="AB102" i="52"/>
  <c r="AB101" i="52" s="1"/>
  <c r="M92" i="52"/>
  <c r="M91" i="52" s="1"/>
  <c r="AO57" i="52"/>
  <c r="AO56" i="52" s="1"/>
  <c r="AG117" i="52"/>
  <c r="AG116" i="52" s="1"/>
  <c r="AT102" i="52"/>
  <c r="AT101" i="52" s="1"/>
  <c r="AL66" i="52"/>
  <c r="AP117" i="52"/>
  <c r="AP116" i="52" s="1"/>
  <c r="Z117" i="52"/>
  <c r="Z116" i="52" s="1"/>
  <c r="T102" i="52"/>
  <c r="T101" i="52" s="1"/>
  <c r="AK92" i="52"/>
  <c r="AK91" i="52" s="1"/>
  <c r="AC66" i="52"/>
  <c r="X131" i="52"/>
  <c r="Y117" i="52"/>
  <c r="Y116" i="52" s="1"/>
  <c r="AT66" i="52"/>
  <c r="Z66" i="52"/>
  <c r="R57" i="52"/>
  <c r="R56" i="52" s="1"/>
  <c r="AV102" i="52"/>
  <c r="AV101" i="52" s="1"/>
  <c r="AL102" i="52"/>
  <c r="AL101" i="52" s="1"/>
  <c r="AV131" i="52"/>
  <c r="U102" i="52"/>
  <c r="U101" i="52" s="1"/>
  <c r="AP66" i="52"/>
  <c r="V102" i="52"/>
  <c r="V101" i="52" s="1"/>
  <c r="AC57" i="52"/>
  <c r="AC56" i="52" s="1"/>
  <c r="N131" i="52"/>
  <c r="N66" i="52"/>
  <c r="AI66" i="52"/>
  <c r="S66" i="52"/>
  <c r="AR131" i="52"/>
  <c r="AF102" i="52"/>
  <c r="AF101" i="52" s="1"/>
  <c r="V131" i="52"/>
  <c r="AK57" i="52"/>
  <c r="AK56" i="52" s="1"/>
  <c r="S131" i="52"/>
  <c r="U117" i="52"/>
  <c r="U116" i="52" s="1"/>
  <c r="AC102" i="52"/>
  <c r="AC101" i="52" s="1"/>
  <c r="AH92" i="52"/>
  <c r="AH91" i="52" s="1"/>
  <c r="R66" i="52"/>
  <c r="AK66" i="52"/>
  <c r="AH66" i="52"/>
  <c r="N116" i="52"/>
  <c r="AP102" i="52"/>
  <c r="AP101" i="52" s="1"/>
  <c r="P102" i="52"/>
  <c r="P101" i="52" s="1"/>
  <c r="AS57" i="52"/>
  <c r="AS56" i="52" s="1"/>
  <c r="P117" i="52"/>
  <c r="P116" i="52" s="1"/>
  <c r="Q92" i="52"/>
  <c r="Q91" i="52" s="1"/>
  <c r="O131" i="52"/>
  <c r="K131" i="52"/>
  <c r="M102" i="52"/>
  <c r="M101" i="52" s="1"/>
  <c r="AD117" i="52"/>
  <c r="AD116" i="52" s="1"/>
  <c r="Z102" i="52"/>
  <c r="Z101" i="52" s="1"/>
  <c r="AL131" i="52"/>
  <c r="AH131" i="52"/>
  <c r="AN131" i="52"/>
  <c r="AV117" i="52"/>
  <c r="AV116" i="52" s="1"/>
  <c r="AS102" i="52"/>
  <c r="AS101" i="52" s="1"/>
  <c r="AQ66" i="52"/>
  <c r="AA66" i="52"/>
  <c r="K66" i="52"/>
  <c r="AO66" i="52"/>
  <c r="U66" i="52"/>
  <c r="AB92" i="52"/>
  <c r="AB91" i="52" s="1"/>
  <c r="AV57" i="52"/>
  <c r="AV56" i="52" s="1"/>
  <c r="R102" i="52"/>
  <c r="R101" i="52" s="1"/>
  <c r="AH102" i="52"/>
  <c r="AH101" i="52" s="1"/>
  <c r="X102" i="52"/>
  <c r="X101" i="52" s="1"/>
  <c r="AN102" i="52"/>
  <c r="AN101" i="52" s="1"/>
  <c r="X117" i="52"/>
  <c r="X116" i="52" s="1"/>
  <c r="AT131" i="52"/>
  <c r="AH117" i="52"/>
  <c r="AH116" i="52" s="1"/>
  <c r="AA131" i="52"/>
  <c r="AK117" i="52"/>
  <c r="AK116" i="52" s="1"/>
  <c r="AW131" i="52"/>
  <c r="V66" i="52"/>
  <c r="V57" i="52"/>
  <c r="V56" i="52" s="1"/>
  <c r="AG66" i="52"/>
  <c r="AN92" i="52"/>
  <c r="AN91" i="52" s="1"/>
  <c r="X92" i="52"/>
  <c r="X91" i="52" s="1"/>
  <c r="AS66" i="52"/>
  <c r="AJ117" i="52"/>
  <c r="AJ116" i="52" s="1"/>
  <c r="T117" i="52"/>
  <c r="T116" i="52" s="1"/>
  <c r="AJ66" i="52"/>
  <c r="T66" i="52"/>
  <c r="AR57" i="52"/>
  <c r="AR56" i="52" s="1"/>
  <c r="AB57" i="52"/>
  <c r="AB56" i="52" s="1"/>
  <c r="AD57" i="52"/>
  <c r="AD56" i="52" s="1"/>
  <c r="AR92" i="52"/>
  <c r="AR91" i="52" s="1"/>
  <c r="L92" i="52"/>
  <c r="L91" i="52" s="1"/>
  <c r="AN66" i="52"/>
  <c r="AF57" i="52"/>
  <c r="AF56" i="52" s="1"/>
  <c r="P131" i="52"/>
  <c r="AC117" i="52"/>
  <c r="AC116" i="52" s="1"/>
  <c r="AF117" i="52"/>
  <c r="AF116" i="52" s="1"/>
  <c r="W131" i="52"/>
  <c r="N57" i="52"/>
  <c r="N56" i="52" s="1"/>
  <c r="Y66" i="52"/>
  <c r="AJ92" i="52"/>
  <c r="AJ91" i="52" s="1"/>
  <c r="T92" i="52"/>
  <c r="T91" i="52" s="1"/>
  <c r="R131" i="52"/>
  <c r="AV66" i="52"/>
  <c r="AF66" i="52"/>
  <c r="P66" i="52"/>
  <c r="AN57" i="52"/>
  <c r="AN56" i="52" s="1"/>
  <c r="X57" i="52"/>
  <c r="X56" i="52" s="1"/>
  <c r="Z131" i="52"/>
  <c r="X66" i="52"/>
  <c r="P57" i="52"/>
  <c r="P56" i="52" s="1"/>
  <c r="AF131" i="52"/>
  <c r="AP131" i="52"/>
  <c r="AN117" i="52"/>
  <c r="AN116" i="52" s="1"/>
  <c r="Q117" i="52"/>
  <c r="Q116" i="52" s="1"/>
  <c r="V117" i="52"/>
  <c r="V116" i="52" s="1"/>
  <c r="AL57" i="52"/>
  <c r="AL56" i="52" s="1"/>
  <c r="AW66" i="52"/>
  <c r="Q66" i="52"/>
  <c r="AQ131" i="52"/>
  <c r="AV92" i="52"/>
  <c r="AV91" i="52" s="1"/>
  <c r="AF92" i="52"/>
  <c r="AF91" i="52" s="1"/>
  <c r="P92" i="52"/>
  <c r="P91" i="52" s="1"/>
  <c r="AD131" i="52"/>
  <c r="AR117" i="52"/>
  <c r="AR116" i="52" s="1"/>
  <c r="AB117" i="52"/>
  <c r="AB116" i="52" s="1"/>
  <c r="L116" i="52"/>
  <c r="AR66" i="52"/>
  <c r="AB66" i="52"/>
  <c r="L66" i="52"/>
  <c r="AJ57" i="52"/>
  <c r="AJ56" i="52" s="1"/>
  <c r="T57" i="52"/>
  <c r="T56" i="52" s="1"/>
  <c r="AG131" i="52"/>
  <c r="K143" i="52"/>
  <c r="L23" i="52"/>
  <c r="M143" i="68" l="1"/>
  <c r="AY326" i="60"/>
  <c r="AY26" i="60"/>
  <c r="AY223" i="60"/>
  <c r="O23" i="47"/>
  <c r="P23" i="47" s="1"/>
  <c r="N23" i="37"/>
  <c r="N414" i="37" s="1"/>
  <c r="K56" i="52"/>
  <c r="K26" i="52"/>
  <c r="L56" i="52"/>
  <c r="L27" i="52"/>
  <c r="L26" i="52" s="1"/>
  <c r="AU27" i="52"/>
  <c r="AU26" i="52" s="1"/>
  <c r="AR27" i="52"/>
  <c r="AR26" i="52" s="1"/>
  <c r="AW27" i="52"/>
  <c r="AW26" i="52" s="1"/>
  <c r="AS27" i="52"/>
  <c r="AS26" i="52" s="1"/>
  <c r="AV27" i="52"/>
  <c r="AV26" i="52" s="1"/>
  <c r="AT27" i="52"/>
  <c r="AT26" i="52" s="1"/>
  <c r="AE27" i="52"/>
  <c r="AE26" i="52" s="1"/>
  <c r="M27" i="68"/>
  <c r="M26" i="68" s="1"/>
  <c r="A172" i="65"/>
  <c r="A174" i="65" s="1"/>
  <c r="A176" i="65"/>
  <c r="A183" i="65" s="1"/>
  <c r="A190" i="65" s="1"/>
  <c r="A197" i="65" s="1"/>
  <c r="A204" i="65" s="1"/>
  <c r="A211" i="65" s="1"/>
  <c r="AM27" i="68"/>
  <c r="AM26" i="68" s="1"/>
  <c r="AN27" i="68"/>
  <c r="AN26" i="68" s="1"/>
  <c r="S27" i="68"/>
  <c r="S26" i="68" s="1"/>
  <c r="U27" i="68"/>
  <c r="U26" i="68" s="1"/>
  <c r="P27" i="68"/>
  <c r="P26" i="68" s="1"/>
  <c r="T27" i="68"/>
  <c r="T26" i="68" s="1"/>
  <c r="Y27" i="68"/>
  <c r="Y26" i="68" s="1"/>
  <c r="O27" i="68"/>
  <c r="O26" i="68" s="1"/>
  <c r="AD27" i="68"/>
  <c r="AD26" i="68" s="1"/>
  <c r="AK27" i="68"/>
  <c r="AK26" i="68" s="1"/>
  <c r="AU13" i="60"/>
  <c r="AX13" i="60" s="1"/>
  <c r="N27" i="52"/>
  <c r="N26" i="52" s="1"/>
  <c r="AJ27" i="68"/>
  <c r="AJ26" i="68" s="1"/>
  <c r="AH27" i="68"/>
  <c r="AH26" i="68" s="1"/>
  <c r="AE27" i="68"/>
  <c r="AE26" i="68" s="1"/>
  <c r="AA27" i="68"/>
  <c r="AA26" i="68" s="1"/>
  <c r="V27" i="68"/>
  <c r="V26" i="68" s="1"/>
  <c r="N27" i="68"/>
  <c r="N26" i="68" s="1"/>
  <c r="AF27" i="68"/>
  <c r="AF26" i="68" s="1"/>
  <c r="W27" i="68"/>
  <c r="W26" i="68" s="1"/>
  <c r="K27" i="68"/>
  <c r="K26" i="68" s="1"/>
  <c r="Z27" i="68"/>
  <c r="Z26" i="68" s="1"/>
  <c r="L27" i="68"/>
  <c r="L26" i="68" s="1"/>
  <c r="R27" i="68"/>
  <c r="R26" i="68" s="1"/>
  <c r="AO27" i="68"/>
  <c r="AO26" i="68" s="1"/>
  <c r="AB27" i="68"/>
  <c r="AB26" i="68" s="1"/>
  <c r="AG27" i="68"/>
  <c r="AG26" i="68" s="1"/>
  <c r="O23" i="68"/>
  <c r="N143" i="68"/>
  <c r="Q27" i="68"/>
  <c r="Q26" i="68" s="1"/>
  <c r="AI27" i="68"/>
  <c r="AI26" i="68" s="1"/>
  <c r="AL27" i="68"/>
  <c r="AL26" i="68" s="1"/>
  <c r="X27" i="68"/>
  <c r="X26" i="68" s="1"/>
  <c r="AC27" i="68"/>
  <c r="AC26" i="68" s="1"/>
  <c r="AM27" i="52"/>
  <c r="AM26" i="52" s="1"/>
  <c r="R27" i="52"/>
  <c r="R26" i="52" s="1"/>
  <c r="O27" i="52"/>
  <c r="O26" i="52" s="1"/>
  <c r="AC27" i="52"/>
  <c r="AC26" i="52" s="1"/>
  <c r="AI27" i="52"/>
  <c r="AI26" i="52" s="1"/>
  <c r="V27" i="52"/>
  <c r="V26" i="52" s="1"/>
  <c r="U27" i="52"/>
  <c r="U26" i="52" s="1"/>
  <c r="S27" i="52"/>
  <c r="S26" i="52" s="1"/>
  <c r="AP27" i="52"/>
  <c r="AP26" i="52" s="1"/>
  <c r="AJ27" i="52"/>
  <c r="AJ26" i="52" s="1"/>
  <c r="Z27" i="52"/>
  <c r="Z26" i="52" s="1"/>
  <c r="Q27" i="52"/>
  <c r="Q26" i="52" s="1"/>
  <c r="AN27" i="52"/>
  <c r="AN26" i="52" s="1"/>
  <c r="AO27" i="52"/>
  <c r="AO26" i="52" s="1"/>
  <c r="P27" i="52"/>
  <c r="P26" i="52" s="1"/>
  <c r="M27" i="52"/>
  <c r="M26" i="52" s="1"/>
  <c r="AA27" i="52"/>
  <c r="AA26" i="52" s="1"/>
  <c r="AH27" i="52"/>
  <c r="AH26" i="52" s="1"/>
  <c r="AG27" i="52"/>
  <c r="AG26" i="52" s="1"/>
  <c r="Y27" i="52"/>
  <c r="Y26" i="52" s="1"/>
  <c r="AD27" i="52"/>
  <c r="AD26" i="52" s="1"/>
  <c r="X27" i="52"/>
  <c r="X26" i="52" s="1"/>
  <c r="AQ27" i="52"/>
  <c r="AQ26" i="52" s="1"/>
  <c r="AB27" i="52"/>
  <c r="AB26" i="52" s="1"/>
  <c r="AL27" i="52"/>
  <c r="AL26" i="52" s="1"/>
  <c r="AK27" i="52"/>
  <c r="AK26" i="52" s="1"/>
  <c r="AF27" i="52"/>
  <c r="AF26" i="52" s="1"/>
  <c r="W27" i="52"/>
  <c r="W26" i="52" s="1"/>
  <c r="T27" i="52"/>
  <c r="T26" i="52" s="1"/>
  <c r="M23" i="52"/>
  <c r="L143" i="52"/>
  <c r="O393" i="47" l="1"/>
  <c r="O23" i="37"/>
  <c r="P23" i="37" s="1"/>
  <c r="P23" i="68"/>
  <c r="O143" i="68"/>
  <c r="A214" i="65"/>
  <c r="A216" i="65" s="1"/>
  <c r="A218" i="65"/>
  <c r="A225" i="65" s="1"/>
  <c r="A232" i="65" s="1"/>
  <c r="A239" i="65" s="1"/>
  <c r="A246" i="65" s="1"/>
  <c r="A253" i="65" s="1"/>
  <c r="Q23" i="47"/>
  <c r="P393" i="47"/>
  <c r="N23" i="52"/>
  <c r="M143" i="52"/>
  <c r="O414" i="37" l="1"/>
  <c r="A256" i="65"/>
  <c r="A258" i="65" s="1"/>
  <c r="A260" i="65"/>
  <c r="A267" i="65" s="1"/>
  <c r="A274" i="65" s="1"/>
  <c r="A281" i="65" s="1"/>
  <c r="A288" i="65" s="1"/>
  <c r="A295" i="65" s="1"/>
  <c r="Q393" i="47"/>
  <c r="R23" i="47"/>
  <c r="P143" i="68"/>
  <c r="Q23" i="68"/>
  <c r="Q23" i="37"/>
  <c r="P414" i="37"/>
  <c r="N143" i="52"/>
  <c r="O23" i="52"/>
  <c r="Q143" i="68" l="1"/>
  <c r="R23" i="68"/>
  <c r="S23" i="47"/>
  <c r="R393" i="47"/>
  <c r="A298" i="65"/>
  <c r="A300" i="65" s="1"/>
  <c r="A302" i="65"/>
  <c r="A309" i="65" s="1"/>
  <c r="A316" i="65" s="1"/>
  <c r="A323" i="65" s="1"/>
  <c r="A330" i="65" s="1"/>
  <c r="A337" i="65" s="1"/>
  <c r="R23" i="37"/>
  <c r="Q414" i="37"/>
  <c r="O143" i="52"/>
  <c r="P23" i="52"/>
  <c r="A340" i="65" l="1"/>
  <c r="A342" i="65" s="1"/>
  <c r="A344" i="65"/>
  <c r="A351" i="65" s="1"/>
  <c r="A358" i="65" s="1"/>
  <c r="A365" i="65" s="1"/>
  <c r="A372" i="65" s="1"/>
  <c r="A379" i="65" s="1"/>
  <c r="S23" i="68"/>
  <c r="R143" i="68"/>
  <c r="S393" i="47"/>
  <c r="T23" i="47"/>
  <c r="S23" i="37"/>
  <c r="R414" i="37"/>
  <c r="Q23" i="52"/>
  <c r="P143" i="52"/>
  <c r="T23" i="68" l="1"/>
  <c r="S143" i="68"/>
  <c r="T393" i="47"/>
  <c r="U23" i="47"/>
  <c r="A382" i="65"/>
  <c r="A384" i="65" s="1"/>
  <c r="A386" i="65"/>
  <c r="A393" i="65" s="1"/>
  <c r="A400" i="65" s="1"/>
  <c r="A407" i="65" s="1"/>
  <c r="A414" i="65" s="1"/>
  <c r="A421" i="65" s="1"/>
  <c r="S414" i="37"/>
  <c r="T23" i="37"/>
  <c r="R23" i="52"/>
  <c r="Q143" i="52"/>
  <c r="V23" i="47" l="1"/>
  <c r="U393" i="47"/>
  <c r="A424" i="65"/>
  <c r="A426" i="65" s="1"/>
  <c r="A428" i="65"/>
  <c r="A435" i="65" s="1"/>
  <c r="A442" i="65" s="1"/>
  <c r="A449" i="65" s="1"/>
  <c r="A456" i="65" s="1"/>
  <c r="A463" i="65" s="1"/>
  <c r="T143" i="68"/>
  <c r="U23" i="68"/>
  <c r="T414" i="37"/>
  <c r="U23" i="37"/>
  <c r="S23" i="52"/>
  <c r="R143" i="52"/>
  <c r="A470" i="65" l="1"/>
  <c r="A477" i="65" s="1"/>
  <c r="A484" i="65" s="1"/>
  <c r="A491" i="65" s="1"/>
  <c r="A498" i="65" s="1"/>
  <c r="A505" i="65" s="1"/>
  <c r="A466" i="65"/>
  <c r="A468" i="65" s="1"/>
  <c r="U143" i="68"/>
  <c r="V23" i="68"/>
  <c r="W23" i="47"/>
  <c r="V393" i="47"/>
  <c r="V23" i="37"/>
  <c r="U414" i="37"/>
  <c r="T23" i="52"/>
  <c r="S143" i="52"/>
  <c r="W23" i="68" l="1"/>
  <c r="V143" i="68"/>
  <c r="X23" i="47"/>
  <c r="W393" i="47"/>
  <c r="A508" i="65"/>
  <c r="A510" i="65" s="1"/>
  <c r="A512" i="65"/>
  <c r="A519" i="65" s="1"/>
  <c r="A526" i="65" s="1"/>
  <c r="A533" i="65" s="1"/>
  <c r="A540" i="65" s="1"/>
  <c r="A547" i="65" s="1"/>
  <c r="V414" i="37"/>
  <c r="W23" i="37"/>
  <c r="U23" i="52"/>
  <c r="T143" i="52"/>
  <c r="A550" i="65" l="1"/>
  <c r="A552" i="65" s="1"/>
  <c r="A554" i="65"/>
  <c r="A561" i="65" s="1"/>
  <c r="A568" i="65" s="1"/>
  <c r="A575" i="65" s="1"/>
  <c r="A582" i="65" s="1"/>
  <c r="A589" i="65" s="1"/>
  <c r="X393" i="47"/>
  <c r="Y23" i="47"/>
  <c r="X23" i="68"/>
  <c r="W143" i="68"/>
  <c r="X23" i="37"/>
  <c r="W414" i="37"/>
  <c r="U143" i="52"/>
  <c r="V23" i="52"/>
  <c r="X143" i="68" l="1"/>
  <c r="Y23" i="68"/>
  <c r="Z23" i="47"/>
  <c r="Y393" i="47"/>
  <c r="A592" i="65"/>
  <c r="A594" i="65" s="1"/>
  <c r="A596" i="65"/>
  <c r="A603" i="65" s="1"/>
  <c r="A610" i="65" s="1"/>
  <c r="A617" i="65" s="1"/>
  <c r="A624" i="65" s="1"/>
  <c r="A631" i="65" s="1"/>
  <c r="X414" i="37"/>
  <c r="Y23" i="37"/>
  <c r="V143" i="52"/>
  <c r="W23" i="52"/>
  <c r="A638" i="65" l="1"/>
  <c r="A645" i="65" s="1"/>
  <c r="A652" i="65" s="1"/>
  <c r="A659" i="65" s="1"/>
  <c r="A666" i="65" s="1"/>
  <c r="A673" i="65" s="1"/>
  <c r="A634" i="65"/>
  <c r="A636" i="65" s="1"/>
  <c r="Y143" i="68"/>
  <c r="Z23" i="68"/>
  <c r="Z393" i="47"/>
  <c r="AA23" i="47"/>
  <c r="Y414" i="37"/>
  <c r="Z23" i="37"/>
  <c r="W143" i="52"/>
  <c r="X23" i="52"/>
  <c r="AA23" i="68" l="1"/>
  <c r="Z143" i="68"/>
  <c r="AA393" i="47"/>
  <c r="AB23" i="47"/>
  <c r="A680" i="65"/>
  <c r="A687" i="65" s="1"/>
  <c r="A694" i="65" s="1"/>
  <c r="A701" i="65" s="1"/>
  <c r="A708" i="65" s="1"/>
  <c r="A715" i="65" s="1"/>
  <c r="A676" i="65"/>
  <c r="A678" i="65" s="1"/>
  <c r="Z414" i="37"/>
  <c r="AA23" i="37"/>
  <c r="X143" i="52"/>
  <c r="Y23" i="52"/>
  <c r="AC23" i="47" l="1"/>
  <c r="AB393" i="47"/>
  <c r="AB23" i="68"/>
  <c r="AA143" i="68"/>
  <c r="AB23" i="37"/>
  <c r="AA414" i="37"/>
  <c r="Y143" i="52"/>
  <c r="Z23" i="52"/>
  <c r="AB143" i="68" l="1"/>
  <c r="AC23" i="68"/>
  <c r="AD23" i="47"/>
  <c r="AC393" i="47"/>
  <c r="AC23" i="37"/>
  <c r="AB414" i="37"/>
  <c r="AA23" i="52"/>
  <c r="Z143" i="52"/>
  <c r="AD393" i="47" l="1"/>
  <c r="AE23" i="47"/>
  <c r="AC143" i="68"/>
  <c r="AD23" i="68"/>
  <c r="AC414" i="37"/>
  <c r="AD23" i="37"/>
  <c r="AB23" i="52"/>
  <c r="AA143" i="52"/>
  <c r="AE23" i="68" l="1"/>
  <c r="AD143" i="68"/>
  <c r="AF23" i="47"/>
  <c r="AE393" i="47"/>
  <c r="AD414" i="37"/>
  <c r="AE23" i="37"/>
  <c r="AC23" i="52"/>
  <c r="AB143" i="52"/>
  <c r="AG23" i="47" l="1"/>
  <c r="AF393" i="47"/>
  <c r="AF23" i="68"/>
  <c r="AE143" i="68"/>
  <c r="AE414" i="37"/>
  <c r="AF23" i="37"/>
  <c r="AC143" i="52"/>
  <c r="AD23" i="52"/>
  <c r="AF143" i="68" l="1"/>
  <c r="AG23" i="68"/>
  <c r="AG393" i="47"/>
  <c r="AH23" i="47"/>
  <c r="AG23" i="37"/>
  <c r="AF414" i="37"/>
  <c r="AE23" i="52"/>
  <c r="AD143" i="52"/>
  <c r="AH393" i="47" l="1"/>
  <c r="AI23" i="47"/>
  <c r="AG143" i="68"/>
  <c r="AH23" i="68"/>
  <c r="AG414" i="37"/>
  <c r="AH23" i="37"/>
  <c r="AF23" i="52"/>
  <c r="AE143" i="52"/>
  <c r="AI23" i="68" l="1"/>
  <c r="AH143" i="68"/>
  <c r="AI393" i="47"/>
  <c r="AJ23" i="47"/>
  <c r="AH414" i="37"/>
  <c r="AI23" i="37"/>
  <c r="AG23" i="52"/>
  <c r="AF143" i="52"/>
  <c r="AK23" i="47" l="1"/>
  <c r="AJ393" i="47"/>
  <c r="AJ23" i="68"/>
  <c r="AI143" i="68"/>
  <c r="AJ23" i="37"/>
  <c r="AI414" i="37"/>
  <c r="AG143" i="52"/>
  <c r="AH23" i="52"/>
  <c r="AJ143" i="68" l="1"/>
  <c r="AK23" i="68"/>
  <c r="AL23" i="47"/>
  <c r="AK393" i="47"/>
  <c r="AK23" i="37"/>
  <c r="AJ414" i="37"/>
  <c r="AH143" i="52"/>
  <c r="AI23" i="52"/>
  <c r="AK143" i="68" l="1"/>
  <c r="AL23" i="68"/>
  <c r="AM23" i="47"/>
  <c r="AL393" i="47"/>
  <c r="AK414" i="37"/>
  <c r="AL23" i="37"/>
  <c r="AJ23" i="52"/>
  <c r="AI143" i="52"/>
  <c r="AN23" i="47" l="1"/>
  <c r="AM393" i="47"/>
  <c r="AM23" i="68"/>
  <c r="AL143" i="68"/>
  <c r="AL414" i="37"/>
  <c r="AM23" i="37"/>
  <c r="AJ143" i="52"/>
  <c r="AK23" i="52"/>
  <c r="AN23" i="68" l="1"/>
  <c r="AM143" i="68"/>
  <c r="AO23" i="47"/>
  <c r="AN393" i="47"/>
  <c r="AN23" i="37"/>
  <c r="AM414" i="37"/>
  <c r="AK143" i="52"/>
  <c r="AL23" i="52"/>
  <c r="AP23" i="47" l="1"/>
  <c r="AO393" i="47"/>
  <c r="AN143" i="68"/>
  <c r="AO23" i="68"/>
  <c r="AN414" i="37"/>
  <c r="AO23" i="37"/>
  <c r="AL143" i="52"/>
  <c r="AM23" i="52"/>
  <c r="AO143" i="68" l="1"/>
  <c r="AP23" i="68"/>
  <c r="AP393" i="47"/>
  <c r="AQ23" i="47"/>
  <c r="AO414" i="37"/>
  <c r="AP23" i="37"/>
  <c r="AN23" i="52"/>
  <c r="AM143" i="52"/>
  <c r="AR23" i="47" l="1"/>
  <c r="AQ393" i="47"/>
  <c r="AQ23" i="68"/>
  <c r="AP143" i="68"/>
  <c r="AQ23" i="37"/>
  <c r="AP414" i="37"/>
  <c r="AN143" i="52"/>
  <c r="AO23" i="52"/>
  <c r="AR393" i="47" l="1"/>
  <c r="AS23" i="47"/>
  <c r="AR23" i="68"/>
  <c r="AQ143" i="68"/>
  <c r="AQ414" i="37"/>
  <c r="AR23" i="37"/>
  <c r="AP23" i="52"/>
  <c r="AO143" i="52"/>
  <c r="AS393" i="47" l="1"/>
  <c r="AT23" i="47"/>
  <c r="AR143" i="68"/>
  <c r="AS23" i="68"/>
  <c r="AR414" i="37"/>
  <c r="AS23" i="37"/>
  <c r="AP143" i="52"/>
  <c r="AQ23" i="52"/>
  <c r="AS143" i="68" l="1"/>
  <c r="AT23" i="68"/>
  <c r="AT393" i="47"/>
  <c r="AU23" i="47"/>
  <c r="AS414" i="37"/>
  <c r="AT23" i="37"/>
  <c r="AR23" i="52"/>
  <c r="AQ143" i="52"/>
  <c r="AV23" i="47" l="1"/>
  <c r="AU393" i="47"/>
  <c r="AT143" i="68"/>
  <c r="AU23" i="68"/>
  <c r="AU23" i="37"/>
  <c r="AT414" i="37"/>
  <c r="AR143" i="52"/>
  <c r="AS23" i="52"/>
  <c r="AU143" i="68" l="1"/>
  <c r="AV23" i="68"/>
  <c r="AW23" i="68" s="1"/>
  <c r="AX23" i="68" s="1"/>
  <c r="AY23" i="68" s="1"/>
  <c r="AZ23" i="68" s="1"/>
  <c r="BA23" i="68" s="1"/>
  <c r="BB23" i="68" s="1"/>
  <c r="BC23" i="68" s="1"/>
  <c r="BD23" i="68" s="1"/>
  <c r="BE23" i="68" s="1"/>
  <c r="BF23" i="68" s="1"/>
  <c r="BG23" i="68" s="1"/>
  <c r="BH23" i="68" s="1"/>
  <c r="BI23" i="68" s="1"/>
  <c r="BJ23" i="68" s="1"/>
  <c r="BK23" i="68" s="1"/>
  <c r="BL23" i="68" s="1"/>
  <c r="BM23" i="68" s="1"/>
  <c r="BN23" i="68" s="1"/>
  <c r="BO23" i="68" s="1"/>
  <c r="BP23" i="68" s="1"/>
  <c r="BQ23" i="68" s="1"/>
  <c r="BR23" i="68" s="1"/>
  <c r="BS23" i="68" s="1"/>
  <c r="BT23" i="68" s="1"/>
  <c r="BU23" i="68" s="1"/>
  <c r="BV23" i="68" s="1"/>
  <c r="BW23" i="68" s="1"/>
  <c r="BX23" i="68" s="1"/>
  <c r="BY23" i="68" s="1"/>
  <c r="BZ23" i="68" s="1"/>
  <c r="CA23" i="68" s="1"/>
  <c r="CB23" i="68" s="1"/>
  <c r="CC23" i="68" s="1"/>
  <c r="CD23" i="68" s="1"/>
  <c r="CE23" i="68" s="1"/>
  <c r="CF23" i="68" s="1"/>
  <c r="CG23" i="68" s="1"/>
  <c r="CH23" i="68" s="1"/>
  <c r="CI23" i="68" s="1"/>
  <c r="CJ23" i="68" s="1"/>
  <c r="CK23" i="68" s="1"/>
  <c r="CL23" i="68" s="1"/>
  <c r="CM23" i="68" s="1"/>
  <c r="CN23" i="68" s="1"/>
  <c r="CO23" i="68" s="1"/>
  <c r="CP23" i="68" s="1"/>
  <c r="CQ23" i="68" s="1"/>
  <c r="CR23" i="68" s="1"/>
  <c r="CS23" i="68" s="1"/>
  <c r="CT23" i="68" s="1"/>
  <c r="CU23" i="68" s="1"/>
  <c r="CV23" i="68" s="1"/>
  <c r="CW23" i="68" s="1"/>
  <c r="CX23" i="68" s="1"/>
  <c r="CY23" i="68" s="1"/>
  <c r="CZ23" i="68" s="1"/>
  <c r="DA23" i="68" s="1"/>
  <c r="DB23" i="68" s="1"/>
  <c r="DC23" i="68" s="1"/>
  <c r="DD23" i="68" s="1"/>
  <c r="DE23" i="68" s="1"/>
  <c r="DF23" i="68" s="1"/>
  <c r="DG23" i="68" s="1"/>
  <c r="DH23" i="68" s="1"/>
  <c r="DI23" i="68" s="1"/>
  <c r="DJ23" i="68" s="1"/>
  <c r="DK23" i="68" s="1"/>
  <c r="DL23" i="68" s="1"/>
  <c r="DM23" i="68" s="1"/>
  <c r="DN23" i="68" s="1"/>
  <c r="DO23" i="68" s="1"/>
  <c r="DP23" i="68" s="1"/>
  <c r="DQ23" i="68" s="1"/>
  <c r="DR23" i="68" s="1"/>
  <c r="DS23" i="68" s="1"/>
  <c r="DT23" i="68" s="1"/>
  <c r="DU23" i="68" s="1"/>
  <c r="DV23" i="68" s="1"/>
  <c r="DW23" i="68" s="1"/>
  <c r="DX23" i="68" s="1"/>
  <c r="DY23" i="68" s="1"/>
  <c r="DZ23" i="68" s="1"/>
  <c r="EA23" i="68" s="1"/>
  <c r="EB23" i="68" s="1"/>
  <c r="EC23" i="68" s="1"/>
  <c r="ED23" i="68" s="1"/>
  <c r="EE23" i="68" s="1"/>
  <c r="EF23" i="68" s="1"/>
  <c r="EG23" i="68" s="1"/>
  <c r="EH23" i="68" s="1"/>
  <c r="EI23" i="68" s="1"/>
  <c r="EJ23" i="68" s="1"/>
  <c r="EK23" i="68" s="1"/>
  <c r="EL23" i="68" s="1"/>
  <c r="EM23" i="68" s="1"/>
  <c r="EN23" i="68" s="1"/>
  <c r="EO23" i="68" s="1"/>
  <c r="EP23" i="68" s="1"/>
  <c r="EQ23" i="68" s="1"/>
  <c r="ER23" i="68" s="1"/>
  <c r="ES23" i="68" s="1"/>
  <c r="ET23" i="68" s="1"/>
  <c r="EU23" i="68" s="1"/>
  <c r="EV23" i="68" s="1"/>
  <c r="EW23" i="68" s="1"/>
  <c r="EX23" i="68" s="1"/>
  <c r="EY23" i="68" s="1"/>
  <c r="EZ23" i="68" s="1"/>
  <c r="FA23" i="68" s="1"/>
  <c r="FB23" i="68" s="1"/>
  <c r="FC23" i="68" s="1"/>
  <c r="FD23" i="68" s="1"/>
  <c r="FE23" i="68" s="1"/>
  <c r="FF23" i="68" s="1"/>
  <c r="FG23" i="68" s="1"/>
  <c r="FH23" i="68" s="1"/>
  <c r="FI23" i="68" s="1"/>
  <c r="FJ23" i="68" s="1"/>
  <c r="FK23" i="68" s="1"/>
  <c r="FL23" i="68" s="1"/>
  <c r="FM23" i="68" s="1"/>
  <c r="FN23" i="68" s="1"/>
  <c r="FO23" i="68" s="1"/>
  <c r="FP23" i="68" s="1"/>
  <c r="FQ23" i="68" s="1"/>
  <c r="FR23" i="68" s="1"/>
  <c r="FS23" i="68" s="1"/>
  <c r="FT23" i="68" s="1"/>
  <c r="FU23" i="68" s="1"/>
  <c r="FV23" i="68" s="1"/>
  <c r="AW23" i="47"/>
  <c r="AX23" i="47" s="1"/>
  <c r="AY23" i="47" s="1"/>
  <c r="AZ23" i="47" s="1"/>
  <c r="BA23" i="47" s="1"/>
  <c r="BB23" i="47" s="1"/>
  <c r="BC23" i="47" s="1"/>
  <c r="BD23" i="47" s="1"/>
  <c r="BE23" i="47" s="1"/>
  <c r="BF23" i="47" s="1"/>
  <c r="BG23" i="47" s="1"/>
  <c r="BH23" i="47" s="1"/>
  <c r="BI23" i="47" s="1"/>
  <c r="BJ23" i="47" s="1"/>
  <c r="BK23" i="47" s="1"/>
  <c r="BL23" i="47" s="1"/>
  <c r="BM23" i="47" s="1"/>
  <c r="BN23" i="47" s="1"/>
  <c r="BO23" i="47" s="1"/>
  <c r="BP23" i="47" s="1"/>
  <c r="BQ23" i="47" s="1"/>
  <c r="BR23" i="47" s="1"/>
  <c r="BS23" i="47" s="1"/>
  <c r="BT23" i="47" s="1"/>
  <c r="BU23" i="47" s="1"/>
  <c r="BV23" i="47" s="1"/>
  <c r="BW23" i="47" s="1"/>
  <c r="BX23" i="47" s="1"/>
  <c r="BY23" i="47" s="1"/>
  <c r="BZ23" i="47" s="1"/>
  <c r="CA23" i="47" s="1"/>
  <c r="CB23" i="47" s="1"/>
  <c r="CC23" i="47" s="1"/>
  <c r="CD23" i="47" s="1"/>
  <c r="CE23" i="47" s="1"/>
  <c r="CF23" i="47" s="1"/>
  <c r="CG23" i="47" s="1"/>
  <c r="CH23" i="47" s="1"/>
  <c r="CI23" i="47" s="1"/>
  <c r="CJ23" i="47" s="1"/>
  <c r="CK23" i="47" s="1"/>
  <c r="AV393" i="47"/>
  <c r="AV23" i="37"/>
  <c r="AU414" i="37"/>
  <c r="AS143" i="52"/>
  <c r="AT23" i="52"/>
  <c r="FW23" i="68" l="1"/>
  <c r="FX23" i="68" s="1"/>
  <c r="FY23" i="68" s="1"/>
  <c r="FZ23" i="68" s="1"/>
  <c r="GA23" i="68" s="1"/>
  <c r="GB23" i="68" s="1"/>
  <c r="GC23" i="68" s="1"/>
  <c r="GD23" i="68" s="1"/>
  <c r="GE23" i="68" s="1"/>
  <c r="GF23" i="68" s="1"/>
  <c r="GG23" i="68" s="1"/>
  <c r="GH23" i="68" s="1"/>
  <c r="GI23" i="68" s="1"/>
  <c r="GJ23" i="68" s="1"/>
  <c r="GK23" i="68" s="1"/>
  <c r="GL23" i="68" s="1"/>
  <c r="GM23" i="68" s="1"/>
  <c r="GN23" i="68" s="1"/>
  <c r="GO23" i="68" s="1"/>
  <c r="GP23" i="68" s="1"/>
  <c r="GQ23" i="68" s="1"/>
  <c r="GR23" i="68" s="1"/>
  <c r="GS23" i="68" s="1"/>
  <c r="GT23" i="68" s="1"/>
  <c r="GU23" i="68" s="1"/>
  <c r="GV23" i="68" s="1"/>
  <c r="GW23" i="68" s="1"/>
  <c r="GX23" i="68" s="1"/>
  <c r="GY23" i="68" s="1"/>
  <c r="GZ23" i="68" s="1"/>
  <c r="HA23" i="68" s="1"/>
  <c r="CL23" i="47"/>
  <c r="CM23" i="47" s="1"/>
  <c r="CN23" i="47" s="1"/>
  <c r="CO23" i="47" s="1"/>
  <c r="CP23" i="47" s="1"/>
  <c r="CQ23" i="47" s="1"/>
  <c r="CR23" i="47" s="1"/>
  <c r="CS23" i="47" s="1"/>
  <c r="CT23" i="47" s="1"/>
  <c r="CU23" i="47" s="1"/>
  <c r="CV23" i="47" s="1"/>
  <c r="CW23" i="47" s="1"/>
  <c r="CX23" i="47" s="1"/>
  <c r="CY23" i="47" s="1"/>
  <c r="CZ23" i="47" s="1"/>
  <c r="DA23" i="47" s="1"/>
  <c r="DB23" i="47" s="1"/>
  <c r="DC23" i="47" s="1"/>
  <c r="DD23" i="47" s="1"/>
  <c r="DE23" i="47" s="1"/>
  <c r="DF23" i="47" s="1"/>
  <c r="DG23" i="47" s="1"/>
  <c r="DH23" i="47" s="1"/>
  <c r="DI23" i="47" s="1"/>
  <c r="DJ23" i="47" s="1"/>
  <c r="DK23" i="47" s="1"/>
  <c r="DL23" i="47" s="1"/>
  <c r="DM23" i="47" s="1"/>
  <c r="DN23" i="47" s="1"/>
  <c r="DO23" i="47" s="1"/>
  <c r="DP23" i="47" s="1"/>
  <c r="DQ23" i="47" s="1"/>
  <c r="DR23" i="47" s="1"/>
  <c r="DS23" i="47" s="1"/>
  <c r="DT23" i="47" s="1"/>
  <c r="DU23" i="47" s="1"/>
  <c r="DV23" i="47" s="1"/>
  <c r="DW23" i="47" s="1"/>
  <c r="DX23" i="47" s="1"/>
  <c r="DY23" i="47" s="1"/>
  <c r="DZ23" i="47" s="1"/>
  <c r="EA23" i="47" s="1"/>
  <c r="EB23" i="47" s="1"/>
  <c r="EC23" i="47" s="1"/>
  <c r="ED23" i="47" s="1"/>
  <c r="EE23" i="47" s="1"/>
  <c r="EF23" i="47" s="1"/>
  <c r="EG23" i="47" s="1"/>
  <c r="EH23" i="47" s="1"/>
  <c r="EI23" i="47" s="1"/>
  <c r="EJ23" i="47" s="1"/>
  <c r="EK23" i="47" s="1"/>
  <c r="EL23" i="47" s="1"/>
  <c r="EM23" i="47" s="1"/>
  <c r="EN23" i="47" s="1"/>
  <c r="EO23" i="47" s="1"/>
  <c r="EP23" i="47" s="1"/>
  <c r="EQ23" i="47" s="1"/>
  <c r="ER23" i="47" s="1"/>
  <c r="ES23" i="47" s="1"/>
  <c r="ET23" i="47" s="1"/>
  <c r="EU23" i="47" s="1"/>
  <c r="EV23" i="47" s="1"/>
  <c r="EW23" i="47" s="1"/>
  <c r="EX23" i="47" s="1"/>
  <c r="EY23" i="47" s="1"/>
  <c r="EZ23" i="47" s="1"/>
  <c r="FA23" i="47" s="1"/>
  <c r="FB23" i="47" s="1"/>
  <c r="FC23" i="47" s="1"/>
  <c r="FD23" i="47" s="1"/>
  <c r="FE23" i="47" s="1"/>
  <c r="FF23" i="47" s="1"/>
  <c r="FG23" i="47" s="1"/>
  <c r="FH23" i="47" s="1"/>
  <c r="FI23" i="47" s="1"/>
  <c r="FJ23" i="47" s="1"/>
  <c r="FK23" i="47" s="1"/>
  <c r="FL23" i="47" s="1"/>
  <c r="FM23" i="47" s="1"/>
  <c r="FN23" i="47" s="1"/>
  <c r="FO23" i="47" s="1"/>
  <c r="FP23" i="47" s="1"/>
  <c r="FQ23" i="47" s="1"/>
  <c r="FR23" i="47" s="1"/>
  <c r="FS23" i="47" s="1"/>
  <c r="FT23" i="47" s="1"/>
  <c r="FU23" i="47" s="1"/>
  <c r="FV23" i="47" s="1"/>
  <c r="FW23" i="47" s="1"/>
  <c r="FX23" i="47" s="1"/>
  <c r="FY23" i="47" s="1"/>
  <c r="FZ23" i="47" s="1"/>
  <c r="GA23" i="47" s="1"/>
  <c r="GB23" i="47" s="1"/>
  <c r="GC23" i="47" s="1"/>
  <c r="GD23" i="47" s="1"/>
  <c r="GE23" i="47" s="1"/>
  <c r="GF23" i="47" s="1"/>
  <c r="GG23" i="47" s="1"/>
  <c r="GH23" i="47" s="1"/>
  <c r="GI23" i="47" s="1"/>
  <c r="GJ23" i="47" s="1"/>
  <c r="GK23" i="47" s="1"/>
  <c r="GL23" i="47" s="1"/>
  <c r="GM23" i="47" s="1"/>
  <c r="GN23" i="47" s="1"/>
  <c r="GO23" i="47" s="1"/>
  <c r="GP23" i="47" s="1"/>
  <c r="GQ23" i="47" s="1"/>
  <c r="GR23" i="47" s="1"/>
  <c r="GS23" i="47" s="1"/>
  <c r="GT23" i="47" s="1"/>
  <c r="GU23" i="47" s="1"/>
  <c r="GV23" i="47" s="1"/>
  <c r="GW23" i="47" s="1"/>
  <c r="GX23" i="47" s="1"/>
  <c r="GY23" i="47" s="1"/>
  <c r="GZ23" i="47" s="1"/>
  <c r="HA23" i="47" s="1"/>
  <c r="HB23" i="47" s="1"/>
  <c r="HB393" i="47" s="1"/>
  <c r="AV143" i="68"/>
  <c r="AW393" i="47"/>
  <c r="AV414" i="37"/>
  <c r="AW23" i="37"/>
  <c r="AU23" i="52"/>
  <c r="AT143" i="52"/>
  <c r="HB23" i="68" l="1"/>
  <c r="HB143" i="68" s="1"/>
  <c r="HA143" i="68"/>
  <c r="AW414" i="37"/>
  <c r="AX23" i="37"/>
  <c r="AV23" i="52"/>
  <c r="AU143" i="52"/>
  <c r="AY23" i="37" l="1"/>
  <c r="AZ23" i="37" s="1"/>
  <c r="BA23" i="37" s="1"/>
  <c r="BB23" i="37" s="1"/>
  <c r="BC23" i="37" s="1"/>
  <c r="BD23" i="37" s="1"/>
  <c r="BE23" i="37" s="1"/>
  <c r="BF23" i="37" s="1"/>
  <c r="BG23" i="37" s="1"/>
  <c r="BH23" i="37" s="1"/>
  <c r="BI23" i="37" s="1"/>
  <c r="BJ23" i="37" s="1"/>
  <c r="BK23" i="37" s="1"/>
  <c r="BL23" i="37" s="1"/>
  <c r="BM23" i="37" s="1"/>
  <c r="BN23" i="37" s="1"/>
  <c r="BO23" i="37" s="1"/>
  <c r="BP23" i="37" s="1"/>
  <c r="BQ23" i="37" s="1"/>
  <c r="BR23" i="37" s="1"/>
  <c r="BS23" i="37" s="1"/>
  <c r="BT23" i="37" s="1"/>
  <c r="BU23" i="37" s="1"/>
  <c r="BV23" i="37" s="1"/>
  <c r="BW23" i="37" s="1"/>
  <c r="BX23" i="37" s="1"/>
  <c r="BY23" i="37" s="1"/>
  <c r="BZ23" i="37" s="1"/>
  <c r="CA23" i="37" s="1"/>
  <c r="CB23" i="37" s="1"/>
  <c r="CC23" i="37" s="1"/>
  <c r="CD23" i="37" s="1"/>
  <c r="CE23" i="37" s="1"/>
  <c r="CF23" i="37" s="1"/>
  <c r="CG23" i="37" s="1"/>
  <c r="CH23" i="37" s="1"/>
  <c r="CI23" i="37" s="1"/>
  <c r="CJ23" i="37" s="1"/>
  <c r="CK23" i="37" s="1"/>
  <c r="CL23" i="37" s="1"/>
  <c r="CM23" i="37" s="1"/>
  <c r="CN23" i="37" s="1"/>
  <c r="CO23" i="37" s="1"/>
  <c r="CP23" i="37" s="1"/>
  <c r="CQ23" i="37" s="1"/>
  <c r="CR23" i="37" s="1"/>
  <c r="CS23" i="37" s="1"/>
  <c r="CT23" i="37" s="1"/>
  <c r="CU23" i="37" s="1"/>
  <c r="CV23" i="37" s="1"/>
  <c r="CW23" i="37" s="1"/>
  <c r="CX23" i="37" s="1"/>
  <c r="CY23" i="37" s="1"/>
  <c r="CZ23" i="37" s="1"/>
  <c r="DA23" i="37" s="1"/>
  <c r="DB23" i="37" s="1"/>
  <c r="DC23" i="37" s="1"/>
  <c r="DD23" i="37" s="1"/>
  <c r="DE23" i="37" s="1"/>
  <c r="DF23" i="37" s="1"/>
  <c r="DG23" i="37" s="1"/>
  <c r="DH23" i="37" s="1"/>
  <c r="DI23" i="37" s="1"/>
  <c r="DJ23" i="37" s="1"/>
  <c r="DK23" i="37" s="1"/>
  <c r="DL23" i="37" s="1"/>
  <c r="DM23" i="37" s="1"/>
  <c r="DN23" i="37" s="1"/>
  <c r="DO23" i="37" s="1"/>
  <c r="DP23" i="37" s="1"/>
  <c r="DQ23" i="37" s="1"/>
  <c r="DR23" i="37" s="1"/>
  <c r="DS23" i="37" s="1"/>
  <c r="DT23" i="37" s="1"/>
  <c r="DU23" i="37" s="1"/>
  <c r="DV23" i="37" s="1"/>
  <c r="DW23" i="37" s="1"/>
  <c r="DX23" i="37" s="1"/>
  <c r="DY23" i="37" s="1"/>
  <c r="DZ23" i="37" s="1"/>
  <c r="EA23" i="37" s="1"/>
  <c r="EB23" i="37" s="1"/>
  <c r="EC23" i="37" s="1"/>
  <c r="ED23" i="37" s="1"/>
  <c r="EE23" i="37" s="1"/>
  <c r="EF23" i="37" s="1"/>
  <c r="EG23" i="37" s="1"/>
  <c r="EH23" i="37" s="1"/>
  <c r="EI23" i="37" s="1"/>
  <c r="EJ23" i="37" s="1"/>
  <c r="EK23" i="37" s="1"/>
  <c r="EL23" i="37" s="1"/>
  <c r="EM23" i="37" s="1"/>
  <c r="EN23" i="37" s="1"/>
  <c r="EO23" i="37" s="1"/>
  <c r="EP23" i="37" s="1"/>
  <c r="EQ23" i="37" s="1"/>
  <c r="ER23" i="37" s="1"/>
  <c r="ES23" i="37" s="1"/>
  <c r="ET23" i="37" s="1"/>
  <c r="EU23" i="37" s="1"/>
  <c r="EV23" i="37" s="1"/>
  <c r="EW23" i="37" s="1"/>
  <c r="EX23" i="37" s="1"/>
  <c r="EY23" i="37" s="1"/>
  <c r="EZ23" i="37" s="1"/>
  <c r="FA23" i="37" s="1"/>
  <c r="FB23" i="37" s="1"/>
  <c r="FC23" i="37" s="1"/>
  <c r="FD23" i="37" s="1"/>
  <c r="FE23" i="37" s="1"/>
  <c r="FF23" i="37" s="1"/>
  <c r="FG23" i="37" s="1"/>
  <c r="FH23" i="37" s="1"/>
  <c r="FI23" i="37" s="1"/>
  <c r="FJ23" i="37" s="1"/>
  <c r="FK23" i="37" s="1"/>
  <c r="FL23" i="37" s="1"/>
  <c r="FM23" i="37" s="1"/>
  <c r="FN23" i="37" s="1"/>
  <c r="FO23" i="37" s="1"/>
  <c r="FP23" i="37" s="1"/>
  <c r="FQ23" i="37" s="1"/>
  <c r="FR23" i="37" s="1"/>
  <c r="FS23" i="37" s="1"/>
  <c r="FT23" i="37" s="1"/>
  <c r="FU23" i="37" s="1"/>
  <c r="FV23" i="37" s="1"/>
  <c r="FW23" i="37" s="1"/>
  <c r="FX23" i="37" s="1"/>
  <c r="FY23" i="37" s="1"/>
  <c r="FZ23" i="37" s="1"/>
  <c r="GA23" i="37" s="1"/>
  <c r="GB23" i="37" s="1"/>
  <c r="GC23" i="37" s="1"/>
  <c r="GD23" i="37" s="1"/>
  <c r="GE23" i="37" s="1"/>
  <c r="GF23" i="37" s="1"/>
  <c r="GG23" i="37" s="1"/>
  <c r="GH23" i="37" s="1"/>
  <c r="GI23" i="37" s="1"/>
  <c r="GJ23" i="37" s="1"/>
  <c r="GK23" i="37" s="1"/>
  <c r="GL23" i="37" s="1"/>
  <c r="GM23" i="37" s="1"/>
  <c r="GN23" i="37" s="1"/>
  <c r="GO23" i="37" s="1"/>
  <c r="GP23" i="37" s="1"/>
  <c r="GQ23" i="37" s="1"/>
  <c r="GR23" i="37" s="1"/>
  <c r="GS23" i="37" s="1"/>
  <c r="GT23" i="37" s="1"/>
  <c r="GU23" i="37" s="1"/>
  <c r="GV23" i="37" s="1"/>
  <c r="GW23" i="37" s="1"/>
  <c r="GX23" i="37" s="1"/>
  <c r="GY23" i="37" s="1"/>
  <c r="GZ23" i="37" s="1"/>
  <c r="HA23" i="37" s="1"/>
  <c r="HB23" i="37" s="1"/>
  <c r="AX414" i="37"/>
  <c r="AV143" i="52"/>
  <c r="AW23" i="52"/>
  <c r="AW143" i="52" l="1"/>
  <c r="AX23" i="52"/>
  <c r="AX143" i="52" l="1"/>
  <c r="AY23" i="52"/>
  <c r="AZ23" i="52" s="1"/>
  <c r="BA23" i="52" s="1"/>
  <c r="BB23" i="52" s="1"/>
  <c r="BC23" i="52" s="1"/>
  <c r="BD23" i="52" s="1"/>
  <c r="BE23" i="52" s="1"/>
  <c r="BF23" i="52" s="1"/>
  <c r="BG23" i="52" s="1"/>
  <c r="BH23" i="52" s="1"/>
  <c r="BI23" i="52" s="1"/>
  <c r="BJ23" i="52" s="1"/>
  <c r="BK23" i="52" s="1"/>
  <c r="BL23" i="52" s="1"/>
  <c r="BM23" i="52" s="1"/>
  <c r="BN23" i="52" s="1"/>
  <c r="BO23" i="52" s="1"/>
  <c r="BP23" i="52" s="1"/>
  <c r="BQ23" i="52" s="1"/>
  <c r="BR23" i="52" s="1"/>
  <c r="BS23" i="52" s="1"/>
  <c r="BT23" i="52" s="1"/>
  <c r="BU23" i="52" s="1"/>
  <c r="BV23" i="52" s="1"/>
  <c r="BW23" i="52" s="1"/>
  <c r="BX23" i="52" s="1"/>
  <c r="BY23" i="52" s="1"/>
  <c r="BZ23" i="52" s="1"/>
  <c r="CA23" i="52" s="1"/>
  <c r="CB23" i="52" s="1"/>
  <c r="CC23" i="52" s="1"/>
  <c r="CD23" i="52" s="1"/>
  <c r="CE23" i="52" s="1"/>
  <c r="CF23" i="52" s="1"/>
  <c r="CG23" i="52" s="1"/>
  <c r="CH23" i="52" s="1"/>
  <c r="CI23" i="52" s="1"/>
  <c r="CJ23" i="52" s="1"/>
  <c r="CK23" i="52" s="1"/>
  <c r="CL23" i="52" s="1"/>
  <c r="CM23" i="52" s="1"/>
  <c r="CN23" i="52" s="1"/>
  <c r="CO23" i="52" s="1"/>
  <c r="CP23" i="52" s="1"/>
  <c r="CQ23" i="52" s="1"/>
  <c r="CR23" i="52" s="1"/>
  <c r="CS23" i="52" s="1"/>
  <c r="CT23" i="52" s="1"/>
  <c r="CU23" i="52" s="1"/>
  <c r="CV23" i="52" s="1"/>
  <c r="CW23" i="52" s="1"/>
  <c r="CX23" i="52" s="1"/>
  <c r="CY23" i="52" s="1"/>
  <c r="CZ23" i="52" s="1"/>
  <c r="DA23" i="52" s="1"/>
  <c r="DB23" i="52" s="1"/>
  <c r="DC23" i="52" s="1"/>
  <c r="DD23" i="52" s="1"/>
  <c r="DE23" i="52" s="1"/>
  <c r="DF23" i="52" s="1"/>
  <c r="DG23" i="52" s="1"/>
  <c r="DH23" i="52" s="1"/>
  <c r="DI23" i="52" s="1"/>
  <c r="DJ23" i="52" s="1"/>
  <c r="DK23" i="52" s="1"/>
  <c r="DL23" i="52" s="1"/>
  <c r="DM23" i="52" s="1"/>
  <c r="DN23" i="52" s="1"/>
  <c r="DO23" i="52" s="1"/>
  <c r="DP23" i="52" s="1"/>
  <c r="DQ23" i="52" s="1"/>
  <c r="DR23" i="52" s="1"/>
  <c r="DS23" i="52" s="1"/>
  <c r="DT23" i="52" s="1"/>
  <c r="DU23" i="52" s="1"/>
  <c r="DV23" i="52" s="1"/>
  <c r="DW23" i="52" s="1"/>
  <c r="DX23" i="52" s="1"/>
  <c r="DY23" i="52" s="1"/>
  <c r="DZ23" i="52" s="1"/>
  <c r="EA23" i="52" s="1"/>
  <c r="EB23" i="52" s="1"/>
  <c r="EC23" i="52" s="1"/>
  <c r="ED23" i="52" s="1"/>
  <c r="EE23" i="52" s="1"/>
  <c r="EF23" i="52" s="1"/>
  <c r="EG23" i="52" s="1"/>
  <c r="EH23" i="52" s="1"/>
  <c r="EI23" i="52" s="1"/>
  <c r="EJ23" i="52" s="1"/>
  <c r="EK23" i="52" s="1"/>
  <c r="EL23" i="52" s="1"/>
  <c r="EM23" i="52" s="1"/>
  <c r="EN23" i="52" s="1"/>
  <c r="EO23" i="52" s="1"/>
  <c r="EP23" i="52" s="1"/>
  <c r="EQ23" i="52" s="1"/>
  <c r="ER23" i="52" s="1"/>
  <c r="ES23" i="52" s="1"/>
  <c r="ET23" i="52" s="1"/>
  <c r="EU23" i="52" s="1"/>
  <c r="EV23" i="52" s="1"/>
  <c r="EW23" i="52" s="1"/>
  <c r="EX23" i="52" s="1"/>
  <c r="EY23" i="52" s="1"/>
  <c r="EZ23" i="52" s="1"/>
  <c r="FA23" i="52" s="1"/>
  <c r="FB23" i="52" s="1"/>
  <c r="FC23" i="52" s="1"/>
  <c r="FD23" i="52" s="1"/>
  <c r="FE23" i="52" s="1"/>
  <c r="FF23" i="52" s="1"/>
  <c r="FG23" i="52" s="1"/>
  <c r="FH23" i="52" s="1"/>
  <c r="FI23" i="52" s="1"/>
  <c r="FJ23" i="52" s="1"/>
  <c r="FK23" i="52" s="1"/>
  <c r="FL23" i="52" s="1"/>
  <c r="FM23" i="52" s="1"/>
  <c r="FN23" i="52" s="1"/>
  <c r="FO23" i="52" s="1"/>
  <c r="FP23" i="52" s="1"/>
  <c r="FQ23" i="52" s="1"/>
  <c r="FR23" i="52" s="1"/>
  <c r="FS23" i="52" s="1"/>
  <c r="FT23" i="52" s="1"/>
  <c r="FU23" i="52" s="1"/>
  <c r="FV23" i="52" s="1"/>
  <c r="FW23" i="52" s="1"/>
  <c r="FX23" i="52" s="1"/>
  <c r="FY23" i="52" s="1"/>
  <c r="FZ23" i="52" s="1"/>
  <c r="GA23" i="52" s="1"/>
  <c r="GB23" i="52" s="1"/>
  <c r="GC23" i="52" s="1"/>
  <c r="GD23" i="52" s="1"/>
  <c r="GE23" i="52" s="1"/>
  <c r="GF23" i="52" s="1"/>
  <c r="GG23" i="52" s="1"/>
  <c r="GH23" i="52" s="1"/>
  <c r="GI23" i="52" s="1"/>
  <c r="GJ23" i="52" s="1"/>
  <c r="GK23" i="52" s="1"/>
  <c r="GL23" i="52" s="1"/>
  <c r="GM23" i="52" s="1"/>
  <c r="GN23" i="52" s="1"/>
  <c r="GO23" i="52" s="1"/>
  <c r="GP23" i="52" s="1"/>
  <c r="GQ23" i="52" s="1"/>
  <c r="GR23" i="52" s="1"/>
  <c r="GS23" i="52" s="1"/>
  <c r="GT23" i="52" s="1"/>
  <c r="GU23" i="52" s="1"/>
  <c r="GV23" i="52" s="1"/>
  <c r="GW23" i="52" s="1"/>
  <c r="GX23" i="52" s="1"/>
  <c r="GY23" i="52" s="1"/>
  <c r="GZ23" i="52" s="1"/>
  <c r="HA23" i="52" s="1"/>
  <c r="HB23" i="52" s="1"/>
</calcChain>
</file>

<file path=xl/sharedStrings.xml><?xml version="1.0" encoding="utf-8"?>
<sst xmlns="http://schemas.openxmlformats.org/spreadsheetml/2006/main" count="25740" uniqueCount="505">
  <si>
    <t>PROGRESSIVA CHILOMETRICA</t>
  </si>
  <si>
    <t>SEGNALETICA</t>
  </si>
  <si>
    <t>VELOCITA'</t>
  </si>
  <si>
    <t xml:space="preserve">MACROVOCE </t>
  </si>
  <si>
    <t>VOCE</t>
  </si>
  <si>
    <t>TRAFFICO</t>
  </si>
  <si>
    <t>VOLUME</t>
  </si>
  <si>
    <t>PAESAGGIO CIRCOSTANTE</t>
  </si>
  <si>
    <t>GEOMETRIA</t>
  </si>
  <si>
    <t>SPARTITRAFFICO</t>
  </si>
  <si>
    <t>DRENAGGI</t>
  </si>
  <si>
    <t>SCARPATE</t>
  </si>
  <si>
    <t>DISPOSITIVI DI RITENUTA</t>
  </si>
  <si>
    <t>SEGNALETICA ORIZZONTALE</t>
  </si>
  <si>
    <t>SEGNALETICA VERTICALE</t>
  </si>
  <si>
    <t>ILLUMINAZIONE</t>
  </si>
  <si>
    <t>SVINCOLI</t>
  </si>
  <si>
    <t>DIRAMAZIONI E INTERCONNESSIONI</t>
  </si>
  <si>
    <t>GALLERIE</t>
  </si>
  <si>
    <t>IMBOCCO</t>
  </si>
  <si>
    <t>INTERO SVILUPPO</t>
  </si>
  <si>
    <t>PUNTI SINGOLARI TRACCIATO</t>
  </si>
  <si>
    <t>PAVIMENTAZIONE</t>
  </si>
  <si>
    <t>ADERENZA</t>
  </si>
  <si>
    <t>RECINZIONE</t>
  </si>
  <si>
    <t>CORSIA EMERGENZA</t>
  </si>
  <si>
    <t>SEGNALI LUMINOSI</t>
  </si>
  <si>
    <t>DELINEATORI DI MARGINE</t>
  </si>
  <si>
    <t>ACCESSI</t>
  </si>
  <si>
    <t>BANCHINA LATERALE</t>
  </si>
  <si>
    <t>BANCHINA INTERNA</t>
  </si>
  <si>
    <t xml:space="preserve">VISIBILITA' STRISCE DI MARGINE </t>
  </si>
  <si>
    <t>INDICATORE</t>
  </si>
  <si>
    <t>DATA</t>
  </si>
  <si>
    <t>ISPEZIONE GENERALE</t>
  </si>
  <si>
    <t>PUNTI SINGOLARI</t>
  </si>
  <si>
    <t>NOME E NUMERO STRADA</t>
  </si>
  <si>
    <t>STRATO DI USURA</t>
  </si>
  <si>
    <t>VISIBILITA'</t>
  </si>
  <si>
    <t>PARAMETRO</t>
  </si>
  <si>
    <t>DISCONTINUITA' (longitudinale e trasversale)</t>
  </si>
  <si>
    <t>ZONE DI INGRESSO E USCITA STAZIONI DI ESAZIONE</t>
  </si>
  <si>
    <t>TIPOLOGIA</t>
  </si>
  <si>
    <t>RIFERIMENTI TRATTO STRADALE DA ISPEZIONARE</t>
  </si>
  <si>
    <t>DRENAGGIO</t>
  </si>
  <si>
    <t>GIUNTI</t>
  </si>
  <si>
    <t>LOCALIZZAZIONE AREE DI SERVIZIO E DI SOSTA</t>
  </si>
  <si>
    <t xml:space="preserve">SOTTOSERVIZI </t>
  </si>
  <si>
    <t>LINEE AEREE</t>
  </si>
  <si>
    <t>LUNGHEZZA (km) TRATTO STRADALE</t>
  </si>
  <si>
    <t>INIZIO</t>
  </si>
  <si>
    <t>FINE</t>
  </si>
  <si>
    <t xml:space="preserve">COORDINATE GPS </t>
  </si>
  <si>
    <t>SISTEMA SEGNALETICO</t>
  </si>
  <si>
    <t>RIFERIMENTI ISPEZIONE PUNTUALE</t>
  </si>
  <si>
    <t>P2</t>
  </si>
  <si>
    <t>P3</t>
  </si>
  <si>
    <t>P4</t>
  </si>
  <si>
    <t>LS2</t>
  </si>
  <si>
    <t>LS3</t>
  </si>
  <si>
    <t>P5</t>
  </si>
  <si>
    <t>C1</t>
  </si>
  <si>
    <t>PIAZZOLE DI SOSTA EMERGENZA</t>
  </si>
  <si>
    <t>ACCESSI PER I VEICOLI DI EMERGENZA</t>
  </si>
  <si>
    <t>CORSIA MARCIA E SORPASSO</t>
  </si>
  <si>
    <t>PIATTAFORMA, MARGINI E FASCE DI PERTINENZA</t>
  </si>
  <si>
    <t xml:space="preserve">CORSIE ACCELERAZIONE E DECELERAZIONE </t>
  </si>
  <si>
    <t>RESTRINGIMENTO IN CORRISPONDENZA OPERA D'ARTE</t>
  </si>
  <si>
    <t>ASSENZA O INSUFFICIENTE LARGHEZZA</t>
  </si>
  <si>
    <t>ECCESSO LARGHEZZA</t>
  </si>
  <si>
    <t>ASSENZA</t>
  </si>
  <si>
    <t>INADEGUATEZZA TIPOLOGIA</t>
  </si>
  <si>
    <t>PRESENZA OSTACOLI NON PROTETTI</t>
  </si>
  <si>
    <t>INEFFICIENZA MANUTENZIONE</t>
  </si>
  <si>
    <t>ASSENZA O INADEGUATEZZA</t>
  </si>
  <si>
    <t>INADEGUATEZZA</t>
  </si>
  <si>
    <t>PRESENZA</t>
  </si>
  <si>
    <t>TIPO STRADA (art. 2 Codice della Strada)</t>
  </si>
  <si>
    <t>PUNTI</t>
  </si>
  <si>
    <t>(3) Da individuare con LS1, LS2,… LSn in corrispondenza della progressiva.</t>
  </si>
  <si>
    <t>(2) Da individuare con Pn+1, Pn+2,… proseguendo la numerazione del rigo precedente, in corrispondenza della progressiva.</t>
  </si>
  <si>
    <t>(1) Da individuare con P1, P2,… Pn in corrispondenza della progressiva.</t>
  </si>
  <si>
    <t>PUNTO CRITICO NOTO PRIMA DELL'ISPEZIONE (1)</t>
  </si>
  <si>
    <t>PUNTO CRITICO RISCONTRATO DURANTE L'ISPEZIONE (2)</t>
  </si>
  <si>
    <t>INTERSEZIONE A LIVELLI SFALSATI (3)</t>
  </si>
  <si>
    <t>(5) Da individuare con G1, G2,… Gn in corrispendenza della progressiva.</t>
  </si>
  <si>
    <t>(4) Da individuare con V1, V2,… Vn in corrispendenza della progressiva.</t>
  </si>
  <si>
    <t>OPERE DI SCAVALCAMENTO (VIADOTTI, PONTI E SOVRAPPASSI) E SOTTOPASSI (4)</t>
  </si>
  <si>
    <t>GALLERIA (5)</t>
  </si>
  <si>
    <t>(6) Da individuare con C1, C2,… Cn in corrispendenza della progressiva.</t>
  </si>
  <si>
    <t>CANTIERE (6)</t>
  </si>
  <si>
    <t>MACROVOCE</t>
  </si>
  <si>
    <t>PESI</t>
  </si>
  <si>
    <t>ISPEZIONE PUNTUALE</t>
  </si>
  <si>
    <t>POSIZIONAMENTO E CONFORMAZIONE</t>
  </si>
  <si>
    <t>UBICAZIONE</t>
  </si>
  <si>
    <t>OMOGENEITA' DELLE STRADE INTERFERENTI</t>
  </si>
  <si>
    <t>DISTANZIAMENTO INTERSEZIONI</t>
  </si>
  <si>
    <t>LEGGIBILITA' E COMPRENSIONE</t>
  </si>
  <si>
    <t>CORSIE DI ACCELERAZIONE E DECELERAZIONE</t>
  </si>
  <si>
    <t>RAMPE</t>
  </si>
  <si>
    <t>ALTRI ASPETTI</t>
  </si>
  <si>
    <t>INTERFERENZE (attraversamenti e parallelismi)</t>
  </si>
  <si>
    <t>RAMPE DI APPROCCIO (SOVRAPPASSI E SOTTOPASSI)</t>
  </si>
  <si>
    <t>SAGOMA LIMITE</t>
  </si>
  <si>
    <t>BARRIERE ANTIRUMORE</t>
  </si>
  <si>
    <t>BARRIERE FRANGIVENTO</t>
  </si>
  <si>
    <t>DRENAGGIO (SOTTOPASSI)</t>
  </si>
  <si>
    <t>ISOLE DI CANALIZZAZIONE</t>
  </si>
  <si>
    <t>CORSIE DI ACCUMULO</t>
  </si>
  <si>
    <t>ANALISI DELLE MANOVRE CONSENTITE</t>
  </si>
  <si>
    <t>LANTERNE SEMAFORICHE</t>
  </si>
  <si>
    <t>INTERSEZIONI</t>
  </si>
  <si>
    <t>RIFERIMENTI TRATTO STRADALE COMPRENDENTE IL CANTIERE</t>
  </si>
  <si>
    <t>PIATTAFORMA</t>
  </si>
  <si>
    <t>LARGHEZZA RESIDUA CORSIE</t>
  </si>
  <si>
    <t>ELEMENTI SEPARATORI TRA CORRENTI DI TRAFFICO OPPOSTE</t>
  </si>
  <si>
    <t>SEGNALETICA PREESISTENTE E TEMPORANEA</t>
  </si>
  <si>
    <t>TESTATE PER DEVIAZIONE</t>
  </si>
  <si>
    <t>ZONA CANTIERE</t>
  </si>
  <si>
    <t>TESTATE DI RIENTRO</t>
  </si>
  <si>
    <t>DISPOSITIVI GIALLI LAMPEGGIANTI</t>
  </si>
  <si>
    <t>PMV SU VEICOLI</t>
  </si>
  <si>
    <t>ALTRI ELEMENTI CONNESSI ALLA SICUREZZA E INFORMAZIONE</t>
  </si>
  <si>
    <t>ILLUMINAZIONE E VISIBILITA' NOTTURNA</t>
  </si>
  <si>
    <t>RILEVATORI DI VELOCITA'</t>
  </si>
  <si>
    <t>INFORMAZIONE CON PMV</t>
  </si>
  <si>
    <t>INFORMAZIONE CON RADIO</t>
  </si>
  <si>
    <t>CORSIA/E DI MARCIA</t>
  </si>
  <si>
    <t>CORSIA SPECIALIZZATA</t>
  </si>
  <si>
    <t>CORSIA RISERVATA</t>
  </si>
  <si>
    <t>FERMATE TRASPORTO PUBBLICO</t>
  </si>
  <si>
    <t>FASCIA DI SOSTA LATERALE</t>
  </si>
  <si>
    <t>ITINERARIO CICLOPEDONALE</t>
  </si>
  <si>
    <t>MARGINE</t>
  </si>
  <si>
    <t>MARCIAPIEDI</t>
  </si>
  <si>
    <t>ATTRAVERSAMENTI PEDONALI E CICLABILI</t>
  </si>
  <si>
    <t>ACCESSI PRIVATI</t>
  </si>
  <si>
    <t>LOCALIZZAZIONE</t>
  </si>
  <si>
    <t>CORDOLI</t>
  </si>
  <si>
    <t>ROTAIE TRAM</t>
  </si>
  <si>
    <t>DISCONTINUITA'</t>
  </si>
  <si>
    <t>GIUNTI, CHIUSINI, CADITOIE</t>
  </si>
  <si>
    <t>DISLIVELLO</t>
  </si>
  <si>
    <t>DIFFUSA</t>
  </si>
  <si>
    <t>PUNTUALE</t>
  </si>
  <si>
    <t>PRESENZA ATTIVITA' PRIVATE</t>
  </si>
  <si>
    <t>PUBBLICITA'</t>
  </si>
  <si>
    <t>COMPORTAMENTO UTENTI</t>
  </si>
  <si>
    <t>VIABILITA' PROVVISORIA</t>
  </si>
  <si>
    <t>PRESENZA DI COMPONENTI PARTICOLARI</t>
  </si>
  <si>
    <t>FASCE DI PERTINENZA</t>
  </si>
  <si>
    <t>FASCE DI RISPETTO ED OLTRE</t>
  </si>
  <si>
    <t>VELOCITA' OPERATIVA</t>
  </si>
  <si>
    <t>VELOCITA' DI PROGETTO</t>
  </si>
  <si>
    <r>
      <t xml:space="preserve">ASPETTI GENERALI </t>
    </r>
    <r>
      <rPr>
        <sz val="10"/>
        <color indexed="8"/>
        <rFont val="Calibri"/>
        <family val="2"/>
      </rPr>
      <t>[SCHEDA PRELIMINARE]</t>
    </r>
  </si>
  <si>
    <t>RESTRINGIMENTO IN CORRISPONDENZA DI SPAZI AD ALTA ATTIVITA' PEDONALE</t>
  </si>
  <si>
    <t>LARGHEZZA SEZIONE</t>
  </si>
  <si>
    <t>MANUTENZIONE PAVIMENTAZIONE</t>
  </si>
  <si>
    <t>PRESENZA OSTACOLI</t>
  </si>
  <si>
    <t>SEPARAZIONE FLUSSI</t>
  </si>
  <si>
    <t xml:space="preserve"> </t>
  </si>
  <si>
    <t>STATO DELLA PAVIMENTAZIONE</t>
  </si>
  <si>
    <t>TIPO DI PAVIMENTAZIONE</t>
  </si>
  <si>
    <t>VISIBILITA' STRISCIE DI MARGINE</t>
  </si>
  <si>
    <t>VISIBILITA' STRISCIE DI DEMARCAZIONE CORSIE</t>
  </si>
  <si>
    <t xml:space="preserve">SEGNALI DI PERICOLO - SEGNALETICA DI PRESCRIZIONE - SEGNALETICA DI INDICAZIONE </t>
  </si>
  <si>
    <t>INTERFERENZA CON IMPIANTI PUBBLICITARI, ALBERI E ALTRI OSTACOLI</t>
  </si>
  <si>
    <t>SEDE STRADALE</t>
  </si>
  <si>
    <t>SEGNALI DI PERICOLO - SEGNALI DI PRESCRIZIONE</t>
  </si>
  <si>
    <t>PMV (PANNELLI A MESSAGGIO VARIABILE)</t>
  </si>
  <si>
    <t>DEFORMAZIONI (FESSURAZIONI, ORMAIE, ECC)</t>
  </si>
  <si>
    <t>DISCONTINUITA' (LONGITUDINALE E TRAVERSALE)</t>
  </si>
  <si>
    <t>AMBIENTE STRADALE</t>
  </si>
  <si>
    <t>ATTRAVERSAMENTI PEDONALI</t>
  </si>
  <si>
    <t>PRESENZA SERVIZI E ATTIVITA' PUBBLICHE</t>
  </si>
  <si>
    <t>SOSTA PRIVATA</t>
  </si>
  <si>
    <t>FERMATE TRASPORTI PUBBLICI</t>
  </si>
  <si>
    <t>OCCUPAZIONE SUOLO PUBBLICO</t>
  </si>
  <si>
    <t>RIDUZIONE MARCIAPIEDE E/O CARREGGIATA</t>
  </si>
  <si>
    <t>INTERVENTI MODERAZIONE DEL TRAFFICO</t>
  </si>
  <si>
    <t>RESTRINGIMENTI DI CORSIA E CHICANE</t>
  </si>
  <si>
    <t>INTERSEZIONI RIALZATE</t>
  </si>
  <si>
    <t>MINI-ROTATORIE</t>
  </si>
  <si>
    <t>NELLE AREE DI INTERSEZIONE</t>
  </si>
  <si>
    <t>EFFETTO DISTRAZIONE</t>
  </si>
  <si>
    <t>INTERFERENZA CON SEGNALETICA VERTICALE E LUMINOSA</t>
  </si>
  <si>
    <t>LOCALIZZAZIONE (PROGRESSIVA CHILOMETRICA O NUMERI CIVICI)</t>
  </si>
  <si>
    <t>CRITICITA' DEL CONTESTO IN CUI E' INSERITA</t>
  </si>
  <si>
    <t>INSUFFICIENTE VISIBILITA' IN PARTICOLARI CONDIZIONI DI ILLUMINAZIONE</t>
  </si>
  <si>
    <t>DIFFICOLTA' DI COMPRENSIONE DA PARTE DI UNA O PIU' CATEGORIE DI UTENTI</t>
  </si>
  <si>
    <t>INSUFFICIENZA DELL'AVVISO</t>
  </si>
  <si>
    <t>LUNGHEZZE INSUFFICIENTI</t>
  </si>
  <si>
    <t>LARGHEZZA INSUFFICIENTE</t>
  </si>
  <si>
    <t>INTERFERENZE CON CORSIA D'EMERGENZA</t>
  </si>
  <si>
    <t>LARGHEZZA INSUFFICIENTE BANCHINE</t>
  </si>
  <si>
    <t>LARGHEZZA INSUFFICIENTE CORSIE</t>
  </si>
  <si>
    <t>INADEGUATEZZA PENDENZE TRASVERSALI</t>
  </si>
  <si>
    <t>PENDENZE ECCESSIVE LIVELLETTE</t>
  </si>
  <si>
    <t>INADEGUATEZZA RACCORDI VERTICALI</t>
  </si>
  <si>
    <t>INADEGUATEZZA DELINEAZIONE CORSIE</t>
  </si>
  <si>
    <t>INSUFFICIENZA DELLA GUIDA DELL'UTENTE</t>
  </si>
  <si>
    <t>INADEGUATEZZA DELIMITAZIONE ZONE NON TRANSITABILI</t>
  </si>
  <si>
    <t>INADEGUATEZZA MANUTENZIONE</t>
  </si>
  <si>
    <t>LOCALIZZAZIONE NON CORRETTA</t>
  </si>
  <si>
    <t>INSUFFICIENZA O RIDONDANZA</t>
  </si>
  <si>
    <t>INTERFERENZE (ATTRAVERSAMENTI E PARALLELISMI)</t>
  </si>
  <si>
    <t>INSUFFICIENZA LIVELLO ILLUMINAZIONE</t>
  </si>
  <si>
    <t>PRESENZA SOTTOSERVIZI</t>
  </si>
  <si>
    <t>PRESENZA LINEE AEREE</t>
  </si>
  <si>
    <t>ASSENZA O INSUFFICIENTE LARGHEZZA (RESTRINGIMENTO PUNTUALE)</t>
  </si>
  <si>
    <t>ECCESSIVA PENDENZA</t>
  </si>
  <si>
    <t>INSUFFICIENTE ALTEZZA</t>
  </si>
  <si>
    <t>PRESENZA ELEMENTI CHE OSTACOLANO VISIBILITA' FASCIA PERTINENZA E/O RISPETTO</t>
  </si>
  <si>
    <t>RETI DI PROTEZIONE</t>
  </si>
  <si>
    <t>RIDUZIONE VISIBILITA'</t>
  </si>
  <si>
    <t>INADEGUATA TIPOLOGIA</t>
  </si>
  <si>
    <t>INTERFERENZA CON ALTRI ELEMENTI</t>
  </si>
  <si>
    <t>INADEGUATEZZA TRASPOSIZIONI O TERMINALI</t>
  </si>
  <si>
    <t>DISCONTINUITA' LONGITUDINALE O TRASVERSALE CON PERDITA DI ADERENZA</t>
  </si>
  <si>
    <t>SCALINAMENTO</t>
  </si>
  <si>
    <t>TIPO PUNTI S.</t>
  </si>
  <si>
    <t>RESTRINGIMENTO RISPETTO ALL'ESTERNO</t>
  </si>
  <si>
    <t>GRAVITA'</t>
  </si>
  <si>
    <t>POSIZIONAMENTO NON CORRETTO FRECCE INDICAZIONE</t>
  </si>
  <si>
    <t>RIFERIMENTI TRATTO STRADALE COMPRENDENTE PUNTI SINGOLARI</t>
  </si>
  <si>
    <t>PIAZZOLE DI SOSTA</t>
  </si>
  <si>
    <t>INSUFFICIENTE LUNGHEZZA</t>
  </si>
  <si>
    <t>POSIZIONAMENTO SCORRETTO</t>
  </si>
  <si>
    <r>
      <t xml:space="preserve">SEGNALETICA ORIZZONTALE </t>
    </r>
    <r>
      <rPr>
        <sz val="10"/>
        <color indexed="8"/>
        <rFont val="Calibri"/>
        <family val="2"/>
      </rPr>
      <t>(VERIFICA IN RIFERIMENTO AL D.M. 10.07.2002)</t>
    </r>
  </si>
  <si>
    <t>INCOERENZA</t>
  </si>
  <si>
    <t>INSUFFICIENTE CANCELLAZIONE SEGNALETICA PREESISTENTE</t>
  </si>
  <si>
    <t>TESTATE PER RESPINGIMENTO</t>
  </si>
  <si>
    <t>INSUFFICIENTE O SCORRETTO POSIZIONAMENTO</t>
  </si>
  <si>
    <t>INSUFFICIENTE O SCORRETTO DIMENSIONAMENTO</t>
  </si>
  <si>
    <r>
      <t xml:space="preserve">SEGNALETICA VERTICALE </t>
    </r>
    <r>
      <rPr>
        <sz val="10"/>
        <color indexed="8"/>
        <rFont val="Calibri"/>
        <family val="2"/>
      </rPr>
      <t>(VERIFICA IN RIFERIMENTO AL D.M. 10.07.2002)</t>
    </r>
  </si>
  <si>
    <t>INSUFFICIENTE PREAVVISO SEGNALETICA PROVVISORIA</t>
  </si>
  <si>
    <r>
      <t xml:space="preserve">SEGNALETICA LUMINOSA </t>
    </r>
    <r>
      <rPr>
        <sz val="10"/>
        <color indexed="8"/>
        <rFont val="Calibri"/>
        <family val="2"/>
      </rPr>
      <t>(VERIFICA IN RIFERIMENTO AL D.M. 10.07.2002)</t>
    </r>
  </si>
  <si>
    <t>INADEGUATO POSIZIONAMENTO E/O INFORMAZIONE</t>
  </si>
  <si>
    <t>ASSENZA O INSUFFICIENTE LIVELLO DI ILLUMINAZIONE</t>
  </si>
  <si>
    <t>PULIZIA PAVIMENTI DA DETRITI</t>
  </si>
  <si>
    <t>INADEGUATEZZA E/O NON TEMPESTIVITA' INFORMAZIONE</t>
  </si>
  <si>
    <t>ASSENZA O INADEGUATEZZA INFO PRESENZA RILEVATORI</t>
  </si>
  <si>
    <t>G1</t>
  </si>
  <si>
    <t>SC1</t>
  </si>
  <si>
    <t>l</t>
  </si>
  <si>
    <t>A10</t>
  </si>
  <si>
    <t>I N D I C A T O R E</t>
  </si>
  <si>
    <t>P R O G R E S S I V A   C H I L O M E T R I C A</t>
  </si>
  <si>
    <t xml:space="preserve">ISPEZIONE GENERALE       </t>
  </si>
  <si>
    <t>C R I T I C I T A'   R I L E V A T A   -   G I U D I Z I O</t>
  </si>
  <si>
    <t xml:space="preserve">ISPEZIONE CANTIERE </t>
  </si>
  <si>
    <r>
      <t>INTERSEZIONE A LIVELLI SFALSATI</t>
    </r>
    <r>
      <rPr>
        <sz val="12"/>
        <color indexed="8"/>
        <rFont val="Calibri"/>
        <family val="2"/>
      </rPr>
      <t xml:space="preserve"> - [PUNTO SINGOLARE (LS1, LS2, …)]</t>
    </r>
  </si>
  <si>
    <r>
      <t xml:space="preserve">OPERE DI SCAVALCAMENTO (VIADOTTI, PONTI E SOVRAPPASSI) E SOTTOPASSI </t>
    </r>
    <r>
      <rPr>
        <sz val="12"/>
        <color indexed="8"/>
        <rFont val="Calibri"/>
        <family val="2"/>
      </rPr>
      <t>- [PUNTO SINGOLARE (V1, V2, …)]</t>
    </r>
  </si>
  <si>
    <r>
      <t>GALLERIE</t>
    </r>
    <r>
      <rPr>
        <sz val="12"/>
        <color indexed="8"/>
        <rFont val="Calibri"/>
        <family val="2"/>
      </rPr>
      <t xml:space="preserve"> - PUNTO SINGOLARE [G1, G2, …)]</t>
    </r>
  </si>
  <si>
    <t>RILEVAZIONE MEDIA DEL RISCHIO</t>
  </si>
  <si>
    <t>ADEGUATEZZA SEZIONE</t>
  </si>
  <si>
    <r>
      <t>DATI SULLA VELOCITA' (SE DISPOBILI)</t>
    </r>
    <r>
      <rPr>
        <sz val="13"/>
        <color indexed="8"/>
        <rFont val="Calibri"/>
        <family val="2"/>
      </rPr>
      <t xml:space="preserve"> </t>
    </r>
  </si>
  <si>
    <t>LARGHEZZA IDONEA O ASSENZA</t>
  </si>
  <si>
    <t>LARGHEZZA IDONEA</t>
  </si>
  <si>
    <t>ADEGUATEZZA</t>
  </si>
  <si>
    <t>ADEGUATEZZA TIPOLOGIA</t>
  </si>
  <si>
    <t>ADEGUATEZZA TRANSIZIONI E TERMINALI</t>
  </si>
  <si>
    <t>ADEGUATEZZA VARCHI SPARTITRAFFICO</t>
  </si>
  <si>
    <t>DIURNA E NOTTURNA</t>
  </si>
  <si>
    <t>SEGNALAZIONI PARTICOLARI</t>
  </si>
  <si>
    <t>LEGGIBILITA'</t>
  </si>
  <si>
    <t>INTELLEGIBILITA'</t>
  </si>
  <si>
    <t>CORRETTEZZA POSIZIONAMENTO O ASSENZA</t>
  </si>
  <si>
    <t>MANUTENZIONE</t>
  </si>
  <si>
    <t>ADEGUATEZZA O ASSENZA</t>
  </si>
  <si>
    <t>(Vd Linne Guida 4.3.2)</t>
  </si>
  <si>
    <t>VISIBILITA' DIURNA E NOTTURNA</t>
  </si>
  <si>
    <t>LARGHEZZA IDONEA O ASSENTE</t>
  </si>
  <si>
    <t>ORGANIZZAZIONE CON LA RESTANTE CIRCOLAZIONE</t>
  </si>
  <si>
    <t>DIMENSIONI ADEGUATE</t>
  </si>
  <si>
    <t>CONTINUITA' CON PERCORSI PEDONALI</t>
  </si>
  <si>
    <t>ORGANIZZAZIONE SPAZI ADEGUATA</t>
  </si>
  <si>
    <t>ORGANIZZAZIONE RISPETTO ALLA CIRCOLAZIONE</t>
  </si>
  <si>
    <t>ALTEZZA ADEGUATA</t>
  </si>
  <si>
    <t>IDONEO PER PERSONE CON DISABILITA'</t>
  </si>
  <si>
    <t>LARGHEZZA ADEGUATA</t>
  </si>
  <si>
    <t xml:space="preserve">REGOLAMENTAZIONE FASI </t>
  </si>
  <si>
    <t>DISPOSITIVI DI SICUREZZA (SOS, antincendio, etc.)</t>
  </si>
  <si>
    <t>MANUTENZIONE VERDE</t>
  </si>
  <si>
    <t>DISTANZIAMENTO RISPETTO A PUNTI SINGOLARI DEL TRACCIATO</t>
  </si>
  <si>
    <t>ADEGUATEZZA DEL TIPO DI STRADA INTERFERENTE</t>
  </si>
  <si>
    <t>ADEGUATEZZA RISPETTO AL CONTESTO</t>
  </si>
  <si>
    <t>ADEGUATEZZA RISPETTO AL TIPO DI STRADA</t>
  </si>
  <si>
    <t>VISIBILITA' DA UNA O PIU' DIREZIONI DI APPROCCIO</t>
  </si>
  <si>
    <t>VISIBILITA' IN PARTICOLARI CONDIZIONI DI ILLUMINAZIONE</t>
  </si>
  <si>
    <t>ADEGUATEZZA FORMA CUNEI DELLE CORSIE DI INGRESSO E USCITA</t>
  </si>
  <si>
    <t>ILLUMINAZIONE IN ZONE DI TRANSIZIONE</t>
  </si>
  <si>
    <t>DIFFICOLTA' DI LEGGIBILITA' DA UNO O PIU' RAMI DI INGRESSO</t>
  </si>
  <si>
    <t>INSUFFICIENTE DIMENSIONAMENTO IN FUNZIONE DEI FLUSSI</t>
  </si>
  <si>
    <t>ROTATORIA (analisi specifica)</t>
  </si>
  <si>
    <t>DEFLESSIONE INSUFFICIENTE</t>
  </si>
  <si>
    <t>DIAMETRO ESTERNO E/O INTERNO INADEGUATO</t>
  </si>
  <si>
    <t>FLUSSI SBILANCIATI PER I DIVERSI RAMI DI ACCESSO</t>
  </si>
  <si>
    <t>CAPACITA' INSUFFICIENTE</t>
  </si>
  <si>
    <t>INTERSEZIONI A RASO</t>
  </si>
  <si>
    <t>DISTANZIAMENTO INADEGUATO RISPETTTO A PUNTI SINGOLARI DEL TRACCIATO</t>
  </si>
  <si>
    <t>INSUFFICIENTE VISIBILITA' DA UNO O PIU' RAMI DI INGRESSO</t>
  </si>
  <si>
    <t>PRESENZA DI ELEMENTI CHE OSTACOLANO LA VISIBLITA' IN FASCIA DI PERTINENZA E/O RISPETTO</t>
  </si>
  <si>
    <t>DIMENSIONAMENTO IN FUNZIONE DELLA GEOMETRIA COMPLESSIVA DELL'INTESEZIONE</t>
  </si>
  <si>
    <t>POSIZIONAMENTO NON CORRETTO DELLE FRECCE DI INDICAZIONE</t>
  </si>
  <si>
    <t>ILLUNINAZIONE</t>
  </si>
  <si>
    <t>PRESENTA SOTTOSERVIZI</t>
  </si>
  <si>
    <t>ADEGUATEZZA DELINEAZIONE CORSIE</t>
  </si>
  <si>
    <t>ADEGUATEZZA DELIMITAZIONE ZONE NON TRANSITABILI</t>
  </si>
  <si>
    <t>ADEGUATEZZA DEL TIPO DI STRDA INTERFERENTE</t>
  </si>
  <si>
    <t>ADEGUATEZZA E PERICOLOSITA' DI MANOVRE SPECIFICHE</t>
  </si>
  <si>
    <t>ADEGUATEZZA FASATURA IN RIFERIMENTO AI FLUSSI</t>
  </si>
  <si>
    <t>ADEGUATEZZA FASATURA PER CORRENTI VEICOLARI IN CONFLITTO</t>
  </si>
  <si>
    <t>ADEGUATEZZA ILLUMINAZIONE IN ZONE DI TRASIZIONE</t>
  </si>
  <si>
    <t>INTERSEZIONE A RASO (4)</t>
  </si>
  <si>
    <t>(5) Da individuare con V1, V2,… Vn in corrispendenza della progressiva.</t>
  </si>
  <si>
    <t>(6) Da individuare con G1, G2,… Gn in corrispendenza della progressiva.</t>
  </si>
  <si>
    <t>(7) Da individuare con C1, C2,… Cn in corrispendenza della progressiva.</t>
  </si>
  <si>
    <t>OPERE DI SCAVALCAMENTO (VIADOTTI, PONTI E SOVRAPPASSI) E SOTTOPASSI (5)</t>
  </si>
  <si>
    <t>GALLERIA (6)</t>
  </si>
  <si>
    <t>CANTIERE (7)</t>
  </si>
  <si>
    <t>(4) Da individuare con R1, R2,… Rn in corrispendenza della progressiva.</t>
  </si>
  <si>
    <t>VERIFICA RISPETTO ALLA DISCIPLINA TEMPORANEA</t>
  </si>
  <si>
    <t>VERIFICA CONDIZIONI SICUREZZA</t>
  </si>
  <si>
    <t>SENSI UNICI ALTERNATI (per carreggiata singola)</t>
  </si>
  <si>
    <t xml:space="preserve"> [AMBITO EXTRAURBANO]</t>
  </si>
  <si>
    <t>PROPOSTA DI MIGLIORAMENTO DELLA SICUREZZA STRADALE</t>
  </si>
  <si>
    <t>MITIGAZIONE DEL RISCHIO                                             PRIORITA' 1</t>
  </si>
  <si>
    <t>MITIGAZIONE DEL RISCHIO                                             PRIORITA' 2</t>
  </si>
  <si>
    <t>MITIGAZIONE DEL RISCHIO                                             PRIORITA' 3</t>
  </si>
  <si>
    <t>PRIORITA' 1: Soluzioni a carenze gravi connesse al mancato rispetto di norme primarie di progettazione e gestione. Rappresentano proposte di intervento che,  a fronte di un basso costo di realizzazione, comportano un  forte aumento delle sicurezza dell’infrastruttura.</t>
  </si>
  <si>
    <t xml:space="preserve">PRIORITA' 2: Soluzioni che contribuiscono in modo efficace al miglioramento della sicurezza, ma che richiedono una pianificazione e una programmazione. Rappresentano proposte di intervento che comportano provvedimenti infrastrutturali legati ad impegni economici più rilevanti. </t>
  </si>
  <si>
    <t xml:space="preserve">PRIORITA' 3: In tale classe sono comprensivi che soluzioni che comportano un ulteriore miglioramento della sicurezza dell’infrastruttura. Rappresentano proposte di intervento che richiedono una pianificazione e una programmazione in quanto legati ad impegni economici rilevanti. </t>
  </si>
  <si>
    <t xml:space="preserve">MITIGAZIONE DEL RISCHIO                                             </t>
  </si>
  <si>
    <t>IG</t>
  </si>
  <si>
    <t>-</t>
  </si>
  <si>
    <t>15+250</t>
  </si>
  <si>
    <t>35+250</t>
  </si>
  <si>
    <t>046</t>
  </si>
  <si>
    <t>TIPO DI ISPEZIONE</t>
  </si>
  <si>
    <t>TIPO DI STRADA</t>
  </si>
  <si>
    <t>CHILOMETRICA INIZIO</t>
  </si>
  <si>
    <t>CHILOMETRICA FINE</t>
  </si>
  <si>
    <t>ANNO DI ISPEZIONE</t>
  </si>
  <si>
    <t>CODICE ISPETTORE</t>
  </si>
  <si>
    <t>(</t>
  </si>
  <si>
    <t>)</t>
  </si>
  <si>
    <t>Ispezione Generale</t>
  </si>
  <si>
    <t>Strada A10 (autostrada)</t>
  </si>
  <si>
    <t>Strada Extraurbana a Doppia carreggiata</t>
  </si>
  <si>
    <t>Anno di ispezione 2019</t>
  </si>
  <si>
    <t>Codice ispettore 046</t>
  </si>
  <si>
    <t>DX</t>
  </si>
  <si>
    <t>LATO DELLA STRADA</t>
  </si>
  <si>
    <t>VERSIONE DELLA SCHEDA</t>
  </si>
  <si>
    <t>Versione della scheda 1</t>
  </si>
  <si>
    <t>Lato destro della strada</t>
  </si>
  <si>
    <t>SIGLA STRADA</t>
  </si>
  <si>
    <t>(Rispetto alla direzione delle progressive chimometriche)</t>
  </si>
  <si>
    <t>Se in una chilometrica sono presenti dei valori nulli (XX+000) vengono comunque indicati con degli zeri.</t>
  </si>
  <si>
    <r>
      <rPr>
        <b/>
        <sz val="11"/>
        <color indexed="8"/>
        <rFont val="Calibri"/>
        <family val="2"/>
      </rPr>
      <t>IG</t>
    </r>
    <r>
      <rPr>
        <sz val="11"/>
        <color theme="1"/>
        <rFont val="Calibri"/>
        <family val="2"/>
        <scheme val="minor"/>
      </rPr>
      <t xml:space="preserve"> = Ispezione Generale</t>
    </r>
  </si>
  <si>
    <r>
      <rPr>
        <b/>
        <sz val="11"/>
        <color indexed="8"/>
        <rFont val="Calibri"/>
        <family val="2"/>
      </rPr>
      <t>IP</t>
    </r>
    <r>
      <rPr>
        <sz val="11"/>
        <color theme="1"/>
        <rFont val="Calibri"/>
        <family val="2"/>
        <scheme val="minor"/>
      </rPr>
      <t xml:space="preserve"> = Ispezione Puntuale</t>
    </r>
  </si>
  <si>
    <r>
      <rPr>
        <b/>
        <sz val="11"/>
        <color indexed="8"/>
        <rFont val="Calibri"/>
        <family val="2"/>
      </rPr>
      <t>IC</t>
    </r>
    <r>
      <rPr>
        <sz val="11"/>
        <color theme="1"/>
        <rFont val="Calibri"/>
        <family val="2"/>
        <scheme val="minor"/>
      </rPr>
      <t xml:space="preserve"> = Ispezione Cantiere</t>
    </r>
  </si>
  <si>
    <r>
      <rPr>
        <b/>
        <sz val="11"/>
        <color indexed="8"/>
        <rFont val="Calibri"/>
        <family val="2"/>
      </rPr>
      <t>DX</t>
    </r>
    <r>
      <rPr>
        <sz val="11"/>
        <color theme="1"/>
        <rFont val="Calibri"/>
        <family val="2"/>
        <scheme val="minor"/>
      </rPr>
      <t xml:space="preserve"> = Lato Destro della strada</t>
    </r>
  </si>
  <si>
    <r>
      <rPr>
        <b/>
        <sz val="11"/>
        <color indexed="8"/>
        <rFont val="Calibri"/>
        <family val="2"/>
      </rPr>
      <t>SX</t>
    </r>
    <r>
      <rPr>
        <sz val="11"/>
        <color theme="1"/>
        <rFont val="Calibri"/>
        <family val="2"/>
        <scheme val="minor"/>
      </rPr>
      <t xml:space="preserve"> = Lato Sinistro della strada</t>
    </r>
  </si>
  <si>
    <r>
      <rPr>
        <b/>
        <sz val="11"/>
        <color indexed="8"/>
        <rFont val="Calibri"/>
        <family val="2"/>
      </rPr>
      <t>US</t>
    </r>
    <r>
      <rPr>
        <sz val="11"/>
        <color theme="1"/>
        <rFont val="Calibri"/>
        <family val="2"/>
        <scheme val="minor"/>
      </rPr>
      <t xml:space="preserve"> = Strada Urbana a Singola carreggiata</t>
    </r>
  </si>
  <si>
    <r>
      <rPr>
        <b/>
        <sz val="11"/>
        <color indexed="8"/>
        <rFont val="Calibri"/>
        <family val="2"/>
      </rPr>
      <t>000</t>
    </r>
    <r>
      <rPr>
        <sz val="11"/>
        <color theme="1"/>
        <rFont val="Calibri"/>
        <family val="2"/>
        <scheme val="minor"/>
      </rPr>
      <t xml:space="preserve"> = Ogni Ispettore viene codificato con un numero unico di tre cifre</t>
    </r>
  </si>
  <si>
    <r>
      <t>Le verifiche annuali hanno una sola versione (</t>
    </r>
    <r>
      <rPr>
        <b/>
        <sz val="11"/>
        <color indexed="8"/>
        <rFont val="Calibri"/>
        <family val="2"/>
      </rPr>
      <t>1</t>
    </r>
    <r>
      <rPr>
        <sz val="11"/>
        <color theme="1"/>
        <rFont val="Calibri"/>
        <family val="2"/>
        <scheme val="minor"/>
      </rPr>
      <t>), nel caso di ulteriori versioni, queste avranno una numerazione progressiva (2,3,n)</t>
    </r>
  </si>
  <si>
    <t>IP</t>
  </si>
  <si>
    <t>SS3</t>
  </si>
  <si>
    <t>ES</t>
  </si>
  <si>
    <t>SX</t>
  </si>
  <si>
    <t>IDENTIFICATIVO CRITICITA'</t>
  </si>
  <si>
    <t>CODIFICA DELLE SCHEDE DI ISPEZIONE GENERALE</t>
  </si>
  <si>
    <t>CODIFICA DELLE SCHEDE DI ISPEZIONE PUNTUALE E DI CANTIERE</t>
  </si>
  <si>
    <t>Ispezione Puntuale</t>
  </si>
  <si>
    <t>Strada SS3 (strada statale)</t>
  </si>
  <si>
    <t>Strada Extraurbana a Singola carreggiata</t>
  </si>
  <si>
    <t>Lato sinistro della strada</t>
  </si>
  <si>
    <t>Criticità G1 (galleria)</t>
  </si>
  <si>
    <t>Numerazione progressiva (P1,P2,Pn)</t>
  </si>
  <si>
    <t>Il codice relativo alle schede IP ed IC, può avere il solo chilometraggio di inizio, sempre compreso tra parentesi.</t>
  </si>
  <si>
    <r>
      <rPr>
        <b/>
        <sz val="11"/>
        <color indexed="8"/>
        <rFont val="Calibri"/>
        <family val="2"/>
      </rPr>
      <t>LS1</t>
    </r>
    <r>
      <rPr>
        <sz val="11"/>
        <color theme="1"/>
        <rFont val="Calibri"/>
        <family val="2"/>
        <scheme val="minor"/>
      </rPr>
      <t xml:space="preserve"> = Intersezione a livelli sfalsati</t>
    </r>
  </si>
  <si>
    <r>
      <rPr>
        <b/>
        <sz val="11"/>
        <color indexed="8"/>
        <rFont val="Calibri"/>
        <family val="2"/>
      </rPr>
      <t>R1</t>
    </r>
    <r>
      <rPr>
        <sz val="11"/>
        <color theme="1"/>
        <rFont val="Calibri"/>
        <family val="2"/>
        <scheme val="minor"/>
      </rPr>
      <t xml:space="preserve"> = Intersezione a raso</t>
    </r>
  </si>
  <si>
    <r>
      <rPr>
        <b/>
        <sz val="11"/>
        <color indexed="8"/>
        <rFont val="Calibri"/>
        <family val="2"/>
      </rPr>
      <t>V1</t>
    </r>
    <r>
      <rPr>
        <sz val="11"/>
        <color theme="1"/>
        <rFont val="Calibri"/>
        <family val="2"/>
        <scheme val="minor"/>
      </rPr>
      <t xml:space="preserve"> = Opere di scavalcamento</t>
    </r>
  </si>
  <si>
    <r>
      <rPr>
        <b/>
        <sz val="11"/>
        <color indexed="8"/>
        <rFont val="Calibri"/>
        <family val="2"/>
      </rPr>
      <t>G1</t>
    </r>
    <r>
      <rPr>
        <sz val="11"/>
        <color theme="1"/>
        <rFont val="Calibri"/>
        <family val="2"/>
        <scheme val="minor"/>
      </rPr>
      <t xml:space="preserve"> = Gallerie</t>
    </r>
  </si>
  <si>
    <r>
      <rPr>
        <b/>
        <sz val="11"/>
        <color indexed="8"/>
        <rFont val="Calibri"/>
        <family val="2"/>
      </rPr>
      <t>C1</t>
    </r>
    <r>
      <rPr>
        <sz val="11"/>
        <color theme="1"/>
        <rFont val="Calibri"/>
        <family val="2"/>
        <scheme val="minor"/>
      </rPr>
      <t xml:space="preserve"> = Cantieri</t>
    </r>
  </si>
  <si>
    <t>LE SCHEDE NOMINATE IN MODO DIFFORME RISPETTO AI SEGUENTI CRITERI DI CODIFICA NON VENGONO ACCETTATE DAL SISTEMA</t>
  </si>
  <si>
    <t>CODIFICA DELLE RELAZIONI ISPETTIVE</t>
  </si>
  <si>
    <t>RE</t>
  </si>
  <si>
    <t>55+250</t>
  </si>
  <si>
    <r>
      <rPr>
        <b/>
        <sz val="11"/>
        <color indexed="8"/>
        <rFont val="Calibri"/>
        <family val="2"/>
      </rPr>
      <t>RE</t>
    </r>
    <r>
      <rPr>
        <sz val="11"/>
        <color theme="1"/>
        <rFont val="Calibri"/>
        <family val="2"/>
        <scheme val="minor"/>
      </rPr>
      <t xml:space="preserve"> = Relazione ispettiva</t>
    </r>
  </si>
  <si>
    <t>Relazione ispettiva</t>
  </si>
  <si>
    <t>A-Autostrada</t>
  </si>
  <si>
    <r>
      <t>PROGRESSIVA KM</t>
    </r>
    <r>
      <rPr>
        <sz val="7"/>
        <color indexed="8"/>
        <rFont val="Calibri"/>
        <family val="2"/>
      </rPr>
      <t xml:space="preserve"> AMN</t>
    </r>
  </si>
  <si>
    <t>DESTRO</t>
  </si>
  <si>
    <t>SINISTRO</t>
  </si>
  <si>
    <t>ISPEZIONE DIURNA E NOTTURNA</t>
  </si>
  <si>
    <t>TRACCIATO PLANIALTIMETRICO</t>
  </si>
  <si>
    <t>ORARIO</t>
  </si>
  <si>
    <t>SENSO DI MARCIA LATO</t>
  </si>
  <si>
    <t>CODICE</t>
  </si>
  <si>
    <t>CODICE SCHEDA</t>
  </si>
  <si>
    <t>ISPETTORE / SCHEDA</t>
  </si>
  <si>
    <t>NOME E COGNOME ING.</t>
  </si>
  <si>
    <t>IDENTIFICATIVI ISPEZIONE</t>
  </si>
  <si>
    <r>
      <t>LOCALIT</t>
    </r>
    <r>
      <rPr>
        <sz val="11"/>
        <color indexed="8"/>
        <rFont val="Calibri"/>
        <family val="2"/>
      </rPr>
      <t>Á/SVINCOLO</t>
    </r>
  </si>
  <si>
    <t>CODICE SCHEDA (E SCHEDA GENERALE DI RIFERIMENTO)</t>
  </si>
  <si>
    <t>IP-SS3-ES-SX-LS1(38,215)2019-046-1</t>
  </si>
  <si>
    <t>RISCHIO DI PERICOLOSITA' DA MINIMO A MODERATO</t>
  </si>
  <si>
    <t>RISCHIO  DI PERICOLOSITA' DA MODERATO AD ALTO</t>
  </si>
  <si>
    <t>RISCHIO DI PERICOLOSITA' DA ALTO AD ELEVATO</t>
  </si>
  <si>
    <t>INADEGUATEZZA RAGGI PLANIMETRICI</t>
  </si>
  <si>
    <t>DESCRIZIONE                                                        DELLE CRITICITA'</t>
  </si>
  <si>
    <t>Incrocio a raso dove si sono registrati molti incidenti gravi.</t>
  </si>
  <si>
    <t xml:space="preserve">Disconnessione pavimentazione dovuta ai giunti. </t>
  </si>
  <si>
    <t>Incrocio a raso posto lungo rettilineo che ha provocato o possa potenzialmente provocare incidenti gravi.</t>
  </si>
  <si>
    <r>
      <t xml:space="preserve">Cambio della geometria  dell’intersezione con rotatoria in modo che si abbia anche abbassamento delle velocità di percorrenza </t>
    </r>
    <r>
      <rPr>
        <b/>
        <sz val="12"/>
        <color indexed="8"/>
        <rFont val="Calibri"/>
        <family val="2"/>
      </rPr>
      <t>(stima costi 500mila euro).</t>
    </r>
  </si>
  <si>
    <t xml:space="preserve">PROGRESS.                     KM </t>
  </si>
  <si>
    <r>
      <t>Miglioramento della segnaletica e dell’illuminazione</t>
    </r>
    <r>
      <rPr>
        <b/>
        <sz val="12"/>
        <color indexed="8"/>
        <rFont val="Calibri"/>
        <family val="2"/>
      </rPr>
      <t xml:space="preserve">                                                                                                          (stima dei costi 80mila euro).</t>
    </r>
  </si>
  <si>
    <r>
      <t xml:space="preserve">Cambio della geometria  dell’intersezione                                                                                </t>
    </r>
    <r>
      <rPr>
        <b/>
        <sz val="12"/>
        <color indexed="8"/>
        <rFont val="Calibri"/>
        <family val="2"/>
      </rPr>
      <t>(stima costi 500mila euro).</t>
    </r>
  </si>
  <si>
    <r>
      <t xml:space="preserve">Introduzione di Pista ciclabile                                                                                     </t>
    </r>
    <r>
      <rPr>
        <b/>
        <sz val="12"/>
        <color indexed="8"/>
        <rFont val="Calibri"/>
        <family val="2"/>
      </rPr>
      <t>(stima costi 150mila euro).</t>
    </r>
  </si>
  <si>
    <r>
      <t>Allineamento della linea del giunto con la paviemntazione</t>
    </r>
    <r>
      <rPr>
        <b/>
        <sz val="12"/>
        <color indexed="8"/>
        <rFont val="Calibri"/>
        <family val="2"/>
      </rPr>
      <t xml:space="preserve">                                                                                                    (stima dei costi 30mila euro).</t>
    </r>
  </si>
  <si>
    <t>CODICE RELAZIONE ISPETTIVA</t>
  </si>
  <si>
    <t>SCHEDA DI RIFERIMEN</t>
  </si>
  <si>
    <t>TIPO STRADA (art. 2 C.d.S.)</t>
  </si>
  <si>
    <t>IP-SS3-ES-SX-PN3(43,058)2019-046-1</t>
  </si>
  <si>
    <t>IP-SS3-ES-SX-G1(39,150)2019-046-1</t>
  </si>
  <si>
    <t>Gli Aspetti Generali (Scheda Preliminare) non vengono considerati ai fini del calcolo del valore medio delle Macrovoci e della Scheda.</t>
  </si>
  <si>
    <r>
      <t xml:space="preserve">ISPEZIONE GENERALE </t>
    </r>
    <r>
      <rPr>
        <sz val="16"/>
        <color indexed="18"/>
        <rFont val="Calibri"/>
        <family val="2"/>
      </rPr>
      <t xml:space="preserve">(MEDIA PER VOCE)      </t>
    </r>
  </si>
  <si>
    <t>[AMBITO URBANO SINGOLA CARREGGIATA]</t>
  </si>
  <si>
    <t>SS-Strada Statale</t>
  </si>
  <si>
    <t>A00</t>
  </si>
  <si>
    <t>Xxxxx</t>
  </si>
  <si>
    <t>00.00000-00.00000</t>
  </si>
  <si>
    <t>XXX XXXXX</t>
  </si>
  <si>
    <t>000</t>
  </si>
  <si>
    <t>00/00/2019</t>
  </si>
  <si>
    <t>IG-SS3-ES-SX(00,000-00,000)2019-000-1</t>
  </si>
  <si>
    <t>IC-SS3-ES-SX-C1(00,000)2019-000-1</t>
  </si>
  <si>
    <t>SS00</t>
  </si>
  <si>
    <t>IG-SS00-US-DX(00,000-00,000)2019-000-1</t>
  </si>
  <si>
    <t>IP-A00-ED-DX-G1(00,000)2019-000-1</t>
  </si>
  <si>
    <t>IG-A00-ED-DX(00,000-00,000)2019-000-1</t>
  </si>
  <si>
    <t>IP-SS3-ES-SX-G1(38,000)2019-046-1</t>
  </si>
  <si>
    <t>RE-SS3-ES(35,250-55,250)2019-046-1</t>
  </si>
  <si>
    <t>Chilometrica iniziale 35,250</t>
  </si>
  <si>
    <t>Chilometrica finale 55,250</t>
  </si>
  <si>
    <t>Chilometrica iniziale 38,000</t>
  </si>
  <si>
    <t>Chilometrica finale 35,250</t>
  </si>
  <si>
    <t>Chilometrica iniziale 15,250</t>
  </si>
  <si>
    <t>ASPETTI GENERALI [SCHEDA PRELIMINARE]</t>
  </si>
  <si>
    <t>DIFFERENZA PROG-CONS (+/-)</t>
  </si>
  <si>
    <t>DIFFERENZA OPER-CONS (+/-)</t>
  </si>
  <si>
    <t>N</t>
  </si>
  <si>
    <t>NON PRESENTE O NON NECESSARIO</t>
  </si>
  <si>
    <t>NON RILEVABILE O NON RILEVATO</t>
  </si>
  <si>
    <t>EVIDENTI SEGNALI DI DISSESTO DEGLI ELEMENTI DEL MARGINE ESTERNO</t>
  </si>
  <si>
    <t>PRESENZA DI OSTACOLI VISIVI</t>
  </si>
  <si>
    <t>ELEMENTI DI DISTRAZIONE PER LA GUIDA</t>
  </si>
  <si>
    <t>VELOCITA' CONSENTITA</t>
  </si>
  <si>
    <t>GEO</t>
  </si>
  <si>
    <t>VISIBILITA' CENTRO CARREGGIATA</t>
  </si>
  <si>
    <t>EFFETTI SULLA VISIBILITA' DELLO SPARTITRAFFICO / VISIBILITA' AL SORPASSO STRISCE DI MEZZERIA</t>
  </si>
  <si>
    <t>CORRETTEZZA CONDIZIONI DI INSTALLAZIONE E CONDIZIONE DI MANUTENZIONE</t>
  </si>
  <si>
    <t>MANUTENZIONE EDILE</t>
  </si>
  <si>
    <t>VISIBILITA' STRISCE DI DEMARCAZIONE CORSIE, COMPRESE LE STRISCE DI MEZZERIA</t>
  </si>
  <si>
    <t>SEGNALI VERTICALI</t>
  </si>
  <si>
    <t>LIMITI DI VELOCITA' 
(analisi particolare)</t>
  </si>
  <si>
    <r>
      <t>ADEGUATEZZA RISPETTO ALLA VELOCIT</t>
    </r>
    <r>
      <rPr>
        <sz val="10"/>
        <color theme="1"/>
        <rFont val="Calibri"/>
        <family val="2"/>
      </rPr>
      <t>À</t>
    </r>
    <r>
      <rPr>
        <sz val="10"/>
        <color theme="1"/>
        <rFont val="Calibri"/>
        <family val="2"/>
        <scheme val="minor"/>
      </rPr>
      <t xml:space="preserve"> PERCEPITA DURANTE L'ISPEZIONE</t>
    </r>
  </si>
  <si>
    <r>
      <t>PRESENZA SISTEMA RILEVAZIONE VELOCIT</t>
    </r>
    <r>
      <rPr>
        <sz val="10"/>
        <color theme="1"/>
        <rFont val="Calibri"/>
        <family val="2"/>
      </rPr>
      <t>À</t>
    </r>
    <r>
      <rPr>
        <sz val="10"/>
        <color theme="1"/>
        <rFont val="Calibri"/>
        <family val="2"/>
        <scheme val="minor"/>
      </rPr>
      <t xml:space="preserve"> (TUTOR, AUTOVELOX, SEGNALETICA DI AVVISO, SISTEMI DI VISUALIZZAZIONE DI VELOCIT</t>
    </r>
    <r>
      <rPr>
        <sz val="10"/>
        <color theme="1"/>
        <rFont val="Calibri"/>
        <family val="2"/>
      </rPr>
      <t>À</t>
    </r>
    <r>
      <rPr>
        <sz val="10"/>
        <color theme="1"/>
        <rFont val="Calibri"/>
        <family val="2"/>
        <scheme val="minor"/>
      </rPr>
      <t>)</t>
    </r>
  </si>
  <si>
    <t>SEGNALI LUMINOSI DI PERICOLO, DI PRESCRIZIONE E PMV</t>
  </si>
  <si>
    <t>LANTERNE CORSIE REVERSIBILI, IMBOCCHI GALLERIE E LAMPEGGIANTI</t>
  </si>
  <si>
    <t>SEGNALI COMPLEMENTARI</t>
  </si>
  <si>
    <t>DELINEATORI DI CURVA</t>
  </si>
  <si>
    <t>DELINEATORI DI MARGINI</t>
  </si>
  <si>
    <t>ACCESSI, DIRAMAZIONI E INTERSEZIONI</t>
  </si>
  <si>
    <t xml:space="preserve">COORDINAMENTO </t>
  </si>
  <si>
    <t>DEFORMAZIONI STRATO DI USURA</t>
  </si>
  <si>
    <t>DRENAGGIO STRATO DI USURA</t>
  </si>
  <si>
    <t>ADERENZA STRATO DI USURA</t>
  </si>
  <si>
    <t>SICUREZZA, EMERGENZA E INTERFERENZE</t>
  </si>
  <si>
    <t>[AMBITO EXTRAURBANO]</t>
  </si>
  <si>
    <t>IG-A00-ED-DX(00,000-00,000)2020-000-1</t>
  </si>
  <si>
    <t xml:space="preserve"> [AMBITO URBANO] singola carreggiata</t>
  </si>
  <si>
    <t>00/00/2020</t>
  </si>
  <si>
    <t>EX</t>
  </si>
  <si>
    <r>
      <rPr>
        <b/>
        <sz val="11"/>
        <color indexed="8"/>
        <rFont val="Calibri"/>
        <family val="2"/>
      </rPr>
      <t>EX</t>
    </r>
    <r>
      <rPr>
        <sz val="11"/>
        <color theme="1"/>
        <rFont val="Calibri"/>
        <family val="2"/>
        <scheme val="minor"/>
      </rPr>
      <t xml:space="preserve"> = Strada Extraurbana (doppia/singola carreggiata)</t>
    </r>
  </si>
  <si>
    <t>IG-A10-EX-DX(15,250-35,250)2019-046-1</t>
  </si>
  <si>
    <t>E V E N T U A L I   A L T R E   O S S E R V A Z I O N I</t>
  </si>
  <si>
    <t>CORSIA</t>
  </si>
  <si>
    <t>SINGOLA</t>
  </si>
  <si>
    <t>DOPPIA</t>
  </si>
  <si>
    <t>SOLUZIONE DI MITIGAZIONE</t>
  </si>
  <si>
    <t>LIVELLO 1</t>
  </si>
  <si>
    <t>LIVELLO 2</t>
  </si>
  <si>
    <t>LIVELLO 3</t>
  </si>
  <si>
    <t>ELENCO DELLE CRITICITA' LUNGO IL TRACCIATO</t>
  </si>
  <si>
    <t>ELENCO DELLE CRITICITA' GENERALI E PUNTUALI</t>
  </si>
  <si>
    <t>MANUTENZIONE E ASSENZA</t>
  </si>
  <si>
    <t>SOLUZIONE PROPOSTA DI MIGLIORAMENTO SICUREZZA STRADALE</t>
  </si>
  <si>
    <t>NUMERO CRESCENTE CON LA PROGRESSIVA</t>
  </si>
  <si>
    <t>LIVELLO</t>
  </si>
  <si>
    <t>RIEP-SS0-ES(00,000-00,000)2019-000-1</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</si>
</sst>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0.000"/>
    <numFmt numFmtId="166" formatCode="0.0"/>
    <numFmt numFmtId="167" formatCode="#,##0.0"/>
    <numFmt numFmtId="168" formatCode="000"/>
  </numFmts>
  <fonts count="69" x14ac:knownFonts="1">
    <font>
      <sz val="11"/>
      <color theme="1"/>
      <name val="Calibri"/>
      <family val="2"/>
      <scheme val="minor"/>
    </font>
    <font>
      <sz val="11"/>
      <color indexed="8"/>
      <name val="Calibri"/>
      <family val="2"/>
    </font>
    <font>
      <sz val="11"/>
      <color indexed="8"/>
      <name val="Calibri"/>
      <family val="2"/>
    </font>
    <font>
      <b/>
      <sz val="11"/>
      <color indexed="8"/>
      <name val="Calibri"/>
      <family val="2"/>
    </font>
    <font>
      <b/>
      <sz val="14"/>
      <color indexed="8"/>
      <name val="Calibri"/>
      <family val="2"/>
    </font>
    <font>
      <sz val="10"/>
      <name val="Arial"/>
      <family val="2"/>
    </font>
    <font>
      <b/>
      <sz val="11"/>
      <color indexed="8"/>
      <name val="Calibri"/>
      <family val="2"/>
    </font>
    <font>
      <sz val="16"/>
      <color indexed="8"/>
      <name val="Calibri"/>
      <family val="2"/>
    </font>
    <font>
      <sz val="12"/>
      <color indexed="8"/>
      <name val="Calibri"/>
      <family val="2"/>
    </font>
    <font>
      <sz val="8"/>
      <name val="Calibri"/>
      <family val="2"/>
    </font>
    <font>
      <b/>
      <sz val="14"/>
      <name val="Calibri"/>
      <family val="2"/>
    </font>
    <font>
      <sz val="10"/>
      <color indexed="8"/>
      <name val="Calibri"/>
      <family val="2"/>
    </font>
    <font>
      <b/>
      <sz val="10"/>
      <color indexed="8"/>
      <name val="Calibri"/>
      <family val="2"/>
    </font>
    <font>
      <sz val="6"/>
      <color indexed="8"/>
      <name val="Calibri"/>
      <family val="2"/>
    </font>
    <font>
      <b/>
      <sz val="6"/>
      <color indexed="8"/>
      <name val="Calibri"/>
      <family val="2"/>
    </font>
    <font>
      <sz val="9"/>
      <color indexed="8"/>
      <name val="Calibri"/>
      <family val="2"/>
    </font>
    <font>
      <sz val="13"/>
      <color indexed="8"/>
      <name val="Calibri"/>
      <family val="2"/>
    </font>
    <font>
      <sz val="7"/>
      <color indexed="8"/>
      <name val="Calibri"/>
      <family val="2"/>
    </font>
    <font>
      <b/>
      <sz val="12"/>
      <color indexed="8"/>
      <name val="Calibri"/>
      <family val="2"/>
    </font>
    <font>
      <sz val="16"/>
      <color indexed="18"/>
      <name val="Calibri"/>
      <family val="2"/>
    </font>
    <font>
      <b/>
      <sz val="11"/>
      <color theme="1"/>
      <name val="Calibri"/>
      <family val="2"/>
      <scheme val="minor"/>
    </font>
    <font>
      <sz val="10"/>
      <color theme="1"/>
      <name val="Calibri"/>
      <family val="2"/>
      <scheme val="minor"/>
    </font>
    <font>
      <sz val="6"/>
      <color theme="1"/>
      <name val="Calibri"/>
      <family val="2"/>
      <scheme val="minor"/>
    </font>
    <font>
      <b/>
      <sz val="14"/>
      <color theme="1"/>
      <name val="Calibri"/>
      <family val="2"/>
      <scheme val="minor"/>
    </font>
    <font>
      <b/>
      <sz val="10"/>
      <color theme="0"/>
      <name val="Calibri"/>
      <family val="2"/>
      <scheme val="minor"/>
    </font>
    <font>
      <sz val="10"/>
      <color theme="1" tint="0.499984740745262"/>
      <name val="Calibri"/>
      <family val="2"/>
      <scheme val="minor"/>
    </font>
    <font>
      <sz val="10"/>
      <name val="Calibri"/>
      <family val="2"/>
      <scheme val="minor"/>
    </font>
    <font>
      <sz val="7"/>
      <color theme="1" tint="0.34998626667073579"/>
      <name val="Calibri"/>
      <family val="2"/>
      <scheme val="minor"/>
    </font>
    <font>
      <sz val="9"/>
      <color theme="1" tint="0.34998626667073579"/>
      <name val="Calibri"/>
      <family val="2"/>
    </font>
    <font>
      <sz val="7"/>
      <color theme="1" tint="0.34998626667073579"/>
      <name val="Calibri"/>
      <family val="2"/>
    </font>
    <font>
      <sz val="8"/>
      <color theme="1" tint="0.34998626667073579"/>
      <name val="Calibri"/>
      <family val="2"/>
    </font>
    <font>
      <b/>
      <sz val="16"/>
      <color theme="4" tint="-0.499984740745262"/>
      <name val="Calibri"/>
      <family val="2"/>
    </font>
    <font>
      <sz val="16"/>
      <color theme="4" tint="-0.499984740745262"/>
      <name val="Calibri"/>
      <family val="2"/>
    </font>
    <font>
      <sz val="8"/>
      <color theme="1" tint="0.34998626667073579"/>
      <name val="Calibri"/>
      <family val="2"/>
      <scheme val="minor"/>
    </font>
    <font>
      <sz val="10"/>
      <color theme="1"/>
      <name val="Calibri"/>
      <family val="2"/>
    </font>
    <font>
      <i/>
      <sz val="9"/>
      <color theme="1" tint="0.34998626667073579"/>
      <name val="Calibri"/>
      <family val="2"/>
    </font>
    <font>
      <sz val="16"/>
      <color theme="4" tint="-0.499984740745262"/>
      <name val="Calibri"/>
      <family val="2"/>
      <scheme val="minor"/>
    </font>
    <font>
      <sz val="8"/>
      <color theme="0" tint="-4.9989318521683403E-2"/>
      <name val="Calibri"/>
      <family val="2"/>
      <scheme val="minor"/>
    </font>
    <font>
      <b/>
      <sz val="14"/>
      <color theme="4" tint="-0.499984740745262"/>
      <name val="Calibri"/>
      <family val="2"/>
      <scheme val="minor"/>
    </font>
    <font>
      <sz val="12"/>
      <name val="Calibri"/>
      <family val="2"/>
      <scheme val="minor"/>
    </font>
    <font>
      <sz val="11"/>
      <color theme="0" tint="-4.9989318521683403E-2"/>
      <name val="Calibri"/>
      <family val="2"/>
      <scheme val="minor"/>
    </font>
    <font>
      <b/>
      <sz val="10"/>
      <color theme="0" tint="-4.9989318521683403E-2"/>
      <name val="Calibri"/>
      <family val="2"/>
      <scheme val="minor"/>
    </font>
    <font>
      <sz val="8"/>
      <color theme="0" tint="-4.9989318521683403E-2"/>
      <name val="Calibri"/>
      <family val="2"/>
    </font>
    <font>
      <sz val="11"/>
      <color theme="0" tint="-4.9989318521683403E-2"/>
      <name val="Calibri"/>
      <family val="2"/>
    </font>
    <font>
      <sz val="11"/>
      <color theme="0" tint="-0.499984740745262"/>
      <name val="Calibri"/>
      <family val="2"/>
      <scheme val="minor"/>
    </font>
    <font>
      <b/>
      <sz val="11"/>
      <color theme="0" tint="-0.499984740745262"/>
      <name val="Calibri"/>
      <family val="2"/>
    </font>
    <font>
      <sz val="8"/>
      <color theme="0" tint="-0.499984740745262"/>
      <name val="Calibri"/>
      <family val="2"/>
      <scheme val="minor"/>
    </font>
    <font>
      <sz val="12"/>
      <color theme="1"/>
      <name val="Calibri"/>
      <family val="2"/>
    </font>
    <font>
      <b/>
      <sz val="11"/>
      <color theme="4" tint="-0.499984740745262"/>
      <name val="Calibri"/>
      <family val="2"/>
    </font>
    <font>
      <b/>
      <sz val="11"/>
      <color theme="1"/>
      <name val="Calibri"/>
      <family val="2"/>
    </font>
    <font>
      <b/>
      <sz val="12"/>
      <color theme="1"/>
      <name val="Calibri"/>
      <family val="2"/>
    </font>
    <font>
      <b/>
      <sz val="11"/>
      <color theme="4" tint="-0.499984740745262"/>
      <name val="Calibri"/>
      <family val="2"/>
      <scheme val="minor"/>
    </font>
    <font>
      <sz val="11"/>
      <color theme="1" tint="0.34998626667073579"/>
      <name val="Calibri"/>
      <family val="2"/>
      <scheme val="minor"/>
    </font>
    <font>
      <b/>
      <sz val="16"/>
      <color theme="4" tint="-0.499984740745262"/>
      <name val="Calibri"/>
      <family val="2"/>
      <scheme val="minor"/>
    </font>
    <font>
      <sz val="7"/>
      <color theme="1"/>
      <name val="Calibri"/>
      <family val="2"/>
      <scheme val="minor"/>
    </font>
    <font>
      <b/>
      <sz val="12"/>
      <color theme="4" tint="-0.499984740745262"/>
      <name val="Calibri"/>
      <family val="2"/>
      <scheme val="minor"/>
    </font>
    <font>
      <sz val="11"/>
      <color theme="3"/>
      <name val="Wingdings"/>
      <charset val="2"/>
    </font>
    <font>
      <sz val="11"/>
      <color theme="3"/>
      <name val="Calibri"/>
      <family val="2"/>
      <scheme val="minor"/>
    </font>
    <font>
      <sz val="9"/>
      <color theme="1"/>
      <name val="Calibri"/>
      <family val="2"/>
      <scheme val="minor"/>
    </font>
    <font>
      <sz val="10"/>
      <color theme="4" tint="-0.499984740745262"/>
      <name val="Calibri"/>
      <family val="2"/>
      <scheme val="minor"/>
    </font>
    <font>
      <b/>
      <sz val="12"/>
      <color theme="1"/>
      <name val="Calibri"/>
      <family val="2"/>
      <scheme val="minor"/>
    </font>
    <font>
      <sz val="8"/>
      <color theme="0" tint="-0.14999847407452621"/>
      <name val="Calibri"/>
      <family val="2"/>
      <scheme val="minor"/>
    </font>
    <font>
      <sz val="8"/>
      <name val="Calibri"/>
      <family val="2"/>
      <scheme val="minor"/>
    </font>
    <font>
      <b/>
      <sz val="8"/>
      <color theme="0"/>
      <name val="Calibri"/>
      <family val="2"/>
      <scheme val="minor"/>
    </font>
    <font>
      <sz val="6"/>
      <name val="Calibri"/>
      <family val="2"/>
      <scheme val="minor"/>
    </font>
    <font>
      <b/>
      <sz val="6"/>
      <color theme="0"/>
      <name val="Calibri"/>
      <family val="2"/>
      <scheme val="minor"/>
    </font>
    <font>
      <sz val="6"/>
      <color theme="0" tint="-4.9989318521683403E-2"/>
      <name val="Calibri"/>
      <family val="2"/>
    </font>
    <font>
      <sz val="7"/>
      <color theme="1"/>
      <name val="Arial Narrow"/>
      <family val="2"/>
    </font>
    <font>
      <sz val="7"/>
      <name val="Calibri"/>
      <family val="2"/>
    </font>
  </fonts>
  <fills count="30">
    <fill>
      <patternFill patternType="none"/>
    </fill>
    <fill>
      <patternFill patternType="gray125"/>
    </fill>
    <fill>
      <patternFill patternType="solid">
        <fgColor theme="8" tint="0.59996337778862885"/>
        <bgColor indexed="64"/>
      </patternFill>
    </fill>
    <fill>
      <patternFill patternType="solid">
        <fgColor theme="6" tint="0.59999389629810485"/>
        <bgColor indexed="64"/>
      </patternFill>
    </fill>
    <fill>
      <patternFill patternType="solid">
        <fgColor theme="9" tint="0.59996337778862885"/>
        <bgColor indexed="64"/>
      </patternFill>
    </fill>
    <fill>
      <patternFill patternType="solid">
        <fgColor theme="6" tint="0.59996337778862885"/>
        <bgColor indexed="64"/>
      </patternFill>
    </fill>
    <fill>
      <patternFill patternType="solid">
        <fgColor theme="4" tint="0.79998168889431442"/>
        <bgColor indexed="64"/>
      </patternFill>
    </fill>
    <fill>
      <patternFill patternType="solid">
        <fgColor theme="9" tint="0.59996337778862885"/>
        <bgColor indexed="65"/>
      </patternFill>
    </fill>
    <fill>
      <patternFill patternType="solid">
        <fgColor theme="2"/>
        <bgColor indexed="64"/>
      </patternFill>
    </fill>
    <fill>
      <patternFill patternType="solid">
        <fgColor rgb="FFC00000"/>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4" tint="0.59996337778862885"/>
        <bgColor indexed="65"/>
      </patternFill>
    </fill>
    <fill>
      <patternFill patternType="solid">
        <fgColor theme="6"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bgColor indexed="9"/>
      </patternFill>
    </fill>
    <fill>
      <patternFill patternType="solid">
        <fgColor theme="0" tint="-0.14996795556505021"/>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2" tint="-9.9948118533890809E-2"/>
        <bgColor indexed="64"/>
      </patternFill>
    </fill>
    <fill>
      <patternFill patternType="solid">
        <fgColor rgb="FFFFDA8F"/>
        <bgColor indexed="64"/>
      </patternFill>
    </fill>
    <fill>
      <patternFill patternType="solid">
        <fgColor rgb="FFD3CDB1"/>
        <bgColor indexed="64"/>
      </patternFill>
    </fill>
    <fill>
      <gradientFill degree="180">
        <stop position="0">
          <color theme="0"/>
        </stop>
        <stop position="1">
          <color theme="8" tint="0.59999389629810485"/>
        </stop>
      </gradientFill>
    </fill>
    <fill>
      <gradientFill degree="180">
        <stop position="0">
          <color theme="0"/>
        </stop>
        <stop position="1">
          <color theme="6" tint="0.59999389629810485"/>
        </stop>
      </gradientFill>
    </fill>
    <fill>
      <gradientFill degree="180">
        <stop position="0">
          <color theme="0"/>
        </stop>
        <stop position="1">
          <color theme="9" tint="0.59999389629810485"/>
        </stop>
      </gradientFill>
    </fill>
    <fill>
      <gradientFill degree="180">
        <stop position="0">
          <color theme="0"/>
        </stop>
        <stop position="1">
          <color theme="4" tint="0.59999389629810485"/>
        </stop>
      </gradientFill>
    </fill>
    <fill>
      <patternFill patternType="solid">
        <fgColor rgb="FFF6F5EE"/>
        <bgColor indexed="64"/>
      </patternFill>
    </fill>
  </fills>
  <borders count="52">
    <border>
      <left/>
      <right/>
      <top/>
      <bottom/>
      <diagonal/>
    </border>
    <border>
      <left/>
      <right/>
      <top style="thin">
        <color theme="2" tint="-0.499984740745262"/>
      </top>
      <bottom style="thin">
        <color theme="2" tint="-0.499984740745262"/>
      </bottom>
      <diagonal/>
    </border>
    <border>
      <left/>
      <right/>
      <top/>
      <bottom style="thin">
        <color theme="2" tint="-0.499984740745262"/>
      </bottom>
      <diagonal/>
    </border>
    <border>
      <left style="thin">
        <color theme="2" tint="-0.499984740745262"/>
      </left>
      <right style="thin">
        <color theme="2" tint="-0.499984740745262"/>
      </right>
      <top/>
      <bottom/>
      <diagonal/>
    </border>
    <border>
      <left style="thin">
        <color theme="2" tint="-0.499984740745262"/>
      </left>
      <right/>
      <top/>
      <bottom/>
      <diagonal/>
    </border>
    <border>
      <left/>
      <right style="thin">
        <color theme="2" tint="-0.499984740745262"/>
      </right>
      <top style="thick">
        <color theme="2" tint="-0.499984740745262"/>
      </top>
      <bottom style="thick">
        <color theme="2" tint="-0.499984740745262"/>
      </bottom>
      <diagonal/>
    </border>
    <border>
      <left/>
      <right/>
      <top style="thin">
        <color theme="2" tint="-0.499984740745262"/>
      </top>
      <bottom/>
      <diagonal/>
    </border>
    <border>
      <left style="thin">
        <color theme="2" tint="-0.499984740745262"/>
      </left>
      <right style="thin">
        <color theme="2" tint="-0.499984740745262"/>
      </right>
      <top style="thick">
        <color theme="2" tint="-0.499984740745262"/>
      </top>
      <bottom style="thick">
        <color theme="2" tint="-0.499984740745262"/>
      </bottom>
      <diagonal/>
    </border>
    <border>
      <left/>
      <right style="thin">
        <color theme="2" tint="-0.499984740745262"/>
      </right>
      <top style="thin">
        <color theme="2" tint="-0.499984740745262"/>
      </top>
      <bottom style="thin">
        <color theme="2" tint="-0.499984740745262"/>
      </bottom>
      <diagonal/>
    </border>
    <border>
      <left/>
      <right style="thin">
        <color theme="2" tint="-0.499984740745262"/>
      </right>
      <top style="thin">
        <color theme="2" tint="-0.499984740745262"/>
      </top>
      <bottom/>
      <diagonal/>
    </border>
    <border>
      <left/>
      <right style="thin">
        <color theme="2" tint="-0.499984740745262"/>
      </right>
      <top/>
      <bottom style="thin">
        <color theme="2" tint="-0.499984740745262"/>
      </bottom>
      <diagonal/>
    </border>
    <border>
      <left/>
      <right style="thin">
        <color theme="2" tint="-0.499984740745262"/>
      </right>
      <top/>
      <bottom/>
      <diagonal/>
    </border>
    <border>
      <left style="thin">
        <color theme="2" tint="-0.499984740745262"/>
      </left>
      <right style="thin">
        <color theme="2" tint="-0.499984740745262"/>
      </right>
      <top style="thin">
        <color theme="2" tint="-0.499984740745262"/>
      </top>
      <bottom/>
      <diagonal/>
    </border>
    <border>
      <left style="thin">
        <color theme="2" tint="-0.499984740745262"/>
      </left>
      <right/>
      <top/>
      <bottom style="thick">
        <color theme="2" tint="-0.499984740745262"/>
      </bottom>
      <diagonal/>
    </border>
    <border>
      <left style="thick">
        <color theme="2" tint="-0.499984740745262"/>
      </left>
      <right/>
      <top style="thick">
        <color theme="2" tint="-0.499984740745262"/>
      </top>
      <bottom/>
      <diagonal/>
    </border>
    <border>
      <left/>
      <right/>
      <top style="thick">
        <color theme="2" tint="-0.499984740745262"/>
      </top>
      <bottom style="thin">
        <color theme="2" tint="-0.499984740745262"/>
      </bottom>
      <diagonal/>
    </border>
    <border>
      <left style="thick">
        <color theme="2" tint="-0.499984740745262"/>
      </left>
      <right style="thin">
        <color theme="2" tint="-0.499984740745262"/>
      </right>
      <top/>
      <bottom/>
      <diagonal/>
    </border>
    <border>
      <left style="thick">
        <color theme="2" tint="-0.499984740745262"/>
      </left>
      <right style="thin">
        <color theme="2" tint="-0.499984740745262"/>
      </right>
      <top/>
      <bottom style="thick">
        <color theme="2" tint="-0.499984740745262"/>
      </bottom>
      <diagonal/>
    </border>
    <border>
      <left/>
      <right style="thick">
        <color theme="2" tint="-0.499984740745262"/>
      </right>
      <top/>
      <bottom/>
      <diagonal/>
    </border>
    <border>
      <left style="thin">
        <color theme="2" tint="-0.499984740745262"/>
      </left>
      <right style="thick">
        <color theme="2" tint="-0.499984740745262"/>
      </right>
      <top/>
      <bottom/>
      <diagonal/>
    </border>
    <border>
      <left/>
      <right/>
      <top style="thick">
        <color theme="2" tint="-0.499984740745262"/>
      </top>
      <bottom style="thick">
        <color theme="2" tint="-0.499984740745262"/>
      </bottom>
      <diagonal/>
    </border>
    <border>
      <left style="thin">
        <color theme="2" tint="-0.499984740745262"/>
      </left>
      <right/>
      <top style="thick">
        <color theme="2" tint="-0.499984740745262"/>
      </top>
      <bottom style="thick">
        <color theme="2" tint="-0.499984740745262"/>
      </bottom>
      <diagonal/>
    </border>
    <border>
      <left/>
      <right/>
      <top/>
      <bottom style="thick">
        <color theme="2" tint="-0.499984740745262"/>
      </bottom>
      <diagonal/>
    </border>
    <border>
      <left/>
      <right/>
      <top style="thick">
        <color theme="2" tint="-0.499984740745262"/>
      </top>
      <bottom/>
      <diagonal/>
    </border>
    <border>
      <left/>
      <right style="thick">
        <color theme="2" tint="-0.499984740745262"/>
      </right>
      <top style="thick">
        <color theme="2" tint="-0.499984740745262"/>
      </top>
      <bottom/>
      <diagonal/>
    </border>
    <border>
      <left style="thin">
        <color theme="2" tint="-0.499984740745262"/>
      </left>
      <right/>
      <top style="thin">
        <color theme="2" tint="-0.499984740745262"/>
      </top>
      <bottom/>
      <diagonal/>
    </border>
    <border>
      <left/>
      <right style="thin">
        <color theme="2" tint="-0.499984740745262"/>
      </right>
      <top style="thick">
        <color theme="2" tint="-0.499984740745262"/>
      </top>
      <bottom style="thin">
        <color theme="2" tint="-0.499984740745262"/>
      </bottom>
      <diagonal/>
    </border>
    <border>
      <left style="thin">
        <color theme="2" tint="-0.499984740745262"/>
      </left>
      <right style="thin">
        <color theme="2" tint="-0.499984740745262"/>
      </right>
      <top/>
      <bottom style="thick">
        <color theme="2" tint="-0.499984740745262"/>
      </bottom>
      <diagonal/>
    </border>
    <border>
      <left/>
      <right/>
      <top style="thin">
        <color theme="2" tint="-0.499984740745262"/>
      </top>
      <bottom style="thick">
        <color theme="2" tint="-0.499984740745262"/>
      </bottom>
      <diagonal/>
    </border>
    <border>
      <left style="thin">
        <color theme="2" tint="-0.499984740745262"/>
      </left>
      <right/>
      <top style="thin">
        <color theme="2" tint="-0.499984740745262"/>
      </top>
      <bottom style="thin">
        <color theme="2" tint="-0.499984740745262"/>
      </bottom>
      <diagonal/>
    </border>
    <border>
      <left style="thin">
        <color theme="2" tint="-0.499984740745262"/>
      </left>
      <right/>
      <top style="thick">
        <color theme="2" tint="-0.499984740745262"/>
      </top>
      <bottom/>
      <diagonal/>
    </border>
    <border>
      <left style="thin">
        <color theme="2" tint="-0.499984740745262"/>
      </left>
      <right style="thin">
        <color theme="2" tint="-0.499984740745262"/>
      </right>
      <top style="thick">
        <color theme="2" tint="-0.499984740745262"/>
      </top>
      <bottom/>
      <diagonal/>
    </border>
    <border>
      <left style="thick">
        <color theme="2" tint="-0.499984740745262"/>
      </left>
      <right/>
      <top/>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ck">
        <color theme="2" tint="-0.499984740745262"/>
      </top>
      <bottom style="thin">
        <color theme="2" tint="-0.499984740745262"/>
      </bottom>
      <diagonal/>
    </border>
    <border>
      <left/>
      <right/>
      <top/>
      <bottom style="thin">
        <color rgb="FF948A54"/>
      </bottom>
      <diagonal/>
    </border>
    <border>
      <left style="thin">
        <color rgb="FF948A54"/>
      </left>
      <right style="thin">
        <color rgb="FF948A54"/>
      </right>
      <top/>
      <bottom/>
      <diagonal/>
    </border>
    <border>
      <left style="thin">
        <color rgb="FF948A54"/>
      </left>
      <right style="thin">
        <color rgb="FF948A54"/>
      </right>
      <top/>
      <bottom style="thin">
        <color rgb="FF948A54"/>
      </bottom>
      <diagonal/>
    </border>
    <border>
      <left/>
      <right style="thin">
        <color rgb="FF948A54"/>
      </right>
      <top/>
      <bottom/>
      <diagonal/>
    </border>
    <border>
      <left/>
      <right/>
      <top style="thin">
        <color rgb="FF948A54"/>
      </top>
      <bottom style="thin">
        <color rgb="FF948A54"/>
      </bottom>
      <diagonal/>
    </border>
    <border>
      <left style="thin">
        <color theme="2" tint="-0.499984740745262"/>
      </left>
      <right/>
      <top/>
      <bottom style="thin">
        <color theme="2" tint="-0.499984740745262"/>
      </bottom>
      <diagonal/>
    </border>
    <border>
      <left style="medium">
        <color theme="2" tint="-0.499984740745262"/>
      </left>
      <right style="medium">
        <color theme="2" tint="-0.499984740745262"/>
      </right>
      <top style="medium">
        <color theme="2" tint="-0.499984740745262"/>
      </top>
      <bottom style="medium">
        <color theme="2" tint="-0.499984740745262"/>
      </bottom>
      <diagonal/>
    </border>
    <border>
      <left style="medium">
        <color theme="2" tint="-0.499984740745262"/>
      </left>
      <right style="medium">
        <color theme="2" tint="-0.499984740745262"/>
      </right>
      <top/>
      <bottom/>
      <diagonal/>
    </border>
    <border>
      <left style="thin">
        <color theme="2" tint="-0.499984740745262"/>
      </left>
      <right style="thin">
        <color theme="2" tint="-0.499984740745262"/>
      </right>
      <top/>
      <bottom style="thin">
        <color theme="2" tint="-0.499984740745262"/>
      </bottom>
      <diagonal/>
    </border>
    <border>
      <left style="thin">
        <color rgb="FF948A54"/>
      </left>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2" tint="-0.499984740745262"/>
      </right>
      <top style="thick">
        <color theme="2" tint="-0.499984740745262"/>
      </top>
      <bottom/>
      <diagonal/>
    </border>
    <border>
      <left style="thin">
        <color rgb="FF948A54"/>
      </left>
      <right style="thin">
        <color rgb="FF948A54"/>
      </right>
      <top style="thin">
        <color rgb="FF948A54"/>
      </top>
      <bottom/>
      <diagonal/>
    </border>
    <border>
      <left style="thin">
        <color rgb="FF948A54"/>
      </left>
      <right/>
      <top style="thin">
        <color rgb="FF948A54"/>
      </top>
      <bottom/>
      <diagonal/>
    </border>
    <border>
      <left/>
      <right style="thin">
        <color rgb="FF948A54"/>
      </right>
      <top style="thin">
        <color rgb="FF948A54"/>
      </top>
      <bottom style="thin">
        <color rgb="FF948A54"/>
      </bottom>
      <diagonal/>
    </border>
  </borders>
  <cellStyleXfs count="2">
    <xf numFmtId="0" fontId="0" fillId="0" borderId="0"/>
    <xf numFmtId="0" fontId="5" fillId="0" borderId="0"/>
  </cellStyleXfs>
  <cellXfs count="767">
    <xf numFmtId="0" fontId="0" fillId="0" borderId="0" xfId="0"/>
    <xf numFmtId="0" fontId="0" fillId="0" borderId="0" xfId="0" applyAlignment="1">
      <alignment horizontal="left" vertical="center"/>
    </xf>
    <xf numFmtId="0" fontId="0" fillId="0" borderId="0" xfId="0" applyAlignment="1">
      <alignment horizontal="left" vertical="center" wrapText="1"/>
    </xf>
    <xf numFmtId="0" fontId="0" fillId="0" borderId="0" xfId="0" applyFill="1" applyAlignment="1">
      <alignment horizontal="left" vertical="center"/>
    </xf>
    <xf numFmtId="0" fontId="0" fillId="0" borderId="0" xfId="0" applyFill="1"/>
    <xf numFmtId="0" fontId="7" fillId="0" borderId="0" xfId="0" applyFont="1" applyFill="1"/>
    <xf numFmtId="0" fontId="6" fillId="0" borderId="0" xfId="0" applyFont="1" applyFill="1"/>
    <xf numFmtId="0" fontId="6" fillId="0" borderId="0" xfId="0" applyFont="1" applyFill="1" applyBorder="1" applyAlignment="1">
      <alignment horizontal="center" vertical="center"/>
    </xf>
    <xf numFmtId="0" fontId="0" fillId="0" borderId="0" xfId="0" applyBorder="1" applyAlignment="1">
      <alignment horizontal="left" vertical="center"/>
    </xf>
    <xf numFmtId="0" fontId="0" fillId="0" borderId="0" xfId="0" applyFill="1" applyBorder="1" applyAlignment="1">
      <alignment horizontal="left" vertical="center"/>
    </xf>
    <xf numFmtId="0" fontId="0" fillId="0" borderId="0" xfId="0" applyFill="1" applyBorder="1" applyAlignment="1">
      <alignment horizontal="left" vertical="center" wrapText="1"/>
    </xf>
    <xf numFmtId="0" fontId="4" fillId="0" borderId="0" xfId="0" applyFont="1" applyFill="1" applyBorder="1" applyAlignment="1">
      <alignment horizontal="center" vertical="center" textRotation="90"/>
    </xf>
    <xf numFmtId="0" fontId="3" fillId="0" borderId="0" xfId="0"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Border="1" applyAlignment="1">
      <alignment horizontal="left" vertical="center"/>
    </xf>
    <xf numFmtId="0" fontId="0" fillId="0" borderId="0" xfId="0" applyFill="1" applyBorder="1"/>
    <xf numFmtId="0" fontId="0" fillId="2" borderId="1" xfId="0" applyFill="1" applyBorder="1" applyAlignment="1">
      <alignment horizontal="left" vertical="center" wrapText="1"/>
    </xf>
    <xf numFmtId="0" fontId="21" fillId="3" borderId="1" xfId="0" applyFont="1" applyFill="1" applyBorder="1" applyAlignment="1">
      <alignment horizontal="left" vertical="center"/>
    </xf>
    <xf numFmtId="0" fontId="21" fillId="4" borderId="2" xfId="0" applyFont="1" applyFill="1" applyBorder="1" applyAlignment="1">
      <alignment horizontal="left" vertical="center"/>
    </xf>
    <xf numFmtId="0" fontId="21" fillId="4" borderId="1" xfId="0" applyFont="1" applyFill="1" applyBorder="1" applyAlignment="1">
      <alignment horizontal="left" vertical="center"/>
    </xf>
    <xf numFmtId="0" fontId="21" fillId="2" borderId="1" xfId="0" applyFont="1" applyFill="1" applyBorder="1" applyAlignment="1">
      <alignment horizontal="left" vertical="center"/>
    </xf>
    <xf numFmtId="0" fontId="21" fillId="5" borderId="1" xfId="0" applyFont="1" applyFill="1" applyBorder="1" applyAlignment="1">
      <alignment horizontal="left" vertical="center"/>
    </xf>
    <xf numFmtId="164" fontId="12" fillId="6" borderId="3" xfId="0" applyNumberFormat="1" applyFont="1" applyFill="1" applyBorder="1" applyAlignment="1">
      <alignment horizontal="center" vertical="center" textRotation="90"/>
    </xf>
    <xf numFmtId="0" fontId="3" fillId="5" borderId="1" xfId="0" applyFont="1" applyFill="1" applyBorder="1" applyAlignment="1">
      <alignment vertical="center" wrapText="1"/>
    </xf>
    <xf numFmtId="0" fontId="3" fillId="7" borderId="1" xfId="0" applyFont="1" applyFill="1" applyBorder="1" applyAlignment="1">
      <alignment vertical="center" wrapText="1"/>
    </xf>
    <xf numFmtId="0" fontId="0" fillId="2" borderId="1" xfId="0" applyFill="1" applyBorder="1"/>
    <xf numFmtId="0" fontId="21" fillId="0" borderId="1" xfId="0" applyFont="1" applyBorder="1" applyAlignment="1">
      <alignment horizontal="left" vertical="center" wrapText="1"/>
    </xf>
    <xf numFmtId="0" fontId="21" fillId="3" borderId="1" xfId="0" applyFont="1" applyFill="1" applyBorder="1" applyAlignment="1">
      <alignment horizontal="left" vertical="center" wrapText="1"/>
    </xf>
    <xf numFmtId="0" fontId="21" fillId="0" borderId="1" xfId="0" applyFont="1" applyFill="1" applyBorder="1" applyAlignment="1">
      <alignment horizontal="left" vertical="center" wrapText="1"/>
    </xf>
    <xf numFmtId="0" fontId="21" fillId="2" borderId="1" xfId="0" applyFont="1" applyFill="1" applyBorder="1" applyAlignment="1">
      <alignment horizontal="left" vertical="center" wrapText="1"/>
    </xf>
    <xf numFmtId="0" fontId="21" fillId="5" borderId="1" xfId="0" applyFont="1" applyFill="1" applyBorder="1" applyAlignment="1">
      <alignment horizontal="left" vertical="center" wrapText="1"/>
    </xf>
    <xf numFmtId="0" fontId="21" fillId="4" borderId="1" xfId="0" applyFont="1" applyFill="1" applyBorder="1" applyAlignment="1">
      <alignment horizontal="left" vertical="center" wrapText="1"/>
    </xf>
    <xf numFmtId="0" fontId="0" fillId="0" borderId="4" xfId="0" applyFill="1" applyBorder="1" applyAlignment="1">
      <alignment horizontal="left" vertical="center" wrapText="1"/>
    </xf>
    <xf numFmtId="0" fontId="0" fillId="0" borderId="5" xfId="0" applyFill="1" applyBorder="1" applyAlignment="1">
      <alignment horizontal="left" vertical="center" wrapText="1"/>
    </xf>
    <xf numFmtId="0" fontId="22" fillId="0" borderId="0" xfId="0" applyFont="1"/>
    <xf numFmtId="0" fontId="0" fillId="8" borderId="6" xfId="0" applyFill="1" applyBorder="1"/>
    <xf numFmtId="0" fontId="23" fillId="8" borderId="6" xfId="0" applyFont="1" applyFill="1" applyBorder="1" applyAlignment="1">
      <alignment vertical="center"/>
    </xf>
    <xf numFmtId="0" fontId="23" fillId="8" borderId="2" xfId="0" applyFont="1" applyFill="1" applyBorder="1" applyAlignment="1">
      <alignment vertical="center"/>
    </xf>
    <xf numFmtId="0" fontId="0" fillId="0" borderId="7" xfId="0" applyBorder="1"/>
    <xf numFmtId="0" fontId="0" fillId="9" borderId="7" xfId="0" applyFill="1" applyBorder="1"/>
    <xf numFmtId="0" fontId="21" fillId="0" borderId="7" xfId="0" applyFont="1" applyBorder="1"/>
    <xf numFmtId="0" fontId="21" fillId="9" borderId="7" xfId="0" applyFont="1" applyFill="1" applyBorder="1"/>
    <xf numFmtId="164" fontId="6" fillId="0" borderId="0" xfId="0" applyNumberFormat="1" applyFont="1" applyFill="1"/>
    <xf numFmtId="0" fontId="21" fillId="0" borderId="0" xfId="0" applyFont="1" applyAlignment="1">
      <alignment horizontal="center" vertical="center"/>
    </xf>
    <xf numFmtId="0" fontId="21" fillId="0" borderId="0" xfId="0" applyFont="1" applyFill="1" applyAlignment="1">
      <alignment horizontal="center" vertical="center"/>
    </xf>
    <xf numFmtId="0" fontId="21" fillId="0" borderId="0" xfId="0" applyFont="1" applyFill="1" applyAlignment="1">
      <alignment horizontal="center" vertical="center" textRotation="90"/>
    </xf>
    <xf numFmtId="0" fontId="22" fillId="10" borderId="0" xfId="0" applyFont="1" applyFill="1" applyAlignment="1">
      <alignment horizontal="left" vertical="center"/>
    </xf>
    <xf numFmtId="0" fontId="0" fillId="10" borderId="0" xfId="0" applyFill="1" applyAlignment="1">
      <alignment horizontal="left" vertical="center"/>
    </xf>
    <xf numFmtId="0" fontId="0" fillId="10" borderId="0" xfId="0" applyFill="1" applyAlignment="1">
      <alignment horizontal="left" vertical="center" wrapText="1"/>
    </xf>
    <xf numFmtId="0" fontId="0" fillId="10" borderId="0" xfId="0" applyFill="1" applyBorder="1" applyAlignment="1">
      <alignment horizontal="left" vertical="center" wrapText="1"/>
    </xf>
    <xf numFmtId="0" fontId="0" fillId="10" borderId="0" xfId="0" applyFill="1"/>
    <xf numFmtId="0" fontId="21" fillId="10" borderId="0" xfId="0" applyFont="1" applyFill="1" applyAlignment="1">
      <alignment horizontal="left" vertical="center"/>
    </xf>
    <xf numFmtId="0" fontId="22" fillId="10" borderId="0" xfId="0" applyFont="1" applyFill="1"/>
    <xf numFmtId="0" fontId="7" fillId="10" borderId="0" xfId="0" applyFont="1" applyFill="1" applyBorder="1"/>
    <xf numFmtId="0" fontId="3" fillId="10" borderId="0" xfId="0" applyFont="1" applyFill="1" applyBorder="1" applyAlignment="1">
      <alignment horizontal="center" vertical="center" wrapText="1"/>
    </xf>
    <xf numFmtId="0" fontId="13" fillId="10" borderId="0" xfId="0" applyFont="1" applyFill="1"/>
    <xf numFmtId="0" fontId="14" fillId="10" borderId="0" xfId="0" applyFont="1" applyFill="1"/>
    <xf numFmtId="0" fontId="22" fillId="10" borderId="0" xfId="0" applyFont="1" applyFill="1" applyBorder="1"/>
    <xf numFmtId="0" fontId="7" fillId="10" borderId="0" xfId="0" applyFont="1" applyFill="1"/>
    <xf numFmtId="0" fontId="6" fillId="10" borderId="3" xfId="0" applyFont="1" applyFill="1" applyBorder="1" applyAlignment="1">
      <alignment horizontal="center" vertical="center"/>
    </xf>
    <xf numFmtId="0" fontId="6" fillId="10" borderId="0" xfId="0" applyFont="1" applyFill="1" applyBorder="1" applyAlignment="1">
      <alignment horizontal="center" vertical="center"/>
    </xf>
    <xf numFmtId="0" fontId="4" fillId="10" borderId="0" xfId="0" applyFont="1" applyFill="1" applyBorder="1" applyAlignment="1">
      <alignment horizontal="center" vertical="center" textRotation="90" wrapText="1"/>
    </xf>
    <xf numFmtId="0" fontId="4" fillId="10" borderId="0" xfId="0" applyFont="1" applyFill="1" applyBorder="1" applyAlignment="1">
      <alignment horizontal="center" vertical="center" textRotation="90"/>
    </xf>
    <xf numFmtId="0" fontId="10" fillId="10" borderId="0" xfId="0" applyFont="1" applyFill="1" applyBorder="1" applyAlignment="1">
      <alignment horizontal="center" vertical="center" textRotation="90"/>
    </xf>
    <xf numFmtId="0" fontId="3" fillId="10" borderId="0" xfId="0" applyFont="1" applyFill="1" applyBorder="1"/>
    <xf numFmtId="0" fontId="2" fillId="10" borderId="0" xfId="0" applyFont="1" applyFill="1" applyBorder="1" applyAlignment="1">
      <alignment horizontal="right"/>
    </xf>
    <xf numFmtId="164" fontId="3" fillId="10" borderId="0" xfId="0" applyNumberFormat="1" applyFont="1" applyFill="1" applyBorder="1" applyAlignment="1">
      <alignment horizontal="right" vertical="center"/>
    </xf>
    <xf numFmtId="164" fontId="3" fillId="10" borderId="0" xfId="0" applyNumberFormat="1" applyFont="1" applyFill="1" applyBorder="1" applyAlignment="1">
      <alignment horizontal="center" vertical="center"/>
    </xf>
    <xf numFmtId="0" fontId="0" fillId="10" borderId="1" xfId="0" applyFill="1" applyBorder="1" applyAlignment="1">
      <alignment horizontal="left" vertical="center"/>
    </xf>
    <xf numFmtId="0" fontId="0" fillId="10" borderId="8" xfId="0" applyFill="1" applyBorder="1" applyAlignment="1">
      <alignment horizontal="right" vertical="center"/>
    </xf>
    <xf numFmtId="0" fontId="0" fillId="10" borderId="1" xfId="0" applyFill="1" applyBorder="1"/>
    <xf numFmtId="0" fontId="0" fillId="10" borderId="8" xfId="0" applyFill="1" applyBorder="1" applyAlignment="1">
      <alignment horizontal="right"/>
    </xf>
    <xf numFmtId="0" fontId="0" fillId="10" borderId="0" xfId="0" applyFill="1" applyAlignment="1">
      <alignment vertical="center"/>
    </xf>
    <xf numFmtId="0" fontId="2" fillId="10" borderId="0" xfId="0" applyFont="1" applyFill="1" applyBorder="1" applyAlignment="1">
      <alignment horizontal="left"/>
    </xf>
    <xf numFmtId="0" fontId="0" fillId="10" borderId="0" xfId="0" applyFill="1" applyBorder="1"/>
    <xf numFmtId="0" fontId="6" fillId="10" borderId="0" xfId="0" applyFont="1" applyFill="1"/>
    <xf numFmtId="0" fontId="24" fillId="10" borderId="0" xfId="0" applyFont="1" applyFill="1" applyBorder="1" applyAlignment="1">
      <alignment horizontal="center" vertical="center"/>
    </xf>
    <xf numFmtId="0" fontId="0" fillId="10" borderId="4" xfId="0" applyFill="1" applyBorder="1" applyAlignment="1">
      <alignment horizontal="left" vertical="center" wrapText="1"/>
    </xf>
    <xf numFmtId="0" fontId="0" fillId="10" borderId="0" xfId="0" applyFill="1" applyBorder="1" applyAlignment="1">
      <alignment horizontal="center"/>
    </xf>
    <xf numFmtId="0" fontId="0" fillId="10" borderId="0" xfId="0" applyFont="1" applyFill="1" applyBorder="1" applyAlignment="1">
      <alignment horizontal="left" vertical="center"/>
    </xf>
    <xf numFmtId="0" fontId="0" fillId="10" borderId="1" xfId="0" applyFill="1" applyBorder="1" applyAlignment="1">
      <alignment horizontal="left" vertical="center" wrapText="1"/>
    </xf>
    <xf numFmtId="0" fontId="21" fillId="10" borderId="1" xfId="0" applyFont="1" applyFill="1" applyBorder="1" applyAlignment="1">
      <alignment horizontal="left" vertical="center" wrapText="1"/>
    </xf>
    <xf numFmtId="0" fontId="0" fillId="10" borderId="2" xfId="0" applyFill="1" applyBorder="1" applyAlignment="1">
      <alignment horizontal="left" vertical="center"/>
    </xf>
    <xf numFmtId="0" fontId="0" fillId="10" borderId="6" xfId="0" applyFill="1" applyBorder="1" applyAlignment="1">
      <alignment horizontal="left" vertical="center"/>
    </xf>
    <xf numFmtId="0" fontId="0" fillId="10" borderId="0" xfId="0" applyFill="1" applyBorder="1" applyAlignment="1">
      <alignment horizontal="left" vertical="center"/>
    </xf>
    <xf numFmtId="0" fontId="21" fillId="3" borderId="6" xfId="0" applyFont="1" applyFill="1" applyBorder="1" applyAlignment="1">
      <alignment horizontal="left" vertical="center"/>
    </xf>
    <xf numFmtId="0" fontId="21" fillId="3" borderId="2" xfId="0" applyFont="1" applyFill="1" applyBorder="1" applyAlignment="1">
      <alignment horizontal="left" vertical="center"/>
    </xf>
    <xf numFmtId="0" fontId="0" fillId="0" borderId="4" xfId="0" applyBorder="1" applyAlignment="1">
      <alignment horizontal="left" vertical="center"/>
    </xf>
    <xf numFmtId="0" fontId="0" fillId="10" borderId="4" xfId="0" applyFill="1" applyBorder="1" applyAlignment="1">
      <alignment horizontal="left" vertical="center"/>
    </xf>
    <xf numFmtId="0" fontId="21" fillId="10" borderId="6" xfId="0" applyFont="1" applyFill="1" applyBorder="1" applyAlignment="1">
      <alignment horizontal="left" vertical="center"/>
    </xf>
    <xf numFmtId="0" fontId="21" fillId="10" borderId="0" xfId="0" applyFont="1" applyFill="1"/>
    <xf numFmtId="0" fontId="21" fillId="10" borderId="0" xfId="0" applyFont="1" applyFill="1" applyAlignment="1">
      <alignment horizontal="left" vertical="center" wrapText="1"/>
    </xf>
    <xf numFmtId="0" fontId="6" fillId="10" borderId="3" xfId="0" applyFont="1" applyFill="1" applyBorder="1" applyAlignment="1">
      <alignment horizontal="center" vertical="center" textRotation="90"/>
    </xf>
    <xf numFmtId="0" fontId="0" fillId="10" borderId="2" xfId="0" applyFill="1" applyBorder="1" applyAlignment="1">
      <alignment horizontal="center"/>
    </xf>
    <xf numFmtId="0" fontId="21" fillId="10" borderId="0" xfId="0" applyFont="1" applyFill="1" applyAlignment="1">
      <alignment horizontal="center" vertical="center"/>
    </xf>
    <xf numFmtId="0" fontId="11" fillId="10" borderId="0" xfId="0" applyFont="1" applyFill="1" applyAlignment="1">
      <alignment horizontal="center" vertical="center"/>
    </xf>
    <xf numFmtId="0" fontId="21" fillId="10" borderId="0" xfId="0" applyFont="1" applyFill="1" applyBorder="1" applyAlignment="1">
      <alignment horizontal="center" vertical="center"/>
    </xf>
    <xf numFmtId="0" fontId="21" fillId="10" borderId="0" xfId="0" applyFont="1" applyFill="1" applyAlignment="1">
      <alignment horizontal="center" vertical="center" textRotation="90"/>
    </xf>
    <xf numFmtId="0" fontId="21" fillId="0" borderId="0" xfId="0" applyFont="1" applyFill="1" applyBorder="1" applyAlignment="1">
      <alignment horizontal="center" vertical="center" textRotation="90"/>
    </xf>
    <xf numFmtId="0" fontId="21" fillId="10" borderId="0" xfId="0" applyFont="1" applyFill="1" applyBorder="1" applyAlignment="1">
      <alignment horizontal="center" vertical="center" textRotation="90"/>
    </xf>
    <xf numFmtId="0" fontId="11" fillId="10" borderId="0" xfId="0" applyFont="1" applyFill="1" applyAlignment="1">
      <alignment horizontal="center" vertical="center" textRotation="90"/>
    </xf>
    <xf numFmtId="0" fontId="21" fillId="0" borderId="0" xfId="0" applyFont="1" applyAlignment="1">
      <alignment horizontal="center" vertical="center" textRotation="90"/>
    </xf>
    <xf numFmtId="0" fontId="0" fillId="10" borderId="0" xfId="0" applyFill="1" applyBorder="1" applyAlignment="1">
      <alignment horizontal="left" vertical="center" wrapText="1"/>
    </xf>
    <xf numFmtId="0" fontId="0" fillId="10" borderId="0" xfId="0" applyFill="1" applyBorder="1" applyAlignment="1">
      <alignment horizontal="left" vertical="center" wrapText="1"/>
    </xf>
    <xf numFmtId="0" fontId="11" fillId="10" borderId="0" xfId="0" applyFont="1" applyFill="1" applyBorder="1" applyAlignment="1">
      <alignment horizontal="left" vertical="center" wrapText="1"/>
    </xf>
    <xf numFmtId="0" fontId="11" fillId="10" borderId="0" xfId="0" applyFont="1" applyFill="1" applyBorder="1" applyAlignment="1">
      <alignment horizontal="left" vertical="center"/>
    </xf>
    <xf numFmtId="0" fontId="11" fillId="10" borderId="0" xfId="0" applyFont="1" applyFill="1" applyBorder="1" applyAlignment="1">
      <alignment vertical="center" wrapText="1"/>
    </xf>
    <xf numFmtId="0" fontId="6" fillId="0" borderId="0" xfId="0" applyFont="1" applyFill="1" applyBorder="1"/>
    <xf numFmtId="0" fontId="6" fillId="10" borderId="0" xfId="0" applyFont="1" applyFill="1" applyBorder="1"/>
    <xf numFmtId="0" fontId="3" fillId="10" borderId="9" xfId="0" applyFont="1" applyFill="1" applyBorder="1" applyAlignment="1">
      <alignment horizontal="center" vertical="center" wrapText="1"/>
    </xf>
    <xf numFmtId="0" fontId="3" fillId="10" borderId="10" xfId="0" applyFont="1" applyFill="1" applyBorder="1" applyAlignment="1">
      <alignment horizontal="center" vertical="center" wrapText="1"/>
    </xf>
    <xf numFmtId="0" fontId="11" fillId="0" borderId="11" xfId="0" applyFont="1" applyFill="1" applyBorder="1" applyAlignment="1">
      <alignment vertical="center" wrapText="1"/>
    </xf>
    <xf numFmtId="0" fontId="11" fillId="0" borderId="11" xfId="0" applyFont="1" applyFill="1" applyBorder="1" applyAlignment="1">
      <alignment horizontal="left" vertical="center"/>
    </xf>
    <xf numFmtId="0" fontId="11" fillId="0" borderId="11" xfId="0" applyFont="1" applyFill="1" applyBorder="1" applyAlignment="1">
      <alignment horizontal="left" vertical="center" wrapText="1"/>
    </xf>
    <xf numFmtId="164" fontId="6" fillId="10" borderId="0" xfId="0" applyNumberFormat="1" applyFont="1" applyFill="1"/>
    <xf numFmtId="0" fontId="0" fillId="10" borderId="0" xfId="0" applyFill="1" applyBorder="1" applyAlignment="1">
      <alignment horizontal="left" vertical="center"/>
    </xf>
    <xf numFmtId="0" fontId="21" fillId="10" borderId="0" xfId="0" applyFont="1" applyFill="1" applyBorder="1" applyAlignment="1">
      <alignment horizontal="left" vertical="center"/>
    </xf>
    <xf numFmtId="0" fontId="0" fillId="10" borderId="0" xfId="0" applyFill="1" applyBorder="1" applyAlignment="1">
      <alignment horizontal="left" vertical="center" wrapText="1"/>
    </xf>
    <xf numFmtId="0" fontId="21" fillId="11" borderId="12" xfId="0" applyFont="1" applyFill="1" applyBorder="1" applyAlignment="1">
      <alignment horizontal="center" vertical="center" textRotation="90"/>
    </xf>
    <xf numFmtId="0" fontId="21" fillId="12" borderId="12" xfId="0" applyFont="1" applyFill="1" applyBorder="1" applyAlignment="1">
      <alignment horizontal="center" vertical="center" textRotation="90"/>
    </xf>
    <xf numFmtId="0" fontId="25" fillId="0" borderId="0" xfId="0" applyFont="1" applyFill="1" applyBorder="1" applyAlignment="1">
      <alignment horizontal="center" vertical="center"/>
    </xf>
    <xf numFmtId="0" fontId="11" fillId="3" borderId="1" xfId="0" applyFont="1" applyFill="1" applyBorder="1" applyAlignment="1">
      <alignment vertical="center"/>
    </xf>
    <xf numFmtId="0" fontId="11" fillId="10" borderId="0" xfId="0" applyFont="1" applyFill="1" applyBorder="1" applyAlignment="1">
      <alignment horizontal="center" vertical="center" textRotation="90"/>
    </xf>
    <xf numFmtId="0" fontId="0" fillId="10" borderId="13" xfId="0" applyFill="1" applyBorder="1" applyAlignment="1">
      <alignment horizontal="left" vertical="center" wrapText="1"/>
    </xf>
    <xf numFmtId="0" fontId="3" fillId="4" borderId="1" xfId="0" applyFont="1" applyFill="1" applyBorder="1" applyAlignment="1">
      <alignment vertical="center" wrapText="1"/>
    </xf>
    <xf numFmtId="0" fontId="3" fillId="13" borderId="1" xfId="0" applyFont="1" applyFill="1" applyBorder="1" applyAlignment="1">
      <alignment vertical="center" wrapText="1"/>
    </xf>
    <xf numFmtId="0" fontId="11" fillId="4" borderId="1" xfId="0" applyFont="1" applyFill="1" applyBorder="1" applyAlignment="1">
      <alignment vertical="center"/>
    </xf>
    <xf numFmtId="0" fontId="11" fillId="13" borderId="1" xfId="0" applyFont="1" applyFill="1" applyBorder="1" applyAlignment="1">
      <alignment vertical="center"/>
    </xf>
    <xf numFmtId="0" fontId="6" fillId="10" borderId="0" xfId="0" applyFont="1" applyFill="1" applyBorder="1" applyAlignment="1">
      <alignment horizontal="center" vertical="top"/>
    </xf>
    <xf numFmtId="0" fontId="0" fillId="10" borderId="0" xfId="0" applyFill="1" applyBorder="1" applyAlignment="1">
      <alignment horizontal="left" vertical="center" wrapText="1"/>
    </xf>
    <xf numFmtId="0" fontId="26" fillId="10" borderId="0" xfId="0" applyFont="1" applyFill="1" applyBorder="1" applyAlignment="1">
      <alignment horizontal="center" vertical="center"/>
    </xf>
    <xf numFmtId="166" fontId="27" fillId="10" borderId="0" xfId="0" applyNumberFormat="1" applyFont="1" applyFill="1" applyBorder="1" applyAlignment="1">
      <alignment horizontal="center" vertical="center"/>
    </xf>
    <xf numFmtId="167" fontId="28" fillId="10" borderId="0" xfId="0" applyNumberFormat="1" applyFont="1" applyFill="1" applyBorder="1" applyAlignment="1">
      <alignment vertical="center"/>
    </xf>
    <xf numFmtId="0" fontId="1" fillId="14" borderId="14" xfId="0" applyFont="1" applyFill="1" applyBorder="1" applyAlignment="1">
      <alignment horizontal="left" vertical="center"/>
    </xf>
    <xf numFmtId="0" fontId="6" fillId="14" borderId="15" xfId="0" applyFont="1" applyFill="1" applyBorder="1" applyAlignment="1">
      <alignment horizontal="center" vertical="center"/>
    </xf>
    <xf numFmtId="0" fontId="3" fillId="14" borderId="15" xfId="0" applyFont="1" applyFill="1" applyBorder="1" applyAlignment="1">
      <alignment horizontal="center" vertical="center" wrapText="1"/>
    </xf>
    <xf numFmtId="0" fontId="6" fillId="14" borderId="16" xfId="0" applyFont="1" applyFill="1" applyBorder="1" applyAlignment="1">
      <alignment horizontal="center" vertical="center"/>
    </xf>
    <xf numFmtId="0" fontId="0" fillId="10" borderId="6" xfId="0" applyFill="1" applyBorder="1" applyAlignment="1">
      <alignment horizontal="left" vertical="center" wrapText="1"/>
    </xf>
    <xf numFmtId="0" fontId="0" fillId="15" borderId="14" xfId="0" applyFill="1" applyBorder="1" applyAlignment="1">
      <alignment horizontal="left" vertical="center"/>
    </xf>
    <xf numFmtId="0" fontId="0" fillId="15" borderId="15" xfId="0" applyFill="1" applyBorder="1" applyAlignment="1">
      <alignment horizontal="left" vertical="center"/>
    </xf>
    <xf numFmtId="0" fontId="21" fillId="15" borderId="15" xfId="0" applyFont="1" applyFill="1" applyBorder="1" applyAlignment="1">
      <alignment horizontal="left" vertical="center" wrapText="1"/>
    </xf>
    <xf numFmtId="0" fontId="0" fillId="16" borderId="14" xfId="0" applyFill="1" applyBorder="1" applyAlignment="1">
      <alignment horizontal="left" vertical="center"/>
    </xf>
    <xf numFmtId="0" fontId="0" fillId="16" borderId="15" xfId="0" applyFill="1" applyBorder="1" applyAlignment="1">
      <alignment horizontal="left" vertical="center"/>
    </xf>
    <xf numFmtId="0" fontId="21" fillId="16" borderId="15" xfId="0" applyFont="1" applyFill="1" applyBorder="1" applyAlignment="1">
      <alignment horizontal="left" vertical="center" wrapText="1"/>
    </xf>
    <xf numFmtId="0" fontId="0" fillId="14" borderId="14" xfId="0" applyFill="1" applyBorder="1" applyAlignment="1">
      <alignment horizontal="left" vertical="center"/>
    </xf>
    <xf numFmtId="0" fontId="0" fillId="14" borderId="15" xfId="0" applyFill="1" applyBorder="1" applyAlignment="1">
      <alignment horizontal="left" vertical="center"/>
    </xf>
    <xf numFmtId="0" fontId="21" fillId="14" borderId="15" xfId="0" applyFont="1" applyFill="1" applyBorder="1" applyAlignment="1">
      <alignment horizontal="left" vertical="center" wrapText="1"/>
    </xf>
    <xf numFmtId="0" fontId="0" fillId="16" borderId="16" xfId="0" applyFont="1" applyFill="1" applyBorder="1" applyAlignment="1">
      <alignment horizontal="left" vertical="center"/>
    </xf>
    <xf numFmtId="0" fontId="0" fillId="16" borderId="16" xfId="0" applyFont="1" applyFill="1" applyBorder="1" applyAlignment="1">
      <alignment horizontal="left" vertical="center"/>
    </xf>
    <xf numFmtId="0" fontId="0" fillId="15" borderId="16" xfId="0" applyFill="1" applyBorder="1" applyAlignment="1">
      <alignment horizontal="left" vertical="center"/>
    </xf>
    <xf numFmtId="0" fontId="0" fillId="16" borderId="16" xfId="0" applyFill="1" applyBorder="1" applyAlignment="1">
      <alignment horizontal="left" vertical="center"/>
    </xf>
    <xf numFmtId="0" fontId="0" fillId="16" borderId="16" xfId="0" applyFill="1" applyBorder="1" applyAlignment="1">
      <alignment horizontal="left" vertical="center"/>
    </xf>
    <xf numFmtId="0" fontId="0" fillId="15" borderId="16" xfId="0" applyFill="1" applyBorder="1" applyAlignment="1">
      <alignment horizontal="left" vertical="center"/>
    </xf>
    <xf numFmtId="0" fontId="0" fillId="14" borderId="16" xfId="0" applyFont="1" applyFill="1" applyBorder="1" applyAlignment="1">
      <alignment horizontal="left" vertical="center"/>
    </xf>
    <xf numFmtId="0" fontId="0" fillId="14" borderId="16" xfId="0" applyFill="1" applyBorder="1" applyAlignment="1">
      <alignment vertical="center"/>
    </xf>
    <xf numFmtId="0" fontId="6" fillId="14" borderId="16" xfId="0" applyFont="1" applyFill="1" applyBorder="1" applyAlignment="1">
      <alignment horizontal="center" vertical="center"/>
    </xf>
    <xf numFmtId="0" fontId="6" fillId="14" borderId="17" xfId="0" applyFont="1" applyFill="1" applyBorder="1" applyAlignment="1">
      <alignment horizontal="center" vertical="center"/>
    </xf>
    <xf numFmtId="0" fontId="0" fillId="15" borderId="17" xfId="0" applyFill="1" applyBorder="1" applyAlignment="1">
      <alignment horizontal="left" vertical="center"/>
    </xf>
    <xf numFmtId="0" fontId="0" fillId="16" borderId="17" xfId="0" applyFill="1" applyBorder="1" applyAlignment="1">
      <alignment horizontal="left" vertical="center"/>
    </xf>
    <xf numFmtId="0" fontId="0" fillId="14" borderId="17" xfId="0" applyFill="1" applyBorder="1" applyAlignment="1">
      <alignment vertical="center"/>
    </xf>
    <xf numFmtId="0" fontId="4" fillId="0" borderId="0" xfId="0" applyFont="1" applyFill="1" applyBorder="1" applyAlignment="1">
      <alignment horizontal="center" vertical="center" textRotation="90" wrapText="1"/>
    </xf>
    <xf numFmtId="167" fontId="29" fillId="10" borderId="0" xfId="0" applyNumberFormat="1" applyFont="1" applyFill="1" applyBorder="1" applyAlignment="1">
      <alignment horizontal="left" vertical="center"/>
    </xf>
    <xf numFmtId="164" fontId="3" fillId="10" borderId="18" xfId="0" applyNumberFormat="1" applyFont="1" applyFill="1" applyBorder="1" applyAlignment="1">
      <alignment horizontal="right" vertical="center"/>
    </xf>
    <xf numFmtId="166" fontId="27" fillId="10" borderId="18" xfId="0" applyNumberFormat="1" applyFont="1" applyFill="1" applyBorder="1" applyAlignment="1">
      <alignment horizontal="center" vertical="center"/>
    </xf>
    <xf numFmtId="0" fontId="3" fillId="17" borderId="18" xfId="0" applyFont="1" applyFill="1" applyBorder="1" applyAlignment="1">
      <alignment horizontal="center" vertical="center" wrapText="1"/>
    </xf>
    <xf numFmtId="0" fontId="24" fillId="10" borderId="18" xfId="0" applyFont="1" applyFill="1" applyBorder="1" applyAlignment="1">
      <alignment horizontal="center" vertical="center"/>
    </xf>
    <xf numFmtId="0" fontId="0" fillId="10" borderId="18" xfId="0" applyFill="1" applyBorder="1" applyAlignment="1">
      <alignment horizontal="left" vertical="center" wrapText="1"/>
    </xf>
    <xf numFmtId="0" fontId="3" fillId="10" borderId="18" xfId="0" applyFont="1" applyFill="1" applyBorder="1" applyAlignment="1">
      <alignment horizontal="center" vertical="center" wrapText="1"/>
    </xf>
    <xf numFmtId="0" fontId="30" fillId="17" borderId="18" xfId="0" applyFont="1" applyFill="1" applyBorder="1" applyAlignment="1">
      <alignment horizontal="right" vertical="center" wrapText="1"/>
    </xf>
    <xf numFmtId="167" fontId="29" fillId="10" borderId="18" xfId="0" applyNumberFormat="1" applyFont="1" applyFill="1" applyBorder="1" applyAlignment="1">
      <alignment horizontal="left" vertical="center"/>
    </xf>
    <xf numFmtId="0" fontId="30" fillId="10" borderId="18" xfId="0" applyFont="1" applyFill="1" applyBorder="1" applyAlignment="1">
      <alignment horizontal="right" vertical="center" wrapText="1"/>
    </xf>
    <xf numFmtId="0" fontId="31" fillId="10" borderId="0" xfId="0" applyFont="1" applyFill="1" applyBorder="1" applyAlignment="1">
      <alignment horizontal="center" vertical="center"/>
    </xf>
    <xf numFmtId="0" fontId="3" fillId="10" borderId="0" xfId="0" applyFont="1" applyFill="1" applyBorder="1" applyAlignment="1">
      <alignment horizontal="center" vertical="center"/>
    </xf>
    <xf numFmtId="164" fontId="12" fillId="10" borderId="0" xfId="0" applyNumberFormat="1" applyFont="1" applyFill="1" applyBorder="1" applyAlignment="1">
      <alignment horizontal="center" vertical="center" textRotation="90"/>
    </xf>
    <xf numFmtId="0" fontId="21" fillId="10" borderId="0" xfId="0" applyFont="1" applyFill="1" applyBorder="1" applyAlignment="1">
      <alignment horizontal="center" textRotation="90"/>
    </xf>
    <xf numFmtId="0" fontId="21" fillId="10" borderId="0" xfId="0" applyFont="1" applyFill="1" applyBorder="1"/>
    <xf numFmtId="166" fontId="27" fillId="10" borderId="19" xfId="0" applyNumberFormat="1" applyFont="1" applyFill="1" applyBorder="1" applyAlignment="1">
      <alignment horizontal="center" vertical="center"/>
    </xf>
    <xf numFmtId="0" fontId="0" fillId="10" borderId="18" xfId="0" applyFill="1" applyBorder="1" applyAlignment="1">
      <alignment horizontal="center"/>
    </xf>
    <xf numFmtId="0" fontId="13" fillId="0" borderId="0" xfId="0" applyFont="1" applyFill="1" applyBorder="1"/>
    <xf numFmtId="0" fontId="22" fillId="10" borderId="0" xfId="0" applyFont="1" applyFill="1" applyAlignment="1">
      <alignment horizontal="right"/>
    </xf>
    <xf numFmtId="0" fontId="22" fillId="10" borderId="0" xfId="0" applyFont="1" applyFill="1" applyAlignment="1">
      <alignment horizontal="right" vertical="center"/>
    </xf>
    <xf numFmtId="0" fontId="6" fillId="10" borderId="4" xfId="0" applyFont="1" applyFill="1" applyBorder="1" applyAlignment="1">
      <alignment horizontal="center" vertical="center" textRotation="90"/>
    </xf>
    <xf numFmtId="0" fontId="31" fillId="8" borderId="20" xfId="0" applyFont="1" applyFill="1" applyBorder="1" applyAlignment="1">
      <alignment vertical="center"/>
    </xf>
    <xf numFmtId="0" fontId="32" fillId="8" borderId="21" xfId="0" applyFont="1" applyFill="1" applyBorder="1" applyAlignment="1">
      <alignment horizontal="right" vertical="center"/>
    </xf>
    <xf numFmtId="167" fontId="29" fillId="10" borderId="22" xfId="0" applyNumberFormat="1" applyFont="1" applyFill="1" applyBorder="1" applyAlignment="1">
      <alignment vertical="center"/>
    </xf>
    <xf numFmtId="167" fontId="29" fillId="10" borderId="0" xfId="0" applyNumberFormat="1" applyFont="1" applyFill="1" applyBorder="1" applyAlignment="1">
      <alignment vertical="center"/>
    </xf>
    <xf numFmtId="167" fontId="29" fillId="10" borderId="0" xfId="0" applyNumberFormat="1" applyFont="1" applyFill="1" applyBorder="1" applyAlignment="1">
      <alignment horizontal="center" vertical="center"/>
    </xf>
    <xf numFmtId="167" fontId="29" fillId="10" borderId="0" xfId="0" applyNumberFormat="1" applyFont="1" applyFill="1" applyBorder="1" applyAlignment="1">
      <alignment horizontal="center" vertical="center"/>
    </xf>
    <xf numFmtId="0" fontId="32" fillId="8" borderId="20" xfId="0" applyFont="1" applyFill="1" applyBorder="1" applyAlignment="1">
      <alignment horizontal="right" vertical="center"/>
    </xf>
    <xf numFmtId="0" fontId="6" fillId="15" borderId="16" xfId="0" applyFont="1" applyFill="1" applyBorder="1" applyAlignment="1">
      <alignment horizontal="center" vertical="center"/>
    </xf>
    <xf numFmtId="0" fontId="6" fillId="6" borderId="16" xfId="0" applyFont="1" applyFill="1" applyBorder="1" applyAlignment="1">
      <alignment horizontal="center" vertical="center"/>
    </xf>
    <xf numFmtId="0" fontId="1" fillId="6" borderId="14" xfId="0" applyFont="1" applyFill="1" applyBorder="1" applyAlignment="1">
      <alignment horizontal="left" vertical="center"/>
    </xf>
    <xf numFmtId="0" fontId="6" fillId="6" borderId="15" xfId="0" applyFont="1" applyFill="1" applyBorder="1" applyAlignment="1">
      <alignment horizontal="center" vertical="center"/>
    </xf>
    <xf numFmtId="0" fontId="3" fillId="6" borderId="15" xfId="0" applyFont="1" applyFill="1" applyBorder="1" applyAlignment="1">
      <alignment horizontal="center" vertical="center" wrapText="1"/>
    </xf>
    <xf numFmtId="164" fontId="3" fillId="10" borderId="23" xfId="0" applyNumberFormat="1" applyFont="1" applyFill="1" applyBorder="1" applyAlignment="1">
      <alignment horizontal="right" vertical="center"/>
    </xf>
    <xf numFmtId="0" fontId="6" fillId="10" borderId="24" xfId="0" applyFont="1" applyFill="1" applyBorder="1"/>
    <xf numFmtId="0" fontId="6" fillId="10" borderId="18" xfId="0" applyFont="1" applyFill="1" applyBorder="1"/>
    <xf numFmtId="0" fontId="1" fillId="15" borderId="14" xfId="0" applyFont="1" applyFill="1" applyBorder="1" applyAlignment="1">
      <alignment horizontal="left" vertical="center"/>
    </xf>
    <xf numFmtId="0" fontId="6" fillId="15" borderId="15" xfId="0" applyFont="1" applyFill="1" applyBorder="1" applyAlignment="1">
      <alignment horizontal="center" vertical="center"/>
    </xf>
    <xf numFmtId="0" fontId="3" fillId="15" borderId="15" xfId="0" applyFont="1" applyFill="1" applyBorder="1" applyAlignment="1">
      <alignment horizontal="center" vertical="center" wrapText="1"/>
    </xf>
    <xf numFmtId="0" fontId="6" fillId="15" borderId="17" xfId="0" applyFont="1" applyFill="1" applyBorder="1" applyAlignment="1">
      <alignment horizontal="center" vertical="center"/>
    </xf>
    <xf numFmtId="0" fontId="6" fillId="6" borderId="17" xfId="0" applyFont="1" applyFill="1" applyBorder="1" applyAlignment="1">
      <alignment horizontal="center" vertical="center"/>
    </xf>
    <xf numFmtId="0" fontId="21" fillId="10" borderId="0" xfId="0" applyFont="1" applyFill="1" applyBorder="1" applyAlignment="1">
      <alignment horizontal="left" vertical="center" wrapText="1"/>
    </xf>
    <xf numFmtId="164" fontId="3" fillId="0" borderId="24" xfId="0" applyNumberFormat="1" applyFont="1" applyFill="1" applyBorder="1" applyAlignment="1">
      <alignment horizontal="right" vertical="center"/>
    </xf>
    <xf numFmtId="164" fontId="3" fillId="10" borderId="24" xfId="0" applyNumberFormat="1" applyFont="1" applyFill="1" applyBorder="1" applyAlignment="1">
      <alignment horizontal="right" vertical="center"/>
    </xf>
    <xf numFmtId="0" fontId="0" fillId="10" borderId="22" xfId="0" applyFill="1" applyBorder="1" applyAlignment="1">
      <alignment horizontal="left" vertical="center"/>
    </xf>
    <xf numFmtId="0" fontId="0" fillId="10" borderId="22" xfId="0" applyFill="1" applyBorder="1" applyAlignment="1">
      <alignment horizontal="left" vertical="center" wrapText="1"/>
    </xf>
    <xf numFmtId="0" fontId="11" fillId="10" borderId="0" xfId="0" applyFont="1" applyFill="1" applyBorder="1" applyAlignment="1">
      <alignment horizontal="center" vertical="center"/>
    </xf>
    <xf numFmtId="0" fontId="3" fillId="8" borderId="15" xfId="0" applyFont="1" applyFill="1" applyBorder="1" applyAlignment="1">
      <alignment horizontal="center" vertical="center" wrapText="1"/>
    </xf>
    <xf numFmtId="164" fontId="3" fillId="8" borderId="15" xfId="0" applyNumberFormat="1" applyFont="1" applyFill="1" applyBorder="1" applyAlignment="1">
      <alignment horizontal="right" vertical="center"/>
    </xf>
    <xf numFmtId="164" fontId="3" fillId="8" borderId="15" xfId="0" applyNumberFormat="1" applyFont="1" applyFill="1" applyBorder="1" applyAlignment="1">
      <alignment horizontal="center" vertical="center"/>
    </xf>
    <xf numFmtId="0" fontId="6" fillId="8" borderId="23" xfId="0" applyFont="1" applyFill="1" applyBorder="1" applyAlignment="1">
      <alignment horizontal="center" vertical="center"/>
    </xf>
    <xf numFmtId="0" fontId="3" fillId="8" borderId="23" xfId="0" applyFont="1" applyFill="1" applyBorder="1" applyAlignment="1">
      <alignment horizontal="center" vertical="center" wrapText="1"/>
    </xf>
    <xf numFmtId="0" fontId="6" fillId="8" borderId="4" xfId="0" applyFont="1" applyFill="1" applyBorder="1" applyAlignment="1">
      <alignment horizontal="center" vertical="center"/>
    </xf>
    <xf numFmtId="0" fontId="6" fillId="8" borderId="3" xfId="0" applyFont="1" applyFill="1" applyBorder="1" applyAlignment="1">
      <alignment horizontal="center" vertical="center"/>
    </xf>
    <xf numFmtId="0" fontId="6" fillId="10" borderId="25" xfId="0" applyFont="1" applyFill="1" applyBorder="1" applyAlignment="1">
      <alignment horizontal="center" vertical="center"/>
    </xf>
    <xf numFmtId="0" fontId="6" fillId="10" borderId="6" xfId="0" applyFont="1" applyFill="1" applyBorder="1" applyAlignment="1">
      <alignment horizontal="center" vertical="center"/>
    </xf>
    <xf numFmtId="0" fontId="6" fillId="10" borderId="4" xfId="0" applyFont="1" applyFill="1" applyBorder="1" applyAlignment="1">
      <alignment horizontal="center" vertical="center"/>
    </xf>
    <xf numFmtId="164" fontId="4" fillId="8" borderId="26" xfId="0" applyNumberFormat="1" applyFont="1" applyFill="1" applyBorder="1" applyAlignment="1">
      <alignment horizontal="right" vertical="center"/>
    </xf>
    <xf numFmtId="0" fontId="0" fillId="10" borderId="0" xfId="0" applyFill="1" applyBorder="1" applyAlignment="1">
      <alignment horizontal="left" vertical="center" wrapText="1"/>
    </xf>
    <xf numFmtId="0" fontId="21" fillId="10" borderId="0" xfId="0" applyFont="1" applyFill="1" applyBorder="1" applyAlignment="1">
      <alignment horizontal="left" vertical="center" wrapText="1"/>
    </xf>
    <xf numFmtId="0" fontId="4" fillId="8" borderId="3" xfId="0" applyFont="1" applyFill="1" applyBorder="1" applyAlignment="1">
      <alignment vertical="top" textRotation="90" wrapText="1"/>
    </xf>
    <xf numFmtId="0" fontId="4" fillId="8" borderId="3" xfId="0" applyFont="1" applyFill="1" applyBorder="1" applyAlignment="1">
      <alignment vertical="top" textRotation="90"/>
    </xf>
    <xf numFmtId="0" fontId="4" fillId="8" borderId="27" xfId="0" applyFont="1" applyFill="1" applyBorder="1" applyAlignment="1">
      <alignment vertical="top" textRotation="90" wrapText="1"/>
    </xf>
    <xf numFmtId="0" fontId="10" fillId="8" borderId="3" xfId="0" applyFont="1" applyFill="1" applyBorder="1" applyAlignment="1">
      <alignment vertical="top" textRotation="90"/>
    </xf>
    <xf numFmtId="0" fontId="10" fillId="8" borderId="27" xfId="0" applyFont="1" applyFill="1" applyBorder="1" applyAlignment="1">
      <alignment vertical="top" textRotation="90"/>
    </xf>
    <xf numFmtId="0" fontId="4" fillId="8" borderId="27" xfId="0" applyFont="1" applyFill="1" applyBorder="1" applyAlignment="1">
      <alignment vertical="top" textRotation="90"/>
    </xf>
    <xf numFmtId="166" fontId="27" fillId="10" borderId="28" xfId="0" applyNumberFormat="1" applyFont="1" applyFill="1" applyBorder="1" applyAlignment="1">
      <alignment horizontal="center" vertical="center"/>
    </xf>
    <xf numFmtId="0" fontId="21" fillId="10" borderId="6" xfId="0" applyFont="1" applyFill="1" applyBorder="1" applyAlignment="1">
      <alignment vertical="center" wrapText="1"/>
    </xf>
    <xf numFmtId="0" fontId="21" fillId="10" borderId="0" xfId="0" applyFont="1" applyFill="1" applyBorder="1" applyAlignment="1">
      <alignment vertical="center" wrapText="1"/>
    </xf>
    <xf numFmtId="166" fontId="33" fillId="0" borderId="0" xfId="0" applyNumberFormat="1" applyFont="1" applyFill="1" applyBorder="1" applyAlignment="1">
      <alignment vertical="center"/>
    </xf>
    <xf numFmtId="0" fontId="0" fillId="14" borderId="17" xfId="0" applyFont="1" applyFill="1" applyBorder="1" applyAlignment="1">
      <alignment horizontal="left" vertical="center"/>
    </xf>
    <xf numFmtId="0" fontId="25" fillId="10" borderId="0" xfId="0" applyFont="1" applyFill="1" applyBorder="1" applyAlignment="1">
      <alignment horizontal="center" vertical="center"/>
    </xf>
    <xf numFmtId="0" fontId="0" fillId="10" borderId="5" xfId="0" applyFill="1" applyBorder="1" applyAlignment="1">
      <alignment horizontal="left" vertical="center" wrapText="1"/>
    </xf>
    <xf numFmtId="0" fontId="6" fillId="8" borderId="15" xfId="0" applyFont="1" applyFill="1" applyBorder="1" applyAlignment="1">
      <alignment horizontal="center" vertical="center"/>
    </xf>
    <xf numFmtId="167" fontId="28" fillId="10" borderId="23" xfId="0" applyNumberFormat="1" applyFont="1" applyFill="1" applyBorder="1" applyAlignment="1">
      <alignment vertical="center"/>
    </xf>
    <xf numFmtId="0" fontId="6" fillId="14" borderId="16" xfId="0" applyFont="1" applyFill="1" applyBorder="1" applyAlignment="1">
      <alignment vertical="center"/>
    </xf>
    <xf numFmtId="0" fontId="6" fillId="14" borderId="17" xfId="0" applyFont="1" applyFill="1" applyBorder="1" applyAlignment="1">
      <alignment vertical="center"/>
    </xf>
    <xf numFmtId="164" fontId="3" fillId="0" borderId="0" xfId="0" applyNumberFormat="1" applyFont="1" applyFill="1" applyBorder="1" applyAlignment="1">
      <alignment horizontal="right" vertical="center"/>
    </xf>
    <xf numFmtId="166" fontId="33" fillId="10" borderId="0" xfId="0" applyNumberFormat="1" applyFont="1" applyFill="1" applyBorder="1" applyAlignment="1">
      <alignment vertical="center"/>
    </xf>
    <xf numFmtId="0" fontId="1" fillId="10" borderId="0" xfId="0" applyFont="1" applyFill="1" applyBorder="1" applyAlignment="1">
      <alignment horizontal="left" vertical="center"/>
    </xf>
    <xf numFmtId="166" fontId="27" fillId="10" borderId="6" xfId="0" applyNumberFormat="1" applyFont="1" applyFill="1" applyBorder="1" applyAlignment="1">
      <alignment horizontal="center" vertical="center"/>
    </xf>
    <xf numFmtId="0" fontId="1" fillId="10" borderId="0" xfId="0" applyFont="1" applyFill="1" applyBorder="1" applyAlignment="1">
      <alignment horizontal="right" vertical="center"/>
    </xf>
    <xf numFmtId="166" fontId="27" fillId="10" borderId="1" xfId="0" applyNumberFormat="1" applyFont="1" applyFill="1" applyBorder="1" applyAlignment="1">
      <alignment horizontal="center" vertical="center"/>
    </xf>
    <xf numFmtId="0" fontId="31" fillId="8" borderId="1" xfId="0" applyFont="1" applyFill="1" applyBorder="1" applyAlignment="1">
      <alignment vertical="center"/>
    </xf>
    <xf numFmtId="0" fontId="0" fillId="10" borderId="0" xfId="0" applyFill="1" applyBorder="1" applyAlignment="1">
      <alignment horizontal="left" vertical="center" wrapText="1"/>
    </xf>
    <xf numFmtId="0" fontId="22" fillId="10" borderId="0" xfId="0" applyFont="1" applyFill="1" applyAlignment="1">
      <alignment horizontal="right" vertical="center"/>
    </xf>
    <xf numFmtId="164" fontId="4" fillId="0" borderId="0" xfId="0" applyNumberFormat="1" applyFont="1" applyFill="1" applyBorder="1" applyAlignment="1">
      <alignment horizontal="right" vertical="center"/>
    </xf>
    <xf numFmtId="166" fontId="27" fillId="0" borderId="0" xfId="0" applyNumberFormat="1" applyFont="1" applyFill="1" applyBorder="1" applyAlignment="1">
      <alignment horizontal="center" vertical="center"/>
    </xf>
    <xf numFmtId="0" fontId="21" fillId="0" borderId="0" xfId="0" applyFont="1" applyFill="1" applyBorder="1" applyAlignment="1">
      <alignment horizontal="center" textRotation="90"/>
    </xf>
    <xf numFmtId="0" fontId="21" fillId="0" borderId="0" xfId="0" applyFont="1" applyFill="1"/>
    <xf numFmtId="0" fontId="21" fillId="0" borderId="0" xfId="0" applyFont="1" applyFill="1" applyBorder="1"/>
    <xf numFmtId="0" fontId="4" fillId="0" borderId="2" xfId="0" applyFont="1" applyFill="1" applyBorder="1" applyAlignment="1">
      <alignment vertical="center" textRotation="90" wrapText="1"/>
    </xf>
    <xf numFmtId="0" fontId="0" fillId="10" borderId="0" xfId="0" applyFont="1" applyFill="1"/>
    <xf numFmtId="164" fontId="4" fillId="8" borderId="30" xfId="0" applyNumberFormat="1" applyFont="1" applyFill="1" applyBorder="1" applyAlignment="1">
      <alignment horizontal="left" vertical="center"/>
    </xf>
    <xf numFmtId="0" fontId="4" fillId="8" borderId="30" xfId="0" applyFont="1" applyFill="1" applyBorder="1" applyAlignment="1">
      <alignment horizontal="left" vertical="center"/>
    </xf>
    <xf numFmtId="0" fontId="25" fillId="10" borderId="18" xfId="0" applyFont="1" applyFill="1" applyBorder="1" applyAlignment="1">
      <alignment horizontal="center" vertical="center"/>
    </xf>
    <xf numFmtId="0" fontId="32" fillId="10" borderId="0" xfId="0" applyFont="1" applyFill="1" applyBorder="1" applyAlignment="1">
      <alignment horizontal="right" vertical="center"/>
    </xf>
    <xf numFmtId="164" fontId="4" fillId="10" borderId="0" xfId="0" applyNumberFormat="1" applyFont="1" applyFill="1" applyBorder="1" applyAlignment="1">
      <alignment horizontal="right" vertical="center"/>
    </xf>
    <xf numFmtId="0" fontId="34" fillId="2" borderId="1" xfId="0" applyFont="1" applyFill="1" applyBorder="1" applyAlignment="1">
      <alignment horizontal="left" vertical="center"/>
    </xf>
    <xf numFmtId="167" fontId="35" fillId="10" borderId="23" xfId="0" applyNumberFormat="1" applyFont="1" applyFill="1" applyBorder="1" applyAlignment="1">
      <alignment horizontal="right" vertical="center"/>
    </xf>
    <xf numFmtId="0" fontId="0" fillId="10" borderId="0" xfId="0" applyFill="1" applyBorder="1" applyAlignment="1">
      <alignment horizontal="left" vertical="center" wrapText="1"/>
    </xf>
    <xf numFmtId="0" fontId="21" fillId="12" borderId="0" xfId="0" applyFont="1" applyFill="1" applyBorder="1" applyAlignment="1">
      <alignment horizontal="center" vertical="center" textRotation="90"/>
    </xf>
    <xf numFmtId="0" fontId="0" fillId="10" borderId="0" xfId="0" applyFill="1" applyBorder="1" applyAlignment="1">
      <alignment horizontal="center" vertical="center"/>
    </xf>
    <xf numFmtId="0" fontId="0" fillId="10" borderId="6" xfId="0" applyFill="1" applyBorder="1" applyAlignment="1">
      <alignment horizontal="left" vertical="center"/>
    </xf>
    <xf numFmtId="0" fontId="0" fillId="10" borderId="0" xfId="0" applyFill="1" applyBorder="1" applyAlignment="1">
      <alignment horizontal="left" vertical="center"/>
    </xf>
    <xf numFmtId="0" fontId="0" fillId="10" borderId="2" xfId="0" applyFill="1" applyBorder="1" applyAlignment="1">
      <alignment horizontal="left" vertical="center"/>
    </xf>
    <xf numFmtId="0" fontId="0" fillId="10" borderId="0" xfId="0" applyFill="1" applyBorder="1" applyAlignment="1">
      <alignment horizontal="left" vertical="center" wrapText="1"/>
    </xf>
    <xf numFmtId="0" fontId="0" fillId="15" borderId="17" xfId="0" applyFill="1" applyBorder="1" applyAlignment="1">
      <alignment horizontal="left" vertical="center"/>
    </xf>
    <xf numFmtId="0" fontId="0" fillId="16" borderId="16" xfId="0" applyFill="1" applyBorder="1" applyAlignment="1">
      <alignment horizontal="left" vertical="center"/>
    </xf>
    <xf numFmtId="0" fontId="6" fillId="10" borderId="22" xfId="0" applyFont="1" applyFill="1" applyBorder="1"/>
    <xf numFmtId="0" fontId="0" fillId="10" borderId="31" xfId="0" applyFill="1" applyBorder="1" applyAlignment="1">
      <alignment horizontal="left" vertical="center" wrapText="1"/>
    </xf>
    <xf numFmtId="0" fontId="0" fillId="0" borderId="0" xfId="0" applyAlignment="1">
      <alignment horizontal="center"/>
    </xf>
    <xf numFmtId="0" fontId="20" fillId="19" borderId="32" xfId="0" applyFont="1" applyFill="1" applyBorder="1" applyAlignment="1">
      <alignment horizontal="center"/>
    </xf>
    <xf numFmtId="0" fontId="20" fillId="5" borderId="32" xfId="0" applyFont="1" applyFill="1" applyBorder="1" applyAlignment="1">
      <alignment horizontal="center"/>
    </xf>
    <xf numFmtId="0" fontId="20" fillId="20" borderId="32" xfId="0" applyFont="1" applyFill="1" applyBorder="1" applyAlignment="1">
      <alignment horizontal="center"/>
    </xf>
    <xf numFmtId="0" fontId="20" fillId="4" borderId="18" xfId="0" quotePrefix="1" applyFont="1" applyFill="1" applyBorder="1" applyAlignment="1">
      <alignment horizontal="center"/>
    </xf>
    <xf numFmtId="0" fontId="20" fillId="21" borderId="0" xfId="0" applyFont="1" applyFill="1" applyBorder="1" applyAlignment="1">
      <alignment horizontal="center"/>
    </xf>
    <xf numFmtId="0" fontId="20" fillId="22" borderId="0" xfId="0" applyFont="1" applyFill="1" applyBorder="1" applyAlignment="1">
      <alignment horizontal="center"/>
    </xf>
    <xf numFmtId="0" fontId="20" fillId="23" borderId="0" xfId="0" applyFont="1" applyFill="1" applyBorder="1" applyAlignment="1">
      <alignment horizontal="center"/>
    </xf>
    <xf numFmtId="0" fontId="20" fillId="2" borderId="0" xfId="0" applyFont="1" applyFill="1" applyBorder="1" applyAlignment="1">
      <alignment horizontal="center"/>
    </xf>
    <xf numFmtId="0" fontId="20" fillId="5" borderId="18" xfId="0" applyFont="1" applyFill="1" applyBorder="1" applyAlignment="1">
      <alignment horizontal="center"/>
    </xf>
    <xf numFmtId="0" fontId="20" fillId="19" borderId="0" xfId="0" applyFont="1" applyFill="1" applyBorder="1" applyAlignment="1">
      <alignment horizontal="center"/>
    </xf>
    <xf numFmtId="0" fontId="20" fillId="20" borderId="0" xfId="0" applyFont="1" applyFill="1" applyBorder="1" applyAlignment="1">
      <alignment horizontal="center"/>
    </xf>
    <xf numFmtId="0" fontId="20" fillId="5" borderId="0" xfId="0" applyFont="1" applyFill="1" applyBorder="1" applyAlignment="1">
      <alignment horizontal="center"/>
    </xf>
    <xf numFmtId="0" fontId="20" fillId="4" borderId="0" xfId="0" quotePrefix="1" applyFont="1" applyFill="1" applyBorder="1" applyAlignment="1">
      <alignment horizontal="center"/>
    </xf>
    <xf numFmtId="0" fontId="36" fillId="0" borderId="0" xfId="0" applyFont="1" applyBorder="1" applyAlignment="1">
      <alignment vertical="center"/>
    </xf>
    <xf numFmtId="0" fontId="20" fillId="23" borderId="18" xfId="0" applyFont="1" applyFill="1" applyBorder="1" applyAlignment="1">
      <alignment horizontal="center"/>
    </xf>
    <xf numFmtId="0" fontId="20" fillId="22" borderId="32" xfId="0" applyFont="1" applyFill="1" applyBorder="1" applyAlignment="1">
      <alignment horizontal="center"/>
    </xf>
    <xf numFmtId="0" fontId="36" fillId="10" borderId="0" xfId="0" applyFont="1" applyFill="1" applyBorder="1" applyAlignment="1">
      <alignment vertical="center"/>
    </xf>
    <xf numFmtId="0" fontId="0" fillId="10" borderId="0" xfId="0" applyFill="1" applyAlignment="1">
      <alignment horizontal="center"/>
    </xf>
    <xf numFmtId="0" fontId="20" fillId="10" borderId="0" xfId="0" applyFont="1" applyFill="1" applyAlignment="1">
      <alignment horizontal="left"/>
    </xf>
    <xf numFmtId="0" fontId="20" fillId="10" borderId="0" xfId="0" quotePrefix="1" applyFont="1" applyFill="1" applyBorder="1" applyAlignment="1">
      <alignment horizontal="center"/>
    </xf>
    <xf numFmtId="0" fontId="0" fillId="10" borderId="0" xfId="0" applyFill="1" applyBorder="1" applyAlignment="1">
      <alignment horizontal="center" vertical="top"/>
    </xf>
    <xf numFmtId="0" fontId="0" fillId="10" borderId="0" xfId="0" applyFill="1" applyBorder="1" applyAlignment="1">
      <alignment horizontal="center" vertical="top" textRotation="90"/>
    </xf>
    <xf numFmtId="0" fontId="20" fillId="10" borderId="0" xfId="0" applyFont="1" applyFill="1"/>
    <xf numFmtId="0" fontId="0" fillId="10" borderId="32" xfId="0" applyFill="1" applyBorder="1" applyAlignment="1">
      <alignment horizontal="left"/>
    </xf>
    <xf numFmtId="0" fontId="0" fillId="10" borderId="32" xfId="0" applyFill="1" applyBorder="1" applyAlignment="1">
      <alignment horizontal="center"/>
    </xf>
    <xf numFmtId="0" fontId="0" fillId="10" borderId="0" xfId="0" applyFill="1" applyBorder="1" applyAlignment="1">
      <alignment horizontal="left"/>
    </xf>
    <xf numFmtId="0" fontId="0" fillId="10" borderId="18" xfId="0" applyFill="1" applyBorder="1" applyAlignment="1">
      <alignment horizontal="right"/>
    </xf>
    <xf numFmtId="0" fontId="0" fillId="10" borderId="0" xfId="0" applyFill="1" applyBorder="1" applyAlignment="1">
      <alignment horizontal="right" wrapText="1"/>
    </xf>
    <xf numFmtId="0" fontId="0" fillId="10" borderId="0" xfId="0" applyFill="1" applyAlignment="1">
      <alignment horizontal="left"/>
    </xf>
    <xf numFmtId="0" fontId="0" fillId="10" borderId="0" xfId="0" applyFill="1" applyAlignment="1">
      <alignment vertical="top" wrapText="1"/>
    </xf>
    <xf numFmtId="0" fontId="0" fillId="10" borderId="2" xfId="0" applyFill="1" applyBorder="1" applyAlignment="1">
      <alignment horizontal="left" vertical="center" wrapText="1"/>
    </xf>
    <xf numFmtId="0" fontId="0" fillId="10" borderId="2" xfId="0" applyFill="1" applyBorder="1"/>
    <xf numFmtId="0" fontId="0" fillId="10" borderId="10" xfId="0" applyFill="1" applyBorder="1"/>
    <xf numFmtId="0" fontId="20" fillId="2" borderId="0" xfId="0" quotePrefix="1" applyFont="1" applyFill="1" applyBorder="1" applyAlignment="1">
      <alignment horizontal="center"/>
    </xf>
    <xf numFmtId="0" fontId="20" fillId="10" borderId="0" xfId="0" applyFont="1" applyFill="1" applyBorder="1" applyAlignment="1">
      <alignment horizontal="center"/>
    </xf>
    <xf numFmtId="0" fontId="0" fillId="10" borderId="0" xfId="0" applyFill="1" applyBorder="1" applyAlignment="1">
      <alignment horizontal="right"/>
    </xf>
    <xf numFmtId="0" fontId="0" fillId="10" borderId="0" xfId="0" applyFill="1" applyBorder="1" applyAlignment="1">
      <alignment vertical="top" wrapText="1"/>
    </xf>
    <xf numFmtId="166" fontId="27" fillId="10" borderId="22" xfId="0" applyNumberFormat="1" applyFont="1" applyFill="1" applyBorder="1" applyAlignment="1">
      <alignment horizontal="center" vertical="center"/>
    </xf>
    <xf numFmtId="0" fontId="23" fillId="8" borderId="0" xfId="0" applyFont="1" applyFill="1" applyBorder="1" applyAlignment="1">
      <alignment vertical="center"/>
    </xf>
    <xf numFmtId="0" fontId="21" fillId="10" borderId="1" xfId="0" applyFont="1" applyFill="1" applyBorder="1" applyAlignment="1">
      <alignment horizontal="center" vertical="center"/>
    </xf>
    <xf numFmtId="0" fontId="0" fillId="10" borderId="0" xfId="0" applyFill="1" applyBorder="1" applyAlignment="1">
      <alignment horizontal="right" vertical="center" wrapText="1"/>
    </xf>
    <xf numFmtId="0" fontId="0" fillId="10" borderId="8" xfId="0" applyFont="1" applyFill="1" applyBorder="1" applyAlignment="1">
      <alignment horizontal="right"/>
    </xf>
    <xf numFmtId="1" fontId="37" fillId="11" borderId="7" xfId="0" applyNumberFormat="1" applyFont="1" applyFill="1" applyBorder="1" applyAlignment="1">
      <alignment horizontal="center" vertical="center"/>
    </xf>
    <xf numFmtId="0" fontId="0" fillId="10" borderId="25" xfId="0" applyFill="1" applyBorder="1" applyAlignment="1">
      <alignment horizontal="left" vertical="center" wrapText="1"/>
    </xf>
    <xf numFmtId="0" fontId="38" fillId="8" borderId="6" xfId="0" applyFont="1" applyFill="1" applyBorder="1" applyAlignment="1">
      <alignment vertical="center"/>
    </xf>
    <xf numFmtId="49" fontId="0" fillId="10" borderId="0" xfId="0" applyNumberFormat="1" applyFill="1" applyBorder="1" applyAlignment="1">
      <alignment horizontal="center" vertical="center"/>
    </xf>
    <xf numFmtId="1" fontId="39" fillId="10" borderId="7" xfId="0" applyNumberFormat="1" applyFont="1" applyFill="1" applyBorder="1" applyAlignment="1">
      <alignment horizontal="center" vertical="center"/>
    </xf>
    <xf numFmtId="0" fontId="0" fillId="10" borderId="4" xfId="0" applyFill="1" applyBorder="1"/>
    <xf numFmtId="0" fontId="40" fillId="11" borderId="7" xfId="0" applyFont="1" applyFill="1" applyBorder="1"/>
    <xf numFmtId="0" fontId="41" fillId="11" borderId="7" xfId="0" applyFont="1" applyFill="1" applyBorder="1" applyAlignment="1">
      <alignment horizontal="center" vertical="center"/>
    </xf>
    <xf numFmtId="3" fontId="42" fillId="11" borderId="34" xfId="0" applyNumberFormat="1" applyFont="1" applyFill="1" applyBorder="1" applyAlignment="1">
      <alignment horizontal="right" vertical="center"/>
    </xf>
    <xf numFmtId="164" fontId="43" fillId="11" borderId="7" xfId="0" applyNumberFormat="1" applyFont="1" applyFill="1" applyBorder="1" applyAlignment="1">
      <alignment horizontal="right" vertical="center"/>
    </xf>
    <xf numFmtId="0" fontId="44" fillId="0" borderId="0" xfId="0" applyFont="1" applyAlignment="1">
      <alignment horizontal="left"/>
    </xf>
    <xf numFmtId="0" fontId="44" fillId="0" borderId="0" xfId="0" applyFont="1" applyFill="1" applyBorder="1" applyAlignment="1">
      <alignment horizontal="left"/>
    </xf>
    <xf numFmtId="0" fontId="45" fillId="0" borderId="0" xfId="0" applyFont="1" applyFill="1" applyAlignment="1">
      <alignment horizontal="left"/>
    </xf>
    <xf numFmtId="0" fontId="46" fillId="0" borderId="0" xfId="0" applyFont="1" applyAlignment="1">
      <alignment horizontal="left"/>
    </xf>
    <xf numFmtId="166" fontId="44" fillId="0" borderId="0" xfId="0" applyNumberFormat="1" applyFont="1" applyAlignment="1">
      <alignment horizontal="left"/>
    </xf>
    <xf numFmtId="0" fontId="0" fillId="10" borderId="0" xfId="0" applyFill="1" applyBorder="1" applyAlignment="1">
      <alignment horizontal="left" vertical="center" wrapText="1"/>
    </xf>
    <xf numFmtId="0" fontId="0" fillId="10" borderId="0" xfId="0" applyFill="1" applyBorder="1" applyAlignment="1">
      <alignment horizontal="left" vertical="center"/>
    </xf>
    <xf numFmtId="0" fontId="0" fillId="10" borderId="0" xfId="0" applyFill="1" applyBorder="1" applyAlignment="1">
      <alignment horizontal="left" vertical="center"/>
    </xf>
    <xf numFmtId="0" fontId="47" fillId="10" borderId="35" xfId="0" applyFont="1" applyFill="1" applyBorder="1" applyAlignment="1">
      <alignment horizontal="center" vertical="center" wrapText="1"/>
    </xf>
    <xf numFmtId="0" fontId="47" fillId="10" borderId="0" xfId="0" applyFont="1" applyFill="1" applyBorder="1" applyAlignment="1">
      <alignment horizontal="center" vertical="center" wrapText="1"/>
    </xf>
    <xf numFmtId="0" fontId="47" fillId="10" borderId="0" xfId="0" applyFont="1" applyFill="1" applyBorder="1" applyAlignment="1">
      <alignment horizontal="left" vertical="center" wrapText="1"/>
    </xf>
    <xf numFmtId="0" fontId="47" fillId="10" borderId="35" xfId="0" applyFont="1" applyFill="1" applyBorder="1" applyAlignment="1">
      <alignment horizontal="left" vertical="center" wrapText="1"/>
    </xf>
    <xf numFmtId="0" fontId="48" fillId="10" borderId="0" xfId="0" applyFont="1" applyFill="1" applyBorder="1" applyAlignment="1">
      <alignment horizontal="center" vertical="center" textRotation="90" wrapText="1"/>
    </xf>
    <xf numFmtId="0" fontId="49" fillId="10" borderId="0" xfId="0" applyFont="1" applyFill="1" applyBorder="1" applyAlignment="1">
      <alignment horizontal="center" vertical="center" textRotation="90" wrapText="1"/>
    </xf>
    <xf numFmtId="0" fontId="50" fillId="10" borderId="0" xfId="0" applyFont="1" applyFill="1" applyBorder="1" applyAlignment="1">
      <alignment horizontal="left" vertical="center" wrapText="1"/>
    </xf>
    <xf numFmtId="0" fontId="48" fillId="10" borderId="0" xfId="0" applyFont="1" applyFill="1" applyBorder="1" applyAlignment="1">
      <alignment horizontal="center" vertical="center" wrapText="1"/>
    </xf>
    <xf numFmtId="0" fontId="47" fillId="8" borderId="36" xfId="0" applyFont="1" applyFill="1" applyBorder="1" applyAlignment="1">
      <alignment vertical="center" wrapText="1"/>
    </xf>
    <xf numFmtId="0" fontId="47" fillId="8" borderId="37" xfId="0" applyFont="1" applyFill="1" applyBorder="1" applyAlignment="1">
      <alignment vertical="center" wrapText="1"/>
    </xf>
    <xf numFmtId="0" fontId="47" fillId="10" borderId="36" xfId="0" applyFont="1" applyFill="1" applyBorder="1" applyAlignment="1">
      <alignment vertical="center" wrapText="1"/>
    </xf>
    <xf numFmtId="0" fontId="0" fillId="10" borderId="8" xfId="0" applyFill="1" applyBorder="1" applyAlignment="1">
      <alignment horizontal="left" vertical="center"/>
    </xf>
    <xf numFmtId="0" fontId="0" fillId="10" borderId="9" xfId="0" applyFill="1" applyBorder="1" applyAlignment="1">
      <alignment horizontal="left" vertical="center"/>
    </xf>
    <xf numFmtId="0" fontId="0" fillId="10" borderId="10" xfId="0" applyFill="1" applyBorder="1" applyAlignment="1">
      <alignment horizontal="left" vertical="center"/>
    </xf>
    <xf numFmtId="0" fontId="0" fillId="10" borderId="0" xfId="0" applyFill="1" applyBorder="1" applyAlignment="1">
      <alignment horizontal="right" vertical="center"/>
    </xf>
    <xf numFmtId="0" fontId="0" fillId="10" borderId="0" xfId="0" applyFill="1" applyBorder="1" applyAlignment="1">
      <alignment vertical="center" wrapText="1"/>
    </xf>
    <xf numFmtId="0" fontId="21" fillId="10" borderId="0" xfId="0" applyFont="1" applyFill="1" applyBorder="1" applyAlignment="1">
      <alignment vertical="center"/>
    </xf>
    <xf numFmtId="0" fontId="0" fillId="0" borderId="0" xfId="0" applyFill="1" applyBorder="1" applyAlignment="1">
      <alignment horizontal="center" vertical="center" wrapText="1"/>
    </xf>
    <xf numFmtId="0" fontId="47" fillId="10" borderId="0" xfId="0" applyFont="1" applyFill="1" applyBorder="1" applyAlignment="1">
      <alignment vertical="center" wrapText="1"/>
    </xf>
    <xf numFmtId="0" fontId="0" fillId="10" borderId="0" xfId="0" applyFill="1" applyBorder="1" applyAlignment="1">
      <alignment horizontal="center" vertical="center"/>
    </xf>
    <xf numFmtId="0" fontId="21" fillId="10" borderId="6" xfId="0" applyFont="1" applyFill="1" applyBorder="1"/>
    <xf numFmtId="0" fontId="21" fillId="10" borderId="2" xfId="0" applyFont="1" applyFill="1" applyBorder="1"/>
    <xf numFmtId="0" fontId="21" fillId="10" borderId="1" xfId="0" applyFont="1" applyFill="1" applyBorder="1"/>
    <xf numFmtId="0" fontId="21" fillId="10" borderId="1" xfId="0" applyFont="1" applyFill="1" applyBorder="1" applyAlignment="1">
      <alignment horizontal="left" vertical="center"/>
    </xf>
    <xf numFmtId="0" fontId="21" fillId="10" borderId="1" xfId="0" applyFont="1" applyFill="1" applyBorder="1" applyAlignment="1">
      <alignment horizontal="right" vertical="center"/>
    </xf>
    <xf numFmtId="0" fontId="0" fillId="6" borderId="1" xfId="0" applyFill="1" applyBorder="1"/>
    <xf numFmtId="0" fontId="51" fillId="6" borderId="6" xfId="0" applyFont="1" applyFill="1" applyBorder="1" applyAlignment="1">
      <alignment vertical="center"/>
    </xf>
    <xf numFmtId="0" fontId="47" fillId="10" borderId="38" xfId="0" applyFont="1" applyFill="1" applyBorder="1" applyAlignment="1">
      <alignment vertical="center" wrapText="1"/>
    </xf>
    <xf numFmtId="0" fontId="47" fillId="10" borderId="39" xfId="0" applyFont="1" applyFill="1" applyBorder="1" applyAlignment="1">
      <alignment vertical="center" wrapText="1"/>
    </xf>
    <xf numFmtId="0" fontId="0" fillId="10" borderId="0" xfId="0" applyFill="1" applyBorder="1" applyAlignment="1">
      <alignment horizontal="left" vertical="center"/>
    </xf>
    <xf numFmtId="0" fontId="21" fillId="12" borderId="12" xfId="0" applyFont="1" applyFill="1" applyBorder="1" applyAlignment="1">
      <alignment horizontal="center" vertical="center" textRotation="90"/>
    </xf>
    <xf numFmtId="0" fontId="21" fillId="11" borderId="12" xfId="0" applyFont="1" applyFill="1" applyBorder="1" applyAlignment="1">
      <alignment horizontal="center" vertical="center" textRotation="90"/>
    </xf>
    <xf numFmtId="0" fontId="21" fillId="10" borderId="0" xfId="0" applyFont="1" applyFill="1" applyBorder="1" applyAlignment="1">
      <alignment horizontal="left" vertical="center"/>
    </xf>
    <xf numFmtId="0" fontId="0" fillId="10" borderId="0" xfId="0" applyFill="1" applyBorder="1" applyAlignment="1">
      <alignment horizontal="left" vertical="center" wrapText="1"/>
    </xf>
    <xf numFmtId="167" fontId="29" fillId="10" borderId="0" xfId="0" applyNumberFormat="1" applyFont="1" applyFill="1" applyBorder="1" applyAlignment="1">
      <alignment horizontal="left" vertical="center"/>
    </xf>
    <xf numFmtId="0" fontId="11" fillId="18" borderId="0" xfId="0" applyFont="1" applyFill="1" applyBorder="1" applyAlignment="1">
      <alignment horizontal="center" vertical="center" textRotation="90"/>
    </xf>
    <xf numFmtId="0" fontId="21" fillId="10" borderId="0" xfId="0" applyFont="1" applyFill="1" applyBorder="1" applyAlignment="1">
      <alignment horizontal="left" vertical="center" wrapText="1"/>
    </xf>
    <xf numFmtId="0" fontId="22" fillId="10" borderId="0" xfId="0" applyFont="1" applyFill="1" applyAlignment="1">
      <alignment horizontal="right" vertical="center"/>
    </xf>
    <xf numFmtId="0" fontId="48" fillId="19" borderId="40" xfId="0" applyFont="1" applyFill="1" applyBorder="1" applyAlignment="1">
      <alignment horizontal="center" vertical="center" textRotation="90" wrapText="1"/>
    </xf>
    <xf numFmtId="0" fontId="48" fillId="6" borderId="41" xfId="0" applyFont="1" applyFill="1" applyBorder="1" applyAlignment="1">
      <alignment horizontal="center" vertical="center" wrapText="1"/>
    </xf>
    <xf numFmtId="0" fontId="48" fillId="0" borderId="42" xfId="0" applyFont="1" applyFill="1" applyBorder="1" applyAlignment="1">
      <alignment horizontal="center" vertical="center" wrapText="1"/>
    </xf>
    <xf numFmtId="0" fontId="49" fillId="24" borderId="12" xfId="0" applyFont="1" applyFill="1" applyBorder="1" applyAlignment="1">
      <alignment horizontal="center" vertical="center" textRotation="90" wrapText="1"/>
    </xf>
    <xf numFmtId="0" fontId="49" fillId="24" borderId="3" xfId="0" applyFont="1" applyFill="1" applyBorder="1" applyAlignment="1">
      <alignment horizontal="center" vertical="center" textRotation="90" wrapText="1"/>
    </xf>
    <xf numFmtId="0" fontId="49" fillId="24" borderId="43" xfId="0" applyFont="1" applyFill="1" applyBorder="1" applyAlignment="1">
      <alignment horizontal="center" vertical="center" textRotation="90" wrapText="1"/>
    </xf>
    <xf numFmtId="0" fontId="49" fillId="24" borderId="33" xfId="0" applyFont="1" applyFill="1" applyBorder="1" applyAlignment="1">
      <alignment horizontal="center" vertical="center" textRotation="90" wrapText="1"/>
    </xf>
    <xf numFmtId="0" fontId="47" fillId="10" borderId="44" xfId="0" applyFont="1" applyFill="1" applyBorder="1" applyAlignment="1">
      <alignment vertical="center" wrapText="1"/>
    </xf>
    <xf numFmtId="49" fontId="0" fillId="10" borderId="0" xfId="0" applyNumberFormat="1" applyFill="1" applyBorder="1" applyAlignment="1">
      <alignment vertical="center"/>
    </xf>
    <xf numFmtId="0" fontId="48" fillId="10" borderId="0" xfId="0" applyFont="1" applyFill="1" applyBorder="1" applyAlignment="1">
      <alignment horizontal="center" vertical="center" textRotation="90" wrapText="1"/>
    </xf>
    <xf numFmtId="49" fontId="0" fillId="10" borderId="0" xfId="0" applyNumberFormat="1" applyFont="1" applyFill="1" applyBorder="1" applyAlignment="1">
      <alignment vertical="center"/>
    </xf>
    <xf numFmtId="166" fontId="27" fillId="0" borderId="3" xfId="0" applyNumberFormat="1" applyFont="1" applyFill="1" applyBorder="1" applyAlignment="1">
      <alignment horizontal="center" vertical="center"/>
    </xf>
    <xf numFmtId="0" fontId="48" fillId="10" borderId="0" xfId="0" applyFont="1" applyFill="1" applyBorder="1" applyAlignment="1">
      <alignment horizontal="center" vertical="center" textRotation="90" wrapText="1"/>
    </xf>
    <xf numFmtId="1" fontId="27" fillId="0" borderId="3" xfId="0" applyNumberFormat="1" applyFont="1" applyFill="1" applyBorder="1" applyAlignment="1" applyProtection="1">
      <alignment horizontal="center" vertical="center"/>
      <protection locked="0"/>
    </xf>
    <xf numFmtId="0" fontId="1" fillId="10" borderId="0" xfId="0" applyFont="1" applyFill="1" applyBorder="1" applyAlignment="1">
      <alignment horizontal="center" vertical="center"/>
    </xf>
    <xf numFmtId="0" fontId="25" fillId="0" borderId="31" xfId="0" applyFont="1" applyFill="1" applyBorder="1" applyAlignment="1" applyProtection="1">
      <alignment horizontal="center" vertical="center"/>
      <protection locked="0"/>
    </xf>
    <xf numFmtId="0" fontId="13" fillId="10" borderId="0" xfId="0" applyFont="1" applyFill="1" applyBorder="1"/>
    <xf numFmtId="164" fontId="3" fillId="10" borderId="24" xfId="0" applyNumberFormat="1" applyFont="1" applyFill="1" applyBorder="1" applyAlignment="1" applyProtection="1">
      <alignment horizontal="right" vertical="center"/>
    </xf>
    <xf numFmtId="0" fontId="25" fillId="10" borderId="18" xfId="0" applyFont="1" applyFill="1" applyBorder="1" applyAlignment="1" applyProtection="1">
      <alignment horizontal="center" vertical="center"/>
    </xf>
    <xf numFmtId="0" fontId="3" fillId="10" borderId="18" xfId="0" applyFont="1" applyFill="1" applyBorder="1" applyAlignment="1" applyProtection="1">
      <alignment horizontal="center" vertical="center" wrapText="1"/>
    </xf>
    <xf numFmtId="0" fontId="24" fillId="10" borderId="18" xfId="0" applyFont="1" applyFill="1" applyBorder="1" applyAlignment="1" applyProtection="1">
      <alignment horizontal="center" vertical="center"/>
    </xf>
    <xf numFmtId="0" fontId="0" fillId="0" borderId="29" xfId="0" applyFill="1" applyBorder="1" applyAlignment="1" applyProtection="1">
      <alignment horizontal="center" vertical="center" wrapText="1"/>
      <protection locked="0"/>
    </xf>
    <xf numFmtId="0" fontId="3" fillId="6" borderId="1" xfId="0" applyFont="1" applyFill="1" applyBorder="1" applyAlignment="1">
      <alignment horizontal="center" vertical="center"/>
    </xf>
    <xf numFmtId="0" fontId="0" fillId="10" borderId="0" xfId="0" applyFill="1" applyBorder="1" applyAlignment="1">
      <alignment horizontal="left" vertical="center" wrapText="1"/>
    </xf>
    <xf numFmtId="0" fontId="3" fillId="6" borderId="0" xfId="0" applyFont="1" applyFill="1" applyBorder="1" applyAlignment="1">
      <alignment horizontal="center" vertical="center"/>
    </xf>
    <xf numFmtId="167" fontId="29" fillId="10" borderId="0" xfId="0" applyNumberFormat="1" applyFont="1" applyFill="1" applyBorder="1" applyAlignment="1">
      <alignment horizontal="left" vertical="center"/>
    </xf>
    <xf numFmtId="0" fontId="47" fillId="10" borderId="35" xfId="0" applyFont="1" applyFill="1" applyBorder="1" applyAlignment="1" applyProtection="1">
      <alignment horizontal="center" vertical="center" wrapText="1"/>
    </xf>
    <xf numFmtId="0" fontId="0" fillId="0" borderId="0" xfId="0" applyProtection="1"/>
    <xf numFmtId="0" fontId="3" fillId="6" borderId="0" xfId="0" applyFont="1" applyFill="1" applyBorder="1" applyAlignment="1">
      <alignment horizontal="center" vertical="center"/>
    </xf>
    <xf numFmtId="0" fontId="0" fillId="10" borderId="0" xfId="0" applyFill="1" applyBorder="1" applyAlignment="1">
      <alignment horizontal="left" vertical="center" wrapText="1"/>
    </xf>
    <xf numFmtId="0" fontId="3" fillId="6" borderId="1" xfId="0" applyFont="1" applyFill="1" applyBorder="1" applyAlignment="1">
      <alignment horizontal="center" vertical="center"/>
    </xf>
    <xf numFmtId="164" fontId="12" fillId="6" borderId="0" xfId="0" applyNumberFormat="1" applyFont="1" applyFill="1" applyBorder="1" applyAlignment="1">
      <alignment horizontal="center" vertical="center" textRotation="90"/>
    </xf>
    <xf numFmtId="167" fontId="35" fillId="10" borderId="0" xfId="0" applyNumberFormat="1" applyFont="1" applyFill="1" applyBorder="1" applyAlignment="1">
      <alignment horizontal="right" vertical="center"/>
    </xf>
    <xf numFmtId="0" fontId="38" fillId="8" borderId="2" xfId="0" applyFont="1" applyFill="1" applyBorder="1" applyAlignment="1">
      <alignment vertical="center"/>
    </xf>
    <xf numFmtId="165" fontId="0" fillId="10" borderId="0" xfId="0" applyNumberFormat="1" applyFill="1" applyBorder="1" applyAlignment="1" applyProtection="1">
      <alignment horizontal="center"/>
      <protection locked="0"/>
    </xf>
    <xf numFmtId="0" fontId="0" fillId="10" borderId="0" xfId="0" applyFill="1" applyBorder="1" applyAlignment="1" applyProtection="1">
      <alignment horizontal="center"/>
      <protection locked="0"/>
    </xf>
    <xf numFmtId="164" fontId="3" fillId="8" borderId="26" xfId="0" applyNumberFormat="1" applyFont="1" applyFill="1" applyBorder="1" applyAlignment="1">
      <alignment horizontal="right" vertical="center"/>
    </xf>
    <xf numFmtId="0" fontId="0" fillId="10" borderId="0" xfId="0" applyFill="1" applyBorder="1" applyAlignment="1">
      <alignment horizontal="left" vertical="center" wrapText="1"/>
    </xf>
    <xf numFmtId="0" fontId="21" fillId="0" borderId="3" xfId="0" applyFont="1" applyBorder="1" applyAlignment="1">
      <alignment horizontal="center" textRotation="90"/>
    </xf>
    <xf numFmtId="0" fontId="21" fillId="0" borderId="12" xfId="0" applyFont="1" applyBorder="1" applyAlignment="1">
      <alignment horizontal="center" textRotation="90"/>
    </xf>
    <xf numFmtId="0" fontId="31" fillId="8" borderId="0" xfId="0" applyFont="1" applyFill="1" applyBorder="1" applyAlignment="1">
      <alignment horizontal="center" vertical="center"/>
    </xf>
    <xf numFmtId="0" fontId="0" fillId="0" borderId="0" xfId="0" applyBorder="1"/>
    <xf numFmtId="0" fontId="21" fillId="0" borderId="0" xfId="0" applyFont="1" applyBorder="1" applyAlignment="1">
      <alignment horizontal="center" textRotation="90"/>
    </xf>
    <xf numFmtId="0" fontId="21" fillId="0" borderId="0" xfId="0" applyFont="1" applyBorder="1"/>
    <xf numFmtId="165" fontId="0" fillId="10" borderId="0" xfId="0" applyNumberFormat="1" applyFill="1" applyBorder="1" applyAlignment="1">
      <alignment horizontal="center"/>
    </xf>
    <xf numFmtId="0" fontId="3" fillId="6" borderId="1" xfId="0" applyFont="1" applyFill="1" applyBorder="1" applyAlignment="1">
      <alignment vertical="center"/>
    </xf>
    <xf numFmtId="0" fontId="21" fillId="6" borderId="1" xfId="0" applyFont="1" applyFill="1" applyBorder="1" applyAlignment="1">
      <alignment vertical="center"/>
    </xf>
    <xf numFmtId="0" fontId="38" fillId="8" borderId="0" xfId="0" applyFont="1" applyFill="1" applyBorder="1" applyAlignment="1">
      <alignment vertical="center"/>
    </xf>
    <xf numFmtId="0" fontId="0" fillId="10" borderId="0" xfId="0" applyFill="1" applyBorder="1" applyAlignment="1"/>
    <xf numFmtId="0" fontId="0" fillId="8" borderId="6" xfId="0" applyFill="1" applyBorder="1" applyAlignment="1">
      <alignment horizontal="center"/>
    </xf>
    <xf numFmtId="0" fontId="0" fillId="8" borderId="2" xfId="0" applyFill="1" applyBorder="1" applyAlignment="1">
      <alignment horizontal="center"/>
    </xf>
    <xf numFmtId="0" fontId="1" fillId="10" borderId="0" xfId="0" applyFont="1" applyFill="1" applyBorder="1" applyAlignment="1">
      <alignment horizontal="right" vertical="top"/>
    </xf>
    <xf numFmtId="0" fontId="55" fillId="15" borderId="1" xfId="0" applyFont="1" applyFill="1" applyBorder="1" applyAlignment="1"/>
    <xf numFmtId="165" fontId="0" fillId="10" borderId="0" xfId="0" applyNumberFormat="1" applyFill="1" applyBorder="1" applyAlignment="1"/>
    <xf numFmtId="167" fontId="28" fillId="10" borderId="0" xfId="0" applyNumberFormat="1" applyFont="1" applyFill="1" applyBorder="1" applyAlignment="1" applyProtection="1">
      <alignment vertical="center"/>
    </xf>
    <xf numFmtId="164" fontId="3" fillId="0" borderId="0" xfId="0" applyNumberFormat="1" applyFont="1" applyFill="1" applyBorder="1" applyAlignment="1" applyProtection="1">
      <alignment horizontal="right" vertical="center"/>
    </xf>
    <xf numFmtId="0" fontId="0" fillId="10" borderId="0" xfId="0" applyFill="1" applyProtection="1"/>
    <xf numFmtId="0" fontId="21" fillId="10" borderId="0" xfId="0" applyFont="1" applyFill="1" applyBorder="1" applyAlignment="1" applyProtection="1">
      <alignment vertical="center"/>
    </xf>
    <xf numFmtId="0" fontId="0" fillId="10" borderId="0" xfId="0" applyFill="1" applyBorder="1" applyProtection="1"/>
    <xf numFmtId="0" fontId="55" fillId="10" borderId="0" xfId="0" applyFont="1" applyFill="1" applyBorder="1" applyAlignment="1" applyProtection="1"/>
    <xf numFmtId="165" fontId="0" fillId="10" borderId="0" xfId="0" applyNumberFormat="1" applyFill="1" applyBorder="1" applyAlignment="1" applyProtection="1"/>
    <xf numFmtId="0" fontId="0" fillId="10" borderId="0" xfId="0" applyFill="1" applyBorder="1" applyAlignment="1" applyProtection="1"/>
    <xf numFmtId="167" fontId="28" fillId="10" borderId="18" xfId="0" applyNumberFormat="1" applyFont="1" applyFill="1" applyBorder="1" applyAlignment="1">
      <alignment vertical="center"/>
    </xf>
    <xf numFmtId="0" fontId="0" fillId="10" borderId="0" xfId="0" applyFill="1" applyBorder="1" applyAlignment="1">
      <alignment horizontal="left" vertical="center"/>
    </xf>
    <xf numFmtId="0" fontId="21" fillId="11" borderId="33" xfId="0" applyFont="1" applyFill="1" applyBorder="1" applyAlignment="1">
      <alignment horizontal="center" vertical="center" textRotation="90"/>
    </xf>
    <xf numFmtId="0" fontId="0" fillId="10" borderId="0" xfId="0" applyFill="1" applyBorder="1" applyAlignment="1">
      <alignment horizontal="left" vertical="center" wrapText="1"/>
    </xf>
    <xf numFmtId="0" fontId="0" fillId="15" borderId="16" xfId="0" applyFill="1" applyBorder="1" applyAlignment="1">
      <alignment horizontal="left" vertical="center"/>
    </xf>
    <xf numFmtId="167" fontId="29" fillId="10" borderId="0" xfId="0" applyNumberFormat="1" applyFont="1" applyFill="1" applyBorder="1" applyAlignment="1">
      <alignment horizontal="left" vertical="center"/>
    </xf>
    <xf numFmtId="0" fontId="11" fillId="11" borderId="0" xfId="0" applyFont="1" applyFill="1" applyBorder="1" applyAlignment="1">
      <alignment horizontal="center" vertical="center" textRotation="90"/>
    </xf>
    <xf numFmtId="0" fontId="11" fillId="18" borderId="0" xfId="0" applyFont="1" applyFill="1" applyBorder="1" applyAlignment="1">
      <alignment horizontal="center" vertical="center" textRotation="90"/>
    </xf>
    <xf numFmtId="0" fontId="0" fillId="16" borderId="16" xfId="0" applyFill="1" applyBorder="1" applyAlignment="1">
      <alignment horizontal="left" vertical="center"/>
    </xf>
    <xf numFmtId="1" fontId="61" fillId="12" borderId="7" xfId="0" applyNumberFormat="1" applyFont="1" applyFill="1" applyBorder="1" applyAlignment="1">
      <alignment horizontal="center" vertical="center"/>
    </xf>
    <xf numFmtId="0" fontId="0" fillId="10" borderId="0" xfId="0" applyFill="1" applyBorder="1" applyAlignment="1">
      <alignment horizontal="left" vertical="center" wrapText="1"/>
    </xf>
    <xf numFmtId="0" fontId="11" fillId="11" borderId="3" xfId="0" applyFont="1" applyFill="1" applyBorder="1" applyAlignment="1">
      <alignment horizontal="center" vertical="center" textRotation="90"/>
    </xf>
    <xf numFmtId="0" fontId="11" fillId="18" borderId="3" xfId="0" applyFont="1" applyFill="1" applyBorder="1" applyAlignment="1">
      <alignment horizontal="center" vertical="center" textRotation="90"/>
    </xf>
    <xf numFmtId="0" fontId="11" fillId="11" borderId="4" xfId="0" applyFont="1" applyFill="1" applyBorder="1" applyAlignment="1">
      <alignment horizontal="center" vertical="center" textRotation="90"/>
    </xf>
    <xf numFmtId="0" fontId="21" fillId="10" borderId="0" xfId="0" applyFont="1" applyFill="1" applyBorder="1" applyAlignment="1">
      <alignment horizontal="left" vertical="center" wrapText="1"/>
    </xf>
    <xf numFmtId="0" fontId="0" fillId="16" borderId="16" xfId="0" applyFill="1" applyBorder="1" applyAlignment="1">
      <alignment horizontal="left" vertical="center"/>
    </xf>
    <xf numFmtId="0" fontId="3" fillId="10" borderId="4" xfId="0" applyFont="1" applyFill="1" applyBorder="1" applyAlignment="1">
      <alignment horizontal="center" vertical="center" wrapText="1"/>
    </xf>
    <xf numFmtId="0" fontId="0" fillId="0" borderId="20" xfId="0" applyFill="1" applyBorder="1" applyAlignment="1">
      <alignment horizontal="left" vertical="center" wrapText="1"/>
    </xf>
    <xf numFmtId="1" fontId="37" fillId="0" borderId="5" xfId="0" applyNumberFormat="1" applyFont="1" applyFill="1" applyBorder="1" applyAlignment="1">
      <alignment horizontal="center" vertical="center"/>
    </xf>
    <xf numFmtId="0" fontId="62" fillId="10" borderId="0" xfId="0" applyFont="1" applyFill="1" applyBorder="1" applyAlignment="1">
      <alignment horizontal="center" vertical="center"/>
    </xf>
    <xf numFmtId="0" fontId="63" fillId="10" borderId="0" xfId="0" applyFont="1" applyFill="1" applyBorder="1" applyAlignment="1">
      <alignment horizontal="center" vertical="center"/>
    </xf>
    <xf numFmtId="0" fontId="64" fillId="10" borderId="0" xfId="0" applyFont="1" applyFill="1" applyBorder="1" applyAlignment="1">
      <alignment horizontal="center" vertical="center"/>
    </xf>
    <xf numFmtId="0" fontId="65" fillId="10" borderId="0" xfId="0" applyFont="1" applyFill="1" applyBorder="1" applyAlignment="1">
      <alignment horizontal="center" vertical="center"/>
    </xf>
    <xf numFmtId="3" fontId="66" fillId="11" borderId="33" xfId="0" applyNumberFormat="1" applyFont="1" applyFill="1" applyBorder="1" applyAlignment="1">
      <alignment horizontal="center" vertical="center"/>
    </xf>
    <xf numFmtId="1" fontId="27" fillId="0" borderId="11" xfId="0" applyNumberFormat="1" applyFont="1" applyFill="1" applyBorder="1" applyAlignment="1" applyProtection="1">
      <alignment horizontal="center" vertical="center"/>
    </xf>
    <xf numFmtId="0" fontId="21" fillId="0" borderId="8" xfId="0" applyFont="1" applyFill="1" applyBorder="1" applyAlignment="1" applyProtection="1">
      <alignment vertical="center" wrapText="1"/>
    </xf>
    <xf numFmtId="0" fontId="67" fillId="11" borderId="33" xfId="0" applyFont="1" applyFill="1" applyBorder="1" applyAlignment="1" applyProtection="1">
      <alignment horizontal="center" vertical="center" wrapText="1"/>
      <protection locked="0"/>
    </xf>
    <xf numFmtId="0" fontId="67" fillId="11" borderId="29" xfId="0" applyFont="1" applyFill="1" applyBorder="1" applyAlignment="1">
      <alignment horizontal="center" vertical="center" wrapText="1"/>
    </xf>
    <xf numFmtId="0" fontId="3" fillId="10" borderId="11" xfId="0" applyFont="1" applyFill="1" applyBorder="1" applyAlignment="1">
      <alignment horizontal="center" vertical="center" wrapText="1"/>
    </xf>
    <xf numFmtId="0" fontId="67" fillId="11" borderId="33" xfId="0" applyFont="1" applyFill="1" applyBorder="1" applyAlignment="1">
      <alignment horizontal="center" vertical="center" wrapText="1"/>
    </xf>
    <xf numFmtId="0" fontId="40" fillId="10" borderId="48" xfId="0" applyFont="1" applyFill="1" applyBorder="1"/>
    <xf numFmtId="1" fontId="27" fillId="10" borderId="0" xfId="0" applyNumberFormat="1" applyFont="1" applyFill="1" applyBorder="1" applyAlignment="1" applyProtection="1">
      <alignment horizontal="center" vertical="center"/>
    </xf>
    <xf numFmtId="1" fontId="27" fillId="10" borderId="0" xfId="0" applyNumberFormat="1" applyFont="1" applyFill="1" applyBorder="1" applyAlignment="1" applyProtection="1">
      <alignment horizontal="center" vertical="center"/>
      <protection locked="0"/>
    </xf>
    <xf numFmtId="0" fontId="0" fillId="10" borderId="2" xfId="0" applyFill="1" applyBorder="1" applyAlignment="1">
      <alignment horizontal="left" vertical="center"/>
    </xf>
    <xf numFmtId="166" fontId="27" fillId="0" borderId="30" xfId="0" applyNumberFormat="1" applyFont="1" applyFill="1" applyBorder="1" applyAlignment="1">
      <alignment vertical="center"/>
    </xf>
    <xf numFmtId="1" fontId="37" fillId="11" borderId="7" xfId="0" applyNumberFormat="1" applyFont="1" applyFill="1" applyBorder="1" applyAlignment="1">
      <alignment vertical="center"/>
    </xf>
    <xf numFmtId="1" fontId="37" fillId="10" borderId="48" xfId="0" applyNumberFormat="1" applyFont="1" applyFill="1" applyBorder="1" applyAlignment="1">
      <alignment vertical="center"/>
    </xf>
    <xf numFmtId="166" fontId="27" fillId="10" borderId="11" xfId="0" applyNumberFormat="1" applyFont="1" applyFill="1" applyBorder="1" applyAlignment="1">
      <alignment vertical="center"/>
    </xf>
    <xf numFmtId="0" fontId="58" fillId="10" borderId="0" xfId="0" applyFont="1" applyFill="1" applyBorder="1"/>
    <xf numFmtId="1" fontId="27" fillId="10" borderId="48" xfId="0" applyNumberFormat="1" applyFont="1" applyFill="1" applyBorder="1" applyAlignment="1" applyProtection="1">
      <alignment horizontal="center" vertical="center"/>
      <protection locked="0"/>
    </xf>
    <xf numFmtId="1" fontId="37" fillId="10" borderId="5" xfId="0" applyNumberFormat="1" applyFont="1" applyFill="1" applyBorder="1" applyAlignment="1">
      <alignment horizontal="center" vertical="center"/>
    </xf>
    <xf numFmtId="1" fontId="37" fillId="10" borderId="48" xfId="0" applyNumberFormat="1" applyFont="1" applyFill="1" applyBorder="1" applyAlignment="1">
      <alignment horizontal="center" vertical="center"/>
    </xf>
    <xf numFmtId="166" fontId="27" fillId="10" borderId="11" xfId="0" applyNumberFormat="1" applyFont="1" applyFill="1" applyBorder="1" applyAlignment="1">
      <alignment horizontal="center" vertical="center"/>
    </xf>
    <xf numFmtId="164" fontId="14" fillId="10" borderId="0" xfId="0" applyNumberFormat="1" applyFont="1" applyFill="1" applyBorder="1" applyAlignment="1">
      <alignment horizontal="right" vertical="center"/>
    </xf>
    <xf numFmtId="0" fontId="21" fillId="0" borderId="0" xfId="0" applyFont="1" applyBorder="1" applyAlignment="1">
      <alignment horizontal="left" vertical="center" wrapText="1"/>
    </xf>
    <xf numFmtId="0" fontId="0" fillId="10" borderId="0" xfId="0" applyFill="1" applyBorder="1" applyAlignment="1">
      <alignment horizontal="left" vertical="center" wrapText="1"/>
    </xf>
    <xf numFmtId="0" fontId="48" fillId="10" borderId="0" xfId="0" applyFont="1" applyFill="1" applyBorder="1" applyAlignment="1">
      <alignment horizontal="center" vertical="center" textRotation="90" wrapText="1"/>
    </xf>
    <xf numFmtId="0" fontId="6" fillId="11" borderId="3" xfId="0" applyFont="1" applyFill="1" applyBorder="1" applyAlignment="1"/>
    <xf numFmtId="0" fontId="6" fillId="11" borderId="43" xfId="0" applyFont="1" applyFill="1" applyBorder="1" applyAlignment="1"/>
    <xf numFmtId="0" fontId="0" fillId="8" borderId="2" xfId="0" applyFill="1" applyBorder="1"/>
    <xf numFmtId="0" fontId="25" fillId="0" borderId="0" xfId="0" applyFont="1" applyFill="1" applyBorder="1" applyAlignment="1" applyProtection="1">
      <alignment horizontal="center" vertical="center"/>
      <protection locked="0"/>
    </xf>
    <xf numFmtId="0" fontId="6" fillId="15" borderId="0" xfId="0" applyFont="1" applyFill="1" applyBorder="1" applyAlignment="1">
      <alignment horizontal="center" vertical="center"/>
    </xf>
    <xf numFmtId="0" fontId="6" fillId="6" borderId="0" xfId="0" applyFont="1" applyFill="1" applyBorder="1" applyAlignment="1">
      <alignment horizontal="center" vertical="center"/>
    </xf>
    <xf numFmtId="0" fontId="4" fillId="8" borderId="0" xfId="0" applyFont="1" applyFill="1" applyBorder="1" applyAlignment="1">
      <alignment vertical="top" textRotation="90" wrapText="1"/>
    </xf>
    <xf numFmtId="0" fontId="6" fillId="14" borderId="0" xfId="0" applyFont="1" applyFill="1" applyBorder="1" applyAlignment="1">
      <alignment horizontal="center" vertical="center"/>
    </xf>
    <xf numFmtId="0" fontId="0" fillId="11" borderId="0" xfId="0" applyFill="1" applyBorder="1" applyAlignment="1">
      <alignment horizontal="center"/>
    </xf>
    <xf numFmtId="0" fontId="6" fillId="11" borderId="0" xfId="0" applyFont="1" applyFill="1" applyBorder="1" applyAlignment="1"/>
    <xf numFmtId="0" fontId="4" fillId="8" borderId="0" xfId="0" applyFont="1" applyFill="1" applyBorder="1" applyAlignment="1">
      <alignment horizontal="center" vertical="top" textRotation="90" wrapText="1"/>
    </xf>
    <xf numFmtId="0" fontId="46" fillId="11" borderId="0" xfId="0" applyFont="1" applyFill="1" applyBorder="1" applyAlignment="1">
      <alignment horizontal="center"/>
    </xf>
    <xf numFmtId="0" fontId="25" fillId="10" borderId="0" xfId="0" applyFont="1" applyFill="1" applyBorder="1" applyAlignment="1">
      <alignment horizontal="left" vertical="center"/>
    </xf>
    <xf numFmtId="0" fontId="3" fillId="15" borderId="15" xfId="0" applyFont="1" applyFill="1" applyBorder="1" applyAlignment="1">
      <alignment horizontal="left" vertical="center" wrapText="1"/>
    </xf>
    <xf numFmtId="3" fontId="42" fillId="11" borderId="34" xfId="0" applyNumberFormat="1" applyFont="1" applyFill="1" applyBorder="1" applyAlignment="1">
      <alignment horizontal="left" vertical="center"/>
    </xf>
    <xf numFmtId="0" fontId="3" fillId="4" borderId="1" xfId="0" applyFont="1" applyFill="1" applyBorder="1" applyAlignment="1">
      <alignment horizontal="left" vertical="center" wrapText="1"/>
    </xf>
    <xf numFmtId="164" fontId="12" fillId="6" borderId="3" xfId="0" applyNumberFormat="1" applyFont="1" applyFill="1" applyBorder="1" applyAlignment="1" applyProtection="1">
      <alignment horizontal="center" vertical="center" textRotation="90"/>
    </xf>
    <xf numFmtId="0" fontId="0" fillId="2" borderId="0" xfId="0" applyFill="1" applyBorder="1" applyAlignment="1">
      <alignment horizontal="center" vertical="top" textRotation="90"/>
    </xf>
    <xf numFmtId="0" fontId="0" fillId="10" borderId="0" xfId="0" applyFill="1" applyBorder="1" applyAlignment="1">
      <alignment horizontal="center" vertical="top" textRotation="90" wrapText="1"/>
    </xf>
    <xf numFmtId="0" fontId="53" fillId="8" borderId="20" xfId="0" applyFont="1" applyFill="1" applyBorder="1" applyAlignment="1">
      <alignment horizontal="center" vertical="center"/>
    </xf>
    <xf numFmtId="0" fontId="20" fillId="8" borderId="1" xfId="0" applyFont="1" applyFill="1" applyBorder="1" applyAlignment="1">
      <alignment horizontal="center"/>
    </xf>
    <xf numFmtId="0" fontId="0" fillId="19" borderId="32" xfId="0" applyFill="1" applyBorder="1" applyAlignment="1">
      <alignment horizontal="center" vertical="top" textRotation="90"/>
    </xf>
    <xf numFmtId="0" fontId="0" fillId="21" borderId="0" xfId="0" applyFill="1" applyBorder="1" applyAlignment="1">
      <alignment horizontal="center" vertical="top" textRotation="90"/>
    </xf>
    <xf numFmtId="0" fontId="0" fillId="20" borderId="0" xfId="0" applyFill="1" applyBorder="1" applyAlignment="1">
      <alignment horizontal="center" vertical="top" textRotation="90"/>
    </xf>
    <xf numFmtId="0" fontId="0" fillId="5" borderId="0" xfId="0" applyFill="1" applyBorder="1" applyAlignment="1">
      <alignment horizontal="center" vertical="top" textRotation="90"/>
    </xf>
    <xf numFmtId="0" fontId="0" fillId="23" borderId="0" xfId="0" applyFill="1" applyBorder="1" applyAlignment="1">
      <alignment horizontal="center" vertical="top" textRotation="90" wrapText="1"/>
    </xf>
    <xf numFmtId="0" fontId="0" fillId="22" borderId="0" xfId="0" applyFill="1" applyBorder="1" applyAlignment="1">
      <alignment horizontal="center" vertical="top" textRotation="90"/>
    </xf>
    <xf numFmtId="0" fontId="0" fillId="4" borderId="0" xfId="0" applyFill="1" applyBorder="1" applyAlignment="1">
      <alignment horizontal="center" vertical="top" textRotation="90"/>
    </xf>
    <xf numFmtId="0" fontId="0" fillId="23" borderId="0" xfId="0" applyFill="1" applyBorder="1" applyAlignment="1">
      <alignment horizontal="center" vertical="top" textRotation="90"/>
    </xf>
    <xf numFmtId="0" fontId="0" fillId="5" borderId="32" xfId="0" applyFill="1" applyBorder="1" applyAlignment="1">
      <alignment horizontal="center" vertical="top" textRotation="90"/>
    </xf>
    <xf numFmtId="0" fontId="0" fillId="23" borderId="18" xfId="0" applyFill="1" applyBorder="1" applyAlignment="1">
      <alignment horizontal="center" vertical="top" textRotation="90" wrapText="1"/>
    </xf>
    <xf numFmtId="0" fontId="0" fillId="22" borderId="32" xfId="0" applyFill="1" applyBorder="1" applyAlignment="1">
      <alignment horizontal="center" vertical="top" textRotation="90"/>
    </xf>
    <xf numFmtId="0" fontId="0" fillId="10" borderId="0" xfId="0" applyFill="1" applyAlignment="1">
      <alignment horizontal="center"/>
    </xf>
    <xf numFmtId="0" fontId="0" fillId="5" borderId="0" xfId="0" applyFill="1" applyBorder="1" applyAlignment="1">
      <alignment horizontal="center" vertical="top" textRotation="90" wrapText="1"/>
    </xf>
    <xf numFmtId="0" fontId="0" fillId="10" borderId="32" xfId="0" applyFill="1" applyBorder="1" applyAlignment="1">
      <alignment horizontal="left" vertical="top" wrapText="1"/>
    </xf>
    <xf numFmtId="0" fontId="0" fillId="10" borderId="0" xfId="0" applyFill="1" applyBorder="1" applyAlignment="1">
      <alignment horizontal="left" vertical="top" wrapText="1"/>
    </xf>
    <xf numFmtId="0" fontId="0" fillId="5" borderId="18" xfId="0" applyFill="1" applyBorder="1" applyAlignment="1">
      <alignment horizontal="center" vertical="top" textRotation="90" wrapText="1"/>
    </xf>
    <xf numFmtId="0" fontId="0" fillId="10" borderId="0" xfId="0" applyFill="1" applyBorder="1" applyAlignment="1">
      <alignment horizontal="right" wrapText="1"/>
    </xf>
    <xf numFmtId="0" fontId="0" fillId="10" borderId="18" xfId="0" applyFill="1" applyBorder="1" applyAlignment="1">
      <alignment horizontal="right" wrapText="1"/>
    </xf>
    <xf numFmtId="0" fontId="0" fillId="19" borderId="0" xfId="0" applyFill="1" applyBorder="1" applyAlignment="1">
      <alignment horizontal="center" vertical="top" textRotation="90"/>
    </xf>
    <xf numFmtId="0" fontId="0" fillId="4" borderId="18" xfId="0" applyFill="1" applyBorder="1" applyAlignment="1">
      <alignment horizontal="center" vertical="top" textRotation="90"/>
    </xf>
    <xf numFmtId="0" fontId="0" fillId="20" borderId="32" xfId="0" applyFill="1" applyBorder="1" applyAlignment="1">
      <alignment horizontal="center" vertical="top" textRotation="90"/>
    </xf>
    <xf numFmtId="3" fontId="68" fillId="10" borderId="6" xfId="0" applyNumberFormat="1" applyFont="1" applyFill="1" applyBorder="1" applyAlignment="1">
      <alignment horizontal="center" vertical="top"/>
    </xf>
    <xf numFmtId="3" fontId="68" fillId="10" borderId="0" xfId="0" applyNumberFormat="1" applyFont="1" applyFill="1" applyBorder="1" applyAlignment="1">
      <alignment horizontal="center" vertical="top"/>
    </xf>
    <xf numFmtId="0" fontId="30" fillId="26" borderId="1" xfId="0" applyFont="1" applyFill="1" applyBorder="1" applyAlignment="1">
      <alignment horizontal="right" vertical="center" wrapText="1"/>
    </xf>
    <xf numFmtId="0" fontId="21" fillId="11" borderId="33" xfId="0" applyFont="1" applyFill="1" applyBorder="1" applyAlignment="1">
      <alignment horizontal="center" vertical="center" textRotation="90"/>
    </xf>
    <xf numFmtId="0" fontId="21" fillId="10" borderId="0" xfId="0" applyFont="1" applyFill="1" applyBorder="1" applyAlignment="1">
      <alignment horizontal="left" vertical="center"/>
    </xf>
    <xf numFmtId="0" fontId="21" fillId="11" borderId="12" xfId="0" applyFont="1" applyFill="1" applyBorder="1" applyAlignment="1">
      <alignment horizontal="center" vertical="center" textRotation="90"/>
    </xf>
    <xf numFmtId="0" fontId="21" fillId="11" borderId="3" xfId="0" applyFont="1" applyFill="1" applyBorder="1" applyAlignment="1">
      <alignment horizontal="center" vertical="center" textRotation="90"/>
    </xf>
    <xf numFmtId="0" fontId="21" fillId="11" borderId="43" xfId="0" applyFont="1" applyFill="1" applyBorder="1" applyAlignment="1">
      <alignment horizontal="center" vertical="center" textRotation="90"/>
    </xf>
    <xf numFmtId="0" fontId="21" fillId="0" borderId="6"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 xfId="0" applyFont="1" applyBorder="1" applyAlignment="1">
      <alignment horizontal="center" vertical="center" wrapText="1"/>
    </xf>
    <xf numFmtId="3" fontId="68" fillId="10" borderId="2" xfId="0" applyNumberFormat="1" applyFont="1" applyFill="1" applyBorder="1" applyAlignment="1">
      <alignment horizontal="center" vertical="top"/>
    </xf>
    <xf numFmtId="0" fontId="21" fillId="0" borderId="6" xfId="0" applyFont="1" applyBorder="1" applyAlignment="1">
      <alignment horizontal="left" vertical="center" wrapText="1"/>
    </xf>
    <xf numFmtId="0" fontId="21" fillId="0" borderId="0" xfId="0" applyFont="1" applyBorder="1" applyAlignment="1">
      <alignment horizontal="left" vertical="center" wrapText="1"/>
    </xf>
    <xf numFmtId="0" fontId="21" fillId="0" borderId="2" xfId="0" applyFont="1" applyBorder="1" applyAlignment="1">
      <alignment horizontal="left" vertical="center" wrapText="1"/>
    </xf>
    <xf numFmtId="0" fontId="21" fillId="0" borderId="12" xfId="0" applyFont="1" applyBorder="1" applyAlignment="1" applyProtection="1">
      <alignment horizontal="center" textRotation="90"/>
      <protection locked="0"/>
    </xf>
    <xf numFmtId="0" fontId="21" fillId="0" borderId="3" xfId="0" applyFont="1" applyBorder="1" applyAlignment="1" applyProtection="1">
      <alignment horizontal="center" textRotation="90"/>
      <protection locked="0"/>
    </xf>
    <xf numFmtId="0" fontId="33" fillId="25" borderId="1" xfId="0" applyFont="1" applyFill="1" applyBorder="1" applyAlignment="1">
      <alignment horizontal="right" vertical="center" wrapText="1"/>
    </xf>
    <xf numFmtId="0" fontId="30" fillId="27" borderId="1" xfId="0" applyFont="1" applyFill="1" applyBorder="1" applyAlignment="1">
      <alignment horizontal="right" vertical="center" wrapText="1"/>
    </xf>
    <xf numFmtId="0" fontId="21" fillId="12" borderId="33" xfId="0" applyFont="1" applyFill="1" applyBorder="1" applyAlignment="1">
      <alignment horizontal="center" vertical="center" textRotation="90"/>
    </xf>
    <xf numFmtId="167" fontId="15" fillId="10" borderId="0" xfId="0" applyNumberFormat="1" applyFont="1" applyFill="1" applyBorder="1" applyAlignment="1">
      <alignment horizontal="left" vertical="center"/>
    </xf>
    <xf numFmtId="0" fontId="54" fillId="6" borderId="1" xfId="0" applyFont="1" applyFill="1" applyBorder="1" applyAlignment="1">
      <alignment horizontal="center" vertical="center"/>
    </xf>
    <xf numFmtId="0" fontId="21" fillId="6" borderId="6" xfId="0" applyFont="1" applyFill="1" applyBorder="1" applyAlignment="1">
      <alignment horizontal="center" vertical="center"/>
    </xf>
    <xf numFmtId="0" fontId="21" fillId="6" borderId="2" xfId="0" applyFont="1" applyFill="1" applyBorder="1" applyAlignment="1">
      <alignment horizontal="center" vertical="center"/>
    </xf>
    <xf numFmtId="0" fontId="21" fillId="6" borderId="1" xfId="0" applyFont="1" applyFill="1" applyBorder="1" applyAlignment="1">
      <alignment horizontal="center" vertical="center"/>
    </xf>
    <xf numFmtId="0" fontId="0" fillId="0" borderId="1" xfId="0" applyBorder="1" applyAlignment="1" applyProtection="1">
      <alignment horizontal="center" vertical="center"/>
      <protection locked="0"/>
    </xf>
    <xf numFmtId="0" fontId="0" fillId="10" borderId="0" xfId="0" applyFill="1" applyBorder="1" applyAlignment="1">
      <alignment horizontal="left" vertical="center"/>
    </xf>
    <xf numFmtId="0" fontId="21" fillId="0" borderId="1" xfId="0" applyFont="1" applyFill="1" applyBorder="1" applyAlignment="1">
      <alignment horizontal="left" vertical="center" wrapText="1"/>
    </xf>
    <xf numFmtId="0" fontId="21" fillId="6" borderId="6" xfId="0" applyFont="1" applyFill="1" applyBorder="1" applyAlignment="1">
      <alignment horizontal="center" vertical="center" wrapText="1"/>
    </xf>
    <xf numFmtId="0" fontId="21" fillId="6" borderId="2" xfId="0" applyFont="1" applyFill="1" applyBorder="1" applyAlignment="1">
      <alignment horizontal="center" vertical="center" wrapText="1"/>
    </xf>
    <xf numFmtId="0" fontId="55" fillId="15" borderId="1" xfId="0" applyFont="1" applyFill="1" applyBorder="1" applyAlignment="1" applyProtection="1">
      <alignment horizontal="center"/>
      <protection locked="0"/>
    </xf>
    <xf numFmtId="0" fontId="21" fillId="6" borderId="0" xfId="0" applyFont="1" applyFill="1" applyBorder="1" applyAlignment="1">
      <alignment horizontal="center" vertical="center" wrapText="1"/>
    </xf>
    <xf numFmtId="0" fontId="11" fillId="18" borderId="12" xfId="0" applyFont="1" applyFill="1" applyBorder="1" applyAlignment="1">
      <alignment horizontal="center" vertical="center" textRotation="90"/>
    </xf>
    <xf numFmtId="0" fontId="11" fillId="18" borderId="3" xfId="0" applyFont="1" applyFill="1" applyBorder="1" applyAlignment="1">
      <alignment horizontal="center" vertical="center" textRotation="90"/>
    </xf>
    <xf numFmtId="0" fontId="11" fillId="18" borderId="43" xfId="0" applyFont="1" applyFill="1" applyBorder="1" applyAlignment="1">
      <alignment horizontal="center" vertical="center" textRotation="90"/>
    </xf>
    <xf numFmtId="0" fontId="0" fillId="10" borderId="6" xfId="0" applyFill="1" applyBorder="1" applyAlignment="1">
      <alignment horizontal="center" vertical="center"/>
    </xf>
    <xf numFmtId="0" fontId="0" fillId="10" borderId="0" xfId="0" applyFill="1" applyBorder="1" applyAlignment="1">
      <alignment horizontal="center" vertical="center"/>
    </xf>
    <xf numFmtId="0" fontId="0" fillId="10" borderId="2" xfId="0" applyFill="1" applyBorder="1" applyAlignment="1">
      <alignment horizontal="center" vertical="center"/>
    </xf>
    <xf numFmtId="0" fontId="0" fillId="10" borderId="6" xfId="0" applyFill="1" applyBorder="1" applyAlignment="1">
      <alignment horizontal="left" vertical="center"/>
    </xf>
    <xf numFmtId="0" fontId="0" fillId="10" borderId="2" xfId="0" applyFill="1" applyBorder="1" applyAlignment="1">
      <alignment horizontal="left" vertical="center"/>
    </xf>
    <xf numFmtId="0" fontId="21" fillId="10" borderId="11" xfId="0" applyFont="1" applyFill="1" applyBorder="1" applyAlignment="1" applyProtection="1">
      <alignment horizontal="center" textRotation="90"/>
    </xf>
    <xf numFmtId="0" fontId="0" fillId="8" borderId="12" xfId="0" applyFill="1" applyBorder="1" applyAlignment="1">
      <alignment horizontal="center" vertical="center" textRotation="90"/>
    </xf>
    <xf numFmtId="0" fontId="0" fillId="8" borderId="3" xfId="0" applyFill="1" applyBorder="1" applyAlignment="1">
      <alignment horizontal="center" vertical="center" textRotation="90"/>
    </xf>
    <xf numFmtId="0" fontId="0" fillId="8" borderId="43" xfId="0" applyFill="1" applyBorder="1" applyAlignment="1">
      <alignment horizontal="center" vertical="center" textRotation="90"/>
    </xf>
    <xf numFmtId="0" fontId="21" fillId="0" borderId="1" xfId="0" applyFont="1" applyBorder="1" applyAlignment="1">
      <alignment horizontal="left" vertical="center" wrapText="1"/>
    </xf>
    <xf numFmtId="0" fontId="21" fillId="0" borderId="1" xfId="0" applyFont="1" applyBorder="1" applyAlignment="1">
      <alignment horizontal="left" vertical="center"/>
    </xf>
    <xf numFmtId="0" fontId="11" fillId="11" borderId="25" xfId="0" applyFont="1" applyFill="1" applyBorder="1" applyAlignment="1">
      <alignment horizontal="center" vertical="center" textRotation="90"/>
    </xf>
    <xf numFmtId="0" fontId="11" fillId="11" borderId="4" xfId="0" applyFont="1" applyFill="1" applyBorder="1" applyAlignment="1">
      <alignment horizontal="center" vertical="center" textRotation="90"/>
    </xf>
    <xf numFmtId="0" fontId="11" fillId="11" borderId="40" xfId="0" applyFont="1" applyFill="1" applyBorder="1" applyAlignment="1">
      <alignment horizontal="center" vertical="center" textRotation="90"/>
    </xf>
    <xf numFmtId="166" fontId="21" fillId="14" borderId="15" xfId="0" applyNumberFormat="1" applyFont="1" applyFill="1" applyBorder="1" applyAlignment="1">
      <alignment horizontal="left" vertical="center"/>
    </xf>
    <xf numFmtId="0" fontId="11" fillId="11" borderId="12" xfId="0" applyFont="1" applyFill="1" applyBorder="1" applyAlignment="1">
      <alignment horizontal="center" vertical="center" textRotation="90"/>
    </xf>
    <xf numFmtId="0" fontId="11" fillId="11" borderId="3" xfId="0" applyFont="1" applyFill="1" applyBorder="1" applyAlignment="1">
      <alignment horizontal="center" vertical="center" textRotation="90"/>
    </xf>
    <xf numFmtId="0" fontId="11" fillId="11" borderId="43" xfId="0" applyFont="1" applyFill="1" applyBorder="1" applyAlignment="1">
      <alignment horizontal="center" vertical="center" textRotation="90"/>
    </xf>
    <xf numFmtId="0" fontId="21" fillId="12" borderId="12" xfId="0" applyFont="1" applyFill="1" applyBorder="1" applyAlignment="1">
      <alignment horizontal="center" vertical="center" textRotation="90"/>
    </xf>
    <xf numFmtId="0" fontId="21" fillId="12" borderId="3" xfId="0" applyFont="1" applyFill="1" applyBorder="1" applyAlignment="1">
      <alignment horizontal="center" vertical="center" textRotation="90"/>
    </xf>
    <xf numFmtId="0" fontId="21" fillId="12" borderId="43" xfId="0" applyFont="1" applyFill="1" applyBorder="1" applyAlignment="1">
      <alignment horizontal="center" vertical="center" textRotation="90"/>
    </xf>
    <xf numFmtId="0" fontId="21" fillId="11" borderId="29" xfId="0" applyFont="1" applyFill="1" applyBorder="1" applyAlignment="1">
      <alignment horizontal="center" vertical="center" textRotation="90"/>
    </xf>
    <xf numFmtId="0" fontId="21" fillId="18" borderId="12" xfId="0" applyFont="1" applyFill="1" applyBorder="1" applyAlignment="1">
      <alignment horizontal="center" vertical="center" textRotation="90"/>
    </xf>
    <xf numFmtId="0" fontId="21" fillId="18" borderId="3" xfId="0" applyFont="1" applyFill="1" applyBorder="1" applyAlignment="1">
      <alignment horizontal="center" vertical="center" textRotation="90"/>
    </xf>
    <xf numFmtId="0" fontId="21" fillId="18" borderId="43" xfId="0" applyFont="1" applyFill="1" applyBorder="1" applyAlignment="1">
      <alignment horizontal="center" vertical="center" textRotation="90"/>
    </xf>
    <xf numFmtId="0" fontId="21" fillId="11" borderId="25" xfId="0" applyFont="1" applyFill="1" applyBorder="1" applyAlignment="1">
      <alignment horizontal="center" vertical="center" textRotation="90"/>
    </xf>
    <xf numFmtId="0" fontId="21" fillId="11" borderId="4" xfId="0" applyFont="1" applyFill="1" applyBorder="1" applyAlignment="1">
      <alignment horizontal="center" vertical="center" textRotation="90"/>
    </xf>
    <xf numFmtId="0" fontId="21" fillId="11" borderId="40" xfId="0" applyFont="1" applyFill="1" applyBorder="1" applyAlignment="1">
      <alignment horizontal="center" vertical="center" textRotation="90"/>
    </xf>
    <xf numFmtId="0" fontId="11" fillId="12" borderId="33" xfId="0" applyFont="1" applyFill="1" applyBorder="1" applyAlignment="1">
      <alignment horizontal="center" vertical="center" textRotation="90"/>
    </xf>
    <xf numFmtId="0" fontId="21" fillId="11" borderId="9" xfId="0" applyFont="1" applyFill="1" applyBorder="1" applyAlignment="1">
      <alignment horizontal="center" vertical="center" textRotation="90"/>
    </xf>
    <xf numFmtId="0" fontId="21" fillId="11" borderId="11" xfId="0" applyFont="1" applyFill="1" applyBorder="1" applyAlignment="1">
      <alignment horizontal="center" vertical="center" textRotation="90"/>
    </xf>
    <xf numFmtId="0" fontId="21" fillId="11" borderId="10" xfId="0" applyFont="1" applyFill="1" applyBorder="1" applyAlignment="1">
      <alignment horizontal="center" vertical="center" textRotation="90"/>
    </xf>
    <xf numFmtId="0" fontId="15" fillId="12" borderId="12" xfId="0" applyFont="1" applyFill="1" applyBorder="1" applyAlignment="1">
      <alignment horizontal="center" vertical="center" textRotation="90"/>
    </xf>
    <xf numFmtId="0" fontId="15" fillId="12" borderId="3" xfId="0" applyFont="1" applyFill="1" applyBorder="1" applyAlignment="1">
      <alignment horizontal="center" vertical="center" textRotation="90"/>
    </xf>
    <xf numFmtId="0" fontId="15" fillId="12" borderId="43" xfId="0" applyFont="1" applyFill="1" applyBorder="1" applyAlignment="1">
      <alignment horizontal="center" vertical="center" textRotation="90"/>
    </xf>
    <xf numFmtId="0" fontId="11" fillId="11" borderId="33" xfId="0" applyFont="1" applyFill="1" applyBorder="1" applyAlignment="1">
      <alignment horizontal="center" vertical="center" textRotation="90"/>
    </xf>
    <xf numFmtId="0" fontId="3" fillId="6" borderId="1" xfId="0" applyFont="1" applyFill="1" applyBorder="1" applyAlignment="1">
      <alignment horizontal="center" vertical="center"/>
    </xf>
    <xf numFmtId="0" fontId="0" fillId="10" borderId="0" xfId="0" applyFill="1" applyBorder="1" applyAlignment="1">
      <alignment horizontal="left" vertical="center" wrapText="1"/>
    </xf>
    <xf numFmtId="0" fontId="0" fillId="15" borderId="16" xfId="0" applyFill="1" applyBorder="1" applyAlignment="1">
      <alignment horizontal="left" vertical="center" wrapText="1"/>
    </xf>
    <xf numFmtId="0" fontId="0" fillId="15" borderId="16" xfId="0" applyFill="1" applyBorder="1" applyAlignment="1">
      <alignment horizontal="left" vertical="center"/>
    </xf>
    <xf numFmtId="0" fontId="0" fillId="15" borderId="17" xfId="0" applyFill="1" applyBorder="1" applyAlignment="1">
      <alignment horizontal="left" vertical="center"/>
    </xf>
    <xf numFmtId="0" fontId="0" fillId="16" borderId="16" xfId="0" applyFill="1" applyBorder="1" applyAlignment="1">
      <alignment horizontal="left" vertical="center" wrapText="1"/>
    </xf>
    <xf numFmtId="0" fontId="0" fillId="16" borderId="16" xfId="0" applyFont="1" applyFill="1" applyBorder="1" applyAlignment="1">
      <alignment horizontal="left" vertical="center"/>
    </xf>
    <xf numFmtId="0" fontId="0" fillId="16" borderId="17" xfId="0" applyFont="1" applyFill="1" applyBorder="1" applyAlignment="1">
      <alignment horizontal="left" vertical="center"/>
    </xf>
    <xf numFmtId="0" fontId="3" fillId="6" borderId="4" xfId="0" applyFont="1" applyFill="1" applyBorder="1" applyAlignment="1">
      <alignment horizontal="center" vertical="center"/>
    </xf>
    <xf numFmtId="0" fontId="3" fillId="6" borderId="0" xfId="0" applyFont="1" applyFill="1" applyBorder="1" applyAlignment="1">
      <alignment horizontal="center" vertical="center"/>
    </xf>
    <xf numFmtId="0" fontId="3" fillId="6" borderId="11" xfId="0" applyFont="1" applyFill="1" applyBorder="1" applyAlignment="1">
      <alignment horizontal="center" vertical="center"/>
    </xf>
    <xf numFmtId="0" fontId="6" fillId="6" borderId="3" xfId="0" applyFont="1" applyFill="1" applyBorder="1" applyAlignment="1">
      <alignment horizontal="center" vertical="center" textRotation="90"/>
    </xf>
    <xf numFmtId="0" fontId="3" fillId="6" borderId="6"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11" fillId="3" borderId="1" xfId="0" applyFont="1" applyFill="1" applyBorder="1" applyAlignment="1">
      <alignment horizontal="left" vertical="center"/>
    </xf>
    <xf numFmtId="0" fontId="3" fillId="6" borderId="3" xfId="0" applyFont="1" applyFill="1" applyBorder="1" applyAlignment="1">
      <alignment horizontal="center" vertical="center" wrapText="1"/>
    </xf>
    <xf numFmtId="0" fontId="31" fillId="8" borderId="1" xfId="0" applyFont="1" applyFill="1" applyBorder="1" applyAlignment="1">
      <alignment horizontal="center" vertical="center"/>
    </xf>
    <xf numFmtId="0" fontId="56" fillId="0" borderId="1"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14" fontId="0" fillId="0" borderId="1" xfId="0" applyNumberFormat="1" applyBorder="1" applyAlignment="1" applyProtection="1">
      <alignment horizontal="center" vertical="center"/>
      <protection locked="0"/>
    </xf>
    <xf numFmtId="20" fontId="0" fillId="0" borderId="1" xfId="0" applyNumberFormat="1" applyBorder="1" applyAlignment="1" applyProtection="1">
      <alignment horizontal="center" vertical="center"/>
      <protection locked="0"/>
    </xf>
    <xf numFmtId="0" fontId="38" fillId="8" borderId="6" xfId="0" applyFont="1" applyFill="1" applyBorder="1" applyAlignment="1">
      <alignment horizontal="center" vertical="center"/>
    </xf>
    <xf numFmtId="0" fontId="38" fillId="8" borderId="2" xfId="0" applyFont="1" applyFill="1" applyBorder="1" applyAlignment="1">
      <alignment horizontal="center" vertical="center"/>
    </xf>
    <xf numFmtId="49" fontId="0" fillId="0" borderId="1" xfId="0" applyNumberFormat="1" applyBorder="1" applyAlignment="1" applyProtection="1">
      <alignment horizontal="center" vertical="center"/>
      <protection locked="0"/>
    </xf>
    <xf numFmtId="0" fontId="0" fillId="10" borderId="1" xfId="0" applyFill="1" applyBorder="1" applyAlignment="1">
      <alignment horizontal="center" vertical="center"/>
    </xf>
    <xf numFmtId="0" fontId="0" fillId="0" borderId="29" xfId="0" applyFill="1" applyBorder="1" applyAlignment="1" applyProtection="1">
      <alignment horizontal="center" vertical="center" wrapText="1"/>
      <protection locked="0"/>
    </xf>
    <xf numFmtId="0" fontId="0" fillId="0" borderId="1" xfId="0" applyFill="1" applyBorder="1" applyAlignment="1" applyProtection="1">
      <alignment horizontal="center" vertical="center" wrapText="1"/>
      <protection locked="0"/>
    </xf>
    <xf numFmtId="0" fontId="0" fillId="0" borderId="33" xfId="0" applyBorder="1" applyAlignment="1" applyProtection="1">
      <alignment horizontal="center"/>
      <protection locked="0"/>
    </xf>
    <xf numFmtId="0" fontId="0" fillId="0" borderId="29" xfId="0" applyBorder="1" applyAlignment="1" applyProtection="1">
      <alignment horizontal="center"/>
      <protection locked="0"/>
    </xf>
    <xf numFmtId="14" fontId="0" fillId="10" borderId="1" xfId="0" applyNumberFormat="1" applyFill="1" applyBorder="1" applyAlignment="1">
      <alignment horizontal="center" vertical="center"/>
    </xf>
    <xf numFmtId="165" fontId="0" fillId="0" borderId="33" xfId="0" applyNumberFormat="1" applyBorder="1" applyAlignment="1" applyProtection="1">
      <alignment horizontal="center"/>
      <protection locked="0"/>
    </xf>
    <xf numFmtId="0" fontId="38" fillId="8" borderId="0" xfId="0" applyFont="1" applyFill="1" applyBorder="1" applyAlignment="1">
      <alignment horizontal="center" vertical="center"/>
    </xf>
    <xf numFmtId="165" fontId="0" fillId="0" borderId="29" xfId="0" applyNumberFormat="1" applyBorder="1" applyAlignment="1" applyProtection="1">
      <alignment horizontal="center"/>
      <protection locked="0"/>
    </xf>
    <xf numFmtId="167" fontId="29" fillId="10" borderId="6" xfId="0" applyNumberFormat="1" applyFont="1" applyFill="1" applyBorder="1" applyAlignment="1">
      <alignment horizontal="left" vertical="center"/>
    </xf>
    <xf numFmtId="167" fontId="29" fillId="10" borderId="0" xfId="0" applyNumberFormat="1" applyFont="1" applyFill="1" applyBorder="1" applyAlignment="1">
      <alignment horizontal="left" vertical="center"/>
    </xf>
    <xf numFmtId="0" fontId="58" fillId="0" borderId="8" xfId="0" applyFont="1" applyBorder="1" applyAlignment="1">
      <alignment horizontal="left" vertical="center" wrapText="1"/>
    </xf>
    <xf numFmtId="0" fontId="58" fillId="0" borderId="1" xfId="0" applyFont="1" applyBorder="1" applyAlignment="1">
      <alignment horizontal="left" vertical="center" wrapText="1"/>
    </xf>
    <xf numFmtId="0" fontId="11" fillId="11" borderId="45" xfId="0" applyFont="1" applyFill="1" applyBorder="1" applyAlignment="1">
      <alignment horizontal="center" vertical="center"/>
    </xf>
    <xf numFmtId="0" fontId="11" fillId="11" borderId="46" xfId="0" applyFont="1" applyFill="1" applyBorder="1" applyAlignment="1">
      <alignment horizontal="center" vertical="center"/>
    </xf>
    <xf numFmtId="0" fontId="11" fillId="11" borderId="47" xfId="0" applyFont="1" applyFill="1" applyBorder="1" applyAlignment="1">
      <alignment horizontal="center" vertical="center"/>
    </xf>
    <xf numFmtId="0" fontId="11" fillId="11" borderId="0" xfId="0" applyFont="1" applyFill="1" applyBorder="1" applyAlignment="1">
      <alignment horizontal="center" vertical="center" textRotation="90"/>
    </xf>
    <xf numFmtId="0" fontId="11" fillId="11" borderId="2" xfId="0" applyFont="1" applyFill="1" applyBorder="1" applyAlignment="1">
      <alignment horizontal="center" vertical="center" textRotation="90"/>
    </xf>
    <xf numFmtId="0" fontId="11" fillId="18" borderId="0" xfId="0" applyFont="1" applyFill="1" applyBorder="1" applyAlignment="1">
      <alignment horizontal="center" vertical="center" textRotation="90"/>
    </xf>
    <xf numFmtId="167" fontId="28" fillId="10" borderId="0" xfId="0" applyNumberFormat="1" applyFont="1" applyFill="1" applyBorder="1" applyAlignment="1">
      <alignment horizontal="center" vertical="center"/>
    </xf>
    <xf numFmtId="167" fontId="28" fillId="10" borderId="23" xfId="0" applyNumberFormat="1" applyFont="1" applyFill="1" applyBorder="1" applyAlignment="1">
      <alignment horizontal="center" vertical="center"/>
    </xf>
    <xf numFmtId="167" fontId="28" fillId="10" borderId="24" xfId="0" applyNumberFormat="1" applyFont="1" applyFill="1" applyBorder="1" applyAlignment="1">
      <alignment horizontal="center" vertical="center"/>
    </xf>
    <xf numFmtId="0" fontId="56" fillId="0" borderId="1" xfId="0" applyFont="1" applyBorder="1" applyAlignment="1">
      <alignment horizontal="center" vertical="center"/>
    </xf>
    <xf numFmtId="0" fontId="57" fillId="0" borderId="1" xfId="0" applyFont="1" applyBorder="1" applyAlignment="1">
      <alignment horizontal="center" vertical="center"/>
    </xf>
    <xf numFmtId="14" fontId="0" fillId="0" borderId="1" xfId="0" applyNumberFormat="1" applyBorder="1" applyAlignment="1">
      <alignment horizontal="center" vertical="center"/>
    </xf>
    <xf numFmtId="20"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29" xfId="0" applyFill="1" applyBorder="1" applyAlignment="1">
      <alignment horizontal="center" vertical="center" wrapText="1"/>
    </xf>
    <xf numFmtId="0" fontId="0" fillId="0" borderId="1" xfId="0" applyFill="1" applyBorder="1" applyAlignment="1">
      <alignment horizontal="center" vertical="center" wrapText="1"/>
    </xf>
    <xf numFmtId="0" fontId="0" fillId="0" borderId="33" xfId="0" applyBorder="1" applyAlignment="1">
      <alignment horizontal="center"/>
    </xf>
    <xf numFmtId="49" fontId="0" fillId="0" borderId="1" xfId="0" applyNumberFormat="1" applyBorder="1" applyAlignment="1">
      <alignment horizontal="center" vertical="center"/>
    </xf>
    <xf numFmtId="0" fontId="0" fillId="0" borderId="1" xfId="0" applyNumberFormat="1" applyBorder="1" applyAlignment="1">
      <alignment horizontal="center" vertical="center"/>
    </xf>
    <xf numFmtId="0" fontId="55" fillId="15" borderId="1" xfId="0" applyFont="1" applyFill="1" applyBorder="1" applyAlignment="1">
      <alignment horizontal="center"/>
    </xf>
    <xf numFmtId="165" fontId="0" fillId="0" borderId="33" xfId="0" applyNumberFormat="1" applyBorder="1" applyAlignment="1">
      <alignment horizontal="center"/>
    </xf>
    <xf numFmtId="165" fontId="0" fillId="0" borderId="29" xfId="0" applyNumberFormat="1" applyBorder="1" applyAlignment="1">
      <alignment horizontal="center"/>
    </xf>
    <xf numFmtId="0" fontId="0" fillId="0" borderId="29" xfId="0" applyBorder="1" applyAlignment="1">
      <alignment horizontal="center"/>
    </xf>
    <xf numFmtId="0" fontId="11" fillId="11" borderId="6" xfId="0" applyFont="1" applyFill="1" applyBorder="1" applyAlignment="1">
      <alignment horizontal="center" vertical="center" textRotation="90"/>
    </xf>
    <xf numFmtId="0" fontId="11" fillId="18" borderId="6" xfId="0" applyFont="1" applyFill="1" applyBorder="1" applyAlignment="1">
      <alignment horizontal="center" vertical="center" textRotation="90"/>
    </xf>
    <xf numFmtId="0" fontId="11" fillId="18" borderId="2" xfId="0" applyFont="1" applyFill="1" applyBorder="1" applyAlignment="1">
      <alignment horizontal="center" vertical="center" textRotation="90"/>
    </xf>
    <xf numFmtId="0" fontId="0" fillId="8" borderId="6" xfId="0" applyFill="1" applyBorder="1" applyAlignment="1">
      <alignment horizontal="center"/>
    </xf>
    <xf numFmtId="0" fontId="0" fillId="8" borderId="2" xfId="0" applyFill="1" applyBorder="1" applyAlignment="1">
      <alignment horizontal="center"/>
    </xf>
    <xf numFmtId="0" fontId="21" fillId="10" borderId="0" xfId="0" applyFont="1" applyFill="1" applyBorder="1" applyAlignment="1">
      <alignment horizontal="left" vertical="center" wrapText="1"/>
    </xf>
    <xf numFmtId="0" fontId="1" fillId="0" borderId="0" xfId="0" applyFont="1" applyFill="1" applyBorder="1" applyAlignment="1">
      <alignment horizontal="right" vertical="top"/>
    </xf>
    <xf numFmtId="0" fontId="0" fillId="16" borderId="16" xfId="0" applyFill="1" applyBorder="1" applyAlignment="1">
      <alignment horizontal="left" vertical="center"/>
    </xf>
    <xf numFmtId="0" fontId="21" fillId="0" borderId="0" xfId="0" applyFont="1" applyFill="1" applyBorder="1" applyAlignment="1">
      <alignment horizontal="left" vertical="center" wrapText="1"/>
    </xf>
    <xf numFmtId="0" fontId="0" fillId="14" borderId="16" xfId="0" applyFill="1" applyBorder="1" applyAlignment="1">
      <alignment horizontal="left" vertical="center"/>
    </xf>
    <xf numFmtId="0" fontId="0" fillId="15" borderId="16" xfId="0" applyFont="1" applyFill="1" applyBorder="1" applyAlignment="1">
      <alignment horizontal="left" vertical="center"/>
    </xf>
    <xf numFmtId="0" fontId="22" fillId="10" borderId="11" xfId="0" applyFont="1" applyFill="1" applyBorder="1" applyAlignment="1">
      <alignment horizontal="right"/>
    </xf>
    <xf numFmtId="0" fontId="21" fillId="0" borderId="3" xfId="0" applyFont="1" applyBorder="1" applyAlignment="1">
      <alignment horizontal="center" textRotation="90"/>
    </xf>
    <xf numFmtId="0" fontId="21" fillId="0" borderId="12" xfId="0" applyFont="1" applyBorder="1" applyAlignment="1">
      <alignment horizontal="center" textRotation="90"/>
    </xf>
    <xf numFmtId="0" fontId="22" fillId="10" borderId="11" xfId="0" applyFont="1" applyFill="1" applyBorder="1" applyAlignment="1">
      <alignment horizontal="right" vertical="center"/>
    </xf>
    <xf numFmtId="0" fontId="22" fillId="10" borderId="0" xfId="0" applyFont="1" applyFill="1" applyAlignment="1">
      <alignment horizontal="right" vertical="center"/>
    </xf>
    <xf numFmtId="0" fontId="11" fillId="13" borderId="1" xfId="0" applyFont="1" applyFill="1" applyBorder="1" applyAlignment="1">
      <alignment horizontal="left" vertical="center"/>
    </xf>
    <xf numFmtId="0" fontId="11" fillId="4" borderId="1" xfId="0" applyFont="1" applyFill="1" applyBorder="1" applyAlignment="1">
      <alignment horizontal="left" vertical="center"/>
    </xf>
    <xf numFmtId="0" fontId="21" fillId="10" borderId="6" xfId="0" applyFont="1" applyFill="1" applyBorder="1" applyAlignment="1">
      <alignment horizontal="left" vertical="center"/>
    </xf>
    <xf numFmtId="0" fontId="21" fillId="10" borderId="2" xfId="0" applyFont="1" applyFill="1" applyBorder="1" applyAlignment="1">
      <alignment horizontal="left" vertical="center"/>
    </xf>
    <xf numFmtId="0" fontId="31" fillId="8" borderId="29" xfId="0" applyFont="1" applyFill="1" applyBorder="1" applyAlignment="1">
      <alignment horizontal="center" vertical="center"/>
    </xf>
    <xf numFmtId="0" fontId="31" fillId="8" borderId="8" xfId="0" applyFont="1" applyFill="1" applyBorder="1" applyAlignment="1">
      <alignment horizontal="center" vertical="center"/>
    </xf>
    <xf numFmtId="0" fontId="30" fillId="28" borderId="1" xfId="0" applyFont="1" applyFill="1" applyBorder="1" applyAlignment="1">
      <alignment horizontal="right" vertical="center" wrapText="1"/>
    </xf>
    <xf numFmtId="0" fontId="21" fillId="0" borderId="8" xfId="0" applyFont="1" applyBorder="1" applyAlignment="1">
      <alignment horizontal="left" vertical="center" wrapText="1"/>
    </xf>
    <xf numFmtId="0" fontId="3" fillId="26" borderId="1" xfId="0" applyFont="1" applyFill="1" applyBorder="1" applyAlignment="1">
      <alignment horizontal="center" vertical="center" wrapText="1"/>
    </xf>
    <xf numFmtId="0" fontId="0" fillId="0" borderId="1" xfId="0" applyBorder="1" applyAlignment="1" applyProtection="1">
      <alignment horizontal="center"/>
      <protection locked="0"/>
    </xf>
    <xf numFmtId="0" fontId="0" fillId="0" borderId="8" xfId="0" applyBorder="1" applyAlignment="1" applyProtection="1">
      <alignment horizontal="center"/>
      <protection locked="0"/>
    </xf>
    <xf numFmtId="165" fontId="0" fillId="0" borderId="1" xfId="0" applyNumberFormat="1" applyBorder="1" applyAlignment="1" applyProtection="1">
      <alignment horizontal="center"/>
      <protection locked="0"/>
    </xf>
    <xf numFmtId="165" fontId="0" fillId="0" borderId="8" xfId="0" applyNumberFormat="1" applyBorder="1" applyAlignment="1" applyProtection="1">
      <alignment horizontal="center"/>
      <protection locked="0"/>
    </xf>
    <xf numFmtId="0" fontId="0" fillId="0" borderId="1" xfId="0" applyBorder="1" applyAlignment="1">
      <alignment horizontal="center"/>
    </xf>
    <xf numFmtId="165" fontId="0" fillId="0" borderId="1" xfId="0" applyNumberFormat="1" applyBorder="1" applyAlignment="1">
      <alignment horizontal="center"/>
    </xf>
    <xf numFmtId="0" fontId="26" fillId="11" borderId="25" xfId="0" applyFont="1" applyFill="1" applyBorder="1" applyAlignment="1" applyProtection="1">
      <alignment horizontal="left" vertical="center" wrapText="1"/>
      <protection locked="0"/>
    </xf>
    <xf numFmtId="0" fontId="26" fillId="11" borderId="6" xfId="0" applyFont="1" applyFill="1" applyBorder="1" applyAlignment="1" applyProtection="1">
      <alignment horizontal="left" vertical="center" wrapText="1"/>
      <protection locked="0"/>
    </xf>
    <xf numFmtId="0" fontId="26" fillId="11" borderId="9" xfId="0" applyFont="1" applyFill="1" applyBorder="1" applyAlignment="1" applyProtection="1">
      <alignment horizontal="left" vertical="center" wrapText="1"/>
      <protection locked="0"/>
    </xf>
    <xf numFmtId="0" fontId="26" fillId="11" borderId="4" xfId="0" applyFont="1" applyFill="1" applyBorder="1" applyAlignment="1" applyProtection="1">
      <alignment horizontal="left" vertical="center" wrapText="1"/>
      <protection locked="0"/>
    </xf>
    <xf numFmtId="0" fontId="26" fillId="11" borderId="0" xfId="0" applyFont="1" applyFill="1" applyBorder="1" applyAlignment="1" applyProtection="1">
      <alignment horizontal="left" vertical="center" wrapText="1"/>
      <protection locked="0"/>
    </xf>
    <xf numFmtId="0" fontId="26" fillId="11" borderId="11" xfId="0" applyFont="1" applyFill="1" applyBorder="1" applyAlignment="1" applyProtection="1">
      <alignment horizontal="left" vertical="center" wrapText="1"/>
      <protection locked="0"/>
    </xf>
    <xf numFmtId="0" fontId="26" fillId="11" borderId="40" xfId="0" applyFont="1" applyFill="1" applyBorder="1" applyAlignment="1" applyProtection="1">
      <alignment horizontal="left" vertical="center" wrapText="1"/>
      <protection locked="0"/>
    </xf>
    <xf numFmtId="0" fontId="26" fillId="11" borderId="2" xfId="0" applyFont="1" applyFill="1" applyBorder="1" applyAlignment="1" applyProtection="1">
      <alignment horizontal="left" vertical="center" wrapText="1"/>
      <protection locked="0"/>
    </xf>
    <xf numFmtId="0" fontId="26" fillId="11" borderId="10" xfId="0" applyFont="1" applyFill="1" applyBorder="1" applyAlignment="1" applyProtection="1">
      <alignment horizontal="left" vertical="center" wrapText="1"/>
      <protection locked="0"/>
    </xf>
    <xf numFmtId="0" fontId="21" fillId="11" borderId="29" xfId="0" applyFont="1" applyFill="1" applyBorder="1" applyAlignment="1" applyProtection="1">
      <alignment horizontal="center" vertical="center" wrapText="1"/>
      <protection locked="0"/>
    </xf>
    <xf numFmtId="0" fontId="21" fillId="11" borderId="1" xfId="0" applyFont="1" applyFill="1" applyBorder="1" applyAlignment="1" applyProtection="1">
      <alignment horizontal="center" vertical="center" wrapText="1"/>
      <protection locked="0"/>
    </xf>
    <xf numFmtId="0" fontId="21" fillId="11" borderId="8" xfId="0" applyFont="1" applyFill="1" applyBorder="1" applyAlignment="1" applyProtection="1">
      <alignment horizontal="center" vertical="center" wrapText="1"/>
      <protection locked="0"/>
    </xf>
    <xf numFmtId="0" fontId="3" fillId="6" borderId="6" xfId="0" applyFont="1" applyFill="1" applyBorder="1" applyAlignment="1">
      <alignment horizontal="center" vertical="center"/>
    </xf>
    <xf numFmtId="0" fontId="3" fillId="6" borderId="2" xfId="0" applyFont="1" applyFill="1" applyBorder="1" applyAlignment="1">
      <alignment horizontal="center" vertical="center"/>
    </xf>
    <xf numFmtId="0" fontId="0" fillId="11" borderId="12" xfId="0" applyFill="1" applyBorder="1" applyAlignment="1">
      <alignment horizontal="center"/>
    </xf>
    <xf numFmtId="0" fontId="0" fillId="11" borderId="3" xfId="0" applyFill="1" applyBorder="1" applyAlignment="1">
      <alignment horizontal="center"/>
    </xf>
    <xf numFmtId="0" fontId="0" fillId="11" borderId="43" xfId="0" applyFill="1" applyBorder="1" applyAlignment="1">
      <alignment horizontal="center"/>
    </xf>
    <xf numFmtId="0" fontId="46" fillId="11" borderId="12" xfId="0" applyFont="1" applyFill="1" applyBorder="1" applyAlignment="1">
      <alignment horizontal="center"/>
    </xf>
    <xf numFmtId="0" fontId="46" fillId="11" borderId="3" xfId="0" applyFont="1" applyFill="1" applyBorder="1" applyAlignment="1">
      <alignment horizontal="center"/>
    </xf>
    <xf numFmtId="0" fontId="46" fillId="11" borderId="43" xfId="0" applyFont="1" applyFill="1" applyBorder="1" applyAlignment="1">
      <alignment horizontal="center"/>
    </xf>
    <xf numFmtId="0" fontId="59" fillId="15" borderId="1" xfId="0" applyFont="1" applyFill="1" applyBorder="1" applyAlignment="1" applyProtection="1">
      <alignment horizontal="center" vertical="center"/>
      <protection locked="0"/>
    </xf>
    <xf numFmtId="0" fontId="3" fillId="6" borderId="3" xfId="0" applyFont="1" applyFill="1" applyBorder="1" applyAlignment="1">
      <alignment horizontal="center" vertical="center" textRotation="90"/>
    </xf>
    <xf numFmtId="0" fontId="3" fillId="6" borderId="4" xfId="0" applyFont="1" applyFill="1" applyBorder="1" applyAlignment="1">
      <alignment horizontal="center" vertical="center" textRotation="90"/>
    </xf>
    <xf numFmtId="0" fontId="6" fillId="6" borderId="11" xfId="0" applyFont="1" applyFill="1" applyBorder="1" applyAlignment="1">
      <alignment horizontal="center" vertical="center" textRotation="90"/>
    </xf>
    <xf numFmtId="0" fontId="6" fillId="6" borderId="4" xfId="0" applyFont="1" applyFill="1" applyBorder="1" applyAlignment="1">
      <alignment horizontal="center" vertical="center" textRotation="90"/>
    </xf>
    <xf numFmtId="166" fontId="52" fillId="10" borderId="0" xfId="0" applyNumberFormat="1" applyFont="1" applyFill="1" applyAlignment="1">
      <alignment horizontal="right"/>
    </xf>
    <xf numFmtId="166" fontId="52" fillId="10" borderId="11" xfId="0" applyNumberFormat="1" applyFont="1" applyFill="1" applyBorder="1" applyAlignment="1">
      <alignment horizontal="right"/>
    </xf>
    <xf numFmtId="0" fontId="3" fillId="27" borderId="1" xfId="0" applyFont="1" applyFill="1" applyBorder="1" applyAlignment="1">
      <alignment horizontal="center" vertical="center" wrapText="1"/>
    </xf>
    <xf numFmtId="0" fontId="3" fillId="28" borderId="1" xfId="0" applyFont="1" applyFill="1" applyBorder="1" applyAlignment="1">
      <alignment horizontal="center" vertical="center" wrapText="1"/>
    </xf>
    <xf numFmtId="167" fontId="1" fillId="8" borderId="15" xfId="0" applyNumberFormat="1" applyFont="1" applyFill="1" applyBorder="1" applyAlignment="1">
      <alignment horizontal="center" vertical="center"/>
    </xf>
    <xf numFmtId="167" fontId="1" fillId="8" borderId="26" xfId="0" applyNumberFormat="1" applyFont="1" applyFill="1" applyBorder="1" applyAlignment="1">
      <alignment horizontal="center" vertical="center"/>
    </xf>
    <xf numFmtId="0" fontId="21" fillId="0" borderId="9"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10" xfId="0" applyFont="1" applyBorder="1" applyAlignment="1">
      <alignment horizontal="center" vertical="center" wrapText="1"/>
    </xf>
    <xf numFmtId="0" fontId="4" fillId="8" borderId="3" xfId="0" applyFont="1" applyFill="1" applyBorder="1" applyAlignment="1">
      <alignment horizontal="center" vertical="top" textRotation="90" wrapText="1"/>
    </xf>
    <xf numFmtId="0" fontId="4" fillId="8" borderId="27" xfId="0" applyFont="1" applyFill="1" applyBorder="1" applyAlignment="1">
      <alignment horizontal="center" vertical="top" textRotation="90" wrapText="1"/>
    </xf>
    <xf numFmtId="0" fontId="3" fillId="27" borderId="1" xfId="0" applyFont="1" applyFill="1" applyBorder="1" applyAlignment="1">
      <alignment horizontal="left" vertical="center" wrapText="1"/>
    </xf>
    <xf numFmtId="167" fontId="28" fillId="10" borderId="23" xfId="0" applyNumberFormat="1" applyFont="1" applyFill="1" applyBorder="1" applyAlignment="1">
      <alignment horizontal="left" vertical="center"/>
    </xf>
    <xf numFmtId="0" fontId="21" fillId="0" borderId="1" xfId="0" applyFont="1" applyBorder="1" applyAlignment="1">
      <alignment horizontal="center" vertical="center" wrapText="1"/>
    </xf>
    <xf numFmtId="0" fontId="21" fillId="0" borderId="1" xfId="0" applyFont="1" applyBorder="1" applyAlignment="1">
      <alignment horizontal="center" vertical="center"/>
    </xf>
    <xf numFmtId="0" fontId="21" fillId="0" borderId="8" xfId="0" applyFont="1" applyBorder="1" applyAlignment="1">
      <alignment horizontal="center" vertical="center"/>
    </xf>
    <xf numFmtId="0" fontId="48" fillId="19" borderId="12" xfId="0" applyFont="1" applyFill="1" applyBorder="1" applyAlignment="1">
      <alignment horizontal="center" vertical="center" textRotation="90" wrapText="1"/>
    </xf>
    <xf numFmtId="0" fontId="48" fillId="19" borderId="3" xfId="0" applyFont="1" applyFill="1" applyBorder="1" applyAlignment="1">
      <alignment horizontal="center" vertical="center" textRotation="90" wrapText="1"/>
    </xf>
    <xf numFmtId="0" fontId="48" fillId="19" borderId="43" xfId="0" applyFont="1" applyFill="1" applyBorder="1" applyAlignment="1">
      <alignment horizontal="center" vertical="center" textRotation="90" wrapText="1"/>
    </xf>
    <xf numFmtId="0" fontId="47" fillId="29" borderId="25" xfId="0" applyFont="1" applyFill="1" applyBorder="1" applyAlignment="1" applyProtection="1">
      <alignment horizontal="left" vertical="center" wrapText="1"/>
      <protection locked="0"/>
    </xf>
    <xf numFmtId="0" fontId="47" fillId="29" borderId="6" xfId="0" applyFont="1" applyFill="1" applyBorder="1" applyAlignment="1" applyProtection="1">
      <alignment horizontal="left" vertical="center" wrapText="1"/>
      <protection locked="0"/>
    </xf>
    <xf numFmtId="0" fontId="47" fillId="29" borderId="9" xfId="0" applyFont="1" applyFill="1" applyBorder="1" applyAlignment="1" applyProtection="1">
      <alignment horizontal="left" vertical="center" wrapText="1"/>
      <protection locked="0"/>
    </xf>
    <xf numFmtId="0" fontId="47" fillId="29" borderId="4" xfId="0" applyFont="1" applyFill="1" applyBorder="1" applyAlignment="1" applyProtection="1">
      <alignment horizontal="left" vertical="center" wrapText="1"/>
      <protection locked="0"/>
    </xf>
    <xf numFmtId="0" fontId="47" fillId="29" borderId="0" xfId="0" applyFont="1" applyFill="1" applyBorder="1" applyAlignment="1" applyProtection="1">
      <alignment horizontal="left" vertical="center" wrapText="1"/>
      <protection locked="0"/>
    </xf>
    <xf numFmtId="0" fontId="47" fillId="29" borderId="11" xfId="0" applyFont="1" applyFill="1" applyBorder="1" applyAlignment="1" applyProtection="1">
      <alignment horizontal="left" vertical="center" wrapText="1"/>
      <protection locked="0"/>
    </xf>
    <xf numFmtId="0" fontId="47" fillId="29" borderId="40" xfId="0" applyFont="1" applyFill="1" applyBorder="1" applyAlignment="1" applyProtection="1">
      <alignment horizontal="left" vertical="center" wrapText="1"/>
      <protection locked="0"/>
    </xf>
    <xf numFmtId="0" fontId="47" fillId="29" borderId="2" xfId="0" applyFont="1" applyFill="1" applyBorder="1" applyAlignment="1" applyProtection="1">
      <alignment horizontal="left" vertical="center" wrapText="1"/>
      <protection locked="0"/>
    </xf>
    <xf numFmtId="0" fontId="47" fillId="29" borderId="49" xfId="0" applyFont="1" applyFill="1" applyBorder="1" applyAlignment="1" applyProtection="1">
      <alignment horizontal="center" vertical="center" wrapText="1"/>
      <protection locked="0"/>
    </xf>
    <xf numFmtId="0" fontId="47" fillId="29" borderId="36" xfId="0" applyFont="1" applyFill="1" applyBorder="1" applyAlignment="1" applyProtection="1">
      <alignment horizontal="center" vertical="center" wrapText="1"/>
      <protection locked="0"/>
    </xf>
    <xf numFmtId="0" fontId="47" fillId="29" borderId="37" xfId="0" applyFont="1" applyFill="1" applyBorder="1" applyAlignment="1" applyProtection="1">
      <alignment horizontal="center" vertical="center" wrapText="1"/>
      <protection locked="0"/>
    </xf>
    <xf numFmtId="0" fontId="47" fillId="8" borderId="49" xfId="0" applyFont="1" applyFill="1" applyBorder="1" applyAlignment="1" applyProtection="1">
      <alignment horizontal="left" vertical="center" wrapText="1"/>
      <protection locked="0"/>
    </xf>
    <xf numFmtId="0" fontId="47" fillId="8" borderId="36" xfId="0" applyFont="1" applyFill="1" applyBorder="1" applyAlignment="1" applyProtection="1">
      <alignment horizontal="left" vertical="center" wrapText="1"/>
      <protection locked="0"/>
    </xf>
    <xf numFmtId="0" fontId="47" fillId="8" borderId="37" xfId="0" applyFont="1" applyFill="1" applyBorder="1" applyAlignment="1" applyProtection="1">
      <alignment horizontal="left" vertical="center" wrapText="1"/>
      <protection locked="0"/>
    </xf>
    <xf numFmtId="0" fontId="48" fillId="10" borderId="6" xfId="0" applyFont="1" applyFill="1" applyBorder="1" applyAlignment="1">
      <alignment horizontal="center" vertical="center" textRotation="90" wrapText="1"/>
    </xf>
    <xf numFmtId="0" fontId="48" fillId="10" borderId="0" xfId="0" applyFont="1" applyFill="1" applyBorder="1" applyAlignment="1">
      <alignment horizontal="center" vertical="center" textRotation="90" wrapText="1"/>
    </xf>
    <xf numFmtId="0" fontId="47" fillId="29" borderId="29" xfId="0" applyFont="1" applyFill="1" applyBorder="1" applyAlignment="1" applyProtection="1">
      <alignment horizontal="left" vertical="center" wrapText="1"/>
      <protection locked="0"/>
    </xf>
    <xf numFmtId="0" fontId="47" fillId="29" borderId="1" xfId="0" applyFont="1" applyFill="1" applyBorder="1" applyAlignment="1" applyProtection="1">
      <alignment horizontal="left" vertical="center" wrapText="1"/>
      <protection locked="0"/>
    </xf>
    <xf numFmtId="0" fontId="47" fillId="29" borderId="8" xfId="0" applyFont="1" applyFill="1" applyBorder="1" applyAlignment="1" applyProtection="1">
      <alignment horizontal="left" vertical="center" wrapText="1"/>
      <protection locked="0"/>
    </xf>
    <xf numFmtId="0" fontId="47" fillId="29" borderId="49" xfId="0" applyFont="1" applyFill="1" applyBorder="1" applyAlignment="1" applyProtection="1">
      <alignment horizontal="center" vertical="center" wrapText="1"/>
    </xf>
    <xf numFmtId="0" fontId="47" fillId="29" borderId="36" xfId="0" applyFont="1" applyFill="1" applyBorder="1" applyAlignment="1" applyProtection="1">
      <alignment horizontal="center" vertical="center" wrapText="1"/>
    </xf>
    <xf numFmtId="0" fontId="47" fillId="29" borderId="37" xfId="0" applyFont="1" applyFill="1" applyBorder="1" applyAlignment="1" applyProtection="1">
      <alignment horizontal="center" vertical="center" wrapText="1"/>
    </xf>
    <xf numFmtId="0" fontId="50" fillId="8" borderId="50" xfId="0" applyFont="1" applyFill="1" applyBorder="1" applyAlignment="1" applyProtection="1">
      <alignment horizontal="left" vertical="center" wrapText="1"/>
      <protection locked="0"/>
    </xf>
    <xf numFmtId="0" fontId="50" fillId="8" borderId="39" xfId="0" applyFont="1" applyFill="1" applyBorder="1" applyAlignment="1" applyProtection="1">
      <alignment horizontal="left" vertical="center" wrapText="1"/>
      <protection locked="0"/>
    </xf>
    <xf numFmtId="0" fontId="50" fillId="8" borderId="51" xfId="0" applyFont="1" applyFill="1" applyBorder="1" applyAlignment="1" applyProtection="1">
      <alignment horizontal="left" vertical="center" wrapText="1"/>
      <protection locked="0"/>
    </xf>
    <xf numFmtId="0" fontId="21" fillId="10" borderId="1" xfId="0" applyFont="1" applyFill="1" applyBorder="1" applyAlignment="1">
      <alignment horizontal="right" vertical="center"/>
    </xf>
    <xf numFmtId="0" fontId="48" fillId="6" borderId="6" xfId="0" applyFont="1" applyFill="1" applyBorder="1" applyAlignment="1">
      <alignment horizontal="center" vertical="center" wrapText="1"/>
    </xf>
    <xf numFmtId="0" fontId="48" fillId="6" borderId="0" xfId="0" applyFont="1" applyFill="1" applyBorder="1" applyAlignment="1">
      <alignment horizontal="center" vertical="center" wrapText="1"/>
    </xf>
    <xf numFmtId="0" fontId="48" fillId="6" borderId="2" xfId="0" applyFont="1" applyFill="1" applyBorder="1" applyAlignment="1">
      <alignment horizontal="center" vertical="center" wrapText="1"/>
    </xf>
    <xf numFmtId="0" fontId="60" fillId="15" borderId="6" xfId="0" applyFont="1" applyFill="1" applyBorder="1" applyAlignment="1" applyProtection="1">
      <alignment horizontal="center" vertical="center"/>
      <protection locked="0"/>
    </xf>
    <xf numFmtId="0" fontId="60" fillId="15" borderId="2" xfId="0" applyFont="1" applyFill="1" applyBorder="1" applyAlignment="1" applyProtection="1">
      <alignment horizontal="center" vertical="center"/>
      <protection locked="0"/>
    </xf>
    <xf numFmtId="0" fontId="47" fillId="0" borderId="6" xfId="0" applyFont="1" applyFill="1" applyBorder="1" applyAlignment="1">
      <alignment horizontal="left" vertical="center" wrapText="1"/>
    </xf>
    <xf numFmtId="0" fontId="47" fillId="0" borderId="11" xfId="0" applyFont="1" applyFill="1" applyBorder="1" applyAlignment="1">
      <alignment horizontal="left" vertical="center" wrapText="1"/>
    </xf>
    <xf numFmtId="0" fontId="0" fillId="6" borderId="0" xfId="0" applyFill="1" applyBorder="1" applyAlignment="1">
      <alignment horizontal="center"/>
    </xf>
    <xf numFmtId="0" fontId="0" fillId="6" borderId="2" xfId="0" applyFill="1" applyBorder="1" applyAlignment="1">
      <alignment horizontal="center"/>
    </xf>
    <xf numFmtId="0" fontId="48" fillId="6" borderId="1" xfId="0" applyFont="1" applyFill="1" applyBorder="1" applyAlignment="1">
      <alignment horizontal="center" vertical="center" wrapText="1"/>
    </xf>
    <xf numFmtId="168" fontId="0" fillId="0" borderId="6" xfId="0" quotePrefix="1" applyNumberFormat="1" applyBorder="1" applyAlignment="1" applyProtection="1">
      <alignment horizontal="center"/>
      <protection locked="0"/>
    </xf>
    <xf numFmtId="168" fontId="0" fillId="0" borderId="2" xfId="0" quotePrefix="1" applyNumberFormat="1" applyBorder="1" applyAlignment="1" applyProtection="1">
      <alignment horizontal="center"/>
      <protection locked="0"/>
    </xf>
  </cellXfs>
  <cellStyles count="2">
    <cellStyle name="Normale" xfId="0" builtinId="0"/>
    <cellStyle name="Normale 2" xfId="1"/>
  </cellStyles>
  <dxfs count="473">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FFC000"/>
      </font>
      <fill>
        <patternFill>
          <bgColor rgb="FFFFC000"/>
        </patternFill>
      </fill>
    </dxf>
    <dxf>
      <font>
        <color rgb="FFC00000"/>
      </font>
      <fill>
        <patternFill>
          <bgColor rgb="FFC00000"/>
        </patternFill>
      </fill>
    </dxf>
    <dxf>
      <font>
        <color rgb="FFFFC000"/>
      </font>
      <fill>
        <patternFill>
          <bgColor rgb="FFFFC000"/>
        </patternFill>
      </fill>
    </dxf>
    <dxf>
      <font>
        <color rgb="FFC00000"/>
      </font>
      <fill>
        <patternFill>
          <bgColor rgb="FFC00000"/>
        </patternFill>
      </fill>
    </dxf>
    <dxf>
      <font>
        <color rgb="FFFFC000"/>
      </font>
      <fill>
        <patternFill>
          <bgColor rgb="FFFFC000"/>
        </patternFill>
      </fill>
    </dxf>
    <dxf>
      <font>
        <color rgb="FFC00000"/>
      </font>
      <fill>
        <patternFill>
          <bgColor rgb="FFC00000"/>
        </patternFill>
      </fill>
    </dxf>
    <dxf>
      <font>
        <color rgb="FFFFC000"/>
      </font>
      <fill>
        <patternFill>
          <bgColor rgb="FFFFC000"/>
        </patternFill>
      </fill>
    </dxf>
    <dxf>
      <font>
        <color rgb="FFC00000"/>
      </font>
      <fill>
        <patternFill>
          <bgColor rgb="FFC00000"/>
        </patternFill>
      </fill>
    </dxf>
    <dxf>
      <font>
        <color rgb="FFFFC000"/>
      </font>
      <fill>
        <patternFill>
          <bgColor rgb="FFFFC000"/>
        </patternFill>
      </fill>
    </dxf>
    <dxf>
      <font>
        <color rgb="FFC00000"/>
      </font>
      <fill>
        <patternFill>
          <bgColor rgb="FFC00000"/>
        </patternFill>
      </fill>
    </dxf>
    <dxf>
      <font>
        <color rgb="FFFFC000"/>
      </font>
      <fill>
        <patternFill>
          <bgColor rgb="FFFFC000"/>
        </patternFill>
      </fill>
    </dxf>
    <dxf>
      <font>
        <color rgb="FFC00000"/>
      </font>
      <fill>
        <patternFill>
          <bgColor rgb="FFC00000"/>
        </patternFill>
      </fill>
    </dxf>
    <dxf>
      <font>
        <color rgb="FFFFC000"/>
      </font>
      <fill>
        <patternFill>
          <bgColor rgb="FFFFC000"/>
        </patternFill>
      </fill>
    </dxf>
    <dxf>
      <font>
        <color rgb="FFC00000"/>
      </font>
      <fill>
        <patternFill>
          <bgColor rgb="FFC00000"/>
        </patternFill>
      </fill>
    </dxf>
    <dxf>
      <font>
        <color rgb="FFFFC000"/>
      </font>
      <fill>
        <patternFill>
          <bgColor rgb="FFFFC000"/>
        </patternFill>
      </fill>
    </dxf>
    <dxf>
      <font>
        <color rgb="FFC00000"/>
      </font>
      <fill>
        <patternFill>
          <bgColor rgb="FFC00000"/>
        </patternFill>
      </fill>
    </dxf>
    <dxf>
      <font>
        <color rgb="FFFFC000"/>
      </font>
      <fill>
        <patternFill>
          <bgColor rgb="FFFFC000"/>
        </patternFill>
      </fill>
    </dxf>
    <dxf>
      <font>
        <color rgb="FFC00000"/>
      </font>
      <fill>
        <patternFill>
          <bgColor rgb="FFC00000"/>
        </patternFill>
      </fill>
    </dxf>
    <dxf>
      <font>
        <color rgb="FFFFC000"/>
      </font>
      <fill>
        <patternFill>
          <bgColor rgb="FFFFC000"/>
        </patternFill>
      </fill>
    </dxf>
    <dxf>
      <font>
        <color rgb="FFC00000"/>
      </font>
      <fill>
        <patternFill>
          <bgColor rgb="FFC00000"/>
        </patternFill>
      </fill>
    </dxf>
    <dxf>
      <font>
        <color rgb="FFFFC000"/>
      </font>
      <fill>
        <patternFill>
          <bgColor rgb="FFFFC000"/>
        </patternFill>
      </fill>
    </dxf>
    <dxf>
      <font>
        <color rgb="FFC00000"/>
      </font>
      <fill>
        <patternFill>
          <bgColor rgb="FFC00000"/>
        </patternFill>
      </fill>
    </dxf>
    <dxf>
      <font>
        <color rgb="FFFFC000"/>
      </font>
      <fill>
        <patternFill>
          <bgColor rgb="FFFFC000"/>
        </patternFill>
      </fill>
    </dxf>
    <dxf>
      <font>
        <color rgb="FFC00000"/>
      </font>
      <fill>
        <patternFill>
          <bgColor rgb="FFC00000"/>
        </patternFill>
      </fill>
    </dxf>
    <dxf>
      <font>
        <color rgb="FFFFC000"/>
      </font>
      <fill>
        <patternFill>
          <bgColor rgb="FFFFC000"/>
        </patternFill>
      </fill>
    </dxf>
    <dxf>
      <font>
        <color rgb="FFC00000"/>
      </font>
      <fill>
        <patternFill>
          <bgColor rgb="FFC00000"/>
        </patternFill>
      </fill>
    </dxf>
    <dxf>
      <font>
        <color rgb="FFFFC000"/>
      </font>
      <fill>
        <patternFill>
          <bgColor rgb="FFFFC000"/>
        </patternFill>
      </fill>
    </dxf>
    <dxf>
      <font>
        <color rgb="FFC00000"/>
      </font>
      <fill>
        <patternFill>
          <bgColor rgb="FFC00000"/>
        </patternFill>
      </fill>
    </dxf>
    <dxf>
      <font>
        <color rgb="FFFFC000"/>
      </font>
      <fill>
        <patternFill>
          <bgColor rgb="FFFFC000"/>
        </patternFill>
      </fill>
    </dxf>
    <dxf>
      <font>
        <color rgb="FFC00000"/>
      </font>
      <fill>
        <patternFill>
          <bgColor rgb="FFC00000"/>
        </patternFill>
      </fill>
    </dxf>
    <dxf>
      <font>
        <color rgb="FFFFC000"/>
      </font>
      <fill>
        <patternFill>
          <bgColor rgb="FFFFC000"/>
        </patternFill>
      </fill>
    </dxf>
    <dxf>
      <font>
        <color rgb="FFC00000"/>
      </font>
      <fill>
        <patternFill>
          <bgColor rgb="FFC00000"/>
        </patternFill>
      </fill>
    </dxf>
    <dxf>
      <font>
        <color rgb="FFFFC000"/>
      </font>
      <fill>
        <patternFill>
          <bgColor rgb="FFFFC000"/>
        </patternFill>
      </fill>
    </dxf>
    <dxf>
      <font>
        <color rgb="FFC00000"/>
      </font>
      <fill>
        <patternFill>
          <bgColor rgb="FFC00000"/>
        </patternFill>
      </fill>
    </dxf>
    <dxf>
      <font>
        <color rgb="FFFFC000"/>
      </font>
      <fill>
        <patternFill>
          <bgColor rgb="FFFFC000"/>
        </patternFill>
      </fill>
    </dxf>
    <dxf>
      <font>
        <color rgb="FFC00000"/>
      </font>
      <fill>
        <patternFill>
          <bgColor rgb="FFC00000"/>
        </patternFill>
      </fill>
    </dxf>
    <dxf>
      <font>
        <color rgb="FFFFC000"/>
      </font>
      <fill>
        <patternFill>
          <bgColor rgb="FFFFC000"/>
        </patternFill>
      </fill>
    </dxf>
    <dxf>
      <font>
        <color rgb="FFC00000"/>
      </font>
      <fill>
        <patternFill>
          <bgColor rgb="FFC00000"/>
        </patternFill>
      </fill>
    </dxf>
    <dxf>
      <font>
        <color rgb="FFFFC000"/>
      </font>
      <fill>
        <patternFill>
          <bgColor rgb="FFFFC000"/>
        </patternFill>
      </fill>
    </dxf>
    <dxf>
      <font>
        <color rgb="FFC00000"/>
      </font>
      <fill>
        <patternFill>
          <bgColor rgb="FFC00000"/>
        </patternFill>
      </fill>
    </dxf>
    <dxf>
      <font>
        <color rgb="FFFFC000"/>
      </font>
      <fill>
        <patternFill>
          <bgColor rgb="FFFFC000"/>
        </patternFill>
      </fill>
    </dxf>
    <dxf>
      <font>
        <color rgb="FFC00000"/>
      </font>
      <fill>
        <patternFill>
          <bgColor rgb="FFC00000"/>
        </patternFill>
      </fill>
    </dxf>
    <dxf>
      <font>
        <color rgb="FFFFC000"/>
      </font>
      <fill>
        <patternFill>
          <bgColor rgb="FFFFC000"/>
        </patternFill>
      </fill>
    </dxf>
    <dxf>
      <font>
        <color rgb="FFC00000"/>
      </font>
      <fill>
        <patternFill>
          <bgColor rgb="FFC00000"/>
        </patternFill>
      </fill>
    </dxf>
    <dxf>
      <font>
        <color rgb="FFFFC000"/>
      </font>
      <fill>
        <patternFill>
          <bgColor rgb="FFFFC000"/>
        </patternFill>
      </fill>
    </dxf>
    <dxf>
      <font>
        <color rgb="FFC00000"/>
      </font>
      <fill>
        <patternFill>
          <bgColor rgb="FFC00000"/>
        </patternFill>
      </fill>
    </dxf>
    <dxf>
      <font>
        <color rgb="FFFFC000"/>
      </font>
      <fill>
        <patternFill>
          <bgColor rgb="FFFFC000"/>
        </patternFill>
      </fill>
    </dxf>
    <dxf>
      <font>
        <color rgb="FFC00000"/>
      </font>
      <fill>
        <patternFill>
          <bgColor rgb="FFC00000"/>
        </patternFill>
      </fill>
    </dxf>
    <dxf>
      <font>
        <color rgb="FFFFC000"/>
      </font>
      <fill>
        <patternFill>
          <bgColor rgb="FFFFC000"/>
        </patternFill>
      </fill>
    </dxf>
    <dxf>
      <font>
        <color rgb="FFC00000"/>
      </font>
      <fill>
        <patternFill>
          <bgColor rgb="FFC00000"/>
        </patternFill>
      </fill>
    </dxf>
    <dxf>
      <font>
        <color rgb="FFFFC000"/>
      </font>
      <fill>
        <patternFill>
          <bgColor rgb="FFFFC000"/>
        </patternFill>
      </fill>
    </dxf>
    <dxf>
      <font>
        <color rgb="FFC00000"/>
      </font>
      <fill>
        <patternFill>
          <bgColor rgb="FFC00000"/>
        </patternFill>
      </fill>
    </dxf>
    <dxf>
      <font>
        <color rgb="FFFFC000"/>
      </font>
      <fill>
        <patternFill>
          <bgColor rgb="FFFFC000"/>
        </patternFill>
      </fill>
    </dxf>
    <dxf>
      <font>
        <color rgb="FFC00000"/>
      </font>
      <fill>
        <patternFill>
          <bgColor rgb="FFC00000"/>
        </patternFill>
      </fill>
    </dxf>
    <dxf>
      <font>
        <color rgb="FFFFC000"/>
      </font>
      <fill>
        <patternFill>
          <bgColor rgb="FFFFC000"/>
        </patternFill>
      </fill>
    </dxf>
    <dxf>
      <font>
        <color rgb="FFC00000"/>
      </font>
      <fill>
        <patternFill>
          <bgColor rgb="FFC00000"/>
        </patternFill>
      </fill>
    </dxf>
    <dxf>
      <font>
        <color rgb="FFFFC000"/>
      </font>
      <fill>
        <patternFill>
          <bgColor rgb="FFFFC000"/>
        </patternFill>
      </fill>
    </dxf>
    <dxf>
      <font>
        <color rgb="FFC00000"/>
      </font>
      <fill>
        <patternFill>
          <bgColor rgb="FFC00000"/>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theme="0" tint="-0.14996795556505021"/>
      </font>
      <fill>
        <patternFill>
          <bgColor theme="0" tint="-0.14996795556505021"/>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theme="0" tint="-0.14996795556505021"/>
      </font>
      <fill>
        <patternFill>
          <bgColor theme="0" tint="-0.14996795556505021"/>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theme="0" tint="-0.14996795556505021"/>
      </font>
      <fill>
        <patternFill>
          <bgColor theme="0" tint="-0.14996795556505021"/>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theme="0" tint="-0.14996795556505021"/>
      </font>
      <fill>
        <patternFill>
          <bgColor theme="0" tint="-0.14996795556505021"/>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theme="0" tint="-0.14996795556505021"/>
      </font>
      <fill>
        <patternFill>
          <bgColor theme="0" tint="-0.14996795556505021"/>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theme="0" tint="-0.14996795556505021"/>
      </font>
      <fill>
        <patternFill>
          <bgColor theme="0" tint="-0.14996795556505021"/>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theme="0" tint="-0.14996795556505021"/>
      </font>
      <fill>
        <patternFill>
          <bgColor theme="0" tint="-0.14996795556505021"/>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theme="0" tint="-0.14996795556505021"/>
      </font>
      <fill>
        <patternFill>
          <bgColor theme="0" tint="-0.14996795556505021"/>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C00000"/>
      </font>
      <fill>
        <patternFill>
          <bgColor rgb="FFC00000"/>
        </patternFill>
      </fill>
    </dxf>
    <dxf>
      <font>
        <color rgb="FFC00000"/>
      </font>
      <fill>
        <patternFill>
          <bgColor rgb="FFC00000"/>
        </patternFill>
      </fill>
    </dxf>
    <dxf>
      <font>
        <color rgb="FFC00000"/>
      </font>
      <fill>
        <patternFill>
          <bgColor rgb="FFC00000"/>
        </patternFill>
      </fill>
    </dxf>
    <dxf>
      <font>
        <color rgb="FFC00000"/>
      </font>
      <fill>
        <patternFill>
          <bgColor rgb="FFC00000"/>
        </patternFill>
      </fill>
    </dxf>
    <dxf>
      <font>
        <color rgb="FFC00000"/>
      </font>
      <fill>
        <patternFill>
          <bgColor rgb="FFC00000"/>
        </patternFill>
      </fill>
    </dxf>
    <dxf>
      <font>
        <color rgb="FFC00000"/>
      </font>
      <fill>
        <patternFill>
          <bgColor rgb="FFC00000"/>
        </patternFill>
      </fill>
    </dxf>
    <dxf>
      <font>
        <color rgb="FFC00000"/>
      </font>
      <fill>
        <patternFill>
          <bgColor rgb="FFC00000"/>
        </patternFill>
      </fill>
    </dxf>
    <dxf>
      <font>
        <color rgb="FFC00000"/>
      </font>
      <fill>
        <patternFill>
          <bgColor rgb="FFC00000"/>
        </patternFill>
      </fill>
    </dxf>
    <dxf>
      <font>
        <color rgb="FFC00000"/>
      </font>
      <fill>
        <patternFill>
          <bgColor rgb="FFC00000"/>
        </patternFill>
      </fill>
    </dxf>
    <dxf>
      <font>
        <color rgb="FFC00000"/>
      </font>
      <fill>
        <patternFill>
          <bgColor rgb="FFC00000"/>
        </patternFill>
      </fill>
    </dxf>
    <dxf>
      <font>
        <color rgb="FFC00000"/>
      </font>
      <fill>
        <patternFill>
          <bgColor rgb="FFC00000"/>
        </patternFill>
      </fill>
    </dxf>
    <dxf>
      <font>
        <color rgb="FFC00000"/>
      </font>
      <fill>
        <patternFill>
          <bgColor rgb="FFC00000"/>
        </patternFill>
      </fill>
    </dxf>
    <dxf>
      <font>
        <color rgb="FFC00000"/>
      </font>
      <fill>
        <patternFill>
          <bgColor rgb="FFC00000"/>
        </patternFill>
      </fill>
    </dxf>
    <dxf>
      <font>
        <color rgb="FFC00000"/>
      </font>
      <fill>
        <patternFill>
          <bgColor rgb="FFC00000"/>
        </patternFill>
      </fill>
    </dxf>
    <dxf>
      <font>
        <color rgb="FFC00000"/>
      </font>
      <fill>
        <patternFill>
          <bgColor rgb="FFC00000"/>
        </patternFill>
      </fill>
    </dxf>
    <dxf>
      <font>
        <color rgb="FFC00000"/>
      </font>
      <fill>
        <patternFill>
          <bgColor rgb="FFC00000"/>
        </patternFill>
      </fill>
    </dxf>
    <dxf>
      <font>
        <color rgb="FFC00000"/>
      </font>
      <fill>
        <patternFill>
          <bgColor rgb="FFC00000"/>
        </patternFill>
      </fill>
    </dxf>
    <dxf>
      <font>
        <color rgb="FFC00000"/>
      </font>
      <fill>
        <patternFill>
          <bgColor rgb="FFC00000"/>
        </patternFill>
      </fill>
    </dxf>
    <dxf>
      <font>
        <color rgb="FFC00000"/>
      </font>
      <fill>
        <patternFill>
          <bgColor rgb="FFC00000"/>
        </patternFill>
      </fill>
    </dxf>
    <dxf>
      <font>
        <color rgb="FFC00000"/>
      </font>
      <fill>
        <patternFill>
          <bgColor rgb="FFC00000"/>
        </patternFill>
      </fill>
    </dxf>
    <dxf>
      <font>
        <color rgb="FFC00000"/>
      </font>
      <fill>
        <patternFill>
          <bgColor rgb="FFC00000"/>
        </patternFill>
      </fill>
    </dxf>
    <dxf>
      <font>
        <color rgb="FFC00000"/>
      </font>
      <fill>
        <patternFill>
          <bgColor rgb="FFC00000"/>
        </patternFill>
      </fill>
    </dxf>
    <dxf>
      <font>
        <color rgb="FFC00000"/>
      </font>
      <fill>
        <patternFill>
          <bgColor rgb="FFC00000"/>
        </patternFill>
      </fill>
    </dxf>
    <dxf>
      <font>
        <color rgb="FFC00000"/>
      </font>
      <fill>
        <patternFill>
          <bgColor rgb="FFC00000"/>
        </patternFill>
      </fill>
    </dxf>
    <dxf>
      <font>
        <color rgb="FFC00000"/>
      </font>
      <fill>
        <patternFill>
          <bgColor rgb="FFC00000"/>
        </patternFill>
      </fill>
    </dxf>
    <dxf>
      <font>
        <color rgb="FFC00000"/>
      </font>
      <fill>
        <patternFill>
          <bgColor rgb="FFC00000"/>
        </patternFill>
      </fill>
    </dxf>
    <dxf>
      <font>
        <color rgb="FFC00000"/>
      </font>
      <fill>
        <patternFill>
          <bgColor rgb="FFC00000"/>
        </patternFill>
      </fill>
    </dxf>
    <dxf>
      <font>
        <color rgb="FFC00000"/>
      </font>
      <fill>
        <patternFill>
          <bgColor rgb="FFC00000"/>
        </patternFill>
      </fill>
    </dxf>
    <dxf>
      <font>
        <color rgb="FFC00000"/>
      </font>
      <fill>
        <patternFill>
          <bgColor rgb="FFC00000"/>
        </patternFill>
      </fill>
    </dxf>
    <dxf>
      <font>
        <color rgb="FFC00000"/>
      </font>
      <fill>
        <patternFill>
          <bgColor rgb="FFC00000"/>
        </patternFill>
      </fill>
    </dxf>
    <dxf>
      <font>
        <color rgb="FFC00000"/>
      </font>
      <fill>
        <patternFill>
          <bgColor rgb="FFC00000"/>
        </patternFill>
      </fill>
    </dxf>
    <dxf>
      <font>
        <color rgb="FFC00000"/>
      </font>
      <fill>
        <patternFill>
          <bgColor rgb="FFC00000"/>
        </patternFill>
      </fill>
    </dxf>
    <dxf>
      <font>
        <color rgb="FFC00000"/>
      </font>
      <fill>
        <patternFill>
          <bgColor rgb="FFC00000"/>
        </patternFill>
      </fill>
    </dxf>
    <dxf>
      <font>
        <color rgb="FFC00000"/>
      </font>
      <fill>
        <patternFill>
          <bgColor rgb="FFC00000"/>
        </patternFill>
      </fill>
    </dxf>
    <dxf>
      <font>
        <color rgb="FFC00000"/>
      </font>
      <fill>
        <patternFill>
          <bgColor rgb="FFC00000"/>
        </patternFill>
      </fill>
    </dxf>
    <dxf>
      <font>
        <color rgb="FFC00000"/>
      </font>
      <fill>
        <patternFill>
          <bgColor rgb="FFC00000"/>
        </patternFill>
      </fill>
    </dxf>
    <dxf>
      <font>
        <color rgb="FFC00000"/>
      </font>
      <fill>
        <patternFill>
          <bgColor rgb="FFC00000"/>
        </patternFill>
      </fill>
    </dxf>
    <dxf>
      <font>
        <color rgb="FFC00000"/>
      </font>
      <fill>
        <patternFill>
          <bgColor rgb="FFC00000"/>
        </patternFill>
      </fill>
    </dxf>
    <dxf>
      <font>
        <color rgb="FFC00000"/>
      </font>
      <fill>
        <patternFill>
          <bgColor rgb="FFC00000"/>
        </patternFill>
      </fill>
    </dxf>
    <dxf>
      <font>
        <color rgb="FFC00000"/>
      </font>
      <fill>
        <patternFill>
          <bgColor rgb="FFC00000"/>
        </patternFill>
      </fill>
    </dxf>
    <dxf>
      <font>
        <color rgb="FFC00000"/>
      </font>
      <fill>
        <patternFill>
          <bgColor rgb="FFC00000"/>
        </patternFill>
      </fill>
    </dxf>
    <dxf>
      <font>
        <color rgb="FFC00000"/>
      </font>
      <fill>
        <patternFill>
          <bgColor rgb="FFC00000"/>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theme="0" tint="-0.14996795556505021"/>
      </font>
      <fill>
        <patternFill>
          <bgColor theme="0" tint="-0.14996795556505021"/>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theme="0" tint="-0.14996795556505021"/>
      </font>
      <fill>
        <patternFill>
          <bgColor theme="0" tint="-0.14996795556505021"/>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theme="0" tint="-0.14996795556505021"/>
      </font>
      <fill>
        <patternFill>
          <bgColor theme="0" tint="-0.14996795556505021"/>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theme="0" tint="-0.14996795556505021"/>
      </font>
      <fill>
        <patternFill>
          <bgColor theme="0" tint="-0.14996795556505021"/>
        </patternFill>
      </fill>
    </dxf>
    <dxf>
      <font>
        <color theme="6"/>
      </font>
      <fill>
        <patternFill>
          <bgColor theme="6"/>
        </patternFill>
      </fill>
    </dxf>
    <dxf>
      <font>
        <color rgb="FFFFC000"/>
      </font>
      <fill>
        <patternFill>
          <bgColor rgb="FFFFC000"/>
        </patternFill>
      </fill>
    </dxf>
    <dxf>
      <font>
        <color rgb="FFC00000"/>
      </font>
      <fill>
        <patternFill>
          <bgColor rgb="FFC00000"/>
        </patternFill>
      </fill>
    </dxf>
    <dxf>
      <font>
        <color theme="6"/>
      </font>
      <fill>
        <patternFill>
          <bgColor theme="6"/>
        </patternFill>
      </fill>
    </dxf>
    <dxf>
      <font>
        <color rgb="FFFFC000"/>
      </font>
      <fill>
        <patternFill>
          <bgColor rgb="FFFFC000"/>
        </patternFill>
      </fill>
    </dxf>
    <dxf>
      <font>
        <color rgb="FFC00000"/>
      </font>
      <fill>
        <patternFill>
          <bgColor rgb="FFC00000"/>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theme="0" tint="-0.14996795556505021"/>
      </font>
      <fill>
        <patternFill>
          <bgColor theme="0" tint="-0.14996795556505021"/>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theme="0" tint="-0.14996795556505021"/>
      </font>
      <fill>
        <patternFill>
          <bgColor theme="0" tint="-0.14996795556505021"/>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theme="0" tint="-0.14996795556505021"/>
      </font>
      <fill>
        <patternFill>
          <bgColor theme="0" tint="-0.14996795556505021"/>
        </patternFill>
      </fill>
    </dxf>
    <dxf>
      <font>
        <color theme="3" tint="0.79998168889431442"/>
      </font>
      <fill>
        <patternFill>
          <bgColor theme="3" tint="0.79998168889431442"/>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rgb="FFC00000"/>
      </font>
      <fill>
        <patternFill>
          <bgColor rgb="FFC00000"/>
        </patternFill>
      </fill>
    </dxf>
    <dxf>
      <font>
        <color rgb="FFFFC000"/>
      </font>
      <fill>
        <patternFill>
          <bgColor rgb="FFFFC000"/>
        </patternFill>
      </fill>
    </dxf>
    <dxf>
      <font>
        <color theme="6"/>
      </font>
      <fill>
        <patternFill>
          <bgColor theme="6"/>
        </patternFill>
      </fill>
    </dxf>
    <dxf>
      <font>
        <color theme="0" tint="-0.14996795556505021"/>
      </font>
      <fill>
        <patternFill>
          <bgColor theme="0" tint="-0.1499679555650502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0</xdr:col>
      <xdr:colOff>57150</xdr:colOff>
      <xdr:row>16</xdr:row>
      <xdr:rowOff>38100</xdr:rowOff>
    </xdr:from>
    <xdr:to>
      <xdr:col>0</xdr:col>
      <xdr:colOff>247650</xdr:colOff>
      <xdr:row>19</xdr:row>
      <xdr:rowOff>123825</xdr:rowOff>
    </xdr:to>
    <xdr:sp macro="" textlink="">
      <xdr:nvSpPr>
        <xdr:cNvPr id="2" name="Freccia in giù 1">
          <a:extLst>
            <a:ext uri="{FF2B5EF4-FFF2-40B4-BE49-F238E27FC236}">
              <a16:creationId xmlns:a16="http://schemas.microsoft.com/office/drawing/2014/main" xmlns="" id="{00000000-0008-0000-0A00-000002000000}"/>
            </a:ext>
          </a:extLst>
        </xdr:cNvPr>
        <xdr:cNvSpPr/>
      </xdr:nvSpPr>
      <xdr:spPr>
        <a:xfrm>
          <a:off x="57150" y="1809750"/>
          <a:ext cx="190500" cy="390525"/>
        </a:xfrm>
        <a:prstGeom prst="downArrow">
          <a:avLst/>
        </a:prstGeom>
        <a:solidFill>
          <a:schemeClr val="tx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it-IT"/>
        </a:p>
      </xdr:txBody>
    </xdr:sp>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A1:W68"/>
  <sheetViews>
    <sheetView topLeftCell="A19" workbookViewId="0">
      <selection activeCell="N69" sqref="N69"/>
    </sheetView>
  </sheetViews>
  <sheetFormatPr defaultRowHeight="15" x14ac:dyDescent="0.25"/>
  <cols>
    <col min="1" max="1" width="2.7109375" customWidth="1"/>
    <col min="2" max="2" width="6.7109375" style="272" customWidth="1"/>
    <col min="3" max="3" width="1.7109375" style="272" customWidth="1"/>
    <col min="4" max="4" width="6.7109375" style="272" customWidth="1"/>
    <col min="5" max="5" width="1.7109375" style="272" customWidth="1"/>
    <col min="6" max="6" width="6.7109375" style="272" customWidth="1"/>
    <col min="7" max="7" width="1.7109375" style="272" customWidth="1"/>
    <col min="8" max="8" width="6.7109375" style="272" customWidth="1"/>
    <col min="9" max="9" width="1.7109375" style="272" customWidth="1"/>
    <col min="10" max="10" width="6.7109375" style="272" customWidth="1"/>
    <col min="11" max="11" width="1.7109375" style="272" customWidth="1"/>
    <col min="12" max="12" width="6.7109375" style="272" customWidth="1"/>
    <col min="13" max="13" width="1.7109375" style="272" customWidth="1"/>
    <col min="14" max="14" width="6.7109375" style="272" customWidth="1"/>
    <col min="15" max="15" width="1.7109375" style="272" customWidth="1"/>
    <col min="16" max="16" width="6.7109375" style="272" customWidth="1"/>
    <col min="17" max="17" width="1.7109375" style="272" customWidth="1"/>
    <col min="18" max="18" width="6.7109375" style="272" customWidth="1"/>
    <col min="19" max="19" width="2.7109375" customWidth="1"/>
    <col min="23" max="23" width="10.7109375" customWidth="1"/>
  </cols>
  <sheetData>
    <row r="1" spans="1:23" ht="14.45" x14ac:dyDescent="0.35">
      <c r="A1" s="50"/>
      <c r="B1" s="512" t="s">
        <v>388</v>
      </c>
      <c r="C1" s="512"/>
      <c r="D1" s="512"/>
      <c r="E1" s="512"/>
      <c r="F1" s="512"/>
      <c r="G1" s="512"/>
      <c r="H1" s="512"/>
      <c r="I1" s="512"/>
      <c r="J1" s="512"/>
      <c r="K1" s="512"/>
      <c r="L1" s="512"/>
      <c r="M1" s="512"/>
      <c r="N1" s="512"/>
      <c r="O1" s="512"/>
      <c r="P1" s="512"/>
      <c r="Q1" s="512"/>
      <c r="R1" s="512"/>
      <c r="S1" s="512"/>
      <c r="T1" s="512"/>
      <c r="U1" s="512"/>
      <c r="V1" s="512"/>
      <c r="W1" s="512"/>
    </row>
    <row r="2" spans="1:23" ht="5.0999999999999996" customHeight="1" thickBot="1" x14ac:dyDescent="0.4">
      <c r="A2" s="50"/>
      <c r="B2" s="290"/>
      <c r="C2" s="290"/>
      <c r="D2" s="290"/>
      <c r="E2" s="290"/>
      <c r="F2" s="290"/>
      <c r="G2" s="290"/>
      <c r="H2" s="290"/>
      <c r="I2" s="290"/>
      <c r="J2" s="290"/>
      <c r="K2" s="290"/>
      <c r="L2" s="290"/>
      <c r="M2" s="290"/>
      <c r="N2" s="290"/>
      <c r="O2" s="290"/>
      <c r="P2" s="290"/>
      <c r="Q2" s="290"/>
      <c r="R2" s="290"/>
      <c r="S2" s="50"/>
      <c r="T2" s="50"/>
      <c r="U2" s="50"/>
      <c r="V2" s="50"/>
      <c r="W2" s="50"/>
    </row>
    <row r="3" spans="1:23" s="286" customFormat="1" ht="20.100000000000001" customHeight="1" thickTop="1" thickBot="1" x14ac:dyDescent="0.4">
      <c r="A3" s="289"/>
      <c r="B3" s="499" t="s">
        <v>374</v>
      </c>
      <c r="C3" s="499"/>
      <c r="D3" s="499"/>
      <c r="E3" s="499"/>
      <c r="F3" s="499"/>
      <c r="G3" s="499"/>
      <c r="H3" s="499"/>
      <c r="I3" s="499"/>
      <c r="J3" s="499"/>
      <c r="K3" s="499"/>
      <c r="L3" s="499"/>
      <c r="M3" s="499"/>
      <c r="N3" s="499"/>
      <c r="O3" s="499"/>
      <c r="P3" s="499"/>
      <c r="Q3" s="499"/>
      <c r="R3" s="499"/>
      <c r="S3" s="499"/>
      <c r="T3" s="499"/>
      <c r="U3" s="499"/>
      <c r="V3" s="499"/>
      <c r="W3" s="499"/>
    </row>
    <row r="4" spans="1:23" ht="9.9499999999999993" customHeight="1" thickTop="1" x14ac:dyDescent="0.35">
      <c r="A4" s="50"/>
      <c r="B4" s="291"/>
      <c r="C4" s="290"/>
      <c r="D4" s="290"/>
      <c r="E4" s="290"/>
      <c r="F4" s="290"/>
      <c r="G4" s="290"/>
      <c r="H4" s="290"/>
      <c r="I4" s="290"/>
      <c r="J4" s="290"/>
      <c r="K4" s="290"/>
      <c r="L4" s="290"/>
      <c r="M4" s="290"/>
      <c r="N4" s="290"/>
      <c r="O4" s="290"/>
      <c r="P4" s="290"/>
      <c r="Q4" s="290"/>
      <c r="R4" s="290"/>
      <c r="S4" s="50"/>
      <c r="T4" s="50"/>
      <c r="U4" s="50"/>
      <c r="V4" s="50"/>
      <c r="W4" s="50"/>
    </row>
    <row r="5" spans="1:23" ht="14.45" x14ac:dyDescent="0.35">
      <c r="A5" s="50"/>
      <c r="B5" s="273" t="s">
        <v>335</v>
      </c>
      <c r="C5" s="292" t="s">
        <v>336</v>
      </c>
      <c r="D5" s="277" t="s">
        <v>246</v>
      </c>
      <c r="E5" s="292" t="s">
        <v>336</v>
      </c>
      <c r="F5" s="275" t="s">
        <v>487</v>
      </c>
      <c r="G5" s="292" t="s">
        <v>336</v>
      </c>
      <c r="H5" s="274" t="s">
        <v>353</v>
      </c>
      <c r="I5" s="292" t="s">
        <v>346</v>
      </c>
      <c r="J5" s="278" t="s">
        <v>337</v>
      </c>
      <c r="K5" s="292" t="s">
        <v>336</v>
      </c>
      <c r="L5" s="279" t="s">
        <v>338</v>
      </c>
      <c r="M5" s="292" t="s">
        <v>347</v>
      </c>
      <c r="N5" s="280">
        <v>2020</v>
      </c>
      <c r="O5" s="292" t="s">
        <v>336</v>
      </c>
      <c r="P5" s="276" t="s">
        <v>339</v>
      </c>
      <c r="Q5" s="292" t="s">
        <v>336</v>
      </c>
      <c r="R5" s="281">
        <v>1</v>
      </c>
      <c r="S5" s="50"/>
      <c r="T5" s="500" t="s">
        <v>489</v>
      </c>
      <c r="U5" s="500"/>
      <c r="V5" s="500"/>
      <c r="W5" s="500"/>
    </row>
    <row r="6" spans="1:23" x14ac:dyDescent="0.25">
      <c r="A6" s="50"/>
      <c r="B6" s="501" t="s">
        <v>340</v>
      </c>
      <c r="C6" s="293"/>
      <c r="D6" s="502" t="s">
        <v>358</v>
      </c>
      <c r="E6" s="294"/>
      <c r="F6" s="521" t="s">
        <v>341</v>
      </c>
      <c r="G6" s="294"/>
      <c r="H6" s="509" t="s">
        <v>354</v>
      </c>
      <c r="I6" s="294"/>
      <c r="J6" s="506" t="s">
        <v>342</v>
      </c>
      <c r="K6" s="294"/>
      <c r="L6" s="508" t="s">
        <v>343</v>
      </c>
      <c r="M6" s="293"/>
      <c r="N6" s="497" t="s">
        <v>344</v>
      </c>
      <c r="O6" s="293"/>
      <c r="P6" s="520" t="s">
        <v>345</v>
      </c>
      <c r="Q6" s="294"/>
      <c r="R6" s="516" t="s">
        <v>355</v>
      </c>
      <c r="S6" s="50"/>
      <c r="T6" s="50" t="s">
        <v>348</v>
      </c>
      <c r="U6" s="50"/>
      <c r="V6" s="50"/>
      <c r="W6" s="50"/>
    </row>
    <row r="7" spans="1:23" x14ac:dyDescent="0.25">
      <c r="A7" s="50"/>
      <c r="B7" s="501"/>
      <c r="C7" s="293"/>
      <c r="D7" s="502"/>
      <c r="E7" s="294"/>
      <c r="F7" s="521"/>
      <c r="G7" s="294"/>
      <c r="H7" s="509"/>
      <c r="I7" s="294"/>
      <c r="J7" s="506"/>
      <c r="K7" s="294"/>
      <c r="L7" s="508"/>
      <c r="M7" s="293"/>
      <c r="N7" s="497"/>
      <c r="O7" s="293"/>
      <c r="P7" s="520"/>
      <c r="Q7" s="294"/>
      <c r="R7" s="516"/>
      <c r="S7" s="50"/>
      <c r="T7" s="50" t="s">
        <v>349</v>
      </c>
      <c r="U7" s="50"/>
      <c r="V7" s="50"/>
      <c r="W7" s="50"/>
    </row>
    <row r="8" spans="1:23" x14ac:dyDescent="0.25">
      <c r="A8" s="50"/>
      <c r="B8" s="501"/>
      <c r="C8" s="293"/>
      <c r="D8" s="502"/>
      <c r="E8" s="294"/>
      <c r="F8" s="521"/>
      <c r="G8" s="294"/>
      <c r="H8" s="509"/>
      <c r="I8" s="294"/>
      <c r="J8" s="506"/>
      <c r="K8" s="294"/>
      <c r="L8" s="508"/>
      <c r="M8" s="293"/>
      <c r="N8" s="497"/>
      <c r="O8" s="293"/>
      <c r="P8" s="520"/>
      <c r="Q8" s="294"/>
      <c r="R8" s="516"/>
      <c r="S8" s="50"/>
      <c r="T8" s="50" t="s">
        <v>350</v>
      </c>
      <c r="U8" s="50"/>
      <c r="V8" s="50"/>
      <c r="W8" s="50"/>
    </row>
    <row r="9" spans="1:23" x14ac:dyDescent="0.25">
      <c r="A9" s="50"/>
      <c r="B9" s="501"/>
      <c r="C9" s="293"/>
      <c r="D9" s="502"/>
      <c r="E9" s="294"/>
      <c r="F9" s="521"/>
      <c r="G9" s="294"/>
      <c r="H9" s="509"/>
      <c r="I9" s="294"/>
      <c r="J9" s="506"/>
      <c r="K9" s="294"/>
      <c r="L9" s="508"/>
      <c r="M9" s="293"/>
      <c r="N9" s="497"/>
      <c r="O9" s="293"/>
      <c r="P9" s="520"/>
      <c r="Q9" s="294"/>
      <c r="R9" s="516"/>
      <c r="S9" s="50"/>
      <c r="T9" s="50" t="s">
        <v>357</v>
      </c>
      <c r="U9" s="50"/>
      <c r="V9" s="50"/>
      <c r="W9" s="50"/>
    </row>
    <row r="10" spans="1:23" x14ac:dyDescent="0.25">
      <c r="A10" s="50"/>
      <c r="B10" s="501"/>
      <c r="C10" s="293"/>
      <c r="D10" s="502"/>
      <c r="E10" s="294"/>
      <c r="F10" s="521"/>
      <c r="G10" s="294"/>
      <c r="H10" s="509"/>
      <c r="I10" s="294"/>
      <c r="J10" s="506"/>
      <c r="K10" s="294"/>
      <c r="L10" s="508"/>
      <c r="M10" s="293"/>
      <c r="N10" s="497"/>
      <c r="O10" s="293"/>
      <c r="P10" s="520"/>
      <c r="Q10" s="294"/>
      <c r="R10" s="516"/>
      <c r="S10" s="50"/>
      <c r="T10" s="50" t="s">
        <v>451</v>
      </c>
      <c r="U10" s="50"/>
      <c r="V10" s="50"/>
      <c r="W10" s="50"/>
    </row>
    <row r="11" spans="1:23" x14ac:dyDescent="0.25">
      <c r="A11" s="50"/>
      <c r="B11" s="501"/>
      <c r="C11" s="293"/>
      <c r="D11" s="502"/>
      <c r="E11" s="294"/>
      <c r="F11" s="521"/>
      <c r="G11" s="294"/>
      <c r="H11" s="509"/>
      <c r="I11" s="294"/>
      <c r="J11" s="506"/>
      <c r="K11" s="294"/>
      <c r="L11" s="508"/>
      <c r="M11" s="293"/>
      <c r="N11" s="497"/>
      <c r="O11" s="293"/>
      <c r="P11" s="520"/>
      <c r="Q11" s="294"/>
      <c r="R11" s="516"/>
      <c r="S11" s="50"/>
      <c r="T11" s="50" t="s">
        <v>450</v>
      </c>
      <c r="U11" s="50"/>
      <c r="V11" s="50"/>
      <c r="W11" s="50"/>
    </row>
    <row r="12" spans="1:23" x14ac:dyDescent="0.25">
      <c r="A12" s="50"/>
      <c r="B12" s="501"/>
      <c r="C12" s="293"/>
      <c r="D12" s="502"/>
      <c r="E12" s="294"/>
      <c r="F12" s="521"/>
      <c r="G12" s="294"/>
      <c r="H12" s="509"/>
      <c r="I12" s="294"/>
      <c r="J12" s="506"/>
      <c r="K12" s="294"/>
      <c r="L12" s="508"/>
      <c r="M12" s="293"/>
      <c r="N12" s="497"/>
      <c r="O12" s="293"/>
      <c r="P12" s="520"/>
      <c r="Q12" s="294"/>
      <c r="R12" s="516"/>
      <c r="S12" s="50"/>
      <c r="T12" s="50" t="s">
        <v>351</v>
      </c>
      <c r="U12" s="50"/>
      <c r="V12" s="50"/>
      <c r="W12" s="50"/>
    </row>
    <row r="13" spans="1:23" ht="15" customHeight="1" x14ac:dyDescent="0.25">
      <c r="A13" s="50"/>
      <c r="B13" s="501"/>
      <c r="C13" s="293"/>
      <c r="D13" s="502"/>
      <c r="E13" s="294"/>
      <c r="F13" s="521"/>
      <c r="G13" s="294"/>
      <c r="H13" s="509"/>
      <c r="I13" s="294"/>
      <c r="J13" s="506"/>
      <c r="K13" s="294"/>
      <c r="L13" s="508"/>
      <c r="M13" s="293"/>
      <c r="N13" s="497"/>
      <c r="O13" s="293"/>
      <c r="P13" s="520"/>
      <c r="Q13" s="294"/>
      <c r="R13" s="516"/>
      <c r="S13" s="50"/>
      <c r="T13" s="50" t="s">
        <v>352</v>
      </c>
      <c r="U13" s="50"/>
      <c r="V13" s="50"/>
      <c r="W13" s="50"/>
    </row>
    <row r="14" spans="1:23" ht="14.45" x14ac:dyDescent="0.35">
      <c r="A14" s="50"/>
      <c r="B14" s="297"/>
      <c r="C14" s="78"/>
      <c r="D14" s="78"/>
      <c r="E14" s="78"/>
      <c r="F14" s="297"/>
      <c r="G14" s="78"/>
      <c r="H14" s="297"/>
      <c r="I14" s="78"/>
      <c r="J14" s="78"/>
      <c r="K14" s="78"/>
      <c r="L14" s="78"/>
      <c r="M14" s="78"/>
      <c r="N14" s="78"/>
      <c r="O14" s="78"/>
      <c r="P14" s="177"/>
      <c r="Q14" s="78"/>
      <c r="R14" s="177"/>
      <c r="S14" s="50"/>
      <c r="T14" s="50" t="s">
        <v>356</v>
      </c>
      <c r="U14" s="50"/>
      <c r="V14" s="50"/>
      <c r="W14" s="50"/>
    </row>
    <row r="15" spans="1:23" ht="14.45" x14ac:dyDescent="0.35">
      <c r="A15" s="50"/>
      <c r="B15" s="296" t="s">
        <v>361</v>
      </c>
      <c r="C15" s="78"/>
      <c r="D15" s="78"/>
      <c r="E15" s="78"/>
      <c r="F15" s="297"/>
      <c r="G15" s="78"/>
      <c r="H15" s="296" t="s">
        <v>364</v>
      </c>
      <c r="I15" s="78"/>
      <c r="J15" s="78"/>
      <c r="K15" s="78"/>
      <c r="L15" s="78"/>
      <c r="M15" s="78"/>
      <c r="N15" s="78"/>
      <c r="O15" s="78"/>
      <c r="P15" s="177"/>
      <c r="Q15" s="78"/>
      <c r="R15" s="177"/>
      <c r="S15" s="50"/>
      <c r="T15" s="50"/>
      <c r="U15" s="50"/>
      <c r="V15" s="50"/>
      <c r="W15" s="50"/>
    </row>
    <row r="16" spans="1:23" ht="14.45" x14ac:dyDescent="0.35">
      <c r="A16" s="50"/>
      <c r="B16" s="296" t="s">
        <v>362</v>
      </c>
      <c r="C16" s="78"/>
      <c r="D16" s="78"/>
      <c r="E16" s="78"/>
      <c r="F16" s="297"/>
      <c r="G16" s="78"/>
      <c r="H16" s="296" t="s">
        <v>365</v>
      </c>
      <c r="I16" s="78"/>
      <c r="J16" s="78"/>
      <c r="K16" s="78"/>
      <c r="L16" s="78"/>
      <c r="M16" s="78"/>
      <c r="N16" s="78"/>
      <c r="O16" s="78"/>
      <c r="P16" s="177"/>
      <c r="Q16" s="78"/>
      <c r="R16" s="177"/>
      <c r="S16" s="50"/>
      <c r="T16" s="50"/>
      <c r="U16" s="50"/>
      <c r="V16" s="50"/>
      <c r="W16" s="50"/>
    </row>
    <row r="17" spans="1:23" ht="14.45" x14ac:dyDescent="0.35">
      <c r="A17" s="50"/>
      <c r="B17" s="296" t="s">
        <v>363</v>
      </c>
      <c r="C17" s="78"/>
      <c r="D17" s="78"/>
      <c r="E17" s="78"/>
      <c r="F17" s="297"/>
      <c r="G17" s="78"/>
      <c r="H17" s="296" t="s">
        <v>359</v>
      </c>
      <c r="I17" s="78"/>
      <c r="J17" s="78"/>
      <c r="K17" s="78"/>
      <c r="L17" s="78"/>
      <c r="M17" s="78"/>
      <c r="N17" s="78"/>
      <c r="O17" s="78"/>
      <c r="P17" s="177"/>
      <c r="Q17" s="78"/>
      <c r="R17" s="177"/>
      <c r="S17" s="50"/>
      <c r="T17" s="50"/>
      <c r="U17" s="50"/>
      <c r="V17" s="50"/>
      <c r="W17" s="50"/>
    </row>
    <row r="18" spans="1:23" ht="14.45" x14ac:dyDescent="0.35">
      <c r="A18" s="50"/>
      <c r="B18" s="78"/>
      <c r="C18" s="78"/>
      <c r="D18" s="78"/>
      <c r="E18" s="78"/>
      <c r="F18" s="297"/>
      <c r="G18" s="78"/>
      <c r="H18" s="78"/>
      <c r="I18" s="78"/>
      <c r="J18" s="78"/>
      <c r="K18" s="78"/>
      <c r="L18" s="78"/>
      <c r="M18" s="78"/>
      <c r="N18" s="78"/>
      <c r="O18" s="78"/>
      <c r="P18" s="177"/>
      <c r="Q18" s="78"/>
      <c r="R18" s="177"/>
      <c r="S18" s="50"/>
      <c r="T18" s="50"/>
      <c r="U18" s="50"/>
      <c r="V18" s="50"/>
      <c r="W18" s="50"/>
    </row>
    <row r="19" spans="1:23" ht="14.45" x14ac:dyDescent="0.35">
      <c r="A19" s="50"/>
      <c r="B19" s="78"/>
      <c r="C19" s="78"/>
      <c r="D19" s="78"/>
      <c r="E19" s="78"/>
      <c r="F19" s="296" t="s">
        <v>488</v>
      </c>
      <c r="G19" s="78"/>
      <c r="H19" s="78"/>
      <c r="I19" s="78"/>
      <c r="J19" s="78"/>
      <c r="K19" s="78"/>
      <c r="L19" s="78"/>
      <c r="M19" s="78"/>
      <c r="N19" s="78"/>
      <c r="O19" s="78"/>
      <c r="P19" s="177"/>
      <c r="Q19" s="78"/>
      <c r="R19" s="177"/>
      <c r="S19" s="50"/>
      <c r="T19" s="50"/>
      <c r="U19" s="50"/>
      <c r="V19" s="50"/>
      <c r="W19" s="50"/>
    </row>
    <row r="20" spans="1:23" ht="14.45" x14ac:dyDescent="0.35">
      <c r="A20" s="50"/>
      <c r="B20" s="78"/>
      <c r="C20" s="78"/>
      <c r="D20" s="78"/>
      <c r="E20" s="78"/>
      <c r="F20" s="296" t="s">
        <v>366</v>
      </c>
      <c r="G20" s="78"/>
      <c r="H20" s="78"/>
      <c r="I20" s="78"/>
      <c r="J20" s="78"/>
      <c r="K20" s="78"/>
      <c r="L20" s="78"/>
      <c r="M20" s="78"/>
      <c r="N20" s="78"/>
      <c r="O20" s="78"/>
      <c r="P20" s="177"/>
      <c r="Q20" s="78"/>
      <c r="R20" s="177"/>
      <c r="S20" s="50"/>
      <c r="T20" s="50"/>
      <c r="U20" s="50"/>
      <c r="V20" s="50"/>
      <c r="W20" s="50"/>
    </row>
    <row r="21" spans="1:23" ht="14.45" x14ac:dyDescent="0.35">
      <c r="A21" s="50"/>
      <c r="B21" s="78"/>
      <c r="C21" s="78"/>
      <c r="D21" s="78"/>
      <c r="E21" s="78"/>
      <c r="F21" s="296"/>
      <c r="G21" s="78"/>
      <c r="H21" s="78"/>
      <c r="I21" s="78"/>
      <c r="J21" s="78"/>
      <c r="K21" s="78"/>
      <c r="L21" s="78"/>
      <c r="M21" s="78"/>
      <c r="N21" s="78"/>
      <c r="O21" s="78"/>
      <c r="P21" s="177"/>
      <c r="Q21" s="78"/>
      <c r="R21" s="177"/>
      <c r="S21" s="50"/>
      <c r="T21" s="50"/>
      <c r="U21" s="50"/>
      <c r="V21" s="50"/>
      <c r="W21" s="50"/>
    </row>
    <row r="22" spans="1:23" x14ac:dyDescent="0.25">
      <c r="A22" s="50"/>
      <c r="B22" s="78"/>
      <c r="C22" s="78"/>
      <c r="D22" s="78"/>
      <c r="E22" s="78"/>
      <c r="F22" s="78"/>
      <c r="G22" s="78"/>
      <c r="H22" s="78"/>
      <c r="I22" s="78"/>
      <c r="J22" s="78"/>
      <c r="K22" s="78"/>
      <c r="L22" s="78"/>
      <c r="M22" s="78"/>
      <c r="N22" s="78"/>
      <c r="O22" s="78"/>
      <c r="P22" s="177"/>
      <c r="Q22" s="78"/>
      <c r="R22" s="177"/>
      <c r="S22" s="50"/>
      <c r="T22" s="50"/>
      <c r="U22" s="50"/>
      <c r="V22" s="50"/>
      <c r="W22" s="50"/>
    </row>
    <row r="23" spans="1:23" x14ac:dyDescent="0.25">
      <c r="A23" s="50"/>
      <c r="B23" s="78"/>
      <c r="C23" s="78"/>
      <c r="D23" s="78"/>
      <c r="E23" s="78"/>
      <c r="F23" s="78"/>
      <c r="G23" s="78"/>
      <c r="H23" s="298"/>
      <c r="I23" s="78"/>
      <c r="J23" s="78"/>
      <c r="K23" s="78"/>
      <c r="L23" s="78"/>
      <c r="M23" s="78"/>
      <c r="N23" s="78"/>
      <c r="O23" s="78"/>
      <c r="P23" s="299" t="s">
        <v>367</v>
      </c>
      <c r="Q23" s="78"/>
      <c r="R23" s="177"/>
      <c r="S23" s="50"/>
      <c r="T23" s="50"/>
      <c r="U23" s="50"/>
      <c r="V23" s="50"/>
      <c r="W23" s="50"/>
    </row>
    <row r="24" spans="1:23" x14ac:dyDescent="0.25">
      <c r="A24" s="50"/>
      <c r="B24" s="78"/>
      <c r="C24" s="78"/>
      <c r="D24" s="78"/>
      <c r="E24" s="78"/>
      <c r="F24" s="78"/>
      <c r="G24" s="78"/>
      <c r="H24" s="298"/>
      <c r="I24" s="78"/>
      <c r="J24" s="78"/>
      <c r="K24" s="78"/>
      <c r="L24" s="78"/>
      <c r="M24" s="78"/>
      <c r="N24" s="78"/>
      <c r="O24" s="78"/>
      <c r="P24" s="78"/>
      <c r="Q24" s="78"/>
      <c r="R24" s="177"/>
      <c r="S24" s="50"/>
      <c r="T24" s="50"/>
      <c r="U24" s="50"/>
      <c r="V24" s="50"/>
      <c r="W24" s="50"/>
    </row>
    <row r="25" spans="1:23" x14ac:dyDescent="0.25">
      <c r="A25" s="50"/>
      <c r="B25" s="517" t="s">
        <v>368</v>
      </c>
      <c r="C25" s="517"/>
      <c r="D25" s="517"/>
      <c r="E25" s="517"/>
      <c r="F25" s="517"/>
      <c r="G25" s="517"/>
      <c r="H25" s="517"/>
      <c r="I25" s="517"/>
      <c r="J25" s="517"/>
      <c r="K25" s="517"/>
      <c r="L25" s="517"/>
      <c r="M25" s="517"/>
      <c r="N25" s="517"/>
      <c r="O25" s="517"/>
      <c r="P25" s="517"/>
      <c r="Q25" s="517"/>
      <c r="R25" s="518"/>
      <c r="S25" s="50"/>
      <c r="T25" s="50"/>
      <c r="U25" s="50"/>
      <c r="V25" s="50"/>
      <c r="W25" s="50"/>
    </row>
    <row r="26" spans="1:23" x14ac:dyDescent="0.25">
      <c r="A26" s="50"/>
      <c r="B26" s="517"/>
      <c r="C26" s="517"/>
      <c r="D26" s="517"/>
      <c r="E26" s="517"/>
      <c r="F26" s="517"/>
      <c r="G26" s="517"/>
      <c r="H26" s="517"/>
      <c r="I26" s="517"/>
      <c r="J26" s="517"/>
      <c r="K26" s="517"/>
      <c r="L26" s="517"/>
      <c r="M26" s="517"/>
      <c r="N26" s="517"/>
      <c r="O26" s="517"/>
      <c r="P26" s="517"/>
      <c r="Q26" s="517"/>
      <c r="R26" s="518"/>
      <c r="S26" s="50"/>
      <c r="T26" s="50"/>
      <c r="U26" s="50"/>
      <c r="V26" s="50"/>
      <c r="W26" s="50"/>
    </row>
    <row r="27" spans="1:23" x14ac:dyDescent="0.25">
      <c r="A27" s="50"/>
      <c r="B27" s="300"/>
      <c r="C27" s="300"/>
      <c r="D27" s="300"/>
      <c r="E27" s="300"/>
      <c r="F27" s="300"/>
      <c r="G27" s="300"/>
      <c r="H27" s="300"/>
      <c r="I27" s="300"/>
      <c r="J27" s="300"/>
      <c r="K27" s="300"/>
      <c r="L27" s="300"/>
      <c r="M27" s="300"/>
      <c r="N27" s="300"/>
      <c r="O27" s="300"/>
      <c r="P27" s="300"/>
      <c r="Q27" s="300"/>
      <c r="R27" s="300"/>
      <c r="S27" s="50"/>
      <c r="T27" s="50"/>
      <c r="U27" s="50"/>
      <c r="V27" s="50"/>
      <c r="W27" s="50"/>
    </row>
    <row r="28" spans="1:23" x14ac:dyDescent="0.25">
      <c r="A28" s="50"/>
      <c r="B28" s="301" t="s">
        <v>360</v>
      </c>
      <c r="C28" s="290"/>
      <c r="D28" s="290"/>
      <c r="E28" s="290"/>
      <c r="F28" s="290"/>
      <c r="G28" s="290"/>
      <c r="H28" s="290"/>
      <c r="I28" s="290"/>
      <c r="J28" s="290"/>
      <c r="K28" s="290"/>
      <c r="L28" s="290"/>
      <c r="M28" s="290"/>
      <c r="N28" s="290"/>
      <c r="O28" s="290"/>
      <c r="P28" s="290"/>
      <c r="Q28" s="290"/>
      <c r="R28" s="290"/>
      <c r="S28" s="50"/>
      <c r="T28" s="295"/>
      <c r="U28" s="50"/>
      <c r="V28" s="50"/>
      <c r="W28" s="50"/>
    </row>
    <row r="29" spans="1:23" ht="15.75" thickBot="1" x14ac:dyDescent="0.3">
      <c r="A29" s="50"/>
      <c r="B29" s="301"/>
      <c r="C29" s="290"/>
      <c r="D29" s="290"/>
      <c r="E29" s="290"/>
      <c r="F29" s="290"/>
      <c r="G29" s="290"/>
      <c r="H29" s="290"/>
      <c r="I29" s="290"/>
      <c r="J29" s="290"/>
      <c r="K29" s="290"/>
      <c r="L29" s="290"/>
      <c r="M29" s="290"/>
      <c r="N29" s="290"/>
      <c r="O29" s="290"/>
      <c r="P29" s="290"/>
      <c r="Q29" s="290"/>
      <c r="R29" s="290"/>
      <c r="S29" s="50"/>
      <c r="T29" s="295"/>
      <c r="U29" s="50"/>
      <c r="V29" s="50"/>
      <c r="W29" s="50"/>
    </row>
    <row r="30" spans="1:23" ht="22.5" thickTop="1" thickBot="1" x14ac:dyDescent="0.3">
      <c r="A30" s="50"/>
      <c r="B30" s="499" t="s">
        <v>375</v>
      </c>
      <c r="C30" s="499"/>
      <c r="D30" s="499"/>
      <c r="E30" s="499"/>
      <c r="F30" s="499"/>
      <c r="G30" s="499"/>
      <c r="H30" s="499"/>
      <c r="I30" s="499"/>
      <c r="J30" s="499"/>
      <c r="K30" s="499"/>
      <c r="L30" s="499"/>
      <c r="M30" s="499"/>
      <c r="N30" s="499"/>
      <c r="O30" s="499"/>
      <c r="P30" s="499"/>
      <c r="Q30" s="499"/>
      <c r="R30" s="499"/>
      <c r="S30" s="499"/>
      <c r="T30" s="499"/>
      <c r="U30" s="499"/>
      <c r="V30" s="499"/>
      <c r="W30" s="499"/>
    </row>
    <row r="31" spans="1:23" ht="9.9499999999999993" customHeight="1" thickTop="1" x14ac:dyDescent="0.25">
      <c r="A31" s="50"/>
      <c r="B31" s="301"/>
      <c r="C31" s="290"/>
      <c r="D31" s="290"/>
      <c r="E31" s="290"/>
      <c r="F31" s="290"/>
      <c r="G31" s="290"/>
      <c r="H31" s="290"/>
      <c r="I31" s="290"/>
      <c r="J31" s="290"/>
      <c r="K31" s="290"/>
      <c r="L31" s="290"/>
      <c r="M31" s="290"/>
      <c r="N31" s="290"/>
      <c r="O31" s="290"/>
      <c r="P31" s="290"/>
      <c r="Q31" s="290"/>
      <c r="R31" s="290"/>
      <c r="S31" s="50"/>
      <c r="T31" s="50"/>
      <c r="U31" s="50"/>
      <c r="V31" s="50"/>
      <c r="W31" s="50"/>
    </row>
    <row r="32" spans="1:23" x14ac:dyDescent="0.25">
      <c r="A32" s="50"/>
      <c r="B32" s="282" t="s">
        <v>369</v>
      </c>
      <c r="C32" s="292" t="s">
        <v>336</v>
      </c>
      <c r="D32" s="277" t="s">
        <v>370</v>
      </c>
      <c r="E32" s="292" t="s">
        <v>336</v>
      </c>
      <c r="F32" s="283" t="s">
        <v>371</v>
      </c>
      <c r="G32" s="292" t="s">
        <v>336</v>
      </c>
      <c r="H32" s="284" t="s">
        <v>372</v>
      </c>
      <c r="I32" s="292" t="s">
        <v>336</v>
      </c>
      <c r="J32" s="287" t="s">
        <v>243</v>
      </c>
      <c r="K32" s="292" t="s">
        <v>346</v>
      </c>
      <c r="L32" s="288" t="s">
        <v>338</v>
      </c>
      <c r="M32" s="292" t="s">
        <v>347</v>
      </c>
      <c r="N32" s="280">
        <v>2019</v>
      </c>
      <c r="O32" s="292" t="s">
        <v>336</v>
      </c>
      <c r="P32" s="285" t="s">
        <v>339</v>
      </c>
      <c r="Q32" s="292" t="s">
        <v>336</v>
      </c>
      <c r="R32" s="284">
        <v>1</v>
      </c>
      <c r="S32" s="50"/>
      <c r="T32" s="500" t="s">
        <v>445</v>
      </c>
      <c r="U32" s="500"/>
      <c r="V32" s="500"/>
      <c r="W32" s="500"/>
    </row>
    <row r="33" spans="1:23" ht="15" customHeight="1" x14ac:dyDescent="0.25">
      <c r="A33" s="50"/>
      <c r="B33" s="519" t="s">
        <v>340</v>
      </c>
      <c r="C33" s="293"/>
      <c r="D33" s="502" t="s">
        <v>358</v>
      </c>
      <c r="E33" s="294"/>
      <c r="F33" s="503" t="s">
        <v>341</v>
      </c>
      <c r="G33" s="294"/>
      <c r="H33" s="504" t="s">
        <v>354</v>
      </c>
      <c r="I33" s="294"/>
      <c r="J33" s="510" t="s">
        <v>373</v>
      </c>
      <c r="K33" s="294"/>
      <c r="L33" s="511" t="s">
        <v>342</v>
      </c>
      <c r="M33" s="293"/>
      <c r="N33" s="497" t="s">
        <v>344</v>
      </c>
      <c r="O33" s="293"/>
      <c r="P33" s="507" t="s">
        <v>345</v>
      </c>
      <c r="Q33" s="294"/>
      <c r="R33" s="513" t="s">
        <v>355</v>
      </c>
      <c r="S33" s="50"/>
      <c r="T33" s="50" t="s">
        <v>376</v>
      </c>
      <c r="U33" s="50"/>
      <c r="V33" s="50"/>
      <c r="W33" s="50"/>
    </row>
    <row r="34" spans="1:23" x14ac:dyDescent="0.25">
      <c r="A34" s="50"/>
      <c r="B34" s="519"/>
      <c r="C34" s="293"/>
      <c r="D34" s="502"/>
      <c r="E34" s="294"/>
      <c r="F34" s="503"/>
      <c r="G34" s="294"/>
      <c r="H34" s="504"/>
      <c r="I34" s="294"/>
      <c r="J34" s="510"/>
      <c r="K34" s="294"/>
      <c r="L34" s="511"/>
      <c r="M34" s="293"/>
      <c r="N34" s="497"/>
      <c r="O34" s="293"/>
      <c r="P34" s="507"/>
      <c r="Q34" s="294"/>
      <c r="R34" s="513"/>
      <c r="S34" s="50"/>
      <c r="T34" s="50" t="s">
        <v>377</v>
      </c>
      <c r="U34" s="50"/>
      <c r="V34" s="50"/>
      <c r="W34" s="50"/>
    </row>
    <row r="35" spans="1:23" x14ac:dyDescent="0.25">
      <c r="A35" s="50"/>
      <c r="B35" s="519"/>
      <c r="C35" s="293"/>
      <c r="D35" s="502"/>
      <c r="E35" s="294"/>
      <c r="F35" s="503"/>
      <c r="G35" s="294"/>
      <c r="H35" s="504"/>
      <c r="I35" s="294"/>
      <c r="J35" s="510"/>
      <c r="K35" s="294"/>
      <c r="L35" s="511"/>
      <c r="M35" s="293"/>
      <c r="N35" s="497"/>
      <c r="O35" s="293"/>
      <c r="P35" s="507"/>
      <c r="Q35" s="294"/>
      <c r="R35" s="513"/>
      <c r="S35" s="50"/>
      <c r="T35" s="50" t="s">
        <v>378</v>
      </c>
      <c r="U35" s="50"/>
      <c r="V35" s="50"/>
      <c r="W35" s="50"/>
    </row>
    <row r="36" spans="1:23" x14ac:dyDescent="0.25">
      <c r="A36" s="50"/>
      <c r="B36" s="519"/>
      <c r="C36" s="293"/>
      <c r="D36" s="502"/>
      <c r="E36" s="294"/>
      <c r="F36" s="503"/>
      <c r="G36" s="294"/>
      <c r="H36" s="504"/>
      <c r="I36" s="294"/>
      <c r="J36" s="510"/>
      <c r="K36" s="294"/>
      <c r="L36" s="511"/>
      <c r="M36" s="293"/>
      <c r="N36" s="497"/>
      <c r="O36" s="293"/>
      <c r="P36" s="507"/>
      <c r="Q36" s="294"/>
      <c r="R36" s="513"/>
      <c r="S36" s="50"/>
      <c r="T36" s="50" t="s">
        <v>379</v>
      </c>
      <c r="U36" s="50"/>
      <c r="V36" s="50"/>
      <c r="W36" s="50"/>
    </row>
    <row r="37" spans="1:23" x14ac:dyDescent="0.25">
      <c r="A37" s="50"/>
      <c r="B37" s="519"/>
      <c r="C37" s="293"/>
      <c r="D37" s="502"/>
      <c r="E37" s="294"/>
      <c r="F37" s="503"/>
      <c r="G37" s="294"/>
      <c r="H37" s="504"/>
      <c r="I37" s="294"/>
      <c r="J37" s="510"/>
      <c r="K37" s="294"/>
      <c r="L37" s="511"/>
      <c r="M37" s="293"/>
      <c r="N37" s="497"/>
      <c r="O37" s="293"/>
      <c r="P37" s="507"/>
      <c r="Q37" s="294"/>
      <c r="R37" s="513"/>
      <c r="S37" s="50"/>
      <c r="T37" s="50" t="s">
        <v>449</v>
      </c>
      <c r="U37" s="50"/>
      <c r="V37" s="50"/>
      <c r="W37" s="50"/>
    </row>
    <row r="38" spans="1:23" x14ac:dyDescent="0.25">
      <c r="A38" s="50"/>
      <c r="B38" s="519"/>
      <c r="C38" s="293"/>
      <c r="D38" s="502"/>
      <c r="E38" s="294"/>
      <c r="F38" s="503"/>
      <c r="G38" s="294"/>
      <c r="H38" s="504"/>
      <c r="I38" s="294"/>
      <c r="J38" s="510"/>
      <c r="K38" s="294"/>
      <c r="L38" s="511"/>
      <c r="M38" s="293"/>
      <c r="N38" s="497"/>
      <c r="O38" s="293"/>
      <c r="P38" s="507"/>
      <c r="Q38" s="294"/>
      <c r="R38" s="513"/>
      <c r="S38" s="50"/>
      <c r="T38" s="50" t="s">
        <v>380</v>
      </c>
      <c r="U38" s="50"/>
      <c r="V38" s="50"/>
      <c r="W38" s="50"/>
    </row>
    <row r="39" spans="1:23" x14ac:dyDescent="0.25">
      <c r="A39" s="50"/>
      <c r="B39" s="519"/>
      <c r="C39" s="293"/>
      <c r="D39" s="502"/>
      <c r="E39" s="294"/>
      <c r="F39" s="503"/>
      <c r="G39" s="294"/>
      <c r="H39" s="504"/>
      <c r="I39" s="294"/>
      <c r="J39" s="510"/>
      <c r="K39" s="294"/>
      <c r="L39" s="511"/>
      <c r="M39" s="293"/>
      <c r="N39" s="497"/>
      <c r="O39" s="293"/>
      <c r="P39" s="507"/>
      <c r="Q39" s="294"/>
      <c r="R39" s="513"/>
      <c r="S39" s="50"/>
      <c r="T39" s="50" t="s">
        <v>351</v>
      </c>
      <c r="U39" s="50"/>
      <c r="V39" s="50"/>
      <c r="W39" s="50"/>
    </row>
    <row r="40" spans="1:23" x14ac:dyDescent="0.25">
      <c r="A40" s="50"/>
      <c r="B40" s="519"/>
      <c r="C40" s="293"/>
      <c r="D40" s="502"/>
      <c r="E40" s="294"/>
      <c r="F40" s="503"/>
      <c r="G40" s="294"/>
      <c r="H40" s="504"/>
      <c r="I40" s="294"/>
      <c r="J40" s="510"/>
      <c r="K40" s="294"/>
      <c r="L40" s="511"/>
      <c r="M40" s="293"/>
      <c r="N40" s="497"/>
      <c r="O40" s="293"/>
      <c r="P40" s="507"/>
      <c r="Q40" s="294"/>
      <c r="R40" s="513"/>
      <c r="S40" s="50"/>
      <c r="T40" s="50" t="s">
        <v>352</v>
      </c>
      <c r="U40" s="50"/>
      <c r="V40" s="50"/>
      <c r="W40" s="50"/>
    </row>
    <row r="41" spans="1:23" x14ac:dyDescent="0.25">
      <c r="A41" s="50"/>
      <c r="B41" s="290"/>
      <c r="C41" s="290"/>
      <c r="D41" s="290"/>
      <c r="E41" s="290"/>
      <c r="F41" s="290"/>
      <c r="G41" s="290"/>
      <c r="H41" s="290"/>
      <c r="I41" s="290"/>
      <c r="J41" s="177"/>
      <c r="K41" s="290"/>
      <c r="L41" s="297"/>
      <c r="M41" s="78"/>
      <c r="N41" s="78"/>
      <c r="O41" s="78"/>
      <c r="P41" s="78"/>
      <c r="Q41" s="78"/>
      <c r="R41" s="78"/>
      <c r="S41" s="50"/>
      <c r="T41" s="50" t="s">
        <v>356</v>
      </c>
      <c r="U41" s="50"/>
      <c r="V41" s="50"/>
      <c r="W41" s="50"/>
    </row>
    <row r="42" spans="1:23" ht="15" customHeight="1" x14ac:dyDescent="0.25">
      <c r="A42" s="50"/>
      <c r="B42" s="290"/>
      <c r="C42" s="290"/>
      <c r="D42" s="290"/>
      <c r="E42" s="290"/>
      <c r="F42" s="290"/>
      <c r="G42" s="290"/>
      <c r="H42" s="290"/>
      <c r="I42" s="290"/>
      <c r="J42" s="299" t="s">
        <v>383</v>
      </c>
      <c r="K42" s="290"/>
      <c r="L42" s="514" t="s">
        <v>382</v>
      </c>
      <c r="M42" s="515"/>
      <c r="N42" s="515"/>
      <c r="O42" s="515"/>
      <c r="P42" s="515"/>
      <c r="Q42" s="515"/>
      <c r="R42" s="515"/>
      <c r="S42" s="50"/>
      <c r="T42" s="50"/>
      <c r="U42" s="50"/>
      <c r="V42" s="50"/>
      <c r="W42" s="50"/>
    </row>
    <row r="43" spans="1:23" x14ac:dyDescent="0.25">
      <c r="A43" s="50"/>
      <c r="B43" s="290"/>
      <c r="C43" s="290"/>
      <c r="D43" s="290"/>
      <c r="E43" s="290"/>
      <c r="F43" s="290"/>
      <c r="G43" s="290"/>
      <c r="H43" s="290"/>
      <c r="I43" s="290"/>
      <c r="J43" s="299" t="s">
        <v>384</v>
      </c>
      <c r="K43" s="290"/>
      <c r="L43" s="514"/>
      <c r="M43" s="515"/>
      <c r="N43" s="515"/>
      <c r="O43" s="515"/>
      <c r="P43" s="515"/>
      <c r="Q43" s="515"/>
      <c r="R43" s="515"/>
      <c r="S43" s="50"/>
      <c r="T43" s="50"/>
      <c r="U43" s="50"/>
      <c r="V43" s="50"/>
      <c r="W43" s="50"/>
    </row>
    <row r="44" spans="1:23" x14ac:dyDescent="0.25">
      <c r="A44" s="50"/>
      <c r="B44" s="290"/>
      <c r="C44" s="290"/>
      <c r="D44" s="290"/>
      <c r="E44" s="290"/>
      <c r="F44" s="290"/>
      <c r="G44" s="290"/>
      <c r="H44" s="290"/>
      <c r="I44" s="290"/>
      <c r="J44" s="299" t="s">
        <v>385</v>
      </c>
      <c r="K44" s="290"/>
      <c r="L44" s="514"/>
      <c r="M44" s="515"/>
      <c r="N44" s="515"/>
      <c r="O44" s="515"/>
      <c r="P44" s="515"/>
      <c r="Q44" s="515"/>
      <c r="R44" s="515"/>
      <c r="S44" s="50"/>
      <c r="T44" s="50"/>
      <c r="U44" s="50"/>
      <c r="V44" s="50"/>
      <c r="W44" s="50"/>
    </row>
    <row r="45" spans="1:23" x14ac:dyDescent="0.25">
      <c r="A45" s="50"/>
      <c r="B45" s="290"/>
      <c r="C45" s="290"/>
      <c r="D45" s="290"/>
      <c r="E45" s="290"/>
      <c r="F45" s="290"/>
      <c r="G45" s="290"/>
      <c r="H45" s="290"/>
      <c r="I45" s="290"/>
      <c r="J45" s="299" t="s">
        <v>386</v>
      </c>
      <c r="K45" s="290"/>
      <c r="L45" s="514"/>
      <c r="M45" s="515"/>
      <c r="N45" s="515"/>
      <c r="O45" s="515"/>
      <c r="P45" s="515"/>
      <c r="Q45" s="515"/>
      <c r="R45" s="515"/>
      <c r="S45" s="50"/>
      <c r="T45" s="50"/>
      <c r="U45" s="50"/>
      <c r="V45" s="50"/>
      <c r="W45" s="50"/>
    </row>
    <row r="46" spans="1:23" x14ac:dyDescent="0.25">
      <c r="A46" s="50"/>
      <c r="B46" s="290"/>
      <c r="C46" s="290"/>
      <c r="D46" s="290"/>
      <c r="E46" s="290"/>
      <c r="F46" s="290"/>
      <c r="G46" s="290"/>
      <c r="H46" s="290"/>
      <c r="I46" s="290"/>
      <c r="J46" s="299" t="s">
        <v>387</v>
      </c>
      <c r="K46" s="290"/>
      <c r="L46" s="302"/>
      <c r="M46" s="302"/>
      <c r="N46" s="302"/>
      <c r="O46" s="302"/>
      <c r="P46" s="302"/>
      <c r="Q46" s="302"/>
      <c r="R46" s="302"/>
      <c r="S46" s="50"/>
      <c r="T46" s="50"/>
      <c r="U46" s="50"/>
      <c r="V46" s="50"/>
      <c r="W46" s="50"/>
    </row>
    <row r="47" spans="1:23" x14ac:dyDescent="0.25">
      <c r="A47" s="50"/>
      <c r="B47" s="290"/>
      <c r="C47" s="290"/>
      <c r="D47" s="290"/>
      <c r="E47" s="290"/>
      <c r="F47" s="290"/>
      <c r="G47" s="290"/>
      <c r="H47" s="290"/>
      <c r="I47" s="290"/>
      <c r="J47" s="299" t="s">
        <v>381</v>
      </c>
      <c r="K47" s="290"/>
      <c r="L47" s="302"/>
      <c r="M47" s="302"/>
      <c r="N47" s="302"/>
      <c r="O47" s="302"/>
      <c r="P47" s="302"/>
      <c r="Q47" s="302"/>
      <c r="R47" s="302"/>
      <c r="S47" s="50"/>
      <c r="T47" s="50"/>
      <c r="U47" s="50"/>
      <c r="V47" s="50"/>
      <c r="W47" s="50"/>
    </row>
    <row r="48" spans="1:23" ht="15.75" thickBot="1" x14ac:dyDescent="0.3">
      <c r="A48" s="50"/>
      <c r="B48" s="290"/>
      <c r="C48" s="290"/>
      <c r="D48" s="290"/>
      <c r="E48" s="290"/>
      <c r="F48" s="290"/>
      <c r="G48" s="290"/>
      <c r="H48" s="290"/>
      <c r="I48" s="290"/>
      <c r="J48" s="290"/>
      <c r="K48" s="290"/>
      <c r="L48" s="290"/>
      <c r="M48" s="290"/>
      <c r="N48" s="290"/>
      <c r="O48" s="290"/>
      <c r="P48" s="290"/>
      <c r="Q48" s="290"/>
      <c r="R48" s="290"/>
      <c r="S48" s="50"/>
      <c r="T48" s="50"/>
      <c r="U48" s="50"/>
      <c r="V48" s="50"/>
      <c r="W48" s="50"/>
    </row>
    <row r="49" spans="1:23" ht="22.5" thickTop="1" thickBot="1" x14ac:dyDescent="0.3">
      <c r="A49" s="50"/>
      <c r="B49" s="499" t="s">
        <v>389</v>
      </c>
      <c r="C49" s="499"/>
      <c r="D49" s="499"/>
      <c r="E49" s="499"/>
      <c r="F49" s="499"/>
      <c r="G49" s="499"/>
      <c r="H49" s="499"/>
      <c r="I49" s="499"/>
      <c r="J49" s="499"/>
      <c r="K49" s="499"/>
      <c r="L49" s="499"/>
      <c r="M49" s="499"/>
      <c r="N49" s="499"/>
      <c r="O49" s="499"/>
      <c r="P49" s="499"/>
      <c r="Q49" s="499"/>
      <c r="R49" s="499"/>
      <c r="S49" s="499"/>
      <c r="T49" s="499"/>
      <c r="U49" s="499"/>
      <c r="V49" s="499"/>
      <c r="W49" s="499"/>
    </row>
    <row r="50" spans="1:23" ht="15.75" thickTop="1" x14ac:dyDescent="0.25">
      <c r="A50" s="50"/>
      <c r="B50" s="301"/>
      <c r="C50" s="290"/>
      <c r="D50" s="290"/>
      <c r="E50" s="290"/>
      <c r="F50" s="290"/>
      <c r="G50" s="290"/>
      <c r="H50" s="290"/>
      <c r="I50" s="290"/>
      <c r="J50" s="290"/>
      <c r="K50" s="290"/>
      <c r="L50" s="290"/>
      <c r="M50" s="290"/>
      <c r="N50" s="290"/>
      <c r="O50" s="290"/>
      <c r="P50" s="290"/>
      <c r="Q50" s="290"/>
      <c r="R50" s="290"/>
      <c r="S50" s="50"/>
      <c r="T50" s="50"/>
      <c r="U50" s="50"/>
      <c r="V50" s="50"/>
      <c r="W50" s="50"/>
    </row>
    <row r="51" spans="1:23" x14ac:dyDescent="0.25">
      <c r="A51" s="50"/>
      <c r="B51" s="273" t="s">
        <v>390</v>
      </c>
      <c r="C51" s="292" t="s">
        <v>336</v>
      </c>
      <c r="D51" s="277" t="s">
        <v>370</v>
      </c>
      <c r="E51" s="292" t="s">
        <v>336</v>
      </c>
      <c r="F51" s="283" t="s">
        <v>371</v>
      </c>
      <c r="G51" s="292" t="s">
        <v>346</v>
      </c>
      <c r="H51" s="284" t="s">
        <v>338</v>
      </c>
      <c r="I51" s="292" t="s">
        <v>336</v>
      </c>
      <c r="J51" s="279" t="s">
        <v>391</v>
      </c>
      <c r="K51" s="292" t="s">
        <v>347</v>
      </c>
      <c r="L51" s="278">
        <v>2019</v>
      </c>
      <c r="M51" s="292" t="s">
        <v>336</v>
      </c>
      <c r="N51" s="306" t="s">
        <v>339</v>
      </c>
      <c r="O51" s="292" t="s">
        <v>336</v>
      </c>
      <c r="P51" s="285">
        <v>1</v>
      </c>
      <c r="Q51" s="292"/>
      <c r="R51" s="307"/>
      <c r="S51" s="50"/>
      <c r="T51" s="500" t="s">
        <v>446</v>
      </c>
      <c r="U51" s="500"/>
      <c r="V51" s="500"/>
      <c r="W51" s="500"/>
    </row>
    <row r="52" spans="1:23" x14ac:dyDescent="0.25">
      <c r="B52" s="501" t="s">
        <v>340</v>
      </c>
      <c r="C52" s="293"/>
      <c r="D52" s="502" t="s">
        <v>358</v>
      </c>
      <c r="E52" s="294"/>
      <c r="F52" s="503" t="s">
        <v>341</v>
      </c>
      <c r="G52" s="294"/>
      <c r="H52" s="504" t="s">
        <v>342</v>
      </c>
      <c r="I52" s="294"/>
      <c r="J52" s="505" t="s">
        <v>343</v>
      </c>
      <c r="K52" s="294"/>
      <c r="L52" s="506" t="s">
        <v>344</v>
      </c>
      <c r="M52" s="293"/>
      <c r="N52" s="497" t="s">
        <v>345</v>
      </c>
      <c r="O52" s="293"/>
      <c r="P52" s="507" t="s">
        <v>355</v>
      </c>
      <c r="Q52" s="294"/>
      <c r="R52" s="498"/>
      <c r="S52" s="50"/>
      <c r="T52" s="50" t="s">
        <v>393</v>
      </c>
      <c r="U52" s="50"/>
      <c r="V52" s="50"/>
      <c r="W52" s="50"/>
    </row>
    <row r="53" spans="1:23" x14ac:dyDescent="0.25">
      <c r="B53" s="501"/>
      <c r="C53" s="293"/>
      <c r="D53" s="502"/>
      <c r="E53" s="294"/>
      <c r="F53" s="503"/>
      <c r="G53" s="294"/>
      <c r="H53" s="504"/>
      <c r="I53" s="294"/>
      <c r="J53" s="505"/>
      <c r="K53" s="294"/>
      <c r="L53" s="506"/>
      <c r="M53" s="293"/>
      <c r="N53" s="497"/>
      <c r="O53" s="293"/>
      <c r="P53" s="507"/>
      <c r="Q53" s="294"/>
      <c r="R53" s="498"/>
      <c r="S53" s="50"/>
      <c r="T53" s="50" t="s">
        <v>377</v>
      </c>
      <c r="U53" s="50"/>
      <c r="V53" s="50"/>
      <c r="W53" s="50"/>
    </row>
    <row r="54" spans="1:23" x14ac:dyDescent="0.25">
      <c r="B54" s="501"/>
      <c r="C54" s="293"/>
      <c r="D54" s="502"/>
      <c r="E54" s="294"/>
      <c r="F54" s="503"/>
      <c r="G54" s="294"/>
      <c r="H54" s="504"/>
      <c r="I54" s="294"/>
      <c r="J54" s="505"/>
      <c r="K54" s="294"/>
      <c r="L54" s="506"/>
      <c r="M54" s="293"/>
      <c r="N54" s="497"/>
      <c r="O54" s="293"/>
      <c r="P54" s="507"/>
      <c r="Q54" s="294"/>
      <c r="R54" s="498"/>
      <c r="S54" s="50"/>
      <c r="T54" s="50" t="s">
        <v>378</v>
      </c>
      <c r="U54" s="50"/>
      <c r="V54" s="50"/>
      <c r="W54" s="50"/>
    </row>
    <row r="55" spans="1:23" x14ac:dyDescent="0.25">
      <c r="B55" s="501"/>
      <c r="C55" s="293"/>
      <c r="D55" s="502"/>
      <c r="E55" s="294"/>
      <c r="F55" s="503"/>
      <c r="G55" s="294"/>
      <c r="H55" s="504"/>
      <c r="I55" s="294"/>
      <c r="J55" s="505"/>
      <c r="K55" s="294"/>
      <c r="L55" s="506"/>
      <c r="M55" s="293"/>
      <c r="N55" s="497"/>
      <c r="O55" s="293"/>
      <c r="P55" s="507"/>
      <c r="Q55" s="294"/>
      <c r="R55" s="498"/>
      <c r="S55" s="50"/>
      <c r="T55" s="50" t="s">
        <v>447</v>
      </c>
      <c r="U55" s="50"/>
      <c r="V55" s="50"/>
      <c r="W55" s="50"/>
    </row>
    <row r="56" spans="1:23" x14ac:dyDescent="0.25">
      <c r="B56" s="501"/>
      <c r="C56" s="293"/>
      <c r="D56" s="502"/>
      <c r="E56" s="294"/>
      <c r="F56" s="503"/>
      <c r="G56" s="294"/>
      <c r="H56" s="504"/>
      <c r="I56" s="294"/>
      <c r="J56" s="505"/>
      <c r="K56" s="294"/>
      <c r="L56" s="506"/>
      <c r="M56" s="293"/>
      <c r="N56" s="497"/>
      <c r="O56" s="293"/>
      <c r="P56" s="507"/>
      <c r="Q56" s="294"/>
      <c r="R56" s="498"/>
      <c r="S56" s="50"/>
      <c r="T56" s="50" t="s">
        <v>448</v>
      </c>
      <c r="U56" s="50"/>
      <c r="V56" s="50"/>
      <c r="W56" s="50"/>
    </row>
    <row r="57" spans="1:23" x14ac:dyDescent="0.25">
      <c r="B57" s="501"/>
      <c r="C57" s="293"/>
      <c r="D57" s="502"/>
      <c r="E57" s="294"/>
      <c r="F57" s="503"/>
      <c r="G57" s="294"/>
      <c r="H57" s="504"/>
      <c r="I57" s="294"/>
      <c r="J57" s="505"/>
      <c r="K57" s="294"/>
      <c r="L57" s="506"/>
      <c r="M57" s="293"/>
      <c r="N57" s="497"/>
      <c r="O57" s="293"/>
      <c r="P57" s="507"/>
      <c r="Q57" s="294"/>
      <c r="R57" s="498"/>
      <c r="S57" s="50"/>
      <c r="T57" s="50" t="s">
        <v>351</v>
      </c>
      <c r="U57" s="50"/>
      <c r="V57" s="50"/>
      <c r="W57" s="50"/>
    </row>
    <row r="58" spans="1:23" x14ac:dyDescent="0.25">
      <c r="B58" s="501"/>
      <c r="C58" s="293"/>
      <c r="D58" s="502"/>
      <c r="E58" s="294"/>
      <c r="F58" s="503"/>
      <c r="G58" s="294"/>
      <c r="H58" s="504"/>
      <c r="I58" s="294"/>
      <c r="J58" s="505"/>
      <c r="K58" s="294"/>
      <c r="L58" s="506"/>
      <c r="M58" s="293"/>
      <c r="N58" s="497"/>
      <c r="O58" s="293"/>
      <c r="P58" s="507"/>
      <c r="Q58" s="294"/>
      <c r="R58" s="498"/>
      <c r="S58" s="50"/>
      <c r="T58" s="50" t="s">
        <v>352</v>
      </c>
      <c r="U58" s="50"/>
      <c r="V58" s="50"/>
      <c r="W58" s="50"/>
    </row>
    <row r="59" spans="1:23" x14ac:dyDescent="0.25">
      <c r="B59" s="501"/>
      <c r="C59" s="293"/>
      <c r="D59" s="502"/>
      <c r="E59" s="294"/>
      <c r="F59" s="503"/>
      <c r="G59" s="294"/>
      <c r="H59" s="504"/>
      <c r="I59" s="294"/>
      <c r="J59" s="505"/>
      <c r="K59" s="294"/>
      <c r="L59" s="506"/>
      <c r="M59" s="293"/>
      <c r="N59" s="497"/>
      <c r="O59" s="293"/>
      <c r="P59" s="507"/>
      <c r="Q59" s="294"/>
      <c r="R59" s="498"/>
      <c r="S59" s="50"/>
      <c r="T59" s="50" t="s">
        <v>356</v>
      </c>
      <c r="U59" s="50"/>
      <c r="V59" s="50"/>
      <c r="W59" s="50"/>
    </row>
    <row r="60" spans="1:23" x14ac:dyDescent="0.25">
      <c r="B60" s="297"/>
      <c r="C60" s="290"/>
      <c r="D60" s="290"/>
      <c r="E60" s="290"/>
      <c r="F60" s="290"/>
      <c r="G60" s="290"/>
      <c r="H60" s="290"/>
      <c r="I60" s="290"/>
      <c r="J60" s="78"/>
      <c r="K60" s="290"/>
      <c r="L60" s="78"/>
      <c r="M60" s="78"/>
      <c r="N60" s="78"/>
      <c r="O60" s="78"/>
      <c r="P60" s="78"/>
      <c r="Q60" s="78"/>
      <c r="R60" s="78"/>
      <c r="S60" s="50"/>
      <c r="T60" s="50"/>
      <c r="U60" s="50"/>
      <c r="V60" s="50"/>
      <c r="W60" s="50"/>
    </row>
    <row r="61" spans="1:23" x14ac:dyDescent="0.25">
      <c r="B61" s="296" t="s">
        <v>392</v>
      </c>
      <c r="C61" s="290"/>
      <c r="D61" s="290"/>
      <c r="E61" s="290"/>
      <c r="F61" s="290"/>
      <c r="G61" s="290"/>
      <c r="H61" s="290"/>
      <c r="I61" s="290"/>
      <c r="J61" s="308"/>
      <c r="K61" s="290"/>
      <c r="L61" s="309"/>
      <c r="M61" s="309"/>
      <c r="N61" s="309"/>
      <c r="O61" s="309"/>
      <c r="P61" s="309"/>
      <c r="Q61" s="309"/>
      <c r="R61" s="309"/>
      <c r="S61" s="50"/>
      <c r="T61" s="50"/>
      <c r="U61" s="50"/>
      <c r="V61" s="50"/>
      <c r="W61" s="50"/>
    </row>
    <row r="62" spans="1:23" x14ac:dyDescent="0.25">
      <c r="B62" s="290"/>
      <c r="C62" s="290"/>
      <c r="D62" s="290"/>
      <c r="E62" s="290"/>
      <c r="F62" s="290"/>
      <c r="G62" s="290"/>
      <c r="H62" s="290"/>
      <c r="I62" s="290"/>
      <c r="J62" s="308"/>
      <c r="K62" s="290"/>
      <c r="L62" s="309"/>
      <c r="M62" s="309"/>
      <c r="N62" s="309"/>
      <c r="O62" s="309"/>
      <c r="P62" s="309"/>
      <c r="Q62" s="309"/>
      <c r="R62" s="309"/>
      <c r="S62" s="50"/>
      <c r="T62" s="50"/>
      <c r="U62" s="50"/>
      <c r="V62" s="50"/>
      <c r="W62" s="50"/>
    </row>
    <row r="63" spans="1:23" x14ac:dyDescent="0.25">
      <c r="B63" s="290"/>
      <c r="C63" s="290"/>
      <c r="D63" s="290"/>
      <c r="E63" s="290"/>
      <c r="F63" s="290"/>
      <c r="G63" s="290"/>
      <c r="H63" s="290"/>
      <c r="I63" s="290"/>
      <c r="J63" s="308"/>
      <c r="K63" s="290"/>
      <c r="L63" s="309"/>
      <c r="M63" s="309"/>
      <c r="N63" s="309"/>
      <c r="O63" s="309"/>
      <c r="P63" s="309"/>
      <c r="Q63" s="309"/>
      <c r="R63" s="309"/>
      <c r="S63" s="50"/>
      <c r="T63" s="50"/>
      <c r="U63" s="50"/>
      <c r="V63" s="50"/>
      <c r="W63" s="50"/>
    </row>
    <row r="64" spans="1:23" x14ac:dyDescent="0.25">
      <c r="B64" s="290"/>
      <c r="C64" s="290"/>
      <c r="D64" s="290"/>
      <c r="E64" s="290"/>
      <c r="F64" s="290"/>
      <c r="G64" s="290"/>
      <c r="H64" s="290"/>
      <c r="I64" s="290"/>
      <c r="J64" s="308"/>
      <c r="K64" s="290"/>
      <c r="L64" s="309"/>
      <c r="M64" s="309"/>
      <c r="N64" s="309"/>
      <c r="O64" s="309"/>
      <c r="P64" s="309"/>
      <c r="Q64" s="309"/>
      <c r="R64" s="309"/>
      <c r="S64" s="50"/>
      <c r="T64" s="50"/>
      <c r="U64" s="50"/>
      <c r="V64" s="50"/>
      <c r="W64" s="50"/>
    </row>
    <row r="65" spans="2:23" x14ac:dyDescent="0.25">
      <c r="B65" s="290"/>
      <c r="C65" s="290"/>
      <c r="D65" s="290"/>
      <c r="E65" s="290"/>
      <c r="F65" s="290"/>
      <c r="G65" s="290"/>
      <c r="H65" s="290"/>
      <c r="I65" s="290"/>
      <c r="J65" s="308"/>
      <c r="K65" s="290"/>
      <c r="L65" s="302"/>
      <c r="M65" s="302"/>
      <c r="N65" s="302"/>
      <c r="O65" s="302"/>
      <c r="P65" s="302"/>
      <c r="Q65" s="302"/>
      <c r="R65" s="302"/>
      <c r="S65" s="50"/>
      <c r="T65" s="50"/>
      <c r="U65" s="50"/>
      <c r="V65" s="50"/>
      <c r="W65" s="50"/>
    </row>
    <row r="66" spans="2:23" x14ac:dyDescent="0.25">
      <c r="B66" s="290"/>
      <c r="C66" s="290"/>
      <c r="D66" s="290"/>
      <c r="E66" s="290"/>
      <c r="F66" s="290"/>
      <c r="G66" s="290"/>
      <c r="H66" s="290"/>
      <c r="I66" s="290"/>
      <c r="J66" s="308"/>
      <c r="K66" s="290"/>
      <c r="L66" s="302"/>
      <c r="M66" s="302"/>
      <c r="N66" s="302"/>
      <c r="O66" s="302"/>
      <c r="P66" s="302"/>
      <c r="Q66" s="302"/>
      <c r="R66" s="302"/>
      <c r="S66" s="50"/>
      <c r="T66" s="50"/>
      <c r="U66" s="50"/>
      <c r="V66" s="50"/>
      <c r="W66" s="50"/>
    </row>
    <row r="67" spans="2:23" x14ac:dyDescent="0.25">
      <c r="B67" s="290"/>
      <c r="C67" s="290"/>
      <c r="D67" s="290"/>
      <c r="E67" s="290"/>
      <c r="F67" s="290"/>
      <c r="G67" s="290"/>
      <c r="H67" s="290"/>
      <c r="I67" s="290"/>
      <c r="J67" s="308"/>
      <c r="K67" s="290"/>
      <c r="L67" s="302"/>
      <c r="M67" s="302"/>
      <c r="N67" s="302"/>
      <c r="O67" s="302"/>
      <c r="P67" s="302"/>
      <c r="Q67" s="302"/>
      <c r="R67" s="302"/>
      <c r="S67" s="50"/>
      <c r="T67" s="50"/>
      <c r="U67" s="50"/>
      <c r="V67" s="50"/>
      <c r="W67" s="50"/>
    </row>
    <row r="68" spans="2:23" x14ac:dyDescent="0.25">
      <c r="B68" s="290"/>
      <c r="C68" s="290"/>
      <c r="D68" s="290"/>
      <c r="E68" s="290"/>
      <c r="F68" s="290"/>
      <c r="G68" s="290"/>
      <c r="H68" s="290"/>
      <c r="I68" s="290"/>
      <c r="J68" s="308"/>
      <c r="K68" s="290"/>
      <c r="L68" s="302"/>
      <c r="M68" s="302"/>
      <c r="N68" s="302"/>
      <c r="O68" s="302"/>
      <c r="P68" s="302"/>
      <c r="Q68" s="302"/>
      <c r="R68" s="302"/>
      <c r="S68" s="50"/>
      <c r="T68" s="50"/>
      <c r="U68" s="50"/>
      <c r="V68" s="50"/>
      <c r="W68" s="50"/>
    </row>
  </sheetData>
  <sheetProtection algorithmName="SHA-512" hashValue="PuyFtrMGud7J3I9eGaI9HP/ydaIjffLcvcEPoa1/kUaRpI2aeZj3jf9VfvhXaRUomyITzt15Q6o6ISLkSGA9+g==" saltValue="M+8XtIgHk+DLLZ7nuK0zbA==" spinCount="100000" sheet="1" selectLockedCells="1" selectUnlockedCells="1"/>
  <mergeCells count="36">
    <mergeCell ref="B1:W1"/>
    <mergeCell ref="R33:R40"/>
    <mergeCell ref="B3:W3"/>
    <mergeCell ref="B30:W30"/>
    <mergeCell ref="L42:R45"/>
    <mergeCell ref="T5:W5"/>
    <mergeCell ref="T32:W32"/>
    <mergeCell ref="R6:R13"/>
    <mergeCell ref="B25:R26"/>
    <mergeCell ref="B33:B40"/>
    <mergeCell ref="P33:P40"/>
    <mergeCell ref="P6:P13"/>
    <mergeCell ref="N6:N13"/>
    <mergeCell ref="B6:B13"/>
    <mergeCell ref="D6:D13"/>
    <mergeCell ref="F6:F13"/>
    <mergeCell ref="J6:J13"/>
    <mergeCell ref="L6:L13"/>
    <mergeCell ref="H6:H13"/>
    <mergeCell ref="D33:D40"/>
    <mergeCell ref="F33:F40"/>
    <mergeCell ref="H33:H40"/>
    <mergeCell ref="J33:J40"/>
    <mergeCell ref="L33:L40"/>
    <mergeCell ref="N33:N40"/>
    <mergeCell ref="R52:R59"/>
    <mergeCell ref="B49:W49"/>
    <mergeCell ref="T51:W51"/>
    <mergeCell ref="B52:B59"/>
    <mergeCell ref="D52:D59"/>
    <mergeCell ref="F52:F59"/>
    <mergeCell ref="H52:H59"/>
    <mergeCell ref="J52:J59"/>
    <mergeCell ref="L52:L59"/>
    <mergeCell ref="N52:N59"/>
    <mergeCell ref="P52:P59"/>
  </mergeCells>
  <printOptions horizontalCentered="1"/>
  <pageMargins left="0.31496062992125984" right="0.31496062992125984" top="0.55118110236220474" bottom="0.55118110236220474" header="0.31496062992125984" footer="0.31496062992125984"/>
  <pageSetup paperSize="9" scale="82"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HO453"/>
  <sheetViews>
    <sheetView tabSelected="1" zoomScale="75" zoomScaleNormal="75" workbookViewId="0">
      <pane xSplit="9" ySplit="24" topLeftCell="J351" activePane="bottomRight" state="frozen"/>
      <selection pane="topRight" activeCell="J1" sqref="J1"/>
      <selection pane="bottomLeft" activeCell="A25" sqref="A25"/>
      <selection pane="bottomRight" activeCell="J13" sqref="J13:M13"/>
    </sheetView>
  </sheetViews>
  <sheetFormatPr defaultColWidth="11.42578125" defaultRowHeight="15" x14ac:dyDescent="0.25"/>
  <cols>
    <col min="1" max="1" width="2.42578125" style="34" customWidth="1"/>
    <col min="2" max="2" width="2.28515625" style="3" customWidth="1"/>
    <col min="3" max="3" width="0.85546875" style="3" customWidth="1"/>
    <col min="4" max="4" width="2.28515625" style="1" customWidth="1"/>
    <col min="5" max="5" width="0.85546875" style="1" customWidth="1"/>
    <col min="6" max="6" width="2.28515625" style="1" customWidth="1"/>
    <col min="7" max="7" width="0.85546875" style="1" customWidth="1"/>
    <col min="8" max="8" width="26.7109375" style="2" customWidth="1"/>
    <col min="9" max="9" width="0.85546875" style="10" customWidth="1"/>
    <col min="10" max="210" width="2.28515625" customWidth="1"/>
    <col min="211" max="212" width="0.85546875" customWidth="1"/>
    <col min="213" max="213" width="1.85546875" style="43" customWidth="1"/>
    <col min="214" max="214" width="0.85546875" style="44" customWidth="1"/>
    <col min="215" max="216" width="1.85546875" style="43" customWidth="1"/>
    <col min="217" max="217" width="0.85546875" style="44" customWidth="1"/>
    <col min="218" max="219" width="1.85546875" style="43" customWidth="1"/>
    <col min="220" max="220" width="0.85546875" style="44" customWidth="1"/>
    <col min="221" max="222" width="1.85546875" style="43" customWidth="1"/>
    <col min="223" max="223" width="0.85546875" customWidth="1"/>
    <col min="224" max="256" width="2.7109375" customWidth="1"/>
  </cols>
  <sheetData>
    <row r="1" spans="1:223" ht="5.0999999999999996" customHeight="1" x14ac:dyDescent="0.35">
      <c r="A1" s="52"/>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50"/>
      <c r="HE1" s="94"/>
      <c r="HF1" s="94"/>
      <c r="HG1" s="94"/>
      <c r="HH1" s="94"/>
      <c r="HI1" s="94"/>
      <c r="HJ1" s="94"/>
      <c r="HK1" s="94"/>
      <c r="HL1" s="94"/>
      <c r="HM1" s="94"/>
      <c r="HN1" s="94"/>
      <c r="HO1" s="50"/>
    </row>
    <row r="2" spans="1:223" ht="5.0999999999999996" customHeight="1" x14ac:dyDescent="0.25">
      <c r="A2" s="52"/>
      <c r="B2" s="615" t="s">
        <v>43</v>
      </c>
      <c r="C2" s="615"/>
      <c r="D2" s="615"/>
      <c r="E2" s="615"/>
      <c r="F2" s="615"/>
      <c r="G2" s="615"/>
      <c r="H2" s="615"/>
      <c r="I2" s="615"/>
      <c r="J2" s="615"/>
      <c r="K2" s="615"/>
      <c r="L2" s="615"/>
      <c r="M2" s="615"/>
      <c r="N2" s="615"/>
      <c r="O2" s="615"/>
      <c r="P2" s="615"/>
      <c r="Q2" s="615"/>
      <c r="R2" s="615"/>
      <c r="S2" s="615"/>
      <c r="T2" s="615"/>
      <c r="U2" s="615"/>
      <c r="V2" s="615"/>
      <c r="W2" s="615"/>
      <c r="X2" s="615"/>
      <c r="Y2" s="615"/>
      <c r="Z2" s="615"/>
      <c r="AA2" s="615"/>
      <c r="AB2" s="615"/>
      <c r="AC2" s="615"/>
      <c r="AD2" s="615"/>
      <c r="AE2" s="35"/>
      <c r="AF2" s="35"/>
      <c r="AG2" s="35"/>
      <c r="AH2" s="35"/>
      <c r="AI2" s="35"/>
      <c r="AJ2" s="35"/>
      <c r="AK2" s="35"/>
      <c r="AL2" s="35"/>
      <c r="AM2" s="35"/>
      <c r="AN2" s="35"/>
      <c r="AO2" s="35"/>
      <c r="AP2" s="35"/>
      <c r="AQ2" s="35"/>
      <c r="AR2" s="35"/>
      <c r="AS2" s="35"/>
      <c r="AT2" s="35"/>
      <c r="AU2" s="35"/>
      <c r="AV2" s="35"/>
      <c r="AW2" s="35"/>
      <c r="AX2" s="35"/>
      <c r="AY2" s="317"/>
      <c r="AZ2" s="317"/>
      <c r="BA2" s="317"/>
      <c r="BB2" s="317"/>
      <c r="BC2" s="317"/>
      <c r="BD2" s="317"/>
      <c r="BE2" s="317"/>
      <c r="BF2" s="317"/>
      <c r="BG2" s="317"/>
      <c r="BH2" s="317"/>
      <c r="BI2" s="317"/>
      <c r="BJ2" s="317"/>
      <c r="BK2" s="317"/>
      <c r="BL2" s="317"/>
      <c r="BM2" s="317"/>
      <c r="BN2" s="317"/>
      <c r="BO2" s="317"/>
      <c r="BP2" s="317"/>
      <c r="BQ2" s="317"/>
      <c r="BR2" s="317"/>
      <c r="BS2" s="317"/>
      <c r="BT2" s="317"/>
      <c r="BU2" s="317"/>
      <c r="BV2" s="317"/>
      <c r="BW2" s="317"/>
      <c r="BX2" s="317"/>
      <c r="BY2" s="317"/>
      <c r="BZ2" s="317"/>
      <c r="CA2" s="317"/>
      <c r="CB2" s="317"/>
      <c r="CC2" s="317"/>
      <c r="CD2" s="317"/>
      <c r="CE2" s="317"/>
      <c r="CF2" s="317"/>
      <c r="CG2" s="317"/>
      <c r="CH2" s="317"/>
      <c r="CI2" s="317"/>
      <c r="CJ2" s="317"/>
      <c r="CK2" s="317"/>
      <c r="CL2" s="317"/>
      <c r="CM2" s="317"/>
      <c r="CN2" s="317"/>
      <c r="CO2" s="317"/>
      <c r="CP2" s="317"/>
      <c r="CQ2" s="317"/>
      <c r="CR2" s="317"/>
      <c r="CS2" s="317"/>
      <c r="CT2" s="317"/>
      <c r="CU2" s="317"/>
      <c r="CV2" s="317"/>
      <c r="CW2" s="317"/>
      <c r="CX2" s="317"/>
      <c r="CY2" s="317"/>
      <c r="CZ2" s="317"/>
      <c r="DA2" s="317"/>
      <c r="DB2" s="317"/>
      <c r="DC2" s="317"/>
      <c r="DD2" s="317"/>
      <c r="DE2" s="317"/>
      <c r="DF2" s="317"/>
      <c r="DG2" s="317"/>
      <c r="DH2" s="317"/>
      <c r="DI2" s="317"/>
      <c r="DJ2" s="317"/>
      <c r="DK2" s="317"/>
      <c r="DL2" s="317"/>
      <c r="DM2" s="317"/>
      <c r="DN2" s="317"/>
      <c r="DO2" s="317"/>
      <c r="DP2" s="317"/>
      <c r="DQ2" s="317"/>
      <c r="DR2" s="317"/>
      <c r="DS2" s="317"/>
      <c r="DT2" s="317"/>
      <c r="DU2" s="317"/>
      <c r="DV2" s="317"/>
      <c r="DW2" s="317"/>
      <c r="DX2" s="317"/>
      <c r="DY2" s="317"/>
      <c r="DZ2" s="317"/>
      <c r="EA2" s="317"/>
      <c r="EB2" s="317"/>
      <c r="EC2" s="317"/>
      <c r="ED2" s="317"/>
      <c r="EE2" s="317"/>
      <c r="EF2" s="317"/>
      <c r="EG2" s="317"/>
      <c r="EH2" s="317"/>
      <c r="EI2" s="317"/>
      <c r="EJ2" s="317"/>
      <c r="EK2" s="317"/>
      <c r="EL2" s="317"/>
      <c r="EM2" s="317"/>
      <c r="EN2" s="317"/>
      <c r="EO2" s="317"/>
      <c r="EP2" s="317"/>
      <c r="EQ2" s="317"/>
      <c r="ER2" s="317"/>
      <c r="ES2" s="317"/>
      <c r="ET2" s="317"/>
      <c r="EU2" s="317"/>
      <c r="EV2" s="317"/>
      <c r="EW2" s="317"/>
      <c r="EX2" s="317"/>
      <c r="EY2" s="317"/>
      <c r="EZ2" s="317"/>
      <c r="FA2" s="317"/>
      <c r="FB2" s="317"/>
      <c r="FC2" s="317"/>
      <c r="FD2" s="317"/>
      <c r="FE2" s="317"/>
      <c r="FF2" s="317"/>
      <c r="FG2" s="317"/>
      <c r="FH2" s="317"/>
      <c r="FI2" s="317"/>
      <c r="FJ2" s="317"/>
      <c r="FK2" s="317"/>
      <c r="FL2" s="317"/>
      <c r="FM2" s="317"/>
      <c r="FN2" s="317"/>
      <c r="FO2" s="317"/>
      <c r="FP2" s="317"/>
      <c r="FQ2" s="317"/>
      <c r="FR2" s="317"/>
      <c r="FS2" s="317"/>
      <c r="FT2" s="317"/>
      <c r="FU2" s="317"/>
      <c r="FV2" s="317"/>
      <c r="FW2" s="317"/>
      <c r="FX2" s="317"/>
      <c r="FY2" s="317"/>
      <c r="FZ2" s="317"/>
      <c r="GA2" s="317"/>
      <c r="GB2" s="317"/>
      <c r="GC2" s="317"/>
      <c r="GD2" s="317"/>
      <c r="GE2" s="317"/>
      <c r="GF2" s="317"/>
      <c r="GG2" s="317"/>
      <c r="GH2" s="317"/>
      <c r="GI2" s="317"/>
      <c r="GJ2" s="317"/>
      <c r="GK2" s="317"/>
      <c r="GL2" s="317"/>
      <c r="GM2" s="317"/>
      <c r="GN2" s="317"/>
      <c r="GO2" s="317"/>
      <c r="GP2" s="317"/>
      <c r="GQ2" s="317"/>
      <c r="GR2" s="317"/>
      <c r="GS2" s="317"/>
      <c r="GT2" s="317"/>
      <c r="GU2" s="317"/>
      <c r="GV2" s="317"/>
      <c r="GW2" s="317"/>
      <c r="GX2" s="317"/>
      <c r="GY2" s="317"/>
      <c r="GZ2" s="317"/>
      <c r="HA2" s="317"/>
      <c r="HB2" s="317"/>
      <c r="HC2" s="50"/>
      <c r="HD2" s="50"/>
      <c r="HE2" s="94"/>
      <c r="HF2" s="94"/>
      <c r="HG2" s="94"/>
      <c r="HH2" s="94"/>
      <c r="HI2" s="94"/>
      <c r="HJ2" s="94"/>
      <c r="HK2" s="94"/>
      <c r="HL2" s="94"/>
      <c r="HM2" s="94"/>
      <c r="HN2" s="94"/>
      <c r="HO2" s="50"/>
    </row>
    <row r="3" spans="1:223" ht="15" customHeight="1" x14ac:dyDescent="0.25">
      <c r="A3" s="52"/>
      <c r="B3" s="616"/>
      <c r="C3" s="616"/>
      <c r="D3" s="616"/>
      <c r="E3" s="616"/>
      <c r="F3" s="616"/>
      <c r="G3" s="616"/>
      <c r="H3" s="616"/>
      <c r="I3" s="616"/>
      <c r="J3" s="616"/>
      <c r="K3" s="616"/>
      <c r="L3" s="616"/>
      <c r="M3" s="616"/>
      <c r="N3" s="616"/>
      <c r="O3" s="616"/>
      <c r="P3" s="616"/>
      <c r="Q3" s="616"/>
      <c r="R3" s="616"/>
      <c r="S3" s="616"/>
      <c r="T3" s="616"/>
      <c r="U3" s="616"/>
      <c r="V3" s="616"/>
      <c r="W3" s="616"/>
      <c r="X3" s="616"/>
      <c r="Y3" s="616"/>
      <c r="Z3" s="616"/>
      <c r="AA3" s="616"/>
      <c r="AB3" s="616"/>
      <c r="AC3" s="616"/>
      <c r="AD3" s="616"/>
      <c r="AE3" s="546" t="s">
        <v>50</v>
      </c>
      <c r="AF3" s="546"/>
      <c r="AG3" s="546"/>
      <c r="AH3" s="546"/>
      <c r="AI3" s="546"/>
      <c r="AJ3" s="546"/>
      <c r="AK3" s="546"/>
      <c r="AL3" s="546"/>
      <c r="AM3" s="546"/>
      <c r="AN3" s="546"/>
      <c r="AO3" s="546" t="s">
        <v>51</v>
      </c>
      <c r="AP3" s="546"/>
      <c r="AQ3" s="546"/>
      <c r="AR3" s="546"/>
      <c r="AS3" s="546"/>
      <c r="AT3" s="546"/>
      <c r="AU3" s="546"/>
      <c r="AV3" s="546"/>
      <c r="AW3" s="546"/>
      <c r="AX3" s="546"/>
      <c r="AY3" s="404"/>
      <c r="AZ3" s="404"/>
      <c r="BA3" s="404"/>
      <c r="BB3" s="404"/>
      <c r="BC3" s="404"/>
      <c r="BD3" s="404"/>
      <c r="BE3" s="404"/>
      <c r="BF3" s="404"/>
      <c r="BG3" s="404"/>
      <c r="BH3" s="404"/>
      <c r="BI3" s="404"/>
      <c r="BJ3" s="404"/>
      <c r="BK3" s="404"/>
      <c r="BL3" s="404"/>
      <c r="BM3" s="404"/>
      <c r="BN3" s="404"/>
      <c r="BO3" s="404"/>
      <c r="BP3" s="404"/>
      <c r="BQ3" s="404"/>
      <c r="BR3" s="404"/>
      <c r="BS3" s="404"/>
      <c r="BT3" s="404"/>
      <c r="BU3" s="404"/>
      <c r="BV3" s="404"/>
      <c r="BW3" s="404"/>
      <c r="BX3" s="404"/>
      <c r="BY3" s="404"/>
      <c r="BZ3" s="404"/>
      <c r="CA3" s="404"/>
      <c r="CB3" s="404"/>
      <c r="CC3" s="404"/>
      <c r="CD3" s="404"/>
      <c r="CE3" s="404"/>
      <c r="CF3" s="404"/>
      <c r="CG3" s="404"/>
      <c r="CH3" s="404"/>
      <c r="CI3" s="404"/>
      <c r="CJ3" s="404"/>
      <c r="CK3" s="404"/>
      <c r="CL3" s="404"/>
      <c r="CM3" s="404"/>
      <c r="CN3" s="404"/>
      <c r="CO3" s="404"/>
      <c r="CP3" s="404"/>
      <c r="CQ3" s="404"/>
      <c r="CR3" s="404"/>
      <c r="CS3" s="404"/>
      <c r="CT3" s="404"/>
      <c r="CU3" s="404"/>
      <c r="CV3" s="404"/>
      <c r="CW3" s="404"/>
      <c r="CX3" s="404"/>
      <c r="CY3" s="404"/>
      <c r="CZ3" s="404"/>
      <c r="DA3" s="404"/>
      <c r="DB3" s="404"/>
      <c r="DC3" s="404"/>
      <c r="DD3" s="404"/>
      <c r="DE3" s="404"/>
      <c r="DF3" s="404"/>
      <c r="DG3" s="404"/>
      <c r="DH3" s="404"/>
      <c r="DI3" s="404"/>
      <c r="DJ3" s="404"/>
      <c r="DK3" s="404"/>
      <c r="DL3" s="404"/>
      <c r="DM3" s="404"/>
      <c r="DN3" s="404"/>
      <c r="DO3" s="404"/>
      <c r="DP3" s="404"/>
      <c r="DQ3" s="404"/>
      <c r="DR3" s="404"/>
      <c r="DS3" s="404"/>
      <c r="DT3" s="404"/>
      <c r="DU3" s="404"/>
      <c r="DV3" s="404"/>
      <c r="DW3" s="404"/>
      <c r="DX3" s="404"/>
      <c r="DY3" s="404"/>
      <c r="DZ3" s="404"/>
      <c r="EA3" s="404"/>
      <c r="EB3" s="404"/>
      <c r="EC3" s="404"/>
      <c r="ED3" s="404"/>
      <c r="EE3" s="404"/>
      <c r="EF3" s="404"/>
      <c r="EG3" s="404"/>
      <c r="EH3" s="404"/>
      <c r="EI3" s="404"/>
      <c r="EJ3" s="404"/>
      <c r="EK3" s="404"/>
      <c r="EL3" s="404"/>
      <c r="EM3" s="404"/>
      <c r="EN3" s="404"/>
      <c r="EO3" s="404"/>
      <c r="EP3" s="404"/>
      <c r="EQ3" s="404"/>
      <c r="ER3" s="404"/>
      <c r="ES3" s="404"/>
      <c r="ET3" s="404"/>
      <c r="EU3" s="404"/>
      <c r="EV3" s="404"/>
      <c r="EW3" s="404"/>
      <c r="EX3" s="404"/>
      <c r="EY3" s="404"/>
      <c r="EZ3" s="404"/>
      <c r="FA3" s="404"/>
      <c r="FB3" s="404"/>
      <c r="FC3" s="404"/>
      <c r="FD3" s="404"/>
      <c r="FE3" s="404"/>
      <c r="FF3" s="404"/>
      <c r="FG3" s="404"/>
      <c r="FH3" s="404"/>
      <c r="FI3" s="404"/>
      <c r="FJ3" s="404"/>
      <c r="FK3" s="404"/>
      <c r="FL3" s="404"/>
      <c r="FM3" s="404"/>
      <c r="FN3" s="404"/>
      <c r="FO3" s="404"/>
      <c r="FP3" s="404"/>
      <c r="FQ3" s="404"/>
      <c r="FR3" s="404"/>
      <c r="FS3" s="404"/>
      <c r="FT3" s="404"/>
      <c r="FU3" s="404"/>
      <c r="FV3" s="404"/>
      <c r="FW3" s="404"/>
      <c r="FX3" s="404"/>
      <c r="FY3" s="404"/>
      <c r="FZ3" s="404"/>
      <c r="GA3" s="404"/>
      <c r="GB3" s="404"/>
      <c r="GC3" s="404"/>
      <c r="GD3" s="404"/>
      <c r="GE3" s="404"/>
      <c r="GF3" s="404"/>
      <c r="GG3" s="404"/>
      <c r="GH3" s="404"/>
      <c r="GI3" s="404"/>
      <c r="GJ3" s="404"/>
      <c r="GK3" s="404"/>
      <c r="GL3" s="404"/>
      <c r="GM3" s="404"/>
      <c r="GN3" s="404"/>
      <c r="GO3" s="404"/>
      <c r="GP3" s="404"/>
      <c r="GQ3" s="404"/>
      <c r="GR3" s="404"/>
      <c r="GS3" s="404"/>
      <c r="GT3" s="404"/>
      <c r="GU3" s="404"/>
      <c r="GV3" s="404"/>
      <c r="GW3" s="404"/>
      <c r="GX3" s="404"/>
      <c r="GY3" s="404"/>
      <c r="GZ3" s="404"/>
      <c r="HA3" s="404"/>
      <c r="HB3" s="404"/>
      <c r="HC3" s="50"/>
      <c r="HD3" s="50"/>
      <c r="HE3" s="94"/>
      <c r="HF3" s="94"/>
      <c r="HG3" s="94"/>
      <c r="HH3" s="94"/>
      <c r="HI3" s="94"/>
      <c r="HJ3" s="94"/>
      <c r="HK3" s="94"/>
      <c r="HL3" s="94"/>
      <c r="HM3" s="94"/>
      <c r="HN3" s="94"/>
      <c r="HO3" s="50"/>
    </row>
    <row r="4" spans="1:223" ht="5.0999999999999996" customHeight="1" x14ac:dyDescent="0.35">
      <c r="A4" s="52"/>
      <c r="B4" s="47"/>
      <c r="C4" s="47"/>
      <c r="D4" s="47"/>
      <c r="E4" s="47"/>
      <c r="F4" s="47"/>
      <c r="G4" s="47"/>
      <c r="H4" s="48"/>
      <c r="I4" s="49"/>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c r="BI4" s="50"/>
      <c r="BJ4" s="50"/>
      <c r="BK4" s="50"/>
      <c r="BL4" s="50"/>
      <c r="BM4" s="50"/>
      <c r="BN4" s="50"/>
      <c r="BO4" s="50"/>
      <c r="BP4" s="50"/>
      <c r="BQ4" s="50"/>
      <c r="BR4" s="50"/>
      <c r="BS4" s="50"/>
      <c r="BT4" s="50"/>
      <c r="BU4" s="50"/>
      <c r="BV4" s="50"/>
      <c r="BW4" s="50"/>
      <c r="BX4" s="50"/>
      <c r="BY4" s="50"/>
      <c r="BZ4" s="50"/>
      <c r="CA4" s="50"/>
      <c r="CB4" s="50"/>
      <c r="CC4" s="50"/>
      <c r="CD4" s="50"/>
      <c r="CE4" s="50"/>
      <c r="CF4" s="50"/>
      <c r="CG4" s="50"/>
      <c r="CH4" s="50"/>
      <c r="CI4" s="50"/>
      <c r="CJ4" s="50"/>
      <c r="CK4" s="50"/>
      <c r="CL4" s="50"/>
      <c r="CM4" s="50"/>
      <c r="CN4" s="50"/>
      <c r="CO4" s="50"/>
      <c r="CP4" s="50"/>
      <c r="CQ4" s="50"/>
      <c r="CR4" s="50"/>
      <c r="CS4" s="50"/>
      <c r="CT4" s="50"/>
      <c r="CU4" s="50"/>
      <c r="CV4" s="50"/>
      <c r="CW4" s="50"/>
      <c r="CX4" s="50"/>
      <c r="CY4" s="50"/>
      <c r="CZ4" s="50"/>
      <c r="DA4" s="50"/>
      <c r="DB4" s="50"/>
      <c r="DC4" s="50"/>
      <c r="DD4" s="50"/>
      <c r="DE4" s="50"/>
      <c r="DF4" s="50"/>
      <c r="DG4" s="50"/>
      <c r="DH4" s="50"/>
      <c r="DI4" s="50"/>
      <c r="DJ4" s="50"/>
      <c r="DK4" s="50"/>
      <c r="DL4" s="50"/>
      <c r="DM4" s="50"/>
      <c r="DN4" s="50"/>
      <c r="DO4" s="50"/>
      <c r="DP4" s="50"/>
      <c r="DQ4" s="50"/>
      <c r="DR4" s="50"/>
      <c r="DS4" s="50"/>
      <c r="DT4" s="50"/>
      <c r="DU4" s="50"/>
      <c r="DV4" s="50"/>
      <c r="DW4" s="50"/>
      <c r="DX4" s="50"/>
      <c r="DY4" s="50"/>
      <c r="DZ4" s="50"/>
      <c r="EA4" s="50"/>
      <c r="EB4" s="50"/>
      <c r="EC4" s="50"/>
      <c r="ED4" s="50"/>
      <c r="EE4" s="50"/>
      <c r="EF4" s="50"/>
      <c r="EG4" s="50"/>
      <c r="EH4" s="50"/>
      <c r="EI4" s="50"/>
      <c r="EJ4" s="50"/>
      <c r="EK4" s="50"/>
      <c r="EL4" s="50"/>
      <c r="EM4" s="50"/>
      <c r="EN4" s="50"/>
      <c r="EO4" s="50"/>
      <c r="EP4" s="50"/>
      <c r="EQ4" s="50"/>
      <c r="ER4" s="50"/>
      <c r="ES4" s="50"/>
      <c r="ET4" s="50"/>
      <c r="EU4" s="50"/>
      <c r="EV4" s="50"/>
      <c r="EW4" s="50"/>
      <c r="EX4" s="50"/>
      <c r="EY4" s="50"/>
      <c r="EZ4" s="50"/>
      <c r="FA4" s="50"/>
      <c r="FB4" s="50"/>
      <c r="FC4" s="50"/>
      <c r="FD4" s="50"/>
      <c r="FE4" s="50"/>
      <c r="FF4" s="50"/>
      <c r="FG4" s="50"/>
      <c r="FH4" s="50"/>
      <c r="FI4" s="50"/>
      <c r="FJ4" s="50"/>
      <c r="FK4" s="50"/>
      <c r="FL4" s="50"/>
      <c r="FM4" s="50"/>
      <c r="FN4" s="50"/>
      <c r="FO4" s="50"/>
      <c r="FP4" s="50"/>
      <c r="FQ4" s="50"/>
      <c r="FR4" s="50"/>
      <c r="FS4" s="50"/>
      <c r="FT4" s="50"/>
      <c r="FU4" s="50"/>
      <c r="FV4" s="50"/>
      <c r="FW4" s="50"/>
      <c r="FX4" s="50"/>
      <c r="FY4" s="50"/>
      <c r="FZ4" s="50"/>
      <c r="GA4" s="50"/>
      <c r="GB4" s="50"/>
      <c r="GC4" s="50"/>
      <c r="GD4" s="50"/>
      <c r="GE4" s="50"/>
      <c r="GF4" s="50"/>
      <c r="GG4" s="50"/>
      <c r="GH4" s="50"/>
      <c r="GI4" s="50"/>
      <c r="GJ4" s="50"/>
      <c r="GK4" s="50"/>
      <c r="GL4" s="50"/>
      <c r="GM4" s="50"/>
      <c r="GN4" s="50"/>
      <c r="GO4" s="50"/>
      <c r="GP4" s="50"/>
      <c r="GQ4" s="50"/>
      <c r="GR4" s="50"/>
      <c r="GS4" s="50"/>
      <c r="GT4" s="50"/>
      <c r="GU4" s="50"/>
      <c r="GV4" s="50"/>
      <c r="GW4" s="50"/>
      <c r="GX4" s="50"/>
      <c r="GY4" s="50"/>
      <c r="GZ4" s="50"/>
      <c r="HA4" s="50"/>
      <c r="HB4" s="50"/>
      <c r="HC4" s="50"/>
      <c r="HD4" s="50"/>
      <c r="HE4" s="94"/>
      <c r="HF4" s="94"/>
      <c r="HG4" s="94"/>
      <c r="HH4" s="94"/>
      <c r="HI4" s="94"/>
      <c r="HJ4" s="94"/>
      <c r="HK4" s="94"/>
      <c r="HL4" s="94"/>
      <c r="HM4" s="94"/>
      <c r="HN4" s="94"/>
      <c r="HO4" s="50"/>
    </row>
    <row r="5" spans="1:223" ht="14.45" x14ac:dyDescent="0.35">
      <c r="A5" s="52"/>
      <c r="B5" s="68"/>
      <c r="C5" s="68"/>
      <c r="D5" s="68"/>
      <c r="E5" s="68"/>
      <c r="F5" s="68"/>
      <c r="G5" s="68"/>
      <c r="H5" s="69" t="s">
        <v>36</v>
      </c>
      <c r="I5" s="619" t="s">
        <v>433</v>
      </c>
      <c r="J5" s="620"/>
      <c r="K5" s="620"/>
      <c r="L5" s="620"/>
      <c r="M5" s="620"/>
      <c r="N5" s="620"/>
      <c r="O5" s="620"/>
      <c r="P5" s="620"/>
      <c r="Q5" s="620"/>
      <c r="R5" s="620"/>
      <c r="S5" s="620"/>
      <c r="T5" s="620"/>
      <c r="U5" s="620"/>
      <c r="V5" s="50"/>
      <c r="W5" s="70"/>
      <c r="X5" s="70"/>
      <c r="Y5" s="70"/>
      <c r="Z5" s="70"/>
      <c r="AA5" s="70"/>
      <c r="AB5" s="70"/>
      <c r="AC5" s="70"/>
      <c r="AD5" s="71" t="s">
        <v>395</v>
      </c>
      <c r="AE5" s="624">
        <v>0</v>
      </c>
      <c r="AF5" s="624"/>
      <c r="AG5" s="624"/>
      <c r="AH5" s="624"/>
      <c r="AI5" s="624"/>
      <c r="AJ5" s="624"/>
      <c r="AK5" s="624"/>
      <c r="AL5" s="624"/>
      <c r="AM5" s="624"/>
      <c r="AN5" s="624"/>
      <c r="AO5" s="624">
        <v>100</v>
      </c>
      <c r="AP5" s="624"/>
      <c r="AQ5" s="624"/>
      <c r="AR5" s="624"/>
      <c r="AS5" s="624"/>
      <c r="AT5" s="624"/>
      <c r="AU5" s="624"/>
      <c r="AV5" s="624"/>
      <c r="AW5" s="624"/>
      <c r="AX5" s="626"/>
      <c r="AY5" s="405"/>
      <c r="AZ5" s="405"/>
      <c r="BA5" s="405"/>
      <c r="BB5" s="405"/>
      <c r="BC5" s="405"/>
      <c r="BD5" s="405"/>
      <c r="BE5" s="405"/>
      <c r="BF5" s="405"/>
      <c r="BG5" s="405"/>
      <c r="BH5" s="405"/>
      <c r="BI5" s="405"/>
      <c r="BJ5" s="405"/>
      <c r="BK5" s="405"/>
      <c r="BL5" s="405"/>
      <c r="BM5" s="405"/>
      <c r="BN5" s="405"/>
      <c r="BO5" s="405"/>
      <c r="BP5" s="405"/>
      <c r="BQ5" s="405"/>
      <c r="BR5" s="405"/>
      <c r="BS5" s="405"/>
      <c r="BT5" s="405"/>
      <c r="BU5" s="405"/>
      <c r="BV5" s="405"/>
      <c r="BW5" s="405"/>
      <c r="BX5" s="405"/>
      <c r="BY5" s="405"/>
      <c r="BZ5" s="405"/>
      <c r="CA5" s="405"/>
      <c r="CB5" s="405"/>
      <c r="CC5" s="405"/>
      <c r="CD5" s="405"/>
      <c r="CE5" s="405"/>
      <c r="CF5" s="405"/>
      <c r="CG5" s="405"/>
      <c r="CH5" s="405"/>
      <c r="CI5" s="405"/>
      <c r="CJ5" s="405"/>
      <c r="CK5" s="405"/>
      <c r="CL5" s="405"/>
      <c r="CM5" s="405"/>
      <c r="CN5" s="405"/>
      <c r="CO5" s="405"/>
      <c r="CP5" s="405"/>
      <c r="CQ5" s="405"/>
      <c r="CR5" s="405"/>
      <c r="CS5" s="405"/>
      <c r="CT5" s="405"/>
      <c r="CU5" s="405"/>
      <c r="CV5" s="405"/>
      <c r="CW5" s="405"/>
      <c r="CX5" s="405"/>
      <c r="CY5" s="405"/>
      <c r="CZ5" s="405"/>
      <c r="DA5" s="405"/>
      <c r="DB5" s="405"/>
      <c r="DC5" s="405"/>
      <c r="DD5" s="405"/>
      <c r="DE5" s="405"/>
      <c r="DF5" s="405"/>
      <c r="DG5" s="405"/>
      <c r="DH5" s="405"/>
      <c r="DI5" s="405"/>
      <c r="DJ5" s="405"/>
      <c r="DK5" s="405"/>
      <c r="DL5" s="405"/>
      <c r="DM5" s="405"/>
      <c r="DN5" s="405"/>
      <c r="DO5" s="405"/>
      <c r="DP5" s="405"/>
      <c r="DQ5" s="405"/>
      <c r="DR5" s="405"/>
      <c r="DS5" s="405"/>
      <c r="DT5" s="405"/>
      <c r="DU5" s="405"/>
      <c r="DV5" s="405"/>
      <c r="DW5" s="405"/>
      <c r="DX5" s="405"/>
      <c r="DY5" s="405"/>
      <c r="DZ5" s="405"/>
      <c r="EA5" s="405"/>
      <c r="EB5" s="405"/>
      <c r="EC5" s="405"/>
      <c r="ED5" s="405"/>
      <c r="EE5" s="405"/>
      <c r="EF5" s="405"/>
      <c r="EG5" s="405"/>
      <c r="EH5" s="405"/>
      <c r="EI5" s="405"/>
      <c r="EJ5" s="405"/>
      <c r="EK5" s="405"/>
      <c r="EL5" s="405"/>
      <c r="EM5" s="405"/>
      <c r="EN5" s="405"/>
      <c r="EO5" s="405"/>
      <c r="EP5" s="405"/>
      <c r="EQ5" s="405"/>
      <c r="ER5" s="405"/>
      <c r="ES5" s="405"/>
      <c r="ET5" s="405"/>
      <c r="EU5" s="405"/>
      <c r="EV5" s="405"/>
      <c r="EW5" s="405"/>
      <c r="EX5" s="405"/>
      <c r="EY5" s="405"/>
      <c r="EZ5" s="405"/>
      <c r="FA5" s="405"/>
      <c r="FB5" s="405"/>
      <c r="FC5" s="405"/>
      <c r="FD5" s="405"/>
      <c r="FE5" s="405"/>
      <c r="FF5" s="405"/>
      <c r="FG5" s="405"/>
      <c r="FH5" s="405"/>
      <c r="FI5" s="405"/>
      <c r="FJ5" s="405"/>
      <c r="FK5" s="405"/>
      <c r="FL5" s="405"/>
      <c r="FM5" s="405"/>
      <c r="FN5" s="405"/>
      <c r="FO5" s="405"/>
      <c r="FP5" s="405"/>
      <c r="FQ5" s="405"/>
      <c r="FR5" s="405"/>
      <c r="FS5" s="405"/>
      <c r="FT5" s="405"/>
      <c r="FU5" s="405"/>
      <c r="FV5" s="405"/>
      <c r="FW5" s="405"/>
      <c r="FX5" s="405"/>
      <c r="FY5" s="405"/>
      <c r="FZ5" s="405"/>
      <c r="GA5" s="405"/>
      <c r="GB5" s="405"/>
      <c r="GC5" s="405"/>
      <c r="GD5" s="405"/>
      <c r="GE5" s="405"/>
      <c r="GF5" s="405"/>
      <c r="GG5" s="405"/>
      <c r="GH5" s="405"/>
      <c r="GI5" s="405"/>
      <c r="GJ5" s="405"/>
      <c r="GK5" s="405"/>
      <c r="GL5" s="405"/>
      <c r="GM5" s="405"/>
      <c r="GN5" s="405"/>
      <c r="GO5" s="405"/>
      <c r="GP5" s="405"/>
      <c r="GQ5" s="405"/>
      <c r="GR5" s="405"/>
      <c r="GS5" s="405"/>
      <c r="GT5" s="405"/>
      <c r="GU5" s="405"/>
      <c r="GV5" s="405"/>
      <c r="GW5" s="405"/>
      <c r="GX5" s="405"/>
      <c r="GY5" s="405"/>
      <c r="GZ5" s="405"/>
      <c r="HA5" s="405"/>
      <c r="HB5" s="405"/>
      <c r="HC5" s="50"/>
      <c r="HD5" s="50"/>
      <c r="HE5" s="94"/>
      <c r="HF5" s="94"/>
      <c r="HG5" s="94"/>
      <c r="HH5" s="94"/>
      <c r="HI5" s="94"/>
      <c r="HJ5" s="94"/>
      <c r="HK5" s="94"/>
      <c r="HL5" s="94"/>
      <c r="HM5" s="94"/>
      <c r="HN5" s="94"/>
      <c r="HO5" s="50"/>
    </row>
    <row r="6" spans="1:223" x14ac:dyDescent="0.25">
      <c r="A6" s="52"/>
      <c r="B6" s="68"/>
      <c r="C6" s="68"/>
      <c r="D6" s="68"/>
      <c r="E6" s="68"/>
      <c r="F6" s="68"/>
      <c r="G6" s="68"/>
      <c r="H6" s="69" t="s">
        <v>77</v>
      </c>
      <c r="I6" s="619" t="s">
        <v>394</v>
      </c>
      <c r="J6" s="620"/>
      <c r="K6" s="620"/>
      <c r="L6" s="620"/>
      <c r="M6" s="620"/>
      <c r="N6" s="620"/>
      <c r="O6" s="620"/>
      <c r="P6" s="620"/>
      <c r="Q6" s="620"/>
      <c r="R6" s="620"/>
      <c r="S6" s="620"/>
      <c r="T6" s="620"/>
      <c r="U6" s="620"/>
      <c r="V6" s="50"/>
      <c r="W6" s="70"/>
      <c r="X6" s="70"/>
      <c r="Y6" s="70"/>
      <c r="Z6" s="70"/>
      <c r="AA6" s="70"/>
      <c r="AB6" s="70"/>
      <c r="AC6" s="70"/>
      <c r="AD6" s="314" t="s">
        <v>407</v>
      </c>
      <c r="AE6" s="621" t="s">
        <v>434</v>
      </c>
      <c r="AF6" s="621"/>
      <c r="AG6" s="621"/>
      <c r="AH6" s="621"/>
      <c r="AI6" s="621"/>
      <c r="AJ6" s="621"/>
      <c r="AK6" s="621"/>
      <c r="AL6" s="621"/>
      <c r="AM6" s="621"/>
      <c r="AN6" s="621"/>
      <c r="AO6" s="621" t="s">
        <v>434</v>
      </c>
      <c r="AP6" s="621"/>
      <c r="AQ6" s="621"/>
      <c r="AR6" s="621"/>
      <c r="AS6" s="621"/>
      <c r="AT6" s="621"/>
      <c r="AU6" s="621"/>
      <c r="AV6" s="621"/>
      <c r="AW6" s="621"/>
      <c r="AX6" s="622"/>
      <c r="AY6" s="406"/>
      <c r="AZ6" s="406"/>
      <c r="BA6" s="406"/>
      <c r="BB6" s="406"/>
      <c r="BC6" s="406"/>
      <c r="BD6" s="406"/>
      <c r="BE6" s="406"/>
      <c r="BF6" s="406"/>
      <c r="BG6" s="406"/>
      <c r="BH6" s="406"/>
      <c r="BI6" s="406"/>
      <c r="BJ6" s="406"/>
      <c r="BK6" s="406"/>
      <c r="BL6" s="406"/>
      <c r="BM6" s="406"/>
      <c r="BN6" s="406"/>
      <c r="BO6" s="406"/>
      <c r="BP6" s="406"/>
      <c r="BQ6" s="406"/>
      <c r="BR6" s="406"/>
      <c r="BS6" s="406"/>
      <c r="BT6" s="406"/>
      <c r="BU6" s="406"/>
      <c r="BV6" s="406"/>
      <c r="BW6" s="406"/>
      <c r="BX6" s="406"/>
      <c r="BY6" s="406"/>
      <c r="BZ6" s="406"/>
      <c r="CA6" s="406"/>
      <c r="CB6" s="406"/>
      <c r="CC6" s="406"/>
      <c r="CD6" s="406"/>
      <c r="CE6" s="406"/>
      <c r="CF6" s="406"/>
      <c r="CG6" s="406"/>
      <c r="CH6" s="406"/>
      <c r="CI6" s="406"/>
      <c r="CJ6" s="406"/>
      <c r="CK6" s="406"/>
      <c r="CL6" s="406"/>
      <c r="CM6" s="406"/>
      <c r="CN6" s="406"/>
      <c r="CO6" s="406"/>
      <c r="CP6" s="406"/>
      <c r="CQ6" s="406"/>
      <c r="CR6" s="406"/>
      <c r="CS6" s="406"/>
      <c r="CT6" s="406"/>
      <c r="CU6" s="406"/>
      <c r="CV6" s="406"/>
      <c r="CW6" s="406"/>
      <c r="CX6" s="406"/>
      <c r="CY6" s="406"/>
      <c r="CZ6" s="406"/>
      <c r="DA6" s="406"/>
      <c r="DB6" s="406"/>
      <c r="DC6" s="406"/>
      <c r="DD6" s="406"/>
      <c r="DE6" s="406"/>
      <c r="DF6" s="406"/>
      <c r="DG6" s="406"/>
      <c r="DH6" s="406"/>
      <c r="DI6" s="406"/>
      <c r="DJ6" s="406"/>
      <c r="DK6" s="406"/>
      <c r="DL6" s="406"/>
      <c r="DM6" s="406"/>
      <c r="DN6" s="406"/>
      <c r="DO6" s="406"/>
      <c r="DP6" s="406"/>
      <c r="DQ6" s="406"/>
      <c r="DR6" s="406"/>
      <c r="DS6" s="406"/>
      <c r="DT6" s="406"/>
      <c r="DU6" s="406"/>
      <c r="DV6" s="406"/>
      <c r="DW6" s="406"/>
      <c r="DX6" s="406"/>
      <c r="DY6" s="406"/>
      <c r="DZ6" s="406"/>
      <c r="EA6" s="406"/>
      <c r="EB6" s="406"/>
      <c r="EC6" s="406"/>
      <c r="ED6" s="406"/>
      <c r="EE6" s="406"/>
      <c r="EF6" s="406"/>
      <c r="EG6" s="406"/>
      <c r="EH6" s="406"/>
      <c r="EI6" s="406"/>
      <c r="EJ6" s="406"/>
      <c r="EK6" s="406"/>
      <c r="EL6" s="406"/>
      <c r="EM6" s="406"/>
      <c r="EN6" s="406"/>
      <c r="EO6" s="406"/>
      <c r="EP6" s="406"/>
      <c r="EQ6" s="406"/>
      <c r="ER6" s="406"/>
      <c r="ES6" s="406"/>
      <c r="ET6" s="406"/>
      <c r="EU6" s="406"/>
      <c r="EV6" s="406"/>
      <c r="EW6" s="406"/>
      <c r="EX6" s="406"/>
      <c r="EY6" s="406"/>
      <c r="EZ6" s="406"/>
      <c r="FA6" s="406"/>
      <c r="FB6" s="406"/>
      <c r="FC6" s="406"/>
      <c r="FD6" s="406"/>
      <c r="FE6" s="406"/>
      <c r="FF6" s="406"/>
      <c r="FG6" s="406"/>
      <c r="FH6" s="406"/>
      <c r="FI6" s="406"/>
      <c r="FJ6" s="406"/>
      <c r="FK6" s="406"/>
      <c r="FL6" s="406"/>
      <c r="FM6" s="406"/>
      <c r="FN6" s="406"/>
      <c r="FO6" s="406"/>
      <c r="FP6" s="406"/>
      <c r="FQ6" s="406"/>
      <c r="FR6" s="406"/>
      <c r="FS6" s="406"/>
      <c r="FT6" s="406"/>
      <c r="FU6" s="406"/>
      <c r="FV6" s="406"/>
      <c r="FW6" s="406"/>
      <c r="FX6" s="406"/>
      <c r="FY6" s="406"/>
      <c r="FZ6" s="406"/>
      <c r="GA6" s="406"/>
      <c r="GB6" s="406"/>
      <c r="GC6" s="406"/>
      <c r="GD6" s="406"/>
      <c r="GE6" s="406"/>
      <c r="GF6" s="406"/>
      <c r="GG6" s="406"/>
      <c r="GH6" s="406"/>
      <c r="GI6" s="406"/>
      <c r="GJ6" s="406"/>
      <c r="GK6" s="406"/>
      <c r="GL6" s="406"/>
      <c r="GM6" s="406"/>
      <c r="GN6" s="406"/>
      <c r="GO6" s="406"/>
      <c r="GP6" s="406"/>
      <c r="GQ6" s="406"/>
      <c r="GR6" s="406"/>
      <c r="GS6" s="406"/>
      <c r="GT6" s="406"/>
      <c r="GU6" s="406"/>
      <c r="GV6" s="406"/>
      <c r="GW6" s="406"/>
      <c r="GX6" s="406"/>
      <c r="GY6" s="406"/>
      <c r="GZ6" s="406"/>
      <c r="HA6" s="406"/>
      <c r="HB6" s="406"/>
      <c r="HC6" s="50"/>
      <c r="HD6" s="50"/>
      <c r="HE6" s="94"/>
      <c r="HF6" s="94"/>
      <c r="HG6" s="94"/>
      <c r="HH6" s="94"/>
      <c r="HI6" s="94"/>
      <c r="HJ6" s="94"/>
      <c r="HK6" s="94"/>
      <c r="HL6" s="94"/>
      <c r="HM6" s="94"/>
      <c r="HN6" s="94"/>
      <c r="HO6" s="50"/>
    </row>
    <row r="7" spans="1:223" ht="14.45" x14ac:dyDescent="0.35">
      <c r="A7" s="52"/>
      <c r="B7" s="68"/>
      <c r="C7" s="68"/>
      <c r="D7" s="68"/>
      <c r="E7" s="68"/>
      <c r="F7" s="68"/>
      <c r="G7" s="68"/>
      <c r="H7" s="69" t="s">
        <v>49</v>
      </c>
      <c r="I7" s="619">
        <v>100</v>
      </c>
      <c r="J7" s="620"/>
      <c r="K7" s="620"/>
      <c r="L7" s="620"/>
      <c r="M7" s="620"/>
      <c r="N7" s="620"/>
      <c r="O7" s="620"/>
      <c r="P7" s="620"/>
      <c r="Q7" s="620"/>
      <c r="R7" s="620"/>
      <c r="S7" s="620"/>
      <c r="T7" s="620"/>
      <c r="U7" s="620"/>
      <c r="V7" s="50"/>
      <c r="W7" s="70"/>
      <c r="X7" s="70"/>
      <c r="Y7" s="70"/>
      <c r="Z7" s="70"/>
      <c r="AA7" s="70"/>
      <c r="AB7" s="70"/>
      <c r="AC7" s="70"/>
      <c r="AD7" s="71" t="s">
        <v>52</v>
      </c>
      <c r="AE7" s="621" t="s">
        <v>435</v>
      </c>
      <c r="AF7" s="621"/>
      <c r="AG7" s="621"/>
      <c r="AH7" s="621"/>
      <c r="AI7" s="621"/>
      <c r="AJ7" s="621"/>
      <c r="AK7" s="621"/>
      <c r="AL7" s="621"/>
      <c r="AM7" s="621"/>
      <c r="AN7" s="621"/>
      <c r="AO7" s="621" t="s">
        <v>435</v>
      </c>
      <c r="AP7" s="621"/>
      <c r="AQ7" s="621"/>
      <c r="AR7" s="621"/>
      <c r="AS7" s="621"/>
      <c r="AT7" s="621"/>
      <c r="AU7" s="621"/>
      <c r="AV7" s="621"/>
      <c r="AW7" s="621"/>
      <c r="AX7" s="621"/>
      <c r="AY7" s="406"/>
      <c r="AZ7" s="406"/>
      <c r="BA7" s="406"/>
      <c r="BB7" s="406"/>
      <c r="BC7" s="406"/>
      <c r="BD7" s="406"/>
      <c r="BE7" s="406"/>
      <c r="BF7" s="406"/>
      <c r="BG7" s="406"/>
      <c r="BH7" s="406"/>
      <c r="BI7" s="406"/>
      <c r="BJ7" s="406"/>
      <c r="BK7" s="406"/>
      <c r="BL7" s="406"/>
      <c r="BM7" s="406"/>
      <c r="BN7" s="406"/>
      <c r="BO7" s="406"/>
      <c r="BP7" s="406"/>
      <c r="BQ7" s="406"/>
      <c r="BR7" s="406"/>
      <c r="BS7" s="406"/>
      <c r="BT7" s="406"/>
      <c r="BU7" s="406"/>
      <c r="BV7" s="406"/>
      <c r="BW7" s="406"/>
      <c r="BX7" s="406"/>
      <c r="BY7" s="406"/>
      <c r="BZ7" s="406"/>
      <c r="CA7" s="406"/>
      <c r="CB7" s="406"/>
      <c r="CC7" s="406"/>
      <c r="CD7" s="406"/>
      <c r="CE7" s="406"/>
      <c r="CF7" s="406"/>
      <c r="CG7" s="406"/>
      <c r="CH7" s="406"/>
      <c r="CI7" s="406"/>
      <c r="CJ7" s="406"/>
      <c r="CK7" s="406"/>
      <c r="CL7" s="406"/>
      <c r="CM7" s="406"/>
      <c r="CN7" s="406"/>
      <c r="CO7" s="406"/>
      <c r="CP7" s="406"/>
      <c r="CQ7" s="406"/>
      <c r="CR7" s="406"/>
      <c r="CS7" s="406"/>
      <c r="CT7" s="406"/>
      <c r="CU7" s="406"/>
      <c r="CV7" s="406"/>
      <c r="CW7" s="406"/>
      <c r="CX7" s="406"/>
      <c r="CY7" s="406"/>
      <c r="CZ7" s="406"/>
      <c r="DA7" s="406"/>
      <c r="DB7" s="406"/>
      <c r="DC7" s="406"/>
      <c r="DD7" s="406"/>
      <c r="DE7" s="406"/>
      <c r="DF7" s="406"/>
      <c r="DG7" s="406"/>
      <c r="DH7" s="406"/>
      <c r="DI7" s="406"/>
      <c r="DJ7" s="406"/>
      <c r="DK7" s="406"/>
      <c r="DL7" s="406"/>
      <c r="DM7" s="406"/>
      <c r="DN7" s="406"/>
      <c r="DO7" s="406"/>
      <c r="DP7" s="406"/>
      <c r="DQ7" s="406"/>
      <c r="DR7" s="406"/>
      <c r="DS7" s="406"/>
      <c r="DT7" s="406"/>
      <c r="DU7" s="406"/>
      <c r="DV7" s="406"/>
      <c r="DW7" s="406"/>
      <c r="DX7" s="406"/>
      <c r="DY7" s="406"/>
      <c r="DZ7" s="406"/>
      <c r="EA7" s="406"/>
      <c r="EB7" s="406"/>
      <c r="EC7" s="406"/>
      <c r="ED7" s="406"/>
      <c r="EE7" s="406"/>
      <c r="EF7" s="406"/>
      <c r="EG7" s="406"/>
      <c r="EH7" s="406"/>
      <c r="EI7" s="406"/>
      <c r="EJ7" s="406"/>
      <c r="EK7" s="406"/>
      <c r="EL7" s="406"/>
      <c r="EM7" s="406"/>
      <c r="EN7" s="406"/>
      <c r="EO7" s="406"/>
      <c r="EP7" s="406"/>
      <c r="EQ7" s="406"/>
      <c r="ER7" s="406"/>
      <c r="ES7" s="406"/>
      <c r="ET7" s="406"/>
      <c r="EU7" s="406"/>
      <c r="EV7" s="406"/>
      <c r="EW7" s="406"/>
      <c r="EX7" s="406"/>
      <c r="EY7" s="406"/>
      <c r="EZ7" s="406"/>
      <c r="FA7" s="406"/>
      <c r="FB7" s="406"/>
      <c r="FC7" s="406"/>
      <c r="FD7" s="406"/>
      <c r="FE7" s="406"/>
      <c r="FF7" s="406"/>
      <c r="FG7" s="406"/>
      <c r="FH7" s="406"/>
      <c r="FI7" s="406"/>
      <c r="FJ7" s="406"/>
      <c r="FK7" s="406"/>
      <c r="FL7" s="406"/>
      <c r="FM7" s="406"/>
      <c r="FN7" s="406"/>
      <c r="FO7" s="406"/>
      <c r="FP7" s="406"/>
      <c r="FQ7" s="406"/>
      <c r="FR7" s="406"/>
      <c r="FS7" s="406"/>
      <c r="FT7" s="406"/>
      <c r="FU7" s="406"/>
      <c r="FV7" s="406"/>
      <c r="FW7" s="406"/>
      <c r="FX7" s="406"/>
      <c r="FY7" s="406"/>
      <c r="FZ7" s="406"/>
      <c r="GA7" s="406"/>
      <c r="GB7" s="406"/>
      <c r="GC7" s="406"/>
      <c r="GD7" s="406"/>
      <c r="GE7" s="406"/>
      <c r="GF7" s="406"/>
      <c r="GG7" s="406"/>
      <c r="GH7" s="406"/>
      <c r="GI7" s="406"/>
      <c r="GJ7" s="406"/>
      <c r="GK7" s="406"/>
      <c r="GL7" s="406"/>
      <c r="GM7" s="406"/>
      <c r="GN7" s="406"/>
      <c r="GO7" s="406"/>
      <c r="GP7" s="406"/>
      <c r="GQ7" s="406"/>
      <c r="GR7" s="406"/>
      <c r="GS7" s="406"/>
      <c r="GT7" s="406"/>
      <c r="GU7" s="406"/>
      <c r="GV7" s="406"/>
      <c r="GW7" s="406"/>
      <c r="GX7" s="406"/>
      <c r="GY7" s="406"/>
      <c r="GZ7" s="406"/>
      <c r="HA7" s="406"/>
      <c r="HB7" s="406"/>
      <c r="HC7" s="50"/>
      <c r="HD7" s="50"/>
      <c r="HE7" s="94"/>
      <c r="HF7" s="94"/>
      <c r="HG7" s="94"/>
      <c r="HH7" s="94"/>
      <c r="HI7" s="94"/>
      <c r="HJ7" s="94"/>
      <c r="HK7" s="94"/>
      <c r="HL7" s="94"/>
      <c r="HM7" s="94"/>
      <c r="HN7" s="94"/>
      <c r="HO7" s="50"/>
    </row>
    <row r="8" spans="1:223" ht="8.1" customHeight="1" x14ac:dyDescent="0.35">
      <c r="A8" s="52"/>
      <c r="B8" s="47"/>
      <c r="C8" s="47"/>
      <c r="D8" s="47"/>
      <c r="E8" s="47"/>
      <c r="F8" s="47"/>
      <c r="G8" s="47"/>
      <c r="H8" s="48"/>
      <c r="I8" s="49"/>
      <c r="J8" s="50"/>
      <c r="K8" s="50"/>
      <c r="L8" s="50"/>
      <c r="M8" s="50"/>
      <c r="N8" s="50"/>
      <c r="O8" s="50"/>
      <c r="P8" s="50"/>
      <c r="Q8" s="50"/>
      <c r="R8" s="50"/>
      <c r="S8" s="50"/>
      <c r="T8" s="50"/>
      <c r="U8" s="50"/>
      <c r="V8" s="50"/>
      <c r="W8" s="50"/>
      <c r="X8" s="50"/>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c r="DZ8" s="50"/>
      <c r="EA8" s="50"/>
      <c r="EB8" s="50"/>
      <c r="EC8" s="50"/>
      <c r="ED8" s="50"/>
      <c r="EE8" s="50"/>
      <c r="EF8" s="50"/>
      <c r="EG8" s="50"/>
      <c r="EH8" s="50"/>
      <c r="EI8" s="50"/>
      <c r="EJ8" s="50"/>
      <c r="EK8" s="50"/>
      <c r="EL8" s="50"/>
      <c r="EM8" s="50"/>
      <c r="EN8" s="50"/>
      <c r="EO8" s="50"/>
      <c r="EP8" s="50"/>
      <c r="EQ8" s="50"/>
      <c r="ER8" s="50"/>
      <c r="ES8" s="50"/>
      <c r="ET8" s="50"/>
      <c r="EU8" s="50"/>
      <c r="EV8" s="50"/>
      <c r="EW8" s="50"/>
      <c r="EX8" s="50"/>
      <c r="EY8" s="50"/>
      <c r="EZ8" s="50"/>
      <c r="FA8" s="50"/>
      <c r="FB8" s="50"/>
      <c r="FC8" s="50"/>
      <c r="FD8" s="50"/>
      <c r="FE8" s="50"/>
      <c r="FF8" s="50"/>
      <c r="FG8" s="50"/>
      <c r="FH8" s="50"/>
      <c r="FI8" s="50"/>
      <c r="FJ8" s="50"/>
      <c r="FK8" s="50"/>
      <c r="FL8" s="50"/>
      <c r="FM8" s="50"/>
      <c r="FN8" s="50"/>
      <c r="FO8" s="50"/>
      <c r="FP8" s="50"/>
      <c r="FQ8" s="50"/>
      <c r="FR8" s="50"/>
      <c r="FS8" s="50"/>
      <c r="FT8" s="50"/>
      <c r="FU8" s="50"/>
      <c r="FV8" s="50"/>
      <c r="FW8" s="50"/>
      <c r="FX8" s="50"/>
      <c r="FY8" s="50"/>
      <c r="FZ8" s="50"/>
      <c r="GA8" s="50"/>
      <c r="GB8" s="50"/>
      <c r="GC8" s="50"/>
      <c r="GD8" s="50"/>
      <c r="GE8" s="50"/>
      <c r="GF8" s="50"/>
      <c r="GG8" s="50"/>
      <c r="GH8" s="50"/>
      <c r="GI8" s="50"/>
      <c r="GJ8" s="50"/>
      <c r="GK8" s="50"/>
      <c r="GL8" s="50"/>
      <c r="GM8" s="50"/>
      <c r="GN8" s="50"/>
      <c r="GO8" s="50"/>
      <c r="GP8" s="50"/>
      <c r="GQ8" s="50"/>
      <c r="GR8" s="50"/>
      <c r="GS8" s="50"/>
      <c r="GT8" s="50"/>
      <c r="GU8" s="50"/>
      <c r="GV8" s="50"/>
      <c r="GW8" s="50"/>
      <c r="GX8" s="50"/>
      <c r="GY8" s="50"/>
      <c r="GZ8" s="50"/>
      <c r="HA8" s="50"/>
      <c r="HB8" s="50"/>
      <c r="HC8" s="50"/>
      <c r="HD8" s="50"/>
      <c r="HE8" s="94"/>
      <c r="HF8" s="94"/>
      <c r="HG8" s="94"/>
      <c r="HH8" s="94"/>
      <c r="HI8" s="94"/>
      <c r="HJ8" s="94"/>
      <c r="HK8" s="94"/>
      <c r="HL8" s="94"/>
      <c r="HM8" s="94"/>
      <c r="HN8" s="94"/>
      <c r="HO8" s="50"/>
    </row>
    <row r="9" spans="1:223" ht="5.0999999999999996" customHeight="1" x14ac:dyDescent="0.25">
      <c r="A9" s="52"/>
      <c r="B9" s="36"/>
      <c r="C9" s="36"/>
      <c r="D9" s="36"/>
      <c r="E9" s="36"/>
      <c r="F9" s="36"/>
      <c r="G9" s="36"/>
      <c r="H9" s="36"/>
      <c r="I9" s="36"/>
      <c r="J9" s="36"/>
      <c r="K9" s="36"/>
      <c r="L9" s="36"/>
      <c r="M9" s="36"/>
      <c r="N9" s="36"/>
      <c r="O9" s="36"/>
      <c r="P9" s="36"/>
      <c r="Q9" s="36"/>
      <c r="R9" s="36"/>
      <c r="S9" s="36"/>
      <c r="T9" s="36"/>
      <c r="U9" s="36"/>
      <c r="V9" s="36"/>
      <c r="W9" s="36"/>
      <c r="X9" s="36"/>
      <c r="Y9" s="36"/>
      <c r="Z9" s="36"/>
      <c r="AA9" s="36"/>
      <c r="AB9" s="36"/>
      <c r="AC9" s="36"/>
      <c r="AD9" s="36"/>
      <c r="AE9" s="615" t="s">
        <v>406</v>
      </c>
      <c r="AF9" s="615"/>
      <c r="AG9" s="615"/>
      <c r="AH9" s="615"/>
      <c r="AI9" s="615"/>
      <c r="AJ9" s="615"/>
      <c r="AK9" s="615"/>
      <c r="AL9" s="615"/>
      <c r="AM9" s="615"/>
      <c r="AN9" s="615"/>
      <c r="AO9" s="615"/>
      <c r="AP9" s="615"/>
      <c r="AQ9" s="615"/>
      <c r="AR9" s="615"/>
      <c r="AS9" s="615"/>
      <c r="AT9" s="615"/>
      <c r="AU9" s="615"/>
      <c r="AV9" s="615"/>
      <c r="AW9" s="615"/>
      <c r="AX9" s="615"/>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c r="GX9" s="36"/>
      <c r="GY9" s="36"/>
      <c r="GZ9" s="36"/>
      <c r="HA9" s="36"/>
      <c r="HB9" s="36"/>
      <c r="HC9" s="50"/>
      <c r="HD9" s="50"/>
      <c r="HE9" s="94"/>
      <c r="HF9" s="94"/>
      <c r="HG9" s="94"/>
      <c r="HH9" s="94"/>
      <c r="HI9" s="94"/>
      <c r="HJ9" s="94"/>
      <c r="HK9" s="94"/>
      <c r="HL9" s="94"/>
      <c r="HM9" s="94"/>
      <c r="HN9" s="94"/>
      <c r="HO9" s="50"/>
    </row>
    <row r="10" spans="1:223" ht="8.1" customHeight="1" x14ac:dyDescent="0.25">
      <c r="A10" s="52"/>
      <c r="B10" s="311"/>
      <c r="C10" s="311"/>
      <c r="D10" s="311"/>
      <c r="E10" s="311"/>
      <c r="F10" s="311"/>
      <c r="G10" s="311"/>
      <c r="H10" s="550" t="s">
        <v>398</v>
      </c>
      <c r="I10" s="311"/>
      <c r="J10" s="543" t="s">
        <v>401</v>
      </c>
      <c r="K10" s="543"/>
      <c r="L10" s="543"/>
      <c r="M10" s="543"/>
      <c r="N10" s="543"/>
      <c r="O10" s="543"/>
      <c r="P10" s="543"/>
      <c r="Q10" s="543"/>
      <c r="R10" s="544" t="s">
        <v>33</v>
      </c>
      <c r="S10" s="544"/>
      <c r="T10" s="544"/>
      <c r="U10" s="544"/>
      <c r="V10" s="544"/>
      <c r="W10" s="543" t="s">
        <v>400</v>
      </c>
      <c r="X10" s="543"/>
      <c r="Y10" s="543"/>
      <c r="Z10" s="543"/>
      <c r="AA10" s="543"/>
      <c r="AB10" s="543"/>
      <c r="AC10" s="543"/>
      <c r="AD10" s="543"/>
      <c r="AE10" s="625"/>
      <c r="AF10" s="625"/>
      <c r="AG10" s="625"/>
      <c r="AH10" s="625"/>
      <c r="AI10" s="625"/>
      <c r="AJ10" s="625"/>
      <c r="AK10" s="625"/>
      <c r="AL10" s="625"/>
      <c r="AM10" s="625"/>
      <c r="AN10" s="625"/>
      <c r="AO10" s="625"/>
      <c r="AP10" s="625"/>
      <c r="AQ10" s="625"/>
      <c r="AR10" s="625"/>
      <c r="AS10" s="625"/>
      <c r="AT10" s="625"/>
      <c r="AU10" s="625"/>
      <c r="AV10" s="625"/>
      <c r="AW10" s="625"/>
      <c r="AX10" s="625"/>
      <c r="AY10" s="311"/>
      <c r="AZ10" s="311"/>
      <c r="BA10" s="311"/>
      <c r="BB10" s="311"/>
      <c r="BC10" s="311"/>
      <c r="BD10" s="311"/>
      <c r="BE10" s="311"/>
      <c r="BF10" s="311"/>
      <c r="BG10" s="311"/>
      <c r="BH10" s="311"/>
      <c r="BI10" s="311"/>
      <c r="BJ10" s="311"/>
      <c r="BK10" s="311"/>
      <c r="BL10" s="311"/>
      <c r="BM10" s="311"/>
      <c r="BN10" s="311"/>
      <c r="BO10" s="311"/>
      <c r="BP10" s="311"/>
      <c r="BQ10" s="311"/>
      <c r="BR10" s="311"/>
      <c r="BS10" s="311"/>
      <c r="BT10" s="311"/>
      <c r="BU10" s="311"/>
      <c r="BV10" s="311"/>
      <c r="BW10" s="311"/>
      <c r="BX10" s="311"/>
      <c r="BY10" s="311"/>
      <c r="BZ10" s="311"/>
      <c r="CA10" s="311"/>
      <c r="CB10" s="311"/>
      <c r="CC10" s="311"/>
      <c r="CD10" s="311"/>
      <c r="CE10" s="311"/>
      <c r="CF10" s="311"/>
      <c r="CG10" s="311"/>
      <c r="CH10" s="311"/>
      <c r="CI10" s="311"/>
      <c r="CJ10" s="311"/>
      <c r="CK10" s="311"/>
      <c r="CL10" s="311"/>
      <c r="CM10" s="311"/>
      <c r="CN10" s="311"/>
      <c r="CO10" s="311"/>
      <c r="CP10" s="311"/>
      <c r="CQ10" s="311"/>
      <c r="CR10" s="311"/>
      <c r="CS10" s="311"/>
      <c r="CT10" s="311"/>
      <c r="CU10" s="311"/>
      <c r="CV10" s="311"/>
      <c r="CW10" s="311"/>
      <c r="CX10" s="311"/>
      <c r="CY10" s="311"/>
      <c r="CZ10" s="311"/>
      <c r="DA10" s="311"/>
      <c r="DB10" s="311"/>
      <c r="DC10" s="311"/>
      <c r="DD10" s="311"/>
      <c r="DE10" s="311"/>
      <c r="DF10" s="311"/>
      <c r="DG10" s="311"/>
      <c r="DH10" s="311"/>
      <c r="DI10" s="311"/>
      <c r="DJ10" s="311"/>
      <c r="DK10" s="311"/>
      <c r="DL10" s="311"/>
      <c r="DM10" s="311"/>
      <c r="DN10" s="311"/>
      <c r="DO10" s="311"/>
      <c r="DP10" s="311"/>
      <c r="DQ10" s="311"/>
      <c r="DR10" s="311"/>
      <c r="DS10" s="311"/>
      <c r="DT10" s="311"/>
      <c r="DU10" s="311"/>
      <c r="DV10" s="311"/>
      <c r="DW10" s="311"/>
      <c r="DX10" s="311"/>
      <c r="DY10" s="311"/>
      <c r="DZ10" s="311"/>
      <c r="EA10" s="311"/>
      <c r="EB10" s="311"/>
      <c r="EC10" s="311"/>
      <c r="ED10" s="311"/>
      <c r="EE10" s="311"/>
      <c r="EF10" s="311"/>
      <c r="EG10" s="311"/>
      <c r="EH10" s="311"/>
      <c r="EI10" s="311"/>
      <c r="EJ10" s="311"/>
      <c r="EK10" s="311"/>
      <c r="EL10" s="311"/>
      <c r="EM10" s="311"/>
      <c r="EN10" s="311"/>
      <c r="EO10" s="311"/>
      <c r="EP10" s="311"/>
      <c r="EQ10" s="311"/>
      <c r="ER10" s="311"/>
      <c r="ES10" s="311"/>
      <c r="ET10" s="311"/>
      <c r="EU10" s="311"/>
      <c r="EV10" s="311"/>
      <c r="EW10" s="311"/>
      <c r="EX10" s="311"/>
      <c r="EY10" s="311"/>
      <c r="EZ10" s="311"/>
      <c r="FA10" s="311"/>
      <c r="FB10" s="311"/>
      <c r="FC10" s="311"/>
      <c r="FD10" s="311"/>
      <c r="FE10" s="311"/>
      <c r="FF10" s="311"/>
      <c r="FG10" s="311"/>
      <c r="FH10" s="311"/>
      <c r="FI10" s="311"/>
      <c r="FJ10" s="311"/>
      <c r="FK10" s="311"/>
      <c r="FL10" s="311"/>
      <c r="FM10" s="311"/>
      <c r="FN10" s="311"/>
      <c r="FO10" s="311"/>
      <c r="FP10" s="311"/>
      <c r="FQ10" s="311"/>
      <c r="FR10" s="311"/>
      <c r="FS10" s="311"/>
      <c r="FT10" s="311"/>
      <c r="FU10" s="311"/>
      <c r="FV10" s="311"/>
      <c r="FW10" s="311"/>
      <c r="FX10" s="311"/>
      <c r="FY10" s="311"/>
      <c r="FZ10" s="311"/>
      <c r="GA10" s="311"/>
      <c r="GB10" s="311"/>
      <c r="GC10" s="311"/>
      <c r="GD10" s="311"/>
      <c r="GE10" s="311"/>
      <c r="GF10" s="311"/>
      <c r="GG10" s="311"/>
      <c r="GH10" s="311"/>
      <c r="GI10" s="311"/>
      <c r="GJ10" s="311"/>
      <c r="GK10" s="311"/>
      <c r="GL10" s="311"/>
      <c r="GM10" s="311"/>
      <c r="GN10" s="311"/>
      <c r="GO10" s="311"/>
      <c r="GP10" s="311"/>
      <c r="GQ10" s="311"/>
      <c r="GR10" s="311"/>
      <c r="GS10" s="311"/>
      <c r="GT10" s="311"/>
      <c r="GU10" s="311"/>
      <c r="GV10" s="311"/>
      <c r="GW10" s="311"/>
      <c r="GX10" s="311"/>
      <c r="GY10" s="311"/>
      <c r="GZ10" s="311"/>
      <c r="HA10" s="311"/>
      <c r="HB10" s="311"/>
      <c r="HC10" s="50"/>
      <c r="HD10" s="50"/>
      <c r="HE10" s="94"/>
      <c r="HF10" s="94"/>
      <c r="HG10" s="94"/>
      <c r="HH10" s="94"/>
      <c r="HI10" s="94"/>
      <c r="HJ10" s="94"/>
      <c r="HK10" s="94"/>
      <c r="HL10" s="94"/>
      <c r="HM10" s="94"/>
      <c r="HN10" s="94"/>
      <c r="HO10" s="50"/>
    </row>
    <row r="11" spans="1:223" ht="9.9499999999999993" customHeight="1" x14ac:dyDescent="0.25">
      <c r="A11" s="52"/>
      <c r="B11" s="37"/>
      <c r="C11" s="37"/>
      <c r="D11" s="37"/>
      <c r="E11" s="37"/>
      <c r="F11" s="37"/>
      <c r="G11" s="37"/>
      <c r="H11" s="551"/>
      <c r="I11" s="37"/>
      <c r="J11" s="546" t="s">
        <v>396</v>
      </c>
      <c r="K11" s="546"/>
      <c r="L11" s="546"/>
      <c r="M11" s="546"/>
      <c r="N11" s="546" t="s">
        <v>397</v>
      </c>
      <c r="O11" s="546"/>
      <c r="P11" s="546"/>
      <c r="Q11" s="546"/>
      <c r="R11" s="545"/>
      <c r="S11" s="545"/>
      <c r="T11" s="545"/>
      <c r="U11" s="545"/>
      <c r="V11" s="545"/>
      <c r="W11" s="546" t="s">
        <v>50</v>
      </c>
      <c r="X11" s="546"/>
      <c r="Y11" s="546"/>
      <c r="Z11" s="546"/>
      <c r="AA11" s="546" t="s">
        <v>51</v>
      </c>
      <c r="AB11" s="546"/>
      <c r="AC11" s="546"/>
      <c r="AD11" s="546"/>
      <c r="AE11" s="616"/>
      <c r="AF11" s="616"/>
      <c r="AG11" s="616"/>
      <c r="AH11" s="616"/>
      <c r="AI11" s="616"/>
      <c r="AJ11" s="616"/>
      <c r="AK11" s="616"/>
      <c r="AL11" s="616"/>
      <c r="AM11" s="616"/>
      <c r="AN11" s="616"/>
      <c r="AO11" s="616"/>
      <c r="AP11" s="616"/>
      <c r="AQ11" s="616"/>
      <c r="AR11" s="616"/>
      <c r="AS11" s="616"/>
      <c r="AT11" s="616"/>
      <c r="AU11" s="616"/>
      <c r="AV11" s="616"/>
      <c r="AW11" s="616"/>
      <c r="AX11" s="616"/>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50"/>
      <c r="HD11" s="50"/>
      <c r="HE11" s="94"/>
      <c r="HF11" s="94"/>
      <c r="HG11" s="94"/>
      <c r="HH11" s="94"/>
      <c r="HI11" s="94"/>
      <c r="HJ11" s="94"/>
      <c r="HK11" s="94"/>
      <c r="HL11" s="94"/>
      <c r="HM11" s="94"/>
      <c r="HN11" s="94"/>
      <c r="HO11" s="50"/>
    </row>
    <row r="12" spans="1:223" ht="5.0999999999999996" customHeight="1" x14ac:dyDescent="0.25">
      <c r="A12" s="52"/>
      <c r="B12" s="47"/>
      <c r="C12" s="47"/>
      <c r="D12" s="47"/>
      <c r="E12" s="47"/>
      <c r="F12" s="47"/>
      <c r="G12" s="47"/>
      <c r="H12" s="48"/>
      <c r="I12" s="49"/>
      <c r="J12" s="50"/>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94"/>
      <c r="HF12" s="94"/>
      <c r="HG12" s="94"/>
      <c r="HH12" s="94"/>
      <c r="HI12" s="94"/>
      <c r="HJ12" s="94"/>
      <c r="HK12" s="94"/>
      <c r="HL12" s="94"/>
      <c r="HM12" s="94"/>
      <c r="HN12" s="94"/>
      <c r="HO12" s="50"/>
    </row>
    <row r="13" spans="1:223" ht="15" customHeight="1" x14ac:dyDescent="0.25">
      <c r="A13" s="52"/>
      <c r="B13" s="47"/>
      <c r="C13" s="47"/>
      <c r="D13" s="47"/>
      <c r="E13" s="47"/>
      <c r="F13" s="47"/>
      <c r="G13" s="47"/>
      <c r="H13" s="313"/>
      <c r="I13" s="267"/>
      <c r="J13" s="611" t="s">
        <v>245</v>
      </c>
      <c r="K13" s="612"/>
      <c r="L13" s="612"/>
      <c r="M13" s="612"/>
      <c r="N13" s="611"/>
      <c r="O13" s="612"/>
      <c r="P13" s="612"/>
      <c r="Q13" s="612"/>
      <c r="R13" s="613" t="s">
        <v>438</v>
      </c>
      <c r="S13" s="613"/>
      <c r="T13" s="613"/>
      <c r="U13" s="613"/>
      <c r="V13" s="613"/>
      <c r="W13" s="614">
        <v>0</v>
      </c>
      <c r="X13" s="547"/>
      <c r="Y13" s="547"/>
      <c r="Z13" s="547"/>
      <c r="AA13" s="614">
        <v>0</v>
      </c>
      <c r="AB13" s="547"/>
      <c r="AC13" s="547"/>
      <c r="AD13" s="547"/>
      <c r="AE13" s="50"/>
      <c r="AF13" s="50"/>
      <c r="AG13" s="50"/>
      <c r="AH13" s="50"/>
      <c r="AI13" s="50"/>
      <c r="AJ13" s="50"/>
      <c r="AK13" s="50"/>
      <c r="AL13" s="50"/>
      <c r="AM13" s="50"/>
      <c r="AN13" s="50"/>
      <c r="AO13" s="50"/>
      <c r="AP13" s="50"/>
      <c r="AQ13" s="50"/>
      <c r="AR13" s="50"/>
      <c r="AS13" s="50"/>
      <c r="AT13" s="50"/>
      <c r="AU13" s="132"/>
      <c r="AV13" s="132"/>
      <c r="AW13" s="132"/>
      <c r="AX13" s="132"/>
      <c r="AY13" s="132"/>
      <c r="AZ13" s="132"/>
      <c r="BA13" s="132"/>
      <c r="BB13" s="132"/>
      <c r="BC13" s="132"/>
      <c r="BD13" s="132"/>
      <c r="BE13" s="132"/>
      <c r="BF13" s="132"/>
      <c r="BG13" s="132"/>
      <c r="BH13" s="132"/>
      <c r="BI13" s="132"/>
      <c r="BJ13" s="132"/>
      <c r="BK13" s="132"/>
      <c r="BL13" s="132"/>
      <c r="BM13" s="132"/>
      <c r="BN13" s="132"/>
      <c r="BO13" s="132"/>
      <c r="BP13" s="132"/>
      <c r="BQ13" s="132"/>
      <c r="BR13" s="132"/>
      <c r="BS13" s="132"/>
      <c r="BT13" s="132"/>
      <c r="BU13" s="132"/>
      <c r="BV13" s="132"/>
      <c r="BW13" s="132"/>
      <c r="BX13" s="132"/>
      <c r="BY13" s="132"/>
      <c r="BZ13" s="132"/>
      <c r="CA13" s="132"/>
      <c r="CB13" s="132"/>
      <c r="CC13" s="132"/>
      <c r="CD13" s="132"/>
      <c r="CE13" s="132"/>
      <c r="CF13" s="132"/>
      <c r="CG13" s="132"/>
      <c r="CH13" s="132"/>
      <c r="CI13" s="132"/>
      <c r="CJ13" s="132"/>
      <c r="CK13" s="132"/>
      <c r="CL13" s="132"/>
      <c r="CM13" s="132"/>
      <c r="CN13" s="132"/>
      <c r="CO13" s="132"/>
      <c r="CP13" s="132"/>
      <c r="CQ13" s="132"/>
      <c r="CR13" s="132"/>
      <c r="CS13" s="132"/>
      <c r="CT13" s="132"/>
      <c r="CU13" s="132"/>
      <c r="CV13" s="132"/>
      <c r="CW13" s="132"/>
      <c r="CX13" s="132"/>
      <c r="CY13" s="132"/>
      <c r="CZ13" s="132"/>
      <c r="DA13" s="132"/>
      <c r="DB13" s="132"/>
      <c r="DC13" s="132"/>
      <c r="DD13" s="132"/>
      <c r="DE13" s="132"/>
      <c r="DF13" s="132"/>
      <c r="DG13" s="132"/>
      <c r="DH13" s="132"/>
      <c r="DI13" s="132"/>
      <c r="DJ13" s="132"/>
      <c r="DK13" s="132"/>
      <c r="DL13" s="132"/>
      <c r="DM13" s="132"/>
      <c r="DN13" s="132"/>
      <c r="DO13" s="132"/>
      <c r="DP13" s="132"/>
      <c r="DQ13" s="132"/>
      <c r="DR13" s="132"/>
      <c r="DS13" s="132"/>
      <c r="DT13" s="132"/>
      <c r="DU13" s="132"/>
      <c r="DV13" s="132"/>
      <c r="DW13" s="132"/>
      <c r="DX13" s="132"/>
      <c r="DY13" s="132"/>
      <c r="DZ13" s="132"/>
      <c r="EA13" s="132"/>
      <c r="EB13" s="132"/>
      <c r="EC13" s="132"/>
      <c r="ED13" s="132"/>
      <c r="EE13" s="132"/>
      <c r="EF13" s="132"/>
      <c r="EG13" s="132"/>
      <c r="EH13" s="132"/>
      <c r="EI13" s="132"/>
      <c r="EJ13" s="132"/>
      <c r="EK13" s="132"/>
      <c r="EL13" s="132"/>
      <c r="EM13" s="132"/>
      <c r="EN13" s="132"/>
      <c r="EO13" s="132"/>
      <c r="EP13" s="132"/>
      <c r="EQ13" s="132"/>
      <c r="ER13" s="132"/>
      <c r="ES13" s="132"/>
      <c r="ET13" s="132"/>
      <c r="EU13" s="132"/>
      <c r="EV13" s="132"/>
      <c r="EW13" s="132"/>
      <c r="EX13" s="132"/>
      <c r="EY13" s="132"/>
      <c r="EZ13" s="132"/>
      <c r="FA13" s="132"/>
      <c r="FB13" s="132"/>
      <c r="FC13" s="132"/>
      <c r="FD13" s="132"/>
      <c r="FE13" s="132"/>
      <c r="FF13" s="132"/>
      <c r="FG13" s="132"/>
      <c r="FH13" s="132"/>
      <c r="FI13" s="132"/>
      <c r="FJ13" s="132"/>
      <c r="FK13" s="132"/>
      <c r="FL13" s="132"/>
      <c r="FM13" s="132"/>
      <c r="FN13" s="132"/>
      <c r="FO13" s="132"/>
      <c r="FP13" s="132"/>
      <c r="FQ13" s="132"/>
      <c r="FR13" s="132"/>
      <c r="FS13" s="132"/>
      <c r="FT13" s="132"/>
      <c r="FU13" s="132"/>
      <c r="FV13" s="132"/>
      <c r="FW13" s="132"/>
      <c r="FX13" s="132"/>
      <c r="FY13" s="132"/>
      <c r="FZ13" s="132"/>
      <c r="GA13" s="132"/>
      <c r="GB13" s="132"/>
      <c r="GC13" s="132"/>
      <c r="GD13" s="132"/>
      <c r="GE13" s="132"/>
      <c r="GF13" s="132"/>
      <c r="GG13" s="132"/>
      <c r="GH13" s="132"/>
      <c r="GI13" s="132"/>
      <c r="GJ13" s="132"/>
      <c r="GK13" s="132"/>
      <c r="GL13" s="132"/>
      <c r="GM13" s="132"/>
      <c r="GN13" s="132"/>
      <c r="GO13" s="132"/>
      <c r="GP13" s="132"/>
      <c r="GQ13" s="132"/>
      <c r="GR13" s="132"/>
      <c r="GS13" s="132"/>
      <c r="GT13" s="132"/>
      <c r="GU13" s="132"/>
      <c r="GV13" s="132"/>
      <c r="GW13" s="132"/>
      <c r="GX13" s="132"/>
      <c r="GY13" s="132"/>
      <c r="GZ13" s="132"/>
      <c r="HA13" s="132"/>
      <c r="HB13" s="132"/>
      <c r="HC13" s="50"/>
      <c r="HD13" s="50"/>
      <c r="HE13" s="94"/>
      <c r="HF13" s="94"/>
      <c r="HG13" s="94"/>
      <c r="HH13" s="94"/>
      <c r="HI13" s="94"/>
      <c r="HJ13" s="94"/>
      <c r="HK13" s="94"/>
      <c r="HL13" s="94"/>
      <c r="HM13" s="94"/>
      <c r="HN13" s="94"/>
      <c r="HO13" s="50"/>
    </row>
    <row r="14" spans="1:223" ht="3.95" customHeight="1" x14ac:dyDescent="0.25">
      <c r="A14" s="52"/>
      <c r="B14" s="47"/>
      <c r="C14" s="47"/>
      <c r="D14" s="47"/>
      <c r="E14" s="47"/>
      <c r="F14" s="47"/>
      <c r="G14" s="47"/>
      <c r="H14" s="550" t="s">
        <v>404</v>
      </c>
      <c r="I14" s="267"/>
      <c r="J14" s="618"/>
      <c r="K14" s="618"/>
      <c r="L14" s="618"/>
      <c r="M14" s="618"/>
      <c r="N14" s="618"/>
      <c r="O14" s="618"/>
      <c r="P14" s="618"/>
      <c r="Q14" s="618"/>
      <c r="R14" s="623"/>
      <c r="S14" s="623"/>
      <c r="T14" s="623"/>
      <c r="U14" s="623"/>
      <c r="V14" s="623"/>
      <c r="W14" s="618"/>
      <c r="X14" s="618"/>
      <c r="Y14" s="618"/>
      <c r="Z14" s="618"/>
      <c r="AA14" s="618"/>
      <c r="AB14" s="618"/>
      <c r="AC14" s="618"/>
      <c r="AD14" s="618"/>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94"/>
      <c r="HF14" s="94"/>
      <c r="HG14" s="94"/>
      <c r="HH14" s="94"/>
      <c r="HI14" s="94"/>
      <c r="HJ14" s="94"/>
      <c r="HK14" s="94"/>
      <c r="HL14" s="94"/>
      <c r="HM14" s="94"/>
      <c r="HN14" s="94"/>
      <c r="HO14" s="50"/>
    </row>
    <row r="15" spans="1:223" ht="9.9499999999999993" customHeight="1" x14ac:dyDescent="0.25">
      <c r="A15" s="52"/>
      <c r="B15" s="47"/>
      <c r="C15" s="47"/>
      <c r="D15" s="47"/>
      <c r="E15" s="47"/>
      <c r="F15" s="47"/>
      <c r="G15" s="47"/>
      <c r="H15" s="553"/>
      <c r="J15" s="546" t="s">
        <v>402</v>
      </c>
      <c r="K15" s="546"/>
      <c r="L15" s="546"/>
      <c r="M15" s="546"/>
      <c r="N15" s="546" t="s">
        <v>405</v>
      </c>
      <c r="O15" s="546"/>
      <c r="P15" s="546"/>
      <c r="Q15" s="546"/>
      <c r="R15" s="546"/>
      <c r="S15" s="546"/>
      <c r="T15" s="546"/>
      <c r="U15" s="546"/>
      <c r="V15" s="546"/>
      <c r="W15" s="546"/>
      <c r="X15" s="546"/>
      <c r="Y15" s="546"/>
      <c r="Z15" s="546"/>
      <c r="AA15" s="546"/>
      <c r="AB15" s="546"/>
      <c r="AC15" s="546"/>
      <c r="AD15" s="546"/>
      <c r="AE15" s="546" t="s">
        <v>403</v>
      </c>
      <c r="AF15" s="546"/>
      <c r="AG15" s="546"/>
      <c r="AH15" s="546"/>
      <c r="AI15" s="546"/>
      <c r="AJ15" s="546"/>
      <c r="AK15" s="546"/>
      <c r="AL15" s="546"/>
      <c r="AM15" s="546"/>
      <c r="AN15" s="546"/>
      <c r="AO15" s="546"/>
      <c r="AP15" s="546"/>
      <c r="AQ15" s="546"/>
      <c r="AR15" s="546"/>
      <c r="AS15" s="546"/>
      <c r="AT15" s="546"/>
      <c r="AU15" s="546"/>
      <c r="AV15" s="546"/>
      <c r="AW15" s="546"/>
      <c r="AX15" s="546"/>
      <c r="AY15" s="47"/>
      <c r="AZ15" s="47"/>
      <c r="BA15" s="47"/>
      <c r="BB15" s="47"/>
      <c r="BC15" s="47"/>
      <c r="BD15" s="47"/>
      <c r="BE15" s="47"/>
      <c r="BF15" s="47"/>
      <c r="BG15" s="47"/>
      <c r="BH15" s="47"/>
      <c r="BI15" s="47"/>
      <c r="BJ15" s="47"/>
      <c r="BK15" s="47"/>
      <c r="BL15" s="47"/>
      <c r="BM15" s="47"/>
      <c r="BN15" s="47"/>
      <c r="BO15" s="47"/>
      <c r="BP15" s="47"/>
      <c r="BQ15" s="47"/>
      <c r="BR15" s="47"/>
      <c r="BS15" s="47"/>
      <c r="BT15" s="47"/>
      <c r="BU15" s="47"/>
      <c r="BV15" s="47"/>
      <c r="BW15" s="47"/>
      <c r="BX15" s="47"/>
      <c r="BY15" s="47"/>
      <c r="BZ15" s="47"/>
      <c r="CA15" s="47"/>
      <c r="CB15" s="47"/>
      <c r="CC15" s="47"/>
      <c r="CD15" s="47"/>
      <c r="CE15" s="47"/>
      <c r="CF15" s="47"/>
      <c r="CG15" s="47"/>
      <c r="CH15" s="47"/>
      <c r="CI15" s="47"/>
      <c r="CJ15" s="47"/>
      <c r="CK15" s="47"/>
      <c r="CL15" s="47"/>
      <c r="CM15" s="47"/>
      <c r="CN15" s="47"/>
      <c r="CO15" s="47"/>
      <c r="CP15" s="47"/>
      <c r="CQ15" s="47"/>
      <c r="CR15" s="47"/>
      <c r="CS15" s="47"/>
      <c r="CT15" s="47"/>
      <c r="CU15" s="47"/>
      <c r="CV15" s="47"/>
      <c r="CW15" s="47"/>
      <c r="CX15" s="47"/>
      <c r="CY15" s="47"/>
      <c r="CZ15" s="47"/>
      <c r="DA15" s="47"/>
      <c r="DB15" s="47"/>
      <c r="DC15" s="47"/>
      <c r="DD15" s="47"/>
      <c r="DE15" s="47"/>
      <c r="DF15" s="47"/>
      <c r="DG15" s="47"/>
      <c r="DH15" s="47"/>
      <c r="DI15" s="47"/>
      <c r="DJ15" s="47"/>
      <c r="DK15" s="47"/>
      <c r="DL15" s="47"/>
      <c r="DM15" s="47"/>
      <c r="DN15" s="47"/>
      <c r="DO15" s="47"/>
      <c r="DP15" s="47"/>
      <c r="DQ15" s="47"/>
      <c r="DR15" s="47"/>
      <c r="DS15" s="47"/>
      <c r="DT15" s="47"/>
      <c r="DU15" s="47"/>
      <c r="DV15" s="47"/>
      <c r="DW15" s="47"/>
      <c r="DX15" s="47"/>
      <c r="DY15" s="47"/>
      <c r="DZ15" s="47"/>
      <c r="EA15" s="47"/>
      <c r="EB15" s="47"/>
      <c r="EC15" s="47"/>
      <c r="ED15" s="47"/>
      <c r="EE15" s="47"/>
      <c r="EF15" s="47"/>
      <c r="EG15" s="47"/>
      <c r="EH15" s="47"/>
      <c r="EI15" s="47"/>
      <c r="EJ15" s="47"/>
      <c r="EK15" s="47"/>
      <c r="EL15" s="47"/>
      <c r="EM15" s="47"/>
      <c r="EN15" s="47"/>
      <c r="EO15" s="47"/>
      <c r="EP15" s="47"/>
      <c r="EQ15" s="47"/>
      <c r="ER15" s="47"/>
      <c r="ES15" s="47"/>
      <c r="ET15" s="47"/>
      <c r="EU15" s="47"/>
      <c r="EV15" s="47"/>
      <c r="EW15" s="47"/>
      <c r="EX15" s="47"/>
      <c r="EY15" s="47"/>
      <c r="EZ15" s="47"/>
      <c r="FA15" s="47"/>
      <c r="FB15" s="47"/>
      <c r="FC15" s="47"/>
      <c r="FD15" s="47"/>
      <c r="FE15" s="47"/>
      <c r="FF15" s="47"/>
      <c r="FG15" s="47"/>
      <c r="FH15" s="47"/>
      <c r="FI15" s="47"/>
      <c r="FJ15" s="47"/>
      <c r="FK15" s="47"/>
      <c r="FL15" s="47"/>
      <c r="FM15" s="47"/>
      <c r="FN15" s="47"/>
      <c r="FO15" s="47"/>
      <c r="FP15" s="47"/>
      <c r="FQ15" s="47"/>
      <c r="FR15" s="47"/>
      <c r="FS15" s="47"/>
      <c r="FT15" s="47"/>
      <c r="FU15" s="47"/>
      <c r="FV15" s="47"/>
      <c r="FW15" s="47"/>
      <c r="FX15" s="47"/>
      <c r="FY15" s="47"/>
      <c r="FZ15" s="47"/>
      <c r="GA15" s="47"/>
      <c r="GB15" s="47"/>
      <c r="GC15" s="47"/>
      <c r="GD15" s="47"/>
      <c r="GE15" s="47"/>
      <c r="GF15" s="47"/>
      <c r="GG15" s="47"/>
      <c r="GH15" s="47"/>
      <c r="GI15" s="47"/>
      <c r="GJ15" s="47"/>
      <c r="GK15" s="47"/>
      <c r="GL15" s="47"/>
      <c r="GM15" s="47"/>
      <c r="GN15" s="47"/>
      <c r="GO15" s="47"/>
      <c r="GP15" s="47"/>
      <c r="GQ15" s="47"/>
      <c r="GR15" s="47"/>
      <c r="GS15" s="47"/>
      <c r="GT15" s="47"/>
      <c r="GU15" s="47"/>
      <c r="GV15" s="47"/>
      <c r="GW15" s="47"/>
      <c r="GX15" s="47"/>
      <c r="GY15" s="47"/>
      <c r="GZ15" s="47"/>
      <c r="HA15" s="47"/>
      <c r="HB15" s="47"/>
      <c r="HC15" s="50"/>
      <c r="HD15" s="50"/>
      <c r="HE15" s="94"/>
      <c r="HF15" s="94"/>
      <c r="HG15" s="94"/>
      <c r="HH15" s="94"/>
      <c r="HI15" s="94"/>
      <c r="HJ15" s="94"/>
      <c r="HK15" s="94"/>
      <c r="HL15" s="94"/>
      <c r="HM15" s="94"/>
      <c r="HN15" s="94"/>
      <c r="HO15" s="50"/>
    </row>
    <row r="16" spans="1:223" s="15" customFormat="1" ht="3.95" customHeight="1" x14ac:dyDescent="0.25">
      <c r="A16" s="57"/>
      <c r="B16" s="265"/>
      <c r="C16" s="265"/>
      <c r="D16" s="265"/>
      <c r="E16" s="265"/>
      <c r="F16" s="265"/>
      <c r="G16" s="265"/>
      <c r="H16" s="551"/>
      <c r="I16" s="267"/>
      <c r="J16" s="312"/>
      <c r="K16" s="312"/>
      <c r="L16" s="312"/>
      <c r="M16" s="312"/>
      <c r="N16" s="312"/>
      <c r="O16" s="312"/>
      <c r="P16" s="312"/>
      <c r="Q16" s="312"/>
      <c r="R16" s="312"/>
      <c r="S16" s="312"/>
      <c r="T16" s="312"/>
      <c r="U16" s="312"/>
      <c r="V16" s="312"/>
      <c r="W16" s="312"/>
      <c r="X16" s="312"/>
      <c r="Y16" s="312"/>
      <c r="Z16" s="312"/>
      <c r="AA16" s="312"/>
      <c r="AB16" s="312"/>
      <c r="AC16" s="312"/>
      <c r="AD16" s="312"/>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M16" s="74"/>
      <c r="EN16" s="74"/>
      <c r="EO16" s="74"/>
      <c r="EP16" s="74"/>
      <c r="EQ16" s="74"/>
      <c r="ER16" s="74"/>
      <c r="ES16" s="74"/>
      <c r="ET16" s="74"/>
      <c r="EU16" s="74"/>
      <c r="EV16" s="74"/>
      <c r="EW16" s="74"/>
      <c r="EX16" s="74"/>
      <c r="EY16" s="74"/>
      <c r="EZ16" s="74"/>
      <c r="FA16" s="74"/>
      <c r="FB16" s="74"/>
      <c r="FC16" s="74"/>
      <c r="FD16" s="74"/>
      <c r="FE16" s="74"/>
      <c r="FF16" s="74"/>
      <c r="FG16" s="74"/>
      <c r="FH16" s="74"/>
      <c r="FI16" s="74"/>
      <c r="FJ16" s="74"/>
      <c r="FK16" s="74"/>
      <c r="FL16" s="74"/>
      <c r="FM16" s="74"/>
      <c r="FN16" s="74"/>
      <c r="FO16" s="74"/>
      <c r="FP16" s="74"/>
      <c r="FQ16" s="74"/>
      <c r="FR16" s="74"/>
      <c r="FS16" s="74"/>
      <c r="FT16" s="74"/>
      <c r="FU16" s="74"/>
      <c r="FV16" s="74"/>
      <c r="FW16" s="74"/>
      <c r="FX16" s="74"/>
      <c r="FY16" s="74"/>
      <c r="FZ16" s="74"/>
      <c r="GA16" s="74"/>
      <c r="GB16" s="74"/>
      <c r="GC16" s="74"/>
      <c r="GD16" s="74"/>
      <c r="GE16" s="74"/>
      <c r="GF16" s="74"/>
      <c r="GG16" s="74"/>
      <c r="GH16" s="74"/>
      <c r="GI16" s="74"/>
      <c r="GJ16" s="74"/>
      <c r="GK16" s="74"/>
      <c r="GL16" s="74"/>
      <c r="GM16" s="74"/>
      <c r="GN16" s="74"/>
      <c r="GO16" s="74"/>
      <c r="GP16" s="74"/>
      <c r="GQ16" s="74"/>
      <c r="GR16" s="74"/>
      <c r="GS16" s="74"/>
      <c r="GT16" s="74"/>
      <c r="GU16" s="74"/>
      <c r="GV16" s="74"/>
      <c r="GW16" s="74"/>
      <c r="GX16" s="74"/>
      <c r="GY16" s="74"/>
      <c r="GZ16" s="74"/>
      <c r="HA16" s="74"/>
      <c r="HB16" s="74"/>
      <c r="HC16" s="74"/>
      <c r="HD16" s="74"/>
      <c r="HE16" s="96"/>
      <c r="HF16" s="96"/>
      <c r="HG16" s="96"/>
      <c r="HH16" s="96"/>
      <c r="HI16" s="96"/>
      <c r="HJ16" s="96"/>
      <c r="HK16" s="96"/>
      <c r="HL16" s="96"/>
      <c r="HM16" s="96"/>
      <c r="HN16" s="96"/>
      <c r="HO16" s="74"/>
    </row>
    <row r="17" spans="1:223" ht="15" customHeight="1" x14ac:dyDescent="0.35">
      <c r="A17" s="52"/>
      <c r="B17" s="47"/>
      <c r="C17" s="47"/>
      <c r="D17" s="47"/>
      <c r="E17" s="47"/>
      <c r="F17" s="47"/>
      <c r="G17" s="47"/>
      <c r="H17" s="313"/>
      <c r="I17" s="267"/>
      <c r="J17" s="617" t="s">
        <v>437</v>
      </c>
      <c r="K17" s="617"/>
      <c r="L17" s="617"/>
      <c r="M17" s="617"/>
      <c r="N17" s="547" t="s">
        <v>436</v>
      </c>
      <c r="O17" s="547"/>
      <c r="P17" s="547"/>
      <c r="Q17" s="547"/>
      <c r="R17" s="547"/>
      <c r="S17" s="547"/>
      <c r="T17" s="547"/>
      <c r="U17" s="547"/>
      <c r="V17" s="547"/>
      <c r="W17" s="547"/>
      <c r="X17" s="547"/>
      <c r="Y17" s="547"/>
      <c r="Z17" s="547"/>
      <c r="AA17" s="547"/>
      <c r="AB17" s="547"/>
      <c r="AC17" s="547"/>
      <c r="AD17" s="547"/>
      <c r="AE17" s="552" t="s">
        <v>484</v>
      </c>
      <c r="AF17" s="552"/>
      <c r="AG17" s="552"/>
      <c r="AH17" s="552"/>
      <c r="AI17" s="552"/>
      <c r="AJ17" s="552"/>
      <c r="AK17" s="552"/>
      <c r="AL17" s="552"/>
      <c r="AM17" s="552"/>
      <c r="AN17" s="552"/>
      <c r="AO17" s="552"/>
      <c r="AP17" s="552"/>
      <c r="AQ17" s="552"/>
      <c r="AR17" s="552"/>
      <c r="AS17" s="552"/>
      <c r="AT17" s="552"/>
      <c r="AU17" s="552"/>
      <c r="AV17" s="552"/>
      <c r="AW17" s="552"/>
      <c r="AX17" s="552"/>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50"/>
      <c r="HD17" s="50"/>
      <c r="HE17" s="94"/>
      <c r="HF17" s="94"/>
      <c r="HG17" s="94"/>
      <c r="HH17" s="94"/>
      <c r="HI17" s="94"/>
      <c r="HJ17" s="94"/>
      <c r="HK17" s="94"/>
      <c r="HL17" s="94"/>
      <c r="HM17" s="94"/>
      <c r="HN17" s="94"/>
      <c r="HO17" s="50"/>
    </row>
    <row r="18" spans="1:223" ht="8.1" customHeight="1" thickBot="1" x14ac:dyDescent="0.4">
      <c r="A18" s="52"/>
      <c r="B18" s="64"/>
      <c r="C18" s="64"/>
      <c r="D18" s="65"/>
      <c r="E18" s="65"/>
      <c r="F18" s="65"/>
      <c r="G18" s="65"/>
      <c r="H18" s="73"/>
      <c r="I18" s="73"/>
      <c r="J18" s="74"/>
      <c r="K18" s="74"/>
      <c r="L18" s="74"/>
      <c r="M18" s="74"/>
      <c r="N18" s="74"/>
      <c r="O18" s="74"/>
      <c r="P18" s="74"/>
      <c r="Q18" s="74"/>
      <c r="R18" s="74"/>
      <c r="S18" s="50"/>
      <c r="T18" s="50"/>
      <c r="U18" s="50"/>
      <c r="V18" s="50"/>
      <c r="W18" s="50"/>
      <c r="X18" s="50"/>
      <c r="Y18" s="50"/>
      <c r="Z18" s="50"/>
      <c r="AA18" s="50"/>
      <c r="AB18" s="50"/>
      <c r="AC18" s="50"/>
      <c r="AD18" s="50"/>
      <c r="AE18" s="50"/>
      <c r="AF18" s="50"/>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c r="BI18" s="50"/>
      <c r="BJ18" s="50"/>
      <c r="BK18" s="50"/>
      <c r="BL18" s="50"/>
      <c r="BM18" s="50"/>
      <c r="BN18" s="50"/>
      <c r="BO18" s="50"/>
      <c r="BP18" s="50"/>
      <c r="BQ18" s="50"/>
      <c r="BR18" s="50"/>
      <c r="BS18" s="50"/>
      <c r="BT18" s="50"/>
      <c r="BU18" s="50"/>
      <c r="BV18" s="50"/>
      <c r="BW18" s="50"/>
      <c r="BX18" s="50"/>
      <c r="BY18" s="50"/>
      <c r="BZ18" s="50"/>
      <c r="CA18" s="50"/>
      <c r="CB18" s="50"/>
      <c r="CC18" s="50"/>
      <c r="CD18" s="50"/>
      <c r="CE18" s="50"/>
      <c r="CF18" s="50"/>
      <c r="CG18" s="50"/>
      <c r="CH18" s="50"/>
      <c r="CI18" s="50"/>
      <c r="CJ18" s="50"/>
      <c r="CK18" s="50"/>
      <c r="CL18" s="50"/>
      <c r="CM18" s="50"/>
      <c r="CN18" s="50"/>
      <c r="CO18" s="50"/>
      <c r="CP18" s="50"/>
      <c r="CQ18" s="50"/>
      <c r="CR18" s="50"/>
      <c r="CS18" s="50"/>
      <c r="CT18" s="50"/>
      <c r="CU18" s="50"/>
      <c r="CV18" s="50"/>
      <c r="CW18" s="50"/>
      <c r="CX18" s="50"/>
      <c r="CY18" s="50"/>
      <c r="CZ18" s="50"/>
      <c r="DA18" s="50"/>
      <c r="DB18" s="50"/>
      <c r="DC18" s="50"/>
      <c r="DD18" s="50"/>
      <c r="DE18" s="50"/>
      <c r="DF18" s="50"/>
      <c r="DG18" s="50"/>
      <c r="DH18" s="50"/>
      <c r="DI18" s="50"/>
      <c r="DJ18" s="50"/>
      <c r="DK18" s="50"/>
      <c r="DL18" s="50"/>
      <c r="DM18" s="50"/>
      <c r="DN18" s="50"/>
      <c r="DO18" s="50"/>
      <c r="DP18" s="50"/>
      <c r="DQ18" s="50"/>
      <c r="DR18" s="50"/>
      <c r="DS18" s="50"/>
      <c r="DT18" s="50"/>
      <c r="DU18" s="50"/>
      <c r="DV18" s="50"/>
      <c r="DW18" s="50"/>
      <c r="DX18" s="50"/>
      <c r="DY18" s="50"/>
      <c r="DZ18" s="50"/>
      <c r="EA18" s="50"/>
      <c r="EB18" s="50"/>
      <c r="EC18" s="50"/>
      <c r="ED18" s="50"/>
      <c r="EE18" s="50"/>
      <c r="EF18" s="50"/>
      <c r="EG18" s="50"/>
      <c r="EH18" s="50"/>
      <c r="EI18" s="50"/>
      <c r="EJ18" s="50"/>
      <c r="EK18" s="50"/>
      <c r="EL18" s="50"/>
      <c r="EM18" s="50"/>
      <c r="EN18" s="50"/>
      <c r="EO18" s="50"/>
      <c r="EP18" s="50"/>
      <c r="EQ18" s="50"/>
      <c r="ER18" s="50"/>
      <c r="ES18" s="50"/>
      <c r="ET18" s="50"/>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94"/>
      <c r="HF18" s="94"/>
      <c r="HG18" s="94"/>
      <c r="HH18" s="94"/>
      <c r="HI18" s="94"/>
      <c r="HJ18" s="94"/>
      <c r="HK18" s="94"/>
      <c r="HL18" s="94"/>
      <c r="HM18" s="94"/>
      <c r="HN18" s="94"/>
      <c r="HO18" s="50"/>
    </row>
    <row r="19" spans="1:223" s="5" customFormat="1" ht="20.100000000000001" customHeight="1" thickTop="1" thickBot="1" x14ac:dyDescent="0.55000000000000004">
      <c r="A19" s="55"/>
      <c r="B19" s="182" t="s">
        <v>249</v>
      </c>
      <c r="C19" s="182"/>
      <c r="D19" s="182"/>
      <c r="E19" s="182"/>
      <c r="F19" s="182"/>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3" t="s">
        <v>483</v>
      </c>
      <c r="AY19" s="182"/>
      <c r="AZ19" s="182"/>
      <c r="BA19" s="182"/>
      <c r="BB19" s="182"/>
      <c r="BC19" s="182"/>
      <c r="BD19" s="182"/>
      <c r="BE19" s="182"/>
      <c r="BF19" s="182"/>
      <c r="BG19" s="182"/>
      <c r="BH19" s="182"/>
      <c r="BI19" s="182"/>
      <c r="BJ19" s="182"/>
      <c r="BK19" s="182"/>
      <c r="BL19" s="182"/>
      <c r="BM19" s="182"/>
      <c r="BN19" s="182"/>
      <c r="BO19" s="182"/>
      <c r="BP19" s="182"/>
      <c r="BQ19" s="182"/>
      <c r="BR19" s="182"/>
      <c r="BS19" s="182"/>
      <c r="BT19" s="182"/>
      <c r="BU19" s="182"/>
      <c r="BV19" s="182"/>
      <c r="BW19" s="182"/>
      <c r="BX19" s="182"/>
      <c r="BY19" s="182"/>
      <c r="BZ19" s="182"/>
      <c r="CA19" s="182"/>
      <c r="CB19" s="182"/>
      <c r="CC19" s="182"/>
      <c r="CD19" s="182"/>
      <c r="CE19" s="182"/>
      <c r="CF19" s="182"/>
      <c r="CG19" s="182"/>
      <c r="CH19" s="182"/>
      <c r="CI19" s="182"/>
      <c r="CJ19" s="182"/>
      <c r="CK19" s="182"/>
      <c r="CL19" s="182"/>
      <c r="CM19" s="182"/>
      <c r="CN19" s="182"/>
      <c r="CO19" s="182"/>
      <c r="CP19" s="182"/>
      <c r="CQ19" s="182"/>
      <c r="CR19" s="182"/>
      <c r="CS19" s="182"/>
      <c r="CT19" s="182"/>
      <c r="CU19" s="182"/>
      <c r="CV19" s="182"/>
      <c r="CW19" s="182"/>
      <c r="CX19" s="182"/>
      <c r="CY19" s="182"/>
      <c r="CZ19" s="182"/>
      <c r="DA19" s="182"/>
      <c r="DB19" s="182"/>
      <c r="DC19" s="182"/>
      <c r="DD19" s="182"/>
      <c r="DE19" s="182"/>
      <c r="DF19" s="182"/>
      <c r="DG19" s="182"/>
      <c r="DH19" s="182"/>
      <c r="DI19" s="182"/>
      <c r="DJ19" s="182"/>
      <c r="DK19" s="182"/>
      <c r="DL19" s="182"/>
      <c r="DM19" s="182"/>
      <c r="DN19" s="182"/>
      <c r="DO19" s="182"/>
      <c r="DP19" s="182"/>
      <c r="DQ19" s="182"/>
      <c r="DR19" s="182"/>
      <c r="DS19" s="182"/>
      <c r="DT19" s="182"/>
      <c r="DU19" s="182"/>
      <c r="DV19" s="182"/>
      <c r="DW19" s="182"/>
      <c r="DX19" s="182"/>
      <c r="DY19" s="182"/>
      <c r="DZ19" s="182"/>
      <c r="EA19" s="182"/>
      <c r="EB19" s="182"/>
      <c r="EC19" s="182"/>
      <c r="ED19" s="182"/>
      <c r="EE19" s="182"/>
      <c r="EF19" s="182"/>
      <c r="EG19" s="182"/>
      <c r="EH19" s="182"/>
      <c r="EI19" s="182"/>
      <c r="EJ19" s="182"/>
      <c r="EK19" s="182"/>
      <c r="EL19" s="182"/>
      <c r="EM19" s="182"/>
      <c r="EN19" s="182"/>
      <c r="EO19" s="182"/>
      <c r="EP19" s="182"/>
      <c r="EQ19" s="182"/>
      <c r="ER19" s="182"/>
      <c r="ES19" s="182"/>
      <c r="ET19" s="182"/>
      <c r="EU19" s="182"/>
      <c r="EV19" s="182"/>
      <c r="EW19" s="182"/>
      <c r="EX19" s="182"/>
      <c r="EY19" s="182"/>
      <c r="EZ19" s="182"/>
      <c r="FA19" s="182"/>
      <c r="FB19" s="182"/>
      <c r="FC19" s="182"/>
      <c r="FD19" s="182"/>
      <c r="FE19" s="182"/>
      <c r="FF19" s="182"/>
      <c r="FG19" s="182"/>
      <c r="FH19" s="182"/>
      <c r="FI19" s="182"/>
      <c r="FJ19" s="182"/>
      <c r="FK19" s="182"/>
      <c r="FL19" s="182"/>
      <c r="FM19" s="182"/>
      <c r="FN19" s="182"/>
      <c r="FO19" s="182"/>
      <c r="FP19" s="182"/>
      <c r="FQ19" s="182"/>
      <c r="FR19" s="182"/>
      <c r="FS19" s="182"/>
      <c r="FT19" s="182"/>
      <c r="FU19" s="182"/>
      <c r="FV19" s="182"/>
      <c r="FW19" s="182"/>
      <c r="FX19" s="182"/>
      <c r="FY19" s="182"/>
      <c r="FZ19" s="182"/>
      <c r="GA19" s="182"/>
      <c r="GB19" s="182"/>
      <c r="GC19" s="182"/>
      <c r="GD19" s="182"/>
      <c r="GE19" s="182"/>
      <c r="GF19" s="182"/>
      <c r="GG19" s="182"/>
      <c r="GH19" s="182"/>
      <c r="GI19" s="182"/>
      <c r="GJ19" s="182"/>
      <c r="GK19" s="182"/>
      <c r="GL19" s="182"/>
      <c r="GM19" s="182"/>
      <c r="GN19" s="182"/>
      <c r="GO19" s="182"/>
      <c r="GP19" s="182"/>
      <c r="GQ19" s="182"/>
      <c r="GR19" s="182"/>
      <c r="GS19" s="182"/>
      <c r="GT19" s="182"/>
      <c r="GU19" s="182"/>
      <c r="GV19" s="182"/>
      <c r="GW19" s="182"/>
      <c r="GX19" s="182"/>
      <c r="GY19" s="182"/>
      <c r="GZ19" s="182"/>
      <c r="HA19" s="182"/>
      <c r="HB19" s="182"/>
      <c r="HC19" s="50"/>
      <c r="HD19" s="58"/>
      <c r="HE19" s="631" t="s">
        <v>92</v>
      </c>
      <c r="HF19" s="632"/>
      <c r="HG19" s="632"/>
      <c r="HH19" s="632"/>
      <c r="HI19" s="632"/>
      <c r="HJ19" s="632"/>
      <c r="HK19" s="632"/>
      <c r="HL19" s="632"/>
      <c r="HM19" s="632"/>
      <c r="HN19" s="633"/>
      <c r="HO19" s="58"/>
    </row>
    <row r="20" spans="1:223" s="5" customFormat="1" ht="5.0999999999999996" customHeight="1" thickTop="1" x14ac:dyDescent="0.5">
      <c r="A20" s="55"/>
      <c r="B20" s="58"/>
      <c r="C20" s="58"/>
      <c r="D20" s="58"/>
      <c r="E20" s="58"/>
      <c r="F20" s="58"/>
      <c r="G20" s="58"/>
      <c r="H20" s="58"/>
      <c r="I20" s="53"/>
      <c r="J20" s="58"/>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c r="BY20" s="58"/>
      <c r="BZ20" s="58"/>
      <c r="CA20" s="58"/>
      <c r="CB20" s="58"/>
      <c r="CC20" s="58"/>
      <c r="CD20" s="58"/>
      <c r="CE20" s="58"/>
      <c r="CF20" s="58"/>
      <c r="CG20" s="58"/>
      <c r="CH20" s="58"/>
      <c r="CI20" s="58"/>
      <c r="CJ20" s="58"/>
      <c r="CK20" s="58"/>
      <c r="CL20" s="58"/>
      <c r="CM20" s="58"/>
      <c r="CN20" s="58"/>
      <c r="CO20" s="58"/>
      <c r="CP20" s="58"/>
      <c r="CQ20" s="58"/>
      <c r="CR20" s="58"/>
      <c r="CS20" s="58"/>
      <c r="CT20" s="58"/>
      <c r="CU20" s="58"/>
      <c r="CV20" s="58"/>
      <c r="CW20" s="58"/>
      <c r="CX20" s="58"/>
      <c r="CY20" s="58"/>
      <c r="CZ20" s="58"/>
      <c r="DA20" s="58"/>
      <c r="DB20" s="58"/>
      <c r="DC20" s="58"/>
      <c r="DD20" s="58"/>
      <c r="DE20" s="58"/>
      <c r="DF20" s="58"/>
      <c r="DG20" s="58"/>
      <c r="DH20" s="58"/>
      <c r="DI20" s="58"/>
      <c r="DJ20" s="58"/>
      <c r="DK20" s="58"/>
      <c r="DL20" s="58"/>
      <c r="DM20" s="58"/>
      <c r="DN20" s="58"/>
      <c r="DO20" s="58"/>
      <c r="DP20" s="58"/>
      <c r="DQ20" s="58"/>
      <c r="DR20" s="58"/>
      <c r="DS20" s="58"/>
      <c r="DT20" s="58"/>
      <c r="DU20" s="58"/>
      <c r="DV20" s="58"/>
      <c r="DW20" s="58"/>
      <c r="DX20" s="58"/>
      <c r="DY20" s="58"/>
      <c r="DZ20" s="58"/>
      <c r="EA20" s="58"/>
      <c r="EB20" s="58"/>
      <c r="EC20" s="58"/>
      <c r="ED20" s="58"/>
      <c r="EE20" s="58"/>
      <c r="EF20" s="58"/>
      <c r="EG20" s="58"/>
      <c r="EH20" s="58"/>
      <c r="EI20" s="58"/>
      <c r="EJ20" s="58"/>
      <c r="EK20" s="58"/>
      <c r="EL20" s="58"/>
      <c r="EM20" s="58"/>
      <c r="EN20" s="58"/>
      <c r="EO20" s="58"/>
      <c r="EP20" s="58"/>
      <c r="EQ20" s="58"/>
      <c r="ER20" s="58"/>
      <c r="ES20" s="58"/>
      <c r="ET20" s="58"/>
      <c r="EU20" s="58"/>
      <c r="EV20" s="58"/>
      <c r="EW20" s="58"/>
      <c r="EX20" s="58"/>
      <c r="EY20" s="58"/>
      <c r="EZ20" s="58"/>
      <c r="FA20" s="58"/>
      <c r="FB20" s="58"/>
      <c r="FC20" s="58"/>
      <c r="FD20" s="58"/>
      <c r="FE20" s="58"/>
      <c r="FF20" s="58"/>
      <c r="FG20" s="58"/>
      <c r="FH20" s="58"/>
      <c r="FI20" s="58"/>
      <c r="FJ20" s="58"/>
      <c r="FK20" s="58"/>
      <c r="FL20" s="58"/>
      <c r="FM20" s="58"/>
      <c r="FN20" s="58"/>
      <c r="FO20" s="58"/>
      <c r="FP20" s="58"/>
      <c r="FQ20" s="58"/>
      <c r="FR20" s="58"/>
      <c r="FS20" s="58"/>
      <c r="FT20" s="58"/>
      <c r="FU20" s="58"/>
      <c r="FV20" s="58"/>
      <c r="FW20" s="58"/>
      <c r="FX20" s="58"/>
      <c r="FY20" s="58"/>
      <c r="FZ20" s="58"/>
      <c r="GA20" s="58"/>
      <c r="GB20" s="58"/>
      <c r="GC20" s="58"/>
      <c r="GD20" s="58"/>
      <c r="GE20" s="58"/>
      <c r="GF20" s="58"/>
      <c r="GG20" s="58"/>
      <c r="GH20" s="58"/>
      <c r="GI20" s="58"/>
      <c r="GJ20" s="58"/>
      <c r="GK20" s="58"/>
      <c r="GL20" s="58"/>
      <c r="GM20" s="58"/>
      <c r="GN20" s="58"/>
      <c r="GO20" s="58"/>
      <c r="GP20" s="58"/>
      <c r="GQ20" s="58"/>
      <c r="GR20" s="58"/>
      <c r="GS20" s="58"/>
      <c r="GT20" s="58"/>
      <c r="GU20" s="58"/>
      <c r="GV20" s="58"/>
      <c r="GW20" s="58"/>
      <c r="GX20" s="58"/>
      <c r="GY20" s="58"/>
      <c r="GZ20" s="58"/>
      <c r="HA20" s="58"/>
      <c r="HB20" s="58"/>
      <c r="HC20" s="50"/>
      <c r="HD20" s="58"/>
      <c r="HE20" s="95"/>
      <c r="HF20" s="95"/>
      <c r="HG20" s="95"/>
      <c r="HH20" s="95"/>
      <c r="HI20" s="95"/>
      <c r="HJ20" s="95"/>
      <c r="HK20" s="95"/>
      <c r="HL20" s="95"/>
      <c r="HM20" s="95"/>
      <c r="HN20" s="95"/>
      <c r="HO20" s="58"/>
    </row>
    <row r="21" spans="1:223" ht="27" customHeight="1" x14ac:dyDescent="0.25">
      <c r="A21" s="52"/>
      <c r="B21" s="604" t="s">
        <v>3</v>
      </c>
      <c r="C21" s="59"/>
      <c r="D21" s="604" t="s">
        <v>4</v>
      </c>
      <c r="E21" s="59"/>
      <c r="F21" s="604" t="s">
        <v>39</v>
      </c>
      <c r="G21" s="181"/>
      <c r="H21" s="605" t="s">
        <v>247</v>
      </c>
      <c r="I21" s="12"/>
      <c r="J21" s="593" t="s">
        <v>248</v>
      </c>
      <c r="K21" s="593"/>
      <c r="L21" s="593"/>
      <c r="M21" s="593"/>
      <c r="N21" s="593"/>
      <c r="O21" s="593"/>
      <c r="P21" s="593"/>
      <c r="Q21" s="593"/>
      <c r="R21" s="593"/>
      <c r="S21" s="593"/>
      <c r="T21" s="593"/>
      <c r="U21" s="593"/>
      <c r="V21" s="593"/>
      <c r="W21" s="593"/>
      <c r="X21" s="593"/>
      <c r="Y21" s="593"/>
      <c r="Z21" s="593"/>
      <c r="AA21" s="593"/>
      <c r="AB21" s="593"/>
      <c r="AC21" s="593"/>
      <c r="AD21" s="593"/>
      <c r="AE21" s="593"/>
      <c r="AF21" s="593"/>
      <c r="AG21" s="593"/>
      <c r="AH21" s="593"/>
      <c r="AI21" s="593"/>
      <c r="AJ21" s="593"/>
      <c r="AK21" s="593"/>
      <c r="AL21" s="593"/>
      <c r="AM21" s="593"/>
      <c r="AN21" s="593"/>
      <c r="AO21" s="593"/>
      <c r="AP21" s="593"/>
      <c r="AQ21" s="593"/>
      <c r="AR21" s="593"/>
      <c r="AS21" s="593"/>
      <c r="AT21" s="593"/>
      <c r="AU21" s="593"/>
      <c r="AV21" s="593"/>
      <c r="AW21" s="593"/>
      <c r="AX21" s="593"/>
      <c r="AY21" s="393"/>
      <c r="AZ21" s="393"/>
      <c r="BA21" s="393"/>
      <c r="BB21" s="393"/>
      <c r="BC21" s="393"/>
      <c r="BD21" s="393"/>
      <c r="BE21" s="393"/>
      <c r="BF21" s="393"/>
      <c r="BG21" s="393"/>
      <c r="BH21" s="393"/>
      <c r="BI21" s="393"/>
      <c r="BJ21" s="393"/>
      <c r="BK21" s="393"/>
      <c r="BL21" s="393"/>
      <c r="BM21" s="393"/>
      <c r="BN21" s="393"/>
      <c r="BO21" s="393"/>
      <c r="BP21" s="393"/>
      <c r="BQ21" s="393"/>
      <c r="BR21" s="393"/>
      <c r="BS21" s="393"/>
      <c r="BT21" s="393"/>
      <c r="BU21" s="393"/>
      <c r="BV21" s="393"/>
      <c r="BW21" s="393"/>
      <c r="BX21" s="393"/>
      <c r="BY21" s="393"/>
      <c r="BZ21" s="393"/>
      <c r="CA21" s="393"/>
      <c r="CB21" s="393"/>
      <c r="CC21" s="393"/>
      <c r="CD21" s="393"/>
      <c r="CE21" s="393"/>
      <c r="CF21" s="393"/>
      <c r="CG21" s="393"/>
      <c r="CH21" s="393"/>
      <c r="CI21" s="393"/>
      <c r="CJ21" s="393"/>
      <c r="CK21" s="393"/>
      <c r="CL21" s="393"/>
      <c r="CM21" s="393"/>
      <c r="CN21" s="393"/>
      <c r="CO21" s="393"/>
      <c r="CP21" s="393"/>
      <c r="CQ21" s="393"/>
      <c r="CR21" s="393"/>
      <c r="CS21" s="393"/>
      <c r="CT21" s="393"/>
      <c r="CU21" s="393"/>
      <c r="CV21" s="393"/>
      <c r="CW21" s="393"/>
      <c r="CX21" s="393"/>
      <c r="CY21" s="393"/>
      <c r="CZ21" s="393"/>
      <c r="DA21" s="393"/>
      <c r="DB21" s="393"/>
      <c r="DC21" s="393"/>
      <c r="DD21" s="393"/>
      <c r="DE21" s="393"/>
      <c r="DF21" s="393"/>
      <c r="DG21" s="393"/>
      <c r="DH21" s="393"/>
      <c r="DI21" s="393"/>
      <c r="DJ21" s="393"/>
      <c r="DK21" s="393"/>
      <c r="DL21" s="393"/>
      <c r="DM21" s="393"/>
      <c r="DN21" s="393"/>
      <c r="DO21" s="393"/>
      <c r="DP21" s="393"/>
      <c r="DQ21" s="393"/>
      <c r="DR21" s="393"/>
      <c r="DS21" s="393"/>
      <c r="DT21" s="393"/>
      <c r="DU21" s="393"/>
      <c r="DV21" s="393"/>
      <c r="DW21" s="393"/>
      <c r="DX21" s="393"/>
      <c r="DY21" s="393"/>
      <c r="DZ21" s="393"/>
      <c r="EA21" s="393"/>
      <c r="EB21" s="393"/>
      <c r="EC21" s="393"/>
      <c r="ED21" s="393"/>
      <c r="EE21" s="393"/>
      <c r="EF21" s="393"/>
      <c r="EG21" s="393"/>
      <c r="EH21" s="393"/>
      <c r="EI21" s="393"/>
      <c r="EJ21" s="393"/>
      <c r="EK21" s="393"/>
      <c r="EL21" s="393"/>
      <c r="EM21" s="393"/>
      <c r="EN21" s="393"/>
      <c r="EO21" s="393"/>
      <c r="EP21" s="393"/>
      <c r="EQ21" s="393"/>
      <c r="ER21" s="393"/>
      <c r="ES21" s="393"/>
      <c r="ET21" s="393"/>
      <c r="EU21" s="393"/>
      <c r="EV21" s="393"/>
      <c r="EW21" s="393"/>
      <c r="EX21" s="393"/>
      <c r="EY21" s="393"/>
      <c r="EZ21" s="393"/>
      <c r="FA21" s="393"/>
      <c r="FB21" s="393"/>
      <c r="FC21" s="393"/>
      <c r="FD21" s="393"/>
      <c r="FE21" s="393"/>
      <c r="FF21" s="393"/>
      <c r="FG21" s="393"/>
      <c r="FH21" s="393"/>
      <c r="FI21" s="393"/>
      <c r="FJ21" s="393"/>
      <c r="FK21" s="393"/>
      <c r="FL21" s="393"/>
      <c r="FM21" s="393"/>
      <c r="FN21" s="393"/>
      <c r="FO21" s="393"/>
      <c r="FP21" s="393"/>
      <c r="FQ21" s="393"/>
      <c r="FR21" s="393"/>
      <c r="FS21" s="393"/>
      <c r="FT21" s="393"/>
      <c r="FU21" s="393"/>
      <c r="FV21" s="393"/>
      <c r="FW21" s="393"/>
      <c r="FX21" s="393"/>
      <c r="FY21" s="393"/>
      <c r="FZ21" s="393"/>
      <c r="GA21" s="393"/>
      <c r="GB21" s="393"/>
      <c r="GC21" s="393"/>
      <c r="GD21" s="393"/>
      <c r="GE21" s="393"/>
      <c r="GF21" s="393"/>
      <c r="GG21" s="393"/>
      <c r="GH21" s="393"/>
      <c r="GI21" s="393"/>
      <c r="GJ21" s="393"/>
      <c r="GK21" s="393"/>
      <c r="GL21" s="393"/>
      <c r="GM21" s="393"/>
      <c r="GN21" s="393"/>
      <c r="GO21" s="393"/>
      <c r="GP21" s="393"/>
      <c r="GQ21" s="393"/>
      <c r="GR21" s="393"/>
      <c r="GS21" s="393"/>
      <c r="GT21" s="393"/>
      <c r="GU21" s="393"/>
      <c r="GV21" s="393"/>
      <c r="GW21" s="393"/>
      <c r="GX21" s="393"/>
      <c r="GY21" s="393"/>
      <c r="GZ21" s="393"/>
      <c r="HA21" s="393"/>
      <c r="HB21" s="393"/>
      <c r="HC21" s="50"/>
      <c r="HD21" s="50"/>
      <c r="HE21" s="527" t="s">
        <v>91</v>
      </c>
      <c r="HF21" s="97"/>
      <c r="HG21" s="582" t="s">
        <v>4</v>
      </c>
      <c r="HH21" s="586"/>
      <c r="HI21" s="97"/>
      <c r="HJ21" s="582" t="s">
        <v>39</v>
      </c>
      <c r="HK21" s="586"/>
      <c r="HL21" s="97"/>
      <c r="HM21" s="582" t="s">
        <v>32</v>
      </c>
      <c r="HN21" s="586"/>
      <c r="HO21" s="50"/>
    </row>
    <row r="22" spans="1:223" ht="12" customHeight="1" x14ac:dyDescent="0.25">
      <c r="A22" s="52">
        <v>0</v>
      </c>
      <c r="B22" s="604"/>
      <c r="C22" s="59"/>
      <c r="D22" s="604"/>
      <c r="E22" s="59"/>
      <c r="F22" s="604"/>
      <c r="G22" s="181"/>
      <c r="H22" s="606"/>
      <c r="I22" s="54"/>
      <c r="J22" s="74"/>
      <c r="K22" s="471" t="str">
        <f>IF(K127="N","SC","DC")</f>
        <v>SC</v>
      </c>
      <c r="L22" s="471" t="str">
        <f t="shared" ref="L22:BW22" si="0">IF(L127="N","SC","DC")</f>
        <v>SC</v>
      </c>
      <c r="M22" s="471" t="str">
        <f t="shared" si="0"/>
        <v>SC</v>
      </c>
      <c r="N22" s="471" t="str">
        <f t="shared" si="0"/>
        <v>SC</v>
      </c>
      <c r="O22" s="471" t="str">
        <f t="shared" si="0"/>
        <v>SC</v>
      </c>
      <c r="P22" s="471" t="str">
        <f t="shared" si="0"/>
        <v>SC</v>
      </c>
      <c r="Q22" s="471" t="str">
        <f t="shared" si="0"/>
        <v>SC</v>
      </c>
      <c r="R22" s="471" t="str">
        <f t="shared" si="0"/>
        <v>SC</v>
      </c>
      <c r="S22" s="471" t="str">
        <f t="shared" si="0"/>
        <v>SC</v>
      </c>
      <c r="T22" s="471" t="str">
        <f t="shared" si="0"/>
        <v>SC</v>
      </c>
      <c r="U22" s="471" t="str">
        <f t="shared" si="0"/>
        <v>SC</v>
      </c>
      <c r="V22" s="471" t="str">
        <f t="shared" si="0"/>
        <v>SC</v>
      </c>
      <c r="W22" s="471" t="str">
        <f t="shared" si="0"/>
        <v>SC</v>
      </c>
      <c r="X22" s="471" t="str">
        <f t="shared" si="0"/>
        <v>SC</v>
      </c>
      <c r="Y22" s="471" t="str">
        <f t="shared" si="0"/>
        <v>SC</v>
      </c>
      <c r="Z22" s="471" t="str">
        <f t="shared" si="0"/>
        <v>SC</v>
      </c>
      <c r="AA22" s="471" t="str">
        <f t="shared" si="0"/>
        <v>SC</v>
      </c>
      <c r="AB22" s="471" t="str">
        <f t="shared" si="0"/>
        <v>SC</v>
      </c>
      <c r="AC22" s="471" t="str">
        <f t="shared" si="0"/>
        <v>SC</v>
      </c>
      <c r="AD22" s="471" t="str">
        <f t="shared" si="0"/>
        <v>SC</v>
      </c>
      <c r="AE22" s="471" t="str">
        <f t="shared" si="0"/>
        <v>SC</v>
      </c>
      <c r="AF22" s="471" t="str">
        <f t="shared" si="0"/>
        <v>SC</v>
      </c>
      <c r="AG22" s="471" t="str">
        <f t="shared" si="0"/>
        <v>SC</v>
      </c>
      <c r="AH22" s="471" t="str">
        <f t="shared" si="0"/>
        <v>SC</v>
      </c>
      <c r="AI22" s="471" t="str">
        <f t="shared" si="0"/>
        <v>SC</v>
      </c>
      <c r="AJ22" s="471" t="str">
        <f t="shared" si="0"/>
        <v>SC</v>
      </c>
      <c r="AK22" s="471" t="str">
        <f t="shared" si="0"/>
        <v>SC</v>
      </c>
      <c r="AL22" s="471" t="str">
        <f t="shared" si="0"/>
        <v>SC</v>
      </c>
      <c r="AM22" s="471" t="str">
        <f t="shared" si="0"/>
        <v>SC</v>
      </c>
      <c r="AN22" s="471" t="str">
        <f t="shared" si="0"/>
        <v>SC</v>
      </c>
      <c r="AO22" s="471" t="str">
        <f t="shared" si="0"/>
        <v>SC</v>
      </c>
      <c r="AP22" s="471" t="str">
        <f t="shared" si="0"/>
        <v>SC</v>
      </c>
      <c r="AQ22" s="471" t="str">
        <f t="shared" si="0"/>
        <v>SC</v>
      </c>
      <c r="AR22" s="471" t="str">
        <f t="shared" si="0"/>
        <v>SC</v>
      </c>
      <c r="AS22" s="471" t="str">
        <f t="shared" si="0"/>
        <v>SC</v>
      </c>
      <c r="AT22" s="471" t="str">
        <f t="shared" si="0"/>
        <v>SC</v>
      </c>
      <c r="AU22" s="471" t="str">
        <f t="shared" si="0"/>
        <v>SC</v>
      </c>
      <c r="AV22" s="471" t="str">
        <f t="shared" si="0"/>
        <v>SC</v>
      </c>
      <c r="AW22" s="471" t="str">
        <f t="shared" si="0"/>
        <v>SC</v>
      </c>
      <c r="AX22" s="471" t="str">
        <f t="shared" si="0"/>
        <v>SC</v>
      </c>
      <c r="AY22" s="471" t="str">
        <f t="shared" si="0"/>
        <v>SC</v>
      </c>
      <c r="AZ22" s="471" t="str">
        <f t="shared" si="0"/>
        <v>SC</v>
      </c>
      <c r="BA22" s="471" t="str">
        <f t="shared" si="0"/>
        <v>SC</v>
      </c>
      <c r="BB22" s="471" t="str">
        <f t="shared" si="0"/>
        <v>SC</v>
      </c>
      <c r="BC22" s="471" t="str">
        <f t="shared" si="0"/>
        <v>SC</v>
      </c>
      <c r="BD22" s="471" t="str">
        <f t="shared" si="0"/>
        <v>SC</v>
      </c>
      <c r="BE22" s="471" t="str">
        <f t="shared" si="0"/>
        <v>SC</v>
      </c>
      <c r="BF22" s="471" t="str">
        <f t="shared" si="0"/>
        <v>SC</v>
      </c>
      <c r="BG22" s="471" t="str">
        <f t="shared" si="0"/>
        <v>SC</v>
      </c>
      <c r="BH22" s="471" t="str">
        <f t="shared" si="0"/>
        <v>SC</v>
      </c>
      <c r="BI22" s="471" t="str">
        <f t="shared" si="0"/>
        <v>SC</v>
      </c>
      <c r="BJ22" s="471" t="str">
        <f t="shared" si="0"/>
        <v>SC</v>
      </c>
      <c r="BK22" s="471" t="str">
        <f t="shared" si="0"/>
        <v>SC</v>
      </c>
      <c r="BL22" s="471" t="str">
        <f t="shared" si="0"/>
        <v>SC</v>
      </c>
      <c r="BM22" s="471" t="str">
        <f t="shared" si="0"/>
        <v>SC</v>
      </c>
      <c r="BN22" s="471" t="str">
        <f t="shared" si="0"/>
        <v>SC</v>
      </c>
      <c r="BO22" s="471" t="str">
        <f t="shared" si="0"/>
        <v>SC</v>
      </c>
      <c r="BP22" s="471" t="str">
        <f t="shared" si="0"/>
        <v>SC</v>
      </c>
      <c r="BQ22" s="471" t="str">
        <f t="shared" si="0"/>
        <v>SC</v>
      </c>
      <c r="BR22" s="471" t="str">
        <f t="shared" si="0"/>
        <v>SC</v>
      </c>
      <c r="BS22" s="471" t="str">
        <f t="shared" si="0"/>
        <v>SC</v>
      </c>
      <c r="BT22" s="471" t="str">
        <f t="shared" si="0"/>
        <v>SC</v>
      </c>
      <c r="BU22" s="471" t="str">
        <f t="shared" si="0"/>
        <v>SC</v>
      </c>
      <c r="BV22" s="471" t="str">
        <f t="shared" si="0"/>
        <v>SC</v>
      </c>
      <c r="BW22" s="471" t="str">
        <f t="shared" si="0"/>
        <v>SC</v>
      </c>
      <c r="BX22" s="471" t="str">
        <f t="shared" ref="BX22:EI22" si="1">IF(BX127="N","SC","DC")</f>
        <v>SC</v>
      </c>
      <c r="BY22" s="471" t="str">
        <f t="shared" si="1"/>
        <v>SC</v>
      </c>
      <c r="BZ22" s="471" t="str">
        <f t="shared" si="1"/>
        <v>SC</v>
      </c>
      <c r="CA22" s="471" t="str">
        <f t="shared" si="1"/>
        <v>SC</v>
      </c>
      <c r="CB22" s="471" t="str">
        <f t="shared" si="1"/>
        <v>SC</v>
      </c>
      <c r="CC22" s="471" t="str">
        <f t="shared" si="1"/>
        <v>SC</v>
      </c>
      <c r="CD22" s="471" t="str">
        <f t="shared" si="1"/>
        <v>SC</v>
      </c>
      <c r="CE22" s="471" t="str">
        <f t="shared" si="1"/>
        <v>SC</v>
      </c>
      <c r="CF22" s="471" t="str">
        <f t="shared" si="1"/>
        <v>SC</v>
      </c>
      <c r="CG22" s="471" t="str">
        <f t="shared" si="1"/>
        <v>SC</v>
      </c>
      <c r="CH22" s="471" t="str">
        <f t="shared" si="1"/>
        <v>SC</v>
      </c>
      <c r="CI22" s="471" t="str">
        <f t="shared" si="1"/>
        <v>SC</v>
      </c>
      <c r="CJ22" s="471" t="str">
        <f t="shared" si="1"/>
        <v>SC</v>
      </c>
      <c r="CK22" s="471" t="str">
        <f t="shared" si="1"/>
        <v>SC</v>
      </c>
      <c r="CL22" s="471" t="str">
        <f t="shared" si="1"/>
        <v>SC</v>
      </c>
      <c r="CM22" s="471" t="str">
        <f t="shared" si="1"/>
        <v>SC</v>
      </c>
      <c r="CN22" s="471" t="str">
        <f t="shared" si="1"/>
        <v>SC</v>
      </c>
      <c r="CO22" s="471" t="str">
        <f t="shared" si="1"/>
        <v>SC</v>
      </c>
      <c r="CP22" s="471" t="str">
        <f t="shared" si="1"/>
        <v>SC</v>
      </c>
      <c r="CQ22" s="471" t="str">
        <f t="shared" si="1"/>
        <v>SC</v>
      </c>
      <c r="CR22" s="471" t="str">
        <f t="shared" si="1"/>
        <v>SC</v>
      </c>
      <c r="CS22" s="471" t="str">
        <f t="shared" si="1"/>
        <v>SC</v>
      </c>
      <c r="CT22" s="471" t="str">
        <f t="shared" si="1"/>
        <v>SC</v>
      </c>
      <c r="CU22" s="471" t="str">
        <f t="shared" si="1"/>
        <v>SC</v>
      </c>
      <c r="CV22" s="471" t="str">
        <f t="shared" si="1"/>
        <v>SC</v>
      </c>
      <c r="CW22" s="471" t="str">
        <f t="shared" si="1"/>
        <v>SC</v>
      </c>
      <c r="CX22" s="471" t="str">
        <f t="shared" si="1"/>
        <v>SC</v>
      </c>
      <c r="CY22" s="471" t="str">
        <f t="shared" si="1"/>
        <v>SC</v>
      </c>
      <c r="CZ22" s="471" t="str">
        <f t="shared" si="1"/>
        <v>SC</v>
      </c>
      <c r="DA22" s="471" t="str">
        <f t="shared" si="1"/>
        <v>SC</v>
      </c>
      <c r="DB22" s="471" t="str">
        <f t="shared" si="1"/>
        <v>SC</v>
      </c>
      <c r="DC22" s="471" t="str">
        <f t="shared" si="1"/>
        <v>SC</v>
      </c>
      <c r="DD22" s="471" t="str">
        <f t="shared" si="1"/>
        <v>SC</v>
      </c>
      <c r="DE22" s="471" t="str">
        <f t="shared" si="1"/>
        <v>SC</v>
      </c>
      <c r="DF22" s="471" t="str">
        <f t="shared" si="1"/>
        <v>SC</v>
      </c>
      <c r="DG22" s="471" t="str">
        <f t="shared" si="1"/>
        <v>SC</v>
      </c>
      <c r="DH22" s="471" t="str">
        <f t="shared" si="1"/>
        <v>SC</v>
      </c>
      <c r="DI22" s="471" t="str">
        <f t="shared" si="1"/>
        <v>SC</v>
      </c>
      <c r="DJ22" s="471" t="str">
        <f t="shared" si="1"/>
        <v>SC</v>
      </c>
      <c r="DK22" s="471" t="str">
        <f t="shared" si="1"/>
        <v>SC</v>
      </c>
      <c r="DL22" s="471" t="str">
        <f t="shared" si="1"/>
        <v>SC</v>
      </c>
      <c r="DM22" s="471" t="str">
        <f t="shared" si="1"/>
        <v>SC</v>
      </c>
      <c r="DN22" s="471" t="str">
        <f t="shared" si="1"/>
        <v>SC</v>
      </c>
      <c r="DO22" s="471" t="str">
        <f t="shared" si="1"/>
        <v>SC</v>
      </c>
      <c r="DP22" s="471" t="str">
        <f t="shared" si="1"/>
        <v>SC</v>
      </c>
      <c r="DQ22" s="471" t="str">
        <f t="shared" si="1"/>
        <v>SC</v>
      </c>
      <c r="DR22" s="471" t="str">
        <f t="shared" si="1"/>
        <v>SC</v>
      </c>
      <c r="DS22" s="471" t="str">
        <f t="shared" si="1"/>
        <v>SC</v>
      </c>
      <c r="DT22" s="471" t="str">
        <f t="shared" si="1"/>
        <v>SC</v>
      </c>
      <c r="DU22" s="471" t="str">
        <f t="shared" si="1"/>
        <v>SC</v>
      </c>
      <c r="DV22" s="471" t="str">
        <f t="shared" si="1"/>
        <v>SC</v>
      </c>
      <c r="DW22" s="471" t="str">
        <f t="shared" si="1"/>
        <v>SC</v>
      </c>
      <c r="DX22" s="471" t="str">
        <f t="shared" si="1"/>
        <v>SC</v>
      </c>
      <c r="DY22" s="471" t="str">
        <f t="shared" si="1"/>
        <v>SC</v>
      </c>
      <c r="DZ22" s="471" t="str">
        <f t="shared" si="1"/>
        <v>SC</v>
      </c>
      <c r="EA22" s="471" t="str">
        <f t="shared" si="1"/>
        <v>SC</v>
      </c>
      <c r="EB22" s="471" t="str">
        <f t="shared" si="1"/>
        <v>SC</v>
      </c>
      <c r="EC22" s="471" t="str">
        <f t="shared" si="1"/>
        <v>SC</v>
      </c>
      <c r="ED22" s="471" t="str">
        <f t="shared" si="1"/>
        <v>SC</v>
      </c>
      <c r="EE22" s="471" t="str">
        <f t="shared" si="1"/>
        <v>SC</v>
      </c>
      <c r="EF22" s="471" t="str">
        <f t="shared" si="1"/>
        <v>SC</v>
      </c>
      <c r="EG22" s="471" t="str">
        <f t="shared" si="1"/>
        <v>SC</v>
      </c>
      <c r="EH22" s="471" t="str">
        <f t="shared" si="1"/>
        <v>SC</v>
      </c>
      <c r="EI22" s="471" t="str">
        <f t="shared" si="1"/>
        <v>SC</v>
      </c>
      <c r="EJ22" s="471" t="str">
        <f t="shared" ref="EJ22:GU22" si="2">IF(EJ127="N","SC","DC")</f>
        <v>SC</v>
      </c>
      <c r="EK22" s="471" t="str">
        <f t="shared" si="2"/>
        <v>SC</v>
      </c>
      <c r="EL22" s="471" t="str">
        <f t="shared" si="2"/>
        <v>SC</v>
      </c>
      <c r="EM22" s="471" t="str">
        <f t="shared" si="2"/>
        <v>SC</v>
      </c>
      <c r="EN22" s="471" t="str">
        <f t="shared" si="2"/>
        <v>SC</v>
      </c>
      <c r="EO22" s="471" t="str">
        <f t="shared" si="2"/>
        <v>SC</v>
      </c>
      <c r="EP22" s="471" t="str">
        <f t="shared" si="2"/>
        <v>SC</v>
      </c>
      <c r="EQ22" s="471" t="str">
        <f t="shared" si="2"/>
        <v>SC</v>
      </c>
      <c r="ER22" s="471" t="str">
        <f t="shared" si="2"/>
        <v>SC</v>
      </c>
      <c r="ES22" s="471" t="str">
        <f t="shared" si="2"/>
        <v>SC</v>
      </c>
      <c r="ET22" s="471" t="str">
        <f t="shared" si="2"/>
        <v>SC</v>
      </c>
      <c r="EU22" s="471" t="str">
        <f t="shared" si="2"/>
        <v>SC</v>
      </c>
      <c r="EV22" s="471" t="str">
        <f t="shared" si="2"/>
        <v>SC</v>
      </c>
      <c r="EW22" s="471" t="str">
        <f t="shared" si="2"/>
        <v>SC</v>
      </c>
      <c r="EX22" s="471" t="str">
        <f t="shared" si="2"/>
        <v>SC</v>
      </c>
      <c r="EY22" s="471" t="str">
        <f t="shared" si="2"/>
        <v>SC</v>
      </c>
      <c r="EZ22" s="471" t="str">
        <f t="shared" si="2"/>
        <v>SC</v>
      </c>
      <c r="FA22" s="471" t="str">
        <f t="shared" si="2"/>
        <v>SC</v>
      </c>
      <c r="FB22" s="471" t="str">
        <f t="shared" si="2"/>
        <v>SC</v>
      </c>
      <c r="FC22" s="471" t="str">
        <f t="shared" si="2"/>
        <v>SC</v>
      </c>
      <c r="FD22" s="471" t="str">
        <f t="shared" si="2"/>
        <v>SC</v>
      </c>
      <c r="FE22" s="471" t="str">
        <f t="shared" si="2"/>
        <v>SC</v>
      </c>
      <c r="FF22" s="471" t="str">
        <f t="shared" si="2"/>
        <v>SC</v>
      </c>
      <c r="FG22" s="471" t="str">
        <f t="shared" si="2"/>
        <v>SC</v>
      </c>
      <c r="FH22" s="471" t="str">
        <f t="shared" si="2"/>
        <v>SC</v>
      </c>
      <c r="FI22" s="471" t="str">
        <f t="shared" si="2"/>
        <v>SC</v>
      </c>
      <c r="FJ22" s="471" t="str">
        <f t="shared" si="2"/>
        <v>SC</v>
      </c>
      <c r="FK22" s="471" t="str">
        <f t="shared" si="2"/>
        <v>SC</v>
      </c>
      <c r="FL22" s="471" t="str">
        <f t="shared" si="2"/>
        <v>SC</v>
      </c>
      <c r="FM22" s="471" t="str">
        <f t="shared" si="2"/>
        <v>SC</v>
      </c>
      <c r="FN22" s="471" t="str">
        <f t="shared" si="2"/>
        <v>SC</v>
      </c>
      <c r="FO22" s="471" t="str">
        <f t="shared" si="2"/>
        <v>SC</v>
      </c>
      <c r="FP22" s="471" t="str">
        <f t="shared" si="2"/>
        <v>SC</v>
      </c>
      <c r="FQ22" s="471" t="str">
        <f t="shared" si="2"/>
        <v>SC</v>
      </c>
      <c r="FR22" s="471" t="str">
        <f t="shared" si="2"/>
        <v>SC</v>
      </c>
      <c r="FS22" s="471" t="str">
        <f t="shared" si="2"/>
        <v>SC</v>
      </c>
      <c r="FT22" s="471" t="str">
        <f t="shared" si="2"/>
        <v>SC</v>
      </c>
      <c r="FU22" s="471" t="str">
        <f t="shared" si="2"/>
        <v>SC</v>
      </c>
      <c r="FV22" s="471" t="str">
        <f t="shared" si="2"/>
        <v>SC</v>
      </c>
      <c r="FW22" s="471" t="str">
        <f t="shared" si="2"/>
        <v>SC</v>
      </c>
      <c r="FX22" s="471" t="str">
        <f t="shared" si="2"/>
        <v>SC</v>
      </c>
      <c r="FY22" s="471" t="str">
        <f t="shared" si="2"/>
        <v>SC</v>
      </c>
      <c r="FZ22" s="471" t="str">
        <f t="shared" si="2"/>
        <v>SC</v>
      </c>
      <c r="GA22" s="471" t="str">
        <f t="shared" si="2"/>
        <v>SC</v>
      </c>
      <c r="GB22" s="471" t="str">
        <f t="shared" si="2"/>
        <v>SC</v>
      </c>
      <c r="GC22" s="471" t="str">
        <f t="shared" si="2"/>
        <v>SC</v>
      </c>
      <c r="GD22" s="471" t="str">
        <f t="shared" si="2"/>
        <v>SC</v>
      </c>
      <c r="GE22" s="471" t="str">
        <f t="shared" si="2"/>
        <v>SC</v>
      </c>
      <c r="GF22" s="471" t="str">
        <f t="shared" si="2"/>
        <v>SC</v>
      </c>
      <c r="GG22" s="471" t="str">
        <f t="shared" si="2"/>
        <v>SC</v>
      </c>
      <c r="GH22" s="471" t="str">
        <f t="shared" si="2"/>
        <v>SC</v>
      </c>
      <c r="GI22" s="471" t="str">
        <f t="shared" si="2"/>
        <v>SC</v>
      </c>
      <c r="GJ22" s="471" t="str">
        <f t="shared" si="2"/>
        <v>SC</v>
      </c>
      <c r="GK22" s="471" t="str">
        <f t="shared" si="2"/>
        <v>SC</v>
      </c>
      <c r="GL22" s="471" t="str">
        <f t="shared" si="2"/>
        <v>SC</v>
      </c>
      <c r="GM22" s="471" t="str">
        <f t="shared" si="2"/>
        <v>SC</v>
      </c>
      <c r="GN22" s="471" t="str">
        <f t="shared" si="2"/>
        <v>SC</v>
      </c>
      <c r="GO22" s="471" t="str">
        <f t="shared" si="2"/>
        <v>SC</v>
      </c>
      <c r="GP22" s="471" t="str">
        <f t="shared" si="2"/>
        <v>SC</v>
      </c>
      <c r="GQ22" s="471" t="str">
        <f t="shared" si="2"/>
        <v>SC</v>
      </c>
      <c r="GR22" s="471" t="str">
        <f t="shared" si="2"/>
        <v>SC</v>
      </c>
      <c r="GS22" s="471" t="str">
        <f t="shared" si="2"/>
        <v>SC</v>
      </c>
      <c r="GT22" s="471" t="str">
        <f t="shared" si="2"/>
        <v>SC</v>
      </c>
      <c r="GU22" s="471" t="str">
        <f t="shared" si="2"/>
        <v>SC</v>
      </c>
      <c r="GV22" s="471" t="str">
        <f t="shared" ref="GV22:HB22" si="3">IF(GV127="N","SC","DC")</f>
        <v>SC</v>
      </c>
      <c r="GW22" s="471" t="str">
        <f t="shared" si="3"/>
        <v>SC</v>
      </c>
      <c r="GX22" s="471" t="str">
        <f t="shared" si="3"/>
        <v>SC</v>
      </c>
      <c r="GY22" s="471" t="str">
        <f t="shared" si="3"/>
        <v>SC</v>
      </c>
      <c r="GZ22" s="471" t="str">
        <f t="shared" si="3"/>
        <v>SC</v>
      </c>
      <c r="HA22" s="471" t="str">
        <f t="shared" si="3"/>
        <v>SC</v>
      </c>
      <c r="HB22" s="471" t="str">
        <f t="shared" si="3"/>
        <v>SC</v>
      </c>
      <c r="HC22" s="50"/>
      <c r="HD22" s="50"/>
      <c r="HE22" s="528"/>
      <c r="HF22" s="97"/>
      <c r="HG22" s="583"/>
      <c r="HH22" s="587"/>
      <c r="HI22" s="97"/>
      <c r="HJ22" s="583"/>
      <c r="HK22" s="587"/>
      <c r="HL22" s="97"/>
      <c r="HM22" s="583"/>
      <c r="HN22" s="587"/>
      <c r="HO22" s="50"/>
    </row>
    <row r="23" spans="1:223" s="6" customFormat="1" ht="39.950000000000003" customHeight="1" x14ac:dyDescent="0.25">
      <c r="A23" s="56"/>
      <c r="B23" s="604"/>
      <c r="C23" s="59"/>
      <c r="D23" s="604"/>
      <c r="E23" s="59"/>
      <c r="F23" s="604"/>
      <c r="G23" s="181"/>
      <c r="H23" s="607"/>
      <c r="I23" s="12"/>
      <c r="J23" s="496">
        <f>AE5</f>
        <v>0</v>
      </c>
      <c r="K23" s="22">
        <f>J23+0.5</f>
        <v>0.5</v>
      </c>
      <c r="L23" s="22">
        <f t="shared" ref="L23:AX23" si="4">K23+0.5</f>
        <v>1</v>
      </c>
      <c r="M23" s="22">
        <f t="shared" si="4"/>
        <v>1.5</v>
      </c>
      <c r="N23" s="22">
        <f t="shared" si="4"/>
        <v>2</v>
      </c>
      <c r="O23" s="22">
        <f t="shared" si="4"/>
        <v>2.5</v>
      </c>
      <c r="P23" s="22">
        <f t="shared" si="4"/>
        <v>3</v>
      </c>
      <c r="Q23" s="22">
        <f t="shared" si="4"/>
        <v>3.5</v>
      </c>
      <c r="R23" s="22">
        <f t="shared" si="4"/>
        <v>4</v>
      </c>
      <c r="S23" s="22">
        <f t="shared" si="4"/>
        <v>4.5</v>
      </c>
      <c r="T23" s="22">
        <f t="shared" si="4"/>
        <v>5</v>
      </c>
      <c r="U23" s="22">
        <f t="shared" si="4"/>
        <v>5.5</v>
      </c>
      <c r="V23" s="22">
        <f t="shared" si="4"/>
        <v>6</v>
      </c>
      <c r="W23" s="22">
        <f t="shared" si="4"/>
        <v>6.5</v>
      </c>
      <c r="X23" s="22">
        <f t="shared" si="4"/>
        <v>7</v>
      </c>
      <c r="Y23" s="22">
        <f t="shared" si="4"/>
        <v>7.5</v>
      </c>
      <c r="Z23" s="22">
        <f t="shared" si="4"/>
        <v>8</v>
      </c>
      <c r="AA23" s="22">
        <f t="shared" si="4"/>
        <v>8.5</v>
      </c>
      <c r="AB23" s="22">
        <f t="shared" si="4"/>
        <v>9</v>
      </c>
      <c r="AC23" s="22">
        <f t="shared" si="4"/>
        <v>9.5</v>
      </c>
      <c r="AD23" s="22">
        <f t="shared" si="4"/>
        <v>10</v>
      </c>
      <c r="AE23" s="22">
        <f t="shared" si="4"/>
        <v>10.5</v>
      </c>
      <c r="AF23" s="22">
        <f t="shared" si="4"/>
        <v>11</v>
      </c>
      <c r="AG23" s="22">
        <f t="shared" si="4"/>
        <v>11.5</v>
      </c>
      <c r="AH23" s="22">
        <f t="shared" si="4"/>
        <v>12</v>
      </c>
      <c r="AI23" s="22">
        <f t="shared" si="4"/>
        <v>12.5</v>
      </c>
      <c r="AJ23" s="22">
        <f t="shared" si="4"/>
        <v>13</v>
      </c>
      <c r="AK23" s="22">
        <f t="shared" si="4"/>
        <v>13.5</v>
      </c>
      <c r="AL23" s="22">
        <f t="shared" si="4"/>
        <v>14</v>
      </c>
      <c r="AM23" s="22">
        <f t="shared" si="4"/>
        <v>14.5</v>
      </c>
      <c r="AN23" s="22">
        <f t="shared" si="4"/>
        <v>15</v>
      </c>
      <c r="AO23" s="22">
        <f t="shared" si="4"/>
        <v>15.5</v>
      </c>
      <c r="AP23" s="22">
        <f t="shared" si="4"/>
        <v>16</v>
      </c>
      <c r="AQ23" s="22">
        <f t="shared" si="4"/>
        <v>16.5</v>
      </c>
      <c r="AR23" s="22">
        <f t="shared" si="4"/>
        <v>17</v>
      </c>
      <c r="AS23" s="22">
        <f t="shared" si="4"/>
        <v>17.5</v>
      </c>
      <c r="AT23" s="22">
        <f t="shared" si="4"/>
        <v>18</v>
      </c>
      <c r="AU23" s="22">
        <f t="shared" si="4"/>
        <v>18.5</v>
      </c>
      <c r="AV23" s="22">
        <f t="shared" si="4"/>
        <v>19</v>
      </c>
      <c r="AW23" s="22">
        <f t="shared" si="4"/>
        <v>19.5</v>
      </c>
      <c r="AX23" s="22">
        <f t="shared" si="4"/>
        <v>20</v>
      </c>
      <c r="AY23" s="22">
        <f t="shared" ref="AY23" si="5">AX23+0.5</f>
        <v>20.5</v>
      </c>
      <c r="AZ23" s="22">
        <f t="shared" ref="AZ23" si="6">AY23+0.5</f>
        <v>21</v>
      </c>
      <c r="BA23" s="22">
        <f t="shared" ref="BA23" si="7">AZ23+0.5</f>
        <v>21.5</v>
      </c>
      <c r="BB23" s="22">
        <f t="shared" ref="BB23" si="8">BA23+0.5</f>
        <v>22</v>
      </c>
      <c r="BC23" s="22">
        <f t="shared" ref="BC23" si="9">BB23+0.5</f>
        <v>22.5</v>
      </c>
      <c r="BD23" s="22">
        <f t="shared" ref="BD23" si="10">BC23+0.5</f>
        <v>23</v>
      </c>
      <c r="BE23" s="22">
        <f t="shared" ref="BE23" si="11">BD23+0.5</f>
        <v>23.5</v>
      </c>
      <c r="BF23" s="22">
        <f t="shared" ref="BF23" si="12">BE23+0.5</f>
        <v>24</v>
      </c>
      <c r="BG23" s="22">
        <f t="shared" ref="BG23" si="13">BF23+0.5</f>
        <v>24.5</v>
      </c>
      <c r="BH23" s="22">
        <f t="shared" ref="BH23" si="14">BG23+0.5</f>
        <v>25</v>
      </c>
      <c r="BI23" s="22">
        <f t="shared" ref="BI23" si="15">BH23+0.5</f>
        <v>25.5</v>
      </c>
      <c r="BJ23" s="22">
        <f t="shared" ref="BJ23" si="16">BI23+0.5</f>
        <v>26</v>
      </c>
      <c r="BK23" s="22">
        <f t="shared" ref="BK23" si="17">BJ23+0.5</f>
        <v>26.5</v>
      </c>
      <c r="BL23" s="22">
        <f t="shared" ref="BL23" si="18">BK23+0.5</f>
        <v>27</v>
      </c>
      <c r="BM23" s="22">
        <f t="shared" ref="BM23" si="19">BL23+0.5</f>
        <v>27.5</v>
      </c>
      <c r="BN23" s="22">
        <f t="shared" ref="BN23" si="20">BM23+0.5</f>
        <v>28</v>
      </c>
      <c r="BO23" s="22">
        <f t="shared" ref="BO23" si="21">BN23+0.5</f>
        <v>28.5</v>
      </c>
      <c r="BP23" s="22">
        <f t="shared" ref="BP23" si="22">BO23+0.5</f>
        <v>29</v>
      </c>
      <c r="BQ23" s="22">
        <f t="shared" ref="BQ23" si="23">BP23+0.5</f>
        <v>29.5</v>
      </c>
      <c r="BR23" s="22">
        <f t="shared" ref="BR23" si="24">BQ23+0.5</f>
        <v>30</v>
      </c>
      <c r="BS23" s="22">
        <f t="shared" ref="BS23" si="25">BR23+0.5</f>
        <v>30.5</v>
      </c>
      <c r="BT23" s="22">
        <f t="shared" ref="BT23" si="26">BS23+0.5</f>
        <v>31</v>
      </c>
      <c r="BU23" s="22">
        <f t="shared" ref="BU23" si="27">BT23+0.5</f>
        <v>31.5</v>
      </c>
      <c r="BV23" s="22">
        <f t="shared" ref="BV23" si="28">BU23+0.5</f>
        <v>32</v>
      </c>
      <c r="BW23" s="22">
        <f t="shared" ref="BW23" si="29">BV23+0.5</f>
        <v>32.5</v>
      </c>
      <c r="BX23" s="22">
        <f t="shared" ref="BX23" si="30">BW23+0.5</f>
        <v>33</v>
      </c>
      <c r="BY23" s="22">
        <f t="shared" ref="BY23" si="31">BX23+0.5</f>
        <v>33.5</v>
      </c>
      <c r="BZ23" s="22">
        <f t="shared" ref="BZ23" si="32">BY23+0.5</f>
        <v>34</v>
      </c>
      <c r="CA23" s="22">
        <f t="shared" ref="CA23" si="33">BZ23+0.5</f>
        <v>34.5</v>
      </c>
      <c r="CB23" s="22">
        <f t="shared" ref="CB23" si="34">CA23+0.5</f>
        <v>35</v>
      </c>
      <c r="CC23" s="22">
        <f t="shared" ref="CC23" si="35">CB23+0.5</f>
        <v>35.5</v>
      </c>
      <c r="CD23" s="22">
        <f t="shared" ref="CD23" si="36">CC23+0.5</f>
        <v>36</v>
      </c>
      <c r="CE23" s="22">
        <f t="shared" ref="CE23" si="37">CD23+0.5</f>
        <v>36.5</v>
      </c>
      <c r="CF23" s="22">
        <f t="shared" ref="CF23" si="38">CE23+0.5</f>
        <v>37</v>
      </c>
      <c r="CG23" s="22">
        <f t="shared" ref="CG23" si="39">CF23+0.5</f>
        <v>37.5</v>
      </c>
      <c r="CH23" s="22">
        <f t="shared" ref="CH23" si="40">CG23+0.5</f>
        <v>38</v>
      </c>
      <c r="CI23" s="22">
        <f t="shared" ref="CI23" si="41">CH23+0.5</f>
        <v>38.5</v>
      </c>
      <c r="CJ23" s="22">
        <f t="shared" ref="CJ23" si="42">CI23+0.5</f>
        <v>39</v>
      </c>
      <c r="CK23" s="22">
        <f t="shared" ref="CK23" si="43">CJ23+0.5</f>
        <v>39.5</v>
      </c>
      <c r="CL23" s="22">
        <f t="shared" ref="CL23" si="44">CK23+0.5</f>
        <v>40</v>
      </c>
      <c r="CM23" s="22">
        <f t="shared" ref="CM23" si="45">CL23+0.5</f>
        <v>40.5</v>
      </c>
      <c r="CN23" s="22">
        <f t="shared" ref="CN23" si="46">CM23+0.5</f>
        <v>41</v>
      </c>
      <c r="CO23" s="22">
        <f t="shared" ref="CO23" si="47">CN23+0.5</f>
        <v>41.5</v>
      </c>
      <c r="CP23" s="22">
        <f t="shared" ref="CP23" si="48">CO23+0.5</f>
        <v>42</v>
      </c>
      <c r="CQ23" s="22">
        <f t="shared" ref="CQ23" si="49">CP23+0.5</f>
        <v>42.5</v>
      </c>
      <c r="CR23" s="22">
        <f t="shared" ref="CR23" si="50">CQ23+0.5</f>
        <v>43</v>
      </c>
      <c r="CS23" s="22">
        <f t="shared" ref="CS23" si="51">CR23+0.5</f>
        <v>43.5</v>
      </c>
      <c r="CT23" s="22">
        <f t="shared" ref="CT23" si="52">CS23+0.5</f>
        <v>44</v>
      </c>
      <c r="CU23" s="22">
        <f t="shared" ref="CU23" si="53">CT23+0.5</f>
        <v>44.5</v>
      </c>
      <c r="CV23" s="22">
        <f t="shared" ref="CV23" si="54">CU23+0.5</f>
        <v>45</v>
      </c>
      <c r="CW23" s="22">
        <f t="shared" ref="CW23" si="55">CV23+0.5</f>
        <v>45.5</v>
      </c>
      <c r="CX23" s="22">
        <f t="shared" ref="CX23" si="56">CW23+0.5</f>
        <v>46</v>
      </c>
      <c r="CY23" s="22">
        <f t="shared" ref="CY23" si="57">CX23+0.5</f>
        <v>46.5</v>
      </c>
      <c r="CZ23" s="22">
        <f t="shared" ref="CZ23" si="58">CY23+0.5</f>
        <v>47</v>
      </c>
      <c r="DA23" s="22">
        <f t="shared" ref="DA23" si="59">CZ23+0.5</f>
        <v>47.5</v>
      </c>
      <c r="DB23" s="22">
        <f t="shared" ref="DB23" si="60">DA23+0.5</f>
        <v>48</v>
      </c>
      <c r="DC23" s="22">
        <f t="shared" ref="DC23" si="61">DB23+0.5</f>
        <v>48.5</v>
      </c>
      <c r="DD23" s="22">
        <f t="shared" ref="DD23" si="62">DC23+0.5</f>
        <v>49</v>
      </c>
      <c r="DE23" s="22">
        <f t="shared" ref="DE23" si="63">DD23+0.5</f>
        <v>49.5</v>
      </c>
      <c r="DF23" s="22">
        <f t="shared" ref="DF23" si="64">DE23+0.5</f>
        <v>50</v>
      </c>
      <c r="DG23" s="22">
        <f t="shared" ref="DG23" si="65">DF23+0.5</f>
        <v>50.5</v>
      </c>
      <c r="DH23" s="22">
        <f t="shared" ref="DH23" si="66">DG23+0.5</f>
        <v>51</v>
      </c>
      <c r="DI23" s="22">
        <f t="shared" ref="DI23" si="67">DH23+0.5</f>
        <v>51.5</v>
      </c>
      <c r="DJ23" s="22">
        <f t="shared" ref="DJ23" si="68">DI23+0.5</f>
        <v>52</v>
      </c>
      <c r="DK23" s="22">
        <f t="shared" ref="DK23" si="69">DJ23+0.5</f>
        <v>52.5</v>
      </c>
      <c r="DL23" s="22">
        <f t="shared" ref="DL23" si="70">DK23+0.5</f>
        <v>53</v>
      </c>
      <c r="DM23" s="22">
        <f t="shared" ref="DM23" si="71">DL23+0.5</f>
        <v>53.5</v>
      </c>
      <c r="DN23" s="22">
        <f t="shared" ref="DN23" si="72">DM23+0.5</f>
        <v>54</v>
      </c>
      <c r="DO23" s="22">
        <f t="shared" ref="DO23" si="73">DN23+0.5</f>
        <v>54.5</v>
      </c>
      <c r="DP23" s="22">
        <f t="shared" ref="DP23" si="74">DO23+0.5</f>
        <v>55</v>
      </c>
      <c r="DQ23" s="22">
        <f t="shared" ref="DQ23" si="75">DP23+0.5</f>
        <v>55.5</v>
      </c>
      <c r="DR23" s="22">
        <f t="shared" ref="DR23" si="76">DQ23+0.5</f>
        <v>56</v>
      </c>
      <c r="DS23" s="22">
        <f t="shared" ref="DS23" si="77">DR23+0.5</f>
        <v>56.5</v>
      </c>
      <c r="DT23" s="22">
        <f t="shared" ref="DT23" si="78">DS23+0.5</f>
        <v>57</v>
      </c>
      <c r="DU23" s="22">
        <f t="shared" ref="DU23" si="79">DT23+0.5</f>
        <v>57.5</v>
      </c>
      <c r="DV23" s="22">
        <f t="shared" ref="DV23" si="80">DU23+0.5</f>
        <v>58</v>
      </c>
      <c r="DW23" s="22">
        <f t="shared" ref="DW23" si="81">DV23+0.5</f>
        <v>58.5</v>
      </c>
      <c r="DX23" s="22">
        <f t="shared" ref="DX23" si="82">DW23+0.5</f>
        <v>59</v>
      </c>
      <c r="DY23" s="22">
        <f t="shared" ref="DY23" si="83">DX23+0.5</f>
        <v>59.5</v>
      </c>
      <c r="DZ23" s="22">
        <f t="shared" ref="DZ23" si="84">DY23+0.5</f>
        <v>60</v>
      </c>
      <c r="EA23" s="22">
        <f t="shared" ref="EA23" si="85">DZ23+0.5</f>
        <v>60.5</v>
      </c>
      <c r="EB23" s="22">
        <f t="shared" ref="EB23" si="86">EA23+0.5</f>
        <v>61</v>
      </c>
      <c r="EC23" s="22">
        <f t="shared" ref="EC23" si="87">EB23+0.5</f>
        <v>61.5</v>
      </c>
      <c r="ED23" s="22">
        <f t="shared" ref="ED23" si="88">EC23+0.5</f>
        <v>62</v>
      </c>
      <c r="EE23" s="22">
        <f t="shared" ref="EE23" si="89">ED23+0.5</f>
        <v>62.5</v>
      </c>
      <c r="EF23" s="22">
        <f t="shared" ref="EF23" si="90">EE23+0.5</f>
        <v>63</v>
      </c>
      <c r="EG23" s="22">
        <f t="shared" ref="EG23" si="91">EF23+0.5</f>
        <v>63.5</v>
      </c>
      <c r="EH23" s="22">
        <f t="shared" ref="EH23" si="92">EG23+0.5</f>
        <v>64</v>
      </c>
      <c r="EI23" s="22">
        <f t="shared" ref="EI23" si="93">EH23+0.5</f>
        <v>64.5</v>
      </c>
      <c r="EJ23" s="22">
        <f t="shared" ref="EJ23" si="94">EI23+0.5</f>
        <v>65</v>
      </c>
      <c r="EK23" s="22">
        <f t="shared" ref="EK23" si="95">EJ23+0.5</f>
        <v>65.5</v>
      </c>
      <c r="EL23" s="22">
        <f t="shared" ref="EL23" si="96">EK23+0.5</f>
        <v>66</v>
      </c>
      <c r="EM23" s="22">
        <f t="shared" ref="EM23" si="97">EL23+0.5</f>
        <v>66.5</v>
      </c>
      <c r="EN23" s="22">
        <f t="shared" ref="EN23" si="98">EM23+0.5</f>
        <v>67</v>
      </c>
      <c r="EO23" s="22">
        <f t="shared" ref="EO23" si="99">EN23+0.5</f>
        <v>67.5</v>
      </c>
      <c r="EP23" s="22">
        <f t="shared" ref="EP23" si="100">EO23+0.5</f>
        <v>68</v>
      </c>
      <c r="EQ23" s="22">
        <f t="shared" ref="EQ23" si="101">EP23+0.5</f>
        <v>68.5</v>
      </c>
      <c r="ER23" s="22">
        <f t="shared" ref="ER23" si="102">EQ23+0.5</f>
        <v>69</v>
      </c>
      <c r="ES23" s="22">
        <f t="shared" ref="ES23" si="103">ER23+0.5</f>
        <v>69.5</v>
      </c>
      <c r="ET23" s="22">
        <f t="shared" ref="ET23" si="104">ES23+0.5</f>
        <v>70</v>
      </c>
      <c r="EU23" s="22">
        <f t="shared" ref="EU23" si="105">ET23+0.5</f>
        <v>70.5</v>
      </c>
      <c r="EV23" s="22">
        <f t="shared" ref="EV23" si="106">EU23+0.5</f>
        <v>71</v>
      </c>
      <c r="EW23" s="22">
        <f t="shared" ref="EW23" si="107">EV23+0.5</f>
        <v>71.5</v>
      </c>
      <c r="EX23" s="22">
        <f t="shared" ref="EX23" si="108">EW23+0.5</f>
        <v>72</v>
      </c>
      <c r="EY23" s="22">
        <f t="shared" ref="EY23" si="109">EX23+0.5</f>
        <v>72.5</v>
      </c>
      <c r="EZ23" s="22">
        <f t="shared" ref="EZ23" si="110">EY23+0.5</f>
        <v>73</v>
      </c>
      <c r="FA23" s="22">
        <f t="shared" ref="FA23" si="111">EZ23+0.5</f>
        <v>73.5</v>
      </c>
      <c r="FB23" s="22">
        <f t="shared" ref="FB23" si="112">FA23+0.5</f>
        <v>74</v>
      </c>
      <c r="FC23" s="22">
        <f t="shared" ref="FC23" si="113">FB23+0.5</f>
        <v>74.5</v>
      </c>
      <c r="FD23" s="22">
        <f t="shared" ref="FD23" si="114">FC23+0.5</f>
        <v>75</v>
      </c>
      <c r="FE23" s="22">
        <f t="shared" ref="FE23" si="115">FD23+0.5</f>
        <v>75.5</v>
      </c>
      <c r="FF23" s="22">
        <f t="shared" ref="FF23" si="116">FE23+0.5</f>
        <v>76</v>
      </c>
      <c r="FG23" s="22">
        <f t="shared" ref="FG23" si="117">FF23+0.5</f>
        <v>76.5</v>
      </c>
      <c r="FH23" s="22">
        <f t="shared" ref="FH23" si="118">FG23+0.5</f>
        <v>77</v>
      </c>
      <c r="FI23" s="22">
        <f t="shared" ref="FI23" si="119">FH23+0.5</f>
        <v>77.5</v>
      </c>
      <c r="FJ23" s="22">
        <f t="shared" ref="FJ23" si="120">FI23+0.5</f>
        <v>78</v>
      </c>
      <c r="FK23" s="22">
        <f t="shared" ref="FK23" si="121">FJ23+0.5</f>
        <v>78.5</v>
      </c>
      <c r="FL23" s="22">
        <f t="shared" ref="FL23" si="122">FK23+0.5</f>
        <v>79</v>
      </c>
      <c r="FM23" s="22">
        <f t="shared" ref="FM23" si="123">FL23+0.5</f>
        <v>79.5</v>
      </c>
      <c r="FN23" s="22">
        <f t="shared" ref="FN23" si="124">FM23+0.5</f>
        <v>80</v>
      </c>
      <c r="FO23" s="22">
        <f t="shared" ref="FO23" si="125">FN23+0.5</f>
        <v>80.5</v>
      </c>
      <c r="FP23" s="22">
        <f t="shared" ref="FP23" si="126">FO23+0.5</f>
        <v>81</v>
      </c>
      <c r="FQ23" s="22">
        <f t="shared" ref="FQ23" si="127">FP23+0.5</f>
        <v>81.5</v>
      </c>
      <c r="FR23" s="22">
        <f t="shared" ref="FR23" si="128">FQ23+0.5</f>
        <v>82</v>
      </c>
      <c r="FS23" s="22">
        <f t="shared" ref="FS23" si="129">FR23+0.5</f>
        <v>82.5</v>
      </c>
      <c r="FT23" s="22">
        <f t="shared" ref="FT23" si="130">FS23+0.5</f>
        <v>83</v>
      </c>
      <c r="FU23" s="22">
        <f t="shared" ref="FU23" si="131">FT23+0.5</f>
        <v>83.5</v>
      </c>
      <c r="FV23" s="22">
        <f t="shared" ref="FV23" si="132">FU23+0.5</f>
        <v>84</v>
      </c>
      <c r="FW23" s="22">
        <f t="shared" ref="FW23" si="133">FV23+0.5</f>
        <v>84.5</v>
      </c>
      <c r="FX23" s="22">
        <f t="shared" ref="FX23" si="134">FW23+0.5</f>
        <v>85</v>
      </c>
      <c r="FY23" s="22">
        <f t="shared" ref="FY23" si="135">FX23+0.5</f>
        <v>85.5</v>
      </c>
      <c r="FZ23" s="22">
        <f t="shared" ref="FZ23" si="136">FY23+0.5</f>
        <v>86</v>
      </c>
      <c r="GA23" s="22">
        <f t="shared" ref="GA23" si="137">FZ23+0.5</f>
        <v>86.5</v>
      </c>
      <c r="GB23" s="22">
        <f t="shared" ref="GB23" si="138">GA23+0.5</f>
        <v>87</v>
      </c>
      <c r="GC23" s="22">
        <f t="shared" ref="GC23" si="139">GB23+0.5</f>
        <v>87.5</v>
      </c>
      <c r="GD23" s="22">
        <f t="shared" ref="GD23" si="140">GC23+0.5</f>
        <v>88</v>
      </c>
      <c r="GE23" s="22">
        <f t="shared" ref="GE23" si="141">GD23+0.5</f>
        <v>88.5</v>
      </c>
      <c r="GF23" s="22">
        <f t="shared" ref="GF23" si="142">GE23+0.5</f>
        <v>89</v>
      </c>
      <c r="GG23" s="22">
        <f t="shared" ref="GG23" si="143">GF23+0.5</f>
        <v>89.5</v>
      </c>
      <c r="GH23" s="22">
        <f t="shared" ref="GH23" si="144">GG23+0.5</f>
        <v>90</v>
      </c>
      <c r="GI23" s="22">
        <f t="shared" ref="GI23" si="145">GH23+0.5</f>
        <v>90.5</v>
      </c>
      <c r="GJ23" s="22">
        <f t="shared" ref="GJ23" si="146">GI23+0.5</f>
        <v>91</v>
      </c>
      <c r="GK23" s="22">
        <f t="shared" ref="GK23" si="147">GJ23+0.5</f>
        <v>91.5</v>
      </c>
      <c r="GL23" s="22">
        <f t="shared" ref="GL23" si="148">GK23+0.5</f>
        <v>92</v>
      </c>
      <c r="GM23" s="22">
        <f t="shared" ref="GM23" si="149">GL23+0.5</f>
        <v>92.5</v>
      </c>
      <c r="GN23" s="22">
        <f t="shared" ref="GN23" si="150">GM23+0.5</f>
        <v>93</v>
      </c>
      <c r="GO23" s="22">
        <f t="shared" ref="GO23" si="151">GN23+0.5</f>
        <v>93.5</v>
      </c>
      <c r="GP23" s="22">
        <f t="shared" ref="GP23" si="152">GO23+0.5</f>
        <v>94</v>
      </c>
      <c r="GQ23" s="22">
        <f t="shared" ref="GQ23" si="153">GP23+0.5</f>
        <v>94.5</v>
      </c>
      <c r="GR23" s="22">
        <f t="shared" ref="GR23" si="154">GQ23+0.5</f>
        <v>95</v>
      </c>
      <c r="GS23" s="22">
        <f t="shared" ref="GS23" si="155">GR23+0.5</f>
        <v>95.5</v>
      </c>
      <c r="GT23" s="22">
        <f t="shared" ref="GT23" si="156">GS23+0.5</f>
        <v>96</v>
      </c>
      <c r="GU23" s="22">
        <f t="shared" ref="GU23" si="157">GT23+0.5</f>
        <v>96.5</v>
      </c>
      <c r="GV23" s="22">
        <f t="shared" ref="GV23" si="158">GU23+0.5</f>
        <v>97</v>
      </c>
      <c r="GW23" s="22">
        <f t="shared" ref="GW23" si="159">GV23+0.5</f>
        <v>97.5</v>
      </c>
      <c r="GX23" s="22">
        <f t="shared" ref="GX23" si="160">GW23+0.5</f>
        <v>98</v>
      </c>
      <c r="GY23" s="22">
        <f t="shared" ref="GY23" si="161">GX23+0.5</f>
        <v>98.5</v>
      </c>
      <c r="GZ23" s="22">
        <f t="shared" ref="GZ23" si="162">GY23+0.5</f>
        <v>99</v>
      </c>
      <c r="HA23" s="22">
        <f t="shared" ref="HA23" si="163">GZ23+0.5</f>
        <v>99.5</v>
      </c>
      <c r="HB23" s="22">
        <f t="shared" ref="HB23" si="164">HA23+0.5</f>
        <v>100</v>
      </c>
      <c r="HC23" s="50"/>
      <c r="HD23" s="114"/>
      <c r="HE23" s="529"/>
      <c r="HF23" s="97"/>
      <c r="HG23" s="584"/>
      <c r="HH23" s="588"/>
      <c r="HI23" s="97"/>
      <c r="HJ23" s="584"/>
      <c r="HK23" s="588"/>
      <c r="HL23" s="97"/>
      <c r="HM23" s="584"/>
      <c r="HN23" s="588"/>
      <c r="HO23" s="75"/>
    </row>
    <row r="24" spans="1:223" s="6" customFormat="1" ht="5.0999999999999996" customHeight="1" thickBot="1" x14ac:dyDescent="0.3">
      <c r="A24" s="56"/>
      <c r="B24" s="60"/>
      <c r="C24" s="60"/>
      <c r="D24" s="60"/>
      <c r="E24" s="60"/>
      <c r="F24" s="60"/>
      <c r="G24" s="60"/>
      <c r="H24" s="54"/>
      <c r="I24" s="54"/>
      <c r="J24" s="66"/>
      <c r="K24" s="66"/>
      <c r="L24" s="67"/>
      <c r="M24" s="67"/>
      <c r="N24" s="67"/>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6"/>
      <c r="BX24" s="66"/>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c r="EK24" s="66"/>
      <c r="EL24" s="66"/>
      <c r="EM24" s="66"/>
      <c r="EN24" s="66"/>
      <c r="EO24" s="66"/>
      <c r="EP24" s="66"/>
      <c r="EQ24" s="66"/>
      <c r="ER24" s="66"/>
      <c r="ES24" s="66"/>
      <c r="ET24" s="66"/>
      <c r="EU24" s="66"/>
      <c r="EV24" s="66"/>
      <c r="EW24" s="66"/>
      <c r="EX24" s="66"/>
      <c r="EY24" s="66"/>
      <c r="EZ24" s="66"/>
      <c r="FA24" s="66"/>
      <c r="FB24" s="66"/>
      <c r="FC24" s="66"/>
      <c r="FD24" s="66"/>
      <c r="FE24" s="66"/>
      <c r="FF24" s="66"/>
      <c r="FG24" s="66"/>
      <c r="FH24" s="66"/>
      <c r="FI24" s="66"/>
      <c r="FJ24" s="66"/>
      <c r="FK24" s="66"/>
      <c r="FL24" s="66"/>
      <c r="FM24" s="66"/>
      <c r="FN24" s="66"/>
      <c r="FO24" s="66"/>
      <c r="FP24" s="66"/>
      <c r="FQ24" s="66"/>
      <c r="FR24" s="66"/>
      <c r="FS24" s="66"/>
      <c r="FT24" s="66"/>
      <c r="FU24" s="66"/>
      <c r="FV24" s="66"/>
      <c r="FW24" s="66"/>
      <c r="FX24" s="66"/>
      <c r="FY24" s="66"/>
      <c r="FZ24" s="66"/>
      <c r="GA24" s="66"/>
      <c r="GB24" s="66"/>
      <c r="GC24" s="66"/>
      <c r="GD24" s="66"/>
      <c r="GE24" s="66"/>
      <c r="GF24" s="66"/>
      <c r="GG24" s="66"/>
      <c r="GH24" s="66"/>
      <c r="GI24" s="66"/>
      <c r="GJ24" s="66"/>
      <c r="GK24" s="66"/>
      <c r="GL24" s="66"/>
      <c r="GM24" s="66"/>
      <c r="GN24" s="66"/>
      <c r="GO24" s="66"/>
      <c r="GP24" s="66"/>
      <c r="GQ24" s="66"/>
      <c r="GR24" s="66"/>
      <c r="GS24" s="66"/>
      <c r="GT24" s="66"/>
      <c r="GU24" s="66"/>
      <c r="GV24" s="66"/>
      <c r="GW24" s="66"/>
      <c r="GX24" s="66"/>
      <c r="GY24" s="66"/>
      <c r="GZ24" s="66"/>
      <c r="HA24" s="66"/>
      <c r="HB24" s="66"/>
      <c r="HC24" s="66"/>
      <c r="HD24" s="75"/>
      <c r="HE24" s="95"/>
      <c r="HF24" s="95"/>
      <c r="HG24" s="95"/>
      <c r="HH24" s="95"/>
      <c r="HI24" s="95"/>
      <c r="HJ24" s="95"/>
      <c r="HK24" s="95"/>
      <c r="HL24" s="95"/>
      <c r="HM24" s="95"/>
      <c r="HN24" s="95"/>
      <c r="HO24" s="75"/>
    </row>
    <row r="25" spans="1:223" s="6" customFormat="1" ht="15" customHeight="1" thickTop="1" x14ac:dyDescent="0.35">
      <c r="A25" s="56"/>
      <c r="B25" s="254" t="s">
        <v>155</v>
      </c>
      <c r="C25" s="211"/>
      <c r="D25" s="211"/>
      <c r="E25" s="211"/>
      <c r="F25" s="211"/>
      <c r="G25" s="211"/>
      <c r="H25" s="212"/>
      <c r="I25" s="208"/>
      <c r="J25" s="209"/>
      <c r="K25" s="209"/>
      <c r="L25" s="210"/>
      <c r="M25" s="210"/>
      <c r="N25" s="210"/>
      <c r="O25" s="209"/>
      <c r="P25" s="209"/>
      <c r="Q25" s="209"/>
      <c r="R25" s="209"/>
      <c r="S25" s="209"/>
      <c r="T25" s="209"/>
      <c r="U25" s="209"/>
      <c r="V25" s="209"/>
      <c r="W25" s="209"/>
      <c r="X25" s="209"/>
      <c r="Y25" s="209"/>
      <c r="Z25" s="209"/>
      <c r="AA25" s="209"/>
      <c r="AB25" s="209"/>
      <c r="AC25" s="209"/>
      <c r="AD25" s="209"/>
      <c r="AE25" s="209"/>
      <c r="AF25" s="209"/>
      <c r="AG25" s="209"/>
      <c r="AH25" s="209"/>
      <c r="AI25" s="209"/>
      <c r="AJ25" s="209"/>
      <c r="AK25" s="209"/>
      <c r="AL25" s="209"/>
      <c r="AM25" s="209"/>
      <c r="AN25" s="209"/>
      <c r="AO25" s="209"/>
      <c r="AP25" s="209"/>
      <c r="AQ25" s="209"/>
      <c r="AR25" s="209"/>
      <c r="AS25" s="209"/>
      <c r="AT25" s="209"/>
      <c r="AU25" s="209"/>
      <c r="AV25" s="209"/>
      <c r="AW25" s="209"/>
      <c r="AX25" s="209"/>
      <c r="AY25" s="209"/>
      <c r="AZ25" s="209"/>
      <c r="BA25" s="209"/>
      <c r="BB25" s="209"/>
      <c r="BC25" s="209"/>
      <c r="BD25" s="209"/>
      <c r="BE25" s="209"/>
      <c r="BF25" s="209"/>
      <c r="BG25" s="209"/>
      <c r="BH25" s="209"/>
      <c r="BI25" s="209"/>
      <c r="BJ25" s="209"/>
      <c r="BK25" s="209"/>
      <c r="BL25" s="209"/>
      <c r="BM25" s="209"/>
      <c r="BN25" s="209"/>
      <c r="BO25" s="209"/>
      <c r="BP25" s="209"/>
      <c r="BQ25" s="209"/>
      <c r="BR25" s="209"/>
      <c r="BS25" s="209"/>
      <c r="BT25" s="209"/>
      <c r="BU25" s="209"/>
      <c r="BV25" s="209"/>
      <c r="BW25" s="209"/>
      <c r="BX25" s="209"/>
      <c r="BY25" s="209"/>
      <c r="BZ25" s="209"/>
      <c r="CA25" s="209"/>
      <c r="CB25" s="209"/>
      <c r="CC25" s="209"/>
      <c r="CD25" s="209"/>
      <c r="CE25" s="209"/>
      <c r="CF25" s="209"/>
      <c r="CG25" s="209"/>
      <c r="CH25" s="209"/>
      <c r="CI25" s="209"/>
      <c r="CJ25" s="209"/>
      <c r="CK25" s="209"/>
      <c r="CL25" s="209"/>
      <c r="CM25" s="209"/>
      <c r="CN25" s="209"/>
      <c r="CO25" s="209"/>
      <c r="CP25" s="209"/>
      <c r="CQ25" s="209"/>
      <c r="CR25" s="209"/>
      <c r="CS25" s="209"/>
      <c r="CT25" s="209"/>
      <c r="CU25" s="209"/>
      <c r="CV25" s="209"/>
      <c r="CW25" s="209"/>
      <c r="CX25" s="209"/>
      <c r="CY25" s="209"/>
      <c r="CZ25" s="209"/>
      <c r="DA25" s="209"/>
      <c r="DB25" s="209"/>
      <c r="DC25" s="209"/>
      <c r="DD25" s="209"/>
      <c r="DE25" s="209"/>
      <c r="DF25" s="209"/>
      <c r="DG25" s="209"/>
      <c r="DH25" s="209"/>
      <c r="DI25" s="209"/>
      <c r="DJ25" s="209"/>
      <c r="DK25" s="209"/>
      <c r="DL25" s="209"/>
      <c r="DM25" s="209"/>
      <c r="DN25" s="209"/>
      <c r="DO25" s="209"/>
      <c r="DP25" s="209"/>
      <c r="DQ25" s="209"/>
      <c r="DR25" s="209"/>
      <c r="DS25" s="209"/>
      <c r="DT25" s="209"/>
      <c r="DU25" s="209"/>
      <c r="DV25" s="209"/>
      <c r="DW25" s="209"/>
      <c r="DX25" s="209"/>
      <c r="DY25" s="209"/>
      <c r="DZ25" s="209"/>
      <c r="EA25" s="209"/>
      <c r="EB25" s="209"/>
      <c r="EC25" s="209"/>
      <c r="ED25" s="209"/>
      <c r="EE25" s="209"/>
      <c r="EF25" s="209"/>
      <c r="EG25" s="209"/>
      <c r="EH25" s="209"/>
      <c r="EI25" s="209"/>
      <c r="EJ25" s="209"/>
      <c r="EK25" s="209"/>
      <c r="EL25" s="209"/>
      <c r="EM25" s="209"/>
      <c r="EN25" s="209"/>
      <c r="EO25" s="209"/>
      <c r="EP25" s="209"/>
      <c r="EQ25" s="209"/>
      <c r="ER25" s="209"/>
      <c r="ES25" s="209"/>
      <c r="ET25" s="209"/>
      <c r="EU25" s="209"/>
      <c r="EV25" s="209"/>
      <c r="EW25" s="209"/>
      <c r="EX25" s="209"/>
      <c r="EY25" s="209"/>
      <c r="EZ25" s="209"/>
      <c r="FA25" s="209"/>
      <c r="FB25" s="209"/>
      <c r="FC25" s="209"/>
      <c r="FD25" s="209"/>
      <c r="FE25" s="209"/>
      <c r="FF25" s="209"/>
      <c r="FG25" s="209"/>
      <c r="FH25" s="209"/>
      <c r="FI25" s="209"/>
      <c r="FJ25" s="209"/>
      <c r="FK25" s="209"/>
      <c r="FL25" s="209"/>
      <c r="FM25" s="209"/>
      <c r="FN25" s="209"/>
      <c r="FO25" s="209"/>
      <c r="FP25" s="209"/>
      <c r="FQ25" s="209"/>
      <c r="FR25" s="209"/>
      <c r="FS25" s="209"/>
      <c r="FT25" s="209"/>
      <c r="FU25" s="209"/>
      <c r="FV25" s="209"/>
      <c r="FW25" s="209"/>
      <c r="FX25" s="209"/>
      <c r="FY25" s="209"/>
      <c r="FZ25" s="209"/>
      <c r="GA25" s="209"/>
      <c r="GB25" s="209"/>
      <c r="GC25" s="209"/>
      <c r="GD25" s="209"/>
      <c r="GE25" s="209"/>
      <c r="GF25" s="209"/>
      <c r="GG25" s="209"/>
      <c r="GH25" s="209"/>
      <c r="GI25" s="209"/>
      <c r="GJ25" s="209"/>
      <c r="GK25" s="209"/>
      <c r="GL25" s="209"/>
      <c r="GM25" s="209"/>
      <c r="GN25" s="209"/>
      <c r="GO25" s="209"/>
      <c r="GP25" s="209"/>
      <c r="GQ25" s="209"/>
      <c r="GR25" s="209"/>
      <c r="GS25" s="209"/>
      <c r="GT25" s="209"/>
      <c r="GU25" s="209"/>
      <c r="GV25" s="209"/>
      <c r="GW25" s="209"/>
      <c r="GX25" s="209"/>
      <c r="GY25" s="209"/>
      <c r="GZ25" s="209"/>
      <c r="HA25" s="209"/>
      <c r="HB25" s="407"/>
      <c r="HC25" s="66"/>
      <c r="HD25" s="75"/>
      <c r="HE25" s="95"/>
      <c r="HF25" s="95"/>
      <c r="HG25" s="95"/>
      <c r="HH25" s="95"/>
      <c r="HI25" s="95"/>
      <c r="HJ25" s="95"/>
      <c r="HK25" s="95"/>
      <c r="HL25" s="95"/>
      <c r="HM25" s="95"/>
      <c r="HN25" s="95"/>
      <c r="HO25" s="75"/>
    </row>
    <row r="26" spans="1:223" s="6" customFormat="1" ht="5.0999999999999996" customHeight="1" thickBot="1" x14ac:dyDescent="0.3">
      <c r="A26" s="55"/>
      <c r="B26" s="221"/>
      <c r="C26" s="215"/>
      <c r="D26" s="216"/>
      <c r="E26" s="216"/>
      <c r="F26" s="227"/>
      <c r="G26" s="216"/>
      <c r="H26" s="228"/>
      <c r="I26" s="129"/>
      <c r="J26" s="131"/>
      <c r="K26" s="131"/>
      <c r="L26" s="131"/>
      <c r="M26" s="131"/>
      <c r="N26" s="131"/>
      <c r="O26" s="131"/>
      <c r="P26" s="131"/>
      <c r="Q26" s="131"/>
      <c r="R26" s="131"/>
      <c r="S26" s="131"/>
      <c r="T26" s="131"/>
      <c r="U26" s="131"/>
      <c r="V26" s="131"/>
      <c r="W26" s="131"/>
      <c r="X26" s="131"/>
      <c r="Y26" s="131"/>
      <c r="Z26" s="131"/>
      <c r="AA26" s="131"/>
      <c r="AB26" s="131"/>
      <c r="AC26" s="131"/>
      <c r="AD26" s="131"/>
      <c r="AE26" s="131"/>
      <c r="AF26" s="131"/>
      <c r="AG26" s="131"/>
      <c r="AH26" s="131"/>
      <c r="AI26" s="131"/>
      <c r="AJ26" s="131"/>
      <c r="AK26" s="131"/>
      <c r="AL26" s="131"/>
      <c r="AM26" s="131"/>
      <c r="AN26" s="131"/>
      <c r="AO26" s="131"/>
      <c r="AP26" s="131"/>
      <c r="AQ26" s="131"/>
      <c r="AR26" s="131"/>
      <c r="AS26" s="131"/>
      <c r="AT26" s="131"/>
      <c r="AU26" s="131"/>
      <c r="AV26" s="131"/>
      <c r="AW26" s="131"/>
      <c r="AX26" s="131"/>
      <c r="AY26" s="131"/>
      <c r="AZ26" s="131"/>
      <c r="BA26" s="131"/>
      <c r="BB26" s="131"/>
      <c r="BC26" s="131"/>
      <c r="BD26" s="131"/>
      <c r="BE26" s="131"/>
      <c r="BF26" s="131"/>
      <c r="BG26" s="131"/>
      <c r="BH26" s="131"/>
      <c r="BI26" s="131"/>
      <c r="BJ26" s="131"/>
      <c r="BK26" s="131"/>
      <c r="BL26" s="131"/>
      <c r="BM26" s="131"/>
      <c r="BN26" s="131"/>
      <c r="BO26" s="131"/>
      <c r="BP26" s="131"/>
      <c r="BQ26" s="131"/>
      <c r="BR26" s="131"/>
      <c r="BS26" s="131"/>
      <c r="BT26" s="131"/>
      <c r="BU26" s="131"/>
      <c r="BV26" s="131"/>
      <c r="BW26" s="131"/>
      <c r="BX26" s="131"/>
      <c r="BY26" s="131"/>
      <c r="BZ26" s="131"/>
      <c r="CA26" s="131"/>
      <c r="CB26" s="131"/>
      <c r="CC26" s="131"/>
      <c r="CD26" s="131"/>
      <c r="CE26" s="131"/>
      <c r="CF26" s="131"/>
      <c r="CG26" s="131"/>
      <c r="CH26" s="131"/>
      <c r="CI26" s="131"/>
      <c r="CJ26" s="131"/>
      <c r="CK26" s="131"/>
      <c r="CL26" s="131"/>
      <c r="CM26" s="131"/>
      <c r="CN26" s="131"/>
      <c r="CO26" s="131"/>
      <c r="CP26" s="131"/>
      <c r="CQ26" s="131"/>
      <c r="CR26" s="131"/>
      <c r="CS26" s="131"/>
      <c r="CT26" s="131"/>
      <c r="CU26" s="131"/>
      <c r="CV26" s="131"/>
      <c r="CW26" s="131"/>
      <c r="CX26" s="131"/>
      <c r="CY26" s="131"/>
      <c r="CZ26" s="131"/>
      <c r="DA26" s="131"/>
      <c r="DB26" s="131"/>
      <c r="DC26" s="131"/>
      <c r="DD26" s="131"/>
      <c r="DE26" s="131"/>
      <c r="DF26" s="131"/>
      <c r="DG26" s="131"/>
      <c r="DH26" s="131"/>
      <c r="DI26" s="131"/>
      <c r="DJ26" s="131"/>
      <c r="DK26" s="131"/>
      <c r="DL26" s="131"/>
      <c r="DM26" s="131"/>
      <c r="DN26" s="131"/>
      <c r="DO26" s="131"/>
      <c r="DP26" s="131"/>
      <c r="DQ26" s="131"/>
      <c r="DR26" s="131"/>
      <c r="DS26" s="131"/>
      <c r="DT26" s="131"/>
      <c r="DU26" s="131"/>
      <c r="DV26" s="131"/>
      <c r="DW26" s="131"/>
      <c r="DX26" s="131"/>
      <c r="DY26" s="131"/>
      <c r="DZ26" s="131"/>
      <c r="EA26" s="131"/>
      <c r="EB26" s="131"/>
      <c r="EC26" s="131"/>
      <c r="ED26" s="131"/>
      <c r="EE26" s="131"/>
      <c r="EF26" s="131"/>
      <c r="EG26" s="131"/>
      <c r="EH26" s="131"/>
      <c r="EI26" s="131"/>
      <c r="EJ26" s="131"/>
      <c r="EK26" s="131"/>
      <c r="EL26" s="131"/>
      <c r="EM26" s="131"/>
      <c r="EN26" s="131"/>
      <c r="EO26" s="131"/>
      <c r="EP26" s="131"/>
      <c r="EQ26" s="131"/>
      <c r="ER26" s="131"/>
      <c r="ES26" s="131"/>
      <c r="ET26" s="131"/>
      <c r="EU26" s="131"/>
      <c r="EV26" s="131"/>
      <c r="EW26" s="131"/>
      <c r="EX26" s="131"/>
      <c r="EY26" s="131"/>
      <c r="EZ26" s="131"/>
      <c r="FA26" s="131"/>
      <c r="FB26" s="131"/>
      <c r="FC26" s="131"/>
      <c r="FD26" s="131"/>
      <c r="FE26" s="131"/>
      <c r="FF26" s="131"/>
      <c r="FG26" s="131"/>
      <c r="FH26" s="131"/>
      <c r="FI26" s="131"/>
      <c r="FJ26" s="131"/>
      <c r="FK26" s="131"/>
      <c r="FL26" s="131"/>
      <c r="FM26" s="131"/>
      <c r="FN26" s="131"/>
      <c r="FO26" s="131"/>
      <c r="FP26" s="131"/>
      <c r="FQ26" s="131"/>
      <c r="FR26" s="131"/>
      <c r="FS26" s="131"/>
      <c r="FT26" s="131"/>
      <c r="FU26" s="131"/>
      <c r="FV26" s="131"/>
      <c r="FW26" s="131"/>
      <c r="FX26" s="131"/>
      <c r="FY26" s="131"/>
      <c r="FZ26" s="131"/>
      <c r="GA26" s="131"/>
      <c r="GB26" s="131"/>
      <c r="GC26" s="131"/>
      <c r="GD26" s="131"/>
      <c r="GE26" s="131"/>
      <c r="GF26" s="131"/>
      <c r="GG26" s="131"/>
      <c r="GH26" s="131"/>
      <c r="GI26" s="131"/>
      <c r="GJ26" s="131"/>
      <c r="GK26" s="131"/>
      <c r="GL26" s="131"/>
      <c r="GM26" s="131"/>
      <c r="GN26" s="131"/>
      <c r="GO26" s="131"/>
      <c r="GP26" s="131"/>
      <c r="GQ26" s="131"/>
      <c r="GR26" s="131"/>
      <c r="GS26" s="131"/>
      <c r="GT26" s="131"/>
      <c r="GU26" s="131"/>
      <c r="GV26" s="131"/>
      <c r="GW26" s="131"/>
      <c r="GX26" s="131"/>
      <c r="GY26" s="131"/>
      <c r="GZ26" s="131"/>
      <c r="HA26" s="131"/>
      <c r="HB26" s="131"/>
      <c r="HC26" s="131"/>
      <c r="HD26" s="108"/>
      <c r="HE26" s="207"/>
      <c r="HF26" s="122"/>
      <c r="HG26" s="207"/>
      <c r="HH26" s="207"/>
      <c r="HI26" s="122"/>
      <c r="HJ26" s="95"/>
      <c r="HK26" s="95"/>
      <c r="HL26" s="122"/>
      <c r="HM26" s="95"/>
      <c r="HN26" s="95"/>
      <c r="HO26" s="108"/>
    </row>
    <row r="27" spans="1:223" s="6" customFormat="1" ht="15" customHeight="1" thickTop="1" x14ac:dyDescent="0.25">
      <c r="A27" s="56"/>
      <c r="B27" s="221"/>
      <c r="C27" s="60"/>
      <c r="D27" s="141" t="s">
        <v>5</v>
      </c>
      <c r="E27" s="142"/>
      <c r="F27" s="142"/>
      <c r="G27" s="142"/>
      <c r="H27" s="143"/>
      <c r="I27" s="143"/>
      <c r="J27" s="143"/>
      <c r="K27" s="143"/>
      <c r="L27" s="143"/>
      <c r="M27" s="143"/>
      <c r="N27" s="542"/>
      <c r="O27" s="542"/>
      <c r="P27" s="542"/>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132"/>
      <c r="AR27" s="132"/>
      <c r="AS27" s="132"/>
      <c r="AT27" s="66"/>
      <c r="AU27" s="132"/>
      <c r="AV27" s="132"/>
      <c r="AW27" s="132"/>
      <c r="AX27" s="403" t="s">
        <v>271</v>
      </c>
      <c r="AY27" s="132"/>
      <c r="AZ27" s="132"/>
      <c r="BA27" s="132"/>
      <c r="BB27" s="132"/>
      <c r="BC27" s="132"/>
      <c r="BD27" s="132"/>
      <c r="BE27" s="132"/>
      <c r="BF27" s="132"/>
      <c r="BG27" s="132"/>
      <c r="BH27" s="132"/>
      <c r="BI27" s="132"/>
      <c r="BJ27" s="132"/>
      <c r="BK27" s="132"/>
      <c r="BL27" s="132"/>
      <c r="BM27" s="132"/>
      <c r="BN27" s="132"/>
      <c r="BO27" s="132"/>
      <c r="BP27" s="132"/>
      <c r="BQ27" s="132"/>
      <c r="BR27" s="132"/>
      <c r="BS27" s="132"/>
      <c r="BT27" s="132"/>
      <c r="BU27" s="132"/>
      <c r="BV27" s="132"/>
      <c r="BW27" s="132"/>
      <c r="BX27" s="132"/>
      <c r="BY27" s="132"/>
      <c r="BZ27" s="132"/>
      <c r="CA27" s="132"/>
      <c r="CB27" s="132"/>
      <c r="CC27" s="132"/>
      <c r="CD27" s="132"/>
      <c r="CE27" s="132"/>
      <c r="CF27" s="132"/>
      <c r="CG27" s="132"/>
      <c r="CH27" s="132"/>
      <c r="CI27" s="132"/>
      <c r="CJ27" s="132"/>
      <c r="CK27" s="132"/>
      <c r="CL27" s="132"/>
      <c r="CM27" s="132"/>
      <c r="CN27" s="132"/>
      <c r="CO27" s="132"/>
      <c r="CP27" s="132"/>
      <c r="CQ27" s="132"/>
      <c r="CR27" s="132"/>
      <c r="CS27" s="132"/>
      <c r="CT27" s="132"/>
      <c r="CU27" s="132"/>
      <c r="CV27" s="132"/>
      <c r="CW27" s="132"/>
      <c r="CX27" s="132"/>
      <c r="CY27" s="132"/>
      <c r="CZ27" s="132"/>
      <c r="DA27" s="132"/>
      <c r="DB27" s="132"/>
      <c r="DC27" s="132"/>
      <c r="DD27" s="132"/>
      <c r="DE27" s="132"/>
      <c r="DF27" s="132"/>
      <c r="DG27" s="132"/>
      <c r="DH27" s="132"/>
      <c r="DI27" s="132"/>
      <c r="DJ27" s="132"/>
      <c r="DK27" s="132"/>
      <c r="DL27" s="132"/>
      <c r="DM27" s="132"/>
      <c r="DN27" s="132"/>
      <c r="DO27" s="132"/>
      <c r="DP27" s="132"/>
      <c r="DQ27" s="132"/>
      <c r="DR27" s="132"/>
      <c r="DS27" s="132"/>
      <c r="DT27" s="132"/>
      <c r="DU27" s="132"/>
      <c r="DV27" s="132"/>
      <c r="DW27" s="132"/>
      <c r="DX27" s="132"/>
      <c r="DY27" s="132"/>
      <c r="DZ27" s="132"/>
      <c r="EA27" s="132"/>
      <c r="EB27" s="132"/>
      <c r="EC27" s="132"/>
      <c r="ED27" s="132"/>
      <c r="EE27" s="132"/>
      <c r="EF27" s="132"/>
      <c r="EG27" s="132"/>
      <c r="EH27" s="132"/>
      <c r="EI27" s="132"/>
      <c r="EJ27" s="132"/>
      <c r="EK27" s="132"/>
      <c r="EL27" s="132"/>
      <c r="EM27" s="132"/>
      <c r="EN27" s="132"/>
      <c r="EO27" s="132"/>
      <c r="EP27" s="132"/>
      <c r="EQ27" s="132"/>
      <c r="ER27" s="132"/>
      <c r="ES27" s="132"/>
      <c r="ET27" s="132"/>
      <c r="EU27" s="132"/>
      <c r="EV27" s="132"/>
      <c r="EW27" s="132"/>
      <c r="EX27" s="132"/>
      <c r="EY27" s="132"/>
      <c r="EZ27" s="132"/>
      <c r="FA27" s="132"/>
      <c r="FB27" s="132"/>
      <c r="FC27" s="132"/>
      <c r="FD27" s="132"/>
      <c r="FE27" s="132"/>
      <c r="FF27" s="132"/>
      <c r="FG27" s="132"/>
      <c r="FH27" s="132"/>
      <c r="FI27" s="132"/>
      <c r="FJ27" s="132"/>
      <c r="FK27" s="132"/>
      <c r="FL27" s="132"/>
      <c r="FM27" s="132"/>
      <c r="FN27" s="132"/>
      <c r="FO27" s="132"/>
      <c r="FP27" s="132"/>
      <c r="FQ27" s="132"/>
      <c r="FR27" s="132"/>
      <c r="FS27" s="132"/>
      <c r="FT27" s="132"/>
      <c r="FU27" s="132"/>
      <c r="FV27" s="132"/>
      <c r="FW27" s="132"/>
      <c r="FX27" s="132"/>
      <c r="FY27" s="132"/>
      <c r="FZ27" s="132"/>
      <c r="GA27" s="132"/>
      <c r="GB27" s="132"/>
      <c r="GC27" s="132"/>
      <c r="GD27" s="132"/>
      <c r="GE27" s="132"/>
      <c r="GF27" s="132"/>
      <c r="GG27" s="132"/>
      <c r="GH27" s="132"/>
      <c r="GI27" s="260"/>
      <c r="GJ27" s="260"/>
      <c r="GK27" s="260"/>
      <c r="GL27" s="260"/>
      <c r="GM27" s="260"/>
      <c r="GN27" s="260"/>
      <c r="GO27" s="260"/>
      <c r="GP27" s="260"/>
      <c r="GQ27" s="260"/>
      <c r="GR27" s="260"/>
      <c r="GS27" s="260"/>
      <c r="GT27" s="260"/>
      <c r="GU27" s="260"/>
      <c r="GV27" s="260"/>
      <c r="GW27" s="260"/>
      <c r="GX27" s="260"/>
      <c r="GY27" s="260"/>
      <c r="GZ27" s="260"/>
      <c r="HA27" s="260"/>
      <c r="HB27" s="260"/>
      <c r="HC27" s="203"/>
      <c r="HD27" s="75"/>
      <c r="HE27" s="554"/>
      <c r="HF27" s="100"/>
      <c r="HG27" s="572">
        <v>33</v>
      </c>
      <c r="HH27" s="554">
        <v>100</v>
      </c>
      <c r="HI27" s="100"/>
      <c r="HJ27" s="100"/>
      <c r="HK27" s="100"/>
      <c r="HL27" s="100"/>
      <c r="HM27" s="100"/>
      <c r="HN27" s="100"/>
      <c r="HO27" s="75"/>
    </row>
    <row r="28" spans="1:223" s="6" customFormat="1" ht="5.0999999999999996" customHeight="1" x14ac:dyDescent="0.25">
      <c r="A28" s="56"/>
      <c r="B28" s="221"/>
      <c r="C28" s="60"/>
      <c r="D28" s="151"/>
      <c r="E28" s="60"/>
      <c r="F28" s="60"/>
      <c r="G28" s="60"/>
      <c r="H28" s="54"/>
      <c r="I28" s="54"/>
      <c r="J28" s="66"/>
      <c r="K28" s="66"/>
      <c r="L28" s="67"/>
      <c r="M28" s="67"/>
      <c r="N28" s="67"/>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c r="EK28" s="66"/>
      <c r="EL28" s="66"/>
      <c r="EM28" s="66"/>
      <c r="EN28" s="66"/>
      <c r="EO28" s="66"/>
      <c r="EP28" s="66"/>
      <c r="EQ28" s="66"/>
      <c r="ER28" s="66"/>
      <c r="ES28" s="66"/>
      <c r="ET28" s="66"/>
      <c r="EU28" s="66"/>
      <c r="EV28" s="66"/>
      <c r="EW28" s="66"/>
      <c r="EX28" s="66"/>
      <c r="EY28" s="66"/>
      <c r="EZ28" s="66"/>
      <c r="FA28" s="66"/>
      <c r="FB28" s="66"/>
      <c r="FC28" s="66"/>
      <c r="FD28" s="66"/>
      <c r="FE28" s="66"/>
      <c r="FF28" s="66"/>
      <c r="FG28" s="66"/>
      <c r="FH28" s="66"/>
      <c r="FI28" s="66"/>
      <c r="FJ28" s="66"/>
      <c r="FK28" s="66"/>
      <c r="FL28" s="66"/>
      <c r="FM28" s="66"/>
      <c r="FN28" s="66"/>
      <c r="FO28" s="66"/>
      <c r="FP28" s="66"/>
      <c r="FQ28" s="66"/>
      <c r="FR28" s="66"/>
      <c r="FS28" s="66"/>
      <c r="FT28" s="66"/>
      <c r="FU28" s="66"/>
      <c r="FV28" s="66"/>
      <c r="FW28" s="66"/>
      <c r="FX28" s="66"/>
      <c r="FY28" s="66"/>
      <c r="FZ28" s="66"/>
      <c r="GA28" s="66"/>
      <c r="GB28" s="66"/>
      <c r="GC28" s="66"/>
      <c r="GD28" s="66"/>
      <c r="GE28" s="66"/>
      <c r="GF28" s="66"/>
      <c r="GG28" s="66"/>
      <c r="GH28" s="66"/>
      <c r="GI28" s="66"/>
      <c r="GJ28" s="66"/>
      <c r="GK28" s="66"/>
      <c r="GL28" s="66"/>
      <c r="GM28" s="66"/>
      <c r="GN28" s="66"/>
      <c r="GO28" s="66"/>
      <c r="GP28" s="66"/>
      <c r="GQ28" s="66"/>
      <c r="GR28" s="66"/>
      <c r="GS28" s="66"/>
      <c r="GT28" s="66"/>
      <c r="GU28" s="66"/>
      <c r="GV28" s="66"/>
      <c r="GW28" s="66"/>
      <c r="GX28" s="66"/>
      <c r="GY28" s="66"/>
      <c r="GZ28" s="66"/>
      <c r="HA28" s="66"/>
      <c r="HB28" s="66"/>
      <c r="HC28" s="162"/>
      <c r="HD28" s="75"/>
      <c r="HE28" s="555"/>
      <c r="HF28" s="100"/>
      <c r="HG28" s="573"/>
      <c r="HH28" s="555"/>
      <c r="HI28" s="100"/>
      <c r="HJ28" s="100"/>
      <c r="HK28" s="100"/>
      <c r="HL28" s="100"/>
      <c r="HM28" s="100"/>
      <c r="HN28" s="100"/>
      <c r="HO28" s="75"/>
    </row>
    <row r="29" spans="1:223" s="6" customFormat="1" ht="9.9499999999999993" customHeight="1" x14ac:dyDescent="0.25">
      <c r="A29" s="55"/>
      <c r="B29" s="221"/>
      <c r="C29" s="60"/>
      <c r="D29" s="151"/>
      <c r="E29" s="60"/>
      <c r="F29" s="20" t="s">
        <v>6</v>
      </c>
      <c r="G29" s="20"/>
      <c r="H29" s="29"/>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170"/>
      <c r="HD29" s="75"/>
      <c r="HE29" s="555"/>
      <c r="HF29" s="100"/>
      <c r="HG29" s="573"/>
      <c r="HH29" s="555"/>
      <c r="HI29" s="100"/>
      <c r="HJ29" s="568">
        <v>50</v>
      </c>
      <c r="HK29" s="554">
        <v>100</v>
      </c>
      <c r="HL29" s="100"/>
      <c r="HM29" s="100"/>
      <c r="HN29" s="100"/>
      <c r="HO29" s="75"/>
    </row>
    <row r="30" spans="1:223" s="6" customFormat="1" ht="5.0999999999999996" customHeight="1" x14ac:dyDescent="0.25">
      <c r="A30" s="55"/>
      <c r="B30" s="221"/>
      <c r="C30" s="60"/>
      <c r="D30" s="151"/>
      <c r="E30" s="60"/>
      <c r="F30" s="60"/>
      <c r="G30" s="60"/>
      <c r="H30" s="54"/>
      <c r="I30" s="54"/>
      <c r="J30" s="66"/>
      <c r="K30" s="66"/>
      <c r="L30" s="67"/>
      <c r="M30" s="67"/>
      <c r="N30" s="67"/>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c r="EK30" s="66"/>
      <c r="EL30" s="66"/>
      <c r="EM30" s="66"/>
      <c r="EN30" s="66"/>
      <c r="EO30" s="66"/>
      <c r="EP30" s="66"/>
      <c r="EQ30" s="66"/>
      <c r="ER30" s="66"/>
      <c r="ES30" s="66"/>
      <c r="ET30" s="66"/>
      <c r="EU30" s="66"/>
      <c r="EV30" s="66"/>
      <c r="EW30" s="66"/>
      <c r="EX30" s="66"/>
      <c r="EY30" s="66"/>
      <c r="EZ30" s="66"/>
      <c r="FA30" s="66"/>
      <c r="FB30" s="66"/>
      <c r="FC30" s="66"/>
      <c r="FD30" s="66"/>
      <c r="FE30" s="66"/>
      <c r="FF30" s="66"/>
      <c r="FG30" s="66"/>
      <c r="FH30" s="66"/>
      <c r="FI30" s="66"/>
      <c r="FJ30" s="66"/>
      <c r="FK30" s="66"/>
      <c r="FL30" s="66"/>
      <c r="FM30" s="66"/>
      <c r="FN30" s="66"/>
      <c r="FO30" s="66"/>
      <c r="FP30" s="66"/>
      <c r="FQ30" s="66"/>
      <c r="FR30" s="66"/>
      <c r="FS30" s="66"/>
      <c r="FT30" s="66"/>
      <c r="FU30" s="66"/>
      <c r="FV30" s="66"/>
      <c r="FW30" s="66"/>
      <c r="FX30" s="66"/>
      <c r="FY30" s="66"/>
      <c r="FZ30" s="66"/>
      <c r="GA30" s="66"/>
      <c r="GB30" s="66"/>
      <c r="GC30" s="66"/>
      <c r="GD30" s="66"/>
      <c r="GE30" s="66"/>
      <c r="GF30" s="66"/>
      <c r="GG30" s="66"/>
      <c r="GH30" s="66"/>
      <c r="GI30" s="66"/>
      <c r="GJ30" s="66"/>
      <c r="GK30" s="66"/>
      <c r="GL30" s="66"/>
      <c r="GM30" s="66"/>
      <c r="GN30" s="66"/>
      <c r="GO30" s="66"/>
      <c r="GP30" s="66"/>
      <c r="GQ30" s="66"/>
      <c r="GR30" s="66"/>
      <c r="GS30" s="66"/>
      <c r="GT30" s="66"/>
      <c r="GU30" s="66"/>
      <c r="GV30" s="66"/>
      <c r="GW30" s="66"/>
      <c r="GX30" s="66"/>
      <c r="GY30" s="66"/>
      <c r="GZ30" s="66"/>
      <c r="HA30" s="66"/>
      <c r="HB30" s="66"/>
      <c r="HC30" s="162"/>
      <c r="HD30" s="75"/>
      <c r="HE30" s="555"/>
      <c r="HF30" s="100"/>
      <c r="HG30" s="573"/>
      <c r="HH30" s="555"/>
      <c r="HI30" s="100"/>
      <c r="HJ30" s="569"/>
      <c r="HK30" s="555"/>
      <c r="HL30" s="100"/>
      <c r="HM30" s="100"/>
      <c r="HN30" s="100"/>
      <c r="HO30" s="75"/>
    </row>
    <row r="31" spans="1:223" s="6" customFormat="1" ht="9.9499999999999993" customHeight="1" thickBot="1" x14ac:dyDescent="0.3">
      <c r="A31" s="55">
        <v>1</v>
      </c>
      <c r="B31" s="221"/>
      <c r="C31" s="60"/>
      <c r="D31" s="151"/>
      <c r="E31" s="60"/>
      <c r="F31" s="60"/>
      <c r="G31" s="60"/>
      <c r="H31" s="566" t="s">
        <v>256</v>
      </c>
      <c r="I31" s="77"/>
      <c r="J31" s="131"/>
      <c r="K31" s="131"/>
      <c r="L31" s="131"/>
      <c r="M31" s="131"/>
      <c r="N31" s="131"/>
      <c r="O31" s="131"/>
      <c r="P31" s="131"/>
      <c r="Q31" s="131"/>
      <c r="R31" s="131"/>
      <c r="S31" s="131"/>
      <c r="T31" s="131"/>
      <c r="U31" s="131"/>
      <c r="V31" s="131"/>
      <c r="W31" s="131"/>
      <c r="X31" s="131"/>
      <c r="Y31" s="131"/>
      <c r="Z31" s="131"/>
      <c r="AA31" s="131"/>
      <c r="AB31" s="131"/>
      <c r="AC31" s="131"/>
      <c r="AD31" s="131"/>
      <c r="AE31" s="131"/>
      <c r="AF31" s="131"/>
      <c r="AG31" s="131"/>
      <c r="AH31" s="131"/>
      <c r="AI31" s="131"/>
      <c r="AJ31" s="131"/>
      <c r="AK31" s="131"/>
      <c r="AL31" s="131"/>
      <c r="AM31" s="131"/>
      <c r="AN31" s="131"/>
      <c r="AO31" s="131"/>
      <c r="AP31" s="131"/>
      <c r="AQ31" s="131"/>
      <c r="AR31" s="131"/>
      <c r="AS31" s="131"/>
      <c r="AT31" s="131"/>
      <c r="AU31" s="131"/>
      <c r="AV31" s="131"/>
      <c r="AW31" s="131"/>
      <c r="AX31" s="131"/>
      <c r="AY31" s="131"/>
      <c r="AZ31" s="131"/>
      <c r="BA31" s="131"/>
      <c r="BB31" s="131"/>
      <c r="BC31" s="131"/>
      <c r="BD31" s="131"/>
      <c r="BE31" s="131"/>
      <c r="BF31" s="131"/>
      <c r="BG31" s="131"/>
      <c r="BH31" s="131"/>
      <c r="BI31" s="131"/>
      <c r="BJ31" s="131"/>
      <c r="BK31" s="131"/>
      <c r="BL31" s="131"/>
      <c r="BM31" s="131"/>
      <c r="BN31" s="131"/>
      <c r="BO31" s="131"/>
      <c r="BP31" s="131"/>
      <c r="BQ31" s="131"/>
      <c r="BR31" s="131"/>
      <c r="BS31" s="131"/>
      <c r="BT31" s="131"/>
      <c r="BU31" s="131"/>
      <c r="BV31" s="131"/>
      <c r="BW31" s="131"/>
      <c r="BX31" s="131"/>
      <c r="BY31" s="131"/>
      <c r="BZ31" s="131"/>
      <c r="CA31" s="131"/>
      <c r="CB31" s="131"/>
      <c r="CC31" s="131"/>
      <c r="CD31" s="131"/>
      <c r="CE31" s="131"/>
      <c r="CF31" s="131"/>
      <c r="CG31" s="131"/>
      <c r="CH31" s="131"/>
      <c r="CI31" s="131"/>
      <c r="CJ31" s="131"/>
      <c r="CK31" s="131"/>
      <c r="CL31" s="131"/>
      <c r="CM31" s="131"/>
      <c r="CN31" s="131"/>
      <c r="CO31" s="131"/>
      <c r="CP31" s="131"/>
      <c r="CQ31" s="131"/>
      <c r="CR31" s="131"/>
      <c r="CS31" s="131"/>
      <c r="CT31" s="131"/>
      <c r="CU31" s="131"/>
      <c r="CV31" s="131"/>
      <c r="CW31" s="131"/>
      <c r="CX31" s="131"/>
      <c r="CY31" s="131"/>
      <c r="CZ31" s="131"/>
      <c r="DA31" s="131"/>
      <c r="DB31" s="131"/>
      <c r="DC31" s="131"/>
      <c r="DD31" s="131"/>
      <c r="DE31" s="131"/>
      <c r="DF31" s="131"/>
      <c r="DG31" s="131"/>
      <c r="DH31" s="131"/>
      <c r="DI31" s="131"/>
      <c r="DJ31" s="131"/>
      <c r="DK31" s="131"/>
      <c r="DL31" s="131"/>
      <c r="DM31" s="131"/>
      <c r="DN31" s="131"/>
      <c r="DO31" s="131"/>
      <c r="DP31" s="131"/>
      <c r="DQ31" s="131"/>
      <c r="DR31" s="131"/>
      <c r="DS31" s="131"/>
      <c r="DT31" s="131"/>
      <c r="DU31" s="131"/>
      <c r="DV31" s="131"/>
      <c r="DW31" s="131"/>
      <c r="DX31" s="131"/>
      <c r="DY31" s="131"/>
      <c r="DZ31" s="131"/>
      <c r="EA31" s="131"/>
      <c r="EB31" s="131"/>
      <c r="EC31" s="131"/>
      <c r="ED31" s="131"/>
      <c r="EE31" s="131"/>
      <c r="EF31" s="131"/>
      <c r="EG31" s="131"/>
      <c r="EH31" s="131"/>
      <c r="EI31" s="131"/>
      <c r="EJ31" s="131"/>
      <c r="EK31" s="131"/>
      <c r="EL31" s="131"/>
      <c r="EM31" s="131"/>
      <c r="EN31" s="131"/>
      <c r="EO31" s="131"/>
      <c r="EP31" s="131"/>
      <c r="EQ31" s="131"/>
      <c r="ER31" s="131"/>
      <c r="ES31" s="131"/>
      <c r="ET31" s="131"/>
      <c r="EU31" s="131"/>
      <c r="EV31" s="131"/>
      <c r="EW31" s="131"/>
      <c r="EX31" s="131"/>
      <c r="EY31" s="131"/>
      <c r="EZ31" s="131"/>
      <c r="FA31" s="131"/>
      <c r="FB31" s="131"/>
      <c r="FC31" s="131"/>
      <c r="FD31" s="131"/>
      <c r="FE31" s="131"/>
      <c r="FF31" s="131"/>
      <c r="FG31" s="131"/>
      <c r="FH31" s="131"/>
      <c r="FI31" s="131"/>
      <c r="FJ31" s="131"/>
      <c r="FK31" s="131"/>
      <c r="FL31" s="131"/>
      <c r="FM31" s="131"/>
      <c r="FN31" s="131"/>
      <c r="FO31" s="131"/>
      <c r="FP31" s="131"/>
      <c r="FQ31" s="131"/>
      <c r="FR31" s="131"/>
      <c r="FS31" s="131"/>
      <c r="FT31" s="131"/>
      <c r="FU31" s="131"/>
      <c r="FV31" s="131"/>
      <c r="FW31" s="131"/>
      <c r="FX31" s="131"/>
      <c r="FY31" s="131"/>
      <c r="FZ31" s="131"/>
      <c r="GA31" s="131"/>
      <c r="GB31" s="131"/>
      <c r="GC31" s="131"/>
      <c r="GD31" s="131"/>
      <c r="GE31" s="131"/>
      <c r="GF31" s="131"/>
      <c r="GG31" s="131"/>
      <c r="GH31" s="131"/>
      <c r="GI31" s="131"/>
      <c r="GJ31" s="131"/>
      <c r="GK31" s="131"/>
      <c r="GL31" s="131"/>
      <c r="GM31" s="131"/>
      <c r="GN31" s="131"/>
      <c r="GO31" s="131"/>
      <c r="GP31" s="131"/>
      <c r="GQ31" s="131"/>
      <c r="GR31" s="131"/>
      <c r="GS31" s="131"/>
      <c r="GT31" s="131"/>
      <c r="GU31" s="131"/>
      <c r="GV31" s="131"/>
      <c r="GW31" s="131"/>
      <c r="GX31" s="131"/>
      <c r="GY31" s="131"/>
      <c r="GZ31" s="131"/>
      <c r="HA31" s="131"/>
      <c r="HB31" s="131"/>
      <c r="HC31" s="163"/>
      <c r="HD31" s="75"/>
      <c r="HE31" s="555"/>
      <c r="HF31" s="100"/>
      <c r="HG31" s="573"/>
      <c r="HH31" s="555"/>
      <c r="HI31" s="100"/>
      <c r="HJ31" s="569"/>
      <c r="HK31" s="555"/>
      <c r="HL31" s="100"/>
      <c r="HM31" s="572">
        <v>100</v>
      </c>
      <c r="HN31" s="554">
        <v>100</v>
      </c>
      <c r="HO31" s="75"/>
    </row>
    <row r="32" spans="1:223" s="6" customFormat="1" ht="9.9499999999999993" customHeight="1" thickTop="1" thickBot="1" x14ac:dyDescent="0.3">
      <c r="A32" s="55"/>
      <c r="B32" s="221"/>
      <c r="C32" s="60"/>
      <c r="D32" s="151"/>
      <c r="E32" s="60"/>
      <c r="F32" s="60"/>
      <c r="G32" s="60"/>
      <c r="H32" s="566"/>
      <c r="I32" s="450"/>
      <c r="J32" s="451"/>
      <c r="K32" s="315" t="str">
        <f>K33</f>
        <v>N</v>
      </c>
      <c r="L32" s="315" t="str">
        <f t="shared" ref="L32:BV32" si="165">L33</f>
        <v>N</v>
      </c>
      <c r="M32" s="315" t="str">
        <f t="shared" si="165"/>
        <v>N</v>
      </c>
      <c r="N32" s="315" t="str">
        <f t="shared" si="165"/>
        <v>N</v>
      </c>
      <c r="O32" s="315" t="str">
        <f t="shared" si="165"/>
        <v>N</v>
      </c>
      <c r="P32" s="315" t="str">
        <f t="shared" si="165"/>
        <v>N</v>
      </c>
      <c r="Q32" s="315" t="str">
        <f t="shared" si="165"/>
        <v>N</v>
      </c>
      <c r="R32" s="315" t="str">
        <f t="shared" si="165"/>
        <v>N</v>
      </c>
      <c r="S32" s="315" t="str">
        <f t="shared" si="165"/>
        <v>N</v>
      </c>
      <c r="T32" s="315" t="str">
        <f t="shared" si="165"/>
        <v>N</v>
      </c>
      <c r="U32" s="315" t="str">
        <f t="shared" si="165"/>
        <v>N</v>
      </c>
      <c r="V32" s="315" t="str">
        <f t="shared" si="165"/>
        <v>N</v>
      </c>
      <c r="W32" s="315" t="str">
        <f t="shared" si="165"/>
        <v>N</v>
      </c>
      <c r="X32" s="315" t="str">
        <f t="shared" si="165"/>
        <v>N</v>
      </c>
      <c r="Y32" s="315" t="str">
        <f t="shared" si="165"/>
        <v>N</v>
      </c>
      <c r="Z32" s="315" t="str">
        <f t="shared" si="165"/>
        <v>N</v>
      </c>
      <c r="AA32" s="315" t="str">
        <f t="shared" si="165"/>
        <v>N</v>
      </c>
      <c r="AB32" s="315" t="str">
        <f t="shared" si="165"/>
        <v>N</v>
      </c>
      <c r="AC32" s="315" t="str">
        <f t="shared" si="165"/>
        <v>N</v>
      </c>
      <c r="AD32" s="315" t="str">
        <f t="shared" si="165"/>
        <v>N</v>
      </c>
      <c r="AE32" s="315" t="str">
        <f t="shared" si="165"/>
        <v>N</v>
      </c>
      <c r="AF32" s="315" t="str">
        <f t="shared" si="165"/>
        <v>N</v>
      </c>
      <c r="AG32" s="315" t="str">
        <f t="shared" si="165"/>
        <v>N</v>
      </c>
      <c r="AH32" s="315" t="str">
        <f t="shared" si="165"/>
        <v>N</v>
      </c>
      <c r="AI32" s="315" t="str">
        <f t="shared" si="165"/>
        <v>N</v>
      </c>
      <c r="AJ32" s="315" t="str">
        <f t="shared" si="165"/>
        <v>N</v>
      </c>
      <c r="AK32" s="315" t="str">
        <f t="shared" si="165"/>
        <v>N</v>
      </c>
      <c r="AL32" s="315" t="str">
        <f t="shared" si="165"/>
        <v>N</v>
      </c>
      <c r="AM32" s="315" t="str">
        <f t="shared" si="165"/>
        <v>N</v>
      </c>
      <c r="AN32" s="315" t="str">
        <f t="shared" si="165"/>
        <v>N</v>
      </c>
      <c r="AO32" s="315" t="str">
        <f t="shared" si="165"/>
        <v>N</v>
      </c>
      <c r="AP32" s="315" t="str">
        <f t="shared" si="165"/>
        <v>N</v>
      </c>
      <c r="AQ32" s="315" t="str">
        <f t="shared" si="165"/>
        <v>N</v>
      </c>
      <c r="AR32" s="315" t="str">
        <f t="shared" si="165"/>
        <v>N</v>
      </c>
      <c r="AS32" s="315" t="str">
        <f t="shared" si="165"/>
        <v>N</v>
      </c>
      <c r="AT32" s="315" t="str">
        <f t="shared" si="165"/>
        <v>N</v>
      </c>
      <c r="AU32" s="315" t="str">
        <f t="shared" si="165"/>
        <v>N</v>
      </c>
      <c r="AV32" s="315" t="str">
        <f t="shared" si="165"/>
        <v>N</v>
      </c>
      <c r="AW32" s="315" t="str">
        <f t="shared" si="165"/>
        <v>N</v>
      </c>
      <c r="AX32" s="315" t="str">
        <f t="shared" si="165"/>
        <v>N</v>
      </c>
      <c r="AY32" s="315" t="str">
        <f t="shared" si="165"/>
        <v>N</v>
      </c>
      <c r="AZ32" s="315" t="str">
        <f t="shared" si="165"/>
        <v>N</v>
      </c>
      <c r="BA32" s="315" t="str">
        <f t="shared" si="165"/>
        <v>N</v>
      </c>
      <c r="BB32" s="315" t="str">
        <f t="shared" si="165"/>
        <v>N</v>
      </c>
      <c r="BC32" s="315" t="str">
        <f t="shared" si="165"/>
        <v>N</v>
      </c>
      <c r="BD32" s="315" t="str">
        <f t="shared" si="165"/>
        <v>N</v>
      </c>
      <c r="BE32" s="315" t="str">
        <f t="shared" si="165"/>
        <v>N</v>
      </c>
      <c r="BF32" s="315" t="str">
        <f t="shared" si="165"/>
        <v>N</v>
      </c>
      <c r="BG32" s="315" t="str">
        <f t="shared" si="165"/>
        <v>N</v>
      </c>
      <c r="BH32" s="315" t="str">
        <f t="shared" si="165"/>
        <v>N</v>
      </c>
      <c r="BI32" s="315" t="str">
        <f t="shared" si="165"/>
        <v>N</v>
      </c>
      <c r="BJ32" s="315" t="str">
        <f t="shared" si="165"/>
        <v>N</v>
      </c>
      <c r="BK32" s="315" t="str">
        <f t="shared" si="165"/>
        <v>N</v>
      </c>
      <c r="BL32" s="315" t="str">
        <f t="shared" si="165"/>
        <v>N</v>
      </c>
      <c r="BM32" s="315" t="str">
        <f t="shared" si="165"/>
        <v>N</v>
      </c>
      <c r="BN32" s="315" t="str">
        <f t="shared" si="165"/>
        <v>N</v>
      </c>
      <c r="BO32" s="315" t="str">
        <f t="shared" si="165"/>
        <v>N</v>
      </c>
      <c r="BP32" s="315" t="str">
        <f t="shared" si="165"/>
        <v>N</v>
      </c>
      <c r="BQ32" s="315" t="str">
        <f t="shared" si="165"/>
        <v>N</v>
      </c>
      <c r="BR32" s="315" t="str">
        <f t="shared" si="165"/>
        <v>N</v>
      </c>
      <c r="BS32" s="315" t="str">
        <f t="shared" si="165"/>
        <v>N</v>
      </c>
      <c r="BT32" s="315" t="str">
        <f t="shared" si="165"/>
        <v>N</v>
      </c>
      <c r="BU32" s="315" t="str">
        <f t="shared" si="165"/>
        <v>N</v>
      </c>
      <c r="BV32" s="315" t="str">
        <f t="shared" si="165"/>
        <v>N</v>
      </c>
      <c r="BW32" s="315" t="str">
        <f t="shared" ref="BW32:EH32" si="166">BW33</f>
        <v>N</v>
      </c>
      <c r="BX32" s="315" t="str">
        <f t="shared" si="166"/>
        <v>N</v>
      </c>
      <c r="BY32" s="315" t="str">
        <f t="shared" si="166"/>
        <v>N</v>
      </c>
      <c r="BZ32" s="315" t="str">
        <f t="shared" si="166"/>
        <v>N</v>
      </c>
      <c r="CA32" s="315" t="str">
        <f t="shared" si="166"/>
        <v>N</v>
      </c>
      <c r="CB32" s="315" t="str">
        <f t="shared" si="166"/>
        <v>N</v>
      </c>
      <c r="CC32" s="315" t="str">
        <f t="shared" si="166"/>
        <v>N</v>
      </c>
      <c r="CD32" s="315" t="str">
        <f t="shared" si="166"/>
        <v>N</v>
      </c>
      <c r="CE32" s="315" t="str">
        <f t="shared" si="166"/>
        <v>N</v>
      </c>
      <c r="CF32" s="315" t="str">
        <f t="shared" si="166"/>
        <v>N</v>
      </c>
      <c r="CG32" s="315" t="str">
        <f t="shared" si="166"/>
        <v>N</v>
      </c>
      <c r="CH32" s="315" t="str">
        <f t="shared" si="166"/>
        <v>N</v>
      </c>
      <c r="CI32" s="315" t="str">
        <f t="shared" si="166"/>
        <v>N</v>
      </c>
      <c r="CJ32" s="315" t="str">
        <f t="shared" si="166"/>
        <v>N</v>
      </c>
      <c r="CK32" s="315" t="str">
        <f t="shared" si="166"/>
        <v>N</v>
      </c>
      <c r="CL32" s="315" t="str">
        <f t="shared" si="166"/>
        <v>N</v>
      </c>
      <c r="CM32" s="315" t="str">
        <f t="shared" si="166"/>
        <v>N</v>
      </c>
      <c r="CN32" s="315" t="str">
        <f t="shared" si="166"/>
        <v>N</v>
      </c>
      <c r="CO32" s="315" t="str">
        <f t="shared" si="166"/>
        <v>N</v>
      </c>
      <c r="CP32" s="315" t="str">
        <f t="shared" si="166"/>
        <v>N</v>
      </c>
      <c r="CQ32" s="315" t="str">
        <f t="shared" si="166"/>
        <v>N</v>
      </c>
      <c r="CR32" s="315" t="str">
        <f t="shared" si="166"/>
        <v>N</v>
      </c>
      <c r="CS32" s="315" t="str">
        <f t="shared" si="166"/>
        <v>N</v>
      </c>
      <c r="CT32" s="315" t="str">
        <f t="shared" si="166"/>
        <v>N</v>
      </c>
      <c r="CU32" s="315" t="str">
        <f t="shared" si="166"/>
        <v>N</v>
      </c>
      <c r="CV32" s="315" t="str">
        <f t="shared" si="166"/>
        <v>N</v>
      </c>
      <c r="CW32" s="315" t="str">
        <f t="shared" si="166"/>
        <v>N</v>
      </c>
      <c r="CX32" s="315" t="str">
        <f t="shared" si="166"/>
        <v>N</v>
      </c>
      <c r="CY32" s="315" t="str">
        <f t="shared" si="166"/>
        <v>N</v>
      </c>
      <c r="CZ32" s="315" t="str">
        <f t="shared" si="166"/>
        <v>N</v>
      </c>
      <c r="DA32" s="315" t="str">
        <f t="shared" si="166"/>
        <v>N</v>
      </c>
      <c r="DB32" s="315" t="str">
        <f t="shared" si="166"/>
        <v>N</v>
      </c>
      <c r="DC32" s="315" t="str">
        <f t="shared" si="166"/>
        <v>N</v>
      </c>
      <c r="DD32" s="315" t="str">
        <f t="shared" si="166"/>
        <v>N</v>
      </c>
      <c r="DE32" s="315" t="str">
        <f t="shared" si="166"/>
        <v>N</v>
      </c>
      <c r="DF32" s="315" t="str">
        <f t="shared" si="166"/>
        <v>N</v>
      </c>
      <c r="DG32" s="315" t="str">
        <f t="shared" si="166"/>
        <v>N</v>
      </c>
      <c r="DH32" s="315" t="str">
        <f t="shared" si="166"/>
        <v>N</v>
      </c>
      <c r="DI32" s="315" t="str">
        <f t="shared" si="166"/>
        <v>N</v>
      </c>
      <c r="DJ32" s="315" t="str">
        <f t="shared" si="166"/>
        <v>N</v>
      </c>
      <c r="DK32" s="315" t="str">
        <f t="shared" si="166"/>
        <v>N</v>
      </c>
      <c r="DL32" s="315" t="str">
        <f t="shared" si="166"/>
        <v>N</v>
      </c>
      <c r="DM32" s="315" t="str">
        <f t="shared" si="166"/>
        <v>N</v>
      </c>
      <c r="DN32" s="315" t="str">
        <f t="shared" si="166"/>
        <v>N</v>
      </c>
      <c r="DO32" s="315" t="str">
        <f t="shared" si="166"/>
        <v>N</v>
      </c>
      <c r="DP32" s="315" t="str">
        <f t="shared" si="166"/>
        <v>N</v>
      </c>
      <c r="DQ32" s="315" t="str">
        <f t="shared" si="166"/>
        <v>N</v>
      </c>
      <c r="DR32" s="315" t="str">
        <f t="shared" si="166"/>
        <v>N</v>
      </c>
      <c r="DS32" s="315" t="str">
        <f t="shared" si="166"/>
        <v>N</v>
      </c>
      <c r="DT32" s="315" t="str">
        <f t="shared" si="166"/>
        <v>N</v>
      </c>
      <c r="DU32" s="315" t="str">
        <f t="shared" si="166"/>
        <v>N</v>
      </c>
      <c r="DV32" s="315" t="str">
        <f t="shared" si="166"/>
        <v>N</v>
      </c>
      <c r="DW32" s="315" t="str">
        <f t="shared" si="166"/>
        <v>N</v>
      </c>
      <c r="DX32" s="315" t="str">
        <f t="shared" si="166"/>
        <v>N</v>
      </c>
      <c r="DY32" s="315" t="str">
        <f t="shared" si="166"/>
        <v>N</v>
      </c>
      <c r="DZ32" s="315" t="str">
        <f t="shared" si="166"/>
        <v>N</v>
      </c>
      <c r="EA32" s="315" t="str">
        <f t="shared" si="166"/>
        <v>N</v>
      </c>
      <c r="EB32" s="315" t="str">
        <f t="shared" si="166"/>
        <v>N</v>
      </c>
      <c r="EC32" s="315" t="str">
        <f t="shared" si="166"/>
        <v>N</v>
      </c>
      <c r="ED32" s="315" t="str">
        <f t="shared" si="166"/>
        <v>N</v>
      </c>
      <c r="EE32" s="315" t="str">
        <f t="shared" si="166"/>
        <v>N</v>
      </c>
      <c r="EF32" s="315" t="str">
        <f t="shared" si="166"/>
        <v>N</v>
      </c>
      <c r="EG32" s="315" t="str">
        <f t="shared" si="166"/>
        <v>N</v>
      </c>
      <c r="EH32" s="315" t="str">
        <f t="shared" si="166"/>
        <v>N</v>
      </c>
      <c r="EI32" s="315" t="str">
        <f t="shared" ref="EI32:GT32" si="167">EI33</f>
        <v>N</v>
      </c>
      <c r="EJ32" s="315" t="str">
        <f t="shared" si="167"/>
        <v>N</v>
      </c>
      <c r="EK32" s="315" t="str">
        <f t="shared" si="167"/>
        <v>N</v>
      </c>
      <c r="EL32" s="315" t="str">
        <f t="shared" si="167"/>
        <v>N</v>
      </c>
      <c r="EM32" s="315" t="str">
        <f t="shared" si="167"/>
        <v>N</v>
      </c>
      <c r="EN32" s="315" t="str">
        <f t="shared" si="167"/>
        <v>N</v>
      </c>
      <c r="EO32" s="315" t="str">
        <f t="shared" si="167"/>
        <v>N</v>
      </c>
      <c r="EP32" s="315" t="str">
        <f t="shared" si="167"/>
        <v>N</v>
      </c>
      <c r="EQ32" s="315" t="str">
        <f t="shared" si="167"/>
        <v>N</v>
      </c>
      <c r="ER32" s="315" t="str">
        <f t="shared" si="167"/>
        <v>N</v>
      </c>
      <c r="ES32" s="315" t="str">
        <f t="shared" si="167"/>
        <v>N</v>
      </c>
      <c r="ET32" s="315" t="str">
        <f t="shared" si="167"/>
        <v>N</v>
      </c>
      <c r="EU32" s="315" t="str">
        <f t="shared" si="167"/>
        <v>N</v>
      </c>
      <c r="EV32" s="315" t="str">
        <f t="shared" si="167"/>
        <v>N</v>
      </c>
      <c r="EW32" s="315" t="str">
        <f t="shared" si="167"/>
        <v>N</v>
      </c>
      <c r="EX32" s="315" t="str">
        <f t="shared" si="167"/>
        <v>N</v>
      </c>
      <c r="EY32" s="315" t="str">
        <f t="shared" si="167"/>
        <v>N</v>
      </c>
      <c r="EZ32" s="315" t="str">
        <f t="shared" si="167"/>
        <v>N</v>
      </c>
      <c r="FA32" s="315" t="str">
        <f t="shared" si="167"/>
        <v>N</v>
      </c>
      <c r="FB32" s="315" t="str">
        <f t="shared" si="167"/>
        <v>N</v>
      </c>
      <c r="FC32" s="315" t="str">
        <f t="shared" si="167"/>
        <v>N</v>
      </c>
      <c r="FD32" s="315" t="str">
        <f t="shared" si="167"/>
        <v>N</v>
      </c>
      <c r="FE32" s="315" t="str">
        <f t="shared" si="167"/>
        <v>N</v>
      </c>
      <c r="FF32" s="315" t="str">
        <f t="shared" si="167"/>
        <v>N</v>
      </c>
      <c r="FG32" s="315" t="str">
        <f t="shared" si="167"/>
        <v>N</v>
      </c>
      <c r="FH32" s="315" t="str">
        <f t="shared" si="167"/>
        <v>N</v>
      </c>
      <c r="FI32" s="315" t="str">
        <f t="shared" si="167"/>
        <v>N</v>
      </c>
      <c r="FJ32" s="315" t="str">
        <f t="shared" si="167"/>
        <v>N</v>
      </c>
      <c r="FK32" s="315" t="str">
        <f t="shared" si="167"/>
        <v>N</v>
      </c>
      <c r="FL32" s="315" t="str">
        <f t="shared" si="167"/>
        <v>N</v>
      </c>
      <c r="FM32" s="315" t="str">
        <f t="shared" si="167"/>
        <v>N</v>
      </c>
      <c r="FN32" s="315" t="str">
        <f t="shared" si="167"/>
        <v>N</v>
      </c>
      <c r="FO32" s="315" t="str">
        <f t="shared" si="167"/>
        <v>N</v>
      </c>
      <c r="FP32" s="315" t="str">
        <f t="shared" si="167"/>
        <v>N</v>
      </c>
      <c r="FQ32" s="315" t="str">
        <f t="shared" si="167"/>
        <v>N</v>
      </c>
      <c r="FR32" s="315" t="str">
        <f t="shared" si="167"/>
        <v>N</v>
      </c>
      <c r="FS32" s="315" t="str">
        <f t="shared" si="167"/>
        <v>N</v>
      </c>
      <c r="FT32" s="315" t="str">
        <f t="shared" si="167"/>
        <v>N</v>
      </c>
      <c r="FU32" s="315" t="str">
        <f t="shared" si="167"/>
        <v>N</v>
      </c>
      <c r="FV32" s="315" t="str">
        <f t="shared" si="167"/>
        <v>N</v>
      </c>
      <c r="FW32" s="315" t="str">
        <f t="shared" si="167"/>
        <v>N</v>
      </c>
      <c r="FX32" s="315" t="str">
        <f t="shared" si="167"/>
        <v>N</v>
      </c>
      <c r="FY32" s="315" t="str">
        <f t="shared" si="167"/>
        <v>N</v>
      </c>
      <c r="FZ32" s="315" t="str">
        <f t="shared" si="167"/>
        <v>N</v>
      </c>
      <c r="GA32" s="315" t="str">
        <f t="shared" si="167"/>
        <v>N</v>
      </c>
      <c r="GB32" s="315" t="str">
        <f t="shared" si="167"/>
        <v>N</v>
      </c>
      <c r="GC32" s="315" t="str">
        <f t="shared" si="167"/>
        <v>N</v>
      </c>
      <c r="GD32" s="315" t="str">
        <f t="shared" si="167"/>
        <v>N</v>
      </c>
      <c r="GE32" s="315" t="str">
        <f t="shared" si="167"/>
        <v>N</v>
      </c>
      <c r="GF32" s="315" t="str">
        <f t="shared" si="167"/>
        <v>N</v>
      </c>
      <c r="GG32" s="315" t="str">
        <f t="shared" si="167"/>
        <v>N</v>
      </c>
      <c r="GH32" s="315" t="str">
        <f t="shared" si="167"/>
        <v>N</v>
      </c>
      <c r="GI32" s="315" t="str">
        <f t="shared" si="167"/>
        <v>N</v>
      </c>
      <c r="GJ32" s="315" t="str">
        <f t="shared" si="167"/>
        <v>N</v>
      </c>
      <c r="GK32" s="315" t="str">
        <f t="shared" si="167"/>
        <v>N</v>
      </c>
      <c r="GL32" s="315" t="str">
        <f t="shared" si="167"/>
        <v>N</v>
      </c>
      <c r="GM32" s="315" t="str">
        <f t="shared" si="167"/>
        <v>N</v>
      </c>
      <c r="GN32" s="315" t="str">
        <f t="shared" si="167"/>
        <v>N</v>
      </c>
      <c r="GO32" s="315" t="str">
        <f t="shared" si="167"/>
        <v>N</v>
      </c>
      <c r="GP32" s="315" t="str">
        <f t="shared" si="167"/>
        <v>N</v>
      </c>
      <c r="GQ32" s="315" t="str">
        <f t="shared" si="167"/>
        <v>N</v>
      </c>
      <c r="GR32" s="315" t="str">
        <f t="shared" si="167"/>
        <v>N</v>
      </c>
      <c r="GS32" s="315" t="str">
        <f t="shared" si="167"/>
        <v>N</v>
      </c>
      <c r="GT32" s="315" t="str">
        <f t="shared" si="167"/>
        <v>N</v>
      </c>
      <c r="GU32" s="315" t="str">
        <f t="shared" ref="GU32:HB32" si="168">GU33</f>
        <v>N</v>
      </c>
      <c r="GV32" s="315" t="str">
        <f t="shared" si="168"/>
        <v>N</v>
      </c>
      <c r="GW32" s="315" t="str">
        <f t="shared" si="168"/>
        <v>N</v>
      </c>
      <c r="GX32" s="315" t="str">
        <f t="shared" si="168"/>
        <v>N</v>
      </c>
      <c r="GY32" s="315" t="str">
        <f t="shared" si="168"/>
        <v>N</v>
      </c>
      <c r="GZ32" s="315" t="str">
        <f t="shared" si="168"/>
        <v>N</v>
      </c>
      <c r="HA32" s="315" t="str">
        <f t="shared" si="168"/>
        <v>N</v>
      </c>
      <c r="HB32" s="315" t="str">
        <f t="shared" si="168"/>
        <v>N</v>
      </c>
      <c r="HC32" s="165"/>
      <c r="HD32" s="75"/>
      <c r="HE32" s="555"/>
      <c r="HF32" s="100"/>
      <c r="HG32" s="573"/>
      <c r="HH32" s="555"/>
      <c r="HI32" s="100"/>
      <c r="HJ32" s="569"/>
      <c r="HK32" s="555"/>
      <c r="HL32" s="100"/>
      <c r="HM32" s="573"/>
      <c r="HN32" s="555"/>
      <c r="HO32" s="75"/>
    </row>
    <row r="33" spans="1:223" s="6" customFormat="1" ht="9.9499999999999993" customHeight="1" thickTop="1" x14ac:dyDescent="0.25">
      <c r="A33" s="55"/>
      <c r="B33" s="221"/>
      <c r="C33" s="60"/>
      <c r="D33" s="151"/>
      <c r="E33" s="60"/>
      <c r="F33" s="60"/>
      <c r="G33" s="60"/>
      <c r="H33" s="566"/>
      <c r="I33" s="32"/>
      <c r="J33" s="457"/>
      <c r="K33" s="384" t="s">
        <v>455</v>
      </c>
      <c r="L33" s="384" t="s">
        <v>455</v>
      </c>
      <c r="M33" s="384" t="s">
        <v>455</v>
      </c>
      <c r="N33" s="384" t="s">
        <v>455</v>
      </c>
      <c r="O33" s="384" t="s">
        <v>455</v>
      </c>
      <c r="P33" s="384" t="s">
        <v>455</v>
      </c>
      <c r="Q33" s="384" t="s">
        <v>455</v>
      </c>
      <c r="R33" s="384" t="s">
        <v>455</v>
      </c>
      <c r="S33" s="384" t="s">
        <v>455</v>
      </c>
      <c r="T33" s="384" t="s">
        <v>455</v>
      </c>
      <c r="U33" s="384" t="s">
        <v>455</v>
      </c>
      <c r="V33" s="384" t="s">
        <v>455</v>
      </c>
      <c r="W33" s="384" t="s">
        <v>455</v>
      </c>
      <c r="X33" s="384" t="s">
        <v>455</v>
      </c>
      <c r="Y33" s="384" t="s">
        <v>455</v>
      </c>
      <c r="Z33" s="384" t="s">
        <v>455</v>
      </c>
      <c r="AA33" s="384" t="s">
        <v>455</v>
      </c>
      <c r="AB33" s="384" t="s">
        <v>455</v>
      </c>
      <c r="AC33" s="384" t="s">
        <v>455</v>
      </c>
      <c r="AD33" s="384" t="s">
        <v>455</v>
      </c>
      <c r="AE33" s="384" t="s">
        <v>455</v>
      </c>
      <c r="AF33" s="384" t="s">
        <v>455</v>
      </c>
      <c r="AG33" s="384" t="s">
        <v>455</v>
      </c>
      <c r="AH33" s="384" t="s">
        <v>455</v>
      </c>
      <c r="AI33" s="384" t="s">
        <v>455</v>
      </c>
      <c r="AJ33" s="384" t="s">
        <v>455</v>
      </c>
      <c r="AK33" s="384" t="s">
        <v>455</v>
      </c>
      <c r="AL33" s="384" t="s">
        <v>455</v>
      </c>
      <c r="AM33" s="384" t="s">
        <v>455</v>
      </c>
      <c r="AN33" s="384" t="s">
        <v>455</v>
      </c>
      <c r="AO33" s="384" t="s">
        <v>455</v>
      </c>
      <c r="AP33" s="384" t="s">
        <v>455</v>
      </c>
      <c r="AQ33" s="384" t="s">
        <v>455</v>
      </c>
      <c r="AR33" s="384" t="s">
        <v>455</v>
      </c>
      <c r="AS33" s="384" t="s">
        <v>455</v>
      </c>
      <c r="AT33" s="384" t="s">
        <v>455</v>
      </c>
      <c r="AU33" s="384" t="s">
        <v>455</v>
      </c>
      <c r="AV33" s="384" t="s">
        <v>455</v>
      </c>
      <c r="AW33" s="384" t="s">
        <v>455</v>
      </c>
      <c r="AX33" s="384" t="s">
        <v>455</v>
      </c>
      <c r="AY33" s="384" t="s">
        <v>455</v>
      </c>
      <c r="AZ33" s="384" t="s">
        <v>455</v>
      </c>
      <c r="BA33" s="384" t="s">
        <v>455</v>
      </c>
      <c r="BB33" s="384" t="s">
        <v>455</v>
      </c>
      <c r="BC33" s="384" t="s">
        <v>455</v>
      </c>
      <c r="BD33" s="384" t="s">
        <v>455</v>
      </c>
      <c r="BE33" s="384" t="s">
        <v>455</v>
      </c>
      <c r="BF33" s="384" t="s">
        <v>455</v>
      </c>
      <c r="BG33" s="384" t="s">
        <v>455</v>
      </c>
      <c r="BH33" s="384" t="s">
        <v>455</v>
      </c>
      <c r="BI33" s="384" t="s">
        <v>455</v>
      </c>
      <c r="BJ33" s="384" t="s">
        <v>455</v>
      </c>
      <c r="BK33" s="384" t="s">
        <v>455</v>
      </c>
      <c r="BL33" s="384" t="s">
        <v>455</v>
      </c>
      <c r="BM33" s="384" t="s">
        <v>455</v>
      </c>
      <c r="BN33" s="384" t="s">
        <v>455</v>
      </c>
      <c r="BO33" s="384" t="s">
        <v>455</v>
      </c>
      <c r="BP33" s="384" t="s">
        <v>455</v>
      </c>
      <c r="BQ33" s="384" t="s">
        <v>455</v>
      </c>
      <c r="BR33" s="384" t="s">
        <v>455</v>
      </c>
      <c r="BS33" s="384" t="s">
        <v>455</v>
      </c>
      <c r="BT33" s="384" t="s">
        <v>455</v>
      </c>
      <c r="BU33" s="384" t="s">
        <v>455</v>
      </c>
      <c r="BV33" s="384" t="s">
        <v>455</v>
      </c>
      <c r="BW33" s="384" t="s">
        <v>455</v>
      </c>
      <c r="BX33" s="384" t="s">
        <v>455</v>
      </c>
      <c r="BY33" s="384" t="s">
        <v>455</v>
      </c>
      <c r="BZ33" s="384" t="s">
        <v>455</v>
      </c>
      <c r="CA33" s="384" t="s">
        <v>455</v>
      </c>
      <c r="CB33" s="384" t="s">
        <v>455</v>
      </c>
      <c r="CC33" s="384" t="s">
        <v>455</v>
      </c>
      <c r="CD33" s="384" t="s">
        <v>455</v>
      </c>
      <c r="CE33" s="384" t="s">
        <v>455</v>
      </c>
      <c r="CF33" s="384" t="s">
        <v>455</v>
      </c>
      <c r="CG33" s="384" t="s">
        <v>455</v>
      </c>
      <c r="CH33" s="384" t="s">
        <v>455</v>
      </c>
      <c r="CI33" s="384" t="s">
        <v>455</v>
      </c>
      <c r="CJ33" s="384" t="s">
        <v>455</v>
      </c>
      <c r="CK33" s="384" t="s">
        <v>455</v>
      </c>
      <c r="CL33" s="384" t="s">
        <v>455</v>
      </c>
      <c r="CM33" s="384" t="s">
        <v>455</v>
      </c>
      <c r="CN33" s="384" t="s">
        <v>455</v>
      </c>
      <c r="CO33" s="384" t="s">
        <v>455</v>
      </c>
      <c r="CP33" s="384" t="s">
        <v>455</v>
      </c>
      <c r="CQ33" s="384" t="s">
        <v>455</v>
      </c>
      <c r="CR33" s="384" t="s">
        <v>455</v>
      </c>
      <c r="CS33" s="384" t="s">
        <v>455</v>
      </c>
      <c r="CT33" s="384" t="s">
        <v>455</v>
      </c>
      <c r="CU33" s="384" t="s">
        <v>455</v>
      </c>
      <c r="CV33" s="384" t="s">
        <v>455</v>
      </c>
      <c r="CW33" s="384" t="s">
        <v>455</v>
      </c>
      <c r="CX33" s="384" t="s">
        <v>455</v>
      </c>
      <c r="CY33" s="384" t="s">
        <v>455</v>
      </c>
      <c r="CZ33" s="384" t="s">
        <v>455</v>
      </c>
      <c r="DA33" s="384" t="s">
        <v>455</v>
      </c>
      <c r="DB33" s="384" t="s">
        <v>455</v>
      </c>
      <c r="DC33" s="384" t="s">
        <v>455</v>
      </c>
      <c r="DD33" s="384" t="s">
        <v>455</v>
      </c>
      <c r="DE33" s="384" t="s">
        <v>455</v>
      </c>
      <c r="DF33" s="384" t="s">
        <v>455</v>
      </c>
      <c r="DG33" s="384" t="s">
        <v>455</v>
      </c>
      <c r="DH33" s="384" t="s">
        <v>455</v>
      </c>
      <c r="DI33" s="384" t="s">
        <v>455</v>
      </c>
      <c r="DJ33" s="384" t="s">
        <v>455</v>
      </c>
      <c r="DK33" s="384" t="s">
        <v>455</v>
      </c>
      <c r="DL33" s="384" t="s">
        <v>455</v>
      </c>
      <c r="DM33" s="384" t="s">
        <v>455</v>
      </c>
      <c r="DN33" s="384" t="s">
        <v>455</v>
      </c>
      <c r="DO33" s="384" t="s">
        <v>455</v>
      </c>
      <c r="DP33" s="384" t="s">
        <v>455</v>
      </c>
      <c r="DQ33" s="384" t="s">
        <v>455</v>
      </c>
      <c r="DR33" s="384" t="s">
        <v>455</v>
      </c>
      <c r="DS33" s="384" t="s">
        <v>455</v>
      </c>
      <c r="DT33" s="384" t="s">
        <v>455</v>
      </c>
      <c r="DU33" s="384" t="s">
        <v>455</v>
      </c>
      <c r="DV33" s="384" t="s">
        <v>455</v>
      </c>
      <c r="DW33" s="384" t="s">
        <v>455</v>
      </c>
      <c r="DX33" s="384" t="s">
        <v>455</v>
      </c>
      <c r="DY33" s="384" t="s">
        <v>455</v>
      </c>
      <c r="DZ33" s="384" t="s">
        <v>455</v>
      </c>
      <c r="EA33" s="384" t="s">
        <v>455</v>
      </c>
      <c r="EB33" s="384" t="s">
        <v>455</v>
      </c>
      <c r="EC33" s="384" t="s">
        <v>455</v>
      </c>
      <c r="ED33" s="384" t="s">
        <v>455</v>
      </c>
      <c r="EE33" s="384" t="s">
        <v>455</v>
      </c>
      <c r="EF33" s="384" t="s">
        <v>455</v>
      </c>
      <c r="EG33" s="384" t="s">
        <v>455</v>
      </c>
      <c r="EH33" s="384" t="s">
        <v>455</v>
      </c>
      <c r="EI33" s="384" t="s">
        <v>455</v>
      </c>
      <c r="EJ33" s="384" t="s">
        <v>455</v>
      </c>
      <c r="EK33" s="384" t="s">
        <v>455</v>
      </c>
      <c r="EL33" s="384" t="s">
        <v>455</v>
      </c>
      <c r="EM33" s="384" t="s">
        <v>455</v>
      </c>
      <c r="EN33" s="384" t="s">
        <v>455</v>
      </c>
      <c r="EO33" s="384" t="s">
        <v>455</v>
      </c>
      <c r="EP33" s="384" t="s">
        <v>455</v>
      </c>
      <c r="EQ33" s="384" t="s">
        <v>455</v>
      </c>
      <c r="ER33" s="384" t="s">
        <v>455</v>
      </c>
      <c r="ES33" s="384" t="s">
        <v>455</v>
      </c>
      <c r="ET33" s="384" t="s">
        <v>455</v>
      </c>
      <c r="EU33" s="384" t="s">
        <v>455</v>
      </c>
      <c r="EV33" s="384" t="s">
        <v>455</v>
      </c>
      <c r="EW33" s="384" t="s">
        <v>455</v>
      </c>
      <c r="EX33" s="384" t="s">
        <v>455</v>
      </c>
      <c r="EY33" s="384" t="s">
        <v>455</v>
      </c>
      <c r="EZ33" s="384" t="s">
        <v>455</v>
      </c>
      <c r="FA33" s="384" t="s">
        <v>455</v>
      </c>
      <c r="FB33" s="384" t="s">
        <v>455</v>
      </c>
      <c r="FC33" s="384" t="s">
        <v>455</v>
      </c>
      <c r="FD33" s="384" t="s">
        <v>455</v>
      </c>
      <c r="FE33" s="384" t="s">
        <v>455</v>
      </c>
      <c r="FF33" s="384" t="s">
        <v>455</v>
      </c>
      <c r="FG33" s="384" t="s">
        <v>455</v>
      </c>
      <c r="FH33" s="384" t="s">
        <v>455</v>
      </c>
      <c r="FI33" s="384" t="s">
        <v>455</v>
      </c>
      <c r="FJ33" s="384" t="s">
        <v>455</v>
      </c>
      <c r="FK33" s="384" t="s">
        <v>455</v>
      </c>
      <c r="FL33" s="384" t="s">
        <v>455</v>
      </c>
      <c r="FM33" s="384" t="s">
        <v>455</v>
      </c>
      <c r="FN33" s="384" t="s">
        <v>455</v>
      </c>
      <c r="FO33" s="384" t="s">
        <v>455</v>
      </c>
      <c r="FP33" s="384" t="s">
        <v>455</v>
      </c>
      <c r="FQ33" s="384" t="s">
        <v>455</v>
      </c>
      <c r="FR33" s="384" t="s">
        <v>455</v>
      </c>
      <c r="FS33" s="384" t="s">
        <v>455</v>
      </c>
      <c r="FT33" s="384" t="s">
        <v>455</v>
      </c>
      <c r="FU33" s="384" t="s">
        <v>455</v>
      </c>
      <c r="FV33" s="384" t="s">
        <v>455</v>
      </c>
      <c r="FW33" s="384" t="s">
        <v>455</v>
      </c>
      <c r="FX33" s="384" t="s">
        <v>455</v>
      </c>
      <c r="FY33" s="384" t="s">
        <v>455</v>
      </c>
      <c r="FZ33" s="384" t="s">
        <v>455</v>
      </c>
      <c r="GA33" s="384" t="s">
        <v>455</v>
      </c>
      <c r="GB33" s="384" t="s">
        <v>455</v>
      </c>
      <c r="GC33" s="384" t="s">
        <v>455</v>
      </c>
      <c r="GD33" s="384" t="s">
        <v>455</v>
      </c>
      <c r="GE33" s="384" t="s">
        <v>455</v>
      </c>
      <c r="GF33" s="384" t="s">
        <v>455</v>
      </c>
      <c r="GG33" s="384" t="s">
        <v>455</v>
      </c>
      <c r="GH33" s="384" t="s">
        <v>455</v>
      </c>
      <c r="GI33" s="384" t="s">
        <v>455</v>
      </c>
      <c r="GJ33" s="384" t="s">
        <v>455</v>
      </c>
      <c r="GK33" s="384" t="s">
        <v>455</v>
      </c>
      <c r="GL33" s="384" t="s">
        <v>455</v>
      </c>
      <c r="GM33" s="384" t="s">
        <v>455</v>
      </c>
      <c r="GN33" s="384" t="s">
        <v>455</v>
      </c>
      <c r="GO33" s="384" t="s">
        <v>455</v>
      </c>
      <c r="GP33" s="384" t="s">
        <v>455</v>
      </c>
      <c r="GQ33" s="384" t="s">
        <v>455</v>
      </c>
      <c r="GR33" s="384" t="s">
        <v>455</v>
      </c>
      <c r="GS33" s="384" t="s">
        <v>455</v>
      </c>
      <c r="GT33" s="384" t="s">
        <v>455</v>
      </c>
      <c r="GU33" s="384" t="s">
        <v>455</v>
      </c>
      <c r="GV33" s="384" t="s">
        <v>455</v>
      </c>
      <c r="GW33" s="384" t="s">
        <v>455</v>
      </c>
      <c r="GX33" s="384" t="s">
        <v>455</v>
      </c>
      <c r="GY33" s="384" t="s">
        <v>455</v>
      </c>
      <c r="GZ33" s="384" t="s">
        <v>455</v>
      </c>
      <c r="HA33" s="384" t="s">
        <v>455</v>
      </c>
      <c r="HB33" s="384" t="s">
        <v>455</v>
      </c>
      <c r="HC33" s="163"/>
      <c r="HD33" s="75"/>
      <c r="HE33" s="555"/>
      <c r="HF33" s="100"/>
      <c r="HG33" s="573"/>
      <c r="HH33" s="555"/>
      <c r="HI33" s="100"/>
      <c r="HJ33" s="570"/>
      <c r="HK33" s="555"/>
      <c r="HL33" s="100"/>
      <c r="HM33" s="574"/>
      <c r="HN33" s="556"/>
      <c r="HO33" s="75"/>
    </row>
    <row r="34" spans="1:223" s="6" customFormat="1" ht="5.0999999999999996" customHeight="1" x14ac:dyDescent="0.25">
      <c r="A34" s="55"/>
      <c r="B34" s="221"/>
      <c r="C34" s="60"/>
      <c r="D34" s="151"/>
      <c r="E34" s="60"/>
      <c r="F34" s="60"/>
      <c r="G34" s="60"/>
      <c r="H34" s="54"/>
      <c r="I34" s="54"/>
      <c r="J34" s="66"/>
      <c r="K34" s="66"/>
      <c r="L34" s="67"/>
      <c r="M34" s="67"/>
      <c r="N34" s="67"/>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c r="BV34" s="66"/>
      <c r="BW34" s="66"/>
      <c r="BX34" s="66"/>
      <c r="BY34" s="66"/>
      <c r="BZ34" s="66"/>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c r="EK34" s="66"/>
      <c r="EL34" s="66"/>
      <c r="EM34" s="66"/>
      <c r="EN34" s="66"/>
      <c r="EO34" s="66"/>
      <c r="EP34" s="66"/>
      <c r="EQ34" s="66"/>
      <c r="ER34" s="66"/>
      <c r="ES34" s="66"/>
      <c r="ET34" s="66"/>
      <c r="EU34" s="66"/>
      <c r="EV34" s="66"/>
      <c r="EW34" s="66"/>
      <c r="EX34" s="66"/>
      <c r="EY34" s="66"/>
      <c r="EZ34" s="66"/>
      <c r="FA34" s="66"/>
      <c r="FB34" s="66"/>
      <c r="FC34" s="66"/>
      <c r="FD34" s="66"/>
      <c r="FE34" s="66"/>
      <c r="FF34" s="66"/>
      <c r="FG34" s="66"/>
      <c r="FH34" s="66"/>
      <c r="FI34" s="66"/>
      <c r="FJ34" s="66"/>
      <c r="FK34" s="66"/>
      <c r="FL34" s="66"/>
      <c r="FM34" s="66"/>
      <c r="FN34" s="66"/>
      <c r="FO34" s="66"/>
      <c r="FP34" s="66"/>
      <c r="FQ34" s="66"/>
      <c r="FR34" s="66"/>
      <c r="FS34" s="66"/>
      <c r="FT34" s="66"/>
      <c r="FU34" s="66"/>
      <c r="FV34" s="66"/>
      <c r="FW34" s="66"/>
      <c r="FX34" s="66"/>
      <c r="FY34" s="66"/>
      <c r="FZ34" s="66"/>
      <c r="GA34" s="66"/>
      <c r="GB34" s="66"/>
      <c r="GC34" s="66"/>
      <c r="GD34" s="66"/>
      <c r="GE34" s="66"/>
      <c r="GF34" s="66"/>
      <c r="GG34" s="66"/>
      <c r="GH34" s="66"/>
      <c r="GI34" s="66"/>
      <c r="GJ34" s="66"/>
      <c r="GK34" s="66"/>
      <c r="GL34" s="66"/>
      <c r="GM34" s="66"/>
      <c r="GN34" s="66"/>
      <c r="GO34" s="66"/>
      <c r="GP34" s="66"/>
      <c r="GQ34" s="66"/>
      <c r="GR34" s="66"/>
      <c r="GS34" s="66"/>
      <c r="GT34" s="66"/>
      <c r="GU34" s="66"/>
      <c r="GV34" s="66"/>
      <c r="GW34" s="66"/>
      <c r="GX34" s="66"/>
      <c r="GY34" s="66"/>
      <c r="GZ34" s="66"/>
      <c r="HA34" s="66"/>
      <c r="HB34" s="66"/>
      <c r="HC34" s="162"/>
      <c r="HD34" s="75"/>
      <c r="HE34" s="555"/>
      <c r="HF34" s="100"/>
      <c r="HG34" s="573"/>
      <c r="HH34" s="555"/>
      <c r="HI34" s="100"/>
      <c r="HJ34" s="100"/>
      <c r="HK34" s="555"/>
      <c r="HL34" s="100"/>
      <c r="HM34" s="100"/>
      <c r="HN34" s="100"/>
      <c r="HO34" s="75"/>
    </row>
    <row r="35" spans="1:223" s="6" customFormat="1" ht="9.9499999999999993" customHeight="1" x14ac:dyDescent="0.25">
      <c r="A35" s="55"/>
      <c r="B35" s="221"/>
      <c r="C35" s="60"/>
      <c r="D35" s="151"/>
      <c r="E35" s="60"/>
      <c r="F35" s="20" t="s">
        <v>42</v>
      </c>
      <c r="G35" s="20"/>
      <c r="H35" s="29"/>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170"/>
      <c r="HD35" s="75"/>
      <c r="HE35" s="555"/>
      <c r="HF35" s="100"/>
      <c r="HG35" s="573"/>
      <c r="HH35" s="555"/>
      <c r="HI35" s="100"/>
      <c r="HJ35" s="568">
        <v>50</v>
      </c>
      <c r="HK35" s="555"/>
      <c r="HL35" s="100"/>
      <c r="HM35" s="100"/>
      <c r="HN35" s="100"/>
      <c r="HO35" s="75"/>
    </row>
    <row r="36" spans="1:223" s="6" customFormat="1" ht="5.0999999999999996" customHeight="1" x14ac:dyDescent="0.25">
      <c r="A36" s="55"/>
      <c r="B36" s="221"/>
      <c r="C36" s="60"/>
      <c r="D36" s="151"/>
      <c r="E36" s="60"/>
      <c r="F36" s="60"/>
      <c r="G36" s="60"/>
      <c r="H36" s="54"/>
      <c r="I36" s="54"/>
      <c r="J36" s="66"/>
      <c r="K36" s="66"/>
      <c r="L36" s="67"/>
      <c r="M36" s="67"/>
      <c r="N36" s="67"/>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c r="BV36" s="66"/>
      <c r="BW36" s="66"/>
      <c r="BX36" s="66"/>
      <c r="BY36" s="66"/>
      <c r="BZ36" s="66"/>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c r="EK36" s="66"/>
      <c r="EL36" s="66"/>
      <c r="EM36" s="66"/>
      <c r="EN36" s="66"/>
      <c r="EO36" s="66"/>
      <c r="EP36" s="66"/>
      <c r="EQ36" s="66"/>
      <c r="ER36" s="66"/>
      <c r="ES36" s="66"/>
      <c r="ET36" s="66"/>
      <c r="EU36" s="66"/>
      <c r="EV36" s="66"/>
      <c r="EW36" s="66"/>
      <c r="EX36" s="66"/>
      <c r="EY36" s="66"/>
      <c r="EZ36" s="66"/>
      <c r="FA36" s="66"/>
      <c r="FB36" s="66"/>
      <c r="FC36" s="66"/>
      <c r="FD36" s="66"/>
      <c r="FE36" s="66"/>
      <c r="FF36" s="66"/>
      <c r="FG36" s="66"/>
      <c r="FH36" s="66"/>
      <c r="FI36" s="66"/>
      <c r="FJ36" s="66"/>
      <c r="FK36" s="66"/>
      <c r="FL36" s="66"/>
      <c r="FM36" s="66"/>
      <c r="FN36" s="66"/>
      <c r="FO36" s="66"/>
      <c r="FP36" s="66"/>
      <c r="FQ36" s="66"/>
      <c r="FR36" s="66"/>
      <c r="FS36" s="66"/>
      <c r="FT36" s="66"/>
      <c r="FU36" s="66"/>
      <c r="FV36" s="66"/>
      <c r="FW36" s="66"/>
      <c r="FX36" s="66"/>
      <c r="FY36" s="66"/>
      <c r="FZ36" s="66"/>
      <c r="GA36" s="66"/>
      <c r="GB36" s="66"/>
      <c r="GC36" s="66"/>
      <c r="GD36" s="66"/>
      <c r="GE36" s="66"/>
      <c r="GF36" s="66"/>
      <c r="GG36" s="66"/>
      <c r="GH36" s="66"/>
      <c r="GI36" s="66"/>
      <c r="GJ36" s="66"/>
      <c r="GK36" s="66"/>
      <c r="GL36" s="66"/>
      <c r="GM36" s="66"/>
      <c r="GN36" s="66"/>
      <c r="GO36" s="66"/>
      <c r="GP36" s="66"/>
      <c r="GQ36" s="66"/>
      <c r="GR36" s="66"/>
      <c r="GS36" s="66"/>
      <c r="GT36" s="66"/>
      <c r="GU36" s="66"/>
      <c r="GV36" s="66"/>
      <c r="GW36" s="66"/>
      <c r="GX36" s="66"/>
      <c r="GY36" s="66"/>
      <c r="GZ36" s="66"/>
      <c r="HA36" s="66"/>
      <c r="HB36" s="66"/>
      <c r="HC36" s="162"/>
      <c r="HD36" s="75"/>
      <c r="HE36" s="555"/>
      <c r="HF36" s="100"/>
      <c r="HG36" s="573"/>
      <c r="HH36" s="555"/>
      <c r="HI36" s="100"/>
      <c r="HJ36" s="569"/>
      <c r="HK36" s="555"/>
      <c r="HL36" s="100"/>
      <c r="HM36" s="100"/>
      <c r="HN36" s="100"/>
      <c r="HO36" s="75"/>
    </row>
    <row r="37" spans="1:223" s="6" customFormat="1" ht="9.9499999999999993" customHeight="1" thickBot="1" x14ac:dyDescent="0.3">
      <c r="A37" s="55">
        <v>2</v>
      </c>
      <c r="B37" s="221"/>
      <c r="C37" s="60"/>
      <c r="D37" s="151"/>
      <c r="E37" s="60"/>
      <c r="F37" s="60"/>
      <c r="G37" s="60"/>
      <c r="H37" s="566" t="s">
        <v>150</v>
      </c>
      <c r="I37" s="77"/>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1"/>
      <c r="AR37" s="131"/>
      <c r="AS37" s="131"/>
      <c r="AT37" s="131"/>
      <c r="AU37" s="131"/>
      <c r="AV37" s="131"/>
      <c r="AW37" s="131"/>
      <c r="AX37" s="131"/>
      <c r="AY37" s="131"/>
      <c r="AZ37" s="131"/>
      <c r="BA37" s="131"/>
      <c r="BB37" s="131"/>
      <c r="BC37" s="131"/>
      <c r="BD37" s="131"/>
      <c r="BE37" s="131"/>
      <c r="BF37" s="131"/>
      <c r="BG37" s="131"/>
      <c r="BH37" s="131"/>
      <c r="BI37" s="131"/>
      <c r="BJ37" s="131"/>
      <c r="BK37" s="131"/>
      <c r="BL37" s="131"/>
      <c r="BM37" s="131"/>
      <c r="BN37" s="131"/>
      <c r="BO37" s="131"/>
      <c r="BP37" s="131"/>
      <c r="BQ37" s="131"/>
      <c r="BR37" s="131"/>
      <c r="BS37" s="131"/>
      <c r="BT37" s="131"/>
      <c r="BU37" s="131"/>
      <c r="BV37" s="131"/>
      <c r="BW37" s="131"/>
      <c r="BX37" s="131"/>
      <c r="BY37" s="131"/>
      <c r="BZ37" s="131"/>
      <c r="CA37" s="131"/>
      <c r="CB37" s="131"/>
      <c r="CC37" s="131"/>
      <c r="CD37" s="131"/>
      <c r="CE37" s="131"/>
      <c r="CF37" s="131"/>
      <c r="CG37" s="131"/>
      <c r="CH37" s="131"/>
      <c r="CI37" s="131"/>
      <c r="CJ37" s="131"/>
      <c r="CK37" s="131"/>
      <c r="CL37" s="131"/>
      <c r="CM37" s="131"/>
      <c r="CN37" s="131"/>
      <c r="CO37" s="131"/>
      <c r="CP37" s="131"/>
      <c r="CQ37" s="131"/>
      <c r="CR37" s="131"/>
      <c r="CS37" s="131"/>
      <c r="CT37" s="131"/>
      <c r="CU37" s="131"/>
      <c r="CV37" s="131"/>
      <c r="CW37" s="131"/>
      <c r="CX37" s="131"/>
      <c r="CY37" s="131"/>
      <c r="CZ37" s="131"/>
      <c r="DA37" s="131"/>
      <c r="DB37" s="131"/>
      <c r="DC37" s="131"/>
      <c r="DD37" s="131"/>
      <c r="DE37" s="131"/>
      <c r="DF37" s="131"/>
      <c r="DG37" s="131"/>
      <c r="DH37" s="131"/>
      <c r="DI37" s="131"/>
      <c r="DJ37" s="131"/>
      <c r="DK37" s="131"/>
      <c r="DL37" s="131"/>
      <c r="DM37" s="131"/>
      <c r="DN37" s="131"/>
      <c r="DO37" s="131"/>
      <c r="DP37" s="131"/>
      <c r="DQ37" s="131"/>
      <c r="DR37" s="131"/>
      <c r="DS37" s="131"/>
      <c r="DT37" s="131"/>
      <c r="DU37" s="131"/>
      <c r="DV37" s="131"/>
      <c r="DW37" s="131"/>
      <c r="DX37" s="131"/>
      <c r="DY37" s="131"/>
      <c r="DZ37" s="131"/>
      <c r="EA37" s="131"/>
      <c r="EB37" s="131"/>
      <c r="EC37" s="131"/>
      <c r="ED37" s="131"/>
      <c r="EE37" s="131"/>
      <c r="EF37" s="131"/>
      <c r="EG37" s="131"/>
      <c r="EH37" s="131"/>
      <c r="EI37" s="131"/>
      <c r="EJ37" s="131"/>
      <c r="EK37" s="131"/>
      <c r="EL37" s="131"/>
      <c r="EM37" s="131"/>
      <c r="EN37" s="131"/>
      <c r="EO37" s="131"/>
      <c r="EP37" s="131"/>
      <c r="EQ37" s="131"/>
      <c r="ER37" s="131"/>
      <c r="ES37" s="131"/>
      <c r="ET37" s="131"/>
      <c r="EU37" s="131"/>
      <c r="EV37" s="131"/>
      <c r="EW37" s="131"/>
      <c r="EX37" s="131"/>
      <c r="EY37" s="131"/>
      <c r="EZ37" s="131"/>
      <c r="FA37" s="131"/>
      <c r="FB37" s="131"/>
      <c r="FC37" s="131"/>
      <c r="FD37" s="131"/>
      <c r="FE37" s="131"/>
      <c r="FF37" s="131"/>
      <c r="FG37" s="131"/>
      <c r="FH37" s="131"/>
      <c r="FI37" s="131"/>
      <c r="FJ37" s="131"/>
      <c r="FK37" s="131"/>
      <c r="FL37" s="131"/>
      <c r="FM37" s="131"/>
      <c r="FN37" s="131"/>
      <c r="FO37" s="131"/>
      <c r="FP37" s="131"/>
      <c r="FQ37" s="131"/>
      <c r="FR37" s="131"/>
      <c r="FS37" s="131"/>
      <c r="FT37" s="131"/>
      <c r="FU37" s="131"/>
      <c r="FV37" s="131"/>
      <c r="FW37" s="131"/>
      <c r="FX37" s="131"/>
      <c r="FY37" s="131"/>
      <c r="FZ37" s="131"/>
      <c r="GA37" s="131"/>
      <c r="GB37" s="131"/>
      <c r="GC37" s="131"/>
      <c r="GD37" s="131"/>
      <c r="GE37" s="131"/>
      <c r="GF37" s="131"/>
      <c r="GG37" s="131"/>
      <c r="GH37" s="131"/>
      <c r="GI37" s="131"/>
      <c r="GJ37" s="131"/>
      <c r="GK37" s="131"/>
      <c r="GL37" s="131"/>
      <c r="GM37" s="131"/>
      <c r="GN37" s="131"/>
      <c r="GO37" s="131"/>
      <c r="GP37" s="131"/>
      <c r="GQ37" s="131"/>
      <c r="GR37" s="131"/>
      <c r="GS37" s="131"/>
      <c r="GT37" s="131"/>
      <c r="GU37" s="131"/>
      <c r="GV37" s="131"/>
      <c r="GW37" s="131"/>
      <c r="GX37" s="131"/>
      <c r="GY37" s="131"/>
      <c r="GZ37" s="131"/>
      <c r="HA37" s="131"/>
      <c r="HB37" s="131"/>
      <c r="HC37" s="163"/>
      <c r="HD37" s="75"/>
      <c r="HE37" s="555"/>
      <c r="HF37" s="100"/>
      <c r="HG37" s="573"/>
      <c r="HH37" s="555"/>
      <c r="HI37" s="100"/>
      <c r="HJ37" s="569"/>
      <c r="HK37" s="555"/>
      <c r="HL37" s="100"/>
      <c r="HM37" s="572">
        <v>100</v>
      </c>
      <c r="HN37" s="554">
        <v>100</v>
      </c>
      <c r="HO37" s="75"/>
    </row>
    <row r="38" spans="1:223" s="6" customFormat="1" ht="9.9499999999999993" customHeight="1" thickTop="1" thickBot="1" x14ac:dyDescent="0.3">
      <c r="A38" s="55"/>
      <c r="B38" s="221"/>
      <c r="C38" s="60"/>
      <c r="D38" s="151"/>
      <c r="E38" s="60"/>
      <c r="F38" s="60"/>
      <c r="G38" s="60"/>
      <c r="H38" s="566"/>
      <c r="I38" s="450"/>
      <c r="J38" s="451"/>
      <c r="K38" s="315" t="str">
        <f t="shared" ref="K38:BV38" si="169">K39</f>
        <v>N</v>
      </c>
      <c r="L38" s="315" t="str">
        <f t="shared" si="169"/>
        <v>N</v>
      </c>
      <c r="M38" s="315" t="str">
        <f t="shared" si="169"/>
        <v>N</v>
      </c>
      <c r="N38" s="315" t="str">
        <f t="shared" si="169"/>
        <v>N</v>
      </c>
      <c r="O38" s="315" t="str">
        <f t="shared" si="169"/>
        <v>N</v>
      </c>
      <c r="P38" s="315" t="str">
        <f t="shared" si="169"/>
        <v>N</v>
      </c>
      <c r="Q38" s="315" t="str">
        <f t="shared" si="169"/>
        <v>N</v>
      </c>
      <c r="R38" s="315" t="str">
        <f t="shared" si="169"/>
        <v>N</v>
      </c>
      <c r="S38" s="315" t="str">
        <f t="shared" si="169"/>
        <v>N</v>
      </c>
      <c r="T38" s="315" t="str">
        <f t="shared" si="169"/>
        <v>N</v>
      </c>
      <c r="U38" s="315" t="str">
        <f t="shared" si="169"/>
        <v>N</v>
      </c>
      <c r="V38" s="315" t="str">
        <f t="shared" si="169"/>
        <v>N</v>
      </c>
      <c r="W38" s="315" t="str">
        <f t="shared" si="169"/>
        <v>N</v>
      </c>
      <c r="X38" s="315" t="str">
        <f t="shared" si="169"/>
        <v>N</v>
      </c>
      <c r="Y38" s="315" t="str">
        <f t="shared" si="169"/>
        <v>N</v>
      </c>
      <c r="Z38" s="315" t="str">
        <f t="shared" si="169"/>
        <v>N</v>
      </c>
      <c r="AA38" s="315" t="str">
        <f t="shared" si="169"/>
        <v>N</v>
      </c>
      <c r="AB38" s="315" t="str">
        <f t="shared" si="169"/>
        <v>N</v>
      </c>
      <c r="AC38" s="315" t="str">
        <f t="shared" si="169"/>
        <v>N</v>
      </c>
      <c r="AD38" s="315" t="str">
        <f t="shared" si="169"/>
        <v>N</v>
      </c>
      <c r="AE38" s="315" t="str">
        <f t="shared" si="169"/>
        <v>N</v>
      </c>
      <c r="AF38" s="315" t="str">
        <f t="shared" si="169"/>
        <v>N</v>
      </c>
      <c r="AG38" s="315" t="str">
        <f t="shared" si="169"/>
        <v>N</v>
      </c>
      <c r="AH38" s="315" t="str">
        <f t="shared" si="169"/>
        <v>N</v>
      </c>
      <c r="AI38" s="315" t="str">
        <f t="shared" si="169"/>
        <v>N</v>
      </c>
      <c r="AJ38" s="315" t="str">
        <f t="shared" si="169"/>
        <v>N</v>
      </c>
      <c r="AK38" s="315" t="str">
        <f t="shared" si="169"/>
        <v>N</v>
      </c>
      <c r="AL38" s="315" t="str">
        <f t="shared" si="169"/>
        <v>N</v>
      </c>
      <c r="AM38" s="315" t="str">
        <f t="shared" si="169"/>
        <v>N</v>
      </c>
      <c r="AN38" s="315" t="str">
        <f t="shared" si="169"/>
        <v>N</v>
      </c>
      <c r="AO38" s="315" t="str">
        <f t="shared" si="169"/>
        <v>N</v>
      </c>
      <c r="AP38" s="315" t="str">
        <f t="shared" si="169"/>
        <v>N</v>
      </c>
      <c r="AQ38" s="315" t="str">
        <f t="shared" si="169"/>
        <v>N</v>
      </c>
      <c r="AR38" s="315" t="str">
        <f t="shared" si="169"/>
        <v>N</v>
      </c>
      <c r="AS38" s="315" t="str">
        <f t="shared" si="169"/>
        <v>N</v>
      </c>
      <c r="AT38" s="315" t="str">
        <f t="shared" si="169"/>
        <v>N</v>
      </c>
      <c r="AU38" s="315" t="str">
        <f t="shared" si="169"/>
        <v>N</v>
      </c>
      <c r="AV38" s="315" t="str">
        <f t="shared" si="169"/>
        <v>N</v>
      </c>
      <c r="AW38" s="315" t="str">
        <f t="shared" si="169"/>
        <v>N</v>
      </c>
      <c r="AX38" s="315" t="str">
        <f t="shared" si="169"/>
        <v>N</v>
      </c>
      <c r="AY38" s="315" t="str">
        <f t="shared" si="169"/>
        <v>N</v>
      </c>
      <c r="AZ38" s="315" t="str">
        <f t="shared" si="169"/>
        <v>N</v>
      </c>
      <c r="BA38" s="315" t="str">
        <f t="shared" si="169"/>
        <v>N</v>
      </c>
      <c r="BB38" s="315" t="str">
        <f t="shared" si="169"/>
        <v>N</v>
      </c>
      <c r="BC38" s="315" t="str">
        <f t="shared" si="169"/>
        <v>N</v>
      </c>
      <c r="BD38" s="315" t="str">
        <f t="shared" si="169"/>
        <v>N</v>
      </c>
      <c r="BE38" s="315" t="str">
        <f t="shared" si="169"/>
        <v>N</v>
      </c>
      <c r="BF38" s="315" t="str">
        <f t="shared" si="169"/>
        <v>N</v>
      </c>
      <c r="BG38" s="315" t="str">
        <f t="shared" si="169"/>
        <v>N</v>
      </c>
      <c r="BH38" s="315" t="str">
        <f t="shared" si="169"/>
        <v>N</v>
      </c>
      <c r="BI38" s="315" t="str">
        <f t="shared" si="169"/>
        <v>N</v>
      </c>
      <c r="BJ38" s="315" t="str">
        <f t="shared" si="169"/>
        <v>N</v>
      </c>
      <c r="BK38" s="315" t="str">
        <f t="shared" si="169"/>
        <v>N</v>
      </c>
      <c r="BL38" s="315" t="str">
        <f t="shared" si="169"/>
        <v>N</v>
      </c>
      <c r="BM38" s="315" t="str">
        <f t="shared" si="169"/>
        <v>N</v>
      </c>
      <c r="BN38" s="315" t="str">
        <f t="shared" si="169"/>
        <v>N</v>
      </c>
      <c r="BO38" s="315" t="str">
        <f t="shared" si="169"/>
        <v>N</v>
      </c>
      <c r="BP38" s="315" t="str">
        <f t="shared" si="169"/>
        <v>N</v>
      </c>
      <c r="BQ38" s="315" t="str">
        <f t="shared" si="169"/>
        <v>N</v>
      </c>
      <c r="BR38" s="315" t="str">
        <f t="shared" si="169"/>
        <v>N</v>
      </c>
      <c r="BS38" s="315" t="str">
        <f t="shared" si="169"/>
        <v>N</v>
      </c>
      <c r="BT38" s="315" t="str">
        <f t="shared" si="169"/>
        <v>N</v>
      </c>
      <c r="BU38" s="315" t="str">
        <f t="shared" si="169"/>
        <v>N</v>
      </c>
      <c r="BV38" s="315" t="str">
        <f t="shared" si="169"/>
        <v>N</v>
      </c>
      <c r="BW38" s="315" t="str">
        <f t="shared" ref="BW38:EH38" si="170">BW39</f>
        <v>N</v>
      </c>
      <c r="BX38" s="315" t="str">
        <f t="shared" si="170"/>
        <v>N</v>
      </c>
      <c r="BY38" s="315" t="str">
        <f t="shared" si="170"/>
        <v>N</v>
      </c>
      <c r="BZ38" s="315" t="str">
        <f t="shared" si="170"/>
        <v>N</v>
      </c>
      <c r="CA38" s="315" t="str">
        <f t="shared" si="170"/>
        <v>N</v>
      </c>
      <c r="CB38" s="315" t="str">
        <f t="shared" si="170"/>
        <v>N</v>
      </c>
      <c r="CC38" s="315" t="str">
        <f t="shared" si="170"/>
        <v>N</v>
      </c>
      <c r="CD38" s="315" t="str">
        <f t="shared" si="170"/>
        <v>N</v>
      </c>
      <c r="CE38" s="315" t="str">
        <f t="shared" si="170"/>
        <v>N</v>
      </c>
      <c r="CF38" s="315" t="str">
        <f t="shared" si="170"/>
        <v>N</v>
      </c>
      <c r="CG38" s="315" t="str">
        <f t="shared" si="170"/>
        <v>N</v>
      </c>
      <c r="CH38" s="315" t="str">
        <f t="shared" si="170"/>
        <v>N</v>
      </c>
      <c r="CI38" s="315" t="str">
        <f t="shared" si="170"/>
        <v>N</v>
      </c>
      <c r="CJ38" s="315" t="str">
        <f t="shared" si="170"/>
        <v>N</v>
      </c>
      <c r="CK38" s="315" t="str">
        <f t="shared" si="170"/>
        <v>N</v>
      </c>
      <c r="CL38" s="315" t="str">
        <f t="shared" si="170"/>
        <v>N</v>
      </c>
      <c r="CM38" s="315" t="str">
        <f t="shared" si="170"/>
        <v>N</v>
      </c>
      <c r="CN38" s="315" t="str">
        <f t="shared" si="170"/>
        <v>N</v>
      </c>
      <c r="CO38" s="315" t="str">
        <f t="shared" si="170"/>
        <v>N</v>
      </c>
      <c r="CP38" s="315" t="str">
        <f t="shared" si="170"/>
        <v>N</v>
      </c>
      <c r="CQ38" s="315" t="str">
        <f t="shared" si="170"/>
        <v>N</v>
      </c>
      <c r="CR38" s="315" t="str">
        <f t="shared" si="170"/>
        <v>N</v>
      </c>
      <c r="CS38" s="315" t="str">
        <f t="shared" si="170"/>
        <v>N</v>
      </c>
      <c r="CT38" s="315" t="str">
        <f t="shared" si="170"/>
        <v>N</v>
      </c>
      <c r="CU38" s="315" t="str">
        <f t="shared" si="170"/>
        <v>N</v>
      </c>
      <c r="CV38" s="315" t="str">
        <f t="shared" si="170"/>
        <v>N</v>
      </c>
      <c r="CW38" s="315" t="str">
        <f t="shared" si="170"/>
        <v>N</v>
      </c>
      <c r="CX38" s="315" t="str">
        <f t="shared" si="170"/>
        <v>N</v>
      </c>
      <c r="CY38" s="315" t="str">
        <f t="shared" si="170"/>
        <v>N</v>
      </c>
      <c r="CZ38" s="315" t="str">
        <f t="shared" si="170"/>
        <v>N</v>
      </c>
      <c r="DA38" s="315" t="str">
        <f t="shared" si="170"/>
        <v>N</v>
      </c>
      <c r="DB38" s="315" t="str">
        <f t="shared" si="170"/>
        <v>N</v>
      </c>
      <c r="DC38" s="315" t="str">
        <f t="shared" si="170"/>
        <v>N</v>
      </c>
      <c r="DD38" s="315" t="str">
        <f t="shared" si="170"/>
        <v>N</v>
      </c>
      <c r="DE38" s="315" t="str">
        <f t="shared" si="170"/>
        <v>N</v>
      </c>
      <c r="DF38" s="315" t="str">
        <f t="shared" si="170"/>
        <v>N</v>
      </c>
      <c r="DG38" s="315" t="str">
        <f t="shared" si="170"/>
        <v>N</v>
      </c>
      <c r="DH38" s="315" t="str">
        <f t="shared" si="170"/>
        <v>N</v>
      </c>
      <c r="DI38" s="315" t="str">
        <f t="shared" si="170"/>
        <v>N</v>
      </c>
      <c r="DJ38" s="315" t="str">
        <f t="shared" si="170"/>
        <v>N</v>
      </c>
      <c r="DK38" s="315" t="str">
        <f t="shared" si="170"/>
        <v>N</v>
      </c>
      <c r="DL38" s="315" t="str">
        <f t="shared" si="170"/>
        <v>N</v>
      </c>
      <c r="DM38" s="315" t="str">
        <f t="shared" si="170"/>
        <v>N</v>
      </c>
      <c r="DN38" s="315" t="str">
        <f t="shared" si="170"/>
        <v>N</v>
      </c>
      <c r="DO38" s="315" t="str">
        <f t="shared" si="170"/>
        <v>N</v>
      </c>
      <c r="DP38" s="315" t="str">
        <f t="shared" si="170"/>
        <v>N</v>
      </c>
      <c r="DQ38" s="315" t="str">
        <f t="shared" si="170"/>
        <v>N</v>
      </c>
      <c r="DR38" s="315" t="str">
        <f t="shared" si="170"/>
        <v>N</v>
      </c>
      <c r="DS38" s="315" t="str">
        <f t="shared" si="170"/>
        <v>N</v>
      </c>
      <c r="DT38" s="315" t="str">
        <f t="shared" si="170"/>
        <v>N</v>
      </c>
      <c r="DU38" s="315" t="str">
        <f t="shared" si="170"/>
        <v>N</v>
      </c>
      <c r="DV38" s="315" t="str">
        <f t="shared" si="170"/>
        <v>N</v>
      </c>
      <c r="DW38" s="315" t="str">
        <f t="shared" si="170"/>
        <v>N</v>
      </c>
      <c r="DX38" s="315" t="str">
        <f t="shared" si="170"/>
        <v>N</v>
      </c>
      <c r="DY38" s="315" t="str">
        <f t="shared" si="170"/>
        <v>N</v>
      </c>
      <c r="DZ38" s="315" t="str">
        <f t="shared" si="170"/>
        <v>N</v>
      </c>
      <c r="EA38" s="315" t="str">
        <f t="shared" si="170"/>
        <v>N</v>
      </c>
      <c r="EB38" s="315" t="str">
        <f t="shared" si="170"/>
        <v>N</v>
      </c>
      <c r="EC38" s="315" t="str">
        <f t="shared" si="170"/>
        <v>N</v>
      </c>
      <c r="ED38" s="315" t="str">
        <f t="shared" si="170"/>
        <v>N</v>
      </c>
      <c r="EE38" s="315" t="str">
        <f t="shared" si="170"/>
        <v>N</v>
      </c>
      <c r="EF38" s="315" t="str">
        <f t="shared" si="170"/>
        <v>N</v>
      </c>
      <c r="EG38" s="315" t="str">
        <f t="shared" si="170"/>
        <v>N</v>
      </c>
      <c r="EH38" s="315" t="str">
        <f t="shared" si="170"/>
        <v>N</v>
      </c>
      <c r="EI38" s="315" t="str">
        <f t="shared" ref="EI38:GT38" si="171">EI39</f>
        <v>N</v>
      </c>
      <c r="EJ38" s="315" t="str">
        <f t="shared" si="171"/>
        <v>N</v>
      </c>
      <c r="EK38" s="315" t="str">
        <f t="shared" si="171"/>
        <v>N</v>
      </c>
      <c r="EL38" s="315" t="str">
        <f t="shared" si="171"/>
        <v>N</v>
      </c>
      <c r="EM38" s="315" t="str">
        <f t="shared" si="171"/>
        <v>N</v>
      </c>
      <c r="EN38" s="315" t="str">
        <f t="shared" si="171"/>
        <v>N</v>
      </c>
      <c r="EO38" s="315" t="str">
        <f t="shared" si="171"/>
        <v>N</v>
      </c>
      <c r="EP38" s="315" t="str">
        <f t="shared" si="171"/>
        <v>N</v>
      </c>
      <c r="EQ38" s="315" t="str">
        <f t="shared" si="171"/>
        <v>N</v>
      </c>
      <c r="ER38" s="315" t="str">
        <f t="shared" si="171"/>
        <v>N</v>
      </c>
      <c r="ES38" s="315" t="str">
        <f t="shared" si="171"/>
        <v>N</v>
      </c>
      <c r="ET38" s="315" t="str">
        <f t="shared" si="171"/>
        <v>N</v>
      </c>
      <c r="EU38" s="315" t="str">
        <f t="shared" si="171"/>
        <v>N</v>
      </c>
      <c r="EV38" s="315" t="str">
        <f t="shared" si="171"/>
        <v>N</v>
      </c>
      <c r="EW38" s="315" t="str">
        <f t="shared" si="171"/>
        <v>N</v>
      </c>
      <c r="EX38" s="315" t="str">
        <f t="shared" si="171"/>
        <v>N</v>
      </c>
      <c r="EY38" s="315" t="str">
        <f t="shared" si="171"/>
        <v>N</v>
      </c>
      <c r="EZ38" s="315" t="str">
        <f t="shared" si="171"/>
        <v>N</v>
      </c>
      <c r="FA38" s="315" t="str">
        <f t="shared" si="171"/>
        <v>N</v>
      </c>
      <c r="FB38" s="315" t="str">
        <f t="shared" si="171"/>
        <v>N</v>
      </c>
      <c r="FC38" s="315" t="str">
        <f t="shared" si="171"/>
        <v>N</v>
      </c>
      <c r="FD38" s="315" t="str">
        <f t="shared" si="171"/>
        <v>N</v>
      </c>
      <c r="FE38" s="315" t="str">
        <f t="shared" si="171"/>
        <v>N</v>
      </c>
      <c r="FF38" s="315" t="str">
        <f t="shared" si="171"/>
        <v>N</v>
      </c>
      <c r="FG38" s="315" t="str">
        <f t="shared" si="171"/>
        <v>N</v>
      </c>
      <c r="FH38" s="315" t="str">
        <f t="shared" si="171"/>
        <v>N</v>
      </c>
      <c r="FI38" s="315" t="str">
        <f t="shared" si="171"/>
        <v>N</v>
      </c>
      <c r="FJ38" s="315" t="str">
        <f t="shared" si="171"/>
        <v>N</v>
      </c>
      <c r="FK38" s="315" t="str">
        <f t="shared" si="171"/>
        <v>N</v>
      </c>
      <c r="FL38" s="315" t="str">
        <f t="shared" si="171"/>
        <v>N</v>
      </c>
      <c r="FM38" s="315" t="str">
        <f t="shared" si="171"/>
        <v>N</v>
      </c>
      <c r="FN38" s="315" t="str">
        <f t="shared" si="171"/>
        <v>N</v>
      </c>
      <c r="FO38" s="315" t="str">
        <f t="shared" si="171"/>
        <v>N</v>
      </c>
      <c r="FP38" s="315" t="str">
        <f t="shared" si="171"/>
        <v>N</v>
      </c>
      <c r="FQ38" s="315" t="str">
        <f t="shared" si="171"/>
        <v>N</v>
      </c>
      <c r="FR38" s="315" t="str">
        <f t="shared" si="171"/>
        <v>N</v>
      </c>
      <c r="FS38" s="315" t="str">
        <f t="shared" si="171"/>
        <v>N</v>
      </c>
      <c r="FT38" s="315" t="str">
        <f t="shared" si="171"/>
        <v>N</v>
      </c>
      <c r="FU38" s="315" t="str">
        <f t="shared" si="171"/>
        <v>N</v>
      </c>
      <c r="FV38" s="315" t="str">
        <f t="shared" si="171"/>
        <v>N</v>
      </c>
      <c r="FW38" s="315" t="str">
        <f t="shared" si="171"/>
        <v>N</v>
      </c>
      <c r="FX38" s="315" t="str">
        <f t="shared" si="171"/>
        <v>N</v>
      </c>
      <c r="FY38" s="315" t="str">
        <f t="shared" si="171"/>
        <v>N</v>
      </c>
      <c r="FZ38" s="315" t="str">
        <f t="shared" si="171"/>
        <v>N</v>
      </c>
      <c r="GA38" s="315" t="str">
        <f t="shared" si="171"/>
        <v>N</v>
      </c>
      <c r="GB38" s="315" t="str">
        <f t="shared" si="171"/>
        <v>N</v>
      </c>
      <c r="GC38" s="315" t="str">
        <f t="shared" si="171"/>
        <v>N</v>
      </c>
      <c r="GD38" s="315" t="str">
        <f t="shared" si="171"/>
        <v>N</v>
      </c>
      <c r="GE38" s="315" t="str">
        <f t="shared" si="171"/>
        <v>N</v>
      </c>
      <c r="GF38" s="315" t="str">
        <f t="shared" si="171"/>
        <v>N</v>
      </c>
      <c r="GG38" s="315" t="str">
        <f t="shared" si="171"/>
        <v>N</v>
      </c>
      <c r="GH38" s="315" t="str">
        <f t="shared" si="171"/>
        <v>N</v>
      </c>
      <c r="GI38" s="315" t="str">
        <f t="shared" si="171"/>
        <v>N</v>
      </c>
      <c r="GJ38" s="315" t="str">
        <f t="shared" si="171"/>
        <v>N</v>
      </c>
      <c r="GK38" s="315" t="str">
        <f t="shared" si="171"/>
        <v>N</v>
      </c>
      <c r="GL38" s="315" t="str">
        <f t="shared" si="171"/>
        <v>N</v>
      </c>
      <c r="GM38" s="315" t="str">
        <f t="shared" si="171"/>
        <v>N</v>
      </c>
      <c r="GN38" s="315" t="str">
        <f t="shared" si="171"/>
        <v>N</v>
      </c>
      <c r="GO38" s="315" t="str">
        <f t="shared" si="171"/>
        <v>N</v>
      </c>
      <c r="GP38" s="315" t="str">
        <f t="shared" si="171"/>
        <v>N</v>
      </c>
      <c r="GQ38" s="315" t="str">
        <f t="shared" si="171"/>
        <v>N</v>
      </c>
      <c r="GR38" s="315" t="str">
        <f t="shared" si="171"/>
        <v>N</v>
      </c>
      <c r="GS38" s="315" t="str">
        <f t="shared" si="171"/>
        <v>N</v>
      </c>
      <c r="GT38" s="315" t="str">
        <f t="shared" si="171"/>
        <v>N</v>
      </c>
      <c r="GU38" s="315" t="str">
        <f t="shared" ref="GU38:HB38" si="172">GU39</f>
        <v>N</v>
      </c>
      <c r="GV38" s="315" t="str">
        <f t="shared" si="172"/>
        <v>N</v>
      </c>
      <c r="GW38" s="315" t="str">
        <f t="shared" si="172"/>
        <v>N</v>
      </c>
      <c r="GX38" s="315" t="str">
        <f t="shared" si="172"/>
        <v>N</v>
      </c>
      <c r="GY38" s="315" t="str">
        <f t="shared" si="172"/>
        <v>N</v>
      </c>
      <c r="GZ38" s="315" t="str">
        <f t="shared" si="172"/>
        <v>N</v>
      </c>
      <c r="HA38" s="315" t="str">
        <f t="shared" si="172"/>
        <v>N</v>
      </c>
      <c r="HB38" s="315" t="str">
        <f t="shared" si="172"/>
        <v>N</v>
      </c>
      <c r="HC38" s="165"/>
      <c r="HD38" s="75"/>
      <c r="HE38" s="555"/>
      <c r="HF38" s="100"/>
      <c r="HG38" s="573"/>
      <c r="HH38" s="555"/>
      <c r="HI38" s="100"/>
      <c r="HJ38" s="569"/>
      <c r="HK38" s="555"/>
      <c r="HL38" s="100"/>
      <c r="HM38" s="573"/>
      <c r="HN38" s="555"/>
      <c r="HO38" s="75"/>
    </row>
    <row r="39" spans="1:223" s="6" customFormat="1" ht="9.9499999999999993" customHeight="1" thickTop="1" thickBot="1" x14ac:dyDescent="0.3">
      <c r="A39" s="55"/>
      <c r="B39" s="221"/>
      <c r="C39" s="60"/>
      <c r="D39" s="158"/>
      <c r="E39" s="60"/>
      <c r="F39" s="60"/>
      <c r="G39" s="60"/>
      <c r="H39" s="566"/>
      <c r="I39" s="32"/>
      <c r="J39" s="457"/>
      <c r="K39" s="384" t="s">
        <v>455</v>
      </c>
      <c r="L39" s="384" t="s">
        <v>455</v>
      </c>
      <c r="M39" s="384" t="s">
        <v>455</v>
      </c>
      <c r="N39" s="384" t="s">
        <v>455</v>
      </c>
      <c r="O39" s="384" t="s">
        <v>455</v>
      </c>
      <c r="P39" s="384" t="s">
        <v>455</v>
      </c>
      <c r="Q39" s="384" t="s">
        <v>455</v>
      </c>
      <c r="R39" s="384" t="s">
        <v>455</v>
      </c>
      <c r="S39" s="384" t="s">
        <v>455</v>
      </c>
      <c r="T39" s="384" t="s">
        <v>455</v>
      </c>
      <c r="U39" s="384" t="s">
        <v>455</v>
      </c>
      <c r="V39" s="384" t="s">
        <v>455</v>
      </c>
      <c r="W39" s="384" t="s">
        <v>455</v>
      </c>
      <c r="X39" s="384" t="s">
        <v>455</v>
      </c>
      <c r="Y39" s="384" t="s">
        <v>455</v>
      </c>
      <c r="Z39" s="384" t="s">
        <v>455</v>
      </c>
      <c r="AA39" s="384" t="s">
        <v>455</v>
      </c>
      <c r="AB39" s="384" t="s">
        <v>455</v>
      </c>
      <c r="AC39" s="384" t="s">
        <v>455</v>
      </c>
      <c r="AD39" s="384" t="s">
        <v>455</v>
      </c>
      <c r="AE39" s="384" t="s">
        <v>455</v>
      </c>
      <c r="AF39" s="384" t="s">
        <v>455</v>
      </c>
      <c r="AG39" s="384" t="s">
        <v>455</v>
      </c>
      <c r="AH39" s="384" t="s">
        <v>455</v>
      </c>
      <c r="AI39" s="384" t="s">
        <v>455</v>
      </c>
      <c r="AJ39" s="384" t="s">
        <v>455</v>
      </c>
      <c r="AK39" s="384" t="s">
        <v>455</v>
      </c>
      <c r="AL39" s="384" t="s">
        <v>455</v>
      </c>
      <c r="AM39" s="384" t="s">
        <v>455</v>
      </c>
      <c r="AN39" s="384" t="s">
        <v>455</v>
      </c>
      <c r="AO39" s="384" t="s">
        <v>455</v>
      </c>
      <c r="AP39" s="384" t="s">
        <v>455</v>
      </c>
      <c r="AQ39" s="384" t="s">
        <v>455</v>
      </c>
      <c r="AR39" s="384" t="s">
        <v>455</v>
      </c>
      <c r="AS39" s="384" t="s">
        <v>455</v>
      </c>
      <c r="AT39" s="384" t="s">
        <v>455</v>
      </c>
      <c r="AU39" s="384" t="s">
        <v>455</v>
      </c>
      <c r="AV39" s="384" t="s">
        <v>455</v>
      </c>
      <c r="AW39" s="384" t="s">
        <v>455</v>
      </c>
      <c r="AX39" s="384" t="s">
        <v>455</v>
      </c>
      <c r="AY39" s="384" t="s">
        <v>455</v>
      </c>
      <c r="AZ39" s="384" t="s">
        <v>455</v>
      </c>
      <c r="BA39" s="384" t="s">
        <v>455</v>
      </c>
      <c r="BB39" s="384" t="s">
        <v>455</v>
      </c>
      <c r="BC39" s="384" t="s">
        <v>455</v>
      </c>
      <c r="BD39" s="384" t="s">
        <v>455</v>
      </c>
      <c r="BE39" s="384" t="s">
        <v>455</v>
      </c>
      <c r="BF39" s="384" t="s">
        <v>455</v>
      </c>
      <c r="BG39" s="384" t="s">
        <v>455</v>
      </c>
      <c r="BH39" s="384" t="s">
        <v>455</v>
      </c>
      <c r="BI39" s="384" t="s">
        <v>455</v>
      </c>
      <c r="BJ39" s="384" t="s">
        <v>455</v>
      </c>
      <c r="BK39" s="384" t="s">
        <v>455</v>
      </c>
      <c r="BL39" s="384" t="s">
        <v>455</v>
      </c>
      <c r="BM39" s="384" t="s">
        <v>455</v>
      </c>
      <c r="BN39" s="384" t="s">
        <v>455</v>
      </c>
      <c r="BO39" s="384" t="s">
        <v>455</v>
      </c>
      <c r="BP39" s="384" t="s">
        <v>455</v>
      </c>
      <c r="BQ39" s="384" t="s">
        <v>455</v>
      </c>
      <c r="BR39" s="384" t="s">
        <v>455</v>
      </c>
      <c r="BS39" s="384" t="s">
        <v>455</v>
      </c>
      <c r="BT39" s="384" t="s">
        <v>455</v>
      </c>
      <c r="BU39" s="384" t="s">
        <v>455</v>
      </c>
      <c r="BV39" s="384" t="s">
        <v>455</v>
      </c>
      <c r="BW39" s="384" t="s">
        <v>455</v>
      </c>
      <c r="BX39" s="384" t="s">
        <v>455</v>
      </c>
      <c r="BY39" s="384" t="s">
        <v>455</v>
      </c>
      <c r="BZ39" s="384" t="s">
        <v>455</v>
      </c>
      <c r="CA39" s="384" t="s">
        <v>455</v>
      </c>
      <c r="CB39" s="384" t="s">
        <v>455</v>
      </c>
      <c r="CC39" s="384" t="s">
        <v>455</v>
      </c>
      <c r="CD39" s="384" t="s">
        <v>455</v>
      </c>
      <c r="CE39" s="384" t="s">
        <v>455</v>
      </c>
      <c r="CF39" s="384" t="s">
        <v>455</v>
      </c>
      <c r="CG39" s="384" t="s">
        <v>455</v>
      </c>
      <c r="CH39" s="384" t="s">
        <v>455</v>
      </c>
      <c r="CI39" s="384" t="s">
        <v>455</v>
      </c>
      <c r="CJ39" s="384" t="s">
        <v>455</v>
      </c>
      <c r="CK39" s="384" t="s">
        <v>455</v>
      </c>
      <c r="CL39" s="384" t="s">
        <v>455</v>
      </c>
      <c r="CM39" s="384" t="s">
        <v>455</v>
      </c>
      <c r="CN39" s="384" t="s">
        <v>455</v>
      </c>
      <c r="CO39" s="384" t="s">
        <v>455</v>
      </c>
      <c r="CP39" s="384" t="s">
        <v>455</v>
      </c>
      <c r="CQ39" s="384" t="s">
        <v>455</v>
      </c>
      <c r="CR39" s="384" t="s">
        <v>455</v>
      </c>
      <c r="CS39" s="384" t="s">
        <v>455</v>
      </c>
      <c r="CT39" s="384" t="s">
        <v>455</v>
      </c>
      <c r="CU39" s="384" t="s">
        <v>455</v>
      </c>
      <c r="CV39" s="384" t="s">
        <v>455</v>
      </c>
      <c r="CW39" s="384" t="s">
        <v>455</v>
      </c>
      <c r="CX39" s="384" t="s">
        <v>455</v>
      </c>
      <c r="CY39" s="384" t="s">
        <v>455</v>
      </c>
      <c r="CZ39" s="384" t="s">
        <v>455</v>
      </c>
      <c r="DA39" s="384" t="s">
        <v>455</v>
      </c>
      <c r="DB39" s="384" t="s">
        <v>455</v>
      </c>
      <c r="DC39" s="384" t="s">
        <v>455</v>
      </c>
      <c r="DD39" s="384" t="s">
        <v>455</v>
      </c>
      <c r="DE39" s="384" t="s">
        <v>455</v>
      </c>
      <c r="DF39" s="384" t="s">
        <v>455</v>
      </c>
      <c r="DG39" s="384" t="s">
        <v>455</v>
      </c>
      <c r="DH39" s="384" t="s">
        <v>455</v>
      </c>
      <c r="DI39" s="384" t="s">
        <v>455</v>
      </c>
      <c r="DJ39" s="384" t="s">
        <v>455</v>
      </c>
      <c r="DK39" s="384" t="s">
        <v>455</v>
      </c>
      <c r="DL39" s="384" t="s">
        <v>455</v>
      </c>
      <c r="DM39" s="384" t="s">
        <v>455</v>
      </c>
      <c r="DN39" s="384" t="s">
        <v>455</v>
      </c>
      <c r="DO39" s="384" t="s">
        <v>455</v>
      </c>
      <c r="DP39" s="384" t="s">
        <v>455</v>
      </c>
      <c r="DQ39" s="384" t="s">
        <v>455</v>
      </c>
      <c r="DR39" s="384" t="s">
        <v>455</v>
      </c>
      <c r="DS39" s="384" t="s">
        <v>455</v>
      </c>
      <c r="DT39" s="384" t="s">
        <v>455</v>
      </c>
      <c r="DU39" s="384" t="s">
        <v>455</v>
      </c>
      <c r="DV39" s="384" t="s">
        <v>455</v>
      </c>
      <c r="DW39" s="384" t="s">
        <v>455</v>
      </c>
      <c r="DX39" s="384" t="s">
        <v>455</v>
      </c>
      <c r="DY39" s="384" t="s">
        <v>455</v>
      </c>
      <c r="DZ39" s="384" t="s">
        <v>455</v>
      </c>
      <c r="EA39" s="384" t="s">
        <v>455</v>
      </c>
      <c r="EB39" s="384" t="s">
        <v>455</v>
      </c>
      <c r="EC39" s="384" t="s">
        <v>455</v>
      </c>
      <c r="ED39" s="384" t="s">
        <v>455</v>
      </c>
      <c r="EE39" s="384" t="s">
        <v>455</v>
      </c>
      <c r="EF39" s="384" t="s">
        <v>455</v>
      </c>
      <c r="EG39" s="384" t="s">
        <v>455</v>
      </c>
      <c r="EH39" s="384" t="s">
        <v>455</v>
      </c>
      <c r="EI39" s="384" t="s">
        <v>455</v>
      </c>
      <c r="EJ39" s="384" t="s">
        <v>455</v>
      </c>
      <c r="EK39" s="384" t="s">
        <v>455</v>
      </c>
      <c r="EL39" s="384" t="s">
        <v>455</v>
      </c>
      <c r="EM39" s="384" t="s">
        <v>455</v>
      </c>
      <c r="EN39" s="384" t="s">
        <v>455</v>
      </c>
      <c r="EO39" s="384" t="s">
        <v>455</v>
      </c>
      <c r="EP39" s="384" t="s">
        <v>455</v>
      </c>
      <c r="EQ39" s="384" t="s">
        <v>455</v>
      </c>
      <c r="ER39" s="384" t="s">
        <v>455</v>
      </c>
      <c r="ES39" s="384" t="s">
        <v>455</v>
      </c>
      <c r="ET39" s="384" t="s">
        <v>455</v>
      </c>
      <c r="EU39" s="384" t="s">
        <v>455</v>
      </c>
      <c r="EV39" s="384" t="s">
        <v>455</v>
      </c>
      <c r="EW39" s="384" t="s">
        <v>455</v>
      </c>
      <c r="EX39" s="384" t="s">
        <v>455</v>
      </c>
      <c r="EY39" s="384" t="s">
        <v>455</v>
      </c>
      <c r="EZ39" s="384" t="s">
        <v>455</v>
      </c>
      <c r="FA39" s="384" t="s">
        <v>455</v>
      </c>
      <c r="FB39" s="384" t="s">
        <v>455</v>
      </c>
      <c r="FC39" s="384" t="s">
        <v>455</v>
      </c>
      <c r="FD39" s="384" t="s">
        <v>455</v>
      </c>
      <c r="FE39" s="384" t="s">
        <v>455</v>
      </c>
      <c r="FF39" s="384" t="s">
        <v>455</v>
      </c>
      <c r="FG39" s="384" t="s">
        <v>455</v>
      </c>
      <c r="FH39" s="384" t="s">
        <v>455</v>
      </c>
      <c r="FI39" s="384" t="s">
        <v>455</v>
      </c>
      <c r="FJ39" s="384" t="s">
        <v>455</v>
      </c>
      <c r="FK39" s="384" t="s">
        <v>455</v>
      </c>
      <c r="FL39" s="384" t="s">
        <v>455</v>
      </c>
      <c r="FM39" s="384" t="s">
        <v>455</v>
      </c>
      <c r="FN39" s="384" t="s">
        <v>455</v>
      </c>
      <c r="FO39" s="384" t="s">
        <v>455</v>
      </c>
      <c r="FP39" s="384" t="s">
        <v>455</v>
      </c>
      <c r="FQ39" s="384" t="s">
        <v>455</v>
      </c>
      <c r="FR39" s="384" t="s">
        <v>455</v>
      </c>
      <c r="FS39" s="384" t="s">
        <v>455</v>
      </c>
      <c r="FT39" s="384" t="s">
        <v>455</v>
      </c>
      <c r="FU39" s="384" t="s">
        <v>455</v>
      </c>
      <c r="FV39" s="384" t="s">
        <v>455</v>
      </c>
      <c r="FW39" s="384" t="s">
        <v>455</v>
      </c>
      <c r="FX39" s="384" t="s">
        <v>455</v>
      </c>
      <c r="FY39" s="384" t="s">
        <v>455</v>
      </c>
      <c r="FZ39" s="384" t="s">
        <v>455</v>
      </c>
      <c r="GA39" s="384" t="s">
        <v>455</v>
      </c>
      <c r="GB39" s="384" t="s">
        <v>455</v>
      </c>
      <c r="GC39" s="384" t="s">
        <v>455</v>
      </c>
      <c r="GD39" s="384" t="s">
        <v>455</v>
      </c>
      <c r="GE39" s="384" t="s">
        <v>455</v>
      </c>
      <c r="GF39" s="384" t="s">
        <v>455</v>
      </c>
      <c r="GG39" s="384" t="s">
        <v>455</v>
      </c>
      <c r="GH39" s="384" t="s">
        <v>455</v>
      </c>
      <c r="GI39" s="384" t="s">
        <v>455</v>
      </c>
      <c r="GJ39" s="384" t="s">
        <v>455</v>
      </c>
      <c r="GK39" s="384" t="s">
        <v>455</v>
      </c>
      <c r="GL39" s="384" t="s">
        <v>455</v>
      </c>
      <c r="GM39" s="384" t="s">
        <v>455</v>
      </c>
      <c r="GN39" s="384" t="s">
        <v>455</v>
      </c>
      <c r="GO39" s="384" t="s">
        <v>455</v>
      </c>
      <c r="GP39" s="384" t="s">
        <v>455</v>
      </c>
      <c r="GQ39" s="384" t="s">
        <v>455</v>
      </c>
      <c r="GR39" s="384" t="s">
        <v>455</v>
      </c>
      <c r="GS39" s="384" t="s">
        <v>455</v>
      </c>
      <c r="GT39" s="384" t="s">
        <v>455</v>
      </c>
      <c r="GU39" s="384" t="s">
        <v>455</v>
      </c>
      <c r="GV39" s="384" t="s">
        <v>455</v>
      </c>
      <c r="GW39" s="384" t="s">
        <v>455</v>
      </c>
      <c r="GX39" s="384" t="s">
        <v>455</v>
      </c>
      <c r="GY39" s="384" t="s">
        <v>455</v>
      </c>
      <c r="GZ39" s="384" t="s">
        <v>455</v>
      </c>
      <c r="HA39" s="384" t="s">
        <v>455</v>
      </c>
      <c r="HB39" s="384" t="s">
        <v>455</v>
      </c>
      <c r="HC39" s="176"/>
      <c r="HD39" s="75"/>
      <c r="HE39" s="555"/>
      <c r="HF39" s="100"/>
      <c r="HG39" s="574"/>
      <c r="HH39" s="555"/>
      <c r="HI39" s="100"/>
      <c r="HJ39" s="570"/>
      <c r="HK39" s="556"/>
      <c r="HL39" s="100"/>
      <c r="HM39" s="574"/>
      <c r="HN39" s="556"/>
      <c r="HO39" s="75"/>
    </row>
    <row r="40" spans="1:223" s="6" customFormat="1" ht="5.0999999999999996" customHeight="1" thickTop="1" thickBot="1" x14ac:dyDescent="0.3">
      <c r="A40" s="55"/>
      <c r="B40" s="221"/>
      <c r="C40" s="60"/>
      <c r="D40" s="60"/>
      <c r="E40" s="60"/>
      <c r="F40" s="60"/>
      <c r="G40" s="60"/>
      <c r="H40" s="54"/>
      <c r="I40" s="54"/>
      <c r="J40" s="66"/>
      <c r="K40" s="66"/>
      <c r="L40" s="67"/>
      <c r="M40" s="67"/>
      <c r="N40" s="67"/>
      <c r="O40" s="66"/>
      <c r="P40" s="66"/>
      <c r="Q40" s="66"/>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c r="BL40" s="66"/>
      <c r="BM40" s="66"/>
      <c r="BN40" s="66"/>
      <c r="BO40" s="66"/>
      <c r="BP40" s="66"/>
      <c r="BQ40" s="66"/>
      <c r="BR40" s="66"/>
      <c r="BS40" s="66"/>
      <c r="BT40" s="66"/>
      <c r="BU40" s="66"/>
      <c r="BV40" s="66"/>
      <c r="BW40" s="66"/>
      <c r="BX40" s="66"/>
      <c r="BY40" s="66"/>
      <c r="BZ40" s="66"/>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c r="EK40" s="66"/>
      <c r="EL40" s="66"/>
      <c r="EM40" s="66"/>
      <c r="EN40" s="66"/>
      <c r="EO40" s="66"/>
      <c r="EP40" s="66"/>
      <c r="EQ40" s="66"/>
      <c r="ER40" s="66"/>
      <c r="ES40" s="66"/>
      <c r="ET40" s="66"/>
      <c r="EU40" s="66"/>
      <c r="EV40" s="66"/>
      <c r="EW40" s="66"/>
      <c r="EX40" s="66"/>
      <c r="EY40" s="66"/>
      <c r="EZ40" s="66"/>
      <c r="FA40" s="66"/>
      <c r="FB40" s="66"/>
      <c r="FC40" s="66"/>
      <c r="FD40" s="66"/>
      <c r="FE40" s="66"/>
      <c r="FF40" s="66"/>
      <c r="FG40" s="66"/>
      <c r="FH40" s="66"/>
      <c r="FI40" s="66"/>
      <c r="FJ40" s="66"/>
      <c r="FK40" s="66"/>
      <c r="FL40" s="66"/>
      <c r="FM40" s="66"/>
      <c r="FN40" s="66"/>
      <c r="FO40" s="66"/>
      <c r="FP40" s="66"/>
      <c r="FQ40" s="66"/>
      <c r="FR40" s="66"/>
      <c r="FS40" s="66"/>
      <c r="FT40" s="66"/>
      <c r="FU40" s="66"/>
      <c r="FV40" s="66"/>
      <c r="FW40" s="66"/>
      <c r="FX40" s="66"/>
      <c r="FY40" s="66"/>
      <c r="FZ40" s="66"/>
      <c r="GA40" s="66"/>
      <c r="GB40" s="66"/>
      <c r="GC40" s="66"/>
      <c r="GD40" s="66"/>
      <c r="GE40" s="66"/>
      <c r="GF40" s="66"/>
      <c r="GG40" s="66"/>
      <c r="GH40" s="66"/>
      <c r="GI40" s="66"/>
      <c r="GJ40" s="66"/>
      <c r="GK40" s="66"/>
      <c r="GL40" s="66"/>
      <c r="GM40" s="66"/>
      <c r="GN40" s="66"/>
      <c r="GO40" s="66"/>
      <c r="GP40" s="66"/>
      <c r="GQ40" s="66"/>
      <c r="GR40" s="66"/>
      <c r="GS40" s="66"/>
      <c r="GT40" s="66"/>
      <c r="GU40" s="66"/>
      <c r="GV40" s="66"/>
      <c r="GW40" s="66"/>
      <c r="GX40" s="66"/>
      <c r="GY40" s="66"/>
      <c r="GZ40" s="66"/>
      <c r="HA40" s="66"/>
      <c r="HB40" s="66"/>
      <c r="HC40" s="66"/>
      <c r="HD40" s="75"/>
      <c r="HE40" s="555"/>
      <c r="HF40" s="100"/>
      <c r="HG40" s="100"/>
      <c r="HH40" s="555"/>
      <c r="HI40" s="100"/>
      <c r="HJ40" s="100"/>
      <c r="HK40" s="100"/>
      <c r="HL40" s="100"/>
      <c r="HM40" s="100"/>
      <c r="HN40" s="100"/>
      <c r="HO40" s="75"/>
    </row>
    <row r="41" spans="1:223" s="6" customFormat="1" ht="15" customHeight="1" thickTop="1" x14ac:dyDescent="0.25">
      <c r="A41" s="55"/>
      <c r="B41" s="221"/>
      <c r="C41" s="60"/>
      <c r="D41" s="141" t="s">
        <v>7</v>
      </c>
      <c r="E41" s="142"/>
      <c r="F41" s="142"/>
      <c r="G41" s="142"/>
      <c r="H41" s="143"/>
      <c r="I41" s="143"/>
      <c r="J41" s="143"/>
      <c r="K41" s="143"/>
      <c r="L41" s="143"/>
      <c r="M41" s="143"/>
      <c r="N41" s="542"/>
      <c r="O41" s="542"/>
      <c r="P41" s="542"/>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c r="AS41" s="66"/>
      <c r="AT41" s="66"/>
      <c r="AU41" s="66"/>
      <c r="AV41" s="132"/>
      <c r="AW41" s="132"/>
      <c r="AX41" s="403" t="s">
        <v>271</v>
      </c>
      <c r="AY41" s="403"/>
      <c r="AZ41" s="403"/>
      <c r="BA41" s="403"/>
      <c r="BB41" s="403"/>
      <c r="BC41" s="403"/>
      <c r="BD41" s="403"/>
      <c r="BE41" s="403"/>
      <c r="BF41" s="403"/>
      <c r="BG41" s="403"/>
      <c r="BH41" s="403"/>
      <c r="BI41" s="403"/>
      <c r="BJ41" s="403"/>
      <c r="BK41" s="403"/>
      <c r="BL41" s="403"/>
      <c r="BM41" s="403"/>
      <c r="BN41" s="403"/>
      <c r="BO41" s="403"/>
      <c r="BP41" s="403"/>
      <c r="BQ41" s="403"/>
      <c r="BR41" s="403"/>
      <c r="BS41" s="403"/>
      <c r="BT41" s="403"/>
      <c r="BU41" s="403"/>
      <c r="BV41" s="403"/>
      <c r="BW41" s="403"/>
      <c r="BX41" s="403"/>
      <c r="BY41" s="403"/>
      <c r="BZ41" s="403"/>
      <c r="CA41" s="403"/>
      <c r="CB41" s="403"/>
      <c r="CC41" s="403"/>
      <c r="CD41" s="403"/>
      <c r="CE41" s="403"/>
      <c r="CF41" s="403"/>
      <c r="CG41" s="403"/>
      <c r="CH41" s="403"/>
      <c r="CI41" s="403"/>
      <c r="CJ41" s="403"/>
      <c r="CK41" s="403"/>
      <c r="CL41" s="403"/>
      <c r="CM41" s="403"/>
      <c r="CN41" s="403"/>
      <c r="CO41" s="403"/>
      <c r="CP41" s="403"/>
      <c r="CQ41" s="403"/>
      <c r="CR41" s="403"/>
      <c r="CS41" s="403"/>
      <c r="CT41" s="403"/>
      <c r="CU41" s="403"/>
      <c r="CV41" s="403"/>
      <c r="CW41" s="403"/>
      <c r="CX41" s="403"/>
      <c r="CY41" s="403"/>
      <c r="CZ41" s="403"/>
      <c r="DA41" s="403"/>
      <c r="DB41" s="403"/>
      <c r="DC41" s="403"/>
      <c r="DD41" s="403"/>
      <c r="DE41" s="403"/>
      <c r="DF41" s="403"/>
      <c r="DG41" s="403"/>
      <c r="DH41" s="403"/>
      <c r="DI41" s="403"/>
      <c r="DJ41" s="403"/>
      <c r="DK41" s="403"/>
      <c r="DL41" s="403"/>
      <c r="DM41" s="403"/>
      <c r="DN41" s="403"/>
      <c r="DO41" s="403"/>
      <c r="DP41" s="403"/>
      <c r="DQ41" s="403"/>
      <c r="DR41" s="403"/>
      <c r="DS41" s="403"/>
      <c r="DT41" s="403"/>
      <c r="DU41" s="403"/>
      <c r="DV41" s="403"/>
      <c r="DW41" s="403"/>
      <c r="DX41" s="403"/>
      <c r="DY41" s="403"/>
      <c r="DZ41" s="403"/>
      <c r="EA41" s="403"/>
      <c r="EB41" s="403"/>
      <c r="EC41" s="403"/>
      <c r="ED41" s="403"/>
      <c r="EE41" s="403"/>
      <c r="EF41" s="403"/>
      <c r="EG41" s="403"/>
      <c r="EH41" s="403"/>
      <c r="EI41" s="403"/>
      <c r="EJ41" s="403"/>
      <c r="EK41" s="403"/>
      <c r="EL41" s="403"/>
      <c r="EM41" s="403"/>
      <c r="EN41" s="403"/>
      <c r="EO41" s="403"/>
      <c r="EP41" s="403"/>
      <c r="EQ41" s="403"/>
      <c r="ER41" s="403"/>
      <c r="ES41" s="403"/>
      <c r="ET41" s="403"/>
      <c r="EU41" s="403"/>
      <c r="EV41" s="403"/>
      <c r="EW41" s="403"/>
      <c r="EX41" s="403"/>
      <c r="EY41" s="403"/>
      <c r="EZ41" s="403"/>
      <c r="FA41" s="403"/>
      <c r="FB41" s="403"/>
      <c r="FC41" s="403"/>
      <c r="FD41" s="403"/>
      <c r="FE41" s="403"/>
      <c r="FF41" s="403"/>
      <c r="FG41" s="403"/>
      <c r="FH41" s="403"/>
      <c r="FI41" s="403"/>
      <c r="FJ41" s="403"/>
      <c r="FK41" s="403"/>
      <c r="FL41" s="403"/>
      <c r="FM41" s="403"/>
      <c r="FN41" s="403"/>
      <c r="FO41" s="403"/>
      <c r="FP41" s="403"/>
      <c r="FQ41" s="403"/>
      <c r="FR41" s="403"/>
      <c r="FS41" s="403"/>
      <c r="FT41" s="403"/>
      <c r="FU41" s="403"/>
      <c r="FV41" s="403"/>
      <c r="FW41" s="403"/>
      <c r="FX41" s="403"/>
      <c r="FY41" s="403"/>
      <c r="FZ41" s="403"/>
      <c r="GA41" s="403"/>
      <c r="GB41" s="403"/>
      <c r="GC41" s="403"/>
      <c r="GD41" s="403"/>
      <c r="GE41" s="403"/>
      <c r="GF41" s="403"/>
      <c r="GG41" s="403"/>
      <c r="GH41" s="403"/>
      <c r="GI41" s="260"/>
      <c r="GJ41" s="260"/>
      <c r="GK41" s="260"/>
      <c r="GL41" s="260"/>
      <c r="GM41" s="260"/>
      <c r="GN41" s="260"/>
      <c r="GO41" s="260"/>
      <c r="GP41" s="260"/>
      <c r="GQ41" s="260"/>
      <c r="GR41" s="260"/>
      <c r="GS41" s="260"/>
      <c r="GT41" s="260"/>
      <c r="GU41" s="260"/>
      <c r="GV41" s="260"/>
      <c r="GW41" s="260"/>
      <c r="GX41" s="260"/>
      <c r="GY41" s="260"/>
      <c r="GZ41" s="260"/>
      <c r="HA41" s="260"/>
      <c r="HB41" s="260"/>
      <c r="HC41" s="203"/>
      <c r="HD41" s="75"/>
      <c r="HE41" s="555"/>
      <c r="HF41" s="100"/>
      <c r="HG41" s="572">
        <v>33</v>
      </c>
      <c r="HH41" s="555"/>
      <c r="HI41" s="100"/>
      <c r="HJ41" s="100"/>
      <c r="HK41" s="100"/>
      <c r="HL41" s="100"/>
      <c r="HM41" s="100"/>
      <c r="HN41" s="100"/>
      <c r="HO41" s="75"/>
    </row>
    <row r="42" spans="1:223" s="6" customFormat="1" ht="5.0999999999999996" customHeight="1" x14ac:dyDescent="0.25">
      <c r="A42" s="55"/>
      <c r="B42" s="221"/>
      <c r="C42" s="60"/>
      <c r="D42" s="151"/>
      <c r="E42" s="60"/>
      <c r="F42" s="60"/>
      <c r="G42" s="60"/>
      <c r="H42" s="54"/>
      <c r="I42" s="54"/>
      <c r="J42" s="66"/>
      <c r="K42" s="66"/>
      <c r="L42" s="67"/>
      <c r="M42" s="67"/>
      <c r="N42" s="67"/>
      <c r="O42" s="66"/>
      <c r="P42" s="66"/>
      <c r="Q42" s="66"/>
      <c r="R42" s="66"/>
      <c r="S42" s="66"/>
      <c r="T42" s="66"/>
      <c r="U42" s="66"/>
      <c r="V42" s="66"/>
      <c r="W42" s="66"/>
      <c r="X42" s="66"/>
      <c r="Y42" s="66"/>
      <c r="Z42" s="66"/>
      <c r="AA42" s="66"/>
      <c r="AB42" s="66"/>
      <c r="AC42" s="66"/>
      <c r="AD42" s="66"/>
      <c r="AE42" s="66"/>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6"/>
      <c r="BH42" s="66"/>
      <c r="BI42" s="66"/>
      <c r="BJ42" s="66"/>
      <c r="BK42" s="66"/>
      <c r="BL42" s="66"/>
      <c r="BM42" s="66"/>
      <c r="BN42" s="66"/>
      <c r="BO42" s="66"/>
      <c r="BP42" s="66"/>
      <c r="BQ42" s="66"/>
      <c r="BR42" s="66"/>
      <c r="BS42" s="66"/>
      <c r="BT42" s="66"/>
      <c r="BU42" s="66"/>
      <c r="BV42" s="66"/>
      <c r="BW42" s="66"/>
      <c r="BX42" s="66"/>
      <c r="BY42" s="66"/>
      <c r="BZ42" s="66"/>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c r="EK42" s="66"/>
      <c r="EL42" s="66"/>
      <c r="EM42" s="66"/>
      <c r="EN42" s="66"/>
      <c r="EO42" s="66"/>
      <c r="EP42" s="66"/>
      <c r="EQ42" s="66"/>
      <c r="ER42" s="66"/>
      <c r="ES42" s="66"/>
      <c r="ET42" s="66"/>
      <c r="EU42" s="66"/>
      <c r="EV42" s="66"/>
      <c r="EW42" s="66"/>
      <c r="EX42" s="66"/>
      <c r="EY42" s="66"/>
      <c r="EZ42" s="66"/>
      <c r="FA42" s="66"/>
      <c r="FB42" s="66"/>
      <c r="FC42" s="66"/>
      <c r="FD42" s="66"/>
      <c r="FE42" s="66"/>
      <c r="FF42" s="66"/>
      <c r="FG42" s="66"/>
      <c r="FH42" s="66"/>
      <c r="FI42" s="66"/>
      <c r="FJ42" s="66"/>
      <c r="FK42" s="66"/>
      <c r="FL42" s="66"/>
      <c r="FM42" s="66"/>
      <c r="FN42" s="66"/>
      <c r="FO42" s="66"/>
      <c r="FP42" s="66"/>
      <c r="FQ42" s="66"/>
      <c r="FR42" s="66"/>
      <c r="FS42" s="66"/>
      <c r="FT42" s="66"/>
      <c r="FU42" s="66"/>
      <c r="FV42" s="66"/>
      <c r="FW42" s="66"/>
      <c r="FX42" s="66"/>
      <c r="FY42" s="66"/>
      <c r="FZ42" s="66"/>
      <c r="GA42" s="66"/>
      <c r="GB42" s="66"/>
      <c r="GC42" s="66"/>
      <c r="GD42" s="66"/>
      <c r="GE42" s="66"/>
      <c r="GF42" s="66"/>
      <c r="GG42" s="66"/>
      <c r="GH42" s="66"/>
      <c r="GI42" s="66"/>
      <c r="GJ42" s="66"/>
      <c r="GK42" s="66"/>
      <c r="GL42" s="66"/>
      <c r="GM42" s="66"/>
      <c r="GN42" s="66"/>
      <c r="GO42" s="66"/>
      <c r="GP42" s="66"/>
      <c r="GQ42" s="66"/>
      <c r="GR42" s="66"/>
      <c r="GS42" s="66"/>
      <c r="GT42" s="66"/>
      <c r="GU42" s="66"/>
      <c r="GV42" s="66"/>
      <c r="GW42" s="66"/>
      <c r="GX42" s="66"/>
      <c r="GY42" s="66"/>
      <c r="GZ42" s="66"/>
      <c r="HA42" s="66"/>
      <c r="HB42" s="66"/>
      <c r="HC42" s="162"/>
      <c r="HD42" s="75"/>
      <c r="HE42" s="555"/>
      <c r="HF42" s="100"/>
      <c r="HG42" s="573"/>
      <c r="HH42" s="555"/>
      <c r="HI42" s="100"/>
      <c r="HJ42" s="100"/>
      <c r="HK42" s="100"/>
      <c r="HL42" s="100"/>
      <c r="HM42" s="100"/>
      <c r="HN42" s="100"/>
      <c r="HO42" s="75"/>
    </row>
    <row r="43" spans="1:223" s="6" customFormat="1" ht="9.9499999999999993" customHeight="1" x14ac:dyDescent="0.25">
      <c r="A43" s="55"/>
      <c r="B43" s="221"/>
      <c r="C43" s="60"/>
      <c r="D43" s="151"/>
      <c r="E43" s="60"/>
      <c r="F43" s="20" t="s">
        <v>151</v>
      </c>
      <c r="G43" s="20"/>
      <c r="H43" s="29"/>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c r="FL43" s="16"/>
      <c r="FM43" s="16"/>
      <c r="FN43" s="16"/>
      <c r="FO43" s="16"/>
      <c r="FP43" s="16"/>
      <c r="FQ43" s="16"/>
      <c r="FR43" s="16"/>
      <c r="FS43" s="16"/>
      <c r="FT43" s="16"/>
      <c r="FU43" s="16"/>
      <c r="FV43" s="16"/>
      <c r="FW43" s="16"/>
      <c r="FX43" s="16"/>
      <c r="FY43" s="16"/>
      <c r="FZ43" s="16"/>
      <c r="GA43" s="16"/>
      <c r="GB43" s="16"/>
      <c r="GC43" s="16"/>
      <c r="GD43" s="16"/>
      <c r="GE43" s="16"/>
      <c r="GF43" s="16"/>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168"/>
      <c r="HD43" s="75"/>
      <c r="HE43" s="555"/>
      <c r="HF43" s="100"/>
      <c r="HG43" s="573"/>
      <c r="HH43" s="555"/>
      <c r="HI43" s="100"/>
      <c r="HJ43" s="568">
        <v>33</v>
      </c>
      <c r="HK43" s="554">
        <v>100</v>
      </c>
      <c r="HL43" s="100"/>
      <c r="HM43" s="100"/>
      <c r="HN43" s="100"/>
      <c r="HO43" s="75"/>
    </row>
    <row r="44" spans="1:223" s="6" customFormat="1" ht="5.0999999999999996" customHeight="1" x14ac:dyDescent="0.25">
      <c r="A44" s="55"/>
      <c r="B44" s="221"/>
      <c r="C44" s="60"/>
      <c r="D44" s="151"/>
      <c r="E44" s="60"/>
      <c r="F44" s="60"/>
      <c r="G44" s="60"/>
      <c r="H44" s="54"/>
      <c r="I44" s="54"/>
      <c r="J44" s="66"/>
      <c r="K44" s="66"/>
      <c r="L44" s="67"/>
      <c r="M44" s="67"/>
      <c r="N44" s="67"/>
      <c r="O44" s="66"/>
      <c r="P44" s="66"/>
      <c r="Q44" s="66"/>
      <c r="R44" s="66"/>
      <c r="S44" s="66"/>
      <c r="T44" s="66"/>
      <c r="U44" s="66"/>
      <c r="V44" s="66"/>
      <c r="W44" s="66"/>
      <c r="X44" s="66"/>
      <c r="Y44" s="66"/>
      <c r="Z44" s="66"/>
      <c r="AA44" s="66"/>
      <c r="AB44" s="66"/>
      <c r="AC44" s="66"/>
      <c r="AD44" s="66"/>
      <c r="AE44" s="66"/>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6"/>
      <c r="BH44" s="66"/>
      <c r="BI44" s="66"/>
      <c r="BJ44" s="66"/>
      <c r="BK44" s="66"/>
      <c r="BL44" s="66"/>
      <c r="BM44" s="66"/>
      <c r="BN44" s="66"/>
      <c r="BO44" s="66"/>
      <c r="BP44" s="66"/>
      <c r="BQ44" s="66"/>
      <c r="BR44" s="66"/>
      <c r="BS44" s="66"/>
      <c r="BT44" s="66"/>
      <c r="BU44" s="66"/>
      <c r="BV44" s="66"/>
      <c r="BW44" s="66"/>
      <c r="BX44" s="66"/>
      <c r="BY44" s="66"/>
      <c r="BZ44" s="66"/>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c r="EK44" s="66"/>
      <c r="EL44" s="66"/>
      <c r="EM44" s="66"/>
      <c r="EN44" s="66"/>
      <c r="EO44" s="66"/>
      <c r="EP44" s="66"/>
      <c r="EQ44" s="66"/>
      <c r="ER44" s="66"/>
      <c r="ES44" s="66"/>
      <c r="ET44" s="66"/>
      <c r="EU44" s="66"/>
      <c r="EV44" s="66"/>
      <c r="EW44" s="66"/>
      <c r="EX44" s="66"/>
      <c r="EY44" s="66"/>
      <c r="EZ44" s="66"/>
      <c r="FA44" s="66"/>
      <c r="FB44" s="66"/>
      <c r="FC44" s="66"/>
      <c r="FD44" s="66"/>
      <c r="FE44" s="66"/>
      <c r="FF44" s="66"/>
      <c r="FG44" s="66"/>
      <c r="FH44" s="66"/>
      <c r="FI44" s="66"/>
      <c r="FJ44" s="66"/>
      <c r="FK44" s="66"/>
      <c r="FL44" s="66"/>
      <c r="FM44" s="66"/>
      <c r="FN44" s="66"/>
      <c r="FO44" s="66"/>
      <c r="FP44" s="66"/>
      <c r="FQ44" s="66"/>
      <c r="FR44" s="66"/>
      <c r="FS44" s="66"/>
      <c r="FT44" s="66"/>
      <c r="FU44" s="66"/>
      <c r="FV44" s="66"/>
      <c r="FW44" s="66"/>
      <c r="FX44" s="66"/>
      <c r="FY44" s="66"/>
      <c r="FZ44" s="66"/>
      <c r="GA44" s="66"/>
      <c r="GB44" s="66"/>
      <c r="GC44" s="66"/>
      <c r="GD44" s="66"/>
      <c r="GE44" s="66"/>
      <c r="GF44" s="66"/>
      <c r="GG44" s="66"/>
      <c r="GH44" s="66"/>
      <c r="GI44" s="66"/>
      <c r="GJ44" s="66"/>
      <c r="GK44" s="66"/>
      <c r="GL44" s="66"/>
      <c r="GM44" s="66"/>
      <c r="GN44" s="66"/>
      <c r="GO44" s="66"/>
      <c r="GP44" s="66"/>
      <c r="GQ44" s="66"/>
      <c r="GR44" s="66"/>
      <c r="GS44" s="66"/>
      <c r="GT44" s="66"/>
      <c r="GU44" s="66"/>
      <c r="GV44" s="66"/>
      <c r="GW44" s="66"/>
      <c r="GX44" s="66"/>
      <c r="GY44" s="66"/>
      <c r="GZ44" s="66"/>
      <c r="HA44" s="66"/>
      <c r="HB44" s="66"/>
      <c r="HC44" s="162"/>
      <c r="HD44" s="75"/>
      <c r="HE44" s="555"/>
      <c r="HF44" s="100"/>
      <c r="HG44" s="573"/>
      <c r="HH44" s="555"/>
      <c r="HI44" s="100"/>
      <c r="HJ44" s="569"/>
      <c r="HK44" s="555"/>
      <c r="HL44" s="100"/>
      <c r="HM44" s="100"/>
      <c r="HN44" s="100"/>
      <c r="HO44" s="75"/>
    </row>
    <row r="45" spans="1:223" s="6" customFormat="1" ht="9.9499999999999993" customHeight="1" x14ac:dyDescent="0.25">
      <c r="A45" s="55">
        <v>3</v>
      </c>
      <c r="B45" s="221"/>
      <c r="C45" s="60"/>
      <c r="D45" s="441"/>
      <c r="E45" s="60"/>
      <c r="F45" s="60"/>
      <c r="G45" s="60"/>
      <c r="H45" s="534" t="s">
        <v>458</v>
      </c>
      <c r="I45" s="449"/>
      <c r="J45" s="66"/>
      <c r="K45" s="66"/>
      <c r="L45" s="67"/>
      <c r="M45" s="67"/>
      <c r="N45" s="67"/>
      <c r="O45" s="66"/>
      <c r="P45" s="66"/>
      <c r="Q45" s="66"/>
      <c r="R45" s="66"/>
      <c r="S45" s="66"/>
      <c r="T45" s="66"/>
      <c r="U45" s="66"/>
      <c r="V45" s="66"/>
      <c r="W45" s="66"/>
      <c r="X45" s="66"/>
      <c r="Y45" s="66"/>
      <c r="Z45" s="66"/>
      <c r="AA45" s="66"/>
      <c r="AB45" s="66"/>
      <c r="AC45" s="66"/>
      <c r="AD45" s="66"/>
      <c r="AE45" s="66"/>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6"/>
      <c r="BH45" s="66"/>
      <c r="BI45" s="66"/>
      <c r="BJ45" s="66"/>
      <c r="BK45" s="66"/>
      <c r="BL45" s="66"/>
      <c r="BM45" s="66"/>
      <c r="BN45" s="66"/>
      <c r="BO45" s="66"/>
      <c r="BP45" s="66"/>
      <c r="BQ45" s="66"/>
      <c r="BR45" s="66"/>
      <c r="BS45" s="66"/>
      <c r="BT45" s="66"/>
      <c r="BU45" s="66"/>
      <c r="BV45" s="66"/>
      <c r="BW45" s="66"/>
      <c r="BX45" s="66"/>
      <c r="BY45" s="66"/>
      <c r="BZ45" s="66"/>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c r="EK45" s="66"/>
      <c r="EL45" s="66"/>
      <c r="EM45" s="66"/>
      <c r="EN45" s="66"/>
      <c r="EO45" s="66"/>
      <c r="EP45" s="66"/>
      <c r="EQ45" s="66"/>
      <c r="ER45" s="66"/>
      <c r="ES45" s="66"/>
      <c r="ET45" s="66"/>
      <c r="EU45" s="66"/>
      <c r="EV45" s="66"/>
      <c r="EW45" s="66"/>
      <c r="EX45" s="66"/>
      <c r="EY45" s="66"/>
      <c r="EZ45" s="66"/>
      <c r="FA45" s="66"/>
      <c r="FB45" s="66"/>
      <c r="FC45" s="66"/>
      <c r="FD45" s="66"/>
      <c r="FE45" s="66"/>
      <c r="FF45" s="66"/>
      <c r="FG45" s="66"/>
      <c r="FH45" s="66"/>
      <c r="FI45" s="66"/>
      <c r="FJ45" s="66"/>
      <c r="FK45" s="66"/>
      <c r="FL45" s="66"/>
      <c r="FM45" s="66"/>
      <c r="FN45" s="66"/>
      <c r="FO45" s="66"/>
      <c r="FP45" s="66"/>
      <c r="FQ45" s="66"/>
      <c r="FR45" s="66"/>
      <c r="FS45" s="66"/>
      <c r="FT45" s="66"/>
      <c r="FU45" s="66"/>
      <c r="FV45" s="66"/>
      <c r="FW45" s="66"/>
      <c r="FX45" s="66"/>
      <c r="FY45" s="66"/>
      <c r="FZ45" s="66"/>
      <c r="GA45" s="66"/>
      <c r="GB45" s="66"/>
      <c r="GC45" s="66"/>
      <c r="GD45" s="66"/>
      <c r="GE45" s="66"/>
      <c r="GF45" s="66"/>
      <c r="GG45" s="66"/>
      <c r="GH45" s="66"/>
      <c r="GI45" s="66"/>
      <c r="GJ45" s="66"/>
      <c r="GK45" s="66"/>
      <c r="GL45" s="66"/>
      <c r="GM45" s="66"/>
      <c r="GN45" s="66"/>
      <c r="GO45" s="66"/>
      <c r="GP45" s="66"/>
      <c r="GQ45" s="66"/>
      <c r="GR45" s="66"/>
      <c r="GS45" s="66"/>
      <c r="GT45" s="66"/>
      <c r="GU45" s="66"/>
      <c r="GV45" s="66"/>
      <c r="GW45" s="66"/>
      <c r="GX45" s="66"/>
      <c r="GY45" s="66"/>
      <c r="GZ45" s="66"/>
      <c r="HA45" s="66"/>
      <c r="HB45" s="66"/>
      <c r="HC45" s="162"/>
      <c r="HD45" s="75"/>
      <c r="HE45" s="555"/>
      <c r="HF45" s="100"/>
      <c r="HG45" s="573"/>
      <c r="HH45" s="555"/>
      <c r="HI45" s="100"/>
      <c r="HJ45" s="569"/>
      <c r="HK45" s="555"/>
      <c r="HL45" s="100"/>
      <c r="HM45" s="100"/>
      <c r="HN45" s="100"/>
      <c r="HO45" s="75"/>
    </row>
    <row r="46" spans="1:223" s="6" customFormat="1" ht="9.9499999999999993" customHeight="1" thickBot="1" x14ac:dyDescent="0.3">
      <c r="A46" s="55"/>
      <c r="B46" s="221"/>
      <c r="C46" s="60"/>
      <c r="D46" s="151"/>
      <c r="E46" s="60"/>
      <c r="F46" s="60"/>
      <c r="G46" s="60"/>
      <c r="H46" s="535"/>
      <c r="I46" s="77"/>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c r="BA46" s="131"/>
      <c r="BB46" s="131"/>
      <c r="BC46" s="131"/>
      <c r="BD46" s="131"/>
      <c r="BE46" s="131"/>
      <c r="BF46" s="131"/>
      <c r="BG46" s="131"/>
      <c r="BH46" s="131"/>
      <c r="BI46" s="131"/>
      <c r="BJ46" s="131"/>
      <c r="BK46" s="131"/>
      <c r="BL46" s="131"/>
      <c r="BM46" s="131"/>
      <c r="BN46" s="131"/>
      <c r="BO46" s="131"/>
      <c r="BP46" s="131"/>
      <c r="BQ46" s="131"/>
      <c r="BR46" s="131"/>
      <c r="BS46" s="131"/>
      <c r="BT46" s="131"/>
      <c r="BU46" s="131"/>
      <c r="BV46" s="131"/>
      <c r="BW46" s="131"/>
      <c r="BX46" s="131"/>
      <c r="BY46" s="131"/>
      <c r="BZ46" s="131"/>
      <c r="CA46" s="131"/>
      <c r="CB46" s="131"/>
      <c r="CC46" s="131"/>
      <c r="CD46" s="131"/>
      <c r="CE46" s="131"/>
      <c r="CF46" s="131"/>
      <c r="CG46" s="131"/>
      <c r="CH46" s="131"/>
      <c r="CI46" s="131"/>
      <c r="CJ46" s="131"/>
      <c r="CK46" s="131"/>
      <c r="CL46" s="131"/>
      <c r="CM46" s="131"/>
      <c r="CN46" s="131"/>
      <c r="CO46" s="131"/>
      <c r="CP46" s="131"/>
      <c r="CQ46" s="131"/>
      <c r="CR46" s="131"/>
      <c r="CS46" s="131"/>
      <c r="CT46" s="131"/>
      <c r="CU46" s="131"/>
      <c r="CV46" s="131"/>
      <c r="CW46" s="131"/>
      <c r="CX46" s="131"/>
      <c r="CY46" s="131"/>
      <c r="CZ46" s="131"/>
      <c r="DA46" s="131"/>
      <c r="DB46" s="131"/>
      <c r="DC46" s="131"/>
      <c r="DD46" s="131"/>
      <c r="DE46" s="131"/>
      <c r="DF46" s="131"/>
      <c r="DG46" s="131"/>
      <c r="DH46" s="131"/>
      <c r="DI46" s="131"/>
      <c r="DJ46" s="131"/>
      <c r="DK46" s="131"/>
      <c r="DL46" s="131"/>
      <c r="DM46" s="131"/>
      <c r="DN46" s="131"/>
      <c r="DO46" s="131"/>
      <c r="DP46" s="131"/>
      <c r="DQ46" s="131"/>
      <c r="DR46" s="131"/>
      <c r="DS46" s="131"/>
      <c r="DT46" s="131"/>
      <c r="DU46" s="131"/>
      <c r="DV46" s="131"/>
      <c r="DW46" s="131"/>
      <c r="DX46" s="131"/>
      <c r="DY46" s="131"/>
      <c r="DZ46" s="131"/>
      <c r="EA46" s="131"/>
      <c r="EB46" s="131"/>
      <c r="EC46" s="131"/>
      <c r="ED46" s="131"/>
      <c r="EE46" s="131"/>
      <c r="EF46" s="131"/>
      <c r="EG46" s="131"/>
      <c r="EH46" s="131"/>
      <c r="EI46" s="131"/>
      <c r="EJ46" s="131"/>
      <c r="EK46" s="131"/>
      <c r="EL46" s="131"/>
      <c r="EM46" s="131"/>
      <c r="EN46" s="131"/>
      <c r="EO46" s="131"/>
      <c r="EP46" s="131"/>
      <c r="EQ46" s="131"/>
      <c r="ER46" s="131"/>
      <c r="ES46" s="131"/>
      <c r="ET46" s="131"/>
      <c r="EU46" s="131"/>
      <c r="EV46" s="131"/>
      <c r="EW46" s="131"/>
      <c r="EX46" s="131"/>
      <c r="EY46" s="131"/>
      <c r="EZ46" s="131"/>
      <c r="FA46" s="131"/>
      <c r="FB46" s="131"/>
      <c r="FC46" s="131"/>
      <c r="FD46" s="131"/>
      <c r="FE46" s="131"/>
      <c r="FF46" s="131"/>
      <c r="FG46" s="131"/>
      <c r="FH46" s="131"/>
      <c r="FI46" s="131"/>
      <c r="FJ46" s="131"/>
      <c r="FK46" s="131"/>
      <c r="FL46" s="131"/>
      <c r="FM46" s="131"/>
      <c r="FN46" s="131"/>
      <c r="FO46" s="131"/>
      <c r="FP46" s="131"/>
      <c r="FQ46" s="131"/>
      <c r="FR46" s="131"/>
      <c r="FS46" s="131"/>
      <c r="FT46" s="131"/>
      <c r="FU46" s="131"/>
      <c r="FV46" s="131"/>
      <c r="FW46" s="131"/>
      <c r="FX46" s="131"/>
      <c r="FY46" s="131"/>
      <c r="FZ46" s="131"/>
      <c r="GA46" s="131"/>
      <c r="GB46" s="131"/>
      <c r="GC46" s="131"/>
      <c r="GD46" s="131"/>
      <c r="GE46" s="131"/>
      <c r="GF46" s="131"/>
      <c r="GG46" s="131"/>
      <c r="GH46" s="131"/>
      <c r="GI46" s="131"/>
      <c r="GJ46" s="131"/>
      <c r="GK46" s="131"/>
      <c r="GL46" s="131"/>
      <c r="GM46" s="131"/>
      <c r="GN46" s="131"/>
      <c r="GO46" s="131"/>
      <c r="GP46" s="131"/>
      <c r="GQ46" s="131"/>
      <c r="GR46" s="131"/>
      <c r="GS46" s="131"/>
      <c r="GT46" s="131"/>
      <c r="GU46" s="131"/>
      <c r="GV46" s="131"/>
      <c r="GW46" s="131"/>
      <c r="GX46" s="131"/>
      <c r="GY46" s="131"/>
      <c r="GZ46" s="131"/>
      <c r="HA46" s="131"/>
      <c r="HB46" s="131"/>
      <c r="HC46" s="163"/>
      <c r="HD46" s="75"/>
      <c r="HE46" s="555"/>
      <c r="HF46" s="100"/>
      <c r="HG46" s="573"/>
      <c r="HH46" s="555"/>
      <c r="HI46" s="100"/>
      <c r="HJ46" s="569"/>
      <c r="HK46" s="555"/>
      <c r="HL46" s="100"/>
      <c r="HM46" s="572">
        <v>100</v>
      </c>
      <c r="HN46" s="554">
        <v>100</v>
      </c>
      <c r="HO46" s="75"/>
    </row>
    <row r="47" spans="1:223" s="6" customFormat="1" ht="9.9499999999999993" customHeight="1" thickTop="1" thickBot="1" x14ac:dyDescent="0.3">
      <c r="A47" s="55"/>
      <c r="B47" s="221"/>
      <c r="C47" s="60"/>
      <c r="D47" s="151"/>
      <c r="E47" s="60"/>
      <c r="F47" s="60"/>
      <c r="G47" s="60"/>
      <c r="H47" s="535"/>
      <c r="I47" s="450"/>
      <c r="J47" s="451"/>
      <c r="K47" s="315">
        <f t="shared" ref="K47:BV47" si="173">K48</f>
        <v>0</v>
      </c>
      <c r="L47" s="315" t="str">
        <f t="shared" si="173"/>
        <v>N</v>
      </c>
      <c r="M47" s="315" t="str">
        <f t="shared" si="173"/>
        <v>N</v>
      </c>
      <c r="N47" s="315" t="str">
        <f t="shared" si="173"/>
        <v>N</v>
      </c>
      <c r="O47" s="315" t="str">
        <f t="shared" si="173"/>
        <v>N</v>
      </c>
      <c r="P47" s="315" t="str">
        <f t="shared" si="173"/>
        <v>N</v>
      </c>
      <c r="Q47" s="315" t="str">
        <f t="shared" si="173"/>
        <v>N</v>
      </c>
      <c r="R47" s="315" t="str">
        <f t="shared" si="173"/>
        <v>N</v>
      </c>
      <c r="S47" s="315" t="str">
        <f t="shared" si="173"/>
        <v>N</v>
      </c>
      <c r="T47" s="315" t="str">
        <f t="shared" si="173"/>
        <v>N</v>
      </c>
      <c r="U47" s="315" t="str">
        <f t="shared" si="173"/>
        <v>N</v>
      </c>
      <c r="V47" s="315" t="str">
        <f t="shared" si="173"/>
        <v>N</v>
      </c>
      <c r="W47" s="315" t="str">
        <f t="shared" si="173"/>
        <v>N</v>
      </c>
      <c r="X47" s="315" t="str">
        <f t="shared" si="173"/>
        <v>N</v>
      </c>
      <c r="Y47" s="315" t="str">
        <f t="shared" si="173"/>
        <v>N</v>
      </c>
      <c r="Z47" s="315" t="str">
        <f t="shared" si="173"/>
        <v>N</v>
      </c>
      <c r="AA47" s="315" t="str">
        <f t="shared" si="173"/>
        <v>N</v>
      </c>
      <c r="AB47" s="315" t="str">
        <f t="shared" si="173"/>
        <v>N</v>
      </c>
      <c r="AC47" s="315" t="str">
        <f t="shared" si="173"/>
        <v>N</v>
      </c>
      <c r="AD47" s="315" t="str">
        <f t="shared" si="173"/>
        <v>N</v>
      </c>
      <c r="AE47" s="315" t="str">
        <f t="shared" si="173"/>
        <v>N</v>
      </c>
      <c r="AF47" s="315" t="str">
        <f t="shared" si="173"/>
        <v>N</v>
      </c>
      <c r="AG47" s="315" t="str">
        <f t="shared" si="173"/>
        <v>N</v>
      </c>
      <c r="AH47" s="315" t="str">
        <f t="shared" si="173"/>
        <v>N</v>
      </c>
      <c r="AI47" s="315" t="str">
        <f t="shared" si="173"/>
        <v>N</v>
      </c>
      <c r="AJ47" s="315" t="str">
        <f t="shared" si="173"/>
        <v>N</v>
      </c>
      <c r="AK47" s="315" t="str">
        <f t="shared" si="173"/>
        <v>N</v>
      </c>
      <c r="AL47" s="315" t="str">
        <f t="shared" si="173"/>
        <v>N</v>
      </c>
      <c r="AM47" s="315" t="str">
        <f t="shared" si="173"/>
        <v>N</v>
      </c>
      <c r="AN47" s="315" t="str">
        <f t="shared" si="173"/>
        <v>N</v>
      </c>
      <c r="AO47" s="315" t="str">
        <f t="shared" si="173"/>
        <v>N</v>
      </c>
      <c r="AP47" s="315" t="str">
        <f t="shared" si="173"/>
        <v>N</v>
      </c>
      <c r="AQ47" s="315" t="str">
        <f t="shared" si="173"/>
        <v>N</v>
      </c>
      <c r="AR47" s="315" t="str">
        <f t="shared" si="173"/>
        <v>N</v>
      </c>
      <c r="AS47" s="315" t="str">
        <f t="shared" si="173"/>
        <v>N</v>
      </c>
      <c r="AT47" s="315" t="str">
        <f t="shared" si="173"/>
        <v>N</v>
      </c>
      <c r="AU47" s="315" t="str">
        <f t="shared" si="173"/>
        <v>N</v>
      </c>
      <c r="AV47" s="315" t="str">
        <f t="shared" si="173"/>
        <v>N</v>
      </c>
      <c r="AW47" s="315" t="str">
        <f t="shared" si="173"/>
        <v>N</v>
      </c>
      <c r="AX47" s="315" t="str">
        <f t="shared" si="173"/>
        <v>N</v>
      </c>
      <c r="AY47" s="315" t="str">
        <f t="shared" si="173"/>
        <v>N</v>
      </c>
      <c r="AZ47" s="315" t="str">
        <f t="shared" si="173"/>
        <v>N</v>
      </c>
      <c r="BA47" s="315" t="str">
        <f t="shared" si="173"/>
        <v>N</v>
      </c>
      <c r="BB47" s="315" t="str">
        <f t="shared" si="173"/>
        <v>N</v>
      </c>
      <c r="BC47" s="315" t="str">
        <f t="shared" si="173"/>
        <v>N</v>
      </c>
      <c r="BD47" s="315" t="str">
        <f t="shared" si="173"/>
        <v>N</v>
      </c>
      <c r="BE47" s="315" t="str">
        <f t="shared" si="173"/>
        <v>N</v>
      </c>
      <c r="BF47" s="315" t="str">
        <f t="shared" si="173"/>
        <v>N</v>
      </c>
      <c r="BG47" s="315" t="str">
        <f t="shared" si="173"/>
        <v>N</v>
      </c>
      <c r="BH47" s="315" t="str">
        <f t="shared" si="173"/>
        <v>N</v>
      </c>
      <c r="BI47" s="315" t="str">
        <f t="shared" si="173"/>
        <v>N</v>
      </c>
      <c r="BJ47" s="315" t="str">
        <f t="shared" si="173"/>
        <v>N</v>
      </c>
      <c r="BK47" s="315" t="str">
        <f t="shared" si="173"/>
        <v>N</v>
      </c>
      <c r="BL47" s="315" t="str">
        <f t="shared" si="173"/>
        <v>N</v>
      </c>
      <c r="BM47" s="315" t="str">
        <f t="shared" si="173"/>
        <v>N</v>
      </c>
      <c r="BN47" s="315" t="str">
        <f t="shared" si="173"/>
        <v>N</v>
      </c>
      <c r="BO47" s="315" t="str">
        <f t="shared" si="173"/>
        <v>N</v>
      </c>
      <c r="BP47" s="315" t="str">
        <f t="shared" si="173"/>
        <v>N</v>
      </c>
      <c r="BQ47" s="315" t="str">
        <f t="shared" si="173"/>
        <v>N</v>
      </c>
      <c r="BR47" s="315" t="str">
        <f t="shared" si="173"/>
        <v>N</v>
      </c>
      <c r="BS47" s="315" t="str">
        <f t="shared" si="173"/>
        <v>N</v>
      </c>
      <c r="BT47" s="315" t="str">
        <f t="shared" si="173"/>
        <v>N</v>
      </c>
      <c r="BU47" s="315" t="str">
        <f t="shared" si="173"/>
        <v>N</v>
      </c>
      <c r="BV47" s="315" t="str">
        <f t="shared" si="173"/>
        <v>N</v>
      </c>
      <c r="BW47" s="315" t="str">
        <f t="shared" ref="BW47:EH47" si="174">BW48</f>
        <v>N</v>
      </c>
      <c r="BX47" s="315" t="str">
        <f t="shared" si="174"/>
        <v>N</v>
      </c>
      <c r="BY47" s="315" t="str">
        <f t="shared" si="174"/>
        <v>N</v>
      </c>
      <c r="BZ47" s="315" t="str">
        <f t="shared" si="174"/>
        <v>N</v>
      </c>
      <c r="CA47" s="315" t="str">
        <f t="shared" si="174"/>
        <v>N</v>
      </c>
      <c r="CB47" s="315" t="str">
        <f t="shared" si="174"/>
        <v>N</v>
      </c>
      <c r="CC47" s="315" t="str">
        <f t="shared" si="174"/>
        <v>N</v>
      </c>
      <c r="CD47" s="315" t="str">
        <f t="shared" si="174"/>
        <v>N</v>
      </c>
      <c r="CE47" s="315" t="str">
        <f t="shared" si="174"/>
        <v>N</v>
      </c>
      <c r="CF47" s="315" t="str">
        <f t="shared" si="174"/>
        <v>N</v>
      </c>
      <c r="CG47" s="315" t="str">
        <f t="shared" si="174"/>
        <v>N</v>
      </c>
      <c r="CH47" s="315" t="str">
        <f t="shared" si="174"/>
        <v>N</v>
      </c>
      <c r="CI47" s="315" t="str">
        <f t="shared" si="174"/>
        <v>N</v>
      </c>
      <c r="CJ47" s="315" t="str">
        <f t="shared" si="174"/>
        <v>N</v>
      </c>
      <c r="CK47" s="315" t="str">
        <f t="shared" si="174"/>
        <v>N</v>
      </c>
      <c r="CL47" s="315" t="str">
        <f t="shared" si="174"/>
        <v>N</v>
      </c>
      <c r="CM47" s="315" t="str">
        <f t="shared" si="174"/>
        <v>N</v>
      </c>
      <c r="CN47" s="315" t="str">
        <f t="shared" si="174"/>
        <v>N</v>
      </c>
      <c r="CO47" s="315" t="str">
        <f t="shared" si="174"/>
        <v>N</v>
      </c>
      <c r="CP47" s="315" t="str">
        <f t="shared" si="174"/>
        <v>N</v>
      </c>
      <c r="CQ47" s="315" t="str">
        <f t="shared" si="174"/>
        <v>N</v>
      </c>
      <c r="CR47" s="315" t="str">
        <f t="shared" si="174"/>
        <v>N</v>
      </c>
      <c r="CS47" s="315" t="str">
        <f t="shared" si="174"/>
        <v>N</v>
      </c>
      <c r="CT47" s="315" t="str">
        <f t="shared" si="174"/>
        <v>N</v>
      </c>
      <c r="CU47" s="315" t="str">
        <f t="shared" si="174"/>
        <v>N</v>
      </c>
      <c r="CV47" s="315" t="str">
        <f t="shared" si="174"/>
        <v>N</v>
      </c>
      <c r="CW47" s="315" t="str">
        <f t="shared" si="174"/>
        <v>N</v>
      </c>
      <c r="CX47" s="315" t="str">
        <f t="shared" si="174"/>
        <v>N</v>
      </c>
      <c r="CY47" s="315" t="str">
        <f t="shared" si="174"/>
        <v>N</v>
      </c>
      <c r="CZ47" s="315" t="str">
        <f t="shared" si="174"/>
        <v>N</v>
      </c>
      <c r="DA47" s="315" t="str">
        <f t="shared" si="174"/>
        <v>N</v>
      </c>
      <c r="DB47" s="315" t="str">
        <f t="shared" si="174"/>
        <v>N</v>
      </c>
      <c r="DC47" s="315" t="str">
        <f t="shared" si="174"/>
        <v>N</v>
      </c>
      <c r="DD47" s="315" t="str">
        <f t="shared" si="174"/>
        <v>N</v>
      </c>
      <c r="DE47" s="315" t="str">
        <f t="shared" si="174"/>
        <v>N</v>
      </c>
      <c r="DF47" s="315" t="str">
        <f t="shared" si="174"/>
        <v>N</v>
      </c>
      <c r="DG47" s="315" t="str">
        <f t="shared" si="174"/>
        <v>N</v>
      </c>
      <c r="DH47" s="315" t="str">
        <f t="shared" si="174"/>
        <v>N</v>
      </c>
      <c r="DI47" s="315" t="str">
        <f t="shared" si="174"/>
        <v>N</v>
      </c>
      <c r="DJ47" s="315" t="str">
        <f t="shared" si="174"/>
        <v>N</v>
      </c>
      <c r="DK47" s="315" t="str">
        <f t="shared" si="174"/>
        <v>N</v>
      </c>
      <c r="DL47" s="315" t="str">
        <f t="shared" si="174"/>
        <v>N</v>
      </c>
      <c r="DM47" s="315" t="str">
        <f t="shared" si="174"/>
        <v>N</v>
      </c>
      <c r="DN47" s="315" t="str">
        <f t="shared" si="174"/>
        <v>N</v>
      </c>
      <c r="DO47" s="315" t="str">
        <f t="shared" si="174"/>
        <v>N</v>
      </c>
      <c r="DP47" s="315" t="str">
        <f t="shared" si="174"/>
        <v>N</v>
      </c>
      <c r="DQ47" s="315" t="str">
        <f t="shared" si="174"/>
        <v>N</v>
      </c>
      <c r="DR47" s="315" t="str">
        <f t="shared" si="174"/>
        <v>N</v>
      </c>
      <c r="DS47" s="315" t="str">
        <f t="shared" si="174"/>
        <v>N</v>
      </c>
      <c r="DT47" s="315" t="str">
        <f t="shared" si="174"/>
        <v>N</v>
      </c>
      <c r="DU47" s="315" t="str">
        <f t="shared" si="174"/>
        <v>N</v>
      </c>
      <c r="DV47" s="315" t="str">
        <f t="shared" si="174"/>
        <v>N</v>
      </c>
      <c r="DW47" s="315" t="str">
        <f t="shared" si="174"/>
        <v>N</v>
      </c>
      <c r="DX47" s="315" t="str">
        <f t="shared" si="174"/>
        <v>N</v>
      </c>
      <c r="DY47" s="315" t="str">
        <f t="shared" si="174"/>
        <v>N</v>
      </c>
      <c r="DZ47" s="315" t="str">
        <f t="shared" si="174"/>
        <v>N</v>
      </c>
      <c r="EA47" s="315" t="str">
        <f t="shared" si="174"/>
        <v>N</v>
      </c>
      <c r="EB47" s="315" t="str">
        <f t="shared" si="174"/>
        <v>N</v>
      </c>
      <c r="EC47" s="315" t="str">
        <f t="shared" si="174"/>
        <v>N</v>
      </c>
      <c r="ED47" s="315" t="str">
        <f t="shared" si="174"/>
        <v>N</v>
      </c>
      <c r="EE47" s="315" t="str">
        <f t="shared" si="174"/>
        <v>N</v>
      </c>
      <c r="EF47" s="315" t="str">
        <f t="shared" si="174"/>
        <v>N</v>
      </c>
      <c r="EG47" s="315" t="str">
        <f t="shared" si="174"/>
        <v>N</v>
      </c>
      <c r="EH47" s="315" t="str">
        <f t="shared" si="174"/>
        <v>N</v>
      </c>
      <c r="EI47" s="315" t="str">
        <f t="shared" ref="EI47:GT47" si="175">EI48</f>
        <v>N</v>
      </c>
      <c r="EJ47" s="315" t="str">
        <f t="shared" si="175"/>
        <v>N</v>
      </c>
      <c r="EK47" s="315" t="str">
        <f t="shared" si="175"/>
        <v>N</v>
      </c>
      <c r="EL47" s="315" t="str">
        <f t="shared" si="175"/>
        <v>N</v>
      </c>
      <c r="EM47" s="315" t="str">
        <f t="shared" si="175"/>
        <v>N</v>
      </c>
      <c r="EN47" s="315" t="str">
        <f t="shared" si="175"/>
        <v>N</v>
      </c>
      <c r="EO47" s="315" t="str">
        <f t="shared" si="175"/>
        <v>N</v>
      </c>
      <c r="EP47" s="315" t="str">
        <f t="shared" si="175"/>
        <v>N</v>
      </c>
      <c r="EQ47" s="315" t="str">
        <f t="shared" si="175"/>
        <v>N</v>
      </c>
      <c r="ER47" s="315" t="str">
        <f t="shared" si="175"/>
        <v>N</v>
      </c>
      <c r="ES47" s="315" t="str">
        <f t="shared" si="175"/>
        <v>N</v>
      </c>
      <c r="ET47" s="315" t="str">
        <f t="shared" si="175"/>
        <v>N</v>
      </c>
      <c r="EU47" s="315" t="str">
        <f t="shared" si="175"/>
        <v>N</v>
      </c>
      <c r="EV47" s="315" t="str">
        <f t="shared" si="175"/>
        <v>N</v>
      </c>
      <c r="EW47" s="315" t="str">
        <f t="shared" si="175"/>
        <v>N</v>
      </c>
      <c r="EX47" s="315" t="str">
        <f t="shared" si="175"/>
        <v>N</v>
      </c>
      <c r="EY47" s="315" t="str">
        <f t="shared" si="175"/>
        <v>N</v>
      </c>
      <c r="EZ47" s="315" t="str">
        <f t="shared" si="175"/>
        <v>N</v>
      </c>
      <c r="FA47" s="315" t="str">
        <f t="shared" si="175"/>
        <v>N</v>
      </c>
      <c r="FB47" s="315" t="str">
        <f t="shared" si="175"/>
        <v>N</v>
      </c>
      <c r="FC47" s="315" t="str">
        <f t="shared" si="175"/>
        <v>N</v>
      </c>
      <c r="FD47" s="315" t="str">
        <f t="shared" si="175"/>
        <v>N</v>
      </c>
      <c r="FE47" s="315" t="str">
        <f t="shared" si="175"/>
        <v>N</v>
      </c>
      <c r="FF47" s="315" t="str">
        <f t="shared" si="175"/>
        <v>N</v>
      </c>
      <c r="FG47" s="315" t="str">
        <f t="shared" si="175"/>
        <v>N</v>
      </c>
      <c r="FH47" s="315" t="str">
        <f t="shared" si="175"/>
        <v>N</v>
      </c>
      <c r="FI47" s="315" t="str">
        <f t="shared" si="175"/>
        <v>N</v>
      </c>
      <c r="FJ47" s="315" t="str">
        <f t="shared" si="175"/>
        <v>N</v>
      </c>
      <c r="FK47" s="315" t="str">
        <f t="shared" si="175"/>
        <v>N</v>
      </c>
      <c r="FL47" s="315" t="str">
        <f t="shared" si="175"/>
        <v>N</v>
      </c>
      <c r="FM47" s="315" t="str">
        <f t="shared" si="175"/>
        <v>N</v>
      </c>
      <c r="FN47" s="315" t="str">
        <f t="shared" si="175"/>
        <v>N</v>
      </c>
      <c r="FO47" s="315" t="str">
        <f t="shared" si="175"/>
        <v>N</v>
      </c>
      <c r="FP47" s="315" t="str">
        <f t="shared" si="175"/>
        <v>N</v>
      </c>
      <c r="FQ47" s="315" t="str">
        <f t="shared" si="175"/>
        <v>N</v>
      </c>
      <c r="FR47" s="315" t="str">
        <f t="shared" si="175"/>
        <v>N</v>
      </c>
      <c r="FS47" s="315" t="str">
        <f t="shared" si="175"/>
        <v>N</v>
      </c>
      <c r="FT47" s="315" t="str">
        <f t="shared" si="175"/>
        <v>N</v>
      </c>
      <c r="FU47" s="315" t="str">
        <f t="shared" si="175"/>
        <v>N</v>
      </c>
      <c r="FV47" s="315" t="str">
        <f t="shared" si="175"/>
        <v>N</v>
      </c>
      <c r="FW47" s="315" t="str">
        <f t="shared" si="175"/>
        <v>N</v>
      </c>
      <c r="FX47" s="315" t="str">
        <f t="shared" si="175"/>
        <v>N</v>
      </c>
      <c r="FY47" s="315" t="str">
        <f t="shared" si="175"/>
        <v>N</v>
      </c>
      <c r="FZ47" s="315" t="str">
        <f t="shared" si="175"/>
        <v>N</v>
      </c>
      <c r="GA47" s="315" t="str">
        <f t="shared" si="175"/>
        <v>N</v>
      </c>
      <c r="GB47" s="315" t="str">
        <f t="shared" si="175"/>
        <v>N</v>
      </c>
      <c r="GC47" s="315" t="str">
        <f t="shared" si="175"/>
        <v>N</v>
      </c>
      <c r="GD47" s="315" t="str">
        <f t="shared" si="175"/>
        <v>N</v>
      </c>
      <c r="GE47" s="315" t="str">
        <f t="shared" si="175"/>
        <v>N</v>
      </c>
      <c r="GF47" s="315" t="str">
        <f t="shared" si="175"/>
        <v>N</v>
      </c>
      <c r="GG47" s="315" t="str">
        <f t="shared" si="175"/>
        <v>N</v>
      </c>
      <c r="GH47" s="315" t="str">
        <f t="shared" si="175"/>
        <v>N</v>
      </c>
      <c r="GI47" s="315" t="str">
        <f t="shared" si="175"/>
        <v>N</v>
      </c>
      <c r="GJ47" s="315" t="str">
        <f t="shared" si="175"/>
        <v>N</v>
      </c>
      <c r="GK47" s="315" t="str">
        <f t="shared" si="175"/>
        <v>N</v>
      </c>
      <c r="GL47" s="315" t="str">
        <f t="shared" si="175"/>
        <v>N</v>
      </c>
      <c r="GM47" s="315" t="str">
        <f t="shared" si="175"/>
        <v>N</v>
      </c>
      <c r="GN47" s="315" t="str">
        <f t="shared" si="175"/>
        <v>N</v>
      </c>
      <c r="GO47" s="315" t="str">
        <f t="shared" si="175"/>
        <v>N</v>
      </c>
      <c r="GP47" s="315" t="str">
        <f t="shared" si="175"/>
        <v>N</v>
      </c>
      <c r="GQ47" s="315" t="str">
        <f t="shared" si="175"/>
        <v>N</v>
      </c>
      <c r="GR47" s="315" t="str">
        <f t="shared" si="175"/>
        <v>N</v>
      </c>
      <c r="GS47" s="315" t="str">
        <f t="shared" si="175"/>
        <v>N</v>
      </c>
      <c r="GT47" s="315" t="str">
        <f t="shared" si="175"/>
        <v>N</v>
      </c>
      <c r="GU47" s="315" t="str">
        <f t="shared" ref="GU47:HB47" si="176">GU48</f>
        <v>N</v>
      </c>
      <c r="GV47" s="315" t="str">
        <f t="shared" si="176"/>
        <v>N</v>
      </c>
      <c r="GW47" s="315" t="str">
        <f t="shared" si="176"/>
        <v>N</v>
      </c>
      <c r="GX47" s="315" t="str">
        <f t="shared" si="176"/>
        <v>N</v>
      </c>
      <c r="GY47" s="315" t="str">
        <f t="shared" si="176"/>
        <v>N</v>
      </c>
      <c r="GZ47" s="315" t="str">
        <f t="shared" si="176"/>
        <v>N</v>
      </c>
      <c r="HA47" s="315" t="str">
        <f t="shared" si="176"/>
        <v>N</v>
      </c>
      <c r="HB47" s="315" t="str">
        <f t="shared" si="176"/>
        <v>N</v>
      </c>
      <c r="HC47" s="165"/>
      <c r="HD47" s="75"/>
      <c r="HE47" s="555"/>
      <c r="HF47" s="100"/>
      <c r="HG47" s="573"/>
      <c r="HH47" s="555"/>
      <c r="HI47" s="100"/>
      <c r="HJ47" s="569"/>
      <c r="HK47" s="555"/>
      <c r="HL47" s="100"/>
      <c r="HM47" s="573"/>
      <c r="HN47" s="555"/>
      <c r="HO47" s="75"/>
    </row>
    <row r="48" spans="1:223" s="6" customFormat="1" ht="9.9499999999999993" customHeight="1" thickTop="1" x14ac:dyDescent="0.25">
      <c r="A48" s="55"/>
      <c r="B48" s="221"/>
      <c r="C48" s="60"/>
      <c r="D48" s="151"/>
      <c r="E48" s="60"/>
      <c r="F48" s="60"/>
      <c r="G48" s="60"/>
      <c r="H48" s="536"/>
      <c r="I48" s="32"/>
      <c r="J48" s="457"/>
      <c r="K48" s="384">
        <v>0</v>
      </c>
      <c r="L48" s="384" t="s">
        <v>455</v>
      </c>
      <c r="M48" s="384" t="s">
        <v>455</v>
      </c>
      <c r="N48" s="384" t="s">
        <v>455</v>
      </c>
      <c r="O48" s="384" t="s">
        <v>455</v>
      </c>
      <c r="P48" s="384" t="s">
        <v>455</v>
      </c>
      <c r="Q48" s="384" t="s">
        <v>455</v>
      </c>
      <c r="R48" s="384" t="s">
        <v>455</v>
      </c>
      <c r="S48" s="384" t="s">
        <v>455</v>
      </c>
      <c r="T48" s="384" t="s">
        <v>455</v>
      </c>
      <c r="U48" s="384" t="s">
        <v>455</v>
      </c>
      <c r="V48" s="384" t="s">
        <v>455</v>
      </c>
      <c r="W48" s="384" t="s">
        <v>455</v>
      </c>
      <c r="X48" s="384" t="s">
        <v>455</v>
      </c>
      <c r="Y48" s="384" t="s">
        <v>455</v>
      </c>
      <c r="Z48" s="384" t="s">
        <v>455</v>
      </c>
      <c r="AA48" s="384" t="s">
        <v>455</v>
      </c>
      <c r="AB48" s="384" t="s">
        <v>455</v>
      </c>
      <c r="AC48" s="384" t="s">
        <v>455</v>
      </c>
      <c r="AD48" s="384" t="s">
        <v>455</v>
      </c>
      <c r="AE48" s="384" t="s">
        <v>455</v>
      </c>
      <c r="AF48" s="384" t="s">
        <v>455</v>
      </c>
      <c r="AG48" s="384" t="s">
        <v>455</v>
      </c>
      <c r="AH48" s="384" t="s">
        <v>455</v>
      </c>
      <c r="AI48" s="384" t="s">
        <v>455</v>
      </c>
      <c r="AJ48" s="384" t="s">
        <v>455</v>
      </c>
      <c r="AK48" s="384" t="s">
        <v>455</v>
      </c>
      <c r="AL48" s="384" t="s">
        <v>455</v>
      </c>
      <c r="AM48" s="384" t="s">
        <v>455</v>
      </c>
      <c r="AN48" s="384" t="s">
        <v>455</v>
      </c>
      <c r="AO48" s="384" t="s">
        <v>455</v>
      </c>
      <c r="AP48" s="384" t="s">
        <v>455</v>
      </c>
      <c r="AQ48" s="384" t="s">
        <v>455</v>
      </c>
      <c r="AR48" s="384" t="s">
        <v>455</v>
      </c>
      <c r="AS48" s="384" t="s">
        <v>455</v>
      </c>
      <c r="AT48" s="384" t="s">
        <v>455</v>
      </c>
      <c r="AU48" s="384" t="s">
        <v>455</v>
      </c>
      <c r="AV48" s="384" t="s">
        <v>455</v>
      </c>
      <c r="AW48" s="384" t="s">
        <v>455</v>
      </c>
      <c r="AX48" s="384" t="s">
        <v>455</v>
      </c>
      <c r="AY48" s="384" t="s">
        <v>455</v>
      </c>
      <c r="AZ48" s="384" t="s">
        <v>455</v>
      </c>
      <c r="BA48" s="384" t="s">
        <v>455</v>
      </c>
      <c r="BB48" s="384" t="s">
        <v>455</v>
      </c>
      <c r="BC48" s="384" t="s">
        <v>455</v>
      </c>
      <c r="BD48" s="384" t="s">
        <v>455</v>
      </c>
      <c r="BE48" s="384" t="s">
        <v>455</v>
      </c>
      <c r="BF48" s="384" t="s">
        <v>455</v>
      </c>
      <c r="BG48" s="384" t="s">
        <v>455</v>
      </c>
      <c r="BH48" s="384" t="s">
        <v>455</v>
      </c>
      <c r="BI48" s="384" t="s">
        <v>455</v>
      </c>
      <c r="BJ48" s="384" t="s">
        <v>455</v>
      </c>
      <c r="BK48" s="384" t="s">
        <v>455</v>
      </c>
      <c r="BL48" s="384" t="s">
        <v>455</v>
      </c>
      <c r="BM48" s="384" t="s">
        <v>455</v>
      </c>
      <c r="BN48" s="384" t="s">
        <v>455</v>
      </c>
      <c r="BO48" s="384" t="s">
        <v>455</v>
      </c>
      <c r="BP48" s="384" t="s">
        <v>455</v>
      </c>
      <c r="BQ48" s="384" t="s">
        <v>455</v>
      </c>
      <c r="BR48" s="384" t="s">
        <v>455</v>
      </c>
      <c r="BS48" s="384" t="s">
        <v>455</v>
      </c>
      <c r="BT48" s="384" t="s">
        <v>455</v>
      </c>
      <c r="BU48" s="384" t="s">
        <v>455</v>
      </c>
      <c r="BV48" s="384" t="s">
        <v>455</v>
      </c>
      <c r="BW48" s="384" t="s">
        <v>455</v>
      </c>
      <c r="BX48" s="384" t="s">
        <v>455</v>
      </c>
      <c r="BY48" s="384" t="s">
        <v>455</v>
      </c>
      <c r="BZ48" s="384" t="s">
        <v>455</v>
      </c>
      <c r="CA48" s="384" t="s">
        <v>455</v>
      </c>
      <c r="CB48" s="384" t="s">
        <v>455</v>
      </c>
      <c r="CC48" s="384" t="s">
        <v>455</v>
      </c>
      <c r="CD48" s="384" t="s">
        <v>455</v>
      </c>
      <c r="CE48" s="384" t="s">
        <v>455</v>
      </c>
      <c r="CF48" s="384" t="s">
        <v>455</v>
      </c>
      <c r="CG48" s="384" t="s">
        <v>455</v>
      </c>
      <c r="CH48" s="384" t="s">
        <v>455</v>
      </c>
      <c r="CI48" s="384" t="s">
        <v>455</v>
      </c>
      <c r="CJ48" s="384" t="s">
        <v>455</v>
      </c>
      <c r="CK48" s="384" t="s">
        <v>455</v>
      </c>
      <c r="CL48" s="384" t="s">
        <v>455</v>
      </c>
      <c r="CM48" s="384" t="s">
        <v>455</v>
      </c>
      <c r="CN48" s="384" t="s">
        <v>455</v>
      </c>
      <c r="CO48" s="384" t="s">
        <v>455</v>
      </c>
      <c r="CP48" s="384" t="s">
        <v>455</v>
      </c>
      <c r="CQ48" s="384" t="s">
        <v>455</v>
      </c>
      <c r="CR48" s="384" t="s">
        <v>455</v>
      </c>
      <c r="CS48" s="384" t="s">
        <v>455</v>
      </c>
      <c r="CT48" s="384" t="s">
        <v>455</v>
      </c>
      <c r="CU48" s="384" t="s">
        <v>455</v>
      </c>
      <c r="CV48" s="384" t="s">
        <v>455</v>
      </c>
      <c r="CW48" s="384" t="s">
        <v>455</v>
      </c>
      <c r="CX48" s="384" t="s">
        <v>455</v>
      </c>
      <c r="CY48" s="384" t="s">
        <v>455</v>
      </c>
      <c r="CZ48" s="384" t="s">
        <v>455</v>
      </c>
      <c r="DA48" s="384" t="s">
        <v>455</v>
      </c>
      <c r="DB48" s="384" t="s">
        <v>455</v>
      </c>
      <c r="DC48" s="384" t="s">
        <v>455</v>
      </c>
      <c r="DD48" s="384" t="s">
        <v>455</v>
      </c>
      <c r="DE48" s="384" t="s">
        <v>455</v>
      </c>
      <c r="DF48" s="384" t="s">
        <v>455</v>
      </c>
      <c r="DG48" s="384" t="s">
        <v>455</v>
      </c>
      <c r="DH48" s="384" t="s">
        <v>455</v>
      </c>
      <c r="DI48" s="384" t="s">
        <v>455</v>
      </c>
      <c r="DJ48" s="384" t="s">
        <v>455</v>
      </c>
      <c r="DK48" s="384" t="s">
        <v>455</v>
      </c>
      <c r="DL48" s="384" t="s">
        <v>455</v>
      </c>
      <c r="DM48" s="384" t="s">
        <v>455</v>
      </c>
      <c r="DN48" s="384" t="s">
        <v>455</v>
      </c>
      <c r="DO48" s="384" t="s">
        <v>455</v>
      </c>
      <c r="DP48" s="384" t="s">
        <v>455</v>
      </c>
      <c r="DQ48" s="384" t="s">
        <v>455</v>
      </c>
      <c r="DR48" s="384" t="s">
        <v>455</v>
      </c>
      <c r="DS48" s="384" t="s">
        <v>455</v>
      </c>
      <c r="DT48" s="384" t="s">
        <v>455</v>
      </c>
      <c r="DU48" s="384" t="s">
        <v>455</v>
      </c>
      <c r="DV48" s="384" t="s">
        <v>455</v>
      </c>
      <c r="DW48" s="384" t="s">
        <v>455</v>
      </c>
      <c r="DX48" s="384" t="s">
        <v>455</v>
      </c>
      <c r="DY48" s="384" t="s">
        <v>455</v>
      </c>
      <c r="DZ48" s="384" t="s">
        <v>455</v>
      </c>
      <c r="EA48" s="384" t="s">
        <v>455</v>
      </c>
      <c r="EB48" s="384" t="s">
        <v>455</v>
      </c>
      <c r="EC48" s="384" t="s">
        <v>455</v>
      </c>
      <c r="ED48" s="384" t="s">
        <v>455</v>
      </c>
      <c r="EE48" s="384" t="s">
        <v>455</v>
      </c>
      <c r="EF48" s="384" t="s">
        <v>455</v>
      </c>
      <c r="EG48" s="384" t="s">
        <v>455</v>
      </c>
      <c r="EH48" s="384" t="s">
        <v>455</v>
      </c>
      <c r="EI48" s="384" t="s">
        <v>455</v>
      </c>
      <c r="EJ48" s="384" t="s">
        <v>455</v>
      </c>
      <c r="EK48" s="384" t="s">
        <v>455</v>
      </c>
      <c r="EL48" s="384" t="s">
        <v>455</v>
      </c>
      <c r="EM48" s="384" t="s">
        <v>455</v>
      </c>
      <c r="EN48" s="384" t="s">
        <v>455</v>
      </c>
      <c r="EO48" s="384" t="s">
        <v>455</v>
      </c>
      <c r="EP48" s="384" t="s">
        <v>455</v>
      </c>
      <c r="EQ48" s="384" t="s">
        <v>455</v>
      </c>
      <c r="ER48" s="384" t="s">
        <v>455</v>
      </c>
      <c r="ES48" s="384" t="s">
        <v>455</v>
      </c>
      <c r="ET48" s="384" t="s">
        <v>455</v>
      </c>
      <c r="EU48" s="384" t="s">
        <v>455</v>
      </c>
      <c r="EV48" s="384" t="s">
        <v>455</v>
      </c>
      <c r="EW48" s="384" t="s">
        <v>455</v>
      </c>
      <c r="EX48" s="384" t="s">
        <v>455</v>
      </c>
      <c r="EY48" s="384" t="s">
        <v>455</v>
      </c>
      <c r="EZ48" s="384" t="s">
        <v>455</v>
      </c>
      <c r="FA48" s="384" t="s">
        <v>455</v>
      </c>
      <c r="FB48" s="384" t="s">
        <v>455</v>
      </c>
      <c r="FC48" s="384" t="s">
        <v>455</v>
      </c>
      <c r="FD48" s="384" t="s">
        <v>455</v>
      </c>
      <c r="FE48" s="384" t="s">
        <v>455</v>
      </c>
      <c r="FF48" s="384" t="s">
        <v>455</v>
      </c>
      <c r="FG48" s="384" t="s">
        <v>455</v>
      </c>
      <c r="FH48" s="384" t="s">
        <v>455</v>
      </c>
      <c r="FI48" s="384" t="s">
        <v>455</v>
      </c>
      <c r="FJ48" s="384" t="s">
        <v>455</v>
      </c>
      <c r="FK48" s="384" t="s">
        <v>455</v>
      </c>
      <c r="FL48" s="384" t="s">
        <v>455</v>
      </c>
      <c r="FM48" s="384" t="s">
        <v>455</v>
      </c>
      <c r="FN48" s="384" t="s">
        <v>455</v>
      </c>
      <c r="FO48" s="384" t="s">
        <v>455</v>
      </c>
      <c r="FP48" s="384" t="s">
        <v>455</v>
      </c>
      <c r="FQ48" s="384" t="s">
        <v>455</v>
      </c>
      <c r="FR48" s="384" t="s">
        <v>455</v>
      </c>
      <c r="FS48" s="384" t="s">
        <v>455</v>
      </c>
      <c r="FT48" s="384" t="s">
        <v>455</v>
      </c>
      <c r="FU48" s="384" t="s">
        <v>455</v>
      </c>
      <c r="FV48" s="384" t="s">
        <v>455</v>
      </c>
      <c r="FW48" s="384" t="s">
        <v>455</v>
      </c>
      <c r="FX48" s="384" t="s">
        <v>455</v>
      </c>
      <c r="FY48" s="384" t="s">
        <v>455</v>
      </c>
      <c r="FZ48" s="384" t="s">
        <v>455</v>
      </c>
      <c r="GA48" s="384" t="s">
        <v>455</v>
      </c>
      <c r="GB48" s="384" t="s">
        <v>455</v>
      </c>
      <c r="GC48" s="384" t="s">
        <v>455</v>
      </c>
      <c r="GD48" s="384" t="s">
        <v>455</v>
      </c>
      <c r="GE48" s="384" t="s">
        <v>455</v>
      </c>
      <c r="GF48" s="384" t="s">
        <v>455</v>
      </c>
      <c r="GG48" s="384" t="s">
        <v>455</v>
      </c>
      <c r="GH48" s="384" t="s">
        <v>455</v>
      </c>
      <c r="GI48" s="384" t="s">
        <v>455</v>
      </c>
      <c r="GJ48" s="384" t="s">
        <v>455</v>
      </c>
      <c r="GK48" s="384" t="s">
        <v>455</v>
      </c>
      <c r="GL48" s="384" t="s">
        <v>455</v>
      </c>
      <c r="GM48" s="384" t="s">
        <v>455</v>
      </c>
      <c r="GN48" s="384" t="s">
        <v>455</v>
      </c>
      <c r="GO48" s="384" t="s">
        <v>455</v>
      </c>
      <c r="GP48" s="384" t="s">
        <v>455</v>
      </c>
      <c r="GQ48" s="384" t="s">
        <v>455</v>
      </c>
      <c r="GR48" s="384" t="s">
        <v>455</v>
      </c>
      <c r="GS48" s="384" t="s">
        <v>455</v>
      </c>
      <c r="GT48" s="384" t="s">
        <v>455</v>
      </c>
      <c r="GU48" s="384" t="s">
        <v>455</v>
      </c>
      <c r="GV48" s="384" t="s">
        <v>455</v>
      </c>
      <c r="GW48" s="384" t="s">
        <v>455</v>
      </c>
      <c r="GX48" s="384" t="s">
        <v>455</v>
      </c>
      <c r="GY48" s="384" t="s">
        <v>455</v>
      </c>
      <c r="GZ48" s="384" t="s">
        <v>455</v>
      </c>
      <c r="HA48" s="384" t="s">
        <v>455</v>
      </c>
      <c r="HB48" s="384" t="s">
        <v>455</v>
      </c>
      <c r="HC48" s="163"/>
      <c r="HD48" s="75"/>
      <c r="HE48" s="555"/>
      <c r="HF48" s="100"/>
      <c r="HG48" s="573"/>
      <c r="HH48" s="555"/>
      <c r="HI48" s="100"/>
      <c r="HJ48" s="570"/>
      <c r="HK48" s="555"/>
      <c r="HL48" s="100"/>
      <c r="HM48" s="574"/>
      <c r="HN48" s="556"/>
      <c r="HO48" s="75"/>
    </row>
    <row r="49" spans="1:223" s="6" customFormat="1" ht="5.0999999999999996" customHeight="1" x14ac:dyDescent="0.25">
      <c r="A49" s="55"/>
      <c r="B49" s="221"/>
      <c r="C49" s="60"/>
      <c r="D49" s="151"/>
      <c r="E49" s="60"/>
      <c r="F49" s="60"/>
      <c r="G49" s="60"/>
      <c r="H49" s="54"/>
      <c r="I49" s="54"/>
      <c r="J49" s="66"/>
      <c r="K49" s="66"/>
      <c r="L49" s="67"/>
      <c r="M49" s="67"/>
      <c r="N49" s="67"/>
      <c r="O49" s="66"/>
      <c r="P49" s="66"/>
      <c r="Q49" s="66"/>
      <c r="R49" s="66"/>
      <c r="S49" s="66"/>
      <c r="T49" s="66"/>
      <c r="U49" s="66"/>
      <c r="V49" s="66"/>
      <c r="W49" s="66"/>
      <c r="X49" s="66"/>
      <c r="Y49" s="66"/>
      <c r="Z49" s="66"/>
      <c r="AA49" s="66"/>
      <c r="AB49" s="66"/>
      <c r="AC49" s="66"/>
      <c r="AD49" s="66"/>
      <c r="AE49" s="66"/>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6"/>
      <c r="BH49" s="66"/>
      <c r="BI49" s="66"/>
      <c r="BJ49" s="66"/>
      <c r="BK49" s="66"/>
      <c r="BL49" s="66"/>
      <c r="BM49" s="66"/>
      <c r="BN49" s="66"/>
      <c r="BO49" s="66"/>
      <c r="BP49" s="66"/>
      <c r="BQ49" s="66"/>
      <c r="BR49" s="66"/>
      <c r="BS49" s="66"/>
      <c r="BT49" s="66"/>
      <c r="BU49" s="66"/>
      <c r="BV49" s="66"/>
      <c r="BW49" s="66"/>
      <c r="BX49" s="66"/>
      <c r="BY49" s="66"/>
      <c r="BZ49" s="66"/>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c r="EK49" s="66"/>
      <c r="EL49" s="66"/>
      <c r="EM49" s="66"/>
      <c r="EN49" s="66"/>
      <c r="EO49" s="66"/>
      <c r="EP49" s="66"/>
      <c r="EQ49" s="66"/>
      <c r="ER49" s="66"/>
      <c r="ES49" s="66"/>
      <c r="ET49" s="66"/>
      <c r="EU49" s="66"/>
      <c r="EV49" s="66"/>
      <c r="EW49" s="66"/>
      <c r="EX49" s="66"/>
      <c r="EY49" s="66"/>
      <c r="EZ49" s="66"/>
      <c r="FA49" s="66"/>
      <c r="FB49" s="66"/>
      <c r="FC49" s="66"/>
      <c r="FD49" s="66"/>
      <c r="FE49" s="66"/>
      <c r="FF49" s="66"/>
      <c r="FG49" s="66"/>
      <c r="FH49" s="66"/>
      <c r="FI49" s="66"/>
      <c r="FJ49" s="66"/>
      <c r="FK49" s="66"/>
      <c r="FL49" s="66"/>
      <c r="FM49" s="66"/>
      <c r="FN49" s="66"/>
      <c r="FO49" s="66"/>
      <c r="FP49" s="66"/>
      <c r="FQ49" s="66"/>
      <c r="FR49" s="66"/>
      <c r="FS49" s="66"/>
      <c r="FT49" s="66"/>
      <c r="FU49" s="66"/>
      <c r="FV49" s="66"/>
      <c r="FW49" s="66"/>
      <c r="FX49" s="66"/>
      <c r="FY49" s="66"/>
      <c r="FZ49" s="66"/>
      <c r="GA49" s="66"/>
      <c r="GB49" s="66"/>
      <c r="GC49" s="66"/>
      <c r="GD49" s="66"/>
      <c r="GE49" s="66"/>
      <c r="GF49" s="66"/>
      <c r="GG49" s="66"/>
      <c r="GH49" s="66"/>
      <c r="GI49" s="66"/>
      <c r="GJ49" s="66"/>
      <c r="GK49" s="66"/>
      <c r="GL49" s="66"/>
      <c r="GM49" s="66"/>
      <c r="GN49" s="66"/>
      <c r="GO49" s="66"/>
      <c r="GP49" s="66"/>
      <c r="GQ49" s="66"/>
      <c r="GR49" s="66"/>
      <c r="GS49" s="66"/>
      <c r="GT49" s="66"/>
      <c r="GU49" s="66"/>
      <c r="GV49" s="66"/>
      <c r="GW49" s="66"/>
      <c r="GX49" s="66"/>
      <c r="GY49" s="66"/>
      <c r="GZ49" s="66"/>
      <c r="HA49" s="66"/>
      <c r="HB49" s="66"/>
      <c r="HC49" s="162"/>
      <c r="HD49" s="75"/>
      <c r="HE49" s="555"/>
      <c r="HF49" s="100"/>
      <c r="HG49" s="573"/>
      <c r="HH49" s="555"/>
      <c r="HI49" s="100"/>
      <c r="HJ49" s="100"/>
      <c r="HK49" s="555"/>
      <c r="HL49" s="100"/>
      <c r="HM49" s="100"/>
      <c r="HN49" s="100"/>
      <c r="HO49" s="75"/>
    </row>
    <row r="50" spans="1:223" s="6" customFormat="1" ht="9.9499999999999993" customHeight="1" x14ac:dyDescent="0.25">
      <c r="A50" s="55"/>
      <c r="B50" s="221"/>
      <c r="C50" s="60"/>
      <c r="D50" s="151"/>
      <c r="E50" s="60"/>
      <c r="F50" s="20" t="s">
        <v>151</v>
      </c>
      <c r="G50" s="20"/>
      <c r="H50" s="29"/>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c r="CP50" s="16"/>
      <c r="CQ50" s="16"/>
      <c r="CR50" s="16"/>
      <c r="CS50" s="16"/>
      <c r="CT50" s="16"/>
      <c r="CU50" s="16"/>
      <c r="CV50" s="16"/>
      <c r="CW50" s="16"/>
      <c r="CX50" s="16"/>
      <c r="CY50" s="16"/>
      <c r="CZ50" s="16"/>
      <c r="DA50" s="16"/>
      <c r="DB50" s="16"/>
      <c r="DC50" s="16"/>
      <c r="DD50" s="16"/>
      <c r="DE50" s="16"/>
      <c r="DF50" s="16"/>
      <c r="DG50" s="16"/>
      <c r="DH50" s="16"/>
      <c r="DI50" s="16"/>
      <c r="DJ50" s="16"/>
      <c r="DK50" s="16"/>
      <c r="DL50" s="16"/>
      <c r="DM50" s="16"/>
      <c r="DN50" s="16"/>
      <c r="DO50" s="16"/>
      <c r="DP50" s="16"/>
      <c r="DQ50" s="16"/>
      <c r="DR50" s="16"/>
      <c r="DS50" s="16"/>
      <c r="DT50" s="16"/>
      <c r="DU50" s="16"/>
      <c r="DV50" s="16"/>
      <c r="DW50" s="16"/>
      <c r="DX50" s="16"/>
      <c r="DY50" s="16"/>
      <c r="DZ50" s="16"/>
      <c r="EA50" s="16"/>
      <c r="EB50" s="16"/>
      <c r="EC50" s="16"/>
      <c r="ED50" s="16"/>
      <c r="EE50" s="16"/>
      <c r="EF50" s="16"/>
      <c r="EG50" s="16"/>
      <c r="EH50" s="16"/>
      <c r="EI50" s="16"/>
      <c r="EJ50" s="16"/>
      <c r="EK50" s="16"/>
      <c r="EL50" s="16"/>
      <c r="EM50" s="16"/>
      <c r="EN50" s="16"/>
      <c r="EO50" s="16"/>
      <c r="EP50" s="16"/>
      <c r="EQ50" s="16"/>
      <c r="ER50" s="16"/>
      <c r="ES50" s="16"/>
      <c r="ET50" s="16"/>
      <c r="EU50" s="16"/>
      <c r="EV50" s="16"/>
      <c r="EW50" s="16"/>
      <c r="EX50" s="16"/>
      <c r="EY50" s="16"/>
      <c r="EZ50" s="16"/>
      <c r="FA50" s="16"/>
      <c r="FB50" s="16"/>
      <c r="FC50" s="16"/>
      <c r="FD50" s="16"/>
      <c r="FE50" s="16"/>
      <c r="FF50" s="16"/>
      <c r="FG50" s="16"/>
      <c r="FH50" s="16"/>
      <c r="FI50" s="16"/>
      <c r="FJ50" s="16"/>
      <c r="FK50" s="16"/>
      <c r="FL50" s="16"/>
      <c r="FM50" s="16"/>
      <c r="FN50" s="16"/>
      <c r="FO50" s="16"/>
      <c r="FP50" s="16"/>
      <c r="FQ50" s="16"/>
      <c r="FR50" s="16"/>
      <c r="FS50" s="16"/>
      <c r="FT50" s="16"/>
      <c r="FU50" s="16"/>
      <c r="FV50" s="16"/>
      <c r="FW50" s="16"/>
      <c r="FX50" s="16"/>
      <c r="FY50" s="16"/>
      <c r="FZ50" s="16"/>
      <c r="GA50" s="16"/>
      <c r="GB50" s="16"/>
      <c r="GC50" s="16"/>
      <c r="GD50" s="16"/>
      <c r="GE50" s="16"/>
      <c r="GF50" s="16"/>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168"/>
      <c r="HD50" s="75"/>
      <c r="HE50" s="555"/>
      <c r="HF50" s="100"/>
      <c r="HG50" s="573"/>
      <c r="HH50" s="555"/>
      <c r="HI50" s="100"/>
      <c r="HJ50" s="568">
        <v>33</v>
      </c>
      <c r="HK50" s="555"/>
      <c r="HL50" s="100"/>
      <c r="HM50" s="100"/>
      <c r="HN50" s="100"/>
      <c r="HO50" s="75"/>
    </row>
    <row r="51" spans="1:223" s="6" customFormat="1" ht="5.0999999999999996" customHeight="1" x14ac:dyDescent="0.25">
      <c r="A51" s="55"/>
      <c r="B51" s="221"/>
      <c r="C51" s="60"/>
      <c r="D51" s="151"/>
      <c r="E51" s="60"/>
      <c r="F51" s="60"/>
      <c r="G51" s="60"/>
      <c r="H51" s="54"/>
      <c r="I51" s="54"/>
      <c r="J51" s="66"/>
      <c r="K51" s="66"/>
      <c r="L51" s="67"/>
      <c r="M51" s="67"/>
      <c r="N51" s="67"/>
      <c r="O51" s="66"/>
      <c r="P51" s="66"/>
      <c r="Q51" s="66"/>
      <c r="R51" s="66"/>
      <c r="S51" s="66"/>
      <c r="T51" s="66"/>
      <c r="U51" s="66"/>
      <c r="V51" s="66"/>
      <c r="W51" s="66"/>
      <c r="X51" s="66"/>
      <c r="Y51" s="66"/>
      <c r="Z51" s="66"/>
      <c r="AA51" s="66"/>
      <c r="AB51" s="66"/>
      <c r="AC51" s="66"/>
      <c r="AD51" s="66"/>
      <c r="AE51" s="66"/>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6"/>
      <c r="BH51" s="66"/>
      <c r="BI51" s="66"/>
      <c r="BJ51" s="66"/>
      <c r="BK51" s="66"/>
      <c r="BL51" s="66"/>
      <c r="BM51" s="66"/>
      <c r="BN51" s="66"/>
      <c r="BO51" s="66"/>
      <c r="BP51" s="66"/>
      <c r="BQ51" s="66"/>
      <c r="BR51" s="66"/>
      <c r="BS51" s="66"/>
      <c r="BT51" s="66"/>
      <c r="BU51" s="66"/>
      <c r="BV51" s="66"/>
      <c r="BW51" s="66"/>
      <c r="BX51" s="66"/>
      <c r="BY51" s="66"/>
      <c r="BZ51" s="66"/>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c r="EK51" s="66"/>
      <c r="EL51" s="66"/>
      <c r="EM51" s="66"/>
      <c r="EN51" s="66"/>
      <c r="EO51" s="66"/>
      <c r="EP51" s="66"/>
      <c r="EQ51" s="66"/>
      <c r="ER51" s="66"/>
      <c r="ES51" s="66"/>
      <c r="ET51" s="66"/>
      <c r="EU51" s="66"/>
      <c r="EV51" s="66"/>
      <c r="EW51" s="66"/>
      <c r="EX51" s="66"/>
      <c r="EY51" s="66"/>
      <c r="EZ51" s="66"/>
      <c r="FA51" s="66"/>
      <c r="FB51" s="66"/>
      <c r="FC51" s="66"/>
      <c r="FD51" s="66"/>
      <c r="FE51" s="66"/>
      <c r="FF51" s="66"/>
      <c r="FG51" s="66"/>
      <c r="FH51" s="66"/>
      <c r="FI51" s="66"/>
      <c r="FJ51" s="66"/>
      <c r="FK51" s="66"/>
      <c r="FL51" s="66"/>
      <c r="FM51" s="66"/>
      <c r="FN51" s="66"/>
      <c r="FO51" s="66"/>
      <c r="FP51" s="66"/>
      <c r="FQ51" s="66"/>
      <c r="FR51" s="66"/>
      <c r="FS51" s="66"/>
      <c r="FT51" s="66"/>
      <c r="FU51" s="66"/>
      <c r="FV51" s="66"/>
      <c r="FW51" s="66"/>
      <c r="FX51" s="66"/>
      <c r="FY51" s="66"/>
      <c r="FZ51" s="66"/>
      <c r="GA51" s="66"/>
      <c r="GB51" s="66"/>
      <c r="GC51" s="66"/>
      <c r="GD51" s="66"/>
      <c r="GE51" s="66"/>
      <c r="GF51" s="66"/>
      <c r="GG51" s="66"/>
      <c r="GH51" s="66"/>
      <c r="GI51" s="66"/>
      <c r="GJ51" s="66"/>
      <c r="GK51" s="66"/>
      <c r="GL51" s="66"/>
      <c r="GM51" s="66"/>
      <c r="GN51" s="66"/>
      <c r="GO51" s="66"/>
      <c r="GP51" s="66"/>
      <c r="GQ51" s="66"/>
      <c r="GR51" s="66"/>
      <c r="GS51" s="66"/>
      <c r="GT51" s="66"/>
      <c r="GU51" s="66"/>
      <c r="GV51" s="66"/>
      <c r="GW51" s="66"/>
      <c r="GX51" s="66"/>
      <c r="GY51" s="66"/>
      <c r="GZ51" s="66"/>
      <c r="HA51" s="66"/>
      <c r="HB51" s="66"/>
      <c r="HC51" s="162"/>
      <c r="HD51" s="75"/>
      <c r="HE51" s="555"/>
      <c r="HF51" s="100"/>
      <c r="HG51" s="573"/>
      <c r="HH51" s="555"/>
      <c r="HI51" s="100"/>
      <c r="HJ51" s="569"/>
      <c r="HK51" s="555"/>
      <c r="HL51" s="100"/>
      <c r="HM51" s="100"/>
      <c r="HN51" s="100"/>
      <c r="HO51" s="75"/>
    </row>
    <row r="52" spans="1:223" s="6" customFormat="1" ht="9.9499999999999993" customHeight="1" thickBot="1" x14ac:dyDescent="0.3">
      <c r="A52" s="55">
        <v>4</v>
      </c>
      <c r="B52" s="221"/>
      <c r="C52" s="60"/>
      <c r="D52" s="151"/>
      <c r="E52" s="60"/>
      <c r="F52" s="60"/>
      <c r="G52" s="60"/>
      <c r="H52" s="566" t="s">
        <v>459</v>
      </c>
      <c r="I52" s="77"/>
      <c r="J52" s="131"/>
      <c r="K52" s="131"/>
      <c r="L52" s="131"/>
      <c r="M52" s="131"/>
      <c r="N52" s="131"/>
      <c r="O52" s="131"/>
      <c r="P52" s="131"/>
      <c r="Q52" s="131"/>
      <c r="R52" s="131"/>
      <c r="S52" s="131"/>
      <c r="T52" s="131"/>
      <c r="U52" s="131"/>
      <c r="V52" s="131"/>
      <c r="W52" s="131"/>
      <c r="X52" s="131"/>
      <c r="Y52" s="131"/>
      <c r="Z52" s="131"/>
      <c r="AA52" s="131"/>
      <c r="AB52" s="131"/>
      <c r="AC52" s="131"/>
      <c r="AD52" s="131"/>
      <c r="AE52" s="131"/>
      <c r="AF52" s="131"/>
      <c r="AG52" s="131"/>
      <c r="AH52" s="131"/>
      <c r="AI52" s="131"/>
      <c r="AJ52" s="131"/>
      <c r="AK52" s="131"/>
      <c r="AL52" s="131"/>
      <c r="AM52" s="131"/>
      <c r="AN52" s="131"/>
      <c r="AO52" s="131"/>
      <c r="AP52" s="131"/>
      <c r="AQ52" s="131"/>
      <c r="AR52" s="131"/>
      <c r="AS52" s="131"/>
      <c r="AT52" s="131"/>
      <c r="AU52" s="131"/>
      <c r="AV52" s="131"/>
      <c r="AW52" s="131"/>
      <c r="AX52" s="131"/>
      <c r="AY52" s="131"/>
      <c r="AZ52" s="131"/>
      <c r="BA52" s="131"/>
      <c r="BB52" s="131"/>
      <c r="BC52" s="131"/>
      <c r="BD52" s="131"/>
      <c r="BE52" s="131"/>
      <c r="BF52" s="131"/>
      <c r="BG52" s="131"/>
      <c r="BH52" s="131"/>
      <c r="BI52" s="131"/>
      <c r="BJ52" s="131"/>
      <c r="BK52" s="131"/>
      <c r="BL52" s="131"/>
      <c r="BM52" s="131"/>
      <c r="BN52" s="131"/>
      <c r="BO52" s="131"/>
      <c r="BP52" s="131"/>
      <c r="BQ52" s="131"/>
      <c r="BR52" s="131"/>
      <c r="BS52" s="131"/>
      <c r="BT52" s="131"/>
      <c r="BU52" s="131"/>
      <c r="BV52" s="131"/>
      <c r="BW52" s="131"/>
      <c r="BX52" s="131"/>
      <c r="BY52" s="131"/>
      <c r="BZ52" s="131"/>
      <c r="CA52" s="131"/>
      <c r="CB52" s="131"/>
      <c r="CC52" s="131"/>
      <c r="CD52" s="131"/>
      <c r="CE52" s="131"/>
      <c r="CF52" s="131"/>
      <c r="CG52" s="131"/>
      <c r="CH52" s="131"/>
      <c r="CI52" s="131"/>
      <c r="CJ52" s="131"/>
      <c r="CK52" s="131"/>
      <c r="CL52" s="131"/>
      <c r="CM52" s="131"/>
      <c r="CN52" s="131"/>
      <c r="CO52" s="131"/>
      <c r="CP52" s="131"/>
      <c r="CQ52" s="131"/>
      <c r="CR52" s="131"/>
      <c r="CS52" s="131"/>
      <c r="CT52" s="131"/>
      <c r="CU52" s="131"/>
      <c r="CV52" s="131"/>
      <c r="CW52" s="131"/>
      <c r="CX52" s="131"/>
      <c r="CY52" s="131"/>
      <c r="CZ52" s="131"/>
      <c r="DA52" s="131"/>
      <c r="DB52" s="131"/>
      <c r="DC52" s="131"/>
      <c r="DD52" s="131"/>
      <c r="DE52" s="131"/>
      <c r="DF52" s="131"/>
      <c r="DG52" s="131"/>
      <c r="DH52" s="131"/>
      <c r="DI52" s="131"/>
      <c r="DJ52" s="131"/>
      <c r="DK52" s="131"/>
      <c r="DL52" s="131"/>
      <c r="DM52" s="131"/>
      <c r="DN52" s="131"/>
      <c r="DO52" s="131"/>
      <c r="DP52" s="131"/>
      <c r="DQ52" s="131"/>
      <c r="DR52" s="131"/>
      <c r="DS52" s="131"/>
      <c r="DT52" s="131"/>
      <c r="DU52" s="131"/>
      <c r="DV52" s="131"/>
      <c r="DW52" s="131"/>
      <c r="DX52" s="131"/>
      <c r="DY52" s="131"/>
      <c r="DZ52" s="131"/>
      <c r="EA52" s="131"/>
      <c r="EB52" s="131"/>
      <c r="EC52" s="131"/>
      <c r="ED52" s="131"/>
      <c r="EE52" s="131"/>
      <c r="EF52" s="131"/>
      <c r="EG52" s="131"/>
      <c r="EH52" s="131"/>
      <c r="EI52" s="131"/>
      <c r="EJ52" s="131"/>
      <c r="EK52" s="131"/>
      <c r="EL52" s="131"/>
      <c r="EM52" s="131"/>
      <c r="EN52" s="131"/>
      <c r="EO52" s="131"/>
      <c r="EP52" s="131"/>
      <c r="EQ52" s="131"/>
      <c r="ER52" s="131"/>
      <c r="ES52" s="131"/>
      <c r="ET52" s="131"/>
      <c r="EU52" s="131"/>
      <c r="EV52" s="131"/>
      <c r="EW52" s="131"/>
      <c r="EX52" s="131"/>
      <c r="EY52" s="131"/>
      <c r="EZ52" s="131"/>
      <c r="FA52" s="131"/>
      <c r="FB52" s="131"/>
      <c r="FC52" s="131"/>
      <c r="FD52" s="131"/>
      <c r="FE52" s="131"/>
      <c r="FF52" s="131"/>
      <c r="FG52" s="131"/>
      <c r="FH52" s="131"/>
      <c r="FI52" s="131"/>
      <c r="FJ52" s="131"/>
      <c r="FK52" s="131"/>
      <c r="FL52" s="131"/>
      <c r="FM52" s="131"/>
      <c r="FN52" s="131"/>
      <c r="FO52" s="131"/>
      <c r="FP52" s="131"/>
      <c r="FQ52" s="131"/>
      <c r="FR52" s="131"/>
      <c r="FS52" s="131"/>
      <c r="FT52" s="131"/>
      <c r="FU52" s="131"/>
      <c r="FV52" s="131"/>
      <c r="FW52" s="131"/>
      <c r="FX52" s="131"/>
      <c r="FY52" s="131"/>
      <c r="FZ52" s="131"/>
      <c r="GA52" s="131"/>
      <c r="GB52" s="131"/>
      <c r="GC52" s="131"/>
      <c r="GD52" s="131"/>
      <c r="GE52" s="131"/>
      <c r="GF52" s="131"/>
      <c r="GG52" s="131"/>
      <c r="GH52" s="131"/>
      <c r="GI52" s="131"/>
      <c r="GJ52" s="131"/>
      <c r="GK52" s="131"/>
      <c r="GL52" s="131"/>
      <c r="GM52" s="131"/>
      <c r="GN52" s="131"/>
      <c r="GO52" s="131"/>
      <c r="GP52" s="131"/>
      <c r="GQ52" s="131"/>
      <c r="GR52" s="131"/>
      <c r="GS52" s="131"/>
      <c r="GT52" s="131"/>
      <c r="GU52" s="131"/>
      <c r="GV52" s="131"/>
      <c r="GW52" s="131"/>
      <c r="GX52" s="131"/>
      <c r="GY52" s="131"/>
      <c r="GZ52" s="131"/>
      <c r="HA52" s="131"/>
      <c r="HB52" s="131"/>
      <c r="HC52" s="163"/>
      <c r="HD52" s="75"/>
      <c r="HE52" s="555"/>
      <c r="HF52" s="100"/>
      <c r="HG52" s="573"/>
      <c r="HH52" s="555"/>
      <c r="HI52" s="100"/>
      <c r="HJ52" s="569"/>
      <c r="HK52" s="555"/>
      <c r="HL52" s="100"/>
      <c r="HM52" s="572">
        <v>100</v>
      </c>
      <c r="HN52" s="554">
        <v>100</v>
      </c>
      <c r="HO52" s="75"/>
    </row>
    <row r="53" spans="1:223" s="6" customFormat="1" ht="9.9499999999999993" customHeight="1" thickTop="1" thickBot="1" x14ac:dyDescent="0.3">
      <c r="A53" s="55"/>
      <c r="B53" s="221"/>
      <c r="C53" s="60"/>
      <c r="D53" s="151"/>
      <c r="E53" s="60"/>
      <c r="F53" s="60"/>
      <c r="G53" s="60"/>
      <c r="H53" s="566"/>
      <c r="I53" s="450"/>
      <c r="J53" s="451"/>
      <c r="K53" s="315">
        <f t="shared" ref="K53:BV53" si="177">K54</f>
        <v>0</v>
      </c>
      <c r="L53" s="315" t="str">
        <f t="shared" si="177"/>
        <v>N</v>
      </c>
      <c r="M53" s="315" t="str">
        <f t="shared" si="177"/>
        <v>N</v>
      </c>
      <c r="N53" s="315" t="str">
        <f t="shared" si="177"/>
        <v>N</v>
      </c>
      <c r="O53" s="315" t="str">
        <f t="shared" si="177"/>
        <v>N</v>
      </c>
      <c r="P53" s="315" t="str">
        <f t="shared" si="177"/>
        <v>N</v>
      </c>
      <c r="Q53" s="315" t="str">
        <f t="shared" si="177"/>
        <v>N</v>
      </c>
      <c r="R53" s="315" t="str">
        <f t="shared" si="177"/>
        <v>N</v>
      </c>
      <c r="S53" s="315" t="str">
        <f t="shared" si="177"/>
        <v>N</v>
      </c>
      <c r="T53" s="315" t="str">
        <f t="shared" si="177"/>
        <v>N</v>
      </c>
      <c r="U53" s="315" t="str">
        <f t="shared" si="177"/>
        <v>N</v>
      </c>
      <c r="V53" s="315" t="str">
        <f t="shared" si="177"/>
        <v>N</v>
      </c>
      <c r="W53" s="315" t="str">
        <f t="shared" si="177"/>
        <v>N</v>
      </c>
      <c r="X53" s="315" t="str">
        <f t="shared" si="177"/>
        <v>N</v>
      </c>
      <c r="Y53" s="315" t="str">
        <f t="shared" si="177"/>
        <v>N</v>
      </c>
      <c r="Z53" s="315" t="str">
        <f t="shared" si="177"/>
        <v>N</v>
      </c>
      <c r="AA53" s="315" t="str">
        <f t="shared" si="177"/>
        <v>N</v>
      </c>
      <c r="AB53" s="315" t="str">
        <f t="shared" si="177"/>
        <v>N</v>
      </c>
      <c r="AC53" s="315" t="str">
        <f t="shared" si="177"/>
        <v>N</v>
      </c>
      <c r="AD53" s="315" t="str">
        <f t="shared" si="177"/>
        <v>N</v>
      </c>
      <c r="AE53" s="315" t="str">
        <f t="shared" si="177"/>
        <v>N</v>
      </c>
      <c r="AF53" s="315" t="str">
        <f t="shared" si="177"/>
        <v>N</v>
      </c>
      <c r="AG53" s="315" t="str">
        <f t="shared" si="177"/>
        <v>N</v>
      </c>
      <c r="AH53" s="315" t="str">
        <f t="shared" si="177"/>
        <v>N</v>
      </c>
      <c r="AI53" s="315" t="str">
        <f t="shared" si="177"/>
        <v>N</v>
      </c>
      <c r="AJ53" s="315" t="str">
        <f t="shared" si="177"/>
        <v>N</v>
      </c>
      <c r="AK53" s="315" t="str">
        <f t="shared" si="177"/>
        <v>N</v>
      </c>
      <c r="AL53" s="315" t="str">
        <f t="shared" si="177"/>
        <v>N</v>
      </c>
      <c r="AM53" s="315" t="str">
        <f t="shared" si="177"/>
        <v>N</v>
      </c>
      <c r="AN53" s="315" t="str">
        <f t="shared" si="177"/>
        <v>N</v>
      </c>
      <c r="AO53" s="315" t="str">
        <f t="shared" si="177"/>
        <v>N</v>
      </c>
      <c r="AP53" s="315" t="str">
        <f t="shared" si="177"/>
        <v>N</v>
      </c>
      <c r="AQ53" s="315" t="str">
        <f t="shared" si="177"/>
        <v>N</v>
      </c>
      <c r="AR53" s="315" t="str">
        <f t="shared" si="177"/>
        <v>N</v>
      </c>
      <c r="AS53" s="315" t="str">
        <f t="shared" si="177"/>
        <v>N</v>
      </c>
      <c r="AT53" s="315" t="str">
        <f t="shared" si="177"/>
        <v>N</v>
      </c>
      <c r="AU53" s="315" t="str">
        <f t="shared" si="177"/>
        <v>N</v>
      </c>
      <c r="AV53" s="315" t="str">
        <f t="shared" si="177"/>
        <v>N</v>
      </c>
      <c r="AW53" s="315" t="str">
        <f t="shared" si="177"/>
        <v>N</v>
      </c>
      <c r="AX53" s="315" t="str">
        <f t="shared" si="177"/>
        <v>N</v>
      </c>
      <c r="AY53" s="315" t="str">
        <f t="shared" si="177"/>
        <v>N</v>
      </c>
      <c r="AZ53" s="315" t="str">
        <f t="shared" si="177"/>
        <v>N</v>
      </c>
      <c r="BA53" s="315" t="str">
        <f t="shared" si="177"/>
        <v>N</v>
      </c>
      <c r="BB53" s="315" t="str">
        <f t="shared" si="177"/>
        <v>N</v>
      </c>
      <c r="BC53" s="315" t="str">
        <f t="shared" si="177"/>
        <v>N</v>
      </c>
      <c r="BD53" s="315" t="str">
        <f t="shared" si="177"/>
        <v>N</v>
      </c>
      <c r="BE53" s="315" t="str">
        <f t="shared" si="177"/>
        <v>N</v>
      </c>
      <c r="BF53" s="315" t="str">
        <f t="shared" si="177"/>
        <v>N</v>
      </c>
      <c r="BG53" s="315" t="str">
        <f t="shared" si="177"/>
        <v>N</v>
      </c>
      <c r="BH53" s="315" t="str">
        <f t="shared" si="177"/>
        <v>N</v>
      </c>
      <c r="BI53" s="315" t="str">
        <f t="shared" si="177"/>
        <v>N</v>
      </c>
      <c r="BJ53" s="315" t="str">
        <f t="shared" si="177"/>
        <v>N</v>
      </c>
      <c r="BK53" s="315" t="str">
        <f t="shared" si="177"/>
        <v>N</v>
      </c>
      <c r="BL53" s="315" t="str">
        <f t="shared" si="177"/>
        <v>N</v>
      </c>
      <c r="BM53" s="315" t="str">
        <f t="shared" si="177"/>
        <v>N</v>
      </c>
      <c r="BN53" s="315" t="str">
        <f t="shared" si="177"/>
        <v>N</v>
      </c>
      <c r="BO53" s="315" t="str">
        <f t="shared" si="177"/>
        <v>N</v>
      </c>
      <c r="BP53" s="315" t="str">
        <f t="shared" si="177"/>
        <v>N</v>
      </c>
      <c r="BQ53" s="315" t="str">
        <f t="shared" si="177"/>
        <v>N</v>
      </c>
      <c r="BR53" s="315" t="str">
        <f t="shared" si="177"/>
        <v>N</v>
      </c>
      <c r="BS53" s="315" t="str">
        <f t="shared" si="177"/>
        <v>N</v>
      </c>
      <c r="BT53" s="315" t="str">
        <f t="shared" si="177"/>
        <v>N</v>
      </c>
      <c r="BU53" s="315" t="str">
        <f t="shared" si="177"/>
        <v>N</v>
      </c>
      <c r="BV53" s="315" t="str">
        <f t="shared" si="177"/>
        <v>N</v>
      </c>
      <c r="BW53" s="315" t="str">
        <f t="shared" ref="BW53:EH53" si="178">BW54</f>
        <v>N</v>
      </c>
      <c r="BX53" s="315" t="str">
        <f t="shared" si="178"/>
        <v>N</v>
      </c>
      <c r="BY53" s="315" t="str">
        <f t="shared" si="178"/>
        <v>N</v>
      </c>
      <c r="BZ53" s="315" t="str">
        <f t="shared" si="178"/>
        <v>N</v>
      </c>
      <c r="CA53" s="315" t="str">
        <f t="shared" si="178"/>
        <v>N</v>
      </c>
      <c r="CB53" s="315" t="str">
        <f t="shared" si="178"/>
        <v>N</v>
      </c>
      <c r="CC53" s="315" t="str">
        <f t="shared" si="178"/>
        <v>N</v>
      </c>
      <c r="CD53" s="315" t="str">
        <f t="shared" si="178"/>
        <v>N</v>
      </c>
      <c r="CE53" s="315" t="str">
        <f t="shared" si="178"/>
        <v>N</v>
      </c>
      <c r="CF53" s="315" t="str">
        <f t="shared" si="178"/>
        <v>N</v>
      </c>
      <c r="CG53" s="315" t="str">
        <f t="shared" si="178"/>
        <v>N</v>
      </c>
      <c r="CH53" s="315" t="str">
        <f t="shared" si="178"/>
        <v>N</v>
      </c>
      <c r="CI53" s="315" t="str">
        <f t="shared" si="178"/>
        <v>N</v>
      </c>
      <c r="CJ53" s="315" t="str">
        <f t="shared" si="178"/>
        <v>N</v>
      </c>
      <c r="CK53" s="315" t="str">
        <f t="shared" si="178"/>
        <v>N</v>
      </c>
      <c r="CL53" s="315" t="str">
        <f t="shared" si="178"/>
        <v>N</v>
      </c>
      <c r="CM53" s="315" t="str">
        <f t="shared" si="178"/>
        <v>N</v>
      </c>
      <c r="CN53" s="315" t="str">
        <f t="shared" si="178"/>
        <v>N</v>
      </c>
      <c r="CO53" s="315" t="str">
        <f t="shared" si="178"/>
        <v>N</v>
      </c>
      <c r="CP53" s="315" t="str">
        <f t="shared" si="178"/>
        <v>N</v>
      </c>
      <c r="CQ53" s="315" t="str">
        <f t="shared" si="178"/>
        <v>N</v>
      </c>
      <c r="CR53" s="315" t="str">
        <f t="shared" si="178"/>
        <v>N</v>
      </c>
      <c r="CS53" s="315" t="str">
        <f t="shared" si="178"/>
        <v>N</v>
      </c>
      <c r="CT53" s="315" t="str">
        <f t="shared" si="178"/>
        <v>N</v>
      </c>
      <c r="CU53" s="315" t="str">
        <f t="shared" si="178"/>
        <v>N</v>
      </c>
      <c r="CV53" s="315" t="str">
        <f t="shared" si="178"/>
        <v>N</v>
      </c>
      <c r="CW53" s="315" t="str">
        <f t="shared" si="178"/>
        <v>N</v>
      </c>
      <c r="CX53" s="315" t="str">
        <f t="shared" si="178"/>
        <v>N</v>
      </c>
      <c r="CY53" s="315" t="str">
        <f t="shared" si="178"/>
        <v>N</v>
      </c>
      <c r="CZ53" s="315" t="str">
        <f t="shared" si="178"/>
        <v>N</v>
      </c>
      <c r="DA53" s="315" t="str">
        <f t="shared" si="178"/>
        <v>N</v>
      </c>
      <c r="DB53" s="315" t="str">
        <f t="shared" si="178"/>
        <v>N</v>
      </c>
      <c r="DC53" s="315" t="str">
        <f t="shared" si="178"/>
        <v>N</v>
      </c>
      <c r="DD53" s="315" t="str">
        <f t="shared" si="178"/>
        <v>N</v>
      </c>
      <c r="DE53" s="315" t="str">
        <f t="shared" si="178"/>
        <v>N</v>
      </c>
      <c r="DF53" s="315" t="str">
        <f t="shared" si="178"/>
        <v>N</v>
      </c>
      <c r="DG53" s="315" t="str">
        <f t="shared" si="178"/>
        <v>N</v>
      </c>
      <c r="DH53" s="315" t="str">
        <f t="shared" si="178"/>
        <v>N</v>
      </c>
      <c r="DI53" s="315" t="str">
        <f t="shared" si="178"/>
        <v>N</v>
      </c>
      <c r="DJ53" s="315" t="str">
        <f t="shared" si="178"/>
        <v>N</v>
      </c>
      <c r="DK53" s="315" t="str">
        <f t="shared" si="178"/>
        <v>N</v>
      </c>
      <c r="DL53" s="315" t="str">
        <f t="shared" si="178"/>
        <v>N</v>
      </c>
      <c r="DM53" s="315" t="str">
        <f t="shared" si="178"/>
        <v>N</v>
      </c>
      <c r="DN53" s="315" t="str">
        <f t="shared" si="178"/>
        <v>N</v>
      </c>
      <c r="DO53" s="315" t="str">
        <f t="shared" si="178"/>
        <v>N</v>
      </c>
      <c r="DP53" s="315" t="str">
        <f t="shared" si="178"/>
        <v>N</v>
      </c>
      <c r="DQ53" s="315" t="str">
        <f t="shared" si="178"/>
        <v>N</v>
      </c>
      <c r="DR53" s="315" t="str">
        <f t="shared" si="178"/>
        <v>N</v>
      </c>
      <c r="DS53" s="315" t="str">
        <f t="shared" si="178"/>
        <v>N</v>
      </c>
      <c r="DT53" s="315" t="str">
        <f t="shared" si="178"/>
        <v>N</v>
      </c>
      <c r="DU53" s="315" t="str">
        <f t="shared" si="178"/>
        <v>N</v>
      </c>
      <c r="DV53" s="315" t="str">
        <f t="shared" si="178"/>
        <v>N</v>
      </c>
      <c r="DW53" s="315" t="str">
        <f t="shared" si="178"/>
        <v>N</v>
      </c>
      <c r="DX53" s="315" t="str">
        <f t="shared" si="178"/>
        <v>N</v>
      </c>
      <c r="DY53" s="315" t="str">
        <f t="shared" si="178"/>
        <v>N</v>
      </c>
      <c r="DZ53" s="315" t="str">
        <f t="shared" si="178"/>
        <v>N</v>
      </c>
      <c r="EA53" s="315" t="str">
        <f t="shared" si="178"/>
        <v>N</v>
      </c>
      <c r="EB53" s="315" t="str">
        <f t="shared" si="178"/>
        <v>N</v>
      </c>
      <c r="EC53" s="315" t="str">
        <f t="shared" si="178"/>
        <v>N</v>
      </c>
      <c r="ED53" s="315" t="str">
        <f t="shared" si="178"/>
        <v>N</v>
      </c>
      <c r="EE53" s="315" t="str">
        <f t="shared" si="178"/>
        <v>N</v>
      </c>
      <c r="EF53" s="315" t="str">
        <f t="shared" si="178"/>
        <v>N</v>
      </c>
      <c r="EG53" s="315" t="str">
        <f t="shared" si="178"/>
        <v>N</v>
      </c>
      <c r="EH53" s="315" t="str">
        <f t="shared" si="178"/>
        <v>N</v>
      </c>
      <c r="EI53" s="315" t="str">
        <f t="shared" ref="EI53:GT53" si="179">EI54</f>
        <v>N</v>
      </c>
      <c r="EJ53" s="315" t="str">
        <f t="shared" si="179"/>
        <v>N</v>
      </c>
      <c r="EK53" s="315" t="str">
        <f t="shared" si="179"/>
        <v>N</v>
      </c>
      <c r="EL53" s="315" t="str">
        <f t="shared" si="179"/>
        <v>N</v>
      </c>
      <c r="EM53" s="315" t="str">
        <f t="shared" si="179"/>
        <v>N</v>
      </c>
      <c r="EN53" s="315" t="str">
        <f t="shared" si="179"/>
        <v>N</v>
      </c>
      <c r="EO53" s="315" t="str">
        <f t="shared" si="179"/>
        <v>N</v>
      </c>
      <c r="EP53" s="315" t="str">
        <f t="shared" si="179"/>
        <v>N</v>
      </c>
      <c r="EQ53" s="315" t="str">
        <f t="shared" si="179"/>
        <v>N</v>
      </c>
      <c r="ER53" s="315" t="str">
        <f t="shared" si="179"/>
        <v>N</v>
      </c>
      <c r="ES53" s="315" t="str">
        <f t="shared" si="179"/>
        <v>N</v>
      </c>
      <c r="ET53" s="315" t="str">
        <f t="shared" si="179"/>
        <v>N</v>
      </c>
      <c r="EU53" s="315" t="str">
        <f t="shared" si="179"/>
        <v>N</v>
      </c>
      <c r="EV53" s="315" t="str">
        <f t="shared" si="179"/>
        <v>N</v>
      </c>
      <c r="EW53" s="315" t="str">
        <f t="shared" si="179"/>
        <v>N</v>
      </c>
      <c r="EX53" s="315" t="str">
        <f t="shared" si="179"/>
        <v>N</v>
      </c>
      <c r="EY53" s="315" t="str">
        <f t="shared" si="179"/>
        <v>N</v>
      </c>
      <c r="EZ53" s="315" t="str">
        <f t="shared" si="179"/>
        <v>N</v>
      </c>
      <c r="FA53" s="315" t="str">
        <f t="shared" si="179"/>
        <v>N</v>
      </c>
      <c r="FB53" s="315" t="str">
        <f t="shared" si="179"/>
        <v>N</v>
      </c>
      <c r="FC53" s="315" t="str">
        <f t="shared" si="179"/>
        <v>N</v>
      </c>
      <c r="FD53" s="315" t="str">
        <f t="shared" si="179"/>
        <v>N</v>
      </c>
      <c r="FE53" s="315" t="str">
        <f t="shared" si="179"/>
        <v>N</v>
      </c>
      <c r="FF53" s="315" t="str">
        <f t="shared" si="179"/>
        <v>N</v>
      </c>
      <c r="FG53" s="315" t="str">
        <f t="shared" si="179"/>
        <v>N</v>
      </c>
      <c r="FH53" s="315" t="str">
        <f t="shared" si="179"/>
        <v>N</v>
      </c>
      <c r="FI53" s="315" t="str">
        <f t="shared" si="179"/>
        <v>N</v>
      </c>
      <c r="FJ53" s="315" t="str">
        <f t="shared" si="179"/>
        <v>N</v>
      </c>
      <c r="FK53" s="315" t="str">
        <f t="shared" si="179"/>
        <v>N</v>
      </c>
      <c r="FL53" s="315" t="str">
        <f t="shared" si="179"/>
        <v>N</v>
      </c>
      <c r="FM53" s="315" t="str">
        <f t="shared" si="179"/>
        <v>N</v>
      </c>
      <c r="FN53" s="315" t="str">
        <f t="shared" si="179"/>
        <v>N</v>
      </c>
      <c r="FO53" s="315" t="str">
        <f t="shared" si="179"/>
        <v>N</v>
      </c>
      <c r="FP53" s="315" t="str">
        <f t="shared" si="179"/>
        <v>N</v>
      </c>
      <c r="FQ53" s="315" t="str">
        <f t="shared" si="179"/>
        <v>N</v>
      </c>
      <c r="FR53" s="315" t="str">
        <f t="shared" si="179"/>
        <v>N</v>
      </c>
      <c r="FS53" s="315" t="str">
        <f t="shared" si="179"/>
        <v>N</v>
      </c>
      <c r="FT53" s="315" t="str">
        <f t="shared" si="179"/>
        <v>N</v>
      </c>
      <c r="FU53" s="315" t="str">
        <f t="shared" si="179"/>
        <v>N</v>
      </c>
      <c r="FV53" s="315" t="str">
        <f t="shared" si="179"/>
        <v>N</v>
      </c>
      <c r="FW53" s="315" t="str">
        <f t="shared" si="179"/>
        <v>N</v>
      </c>
      <c r="FX53" s="315" t="str">
        <f t="shared" si="179"/>
        <v>N</v>
      </c>
      <c r="FY53" s="315" t="str">
        <f t="shared" si="179"/>
        <v>N</v>
      </c>
      <c r="FZ53" s="315" t="str">
        <f t="shared" si="179"/>
        <v>N</v>
      </c>
      <c r="GA53" s="315" t="str">
        <f t="shared" si="179"/>
        <v>N</v>
      </c>
      <c r="GB53" s="315" t="str">
        <f t="shared" si="179"/>
        <v>N</v>
      </c>
      <c r="GC53" s="315" t="str">
        <f t="shared" si="179"/>
        <v>N</v>
      </c>
      <c r="GD53" s="315" t="str">
        <f t="shared" si="179"/>
        <v>N</v>
      </c>
      <c r="GE53" s="315" t="str">
        <f t="shared" si="179"/>
        <v>N</v>
      </c>
      <c r="GF53" s="315" t="str">
        <f t="shared" si="179"/>
        <v>N</v>
      </c>
      <c r="GG53" s="315" t="str">
        <f t="shared" si="179"/>
        <v>N</v>
      </c>
      <c r="GH53" s="315" t="str">
        <f t="shared" si="179"/>
        <v>N</v>
      </c>
      <c r="GI53" s="315" t="str">
        <f t="shared" si="179"/>
        <v>N</v>
      </c>
      <c r="GJ53" s="315" t="str">
        <f t="shared" si="179"/>
        <v>N</v>
      </c>
      <c r="GK53" s="315" t="str">
        <f t="shared" si="179"/>
        <v>N</v>
      </c>
      <c r="GL53" s="315" t="str">
        <f t="shared" si="179"/>
        <v>N</v>
      </c>
      <c r="GM53" s="315" t="str">
        <f t="shared" si="179"/>
        <v>N</v>
      </c>
      <c r="GN53" s="315" t="str">
        <f t="shared" si="179"/>
        <v>N</v>
      </c>
      <c r="GO53" s="315" t="str">
        <f t="shared" si="179"/>
        <v>N</v>
      </c>
      <c r="GP53" s="315" t="str">
        <f t="shared" si="179"/>
        <v>N</v>
      </c>
      <c r="GQ53" s="315" t="str">
        <f t="shared" si="179"/>
        <v>N</v>
      </c>
      <c r="GR53" s="315" t="str">
        <f t="shared" si="179"/>
        <v>N</v>
      </c>
      <c r="GS53" s="315" t="str">
        <f t="shared" si="179"/>
        <v>N</v>
      </c>
      <c r="GT53" s="315" t="str">
        <f t="shared" si="179"/>
        <v>N</v>
      </c>
      <c r="GU53" s="315" t="str">
        <f t="shared" ref="GU53:HB53" si="180">GU54</f>
        <v>N</v>
      </c>
      <c r="GV53" s="315" t="str">
        <f t="shared" si="180"/>
        <v>N</v>
      </c>
      <c r="GW53" s="315" t="str">
        <f t="shared" si="180"/>
        <v>N</v>
      </c>
      <c r="GX53" s="315" t="str">
        <f t="shared" si="180"/>
        <v>N</v>
      </c>
      <c r="GY53" s="315" t="str">
        <f t="shared" si="180"/>
        <v>N</v>
      </c>
      <c r="GZ53" s="315" t="str">
        <f t="shared" si="180"/>
        <v>N</v>
      </c>
      <c r="HA53" s="315" t="str">
        <f t="shared" si="180"/>
        <v>N</v>
      </c>
      <c r="HB53" s="315" t="str">
        <f t="shared" si="180"/>
        <v>N</v>
      </c>
      <c r="HC53" s="165"/>
      <c r="HD53" s="75"/>
      <c r="HE53" s="555"/>
      <c r="HF53" s="100"/>
      <c r="HG53" s="573"/>
      <c r="HH53" s="555"/>
      <c r="HI53" s="100"/>
      <c r="HJ53" s="569"/>
      <c r="HK53" s="555"/>
      <c r="HL53" s="100"/>
      <c r="HM53" s="573"/>
      <c r="HN53" s="555"/>
      <c r="HO53" s="75"/>
    </row>
    <row r="54" spans="1:223" s="6" customFormat="1" ht="9.9499999999999993" customHeight="1" thickTop="1" x14ac:dyDescent="0.25">
      <c r="A54" s="55"/>
      <c r="B54" s="221"/>
      <c r="C54" s="60"/>
      <c r="D54" s="151"/>
      <c r="E54" s="60"/>
      <c r="F54" s="60"/>
      <c r="G54" s="60"/>
      <c r="H54" s="566"/>
      <c r="I54" s="32"/>
      <c r="J54" s="457"/>
      <c r="K54" s="384">
        <v>0</v>
      </c>
      <c r="L54" s="384" t="s">
        <v>455</v>
      </c>
      <c r="M54" s="384" t="s">
        <v>455</v>
      </c>
      <c r="N54" s="384" t="s">
        <v>455</v>
      </c>
      <c r="O54" s="384" t="s">
        <v>455</v>
      </c>
      <c r="P54" s="384" t="s">
        <v>455</v>
      </c>
      <c r="Q54" s="384" t="s">
        <v>455</v>
      </c>
      <c r="R54" s="384" t="s">
        <v>455</v>
      </c>
      <c r="S54" s="384" t="s">
        <v>455</v>
      </c>
      <c r="T54" s="384" t="s">
        <v>455</v>
      </c>
      <c r="U54" s="384" t="s">
        <v>455</v>
      </c>
      <c r="V54" s="384" t="s">
        <v>455</v>
      </c>
      <c r="W54" s="384" t="s">
        <v>455</v>
      </c>
      <c r="X54" s="384" t="s">
        <v>455</v>
      </c>
      <c r="Y54" s="384" t="s">
        <v>455</v>
      </c>
      <c r="Z54" s="384" t="s">
        <v>455</v>
      </c>
      <c r="AA54" s="384" t="s">
        <v>455</v>
      </c>
      <c r="AB54" s="384" t="s">
        <v>455</v>
      </c>
      <c r="AC54" s="384" t="s">
        <v>455</v>
      </c>
      <c r="AD54" s="384" t="s">
        <v>455</v>
      </c>
      <c r="AE54" s="384" t="s">
        <v>455</v>
      </c>
      <c r="AF54" s="384" t="s">
        <v>455</v>
      </c>
      <c r="AG54" s="384" t="s">
        <v>455</v>
      </c>
      <c r="AH54" s="384" t="s">
        <v>455</v>
      </c>
      <c r="AI54" s="384" t="s">
        <v>455</v>
      </c>
      <c r="AJ54" s="384" t="s">
        <v>455</v>
      </c>
      <c r="AK54" s="384" t="s">
        <v>455</v>
      </c>
      <c r="AL54" s="384" t="s">
        <v>455</v>
      </c>
      <c r="AM54" s="384" t="s">
        <v>455</v>
      </c>
      <c r="AN54" s="384" t="s">
        <v>455</v>
      </c>
      <c r="AO54" s="384" t="s">
        <v>455</v>
      </c>
      <c r="AP54" s="384" t="s">
        <v>455</v>
      </c>
      <c r="AQ54" s="384" t="s">
        <v>455</v>
      </c>
      <c r="AR54" s="384" t="s">
        <v>455</v>
      </c>
      <c r="AS54" s="384" t="s">
        <v>455</v>
      </c>
      <c r="AT54" s="384" t="s">
        <v>455</v>
      </c>
      <c r="AU54" s="384" t="s">
        <v>455</v>
      </c>
      <c r="AV54" s="384" t="s">
        <v>455</v>
      </c>
      <c r="AW54" s="384" t="s">
        <v>455</v>
      </c>
      <c r="AX54" s="384" t="s">
        <v>455</v>
      </c>
      <c r="AY54" s="384" t="s">
        <v>455</v>
      </c>
      <c r="AZ54" s="384" t="s">
        <v>455</v>
      </c>
      <c r="BA54" s="384" t="s">
        <v>455</v>
      </c>
      <c r="BB54" s="384" t="s">
        <v>455</v>
      </c>
      <c r="BC54" s="384" t="s">
        <v>455</v>
      </c>
      <c r="BD54" s="384" t="s">
        <v>455</v>
      </c>
      <c r="BE54" s="384" t="s">
        <v>455</v>
      </c>
      <c r="BF54" s="384" t="s">
        <v>455</v>
      </c>
      <c r="BG54" s="384" t="s">
        <v>455</v>
      </c>
      <c r="BH54" s="384" t="s">
        <v>455</v>
      </c>
      <c r="BI54" s="384" t="s">
        <v>455</v>
      </c>
      <c r="BJ54" s="384" t="s">
        <v>455</v>
      </c>
      <c r="BK54" s="384" t="s">
        <v>455</v>
      </c>
      <c r="BL54" s="384" t="s">
        <v>455</v>
      </c>
      <c r="BM54" s="384" t="s">
        <v>455</v>
      </c>
      <c r="BN54" s="384" t="s">
        <v>455</v>
      </c>
      <c r="BO54" s="384" t="s">
        <v>455</v>
      </c>
      <c r="BP54" s="384" t="s">
        <v>455</v>
      </c>
      <c r="BQ54" s="384" t="s">
        <v>455</v>
      </c>
      <c r="BR54" s="384" t="s">
        <v>455</v>
      </c>
      <c r="BS54" s="384" t="s">
        <v>455</v>
      </c>
      <c r="BT54" s="384" t="s">
        <v>455</v>
      </c>
      <c r="BU54" s="384" t="s">
        <v>455</v>
      </c>
      <c r="BV54" s="384" t="s">
        <v>455</v>
      </c>
      <c r="BW54" s="384" t="s">
        <v>455</v>
      </c>
      <c r="BX54" s="384" t="s">
        <v>455</v>
      </c>
      <c r="BY54" s="384" t="s">
        <v>455</v>
      </c>
      <c r="BZ54" s="384" t="s">
        <v>455</v>
      </c>
      <c r="CA54" s="384" t="s">
        <v>455</v>
      </c>
      <c r="CB54" s="384" t="s">
        <v>455</v>
      </c>
      <c r="CC54" s="384" t="s">
        <v>455</v>
      </c>
      <c r="CD54" s="384" t="s">
        <v>455</v>
      </c>
      <c r="CE54" s="384" t="s">
        <v>455</v>
      </c>
      <c r="CF54" s="384" t="s">
        <v>455</v>
      </c>
      <c r="CG54" s="384" t="s">
        <v>455</v>
      </c>
      <c r="CH54" s="384" t="s">
        <v>455</v>
      </c>
      <c r="CI54" s="384" t="s">
        <v>455</v>
      </c>
      <c r="CJ54" s="384" t="s">
        <v>455</v>
      </c>
      <c r="CK54" s="384" t="s">
        <v>455</v>
      </c>
      <c r="CL54" s="384" t="s">
        <v>455</v>
      </c>
      <c r="CM54" s="384" t="s">
        <v>455</v>
      </c>
      <c r="CN54" s="384" t="s">
        <v>455</v>
      </c>
      <c r="CO54" s="384" t="s">
        <v>455</v>
      </c>
      <c r="CP54" s="384" t="s">
        <v>455</v>
      </c>
      <c r="CQ54" s="384" t="s">
        <v>455</v>
      </c>
      <c r="CR54" s="384" t="s">
        <v>455</v>
      </c>
      <c r="CS54" s="384" t="s">
        <v>455</v>
      </c>
      <c r="CT54" s="384" t="s">
        <v>455</v>
      </c>
      <c r="CU54" s="384" t="s">
        <v>455</v>
      </c>
      <c r="CV54" s="384" t="s">
        <v>455</v>
      </c>
      <c r="CW54" s="384" t="s">
        <v>455</v>
      </c>
      <c r="CX54" s="384" t="s">
        <v>455</v>
      </c>
      <c r="CY54" s="384" t="s">
        <v>455</v>
      </c>
      <c r="CZ54" s="384" t="s">
        <v>455</v>
      </c>
      <c r="DA54" s="384" t="s">
        <v>455</v>
      </c>
      <c r="DB54" s="384" t="s">
        <v>455</v>
      </c>
      <c r="DC54" s="384" t="s">
        <v>455</v>
      </c>
      <c r="DD54" s="384" t="s">
        <v>455</v>
      </c>
      <c r="DE54" s="384" t="s">
        <v>455</v>
      </c>
      <c r="DF54" s="384" t="s">
        <v>455</v>
      </c>
      <c r="DG54" s="384" t="s">
        <v>455</v>
      </c>
      <c r="DH54" s="384" t="s">
        <v>455</v>
      </c>
      <c r="DI54" s="384" t="s">
        <v>455</v>
      </c>
      <c r="DJ54" s="384" t="s">
        <v>455</v>
      </c>
      <c r="DK54" s="384" t="s">
        <v>455</v>
      </c>
      <c r="DL54" s="384" t="s">
        <v>455</v>
      </c>
      <c r="DM54" s="384" t="s">
        <v>455</v>
      </c>
      <c r="DN54" s="384" t="s">
        <v>455</v>
      </c>
      <c r="DO54" s="384" t="s">
        <v>455</v>
      </c>
      <c r="DP54" s="384" t="s">
        <v>455</v>
      </c>
      <c r="DQ54" s="384" t="s">
        <v>455</v>
      </c>
      <c r="DR54" s="384" t="s">
        <v>455</v>
      </c>
      <c r="DS54" s="384" t="s">
        <v>455</v>
      </c>
      <c r="DT54" s="384" t="s">
        <v>455</v>
      </c>
      <c r="DU54" s="384" t="s">
        <v>455</v>
      </c>
      <c r="DV54" s="384" t="s">
        <v>455</v>
      </c>
      <c r="DW54" s="384" t="s">
        <v>455</v>
      </c>
      <c r="DX54" s="384" t="s">
        <v>455</v>
      </c>
      <c r="DY54" s="384" t="s">
        <v>455</v>
      </c>
      <c r="DZ54" s="384" t="s">
        <v>455</v>
      </c>
      <c r="EA54" s="384" t="s">
        <v>455</v>
      </c>
      <c r="EB54" s="384" t="s">
        <v>455</v>
      </c>
      <c r="EC54" s="384" t="s">
        <v>455</v>
      </c>
      <c r="ED54" s="384" t="s">
        <v>455</v>
      </c>
      <c r="EE54" s="384" t="s">
        <v>455</v>
      </c>
      <c r="EF54" s="384" t="s">
        <v>455</v>
      </c>
      <c r="EG54" s="384" t="s">
        <v>455</v>
      </c>
      <c r="EH54" s="384" t="s">
        <v>455</v>
      </c>
      <c r="EI54" s="384" t="s">
        <v>455</v>
      </c>
      <c r="EJ54" s="384" t="s">
        <v>455</v>
      </c>
      <c r="EK54" s="384" t="s">
        <v>455</v>
      </c>
      <c r="EL54" s="384" t="s">
        <v>455</v>
      </c>
      <c r="EM54" s="384" t="s">
        <v>455</v>
      </c>
      <c r="EN54" s="384" t="s">
        <v>455</v>
      </c>
      <c r="EO54" s="384" t="s">
        <v>455</v>
      </c>
      <c r="EP54" s="384" t="s">
        <v>455</v>
      </c>
      <c r="EQ54" s="384" t="s">
        <v>455</v>
      </c>
      <c r="ER54" s="384" t="s">
        <v>455</v>
      </c>
      <c r="ES54" s="384" t="s">
        <v>455</v>
      </c>
      <c r="ET54" s="384" t="s">
        <v>455</v>
      </c>
      <c r="EU54" s="384" t="s">
        <v>455</v>
      </c>
      <c r="EV54" s="384" t="s">
        <v>455</v>
      </c>
      <c r="EW54" s="384" t="s">
        <v>455</v>
      </c>
      <c r="EX54" s="384" t="s">
        <v>455</v>
      </c>
      <c r="EY54" s="384" t="s">
        <v>455</v>
      </c>
      <c r="EZ54" s="384" t="s">
        <v>455</v>
      </c>
      <c r="FA54" s="384" t="s">
        <v>455</v>
      </c>
      <c r="FB54" s="384" t="s">
        <v>455</v>
      </c>
      <c r="FC54" s="384" t="s">
        <v>455</v>
      </c>
      <c r="FD54" s="384" t="s">
        <v>455</v>
      </c>
      <c r="FE54" s="384" t="s">
        <v>455</v>
      </c>
      <c r="FF54" s="384" t="s">
        <v>455</v>
      </c>
      <c r="FG54" s="384" t="s">
        <v>455</v>
      </c>
      <c r="FH54" s="384" t="s">
        <v>455</v>
      </c>
      <c r="FI54" s="384" t="s">
        <v>455</v>
      </c>
      <c r="FJ54" s="384" t="s">
        <v>455</v>
      </c>
      <c r="FK54" s="384" t="s">
        <v>455</v>
      </c>
      <c r="FL54" s="384" t="s">
        <v>455</v>
      </c>
      <c r="FM54" s="384" t="s">
        <v>455</v>
      </c>
      <c r="FN54" s="384" t="s">
        <v>455</v>
      </c>
      <c r="FO54" s="384" t="s">
        <v>455</v>
      </c>
      <c r="FP54" s="384" t="s">
        <v>455</v>
      </c>
      <c r="FQ54" s="384" t="s">
        <v>455</v>
      </c>
      <c r="FR54" s="384" t="s">
        <v>455</v>
      </c>
      <c r="FS54" s="384" t="s">
        <v>455</v>
      </c>
      <c r="FT54" s="384" t="s">
        <v>455</v>
      </c>
      <c r="FU54" s="384" t="s">
        <v>455</v>
      </c>
      <c r="FV54" s="384" t="s">
        <v>455</v>
      </c>
      <c r="FW54" s="384" t="s">
        <v>455</v>
      </c>
      <c r="FX54" s="384" t="s">
        <v>455</v>
      </c>
      <c r="FY54" s="384" t="s">
        <v>455</v>
      </c>
      <c r="FZ54" s="384" t="s">
        <v>455</v>
      </c>
      <c r="GA54" s="384" t="s">
        <v>455</v>
      </c>
      <c r="GB54" s="384" t="s">
        <v>455</v>
      </c>
      <c r="GC54" s="384" t="s">
        <v>455</v>
      </c>
      <c r="GD54" s="384" t="s">
        <v>455</v>
      </c>
      <c r="GE54" s="384" t="s">
        <v>455</v>
      </c>
      <c r="GF54" s="384" t="s">
        <v>455</v>
      </c>
      <c r="GG54" s="384" t="s">
        <v>455</v>
      </c>
      <c r="GH54" s="384" t="s">
        <v>455</v>
      </c>
      <c r="GI54" s="384" t="s">
        <v>455</v>
      </c>
      <c r="GJ54" s="384" t="s">
        <v>455</v>
      </c>
      <c r="GK54" s="384" t="s">
        <v>455</v>
      </c>
      <c r="GL54" s="384" t="s">
        <v>455</v>
      </c>
      <c r="GM54" s="384" t="s">
        <v>455</v>
      </c>
      <c r="GN54" s="384" t="s">
        <v>455</v>
      </c>
      <c r="GO54" s="384" t="s">
        <v>455</v>
      </c>
      <c r="GP54" s="384" t="s">
        <v>455</v>
      </c>
      <c r="GQ54" s="384" t="s">
        <v>455</v>
      </c>
      <c r="GR54" s="384" t="s">
        <v>455</v>
      </c>
      <c r="GS54" s="384" t="s">
        <v>455</v>
      </c>
      <c r="GT54" s="384" t="s">
        <v>455</v>
      </c>
      <c r="GU54" s="384" t="s">
        <v>455</v>
      </c>
      <c r="GV54" s="384" t="s">
        <v>455</v>
      </c>
      <c r="GW54" s="384" t="s">
        <v>455</v>
      </c>
      <c r="GX54" s="384" t="s">
        <v>455</v>
      </c>
      <c r="GY54" s="384" t="s">
        <v>455</v>
      </c>
      <c r="GZ54" s="384" t="s">
        <v>455</v>
      </c>
      <c r="HA54" s="384" t="s">
        <v>455</v>
      </c>
      <c r="HB54" s="384" t="s">
        <v>455</v>
      </c>
      <c r="HC54" s="163"/>
      <c r="HD54" s="75"/>
      <c r="HE54" s="555"/>
      <c r="HF54" s="100"/>
      <c r="HG54" s="573"/>
      <c r="HH54" s="555"/>
      <c r="HI54" s="100"/>
      <c r="HJ54" s="570"/>
      <c r="HK54" s="555"/>
      <c r="HL54" s="100"/>
      <c r="HM54" s="574"/>
      <c r="HN54" s="556"/>
      <c r="HO54" s="75"/>
    </row>
    <row r="55" spans="1:223" s="6" customFormat="1" ht="5.0999999999999996" customHeight="1" x14ac:dyDescent="0.25">
      <c r="A55" s="55"/>
      <c r="B55" s="221"/>
      <c r="C55" s="60"/>
      <c r="D55" s="448"/>
      <c r="E55" s="60"/>
      <c r="F55" s="60"/>
      <c r="G55" s="60"/>
      <c r="H55" s="81"/>
      <c r="I55" s="443"/>
      <c r="J55" s="464"/>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5"/>
      <c r="AO55" s="465"/>
      <c r="AP55" s="465"/>
      <c r="AQ55" s="465"/>
      <c r="AR55" s="465"/>
      <c r="AS55" s="465"/>
      <c r="AT55" s="465"/>
      <c r="AU55" s="465"/>
      <c r="AV55" s="465"/>
      <c r="AW55" s="465"/>
      <c r="AX55" s="465"/>
      <c r="AY55" s="465"/>
      <c r="AZ55" s="465"/>
      <c r="BA55" s="465"/>
      <c r="BB55" s="465"/>
      <c r="BC55" s="465"/>
      <c r="BD55" s="465"/>
      <c r="BE55" s="465"/>
      <c r="BF55" s="465"/>
      <c r="BG55" s="465"/>
      <c r="BH55" s="465"/>
      <c r="BI55" s="465"/>
      <c r="BJ55" s="465"/>
      <c r="BK55" s="465"/>
      <c r="BL55" s="465"/>
      <c r="BM55" s="465"/>
      <c r="BN55" s="465"/>
      <c r="BO55" s="465"/>
      <c r="BP55" s="465"/>
      <c r="BQ55" s="465"/>
      <c r="BR55" s="465"/>
      <c r="BS55" s="465"/>
      <c r="BT55" s="465"/>
      <c r="BU55" s="465"/>
      <c r="BV55" s="465"/>
      <c r="BW55" s="465"/>
      <c r="BX55" s="465"/>
      <c r="BY55" s="465"/>
      <c r="BZ55" s="465"/>
      <c r="CA55" s="465"/>
      <c r="CB55" s="465"/>
      <c r="CC55" s="465"/>
      <c r="CD55" s="465"/>
      <c r="CE55" s="465"/>
      <c r="CF55" s="465"/>
      <c r="CG55" s="465"/>
      <c r="CH55" s="465"/>
      <c r="CI55" s="465"/>
      <c r="CJ55" s="465"/>
      <c r="CK55" s="465"/>
      <c r="CL55" s="465"/>
      <c r="CM55" s="465"/>
      <c r="CN55" s="465"/>
      <c r="CO55" s="465"/>
      <c r="CP55" s="465"/>
      <c r="CQ55" s="465"/>
      <c r="CR55" s="465"/>
      <c r="CS55" s="465"/>
      <c r="CT55" s="465"/>
      <c r="CU55" s="465"/>
      <c r="CV55" s="465"/>
      <c r="CW55" s="465"/>
      <c r="CX55" s="465"/>
      <c r="CY55" s="465"/>
      <c r="CZ55" s="465"/>
      <c r="DA55" s="465"/>
      <c r="DB55" s="465"/>
      <c r="DC55" s="465"/>
      <c r="DD55" s="465"/>
      <c r="DE55" s="465"/>
      <c r="DF55" s="465"/>
      <c r="DG55" s="465"/>
      <c r="DH55" s="465"/>
      <c r="DI55" s="465"/>
      <c r="DJ55" s="465"/>
      <c r="DK55" s="465"/>
      <c r="DL55" s="465"/>
      <c r="DM55" s="465"/>
      <c r="DN55" s="465"/>
      <c r="DO55" s="465"/>
      <c r="DP55" s="465"/>
      <c r="DQ55" s="465"/>
      <c r="DR55" s="465"/>
      <c r="DS55" s="465"/>
      <c r="DT55" s="465"/>
      <c r="DU55" s="465"/>
      <c r="DV55" s="465"/>
      <c r="DW55" s="465"/>
      <c r="DX55" s="465"/>
      <c r="DY55" s="465"/>
      <c r="DZ55" s="465"/>
      <c r="EA55" s="465"/>
      <c r="EB55" s="465"/>
      <c r="EC55" s="465"/>
      <c r="ED55" s="465"/>
      <c r="EE55" s="465"/>
      <c r="EF55" s="465"/>
      <c r="EG55" s="465"/>
      <c r="EH55" s="465"/>
      <c r="EI55" s="465"/>
      <c r="EJ55" s="465"/>
      <c r="EK55" s="465"/>
      <c r="EL55" s="465"/>
      <c r="EM55" s="465"/>
      <c r="EN55" s="465"/>
      <c r="EO55" s="465"/>
      <c r="EP55" s="465"/>
      <c r="EQ55" s="465"/>
      <c r="ER55" s="465"/>
      <c r="ES55" s="465"/>
      <c r="ET55" s="465"/>
      <c r="EU55" s="465"/>
      <c r="EV55" s="465"/>
      <c r="EW55" s="465"/>
      <c r="EX55" s="465"/>
      <c r="EY55" s="465"/>
      <c r="EZ55" s="465"/>
      <c r="FA55" s="465"/>
      <c r="FB55" s="465"/>
      <c r="FC55" s="465"/>
      <c r="FD55" s="465"/>
      <c r="FE55" s="465"/>
      <c r="FF55" s="465"/>
      <c r="FG55" s="465"/>
      <c r="FH55" s="465"/>
      <c r="FI55" s="465"/>
      <c r="FJ55" s="465"/>
      <c r="FK55" s="465"/>
      <c r="FL55" s="465"/>
      <c r="FM55" s="465"/>
      <c r="FN55" s="465"/>
      <c r="FO55" s="465"/>
      <c r="FP55" s="465"/>
      <c r="FQ55" s="465"/>
      <c r="FR55" s="465"/>
      <c r="FS55" s="465"/>
      <c r="FT55" s="465"/>
      <c r="FU55" s="465"/>
      <c r="FV55" s="465"/>
      <c r="FW55" s="465"/>
      <c r="FX55" s="465"/>
      <c r="FY55" s="465"/>
      <c r="FZ55" s="465"/>
      <c r="GA55" s="465"/>
      <c r="GB55" s="465"/>
      <c r="GC55" s="465"/>
      <c r="GD55" s="465"/>
      <c r="GE55" s="465"/>
      <c r="GF55" s="465"/>
      <c r="GG55" s="465"/>
      <c r="GH55" s="465"/>
      <c r="GI55" s="465"/>
      <c r="GJ55" s="465"/>
      <c r="GK55" s="465"/>
      <c r="GL55" s="465"/>
      <c r="GM55" s="465"/>
      <c r="GN55" s="465"/>
      <c r="GO55" s="465"/>
      <c r="GP55" s="465"/>
      <c r="GQ55" s="465"/>
      <c r="GR55" s="465"/>
      <c r="GS55" s="465"/>
      <c r="GT55" s="465"/>
      <c r="GU55" s="465"/>
      <c r="GV55" s="465"/>
      <c r="GW55" s="465"/>
      <c r="GX55" s="465"/>
      <c r="GY55" s="465"/>
      <c r="GZ55" s="465"/>
      <c r="HA55" s="465"/>
      <c r="HB55" s="465"/>
      <c r="HC55" s="163"/>
      <c r="HD55" s="75"/>
      <c r="HE55" s="555"/>
      <c r="HF55" s="100"/>
      <c r="HG55" s="573"/>
      <c r="HH55" s="555"/>
      <c r="HI55" s="100"/>
      <c r="HJ55" s="446"/>
      <c r="HK55" s="555"/>
      <c r="HL55" s="100"/>
      <c r="HM55" s="444"/>
      <c r="HN55" s="445"/>
      <c r="HO55" s="75"/>
    </row>
    <row r="56" spans="1:223" s="6" customFormat="1" ht="9.9499999999999993" customHeight="1" x14ac:dyDescent="0.25">
      <c r="A56" s="55"/>
      <c r="B56" s="221"/>
      <c r="C56" s="60"/>
      <c r="D56" s="448"/>
      <c r="E56" s="60"/>
      <c r="F56" s="20" t="s">
        <v>152</v>
      </c>
      <c r="G56" s="20"/>
      <c r="H56" s="29"/>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c r="CW56" s="16"/>
      <c r="CX56" s="16"/>
      <c r="CY56" s="16"/>
      <c r="CZ56" s="16"/>
      <c r="DA56" s="16"/>
      <c r="DB56" s="16"/>
      <c r="DC56" s="16"/>
      <c r="DD56" s="16"/>
      <c r="DE56" s="16"/>
      <c r="DF56" s="16"/>
      <c r="DG56" s="16"/>
      <c r="DH56" s="16"/>
      <c r="DI56" s="16"/>
      <c r="DJ56" s="16"/>
      <c r="DK56" s="16"/>
      <c r="DL56" s="16"/>
      <c r="DM56" s="16"/>
      <c r="DN56" s="16"/>
      <c r="DO56" s="16"/>
      <c r="DP56" s="16"/>
      <c r="DQ56" s="16"/>
      <c r="DR56" s="16"/>
      <c r="DS56" s="16"/>
      <c r="DT56" s="16"/>
      <c r="DU56" s="16"/>
      <c r="DV56" s="16"/>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6"/>
      <c r="EU56" s="16"/>
      <c r="EV56" s="16"/>
      <c r="EW56" s="16"/>
      <c r="EX56" s="16"/>
      <c r="EY56" s="16"/>
      <c r="EZ56" s="16"/>
      <c r="FA56" s="16"/>
      <c r="FB56" s="16"/>
      <c r="FC56" s="16"/>
      <c r="FD56" s="16"/>
      <c r="FE56" s="16"/>
      <c r="FF56" s="16"/>
      <c r="FG56" s="16"/>
      <c r="FH56" s="16"/>
      <c r="FI56" s="16"/>
      <c r="FJ56" s="16"/>
      <c r="FK56" s="16"/>
      <c r="FL56" s="16"/>
      <c r="FM56" s="16"/>
      <c r="FN56" s="16"/>
      <c r="FO56" s="16"/>
      <c r="FP56" s="16"/>
      <c r="FQ56" s="16"/>
      <c r="FR56" s="16"/>
      <c r="FS56" s="16"/>
      <c r="FT56" s="16"/>
      <c r="FU56" s="16"/>
      <c r="FV56" s="16"/>
      <c r="FW56" s="16"/>
      <c r="FX56" s="16"/>
      <c r="FY56" s="16"/>
      <c r="FZ56" s="16"/>
      <c r="GA56" s="16"/>
      <c r="GB56" s="16"/>
      <c r="GC56" s="16"/>
      <c r="GD56" s="16"/>
      <c r="GE56" s="16"/>
      <c r="GF56" s="16"/>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168"/>
      <c r="HD56" s="75"/>
      <c r="HE56" s="555"/>
      <c r="HF56" s="100"/>
      <c r="HG56" s="573"/>
      <c r="HH56" s="555"/>
      <c r="HI56" s="100"/>
      <c r="HJ56" s="446"/>
      <c r="HK56" s="555"/>
      <c r="HL56" s="100"/>
      <c r="HM56" s="100"/>
      <c r="HN56" s="100"/>
      <c r="HO56" s="75"/>
    </row>
    <row r="57" spans="1:223" s="6" customFormat="1" ht="5.0999999999999996" customHeight="1" x14ac:dyDescent="0.25">
      <c r="A57" s="55"/>
      <c r="B57" s="221"/>
      <c r="C57" s="60"/>
      <c r="D57" s="448"/>
      <c r="E57" s="60"/>
      <c r="F57" s="60"/>
      <c r="G57" s="60"/>
      <c r="H57" s="81"/>
      <c r="I57" s="443"/>
      <c r="J57" s="464"/>
      <c r="K57" s="465"/>
      <c r="L57" s="465"/>
      <c r="M57" s="465"/>
      <c r="N57" s="465"/>
      <c r="O57" s="465"/>
      <c r="P57" s="465"/>
      <c r="Q57" s="465"/>
      <c r="R57" s="465"/>
      <c r="S57" s="465"/>
      <c r="T57" s="465"/>
      <c r="U57" s="465"/>
      <c r="V57" s="465"/>
      <c r="W57" s="465"/>
      <c r="X57" s="465"/>
      <c r="Y57" s="465"/>
      <c r="Z57" s="465"/>
      <c r="AA57" s="465"/>
      <c r="AB57" s="465"/>
      <c r="AC57" s="465"/>
      <c r="AD57" s="465"/>
      <c r="AE57" s="465"/>
      <c r="AF57" s="465"/>
      <c r="AG57" s="465"/>
      <c r="AH57" s="465"/>
      <c r="AI57" s="465"/>
      <c r="AJ57" s="465"/>
      <c r="AK57" s="465"/>
      <c r="AL57" s="465"/>
      <c r="AM57" s="465"/>
      <c r="AN57" s="465"/>
      <c r="AO57" s="465"/>
      <c r="AP57" s="465"/>
      <c r="AQ57" s="465"/>
      <c r="AR57" s="465"/>
      <c r="AS57" s="465"/>
      <c r="AT57" s="465"/>
      <c r="AU57" s="465"/>
      <c r="AV57" s="465"/>
      <c r="AW57" s="465"/>
      <c r="AX57" s="465"/>
      <c r="AY57" s="465"/>
      <c r="AZ57" s="465"/>
      <c r="BA57" s="465"/>
      <c r="BB57" s="465"/>
      <c r="BC57" s="465"/>
      <c r="BD57" s="465"/>
      <c r="BE57" s="465"/>
      <c r="BF57" s="465"/>
      <c r="BG57" s="465"/>
      <c r="BH57" s="465"/>
      <c r="BI57" s="465"/>
      <c r="BJ57" s="465"/>
      <c r="BK57" s="465"/>
      <c r="BL57" s="465"/>
      <c r="BM57" s="465"/>
      <c r="BN57" s="465"/>
      <c r="BO57" s="465"/>
      <c r="BP57" s="465"/>
      <c r="BQ57" s="465"/>
      <c r="BR57" s="465"/>
      <c r="BS57" s="465"/>
      <c r="BT57" s="465"/>
      <c r="BU57" s="465"/>
      <c r="BV57" s="465"/>
      <c r="BW57" s="465"/>
      <c r="BX57" s="465"/>
      <c r="BY57" s="465"/>
      <c r="BZ57" s="465"/>
      <c r="CA57" s="465"/>
      <c r="CB57" s="465"/>
      <c r="CC57" s="465"/>
      <c r="CD57" s="465"/>
      <c r="CE57" s="465"/>
      <c r="CF57" s="465"/>
      <c r="CG57" s="465"/>
      <c r="CH57" s="465"/>
      <c r="CI57" s="465"/>
      <c r="CJ57" s="465"/>
      <c r="CK57" s="465"/>
      <c r="CL57" s="465"/>
      <c r="CM57" s="465"/>
      <c r="CN57" s="465"/>
      <c r="CO57" s="465"/>
      <c r="CP57" s="465"/>
      <c r="CQ57" s="465"/>
      <c r="CR57" s="465"/>
      <c r="CS57" s="465"/>
      <c r="CT57" s="465"/>
      <c r="CU57" s="465"/>
      <c r="CV57" s="465"/>
      <c r="CW57" s="465"/>
      <c r="CX57" s="465"/>
      <c r="CY57" s="465"/>
      <c r="CZ57" s="465"/>
      <c r="DA57" s="465"/>
      <c r="DB57" s="465"/>
      <c r="DC57" s="465"/>
      <c r="DD57" s="465"/>
      <c r="DE57" s="465"/>
      <c r="DF57" s="465"/>
      <c r="DG57" s="465"/>
      <c r="DH57" s="465"/>
      <c r="DI57" s="465"/>
      <c r="DJ57" s="465"/>
      <c r="DK57" s="465"/>
      <c r="DL57" s="465"/>
      <c r="DM57" s="465"/>
      <c r="DN57" s="465"/>
      <c r="DO57" s="465"/>
      <c r="DP57" s="465"/>
      <c r="DQ57" s="465"/>
      <c r="DR57" s="465"/>
      <c r="DS57" s="465"/>
      <c r="DT57" s="465"/>
      <c r="DU57" s="465"/>
      <c r="DV57" s="465"/>
      <c r="DW57" s="465"/>
      <c r="DX57" s="465"/>
      <c r="DY57" s="465"/>
      <c r="DZ57" s="465"/>
      <c r="EA57" s="465"/>
      <c r="EB57" s="465"/>
      <c r="EC57" s="465"/>
      <c r="ED57" s="465"/>
      <c r="EE57" s="465"/>
      <c r="EF57" s="465"/>
      <c r="EG57" s="465"/>
      <c r="EH57" s="465"/>
      <c r="EI57" s="465"/>
      <c r="EJ57" s="465"/>
      <c r="EK57" s="465"/>
      <c r="EL57" s="465"/>
      <c r="EM57" s="465"/>
      <c r="EN57" s="465"/>
      <c r="EO57" s="465"/>
      <c r="EP57" s="465"/>
      <c r="EQ57" s="465"/>
      <c r="ER57" s="465"/>
      <c r="ES57" s="465"/>
      <c r="ET57" s="465"/>
      <c r="EU57" s="465"/>
      <c r="EV57" s="465"/>
      <c r="EW57" s="465"/>
      <c r="EX57" s="465"/>
      <c r="EY57" s="465"/>
      <c r="EZ57" s="465"/>
      <c r="FA57" s="465"/>
      <c r="FB57" s="465"/>
      <c r="FC57" s="465"/>
      <c r="FD57" s="465"/>
      <c r="FE57" s="465"/>
      <c r="FF57" s="465"/>
      <c r="FG57" s="465"/>
      <c r="FH57" s="465"/>
      <c r="FI57" s="465"/>
      <c r="FJ57" s="465"/>
      <c r="FK57" s="465"/>
      <c r="FL57" s="465"/>
      <c r="FM57" s="465"/>
      <c r="FN57" s="465"/>
      <c r="FO57" s="465"/>
      <c r="FP57" s="465"/>
      <c r="FQ57" s="465"/>
      <c r="FR57" s="465"/>
      <c r="FS57" s="465"/>
      <c r="FT57" s="465"/>
      <c r="FU57" s="465"/>
      <c r="FV57" s="465"/>
      <c r="FW57" s="465"/>
      <c r="FX57" s="465"/>
      <c r="FY57" s="465"/>
      <c r="FZ57" s="465"/>
      <c r="GA57" s="465"/>
      <c r="GB57" s="465"/>
      <c r="GC57" s="465"/>
      <c r="GD57" s="465"/>
      <c r="GE57" s="465"/>
      <c r="GF57" s="465"/>
      <c r="GG57" s="465"/>
      <c r="GH57" s="465"/>
      <c r="GI57" s="465"/>
      <c r="GJ57" s="465"/>
      <c r="GK57" s="465"/>
      <c r="GL57" s="465"/>
      <c r="GM57" s="465"/>
      <c r="GN57" s="465"/>
      <c r="GO57" s="465"/>
      <c r="GP57" s="465"/>
      <c r="GQ57" s="465"/>
      <c r="GR57" s="465"/>
      <c r="GS57" s="465"/>
      <c r="GT57" s="465"/>
      <c r="GU57" s="465"/>
      <c r="GV57" s="465"/>
      <c r="GW57" s="465"/>
      <c r="GX57" s="465"/>
      <c r="GY57" s="465"/>
      <c r="GZ57" s="465"/>
      <c r="HA57" s="465"/>
      <c r="HB57" s="465"/>
      <c r="HC57" s="163"/>
      <c r="HD57" s="75"/>
      <c r="HE57" s="555"/>
      <c r="HF57" s="100"/>
      <c r="HG57" s="573"/>
      <c r="HH57" s="555"/>
      <c r="HI57" s="100"/>
      <c r="HJ57" s="446"/>
      <c r="HK57" s="555"/>
      <c r="HL57" s="100"/>
      <c r="HM57" s="444"/>
      <c r="HN57" s="445"/>
      <c r="HO57" s="75"/>
    </row>
    <row r="58" spans="1:223" s="6" customFormat="1" ht="9.9499999999999993" customHeight="1" thickBot="1" x14ac:dyDescent="0.3">
      <c r="A58" s="55">
        <v>5</v>
      </c>
      <c r="B58" s="221"/>
      <c r="C58" s="60"/>
      <c r="D58" s="151"/>
      <c r="E58" s="60"/>
      <c r="F58" s="60"/>
      <c r="G58" s="60"/>
      <c r="H58" s="629" t="s">
        <v>460</v>
      </c>
      <c r="I58" s="102"/>
      <c r="J58" s="76"/>
      <c r="K58" s="76"/>
      <c r="L58" s="76"/>
      <c r="M58" s="76"/>
      <c r="N58" s="76"/>
      <c r="O58" s="76"/>
      <c r="P58" s="76"/>
      <c r="Q58" s="76"/>
      <c r="R58" s="76"/>
      <c r="S58" s="76"/>
      <c r="T58" s="76"/>
      <c r="U58" s="76"/>
      <c r="V58" s="76"/>
      <c r="W58" s="76"/>
      <c r="X58" s="76"/>
      <c r="Y58" s="76"/>
      <c r="Z58" s="76"/>
      <c r="AA58" s="76"/>
      <c r="AB58" s="76"/>
      <c r="AC58" s="76"/>
      <c r="AD58" s="76"/>
      <c r="AE58" s="76"/>
      <c r="AF58" s="76"/>
      <c r="AG58" s="76"/>
      <c r="AH58" s="76"/>
      <c r="AI58" s="76"/>
      <c r="AJ58" s="76"/>
      <c r="AK58" s="76"/>
      <c r="AL58" s="76"/>
      <c r="AM58" s="76"/>
      <c r="AN58" s="76"/>
      <c r="AO58" s="76"/>
      <c r="AP58" s="76"/>
      <c r="AQ58" s="76"/>
      <c r="AR58" s="76"/>
      <c r="AS58" s="76"/>
      <c r="AT58" s="76"/>
      <c r="AU58" s="76"/>
      <c r="AV58" s="76"/>
      <c r="AW58" s="76"/>
      <c r="AX58" s="76"/>
      <c r="AY58" s="76"/>
      <c r="AZ58" s="76"/>
      <c r="BA58" s="76"/>
      <c r="BB58" s="76"/>
      <c r="BC58" s="76"/>
      <c r="BD58" s="76"/>
      <c r="BE58" s="76"/>
      <c r="BF58" s="76"/>
      <c r="BG58" s="76"/>
      <c r="BH58" s="76"/>
      <c r="BI58" s="76"/>
      <c r="BJ58" s="76"/>
      <c r="BK58" s="76"/>
      <c r="BL58" s="76"/>
      <c r="BM58" s="76"/>
      <c r="BN58" s="76"/>
      <c r="BO58" s="76"/>
      <c r="BP58" s="76"/>
      <c r="BQ58" s="76"/>
      <c r="BR58" s="76"/>
      <c r="BS58" s="76"/>
      <c r="BT58" s="76"/>
      <c r="BU58" s="76"/>
      <c r="BV58" s="76"/>
      <c r="BW58" s="76"/>
      <c r="BX58" s="76"/>
      <c r="BY58" s="76"/>
      <c r="BZ58" s="76"/>
      <c r="CA58" s="76"/>
      <c r="CB58" s="76"/>
      <c r="CC58" s="76"/>
      <c r="CD58" s="76"/>
      <c r="CE58" s="76"/>
      <c r="CF58" s="76"/>
      <c r="CG58" s="76"/>
      <c r="CH58" s="76"/>
      <c r="CI58" s="76"/>
      <c r="CJ58" s="76"/>
      <c r="CK58" s="76"/>
      <c r="CL58" s="76"/>
      <c r="CM58" s="76"/>
      <c r="CN58" s="76"/>
      <c r="CO58" s="76"/>
      <c r="CP58" s="76"/>
      <c r="CQ58" s="76"/>
      <c r="CR58" s="76"/>
      <c r="CS58" s="76"/>
      <c r="CT58" s="76"/>
      <c r="CU58" s="76"/>
      <c r="CV58" s="76"/>
      <c r="CW58" s="76"/>
      <c r="CX58" s="76"/>
      <c r="CY58" s="76"/>
      <c r="CZ58" s="76"/>
      <c r="DA58" s="76"/>
      <c r="DB58" s="76"/>
      <c r="DC58" s="76"/>
      <c r="DD58" s="76"/>
      <c r="DE58" s="76"/>
      <c r="DF58" s="76"/>
      <c r="DG58" s="76"/>
      <c r="DH58" s="76"/>
      <c r="DI58" s="76"/>
      <c r="DJ58" s="76"/>
      <c r="DK58" s="76"/>
      <c r="DL58" s="76"/>
      <c r="DM58" s="76"/>
      <c r="DN58" s="76"/>
      <c r="DO58" s="76"/>
      <c r="DP58" s="76"/>
      <c r="DQ58" s="76"/>
      <c r="DR58" s="76"/>
      <c r="DS58" s="76"/>
      <c r="DT58" s="76"/>
      <c r="DU58" s="76"/>
      <c r="DV58" s="76"/>
      <c r="DW58" s="76"/>
      <c r="DX58" s="76"/>
      <c r="DY58" s="76"/>
      <c r="DZ58" s="76"/>
      <c r="EA58" s="76"/>
      <c r="EB58" s="76"/>
      <c r="EC58" s="76"/>
      <c r="ED58" s="76"/>
      <c r="EE58" s="76"/>
      <c r="EF58" s="76"/>
      <c r="EG58" s="76"/>
      <c r="EH58" s="76"/>
      <c r="EI58" s="76"/>
      <c r="EJ58" s="76"/>
      <c r="EK58" s="76"/>
      <c r="EL58" s="76"/>
      <c r="EM58" s="76"/>
      <c r="EN58" s="76"/>
      <c r="EO58" s="76"/>
      <c r="EP58" s="76"/>
      <c r="EQ58" s="76"/>
      <c r="ER58" s="76"/>
      <c r="ES58" s="76"/>
      <c r="ET58" s="76"/>
      <c r="EU58" s="76"/>
      <c r="EV58" s="76"/>
      <c r="EW58" s="76"/>
      <c r="EX58" s="76"/>
      <c r="EY58" s="76"/>
      <c r="EZ58" s="76"/>
      <c r="FA58" s="76"/>
      <c r="FB58" s="76"/>
      <c r="FC58" s="76"/>
      <c r="FD58" s="76"/>
      <c r="FE58" s="76"/>
      <c r="FF58" s="76"/>
      <c r="FG58" s="76"/>
      <c r="FH58" s="76"/>
      <c r="FI58" s="76"/>
      <c r="FJ58" s="76"/>
      <c r="FK58" s="76"/>
      <c r="FL58" s="76"/>
      <c r="FM58" s="76"/>
      <c r="FN58" s="76"/>
      <c r="FO58" s="76"/>
      <c r="FP58" s="76"/>
      <c r="FQ58" s="76"/>
      <c r="FR58" s="76"/>
      <c r="FS58" s="76"/>
      <c r="FT58" s="76"/>
      <c r="FU58" s="76"/>
      <c r="FV58" s="76"/>
      <c r="FW58" s="76"/>
      <c r="FX58" s="76"/>
      <c r="FY58" s="76"/>
      <c r="FZ58" s="76"/>
      <c r="GA58" s="76"/>
      <c r="GB58" s="76"/>
      <c r="GC58" s="76"/>
      <c r="GD58" s="76"/>
      <c r="GE58" s="76"/>
      <c r="GF58" s="76"/>
      <c r="GG58" s="76"/>
      <c r="GH58" s="76"/>
      <c r="GI58" s="76"/>
      <c r="GJ58" s="76"/>
      <c r="GK58" s="76"/>
      <c r="GL58" s="76"/>
      <c r="GM58" s="76"/>
      <c r="GN58" s="76"/>
      <c r="GO58" s="76"/>
      <c r="GP58" s="76"/>
      <c r="GQ58" s="76"/>
      <c r="GR58" s="76"/>
      <c r="GS58" s="76"/>
      <c r="GT58" s="76"/>
      <c r="GU58" s="76"/>
      <c r="GV58" s="76"/>
      <c r="GW58" s="76"/>
      <c r="GX58" s="76"/>
      <c r="GY58" s="76"/>
      <c r="GZ58" s="76"/>
      <c r="HA58" s="76"/>
      <c r="HB58" s="76"/>
      <c r="HC58" s="165"/>
      <c r="HD58" s="75"/>
      <c r="HE58" s="555"/>
      <c r="HF58" s="100"/>
      <c r="HG58" s="573"/>
      <c r="HH58" s="555"/>
      <c r="HI58" s="100"/>
      <c r="HJ58" s="569"/>
      <c r="HK58" s="555"/>
      <c r="HL58" s="100"/>
      <c r="HM58" s="572">
        <v>100</v>
      </c>
      <c r="HN58" s="554">
        <v>100</v>
      </c>
      <c r="HO58" s="75"/>
    </row>
    <row r="59" spans="1:223" s="6" customFormat="1" ht="9.9499999999999993" customHeight="1" thickTop="1" thickBot="1" x14ac:dyDescent="0.3">
      <c r="A59" s="55"/>
      <c r="B59" s="221"/>
      <c r="C59" s="60"/>
      <c r="D59" s="151"/>
      <c r="E59" s="60"/>
      <c r="F59" s="60"/>
      <c r="G59" s="60"/>
      <c r="H59" s="630"/>
      <c r="I59" s="450"/>
      <c r="J59" s="451"/>
      <c r="K59" s="315" t="str">
        <f t="shared" ref="K59:BV59" si="181">K60</f>
        <v>N</v>
      </c>
      <c r="L59" s="315" t="str">
        <f t="shared" si="181"/>
        <v>N</v>
      </c>
      <c r="M59" s="315" t="str">
        <f t="shared" si="181"/>
        <v>N</v>
      </c>
      <c r="N59" s="315" t="str">
        <f t="shared" si="181"/>
        <v>N</v>
      </c>
      <c r="O59" s="315" t="str">
        <f t="shared" si="181"/>
        <v>N</v>
      </c>
      <c r="P59" s="315" t="str">
        <f t="shared" si="181"/>
        <v>N</v>
      </c>
      <c r="Q59" s="315" t="str">
        <f t="shared" si="181"/>
        <v>N</v>
      </c>
      <c r="R59" s="315" t="str">
        <f t="shared" si="181"/>
        <v>N</v>
      </c>
      <c r="S59" s="315" t="str">
        <f t="shared" si="181"/>
        <v>N</v>
      </c>
      <c r="T59" s="315" t="str">
        <f t="shared" si="181"/>
        <v>N</v>
      </c>
      <c r="U59" s="315" t="str">
        <f t="shared" si="181"/>
        <v>N</v>
      </c>
      <c r="V59" s="315" t="str">
        <f t="shared" si="181"/>
        <v>N</v>
      </c>
      <c r="W59" s="315" t="str">
        <f t="shared" si="181"/>
        <v>N</v>
      </c>
      <c r="X59" s="315" t="str">
        <f t="shared" si="181"/>
        <v>N</v>
      </c>
      <c r="Y59" s="315" t="str">
        <f t="shared" si="181"/>
        <v>N</v>
      </c>
      <c r="Z59" s="315" t="str">
        <f t="shared" si="181"/>
        <v>N</v>
      </c>
      <c r="AA59" s="315" t="str">
        <f t="shared" si="181"/>
        <v>N</v>
      </c>
      <c r="AB59" s="315" t="str">
        <f t="shared" si="181"/>
        <v>N</v>
      </c>
      <c r="AC59" s="315" t="str">
        <f t="shared" si="181"/>
        <v>N</v>
      </c>
      <c r="AD59" s="315" t="str">
        <f t="shared" si="181"/>
        <v>N</v>
      </c>
      <c r="AE59" s="315" t="str">
        <f t="shared" si="181"/>
        <v>N</v>
      </c>
      <c r="AF59" s="315" t="str">
        <f t="shared" si="181"/>
        <v>N</v>
      </c>
      <c r="AG59" s="315" t="str">
        <f t="shared" si="181"/>
        <v>N</v>
      </c>
      <c r="AH59" s="315" t="str">
        <f t="shared" si="181"/>
        <v>N</v>
      </c>
      <c r="AI59" s="315" t="str">
        <f t="shared" si="181"/>
        <v>N</v>
      </c>
      <c r="AJ59" s="315" t="str">
        <f t="shared" si="181"/>
        <v>N</v>
      </c>
      <c r="AK59" s="315" t="str">
        <f t="shared" si="181"/>
        <v>N</v>
      </c>
      <c r="AL59" s="315" t="str">
        <f t="shared" si="181"/>
        <v>N</v>
      </c>
      <c r="AM59" s="315" t="str">
        <f t="shared" si="181"/>
        <v>N</v>
      </c>
      <c r="AN59" s="315" t="str">
        <f t="shared" si="181"/>
        <v>N</v>
      </c>
      <c r="AO59" s="315" t="str">
        <f t="shared" si="181"/>
        <v>N</v>
      </c>
      <c r="AP59" s="315" t="str">
        <f t="shared" si="181"/>
        <v>N</v>
      </c>
      <c r="AQ59" s="315" t="str">
        <f t="shared" si="181"/>
        <v>N</v>
      </c>
      <c r="AR59" s="315" t="str">
        <f t="shared" si="181"/>
        <v>N</v>
      </c>
      <c r="AS59" s="315" t="str">
        <f t="shared" si="181"/>
        <v>N</v>
      </c>
      <c r="AT59" s="315" t="str">
        <f t="shared" si="181"/>
        <v>N</v>
      </c>
      <c r="AU59" s="315" t="str">
        <f t="shared" si="181"/>
        <v>N</v>
      </c>
      <c r="AV59" s="315" t="str">
        <f t="shared" si="181"/>
        <v>N</v>
      </c>
      <c r="AW59" s="315" t="str">
        <f t="shared" si="181"/>
        <v>N</v>
      </c>
      <c r="AX59" s="315" t="str">
        <f t="shared" si="181"/>
        <v>N</v>
      </c>
      <c r="AY59" s="315" t="str">
        <f t="shared" si="181"/>
        <v>N</v>
      </c>
      <c r="AZ59" s="315" t="str">
        <f t="shared" si="181"/>
        <v>N</v>
      </c>
      <c r="BA59" s="315" t="str">
        <f t="shared" si="181"/>
        <v>N</v>
      </c>
      <c r="BB59" s="315" t="str">
        <f t="shared" si="181"/>
        <v>N</v>
      </c>
      <c r="BC59" s="315" t="str">
        <f t="shared" si="181"/>
        <v>N</v>
      </c>
      <c r="BD59" s="315" t="str">
        <f t="shared" si="181"/>
        <v>N</v>
      </c>
      <c r="BE59" s="315" t="str">
        <f t="shared" si="181"/>
        <v>N</v>
      </c>
      <c r="BF59" s="315" t="str">
        <f t="shared" si="181"/>
        <v>N</v>
      </c>
      <c r="BG59" s="315" t="str">
        <f t="shared" si="181"/>
        <v>N</v>
      </c>
      <c r="BH59" s="315" t="str">
        <f t="shared" si="181"/>
        <v>N</v>
      </c>
      <c r="BI59" s="315" t="str">
        <f t="shared" si="181"/>
        <v>N</v>
      </c>
      <c r="BJ59" s="315" t="str">
        <f t="shared" si="181"/>
        <v>N</v>
      </c>
      <c r="BK59" s="315" t="str">
        <f t="shared" si="181"/>
        <v>N</v>
      </c>
      <c r="BL59" s="315" t="str">
        <f t="shared" si="181"/>
        <v>N</v>
      </c>
      <c r="BM59" s="315" t="str">
        <f t="shared" si="181"/>
        <v>N</v>
      </c>
      <c r="BN59" s="315" t="str">
        <f t="shared" si="181"/>
        <v>N</v>
      </c>
      <c r="BO59" s="315" t="str">
        <f t="shared" si="181"/>
        <v>N</v>
      </c>
      <c r="BP59" s="315" t="str">
        <f t="shared" si="181"/>
        <v>N</v>
      </c>
      <c r="BQ59" s="315" t="str">
        <f t="shared" si="181"/>
        <v>N</v>
      </c>
      <c r="BR59" s="315" t="str">
        <f t="shared" si="181"/>
        <v>N</v>
      </c>
      <c r="BS59" s="315" t="str">
        <f t="shared" si="181"/>
        <v>N</v>
      </c>
      <c r="BT59" s="315" t="str">
        <f t="shared" si="181"/>
        <v>N</v>
      </c>
      <c r="BU59" s="315" t="str">
        <f t="shared" si="181"/>
        <v>N</v>
      </c>
      <c r="BV59" s="315" t="str">
        <f t="shared" si="181"/>
        <v>N</v>
      </c>
      <c r="BW59" s="315" t="str">
        <f t="shared" ref="BW59:EH59" si="182">BW60</f>
        <v>N</v>
      </c>
      <c r="BX59" s="315" t="str">
        <f t="shared" si="182"/>
        <v>N</v>
      </c>
      <c r="BY59" s="315" t="str">
        <f t="shared" si="182"/>
        <v>N</v>
      </c>
      <c r="BZ59" s="315" t="str">
        <f t="shared" si="182"/>
        <v>N</v>
      </c>
      <c r="CA59" s="315" t="str">
        <f t="shared" si="182"/>
        <v>N</v>
      </c>
      <c r="CB59" s="315" t="str">
        <f t="shared" si="182"/>
        <v>N</v>
      </c>
      <c r="CC59" s="315" t="str">
        <f t="shared" si="182"/>
        <v>N</v>
      </c>
      <c r="CD59" s="315" t="str">
        <f t="shared" si="182"/>
        <v>N</v>
      </c>
      <c r="CE59" s="315" t="str">
        <f t="shared" si="182"/>
        <v>N</v>
      </c>
      <c r="CF59" s="315" t="str">
        <f t="shared" si="182"/>
        <v>N</v>
      </c>
      <c r="CG59" s="315" t="str">
        <f t="shared" si="182"/>
        <v>N</v>
      </c>
      <c r="CH59" s="315" t="str">
        <f t="shared" si="182"/>
        <v>N</v>
      </c>
      <c r="CI59" s="315" t="str">
        <f t="shared" si="182"/>
        <v>N</v>
      </c>
      <c r="CJ59" s="315" t="str">
        <f t="shared" si="182"/>
        <v>N</v>
      </c>
      <c r="CK59" s="315" t="str">
        <f t="shared" si="182"/>
        <v>N</v>
      </c>
      <c r="CL59" s="315" t="str">
        <f t="shared" si="182"/>
        <v>N</v>
      </c>
      <c r="CM59" s="315" t="str">
        <f t="shared" si="182"/>
        <v>N</v>
      </c>
      <c r="CN59" s="315" t="str">
        <f t="shared" si="182"/>
        <v>N</v>
      </c>
      <c r="CO59" s="315" t="str">
        <f t="shared" si="182"/>
        <v>N</v>
      </c>
      <c r="CP59" s="315" t="str">
        <f t="shared" si="182"/>
        <v>N</v>
      </c>
      <c r="CQ59" s="315" t="str">
        <f t="shared" si="182"/>
        <v>N</v>
      </c>
      <c r="CR59" s="315" t="str">
        <f t="shared" si="182"/>
        <v>N</v>
      </c>
      <c r="CS59" s="315" t="str">
        <f t="shared" si="182"/>
        <v>N</v>
      </c>
      <c r="CT59" s="315" t="str">
        <f t="shared" si="182"/>
        <v>N</v>
      </c>
      <c r="CU59" s="315" t="str">
        <f t="shared" si="182"/>
        <v>N</v>
      </c>
      <c r="CV59" s="315" t="str">
        <f t="shared" si="182"/>
        <v>N</v>
      </c>
      <c r="CW59" s="315" t="str">
        <f t="shared" si="182"/>
        <v>N</v>
      </c>
      <c r="CX59" s="315" t="str">
        <f t="shared" si="182"/>
        <v>N</v>
      </c>
      <c r="CY59" s="315" t="str">
        <f t="shared" si="182"/>
        <v>N</v>
      </c>
      <c r="CZ59" s="315" t="str">
        <f t="shared" si="182"/>
        <v>N</v>
      </c>
      <c r="DA59" s="315" t="str">
        <f t="shared" si="182"/>
        <v>N</v>
      </c>
      <c r="DB59" s="315" t="str">
        <f t="shared" si="182"/>
        <v>N</v>
      </c>
      <c r="DC59" s="315" t="str">
        <f t="shared" si="182"/>
        <v>N</v>
      </c>
      <c r="DD59" s="315" t="str">
        <f t="shared" si="182"/>
        <v>N</v>
      </c>
      <c r="DE59" s="315" t="str">
        <f t="shared" si="182"/>
        <v>N</v>
      </c>
      <c r="DF59" s="315" t="str">
        <f t="shared" si="182"/>
        <v>N</v>
      </c>
      <c r="DG59" s="315" t="str">
        <f t="shared" si="182"/>
        <v>N</v>
      </c>
      <c r="DH59" s="315" t="str">
        <f t="shared" si="182"/>
        <v>N</v>
      </c>
      <c r="DI59" s="315" t="str">
        <f t="shared" si="182"/>
        <v>N</v>
      </c>
      <c r="DJ59" s="315" t="str">
        <f t="shared" si="182"/>
        <v>N</v>
      </c>
      <c r="DK59" s="315" t="str">
        <f t="shared" si="182"/>
        <v>N</v>
      </c>
      <c r="DL59" s="315" t="str">
        <f t="shared" si="182"/>
        <v>N</v>
      </c>
      <c r="DM59" s="315" t="str">
        <f t="shared" si="182"/>
        <v>N</v>
      </c>
      <c r="DN59" s="315" t="str">
        <f t="shared" si="182"/>
        <v>N</v>
      </c>
      <c r="DO59" s="315" t="str">
        <f t="shared" si="182"/>
        <v>N</v>
      </c>
      <c r="DP59" s="315" t="str">
        <f t="shared" si="182"/>
        <v>N</v>
      </c>
      <c r="DQ59" s="315" t="str">
        <f t="shared" si="182"/>
        <v>N</v>
      </c>
      <c r="DR59" s="315" t="str">
        <f t="shared" si="182"/>
        <v>N</v>
      </c>
      <c r="DS59" s="315" t="str">
        <f t="shared" si="182"/>
        <v>N</v>
      </c>
      <c r="DT59" s="315" t="str">
        <f t="shared" si="182"/>
        <v>N</v>
      </c>
      <c r="DU59" s="315" t="str">
        <f t="shared" si="182"/>
        <v>N</v>
      </c>
      <c r="DV59" s="315" t="str">
        <f t="shared" si="182"/>
        <v>N</v>
      </c>
      <c r="DW59" s="315" t="str">
        <f t="shared" si="182"/>
        <v>N</v>
      </c>
      <c r="DX59" s="315" t="str">
        <f t="shared" si="182"/>
        <v>N</v>
      </c>
      <c r="DY59" s="315" t="str">
        <f t="shared" si="182"/>
        <v>N</v>
      </c>
      <c r="DZ59" s="315" t="str">
        <f t="shared" si="182"/>
        <v>N</v>
      </c>
      <c r="EA59" s="315" t="str">
        <f t="shared" si="182"/>
        <v>N</v>
      </c>
      <c r="EB59" s="315" t="str">
        <f t="shared" si="182"/>
        <v>N</v>
      </c>
      <c r="EC59" s="315" t="str">
        <f t="shared" si="182"/>
        <v>N</v>
      </c>
      <c r="ED59" s="315" t="str">
        <f t="shared" si="182"/>
        <v>N</v>
      </c>
      <c r="EE59" s="315" t="str">
        <f t="shared" si="182"/>
        <v>N</v>
      </c>
      <c r="EF59" s="315" t="str">
        <f t="shared" si="182"/>
        <v>N</v>
      </c>
      <c r="EG59" s="315" t="str">
        <f t="shared" si="182"/>
        <v>N</v>
      </c>
      <c r="EH59" s="315" t="str">
        <f t="shared" si="182"/>
        <v>N</v>
      </c>
      <c r="EI59" s="315" t="str">
        <f t="shared" ref="EI59:GT59" si="183">EI60</f>
        <v>N</v>
      </c>
      <c r="EJ59" s="315" t="str">
        <f t="shared" si="183"/>
        <v>N</v>
      </c>
      <c r="EK59" s="315" t="str">
        <f t="shared" si="183"/>
        <v>N</v>
      </c>
      <c r="EL59" s="315" t="str">
        <f t="shared" si="183"/>
        <v>N</v>
      </c>
      <c r="EM59" s="315" t="str">
        <f t="shared" si="183"/>
        <v>N</v>
      </c>
      <c r="EN59" s="315" t="str">
        <f t="shared" si="183"/>
        <v>N</v>
      </c>
      <c r="EO59" s="315" t="str">
        <f t="shared" si="183"/>
        <v>N</v>
      </c>
      <c r="EP59" s="315" t="str">
        <f t="shared" si="183"/>
        <v>N</v>
      </c>
      <c r="EQ59" s="315" t="str">
        <f t="shared" si="183"/>
        <v>N</v>
      </c>
      <c r="ER59" s="315" t="str">
        <f t="shared" si="183"/>
        <v>N</v>
      </c>
      <c r="ES59" s="315" t="str">
        <f t="shared" si="183"/>
        <v>N</v>
      </c>
      <c r="ET59" s="315" t="str">
        <f t="shared" si="183"/>
        <v>N</v>
      </c>
      <c r="EU59" s="315" t="str">
        <f t="shared" si="183"/>
        <v>N</v>
      </c>
      <c r="EV59" s="315" t="str">
        <f t="shared" si="183"/>
        <v>N</v>
      </c>
      <c r="EW59" s="315" t="str">
        <f t="shared" si="183"/>
        <v>N</v>
      </c>
      <c r="EX59" s="315" t="str">
        <f t="shared" si="183"/>
        <v>N</v>
      </c>
      <c r="EY59" s="315" t="str">
        <f t="shared" si="183"/>
        <v>N</v>
      </c>
      <c r="EZ59" s="315" t="str">
        <f t="shared" si="183"/>
        <v>N</v>
      </c>
      <c r="FA59" s="315" t="str">
        <f t="shared" si="183"/>
        <v>N</v>
      </c>
      <c r="FB59" s="315" t="str">
        <f t="shared" si="183"/>
        <v>N</v>
      </c>
      <c r="FC59" s="315" t="str">
        <f t="shared" si="183"/>
        <v>N</v>
      </c>
      <c r="FD59" s="315" t="str">
        <f t="shared" si="183"/>
        <v>N</v>
      </c>
      <c r="FE59" s="315" t="str">
        <f t="shared" si="183"/>
        <v>N</v>
      </c>
      <c r="FF59" s="315" t="str">
        <f t="shared" si="183"/>
        <v>N</v>
      </c>
      <c r="FG59" s="315" t="str">
        <f t="shared" si="183"/>
        <v>N</v>
      </c>
      <c r="FH59" s="315" t="str">
        <f t="shared" si="183"/>
        <v>N</v>
      </c>
      <c r="FI59" s="315" t="str">
        <f t="shared" si="183"/>
        <v>N</v>
      </c>
      <c r="FJ59" s="315" t="str">
        <f t="shared" si="183"/>
        <v>N</v>
      </c>
      <c r="FK59" s="315" t="str">
        <f t="shared" si="183"/>
        <v>N</v>
      </c>
      <c r="FL59" s="315" t="str">
        <f t="shared" si="183"/>
        <v>N</v>
      </c>
      <c r="FM59" s="315" t="str">
        <f t="shared" si="183"/>
        <v>N</v>
      </c>
      <c r="FN59" s="315" t="str">
        <f t="shared" si="183"/>
        <v>N</v>
      </c>
      <c r="FO59" s="315" t="str">
        <f t="shared" si="183"/>
        <v>N</v>
      </c>
      <c r="FP59" s="315" t="str">
        <f t="shared" si="183"/>
        <v>N</v>
      </c>
      <c r="FQ59" s="315" t="str">
        <f t="shared" si="183"/>
        <v>N</v>
      </c>
      <c r="FR59" s="315" t="str">
        <f t="shared" si="183"/>
        <v>N</v>
      </c>
      <c r="FS59" s="315" t="str">
        <f t="shared" si="183"/>
        <v>N</v>
      </c>
      <c r="FT59" s="315" t="str">
        <f t="shared" si="183"/>
        <v>N</v>
      </c>
      <c r="FU59" s="315" t="str">
        <f t="shared" si="183"/>
        <v>N</v>
      </c>
      <c r="FV59" s="315" t="str">
        <f t="shared" si="183"/>
        <v>N</v>
      </c>
      <c r="FW59" s="315" t="str">
        <f t="shared" si="183"/>
        <v>N</v>
      </c>
      <c r="FX59" s="315" t="str">
        <f t="shared" si="183"/>
        <v>N</v>
      </c>
      <c r="FY59" s="315" t="str">
        <f t="shared" si="183"/>
        <v>N</v>
      </c>
      <c r="FZ59" s="315" t="str">
        <f t="shared" si="183"/>
        <v>N</v>
      </c>
      <c r="GA59" s="315" t="str">
        <f t="shared" si="183"/>
        <v>N</v>
      </c>
      <c r="GB59" s="315" t="str">
        <f t="shared" si="183"/>
        <v>N</v>
      </c>
      <c r="GC59" s="315" t="str">
        <f t="shared" si="183"/>
        <v>N</v>
      </c>
      <c r="GD59" s="315" t="str">
        <f t="shared" si="183"/>
        <v>N</v>
      </c>
      <c r="GE59" s="315" t="str">
        <f t="shared" si="183"/>
        <v>N</v>
      </c>
      <c r="GF59" s="315" t="str">
        <f t="shared" si="183"/>
        <v>N</v>
      </c>
      <c r="GG59" s="315" t="str">
        <f t="shared" si="183"/>
        <v>N</v>
      </c>
      <c r="GH59" s="315" t="str">
        <f t="shared" si="183"/>
        <v>N</v>
      </c>
      <c r="GI59" s="315" t="str">
        <f t="shared" si="183"/>
        <v>N</v>
      </c>
      <c r="GJ59" s="315" t="str">
        <f t="shared" si="183"/>
        <v>N</v>
      </c>
      <c r="GK59" s="315" t="str">
        <f t="shared" si="183"/>
        <v>N</v>
      </c>
      <c r="GL59" s="315" t="str">
        <f t="shared" si="183"/>
        <v>N</v>
      </c>
      <c r="GM59" s="315" t="str">
        <f t="shared" si="183"/>
        <v>N</v>
      </c>
      <c r="GN59" s="315" t="str">
        <f t="shared" si="183"/>
        <v>N</v>
      </c>
      <c r="GO59" s="315" t="str">
        <f t="shared" si="183"/>
        <v>N</v>
      </c>
      <c r="GP59" s="315" t="str">
        <f t="shared" si="183"/>
        <v>N</v>
      </c>
      <c r="GQ59" s="315" t="str">
        <f t="shared" si="183"/>
        <v>N</v>
      </c>
      <c r="GR59" s="315" t="str">
        <f t="shared" si="183"/>
        <v>N</v>
      </c>
      <c r="GS59" s="315" t="str">
        <f t="shared" si="183"/>
        <v>N</v>
      </c>
      <c r="GT59" s="315" t="str">
        <f t="shared" si="183"/>
        <v>N</v>
      </c>
      <c r="GU59" s="315" t="str">
        <f t="shared" ref="GU59:HB59" si="184">GU60</f>
        <v>N</v>
      </c>
      <c r="GV59" s="315" t="str">
        <f t="shared" si="184"/>
        <v>N</v>
      </c>
      <c r="GW59" s="315" t="str">
        <f t="shared" si="184"/>
        <v>N</v>
      </c>
      <c r="GX59" s="315" t="str">
        <f t="shared" si="184"/>
        <v>N</v>
      </c>
      <c r="GY59" s="315" t="str">
        <f t="shared" si="184"/>
        <v>N</v>
      </c>
      <c r="GZ59" s="315" t="str">
        <f t="shared" si="184"/>
        <v>N</v>
      </c>
      <c r="HA59" s="315" t="str">
        <f t="shared" si="184"/>
        <v>N</v>
      </c>
      <c r="HB59" s="315" t="str">
        <f t="shared" si="184"/>
        <v>N</v>
      </c>
      <c r="HC59" s="165"/>
      <c r="HD59" s="75"/>
      <c r="HE59" s="555"/>
      <c r="HF59" s="100"/>
      <c r="HG59" s="573"/>
      <c r="HH59" s="555"/>
      <c r="HI59" s="100"/>
      <c r="HJ59" s="569"/>
      <c r="HK59" s="555"/>
      <c r="HL59" s="100"/>
      <c r="HM59" s="573"/>
      <c r="HN59" s="555"/>
      <c r="HO59" s="75"/>
    </row>
    <row r="60" spans="1:223" s="6" customFormat="1" ht="9.9499999999999993" customHeight="1" thickTop="1" thickBot="1" x14ac:dyDescent="0.3">
      <c r="A60" s="55"/>
      <c r="B60" s="221"/>
      <c r="C60" s="60"/>
      <c r="D60" s="158"/>
      <c r="E60" s="60"/>
      <c r="F60" s="60"/>
      <c r="G60" s="60"/>
      <c r="H60" s="629"/>
      <c r="I60" s="10"/>
      <c r="J60" s="457"/>
      <c r="K60" s="384" t="s">
        <v>455</v>
      </c>
      <c r="L60" s="384" t="s">
        <v>455</v>
      </c>
      <c r="M60" s="384" t="s">
        <v>455</v>
      </c>
      <c r="N60" s="384" t="s">
        <v>455</v>
      </c>
      <c r="O60" s="384" t="s">
        <v>455</v>
      </c>
      <c r="P60" s="384" t="s">
        <v>455</v>
      </c>
      <c r="Q60" s="384" t="s">
        <v>455</v>
      </c>
      <c r="R60" s="384" t="s">
        <v>455</v>
      </c>
      <c r="S60" s="384" t="s">
        <v>455</v>
      </c>
      <c r="T60" s="384" t="s">
        <v>455</v>
      </c>
      <c r="U60" s="384" t="s">
        <v>455</v>
      </c>
      <c r="V60" s="384" t="s">
        <v>455</v>
      </c>
      <c r="W60" s="384" t="s">
        <v>455</v>
      </c>
      <c r="X60" s="384" t="s">
        <v>455</v>
      </c>
      <c r="Y60" s="384" t="s">
        <v>455</v>
      </c>
      <c r="Z60" s="384" t="s">
        <v>455</v>
      </c>
      <c r="AA60" s="384" t="s">
        <v>455</v>
      </c>
      <c r="AB60" s="384" t="s">
        <v>455</v>
      </c>
      <c r="AC60" s="384" t="s">
        <v>455</v>
      </c>
      <c r="AD60" s="384" t="s">
        <v>455</v>
      </c>
      <c r="AE60" s="384" t="s">
        <v>455</v>
      </c>
      <c r="AF60" s="384" t="s">
        <v>455</v>
      </c>
      <c r="AG60" s="384" t="s">
        <v>455</v>
      </c>
      <c r="AH60" s="384" t="s">
        <v>455</v>
      </c>
      <c r="AI60" s="384" t="s">
        <v>455</v>
      </c>
      <c r="AJ60" s="384" t="s">
        <v>455</v>
      </c>
      <c r="AK60" s="384" t="s">
        <v>455</v>
      </c>
      <c r="AL60" s="384" t="s">
        <v>455</v>
      </c>
      <c r="AM60" s="384" t="s">
        <v>455</v>
      </c>
      <c r="AN60" s="384" t="s">
        <v>455</v>
      </c>
      <c r="AO60" s="384" t="s">
        <v>455</v>
      </c>
      <c r="AP60" s="384" t="s">
        <v>455</v>
      </c>
      <c r="AQ60" s="384" t="s">
        <v>455</v>
      </c>
      <c r="AR60" s="384" t="s">
        <v>455</v>
      </c>
      <c r="AS60" s="384" t="s">
        <v>455</v>
      </c>
      <c r="AT60" s="384" t="s">
        <v>455</v>
      </c>
      <c r="AU60" s="384" t="s">
        <v>455</v>
      </c>
      <c r="AV60" s="384" t="s">
        <v>455</v>
      </c>
      <c r="AW60" s="384" t="s">
        <v>455</v>
      </c>
      <c r="AX60" s="384" t="s">
        <v>455</v>
      </c>
      <c r="AY60" s="384" t="s">
        <v>455</v>
      </c>
      <c r="AZ60" s="384" t="s">
        <v>455</v>
      </c>
      <c r="BA60" s="384" t="s">
        <v>455</v>
      </c>
      <c r="BB60" s="384" t="s">
        <v>455</v>
      </c>
      <c r="BC60" s="384" t="s">
        <v>455</v>
      </c>
      <c r="BD60" s="384" t="s">
        <v>455</v>
      </c>
      <c r="BE60" s="384" t="s">
        <v>455</v>
      </c>
      <c r="BF60" s="384" t="s">
        <v>455</v>
      </c>
      <c r="BG60" s="384" t="s">
        <v>455</v>
      </c>
      <c r="BH60" s="384" t="s">
        <v>455</v>
      </c>
      <c r="BI60" s="384" t="s">
        <v>455</v>
      </c>
      <c r="BJ60" s="384" t="s">
        <v>455</v>
      </c>
      <c r="BK60" s="384" t="s">
        <v>455</v>
      </c>
      <c r="BL60" s="384" t="s">
        <v>455</v>
      </c>
      <c r="BM60" s="384" t="s">
        <v>455</v>
      </c>
      <c r="BN60" s="384" t="s">
        <v>455</v>
      </c>
      <c r="BO60" s="384" t="s">
        <v>455</v>
      </c>
      <c r="BP60" s="384" t="s">
        <v>455</v>
      </c>
      <c r="BQ60" s="384" t="s">
        <v>455</v>
      </c>
      <c r="BR60" s="384" t="s">
        <v>455</v>
      </c>
      <c r="BS60" s="384" t="s">
        <v>455</v>
      </c>
      <c r="BT60" s="384" t="s">
        <v>455</v>
      </c>
      <c r="BU60" s="384" t="s">
        <v>455</v>
      </c>
      <c r="BV60" s="384" t="s">
        <v>455</v>
      </c>
      <c r="BW60" s="384" t="s">
        <v>455</v>
      </c>
      <c r="BX60" s="384" t="s">
        <v>455</v>
      </c>
      <c r="BY60" s="384" t="s">
        <v>455</v>
      </c>
      <c r="BZ60" s="384" t="s">
        <v>455</v>
      </c>
      <c r="CA60" s="384" t="s">
        <v>455</v>
      </c>
      <c r="CB60" s="384" t="s">
        <v>455</v>
      </c>
      <c r="CC60" s="384" t="s">
        <v>455</v>
      </c>
      <c r="CD60" s="384" t="s">
        <v>455</v>
      </c>
      <c r="CE60" s="384" t="s">
        <v>455</v>
      </c>
      <c r="CF60" s="384" t="s">
        <v>455</v>
      </c>
      <c r="CG60" s="384" t="s">
        <v>455</v>
      </c>
      <c r="CH60" s="384" t="s">
        <v>455</v>
      </c>
      <c r="CI60" s="384" t="s">
        <v>455</v>
      </c>
      <c r="CJ60" s="384" t="s">
        <v>455</v>
      </c>
      <c r="CK60" s="384" t="s">
        <v>455</v>
      </c>
      <c r="CL60" s="384" t="s">
        <v>455</v>
      </c>
      <c r="CM60" s="384" t="s">
        <v>455</v>
      </c>
      <c r="CN60" s="384" t="s">
        <v>455</v>
      </c>
      <c r="CO60" s="384" t="s">
        <v>455</v>
      </c>
      <c r="CP60" s="384" t="s">
        <v>455</v>
      </c>
      <c r="CQ60" s="384" t="s">
        <v>455</v>
      </c>
      <c r="CR60" s="384" t="s">
        <v>455</v>
      </c>
      <c r="CS60" s="384" t="s">
        <v>455</v>
      </c>
      <c r="CT60" s="384" t="s">
        <v>455</v>
      </c>
      <c r="CU60" s="384" t="s">
        <v>455</v>
      </c>
      <c r="CV60" s="384" t="s">
        <v>455</v>
      </c>
      <c r="CW60" s="384" t="s">
        <v>455</v>
      </c>
      <c r="CX60" s="384" t="s">
        <v>455</v>
      </c>
      <c r="CY60" s="384" t="s">
        <v>455</v>
      </c>
      <c r="CZ60" s="384" t="s">
        <v>455</v>
      </c>
      <c r="DA60" s="384" t="s">
        <v>455</v>
      </c>
      <c r="DB60" s="384" t="s">
        <v>455</v>
      </c>
      <c r="DC60" s="384" t="s">
        <v>455</v>
      </c>
      <c r="DD60" s="384" t="s">
        <v>455</v>
      </c>
      <c r="DE60" s="384" t="s">
        <v>455</v>
      </c>
      <c r="DF60" s="384" t="s">
        <v>455</v>
      </c>
      <c r="DG60" s="384" t="s">
        <v>455</v>
      </c>
      <c r="DH60" s="384" t="s">
        <v>455</v>
      </c>
      <c r="DI60" s="384" t="s">
        <v>455</v>
      </c>
      <c r="DJ60" s="384" t="s">
        <v>455</v>
      </c>
      <c r="DK60" s="384" t="s">
        <v>455</v>
      </c>
      <c r="DL60" s="384" t="s">
        <v>455</v>
      </c>
      <c r="DM60" s="384" t="s">
        <v>455</v>
      </c>
      <c r="DN60" s="384" t="s">
        <v>455</v>
      </c>
      <c r="DO60" s="384" t="s">
        <v>455</v>
      </c>
      <c r="DP60" s="384" t="s">
        <v>455</v>
      </c>
      <c r="DQ60" s="384" t="s">
        <v>455</v>
      </c>
      <c r="DR60" s="384" t="s">
        <v>455</v>
      </c>
      <c r="DS60" s="384" t="s">
        <v>455</v>
      </c>
      <c r="DT60" s="384" t="s">
        <v>455</v>
      </c>
      <c r="DU60" s="384" t="s">
        <v>455</v>
      </c>
      <c r="DV60" s="384" t="s">
        <v>455</v>
      </c>
      <c r="DW60" s="384" t="s">
        <v>455</v>
      </c>
      <c r="DX60" s="384" t="s">
        <v>455</v>
      </c>
      <c r="DY60" s="384" t="s">
        <v>455</v>
      </c>
      <c r="DZ60" s="384" t="s">
        <v>455</v>
      </c>
      <c r="EA60" s="384" t="s">
        <v>455</v>
      </c>
      <c r="EB60" s="384" t="s">
        <v>455</v>
      </c>
      <c r="EC60" s="384" t="s">
        <v>455</v>
      </c>
      <c r="ED60" s="384" t="s">
        <v>455</v>
      </c>
      <c r="EE60" s="384" t="s">
        <v>455</v>
      </c>
      <c r="EF60" s="384" t="s">
        <v>455</v>
      </c>
      <c r="EG60" s="384" t="s">
        <v>455</v>
      </c>
      <c r="EH60" s="384" t="s">
        <v>455</v>
      </c>
      <c r="EI60" s="384" t="s">
        <v>455</v>
      </c>
      <c r="EJ60" s="384" t="s">
        <v>455</v>
      </c>
      <c r="EK60" s="384" t="s">
        <v>455</v>
      </c>
      <c r="EL60" s="384" t="s">
        <v>455</v>
      </c>
      <c r="EM60" s="384" t="s">
        <v>455</v>
      </c>
      <c r="EN60" s="384" t="s">
        <v>455</v>
      </c>
      <c r="EO60" s="384" t="s">
        <v>455</v>
      </c>
      <c r="EP60" s="384" t="s">
        <v>455</v>
      </c>
      <c r="EQ60" s="384" t="s">
        <v>455</v>
      </c>
      <c r="ER60" s="384" t="s">
        <v>455</v>
      </c>
      <c r="ES60" s="384" t="s">
        <v>455</v>
      </c>
      <c r="ET60" s="384" t="s">
        <v>455</v>
      </c>
      <c r="EU60" s="384" t="s">
        <v>455</v>
      </c>
      <c r="EV60" s="384" t="s">
        <v>455</v>
      </c>
      <c r="EW60" s="384" t="s">
        <v>455</v>
      </c>
      <c r="EX60" s="384" t="s">
        <v>455</v>
      </c>
      <c r="EY60" s="384" t="s">
        <v>455</v>
      </c>
      <c r="EZ60" s="384" t="s">
        <v>455</v>
      </c>
      <c r="FA60" s="384" t="s">
        <v>455</v>
      </c>
      <c r="FB60" s="384" t="s">
        <v>455</v>
      </c>
      <c r="FC60" s="384" t="s">
        <v>455</v>
      </c>
      <c r="FD60" s="384" t="s">
        <v>455</v>
      </c>
      <c r="FE60" s="384" t="s">
        <v>455</v>
      </c>
      <c r="FF60" s="384" t="s">
        <v>455</v>
      </c>
      <c r="FG60" s="384" t="s">
        <v>455</v>
      </c>
      <c r="FH60" s="384" t="s">
        <v>455</v>
      </c>
      <c r="FI60" s="384" t="s">
        <v>455</v>
      </c>
      <c r="FJ60" s="384" t="s">
        <v>455</v>
      </c>
      <c r="FK60" s="384" t="s">
        <v>455</v>
      </c>
      <c r="FL60" s="384" t="s">
        <v>455</v>
      </c>
      <c r="FM60" s="384" t="s">
        <v>455</v>
      </c>
      <c r="FN60" s="384" t="s">
        <v>455</v>
      </c>
      <c r="FO60" s="384" t="s">
        <v>455</v>
      </c>
      <c r="FP60" s="384" t="s">
        <v>455</v>
      </c>
      <c r="FQ60" s="384" t="s">
        <v>455</v>
      </c>
      <c r="FR60" s="384" t="s">
        <v>455</v>
      </c>
      <c r="FS60" s="384" t="s">
        <v>455</v>
      </c>
      <c r="FT60" s="384" t="s">
        <v>455</v>
      </c>
      <c r="FU60" s="384" t="s">
        <v>455</v>
      </c>
      <c r="FV60" s="384" t="s">
        <v>455</v>
      </c>
      <c r="FW60" s="384" t="s">
        <v>455</v>
      </c>
      <c r="FX60" s="384" t="s">
        <v>455</v>
      </c>
      <c r="FY60" s="384" t="s">
        <v>455</v>
      </c>
      <c r="FZ60" s="384" t="s">
        <v>455</v>
      </c>
      <c r="GA60" s="384" t="s">
        <v>455</v>
      </c>
      <c r="GB60" s="384" t="s">
        <v>455</v>
      </c>
      <c r="GC60" s="384" t="s">
        <v>455</v>
      </c>
      <c r="GD60" s="384" t="s">
        <v>455</v>
      </c>
      <c r="GE60" s="384" t="s">
        <v>455</v>
      </c>
      <c r="GF60" s="384" t="s">
        <v>455</v>
      </c>
      <c r="GG60" s="384" t="s">
        <v>455</v>
      </c>
      <c r="GH60" s="384" t="s">
        <v>455</v>
      </c>
      <c r="GI60" s="384" t="s">
        <v>455</v>
      </c>
      <c r="GJ60" s="384" t="s">
        <v>455</v>
      </c>
      <c r="GK60" s="384" t="s">
        <v>455</v>
      </c>
      <c r="GL60" s="384" t="s">
        <v>455</v>
      </c>
      <c r="GM60" s="384" t="s">
        <v>455</v>
      </c>
      <c r="GN60" s="384" t="s">
        <v>455</v>
      </c>
      <c r="GO60" s="384" t="s">
        <v>455</v>
      </c>
      <c r="GP60" s="384" t="s">
        <v>455</v>
      </c>
      <c r="GQ60" s="384" t="s">
        <v>455</v>
      </c>
      <c r="GR60" s="384" t="s">
        <v>455</v>
      </c>
      <c r="GS60" s="384" t="s">
        <v>455</v>
      </c>
      <c r="GT60" s="384" t="s">
        <v>455</v>
      </c>
      <c r="GU60" s="384" t="s">
        <v>455</v>
      </c>
      <c r="GV60" s="384" t="s">
        <v>455</v>
      </c>
      <c r="GW60" s="384" t="s">
        <v>455</v>
      </c>
      <c r="GX60" s="384" t="s">
        <v>455</v>
      </c>
      <c r="GY60" s="384" t="s">
        <v>455</v>
      </c>
      <c r="GZ60" s="384" t="s">
        <v>455</v>
      </c>
      <c r="HA60" s="384" t="s">
        <v>455</v>
      </c>
      <c r="HB60" s="384" t="s">
        <v>455</v>
      </c>
      <c r="HC60" s="176"/>
      <c r="HD60" s="75"/>
      <c r="HE60" s="555"/>
      <c r="HF60" s="100"/>
      <c r="HG60" s="574"/>
      <c r="HH60" s="555"/>
      <c r="HI60" s="100"/>
      <c r="HJ60" s="570"/>
      <c r="HK60" s="556"/>
      <c r="HL60" s="100"/>
      <c r="HM60" s="574"/>
      <c r="HN60" s="556"/>
      <c r="HO60" s="75"/>
    </row>
    <row r="61" spans="1:223" s="6" customFormat="1" ht="5.0999999999999996" customHeight="1" thickTop="1" thickBot="1" x14ac:dyDescent="0.3">
      <c r="A61" s="55"/>
      <c r="B61" s="221"/>
      <c r="C61" s="60"/>
      <c r="D61" s="60"/>
      <c r="E61" s="60"/>
      <c r="F61" s="60"/>
      <c r="G61" s="60"/>
      <c r="H61" s="54"/>
      <c r="I61" s="54"/>
      <c r="J61" s="66"/>
      <c r="K61" s="66"/>
      <c r="L61" s="67"/>
      <c r="M61" s="67"/>
      <c r="N61" s="67"/>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c r="EK61" s="66"/>
      <c r="EL61" s="66"/>
      <c r="EM61" s="66"/>
      <c r="EN61" s="66"/>
      <c r="EO61" s="66"/>
      <c r="EP61" s="66"/>
      <c r="EQ61" s="66"/>
      <c r="ER61" s="66"/>
      <c r="ES61" s="66"/>
      <c r="ET61" s="66"/>
      <c r="EU61" s="66"/>
      <c r="EV61" s="66"/>
      <c r="EW61" s="66"/>
      <c r="EX61" s="66"/>
      <c r="EY61" s="66"/>
      <c r="EZ61" s="66"/>
      <c r="FA61" s="66"/>
      <c r="FB61" s="66"/>
      <c r="FC61" s="66"/>
      <c r="FD61" s="66"/>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66"/>
      <c r="GD61" s="66"/>
      <c r="GE61" s="66"/>
      <c r="GF61" s="66"/>
      <c r="GG61" s="66"/>
      <c r="GH61" s="66"/>
      <c r="GI61" s="66"/>
      <c r="GJ61" s="66"/>
      <c r="GK61" s="66"/>
      <c r="GL61" s="66"/>
      <c r="GM61" s="66"/>
      <c r="GN61" s="66"/>
      <c r="GO61" s="66"/>
      <c r="GP61" s="66"/>
      <c r="GQ61" s="66"/>
      <c r="GR61" s="66"/>
      <c r="GS61" s="66"/>
      <c r="GT61" s="66"/>
      <c r="GU61" s="66"/>
      <c r="GV61" s="66"/>
      <c r="GW61" s="66"/>
      <c r="GX61" s="66"/>
      <c r="GY61" s="66"/>
      <c r="GZ61" s="66"/>
      <c r="HA61" s="66"/>
      <c r="HB61" s="66"/>
      <c r="HC61" s="66"/>
      <c r="HD61" s="75"/>
      <c r="HE61" s="555"/>
      <c r="HF61" s="100"/>
      <c r="HG61" s="100"/>
      <c r="HH61" s="555"/>
      <c r="HI61" s="100"/>
      <c r="HJ61" s="100"/>
      <c r="HK61" s="100"/>
      <c r="HL61" s="100"/>
      <c r="HM61" s="100"/>
      <c r="HN61" s="100"/>
      <c r="HO61" s="75"/>
    </row>
    <row r="62" spans="1:223" s="6" customFormat="1" ht="15" customHeight="1" thickTop="1" x14ac:dyDescent="0.25">
      <c r="A62" s="55"/>
      <c r="B62" s="221"/>
      <c r="C62" s="60"/>
      <c r="D62" s="141" t="s">
        <v>2</v>
      </c>
      <c r="E62" s="142"/>
      <c r="F62" s="142"/>
      <c r="G62" s="142"/>
      <c r="H62" s="143"/>
      <c r="I62" s="143"/>
      <c r="J62" s="143"/>
      <c r="K62" s="143"/>
      <c r="L62" s="143"/>
      <c r="M62" s="143"/>
      <c r="N62" s="542"/>
      <c r="O62" s="542"/>
      <c r="P62" s="542"/>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132"/>
      <c r="AW62" s="132"/>
      <c r="AX62" s="403" t="s">
        <v>271</v>
      </c>
      <c r="AY62" s="403"/>
      <c r="AZ62" s="403"/>
      <c r="BA62" s="403"/>
      <c r="BB62" s="403"/>
      <c r="BC62" s="403"/>
      <c r="BD62" s="403"/>
      <c r="BE62" s="403"/>
      <c r="BF62" s="403"/>
      <c r="BG62" s="403"/>
      <c r="BH62" s="403"/>
      <c r="BI62" s="403"/>
      <c r="BJ62" s="403"/>
      <c r="BK62" s="403"/>
      <c r="BL62" s="403"/>
      <c r="BM62" s="403"/>
      <c r="BN62" s="403"/>
      <c r="BO62" s="403"/>
      <c r="BP62" s="403"/>
      <c r="BQ62" s="403"/>
      <c r="BR62" s="403"/>
      <c r="BS62" s="403"/>
      <c r="BT62" s="403"/>
      <c r="BU62" s="403"/>
      <c r="BV62" s="403"/>
      <c r="BW62" s="403"/>
      <c r="BX62" s="403"/>
      <c r="BY62" s="403"/>
      <c r="BZ62" s="403"/>
      <c r="CA62" s="403"/>
      <c r="CB62" s="403"/>
      <c r="CC62" s="403"/>
      <c r="CD62" s="403"/>
      <c r="CE62" s="403"/>
      <c r="CF62" s="403"/>
      <c r="CG62" s="403"/>
      <c r="CH62" s="403"/>
      <c r="CI62" s="403"/>
      <c r="CJ62" s="403"/>
      <c r="CK62" s="403"/>
      <c r="CL62" s="403"/>
      <c r="CM62" s="403"/>
      <c r="CN62" s="403"/>
      <c r="CO62" s="403"/>
      <c r="CP62" s="403"/>
      <c r="CQ62" s="403"/>
      <c r="CR62" s="403"/>
      <c r="CS62" s="403"/>
      <c r="CT62" s="403"/>
      <c r="CU62" s="403"/>
      <c r="CV62" s="403"/>
      <c r="CW62" s="403"/>
      <c r="CX62" s="403"/>
      <c r="CY62" s="403"/>
      <c r="CZ62" s="403"/>
      <c r="DA62" s="403"/>
      <c r="DB62" s="403"/>
      <c r="DC62" s="403"/>
      <c r="DD62" s="403"/>
      <c r="DE62" s="403"/>
      <c r="DF62" s="403"/>
      <c r="DG62" s="403"/>
      <c r="DH62" s="403"/>
      <c r="DI62" s="403"/>
      <c r="DJ62" s="403"/>
      <c r="DK62" s="403"/>
      <c r="DL62" s="403"/>
      <c r="DM62" s="403"/>
      <c r="DN62" s="403"/>
      <c r="DO62" s="403"/>
      <c r="DP62" s="403"/>
      <c r="DQ62" s="403"/>
      <c r="DR62" s="403"/>
      <c r="DS62" s="403"/>
      <c r="DT62" s="403"/>
      <c r="DU62" s="403"/>
      <c r="DV62" s="403"/>
      <c r="DW62" s="403"/>
      <c r="DX62" s="403"/>
      <c r="DY62" s="403"/>
      <c r="DZ62" s="403"/>
      <c r="EA62" s="403"/>
      <c r="EB62" s="403"/>
      <c r="EC62" s="403"/>
      <c r="ED62" s="403"/>
      <c r="EE62" s="403"/>
      <c r="EF62" s="403"/>
      <c r="EG62" s="403"/>
      <c r="EH62" s="403"/>
      <c r="EI62" s="403"/>
      <c r="EJ62" s="403"/>
      <c r="EK62" s="403"/>
      <c r="EL62" s="403"/>
      <c r="EM62" s="403"/>
      <c r="EN62" s="403"/>
      <c r="EO62" s="403"/>
      <c r="EP62" s="403"/>
      <c r="EQ62" s="403"/>
      <c r="ER62" s="403"/>
      <c r="ES62" s="403"/>
      <c r="ET62" s="403"/>
      <c r="EU62" s="403"/>
      <c r="EV62" s="403"/>
      <c r="EW62" s="403"/>
      <c r="EX62" s="403"/>
      <c r="EY62" s="403"/>
      <c r="EZ62" s="403"/>
      <c r="FA62" s="403"/>
      <c r="FB62" s="403"/>
      <c r="FC62" s="403"/>
      <c r="FD62" s="403"/>
      <c r="FE62" s="403"/>
      <c r="FF62" s="403"/>
      <c r="FG62" s="403"/>
      <c r="FH62" s="403"/>
      <c r="FI62" s="403"/>
      <c r="FJ62" s="403"/>
      <c r="FK62" s="403"/>
      <c r="FL62" s="403"/>
      <c r="FM62" s="403"/>
      <c r="FN62" s="403"/>
      <c r="FO62" s="403"/>
      <c r="FP62" s="403"/>
      <c r="FQ62" s="403"/>
      <c r="FR62" s="403"/>
      <c r="FS62" s="403"/>
      <c r="FT62" s="403"/>
      <c r="FU62" s="403"/>
      <c r="FV62" s="403"/>
      <c r="FW62" s="403"/>
      <c r="FX62" s="403"/>
      <c r="FY62" s="403"/>
      <c r="FZ62" s="403"/>
      <c r="GA62" s="403"/>
      <c r="GB62" s="403"/>
      <c r="GC62" s="403"/>
      <c r="GD62" s="403"/>
      <c r="GE62" s="403"/>
      <c r="GF62" s="403"/>
      <c r="GG62" s="403"/>
      <c r="GH62" s="403"/>
      <c r="GI62" s="260"/>
      <c r="GJ62" s="260"/>
      <c r="GK62" s="260"/>
      <c r="GL62" s="260"/>
      <c r="GM62" s="260"/>
      <c r="GN62" s="260"/>
      <c r="GO62" s="260"/>
      <c r="GP62" s="260"/>
      <c r="GQ62" s="260"/>
      <c r="GR62" s="260"/>
      <c r="GS62" s="260"/>
      <c r="GT62" s="260"/>
      <c r="GU62" s="260"/>
      <c r="GV62" s="260"/>
      <c r="GW62" s="260"/>
      <c r="GX62" s="260"/>
      <c r="GY62" s="260"/>
      <c r="GZ62" s="260"/>
      <c r="HA62" s="260"/>
      <c r="HB62" s="260"/>
      <c r="HC62" s="203"/>
      <c r="HD62" s="75"/>
      <c r="HE62" s="555"/>
      <c r="HF62" s="100"/>
      <c r="HG62" s="572">
        <v>34</v>
      </c>
      <c r="HH62" s="555"/>
      <c r="HI62" s="100"/>
      <c r="HJ62" s="100"/>
      <c r="HK62" s="100"/>
      <c r="HL62" s="100"/>
      <c r="HM62" s="100"/>
      <c r="HN62" s="100"/>
      <c r="HO62" s="75"/>
    </row>
    <row r="63" spans="1:223" s="6" customFormat="1" ht="5.0999999999999996" customHeight="1" x14ac:dyDescent="0.25">
      <c r="A63" s="55"/>
      <c r="B63" s="221"/>
      <c r="C63" s="60"/>
      <c r="D63" s="151"/>
      <c r="E63" s="60"/>
      <c r="F63" s="60"/>
      <c r="G63" s="60"/>
      <c r="H63" s="54"/>
      <c r="I63" s="54"/>
      <c r="J63" s="66"/>
      <c r="K63" s="66"/>
      <c r="L63" s="67"/>
      <c r="M63" s="67"/>
      <c r="N63" s="67"/>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66"/>
      <c r="CS63" s="66"/>
      <c r="CT63" s="66"/>
      <c r="CU63" s="66"/>
      <c r="CV63" s="66"/>
      <c r="CW63" s="66"/>
      <c r="CX63" s="66"/>
      <c r="CY63" s="66"/>
      <c r="CZ63" s="66"/>
      <c r="DA63" s="66"/>
      <c r="DB63" s="66"/>
      <c r="DC63" s="66"/>
      <c r="DD63" s="66"/>
      <c r="DE63" s="66"/>
      <c r="DF63" s="66"/>
      <c r="DG63" s="66"/>
      <c r="DH63" s="66"/>
      <c r="DI63" s="66"/>
      <c r="DJ63" s="66"/>
      <c r="DK63" s="66"/>
      <c r="DL63" s="66"/>
      <c r="DM63" s="66"/>
      <c r="DN63" s="66"/>
      <c r="DO63" s="66"/>
      <c r="DP63" s="66"/>
      <c r="DQ63" s="66"/>
      <c r="DR63" s="66"/>
      <c r="DS63" s="66"/>
      <c r="DT63" s="66"/>
      <c r="DU63" s="66"/>
      <c r="DV63" s="66"/>
      <c r="DW63" s="66"/>
      <c r="DX63" s="66"/>
      <c r="DY63" s="66"/>
      <c r="DZ63" s="66"/>
      <c r="EA63" s="66"/>
      <c r="EB63" s="66"/>
      <c r="EC63" s="66"/>
      <c r="ED63" s="66"/>
      <c r="EE63" s="66"/>
      <c r="EF63" s="66"/>
      <c r="EG63" s="66"/>
      <c r="EH63" s="66"/>
      <c r="EI63" s="66"/>
      <c r="EJ63" s="66"/>
      <c r="EK63" s="66"/>
      <c r="EL63" s="66"/>
      <c r="EM63" s="66"/>
      <c r="EN63" s="66"/>
      <c r="EO63" s="66"/>
      <c r="EP63" s="66"/>
      <c r="EQ63" s="66"/>
      <c r="ER63" s="66"/>
      <c r="ES63" s="66"/>
      <c r="ET63" s="66"/>
      <c r="EU63" s="66"/>
      <c r="EV63" s="66"/>
      <c r="EW63" s="66"/>
      <c r="EX63" s="66"/>
      <c r="EY63" s="66"/>
      <c r="EZ63" s="66"/>
      <c r="FA63" s="66"/>
      <c r="FB63" s="66"/>
      <c r="FC63" s="66"/>
      <c r="FD63" s="66"/>
      <c r="FE63" s="66"/>
      <c r="FF63" s="66"/>
      <c r="FG63" s="66"/>
      <c r="FH63" s="66"/>
      <c r="FI63" s="66"/>
      <c r="FJ63" s="66"/>
      <c r="FK63" s="66"/>
      <c r="FL63" s="66"/>
      <c r="FM63" s="66"/>
      <c r="FN63" s="66"/>
      <c r="FO63" s="66"/>
      <c r="FP63" s="66"/>
      <c r="FQ63" s="66"/>
      <c r="FR63" s="66"/>
      <c r="FS63" s="66"/>
      <c r="FT63" s="66"/>
      <c r="FU63" s="66"/>
      <c r="FV63" s="66"/>
      <c r="FW63" s="66"/>
      <c r="FX63" s="66"/>
      <c r="FY63" s="66"/>
      <c r="FZ63" s="66"/>
      <c r="GA63" s="66"/>
      <c r="GB63" s="66"/>
      <c r="GC63" s="66"/>
      <c r="GD63" s="66"/>
      <c r="GE63" s="66"/>
      <c r="GF63" s="66"/>
      <c r="GG63" s="66"/>
      <c r="GH63" s="66"/>
      <c r="GI63" s="66"/>
      <c r="GJ63" s="66"/>
      <c r="GK63" s="66"/>
      <c r="GL63" s="66"/>
      <c r="GM63" s="66"/>
      <c r="GN63" s="66"/>
      <c r="GO63" s="66"/>
      <c r="GP63" s="66"/>
      <c r="GQ63" s="66"/>
      <c r="GR63" s="66"/>
      <c r="GS63" s="66"/>
      <c r="GT63" s="66"/>
      <c r="GU63" s="66"/>
      <c r="GV63" s="66"/>
      <c r="GW63" s="66"/>
      <c r="GX63" s="66"/>
      <c r="GY63" s="66"/>
      <c r="GZ63" s="66"/>
      <c r="HA63" s="66"/>
      <c r="HB63" s="66"/>
      <c r="HC63" s="162"/>
      <c r="HD63" s="75"/>
      <c r="HE63" s="555"/>
      <c r="HF63" s="100"/>
      <c r="HG63" s="573"/>
      <c r="HH63" s="555"/>
      <c r="HI63" s="100"/>
      <c r="HJ63" s="100"/>
      <c r="HK63" s="100"/>
      <c r="HL63" s="100"/>
      <c r="HM63" s="100"/>
      <c r="HN63" s="100"/>
      <c r="HO63" s="75"/>
    </row>
    <row r="64" spans="1:223" s="6" customFormat="1" ht="9.9499999999999993" customHeight="1" x14ac:dyDescent="0.25">
      <c r="A64" s="55">
        <v>6</v>
      </c>
      <c r="B64" s="221"/>
      <c r="C64" s="60"/>
      <c r="D64" s="151"/>
      <c r="E64" s="60"/>
      <c r="F64" s="259" t="s">
        <v>257</v>
      </c>
      <c r="G64" s="20"/>
      <c r="H64" s="29"/>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c r="CY64" s="16"/>
      <c r="CZ64" s="16"/>
      <c r="DA64" s="16"/>
      <c r="DB64" s="16"/>
      <c r="DC64" s="16"/>
      <c r="DD64" s="16"/>
      <c r="DE64" s="16"/>
      <c r="DF64" s="16"/>
      <c r="DG64" s="16"/>
      <c r="DH64" s="16"/>
      <c r="DI64" s="16"/>
      <c r="DJ64" s="16"/>
      <c r="DK64" s="16"/>
      <c r="DL64" s="16"/>
      <c r="DM64" s="16"/>
      <c r="DN64" s="16"/>
      <c r="DO64" s="16"/>
      <c r="DP64" s="16"/>
      <c r="DQ64" s="16"/>
      <c r="DR64" s="16"/>
      <c r="DS64" s="16"/>
      <c r="DT64" s="16"/>
      <c r="DU64" s="16"/>
      <c r="DV64" s="16"/>
      <c r="DW64" s="16"/>
      <c r="DX64" s="16"/>
      <c r="DY64" s="16"/>
      <c r="DZ64" s="16"/>
      <c r="EA64" s="16"/>
      <c r="EB64" s="16"/>
      <c r="EC64" s="16"/>
      <c r="ED64" s="16"/>
      <c r="EE64" s="16"/>
      <c r="EF64" s="16"/>
      <c r="EG64" s="16"/>
      <c r="EH64" s="16"/>
      <c r="EI64" s="16"/>
      <c r="EJ64" s="16"/>
      <c r="EK64" s="16"/>
      <c r="EL64" s="16"/>
      <c r="EM64" s="16"/>
      <c r="EN64" s="16"/>
      <c r="EO64" s="16"/>
      <c r="EP64" s="16"/>
      <c r="EQ64" s="16"/>
      <c r="ER64" s="16"/>
      <c r="ES64" s="16"/>
      <c r="ET64" s="16"/>
      <c r="EU64" s="16"/>
      <c r="EV64" s="16"/>
      <c r="EW64" s="16"/>
      <c r="EX64" s="16"/>
      <c r="EY64" s="16"/>
      <c r="EZ64" s="16"/>
      <c r="FA64" s="16"/>
      <c r="FB64" s="16"/>
      <c r="FC64" s="16"/>
      <c r="FD64" s="16"/>
      <c r="FE64" s="16"/>
      <c r="FF64" s="16"/>
      <c r="FG64" s="16"/>
      <c r="FH64" s="16"/>
      <c r="FI64" s="16"/>
      <c r="FJ64" s="16"/>
      <c r="FK64" s="16"/>
      <c r="FL64" s="16"/>
      <c r="FM64" s="16"/>
      <c r="FN64" s="16"/>
      <c r="FO64" s="16"/>
      <c r="FP64" s="16"/>
      <c r="FQ64" s="16"/>
      <c r="FR64" s="16"/>
      <c r="FS64" s="16"/>
      <c r="FT64" s="16"/>
      <c r="FU64" s="16"/>
      <c r="FV64" s="16"/>
      <c r="FW64" s="16"/>
      <c r="FX64" s="16"/>
      <c r="FY64" s="16"/>
      <c r="FZ64" s="16"/>
      <c r="GA64" s="16"/>
      <c r="GB64" s="16"/>
      <c r="GC64" s="16"/>
      <c r="GD64" s="16"/>
      <c r="GE64" s="16"/>
      <c r="GF64" s="16"/>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168"/>
      <c r="HD64" s="75"/>
      <c r="HE64" s="555"/>
      <c r="HF64" s="100"/>
      <c r="HG64" s="573"/>
      <c r="HH64" s="555"/>
      <c r="HI64" s="100"/>
      <c r="HJ64" s="572">
        <v>100</v>
      </c>
      <c r="HK64" s="554">
        <v>100</v>
      </c>
      <c r="HL64" s="100"/>
      <c r="HM64" s="100"/>
      <c r="HN64" s="100"/>
      <c r="HO64" s="75"/>
    </row>
    <row r="65" spans="1:223" s="6" customFormat="1" ht="5.0999999999999996" customHeight="1" x14ac:dyDescent="0.25">
      <c r="A65" s="55"/>
      <c r="B65" s="221"/>
      <c r="C65" s="60"/>
      <c r="D65" s="151"/>
      <c r="E65" s="60"/>
      <c r="F65" s="60"/>
      <c r="G65" s="60"/>
      <c r="H65" s="54"/>
      <c r="I65" s="54"/>
      <c r="J65" s="627"/>
      <c r="K65" s="627"/>
      <c r="L65" s="627"/>
      <c r="M65" s="627"/>
      <c r="N65" s="627"/>
      <c r="O65" s="627"/>
      <c r="P65" s="627"/>
      <c r="Q65" s="627"/>
      <c r="R65" s="627"/>
      <c r="S65" s="627"/>
      <c r="T65" s="627"/>
      <c r="U65" s="627"/>
      <c r="V65" s="627"/>
      <c r="W65" s="627"/>
      <c r="X65" s="627"/>
      <c r="Y65" s="627"/>
      <c r="Z65" s="627"/>
      <c r="AA65" s="627"/>
      <c r="AB65" s="627"/>
      <c r="AC65" s="627"/>
      <c r="AD65" s="627"/>
      <c r="AE65" s="627"/>
      <c r="AF65" s="627"/>
      <c r="AG65" s="627"/>
      <c r="AH65" s="627"/>
      <c r="AI65" s="627"/>
      <c r="AJ65" s="627"/>
      <c r="AK65" s="627"/>
      <c r="AL65" s="627"/>
      <c r="AM65" s="627"/>
      <c r="AN65" s="627"/>
      <c r="AO65" s="627"/>
      <c r="AP65" s="627"/>
      <c r="AQ65" s="627"/>
      <c r="AR65" s="627"/>
      <c r="AS65" s="627"/>
      <c r="AT65" s="627"/>
      <c r="AU65" s="627"/>
      <c r="AV65" s="627"/>
      <c r="AW65" s="627"/>
      <c r="AX65" s="627"/>
      <c r="AY65" s="396"/>
      <c r="AZ65" s="396"/>
      <c r="BA65" s="396"/>
      <c r="BB65" s="396"/>
      <c r="BC65" s="396"/>
      <c r="BD65" s="396"/>
      <c r="BE65" s="396"/>
      <c r="BF65" s="396"/>
      <c r="BG65" s="396"/>
      <c r="BH65" s="396"/>
      <c r="BI65" s="396"/>
      <c r="BJ65" s="396"/>
      <c r="BK65" s="396"/>
      <c r="BL65" s="396"/>
      <c r="BM65" s="396"/>
      <c r="BN65" s="396"/>
      <c r="BO65" s="396"/>
      <c r="BP65" s="396"/>
      <c r="BQ65" s="396"/>
      <c r="BR65" s="396"/>
      <c r="BS65" s="396"/>
      <c r="BT65" s="396"/>
      <c r="BU65" s="396"/>
      <c r="BV65" s="396"/>
      <c r="BW65" s="396"/>
      <c r="BX65" s="396"/>
      <c r="BY65" s="396"/>
      <c r="BZ65" s="396"/>
      <c r="CA65" s="396"/>
      <c r="CB65" s="396"/>
      <c r="CC65" s="396"/>
      <c r="CD65" s="396"/>
      <c r="CE65" s="396"/>
      <c r="CF65" s="396"/>
      <c r="CG65" s="396"/>
      <c r="CH65" s="396"/>
      <c r="CI65" s="396"/>
      <c r="CJ65" s="396"/>
      <c r="CK65" s="396"/>
      <c r="CL65" s="396"/>
      <c r="CM65" s="396"/>
      <c r="CN65" s="396"/>
      <c r="CO65" s="396"/>
      <c r="CP65" s="396"/>
      <c r="CQ65" s="396"/>
      <c r="CR65" s="396"/>
      <c r="CS65" s="396"/>
      <c r="CT65" s="396"/>
      <c r="CU65" s="396"/>
      <c r="CV65" s="396"/>
      <c r="CW65" s="396"/>
      <c r="CX65" s="396"/>
      <c r="CY65" s="396"/>
      <c r="CZ65" s="396"/>
      <c r="DA65" s="396"/>
      <c r="DB65" s="396"/>
      <c r="DC65" s="396"/>
      <c r="DD65" s="396"/>
      <c r="DE65" s="396"/>
      <c r="DF65" s="396"/>
      <c r="DG65" s="396"/>
      <c r="DH65" s="396"/>
      <c r="DI65" s="396"/>
      <c r="DJ65" s="396"/>
      <c r="DK65" s="396"/>
      <c r="DL65" s="396"/>
      <c r="DM65" s="396"/>
      <c r="DN65" s="396"/>
      <c r="DO65" s="396"/>
      <c r="DP65" s="396"/>
      <c r="DQ65" s="396"/>
      <c r="DR65" s="396"/>
      <c r="DS65" s="396"/>
      <c r="DT65" s="396"/>
      <c r="DU65" s="396"/>
      <c r="DV65" s="396"/>
      <c r="DW65" s="396"/>
      <c r="DX65" s="396"/>
      <c r="DY65" s="396"/>
      <c r="DZ65" s="396"/>
      <c r="EA65" s="396"/>
      <c r="EB65" s="396"/>
      <c r="EC65" s="396"/>
      <c r="ED65" s="396"/>
      <c r="EE65" s="396"/>
      <c r="EF65" s="396"/>
      <c r="EG65" s="396"/>
      <c r="EH65" s="396"/>
      <c r="EI65" s="396"/>
      <c r="EJ65" s="396"/>
      <c r="EK65" s="396"/>
      <c r="EL65" s="396"/>
      <c r="EM65" s="396"/>
      <c r="EN65" s="396"/>
      <c r="EO65" s="396"/>
      <c r="EP65" s="396"/>
      <c r="EQ65" s="396"/>
      <c r="ER65" s="396"/>
      <c r="ES65" s="396"/>
      <c r="ET65" s="396"/>
      <c r="EU65" s="396"/>
      <c r="EV65" s="396"/>
      <c r="EW65" s="396"/>
      <c r="EX65" s="396"/>
      <c r="EY65" s="396"/>
      <c r="EZ65" s="396"/>
      <c r="FA65" s="396"/>
      <c r="FB65" s="396"/>
      <c r="FC65" s="396"/>
      <c r="FD65" s="396"/>
      <c r="FE65" s="396"/>
      <c r="FF65" s="396"/>
      <c r="FG65" s="396"/>
      <c r="FH65" s="396"/>
      <c r="FI65" s="396"/>
      <c r="FJ65" s="396"/>
      <c r="FK65" s="396"/>
      <c r="FL65" s="396"/>
      <c r="FM65" s="396"/>
      <c r="FN65" s="396"/>
      <c r="FO65" s="396"/>
      <c r="FP65" s="396"/>
      <c r="FQ65" s="396"/>
      <c r="FR65" s="396"/>
      <c r="FS65" s="396"/>
      <c r="FT65" s="396"/>
      <c r="FU65" s="396"/>
      <c r="FV65" s="396"/>
      <c r="FW65" s="396"/>
      <c r="FX65" s="396"/>
      <c r="FY65" s="396"/>
      <c r="FZ65" s="396"/>
      <c r="GA65" s="396"/>
      <c r="GB65" s="396"/>
      <c r="GC65" s="396"/>
      <c r="GD65" s="396"/>
      <c r="GE65" s="396"/>
      <c r="GF65" s="396"/>
      <c r="GG65" s="396"/>
      <c r="GH65" s="396"/>
      <c r="GI65" s="396"/>
      <c r="GJ65" s="396"/>
      <c r="GK65" s="396"/>
      <c r="GL65" s="396"/>
      <c r="GM65" s="396"/>
      <c r="GN65" s="396"/>
      <c r="GO65" s="396"/>
      <c r="GP65" s="396"/>
      <c r="GQ65" s="396"/>
      <c r="GR65" s="396"/>
      <c r="GS65" s="396"/>
      <c r="GT65" s="396"/>
      <c r="GU65" s="396"/>
      <c r="GV65" s="396"/>
      <c r="GW65" s="396"/>
      <c r="GX65" s="396"/>
      <c r="GY65" s="396"/>
      <c r="GZ65" s="396"/>
      <c r="HA65" s="396"/>
      <c r="HB65" s="396"/>
      <c r="HC65" s="169"/>
      <c r="HD65" s="75"/>
      <c r="HE65" s="555"/>
      <c r="HF65" s="100"/>
      <c r="HG65" s="573"/>
      <c r="HH65" s="555"/>
      <c r="HI65" s="100"/>
      <c r="HJ65" s="573"/>
      <c r="HK65" s="555"/>
      <c r="HL65" s="100"/>
      <c r="HM65" s="100"/>
      <c r="HN65" s="100"/>
      <c r="HO65" s="75"/>
    </row>
    <row r="66" spans="1:223" s="6" customFormat="1" ht="5.0999999999999996" customHeight="1" x14ac:dyDescent="0.25">
      <c r="A66" s="55"/>
      <c r="B66" s="221"/>
      <c r="C66" s="60"/>
      <c r="D66" s="151"/>
      <c r="E66" s="60"/>
      <c r="F66" s="60"/>
      <c r="G66" s="60"/>
      <c r="H66" s="109"/>
      <c r="I66" s="54"/>
      <c r="J66" s="628"/>
      <c r="K66" s="628"/>
      <c r="L66" s="628"/>
      <c r="M66" s="628"/>
      <c r="N66" s="628"/>
      <c r="O66" s="628"/>
      <c r="P66" s="628"/>
      <c r="Q66" s="628"/>
      <c r="R66" s="628"/>
      <c r="S66" s="628"/>
      <c r="T66" s="628"/>
      <c r="U66" s="628"/>
      <c r="V66" s="628"/>
      <c r="W66" s="628"/>
      <c r="X66" s="628"/>
      <c r="Y66" s="628"/>
      <c r="Z66" s="628"/>
      <c r="AA66" s="628"/>
      <c r="AB66" s="628"/>
      <c r="AC66" s="628"/>
      <c r="AD66" s="628"/>
      <c r="AE66" s="628"/>
      <c r="AF66" s="628"/>
      <c r="AG66" s="628"/>
      <c r="AH66" s="628"/>
      <c r="AI66" s="628"/>
      <c r="AJ66" s="628"/>
      <c r="AK66" s="628"/>
      <c r="AL66" s="628"/>
      <c r="AM66" s="628"/>
      <c r="AN66" s="628"/>
      <c r="AO66" s="628"/>
      <c r="AP66" s="628"/>
      <c r="AQ66" s="628"/>
      <c r="AR66" s="628"/>
      <c r="AS66" s="628"/>
      <c r="AT66" s="628"/>
      <c r="AU66" s="628"/>
      <c r="AV66" s="628"/>
      <c r="AW66" s="628"/>
      <c r="AX66" s="628"/>
      <c r="AY66" s="396"/>
      <c r="AZ66" s="396"/>
      <c r="BA66" s="396"/>
      <c r="BB66" s="396"/>
      <c r="BC66" s="396"/>
      <c r="BD66" s="396"/>
      <c r="BE66" s="396"/>
      <c r="BF66" s="396"/>
      <c r="BG66" s="396"/>
      <c r="BH66" s="396"/>
      <c r="BI66" s="396"/>
      <c r="BJ66" s="396"/>
      <c r="BK66" s="396"/>
      <c r="BL66" s="396"/>
      <c r="BM66" s="396"/>
      <c r="BN66" s="396"/>
      <c r="BO66" s="396"/>
      <c r="BP66" s="396"/>
      <c r="BQ66" s="396"/>
      <c r="BR66" s="396"/>
      <c r="BS66" s="396"/>
      <c r="BT66" s="396"/>
      <c r="BU66" s="396"/>
      <c r="BV66" s="396"/>
      <c r="BW66" s="396"/>
      <c r="BX66" s="396"/>
      <c r="BY66" s="396"/>
      <c r="BZ66" s="396"/>
      <c r="CA66" s="396"/>
      <c r="CB66" s="396"/>
      <c r="CC66" s="396"/>
      <c r="CD66" s="396"/>
      <c r="CE66" s="396"/>
      <c r="CF66" s="396"/>
      <c r="CG66" s="396"/>
      <c r="CH66" s="396"/>
      <c r="CI66" s="396"/>
      <c r="CJ66" s="396"/>
      <c r="CK66" s="396"/>
      <c r="CL66" s="396"/>
      <c r="CM66" s="396"/>
      <c r="CN66" s="396"/>
      <c r="CO66" s="396"/>
      <c r="CP66" s="396"/>
      <c r="CQ66" s="396"/>
      <c r="CR66" s="396"/>
      <c r="CS66" s="396"/>
      <c r="CT66" s="396"/>
      <c r="CU66" s="396"/>
      <c r="CV66" s="396"/>
      <c r="CW66" s="396"/>
      <c r="CX66" s="396"/>
      <c r="CY66" s="396"/>
      <c r="CZ66" s="396"/>
      <c r="DA66" s="396"/>
      <c r="DB66" s="396"/>
      <c r="DC66" s="396"/>
      <c r="DD66" s="396"/>
      <c r="DE66" s="396"/>
      <c r="DF66" s="396"/>
      <c r="DG66" s="396"/>
      <c r="DH66" s="396"/>
      <c r="DI66" s="396"/>
      <c r="DJ66" s="396"/>
      <c r="DK66" s="396"/>
      <c r="DL66" s="396"/>
      <c r="DM66" s="396"/>
      <c r="DN66" s="396"/>
      <c r="DO66" s="396"/>
      <c r="DP66" s="396"/>
      <c r="DQ66" s="396"/>
      <c r="DR66" s="396"/>
      <c r="DS66" s="396"/>
      <c r="DT66" s="396"/>
      <c r="DU66" s="396"/>
      <c r="DV66" s="396"/>
      <c r="DW66" s="396"/>
      <c r="DX66" s="396"/>
      <c r="DY66" s="396"/>
      <c r="DZ66" s="396"/>
      <c r="EA66" s="396"/>
      <c r="EB66" s="396"/>
      <c r="EC66" s="396"/>
      <c r="ED66" s="396"/>
      <c r="EE66" s="396"/>
      <c r="EF66" s="396"/>
      <c r="EG66" s="396"/>
      <c r="EH66" s="396"/>
      <c r="EI66" s="396"/>
      <c r="EJ66" s="396"/>
      <c r="EK66" s="396"/>
      <c r="EL66" s="396"/>
      <c r="EM66" s="396"/>
      <c r="EN66" s="396"/>
      <c r="EO66" s="396"/>
      <c r="EP66" s="396"/>
      <c r="EQ66" s="396"/>
      <c r="ER66" s="396"/>
      <c r="ES66" s="396"/>
      <c r="ET66" s="396"/>
      <c r="EU66" s="396"/>
      <c r="EV66" s="396"/>
      <c r="EW66" s="396"/>
      <c r="EX66" s="396"/>
      <c r="EY66" s="396"/>
      <c r="EZ66" s="396"/>
      <c r="FA66" s="396"/>
      <c r="FB66" s="396"/>
      <c r="FC66" s="396"/>
      <c r="FD66" s="396"/>
      <c r="FE66" s="396"/>
      <c r="FF66" s="396"/>
      <c r="FG66" s="396"/>
      <c r="FH66" s="396"/>
      <c r="FI66" s="396"/>
      <c r="FJ66" s="396"/>
      <c r="FK66" s="396"/>
      <c r="FL66" s="396"/>
      <c r="FM66" s="396"/>
      <c r="FN66" s="396"/>
      <c r="FO66" s="396"/>
      <c r="FP66" s="396"/>
      <c r="FQ66" s="396"/>
      <c r="FR66" s="396"/>
      <c r="FS66" s="396"/>
      <c r="FT66" s="396"/>
      <c r="FU66" s="396"/>
      <c r="FV66" s="396"/>
      <c r="FW66" s="396"/>
      <c r="FX66" s="396"/>
      <c r="FY66" s="396"/>
      <c r="FZ66" s="396"/>
      <c r="GA66" s="396"/>
      <c r="GB66" s="396"/>
      <c r="GC66" s="396"/>
      <c r="GD66" s="396"/>
      <c r="GE66" s="396"/>
      <c r="GF66" s="396"/>
      <c r="GG66" s="396"/>
      <c r="GH66" s="396"/>
      <c r="GI66" s="396"/>
      <c r="GJ66" s="396"/>
      <c r="GK66" s="396"/>
      <c r="GL66" s="396"/>
      <c r="GM66" s="396"/>
      <c r="GN66" s="396"/>
      <c r="GO66" s="396"/>
      <c r="GP66" s="396"/>
      <c r="GQ66" s="396"/>
      <c r="GR66" s="396"/>
      <c r="GS66" s="396"/>
      <c r="GT66" s="396"/>
      <c r="GU66" s="396"/>
      <c r="GV66" s="396"/>
      <c r="GW66" s="396"/>
      <c r="GX66" s="396"/>
      <c r="GY66" s="396"/>
      <c r="GZ66" s="396"/>
      <c r="HA66" s="396"/>
      <c r="HB66" s="396"/>
      <c r="HC66" s="169"/>
      <c r="HD66" s="75"/>
      <c r="HE66" s="555"/>
      <c r="HF66" s="100"/>
      <c r="HG66" s="573"/>
      <c r="HH66" s="555"/>
      <c r="HI66" s="100"/>
      <c r="HJ66" s="573"/>
      <c r="HK66" s="555"/>
      <c r="HL66" s="100"/>
      <c r="HM66" s="100"/>
      <c r="HN66" s="100"/>
      <c r="HO66" s="75"/>
    </row>
    <row r="67" spans="1:223" s="6" customFormat="1" ht="9.9499999999999993" customHeight="1" x14ac:dyDescent="0.25">
      <c r="A67" s="55"/>
      <c r="B67" s="221"/>
      <c r="C67" s="60"/>
      <c r="D67" s="151"/>
      <c r="E67" s="60"/>
      <c r="F67" s="106"/>
      <c r="G67" s="106"/>
      <c r="H67" s="106" t="s">
        <v>154</v>
      </c>
      <c r="I67" s="80"/>
      <c r="J67" s="458"/>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59"/>
      <c r="AN67" s="459"/>
      <c r="AO67" s="459"/>
      <c r="AP67" s="459"/>
      <c r="AQ67" s="459"/>
      <c r="AR67" s="459"/>
      <c r="AS67" s="459"/>
      <c r="AT67" s="459"/>
      <c r="AU67" s="459"/>
      <c r="AV67" s="459"/>
      <c r="AW67" s="459"/>
      <c r="AX67" s="459"/>
      <c r="AY67" s="459"/>
      <c r="AZ67" s="459"/>
      <c r="BA67" s="459"/>
      <c r="BB67" s="459"/>
      <c r="BC67" s="459"/>
      <c r="BD67" s="459"/>
      <c r="BE67" s="459"/>
      <c r="BF67" s="459"/>
      <c r="BG67" s="459"/>
      <c r="BH67" s="459"/>
      <c r="BI67" s="459"/>
      <c r="BJ67" s="459"/>
      <c r="BK67" s="459"/>
      <c r="BL67" s="459"/>
      <c r="BM67" s="459"/>
      <c r="BN67" s="459"/>
      <c r="BO67" s="459"/>
      <c r="BP67" s="459"/>
      <c r="BQ67" s="459"/>
      <c r="BR67" s="459"/>
      <c r="BS67" s="459"/>
      <c r="BT67" s="459"/>
      <c r="BU67" s="459"/>
      <c r="BV67" s="459"/>
      <c r="BW67" s="459"/>
      <c r="BX67" s="459"/>
      <c r="BY67" s="459"/>
      <c r="BZ67" s="459"/>
      <c r="CA67" s="459"/>
      <c r="CB67" s="459"/>
      <c r="CC67" s="459"/>
      <c r="CD67" s="459"/>
      <c r="CE67" s="459"/>
      <c r="CF67" s="459"/>
      <c r="CG67" s="459"/>
      <c r="CH67" s="459"/>
      <c r="CI67" s="459"/>
      <c r="CJ67" s="459"/>
      <c r="CK67" s="459"/>
      <c r="CL67" s="459"/>
      <c r="CM67" s="459"/>
      <c r="CN67" s="459"/>
      <c r="CO67" s="459"/>
      <c r="CP67" s="459"/>
      <c r="CQ67" s="459"/>
      <c r="CR67" s="459"/>
      <c r="CS67" s="459"/>
      <c r="CT67" s="459"/>
      <c r="CU67" s="459"/>
      <c r="CV67" s="459"/>
      <c r="CW67" s="459"/>
      <c r="CX67" s="459"/>
      <c r="CY67" s="459"/>
      <c r="CZ67" s="459"/>
      <c r="DA67" s="459"/>
      <c r="DB67" s="459"/>
      <c r="DC67" s="459"/>
      <c r="DD67" s="459"/>
      <c r="DE67" s="459"/>
      <c r="DF67" s="459"/>
      <c r="DG67" s="459"/>
      <c r="DH67" s="459"/>
      <c r="DI67" s="459"/>
      <c r="DJ67" s="459"/>
      <c r="DK67" s="459"/>
      <c r="DL67" s="459"/>
      <c r="DM67" s="459"/>
      <c r="DN67" s="459"/>
      <c r="DO67" s="459"/>
      <c r="DP67" s="459"/>
      <c r="DQ67" s="459"/>
      <c r="DR67" s="459"/>
      <c r="DS67" s="459"/>
      <c r="DT67" s="459"/>
      <c r="DU67" s="459"/>
      <c r="DV67" s="459"/>
      <c r="DW67" s="459"/>
      <c r="DX67" s="459"/>
      <c r="DY67" s="459"/>
      <c r="DZ67" s="459"/>
      <c r="EA67" s="459"/>
      <c r="EB67" s="459"/>
      <c r="EC67" s="459"/>
      <c r="ED67" s="459"/>
      <c r="EE67" s="459"/>
      <c r="EF67" s="459"/>
      <c r="EG67" s="459"/>
      <c r="EH67" s="459"/>
      <c r="EI67" s="459"/>
      <c r="EJ67" s="459"/>
      <c r="EK67" s="459"/>
      <c r="EL67" s="459"/>
      <c r="EM67" s="459"/>
      <c r="EN67" s="459"/>
      <c r="EO67" s="459"/>
      <c r="EP67" s="459"/>
      <c r="EQ67" s="459"/>
      <c r="ER67" s="459"/>
      <c r="ES67" s="459"/>
      <c r="ET67" s="459"/>
      <c r="EU67" s="459"/>
      <c r="EV67" s="459"/>
      <c r="EW67" s="459"/>
      <c r="EX67" s="459"/>
      <c r="EY67" s="459"/>
      <c r="EZ67" s="459"/>
      <c r="FA67" s="459"/>
      <c r="FB67" s="459"/>
      <c r="FC67" s="459"/>
      <c r="FD67" s="459"/>
      <c r="FE67" s="459"/>
      <c r="FF67" s="459"/>
      <c r="FG67" s="459"/>
      <c r="FH67" s="459"/>
      <c r="FI67" s="459"/>
      <c r="FJ67" s="459"/>
      <c r="FK67" s="459"/>
      <c r="FL67" s="459"/>
      <c r="FM67" s="459"/>
      <c r="FN67" s="459"/>
      <c r="FO67" s="459"/>
      <c r="FP67" s="459"/>
      <c r="FQ67" s="459"/>
      <c r="FR67" s="459"/>
      <c r="FS67" s="459"/>
      <c r="FT67" s="459"/>
      <c r="FU67" s="459"/>
      <c r="FV67" s="459"/>
      <c r="FW67" s="459"/>
      <c r="FX67" s="459"/>
      <c r="FY67" s="459"/>
      <c r="FZ67" s="459"/>
      <c r="GA67" s="459"/>
      <c r="GB67" s="459"/>
      <c r="GC67" s="459"/>
      <c r="GD67" s="459"/>
      <c r="GE67" s="459"/>
      <c r="GF67" s="459"/>
      <c r="GG67" s="459"/>
      <c r="GH67" s="459"/>
      <c r="GI67" s="459"/>
      <c r="GJ67" s="459"/>
      <c r="GK67" s="459"/>
      <c r="GL67" s="459"/>
      <c r="GM67" s="459"/>
      <c r="GN67" s="459"/>
      <c r="GO67" s="459"/>
      <c r="GP67" s="459"/>
      <c r="GQ67" s="459"/>
      <c r="GR67" s="459"/>
      <c r="GS67" s="459"/>
      <c r="GT67" s="459"/>
      <c r="GU67" s="459"/>
      <c r="GV67" s="459"/>
      <c r="GW67" s="459"/>
      <c r="GX67" s="459"/>
      <c r="GY67" s="459"/>
      <c r="GZ67" s="459"/>
      <c r="HA67" s="459"/>
      <c r="HB67" s="459"/>
      <c r="HC67" s="165"/>
      <c r="HD67" s="75"/>
      <c r="HE67" s="555"/>
      <c r="HF67" s="100"/>
      <c r="HG67" s="573"/>
      <c r="HH67" s="555"/>
      <c r="HI67" s="100"/>
      <c r="HJ67" s="573"/>
      <c r="HK67" s="555"/>
      <c r="HL67" s="100"/>
      <c r="HM67" s="572">
        <v>100</v>
      </c>
      <c r="HN67" s="554">
        <v>100</v>
      </c>
      <c r="HO67" s="75"/>
    </row>
    <row r="68" spans="1:223" s="107" customFormat="1" ht="5.0999999999999996" customHeight="1" x14ac:dyDescent="0.25">
      <c r="A68" s="178"/>
      <c r="B68" s="221"/>
      <c r="C68" s="7"/>
      <c r="D68" s="151"/>
      <c r="E68" s="60"/>
      <c r="F68" s="106"/>
      <c r="G68" s="106"/>
      <c r="H68" s="111"/>
      <c r="I68" s="267"/>
      <c r="J68" s="130"/>
      <c r="K68" s="454"/>
      <c r="L68" s="452"/>
      <c r="M68" s="452"/>
      <c r="N68" s="452"/>
      <c r="O68" s="452"/>
      <c r="P68" s="452"/>
      <c r="Q68" s="452"/>
      <c r="R68" s="452"/>
      <c r="S68" s="452"/>
      <c r="T68" s="452"/>
      <c r="U68" s="452"/>
      <c r="V68" s="452"/>
      <c r="W68" s="452"/>
      <c r="X68" s="452"/>
      <c r="Y68" s="452"/>
      <c r="Z68" s="452"/>
      <c r="AA68" s="452"/>
      <c r="AB68" s="452"/>
      <c r="AC68" s="452"/>
      <c r="AD68" s="452"/>
      <c r="AE68" s="452"/>
      <c r="AF68" s="452"/>
      <c r="AG68" s="452"/>
      <c r="AH68" s="452"/>
      <c r="AI68" s="452"/>
      <c r="AJ68" s="452"/>
      <c r="AK68" s="452"/>
      <c r="AL68" s="452"/>
      <c r="AM68" s="452"/>
      <c r="AN68" s="452"/>
      <c r="AO68" s="452"/>
      <c r="AP68" s="452"/>
      <c r="AQ68" s="452"/>
      <c r="AR68" s="452"/>
      <c r="AS68" s="452"/>
      <c r="AT68" s="452"/>
      <c r="AU68" s="452"/>
      <c r="AV68" s="452"/>
      <c r="AW68" s="452"/>
      <c r="AX68" s="452"/>
      <c r="AY68" s="452"/>
      <c r="AZ68" s="452"/>
      <c r="BA68" s="452"/>
      <c r="BB68" s="452"/>
      <c r="BC68" s="452"/>
      <c r="BD68" s="452"/>
      <c r="BE68" s="452"/>
      <c r="BF68" s="452"/>
      <c r="BG68" s="452"/>
      <c r="BH68" s="452"/>
      <c r="BI68" s="452"/>
      <c r="BJ68" s="452"/>
      <c r="BK68" s="452"/>
      <c r="BL68" s="452"/>
      <c r="BM68" s="452"/>
      <c r="BN68" s="452"/>
      <c r="BO68" s="452"/>
      <c r="BP68" s="452"/>
      <c r="BQ68" s="452"/>
      <c r="BR68" s="452"/>
      <c r="BS68" s="452"/>
      <c r="BT68" s="452"/>
      <c r="BU68" s="452"/>
      <c r="BV68" s="452"/>
      <c r="BW68" s="452"/>
      <c r="BX68" s="452"/>
      <c r="BY68" s="452"/>
      <c r="BZ68" s="452"/>
      <c r="CA68" s="452"/>
      <c r="CB68" s="452"/>
      <c r="CC68" s="452"/>
      <c r="CD68" s="452"/>
      <c r="CE68" s="452"/>
      <c r="CF68" s="452"/>
      <c r="CG68" s="452"/>
      <c r="CH68" s="452"/>
      <c r="CI68" s="452"/>
      <c r="CJ68" s="452"/>
      <c r="CK68" s="452"/>
      <c r="CL68" s="452"/>
      <c r="CM68" s="452"/>
      <c r="CN68" s="452"/>
      <c r="CO68" s="452"/>
      <c r="CP68" s="452"/>
      <c r="CQ68" s="452"/>
      <c r="CR68" s="452"/>
      <c r="CS68" s="452"/>
      <c r="CT68" s="452"/>
      <c r="CU68" s="452"/>
      <c r="CV68" s="452"/>
      <c r="CW68" s="452"/>
      <c r="CX68" s="452"/>
      <c r="CY68" s="452"/>
      <c r="CZ68" s="452"/>
      <c r="DA68" s="452"/>
      <c r="DB68" s="452"/>
      <c r="DC68" s="452"/>
      <c r="DD68" s="452"/>
      <c r="DE68" s="452"/>
      <c r="DF68" s="452"/>
      <c r="DG68" s="452"/>
      <c r="DH68" s="452"/>
      <c r="DI68" s="452"/>
      <c r="DJ68" s="452"/>
      <c r="DK68" s="452"/>
      <c r="DL68" s="452"/>
      <c r="DM68" s="452"/>
      <c r="DN68" s="452"/>
      <c r="DO68" s="452"/>
      <c r="DP68" s="452"/>
      <c r="DQ68" s="452"/>
      <c r="DR68" s="452"/>
      <c r="DS68" s="452"/>
      <c r="DT68" s="452"/>
      <c r="DU68" s="452"/>
      <c r="DV68" s="452"/>
      <c r="DW68" s="452"/>
      <c r="DX68" s="452"/>
      <c r="DY68" s="452"/>
      <c r="DZ68" s="452"/>
      <c r="EA68" s="452"/>
      <c r="EB68" s="452"/>
      <c r="EC68" s="452"/>
      <c r="ED68" s="452"/>
      <c r="EE68" s="452"/>
      <c r="EF68" s="452"/>
      <c r="EG68" s="452"/>
      <c r="EH68" s="452"/>
      <c r="EI68" s="452"/>
      <c r="EJ68" s="452"/>
      <c r="EK68" s="452"/>
      <c r="EL68" s="452"/>
      <c r="EM68" s="452"/>
      <c r="EN68" s="452"/>
      <c r="EO68" s="452"/>
      <c r="EP68" s="452"/>
      <c r="EQ68" s="452"/>
      <c r="ER68" s="452"/>
      <c r="ES68" s="452"/>
      <c r="ET68" s="452"/>
      <c r="EU68" s="452"/>
      <c r="EV68" s="452"/>
      <c r="EW68" s="452"/>
      <c r="EX68" s="452"/>
      <c r="EY68" s="452"/>
      <c r="EZ68" s="452"/>
      <c r="FA68" s="452"/>
      <c r="FB68" s="452"/>
      <c r="FC68" s="452"/>
      <c r="FD68" s="452"/>
      <c r="FE68" s="452"/>
      <c r="FF68" s="452"/>
      <c r="FG68" s="452"/>
      <c r="FH68" s="452"/>
      <c r="FI68" s="452"/>
      <c r="FJ68" s="452"/>
      <c r="FK68" s="452"/>
      <c r="FL68" s="452"/>
      <c r="FM68" s="452"/>
      <c r="FN68" s="452"/>
      <c r="FO68" s="452"/>
      <c r="FP68" s="452"/>
      <c r="FQ68" s="452"/>
      <c r="FR68" s="452"/>
      <c r="FS68" s="452"/>
      <c r="FT68" s="452"/>
      <c r="FU68" s="452"/>
      <c r="FV68" s="452"/>
      <c r="FW68" s="452"/>
      <c r="FX68" s="452"/>
      <c r="FY68" s="452"/>
      <c r="FZ68" s="452"/>
      <c r="GA68" s="452"/>
      <c r="GB68" s="452"/>
      <c r="GC68" s="452"/>
      <c r="GD68" s="452"/>
      <c r="GE68" s="452"/>
      <c r="GF68" s="452"/>
      <c r="GG68" s="452"/>
      <c r="GH68" s="452"/>
      <c r="GI68" s="452"/>
      <c r="GJ68" s="452"/>
      <c r="GK68" s="452"/>
      <c r="GL68" s="452"/>
      <c r="GM68" s="452"/>
      <c r="GN68" s="452"/>
      <c r="GO68" s="452"/>
      <c r="GP68" s="452"/>
      <c r="GQ68" s="452"/>
      <c r="GR68" s="452"/>
      <c r="GS68" s="452"/>
      <c r="GT68" s="452"/>
      <c r="GU68" s="452"/>
      <c r="GV68" s="452"/>
      <c r="GW68" s="452"/>
      <c r="GX68" s="452"/>
      <c r="GY68" s="452"/>
      <c r="GZ68" s="452"/>
      <c r="HA68" s="452"/>
      <c r="HB68" s="452"/>
      <c r="HC68" s="165"/>
      <c r="HD68" s="108"/>
      <c r="HE68" s="555"/>
      <c r="HF68" s="122"/>
      <c r="HG68" s="573"/>
      <c r="HH68" s="555"/>
      <c r="HI68" s="122"/>
      <c r="HJ68" s="573"/>
      <c r="HK68" s="555"/>
      <c r="HL68" s="122"/>
      <c r="HM68" s="573"/>
      <c r="HN68" s="555"/>
      <c r="HO68" s="108"/>
    </row>
    <row r="69" spans="1:223" s="6" customFormat="1" ht="9.9499999999999993" customHeight="1" x14ac:dyDescent="0.25">
      <c r="A69" s="55"/>
      <c r="B69" s="221"/>
      <c r="C69" s="60"/>
      <c r="D69" s="151"/>
      <c r="E69" s="60"/>
      <c r="F69" s="60"/>
      <c r="G69" s="60"/>
      <c r="H69" s="105" t="s">
        <v>461</v>
      </c>
      <c r="I69" s="80"/>
      <c r="J69" s="458"/>
      <c r="K69" s="459"/>
      <c r="L69" s="459"/>
      <c r="M69" s="459"/>
      <c r="N69" s="459"/>
      <c r="O69" s="459"/>
      <c r="P69" s="459"/>
      <c r="Q69" s="459"/>
      <c r="R69" s="459"/>
      <c r="S69" s="459"/>
      <c r="T69" s="459"/>
      <c r="U69" s="459"/>
      <c r="V69" s="459"/>
      <c r="W69" s="459"/>
      <c r="X69" s="459"/>
      <c r="Y69" s="459"/>
      <c r="Z69" s="459"/>
      <c r="AA69" s="459"/>
      <c r="AB69" s="459"/>
      <c r="AC69" s="459"/>
      <c r="AD69" s="459"/>
      <c r="AE69" s="459"/>
      <c r="AF69" s="459"/>
      <c r="AG69" s="459"/>
      <c r="AH69" s="459"/>
      <c r="AI69" s="459"/>
      <c r="AJ69" s="459"/>
      <c r="AK69" s="459"/>
      <c r="AL69" s="459"/>
      <c r="AM69" s="459"/>
      <c r="AN69" s="459"/>
      <c r="AO69" s="459"/>
      <c r="AP69" s="459"/>
      <c r="AQ69" s="459"/>
      <c r="AR69" s="459"/>
      <c r="AS69" s="459"/>
      <c r="AT69" s="459"/>
      <c r="AU69" s="459"/>
      <c r="AV69" s="459"/>
      <c r="AW69" s="459"/>
      <c r="AX69" s="459"/>
      <c r="AY69" s="459"/>
      <c r="AZ69" s="459"/>
      <c r="BA69" s="459"/>
      <c r="BB69" s="459"/>
      <c r="BC69" s="459"/>
      <c r="BD69" s="459"/>
      <c r="BE69" s="459"/>
      <c r="BF69" s="459"/>
      <c r="BG69" s="459"/>
      <c r="BH69" s="459"/>
      <c r="BI69" s="459"/>
      <c r="BJ69" s="459"/>
      <c r="BK69" s="459"/>
      <c r="BL69" s="459"/>
      <c r="BM69" s="459"/>
      <c r="BN69" s="459"/>
      <c r="BO69" s="459"/>
      <c r="BP69" s="459"/>
      <c r="BQ69" s="459"/>
      <c r="BR69" s="459"/>
      <c r="BS69" s="459"/>
      <c r="BT69" s="459"/>
      <c r="BU69" s="459"/>
      <c r="BV69" s="459"/>
      <c r="BW69" s="459"/>
      <c r="BX69" s="459"/>
      <c r="BY69" s="459"/>
      <c r="BZ69" s="459"/>
      <c r="CA69" s="459"/>
      <c r="CB69" s="459"/>
      <c r="CC69" s="459"/>
      <c r="CD69" s="459"/>
      <c r="CE69" s="459"/>
      <c r="CF69" s="459"/>
      <c r="CG69" s="459"/>
      <c r="CH69" s="459"/>
      <c r="CI69" s="459"/>
      <c r="CJ69" s="459"/>
      <c r="CK69" s="459"/>
      <c r="CL69" s="459"/>
      <c r="CM69" s="459"/>
      <c r="CN69" s="459"/>
      <c r="CO69" s="459"/>
      <c r="CP69" s="459"/>
      <c r="CQ69" s="459"/>
      <c r="CR69" s="459"/>
      <c r="CS69" s="459"/>
      <c r="CT69" s="459"/>
      <c r="CU69" s="459"/>
      <c r="CV69" s="459"/>
      <c r="CW69" s="459"/>
      <c r="CX69" s="459"/>
      <c r="CY69" s="459"/>
      <c r="CZ69" s="459"/>
      <c r="DA69" s="459"/>
      <c r="DB69" s="459"/>
      <c r="DC69" s="459"/>
      <c r="DD69" s="459"/>
      <c r="DE69" s="459"/>
      <c r="DF69" s="459"/>
      <c r="DG69" s="459"/>
      <c r="DH69" s="459"/>
      <c r="DI69" s="459"/>
      <c r="DJ69" s="459"/>
      <c r="DK69" s="459"/>
      <c r="DL69" s="459"/>
      <c r="DM69" s="459"/>
      <c r="DN69" s="459"/>
      <c r="DO69" s="459"/>
      <c r="DP69" s="459"/>
      <c r="DQ69" s="459"/>
      <c r="DR69" s="459"/>
      <c r="DS69" s="459"/>
      <c r="DT69" s="459"/>
      <c r="DU69" s="459"/>
      <c r="DV69" s="459"/>
      <c r="DW69" s="459"/>
      <c r="DX69" s="459"/>
      <c r="DY69" s="459"/>
      <c r="DZ69" s="459"/>
      <c r="EA69" s="459"/>
      <c r="EB69" s="459"/>
      <c r="EC69" s="459"/>
      <c r="ED69" s="459"/>
      <c r="EE69" s="459"/>
      <c r="EF69" s="459"/>
      <c r="EG69" s="459"/>
      <c r="EH69" s="459"/>
      <c r="EI69" s="459"/>
      <c r="EJ69" s="459"/>
      <c r="EK69" s="459"/>
      <c r="EL69" s="459"/>
      <c r="EM69" s="459"/>
      <c r="EN69" s="459"/>
      <c r="EO69" s="459"/>
      <c r="EP69" s="459"/>
      <c r="EQ69" s="459"/>
      <c r="ER69" s="459"/>
      <c r="ES69" s="459"/>
      <c r="ET69" s="459"/>
      <c r="EU69" s="459"/>
      <c r="EV69" s="459"/>
      <c r="EW69" s="459"/>
      <c r="EX69" s="459"/>
      <c r="EY69" s="459"/>
      <c r="EZ69" s="459"/>
      <c r="FA69" s="459"/>
      <c r="FB69" s="459"/>
      <c r="FC69" s="459"/>
      <c r="FD69" s="459"/>
      <c r="FE69" s="459"/>
      <c r="FF69" s="459"/>
      <c r="FG69" s="459"/>
      <c r="FH69" s="459"/>
      <c r="FI69" s="459"/>
      <c r="FJ69" s="459"/>
      <c r="FK69" s="459"/>
      <c r="FL69" s="459"/>
      <c r="FM69" s="459"/>
      <c r="FN69" s="459"/>
      <c r="FO69" s="459"/>
      <c r="FP69" s="459"/>
      <c r="FQ69" s="459"/>
      <c r="FR69" s="459"/>
      <c r="FS69" s="459"/>
      <c r="FT69" s="459"/>
      <c r="FU69" s="459"/>
      <c r="FV69" s="459"/>
      <c r="FW69" s="459"/>
      <c r="FX69" s="459"/>
      <c r="FY69" s="459"/>
      <c r="FZ69" s="459"/>
      <c r="GA69" s="459"/>
      <c r="GB69" s="459"/>
      <c r="GC69" s="459"/>
      <c r="GD69" s="459"/>
      <c r="GE69" s="459"/>
      <c r="GF69" s="459"/>
      <c r="GG69" s="459"/>
      <c r="GH69" s="459"/>
      <c r="GI69" s="459"/>
      <c r="GJ69" s="459"/>
      <c r="GK69" s="459"/>
      <c r="GL69" s="459"/>
      <c r="GM69" s="459"/>
      <c r="GN69" s="459"/>
      <c r="GO69" s="459"/>
      <c r="GP69" s="459"/>
      <c r="GQ69" s="459"/>
      <c r="GR69" s="459"/>
      <c r="GS69" s="459"/>
      <c r="GT69" s="459"/>
      <c r="GU69" s="459"/>
      <c r="GV69" s="459"/>
      <c r="GW69" s="459"/>
      <c r="GX69" s="459"/>
      <c r="GY69" s="459"/>
      <c r="GZ69" s="459"/>
      <c r="HA69" s="459"/>
      <c r="HB69" s="459"/>
      <c r="HC69" s="165"/>
      <c r="HD69" s="75"/>
      <c r="HE69" s="555"/>
      <c r="HF69" s="100"/>
      <c r="HG69" s="573"/>
      <c r="HH69" s="555"/>
      <c r="HI69" s="100"/>
      <c r="HJ69" s="573"/>
      <c r="HK69" s="555"/>
      <c r="HL69" s="100"/>
      <c r="HM69" s="573"/>
      <c r="HN69" s="555"/>
      <c r="HO69" s="75"/>
    </row>
    <row r="70" spans="1:223" s="107" customFormat="1" ht="5.0999999999999996" customHeight="1" x14ac:dyDescent="0.25">
      <c r="A70" s="178"/>
      <c r="B70" s="221"/>
      <c r="C70" s="7"/>
      <c r="D70" s="151"/>
      <c r="E70" s="60"/>
      <c r="F70" s="60"/>
      <c r="G70" s="60"/>
      <c r="H70" s="112"/>
      <c r="I70" s="267"/>
      <c r="J70" s="76"/>
      <c r="K70" s="455"/>
      <c r="L70" s="453"/>
      <c r="M70" s="453"/>
      <c r="N70" s="453"/>
      <c r="O70" s="453"/>
      <c r="P70" s="453"/>
      <c r="Q70" s="453"/>
      <c r="R70" s="453"/>
      <c r="S70" s="453"/>
      <c r="T70" s="453"/>
      <c r="U70" s="453"/>
      <c r="V70" s="453"/>
      <c r="W70" s="453"/>
      <c r="X70" s="453"/>
      <c r="Y70" s="453"/>
      <c r="Z70" s="453"/>
      <c r="AA70" s="453"/>
      <c r="AB70" s="453"/>
      <c r="AC70" s="453"/>
      <c r="AD70" s="453"/>
      <c r="AE70" s="453"/>
      <c r="AF70" s="453"/>
      <c r="AG70" s="453"/>
      <c r="AH70" s="453"/>
      <c r="AI70" s="453"/>
      <c r="AJ70" s="453"/>
      <c r="AK70" s="453"/>
      <c r="AL70" s="453"/>
      <c r="AM70" s="453"/>
      <c r="AN70" s="453"/>
      <c r="AO70" s="453"/>
      <c r="AP70" s="453"/>
      <c r="AQ70" s="453"/>
      <c r="AR70" s="453"/>
      <c r="AS70" s="453"/>
      <c r="AT70" s="453"/>
      <c r="AU70" s="453"/>
      <c r="AV70" s="453"/>
      <c r="AW70" s="453"/>
      <c r="AX70" s="453"/>
      <c r="AY70" s="453"/>
      <c r="AZ70" s="453"/>
      <c r="BA70" s="453"/>
      <c r="BB70" s="453"/>
      <c r="BC70" s="453"/>
      <c r="BD70" s="453"/>
      <c r="BE70" s="453"/>
      <c r="BF70" s="453"/>
      <c r="BG70" s="453"/>
      <c r="BH70" s="453"/>
      <c r="BI70" s="453"/>
      <c r="BJ70" s="453"/>
      <c r="BK70" s="453"/>
      <c r="BL70" s="453"/>
      <c r="BM70" s="453"/>
      <c r="BN70" s="453"/>
      <c r="BO70" s="453"/>
      <c r="BP70" s="453"/>
      <c r="BQ70" s="453"/>
      <c r="BR70" s="453"/>
      <c r="BS70" s="453"/>
      <c r="BT70" s="453"/>
      <c r="BU70" s="453"/>
      <c r="BV70" s="453"/>
      <c r="BW70" s="453"/>
      <c r="BX70" s="453"/>
      <c r="BY70" s="453"/>
      <c r="BZ70" s="453"/>
      <c r="CA70" s="453"/>
      <c r="CB70" s="453"/>
      <c r="CC70" s="453"/>
      <c r="CD70" s="453"/>
      <c r="CE70" s="453"/>
      <c r="CF70" s="453"/>
      <c r="CG70" s="453"/>
      <c r="CH70" s="453"/>
      <c r="CI70" s="453"/>
      <c r="CJ70" s="453"/>
      <c r="CK70" s="453"/>
      <c r="CL70" s="453"/>
      <c r="CM70" s="453"/>
      <c r="CN70" s="453"/>
      <c r="CO70" s="453"/>
      <c r="CP70" s="453"/>
      <c r="CQ70" s="453"/>
      <c r="CR70" s="453"/>
      <c r="CS70" s="453"/>
      <c r="CT70" s="453"/>
      <c r="CU70" s="453"/>
      <c r="CV70" s="453"/>
      <c r="CW70" s="453"/>
      <c r="CX70" s="453"/>
      <c r="CY70" s="453"/>
      <c r="CZ70" s="453"/>
      <c r="DA70" s="453"/>
      <c r="DB70" s="453"/>
      <c r="DC70" s="453"/>
      <c r="DD70" s="453"/>
      <c r="DE70" s="453"/>
      <c r="DF70" s="453"/>
      <c r="DG70" s="453"/>
      <c r="DH70" s="453"/>
      <c r="DI70" s="453"/>
      <c r="DJ70" s="453"/>
      <c r="DK70" s="453"/>
      <c r="DL70" s="453"/>
      <c r="DM70" s="453"/>
      <c r="DN70" s="453"/>
      <c r="DO70" s="453"/>
      <c r="DP70" s="453"/>
      <c r="DQ70" s="453"/>
      <c r="DR70" s="453"/>
      <c r="DS70" s="453"/>
      <c r="DT70" s="453"/>
      <c r="DU70" s="453"/>
      <c r="DV70" s="453"/>
      <c r="DW70" s="453"/>
      <c r="DX70" s="453"/>
      <c r="DY70" s="453"/>
      <c r="DZ70" s="453"/>
      <c r="EA70" s="453"/>
      <c r="EB70" s="453"/>
      <c r="EC70" s="453"/>
      <c r="ED70" s="453"/>
      <c r="EE70" s="453"/>
      <c r="EF70" s="453"/>
      <c r="EG70" s="453"/>
      <c r="EH70" s="453"/>
      <c r="EI70" s="453"/>
      <c r="EJ70" s="453"/>
      <c r="EK70" s="453"/>
      <c r="EL70" s="453"/>
      <c r="EM70" s="453"/>
      <c r="EN70" s="453"/>
      <c r="EO70" s="453"/>
      <c r="EP70" s="453"/>
      <c r="EQ70" s="453"/>
      <c r="ER70" s="453"/>
      <c r="ES70" s="453"/>
      <c r="ET70" s="453"/>
      <c r="EU70" s="453"/>
      <c r="EV70" s="453"/>
      <c r="EW70" s="453"/>
      <c r="EX70" s="453"/>
      <c r="EY70" s="453"/>
      <c r="EZ70" s="453"/>
      <c r="FA70" s="453"/>
      <c r="FB70" s="453"/>
      <c r="FC70" s="453"/>
      <c r="FD70" s="453"/>
      <c r="FE70" s="453"/>
      <c r="FF70" s="453"/>
      <c r="FG70" s="453"/>
      <c r="FH70" s="453"/>
      <c r="FI70" s="453"/>
      <c r="FJ70" s="453"/>
      <c r="FK70" s="453"/>
      <c r="FL70" s="453"/>
      <c r="FM70" s="453"/>
      <c r="FN70" s="453"/>
      <c r="FO70" s="453"/>
      <c r="FP70" s="453"/>
      <c r="FQ70" s="453"/>
      <c r="FR70" s="453"/>
      <c r="FS70" s="453"/>
      <c r="FT70" s="453"/>
      <c r="FU70" s="453"/>
      <c r="FV70" s="453"/>
      <c r="FW70" s="453"/>
      <c r="FX70" s="453"/>
      <c r="FY70" s="453"/>
      <c r="FZ70" s="453"/>
      <c r="GA70" s="453"/>
      <c r="GB70" s="453"/>
      <c r="GC70" s="453"/>
      <c r="GD70" s="453"/>
      <c r="GE70" s="453"/>
      <c r="GF70" s="453"/>
      <c r="GG70" s="453"/>
      <c r="GH70" s="453"/>
      <c r="GI70" s="453"/>
      <c r="GJ70" s="453"/>
      <c r="GK70" s="453"/>
      <c r="GL70" s="453"/>
      <c r="GM70" s="453"/>
      <c r="GN70" s="453"/>
      <c r="GO70" s="453"/>
      <c r="GP70" s="453"/>
      <c r="GQ70" s="453"/>
      <c r="GR70" s="453"/>
      <c r="GS70" s="453"/>
      <c r="GT70" s="453"/>
      <c r="GU70" s="453"/>
      <c r="GV70" s="453"/>
      <c r="GW70" s="453"/>
      <c r="GX70" s="453"/>
      <c r="GY70" s="453"/>
      <c r="GZ70" s="453"/>
      <c r="HA70" s="453"/>
      <c r="HB70" s="453"/>
      <c r="HC70" s="165"/>
      <c r="HD70" s="108"/>
      <c r="HE70" s="555"/>
      <c r="HF70" s="122"/>
      <c r="HG70" s="573"/>
      <c r="HH70" s="555"/>
      <c r="HI70" s="122"/>
      <c r="HJ70" s="573"/>
      <c r="HK70" s="555"/>
      <c r="HL70" s="122"/>
      <c r="HM70" s="573"/>
      <c r="HN70" s="555"/>
      <c r="HO70" s="108"/>
    </row>
    <row r="71" spans="1:223" s="6" customFormat="1" ht="9.9499999999999993" customHeight="1" x14ac:dyDescent="0.25">
      <c r="A71" s="55"/>
      <c r="B71" s="221"/>
      <c r="C71" s="60"/>
      <c r="D71" s="151"/>
      <c r="E71" s="60"/>
      <c r="F71" s="60"/>
      <c r="G71" s="60"/>
      <c r="H71" s="104" t="s">
        <v>153</v>
      </c>
      <c r="I71" s="80"/>
      <c r="J71" s="458"/>
      <c r="K71" s="459"/>
      <c r="L71" s="459"/>
      <c r="M71" s="459"/>
      <c r="N71" s="459"/>
      <c r="O71" s="459"/>
      <c r="P71" s="459"/>
      <c r="Q71" s="459"/>
      <c r="R71" s="459"/>
      <c r="S71" s="459"/>
      <c r="T71" s="459"/>
      <c r="U71" s="459"/>
      <c r="V71" s="459"/>
      <c r="W71" s="459"/>
      <c r="X71" s="459"/>
      <c r="Y71" s="459"/>
      <c r="Z71" s="459"/>
      <c r="AA71" s="459"/>
      <c r="AB71" s="459"/>
      <c r="AC71" s="459"/>
      <c r="AD71" s="459"/>
      <c r="AE71" s="459"/>
      <c r="AF71" s="459"/>
      <c r="AG71" s="459"/>
      <c r="AH71" s="459"/>
      <c r="AI71" s="459"/>
      <c r="AJ71" s="459"/>
      <c r="AK71" s="459"/>
      <c r="AL71" s="459"/>
      <c r="AM71" s="459"/>
      <c r="AN71" s="459"/>
      <c r="AO71" s="459"/>
      <c r="AP71" s="459"/>
      <c r="AQ71" s="459"/>
      <c r="AR71" s="459"/>
      <c r="AS71" s="459"/>
      <c r="AT71" s="459"/>
      <c r="AU71" s="459"/>
      <c r="AV71" s="459"/>
      <c r="AW71" s="459"/>
      <c r="AX71" s="459"/>
      <c r="AY71" s="459"/>
      <c r="AZ71" s="459"/>
      <c r="BA71" s="459"/>
      <c r="BB71" s="459"/>
      <c r="BC71" s="459"/>
      <c r="BD71" s="459"/>
      <c r="BE71" s="459"/>
      <c r="BF71" s="459"/>
      <c r="BG71" s="459"/>
      <c r="BH71" s="459"/>
      <c r="BI71" s="459"/>
      <c r="BJ71" s="459"/>
      <c r="BK71" s="459"/>
      <c r="BL71" s="459"/>
      <c r="BM71" s="459"/>
      <c r="BN71" s="459"/>
      <c r="BO71" s="459"/>
      <c r="BP71" s="459"/>
      <c r="BQ71" s="459"/>
      <c r="BR71" s="459"/>
      <c r="BS71" s="459"/>
      <c r="BT71" s="459"/>
      <c r="BU71" s="459"/>
      <c r="BV71" s="459"/>
      <c r="BW71" s="459"/>
      <c r="BX71" s="459"/>
      <c r="BY71" s="459"/>
      <c r="BZ71" s="459"/>
      <c r="CA71" s="459"/>
      <c r="CB71" s="459"/>
      <c r="CC71" s="459"/>
      <c r="CD71" s="459"/>
      <c r="CE71" s="459"/>
      <c r="CF71" s="459"/>
      <c r="CG71" s="459"/>
      <c r="CH71" s="459"/>
      <c r="CI71" s="459"/>
      <c r="CJ71" s="459"/>
      <c r="CK71" s="459"/>
      <c r="CL71" s="459"/>
      <c r="CM71" s="459"/>
      <c r="CN71" s="459"/>
      <c r="CO71" s="459"/>
      <c r="CP71" s="459"/>
      <c r="CQ71" s="459"/>
      <c r="CR71" s="459"/>
      <c r="CS71" s="459"/>
      <c r="CT71" s="459"/>
      <c r="CU71" s="459"/>
      <c r="CV71" s="459"/>
      <c r="CW71" s="459"/>
      <c r="CX71" s="459"/>
      <c r="CY71" s="459"/>
      <c r="CZ71" s="459"/>
      <c r="DA71" s="459"/>
      <c r="DB71" s="459"/>
      <c r="DC71" s="459"/>
      <c r="DD71" s="459"/>
      <c r="DE71" s="459"/>
      <c r="DF71" s="459"/>
      <c r="DG71" s="459"/>
      <c r="DH71" s="459"/>
      <c r="DI71" s="459"/>
      <c r="DJ71" s="459"/>
      <c r="DK71" s="459"/>
      <c r="DL71" s="459"/>
      <c r="DM71" s="459"/>
      <c r="DN71" s="459"/>
      <c r="DO71" s="459"/>
      <c r="DP71" s="459"/>
      <c r="DQ71" s="459"/>
      <c r="DR71" s="459"/>
      <c r="DS71" s="459"/>
      <c r="DT71" s="459"/>
      <c r="DU71" s="459"/>
      <c r="DV71" s="459"/>
      <c r="DW71" s="459"/>
      <c r="DX71" s="459"/>
      <c r="DY71" s="459"/>
      <c r="DZ71" s="459"/>
      <c r="EA71" s="459"/>
      <c r="EB71" s="459"/>
      <c r="EC71" s="459"/>
      <c r="ED71" s="459"/>
      <c r="EE71" s="459"/>
      <c r="EF71" s="459"/>
      <c r="EG71" s="459"/>
      <c r="EH71" s="459"/>
      <c r="EI71" s="459"/>
      <c r="EJ71" s="459"/>
      <c r="EK71" s="459"/>
      <c r="EL71" s="459"/>
      <c r="EM71" s="459"/>
      <c r="EN71" s="459"/>
      <c r="EO71" s="459"/>
      <c r="EP71" s="459"/>
      <c r="EQ71" s="459"/>
      <c r="ER71" s="459"/>
      <c r="ES71" s="459"/>
      <c r="ET71" s="459"/>
      <c r="EU71" s="459"/>
      <c r="EV71" s="459"/>
      <c r="EW71" s="459"/>
      <c r="EX71" s="459"/>
      <c r="EY71" s="459"/>
      <c r="EZ71" s="459"/>
      <c r="FA71" s="459"/>
      <c r="FB71" s="459"/>
      <c r="FC71" s="459"/>
      <c r="FD71" s="459"/>
      <c r="FE71" s="459"/>
      <c r="FF71" s="459"/>
      <c r="FG71" s="459"/>
      <c r="FH71" s="459"/>
      <c r="FI71" s="459"/>
      <c r="FJ71" s="459"/>
      <c r="FK71" s="459"/>
      <c r="FL71" s="459"/>
      <c r="FM71" s="459"/>
      <c r="FN71" s="459"/>
      <c r="FO71" s="459"/>
      <c r="FP71" s="459"/>
      <c r="FQ71" s="459"/>
      <c r="FR71" s="459"/>
      <c r="FS71" s="459"/>
      <c r="FT71" s="459"/>
      <c r="FU71" s="459"/>
      <c r="FV71" s="459"/>
      <c r="FW71" s="459"/>
      <c r="FX71" s="459"/>
      <c r="FY71" s="459"/>
      <c r="FZ71" s="459"/>
      <c r="GA71" s="459"/>
      <c r="GB71" s="459"/>
      <c r="GC71" s="459"/>
      <c r="GD71" s="459"/>
      <c r="GE71" s="459"/>
      <c r="GF71" s="459"/>
      <c r="GG71" s="459"/>
      <c r="GH71" s="459"/>
      <c r="GI71" s="459"/>
      <c r="GJ71" s="459"/>
      <c r="GK71" s="459"/>
      <c r="GL71" s="459"/>
      <c r="GM71" s="459"/>
      <c r="GN71" s="459"/>
      <c r="GO71" s="459"/>
      <c r="GP71" s="459"/>
      <c r="GQ71" s="459"/>
      <c r="GR71" s="459"/>
      <c r="GS71" s="459"/>
      <c r="GT71" s="459"/>
      <c r="GU71" s="459"/>
      <c r="GV71" s="459"/>
      <c r="GW71" s="459"/>
      <c r="GX71" s="459"/>
      <c r="GY71" s="459"/>
      <c r="GZ71" s="459"/>
      <c r="HA71" s="459"/>
      <c r="HB71" s="459"/>
      <c r="HC71" s="165"/>
      <c r="HD71" s="75"/>
      <c r="HE71" s="555"/>
      <c r="HF71" s="100"/>
      <c r="HG71" s="573"/>
      <c r="HH71" s="555"/>
      <c r="HI71" s="100"/>
      <c r="HJ71" s="573"/>
      <c r="HK71" s="555"/>
      <c r="HL71" s="100"/>
      <c r="HM71" s="573"/>
      <c r="HN71" s="555"/>
      <c r="HO71" s="75"/>
    </row>
    <row r="72" spans="1:223" s="107" customFormat="1" ht="9.9499999999999993" customHeight="1" x14ac:dyDescent="0.25">
      <c r="A72" s="178"/>
      <c r="B72" s="221"/>
      <c r="C72" s="7"/>
      <c r="D72" s="151"/>
      <c r="E72" s="60"/>
      <c r="F72" s="60"/>
      <c r="G72" s="60"/>
      <c r="H72" s="113"/>
      <c r="I72" s="267"/>
      <c r="J72" s="76"/>
      <c r="K72" s="455"/>
      <c r="L72" s="453"/>
      <c r="M72" s="453"/>
      <c r="N72" s="453"/>
      <c r="O72" s="453"/>
      <c r="P72" s="453"/>
      <c r="Q72" s="453"/>
      <c r="R72" s="453"/>
      <c r="S72" s="453"/>
      <c r="T72" s="453"/>
      <c r="U72" s="453"/>
      <c r="V72" s="453"/>
      <c r="W72" s="453"/>
      <c r="X72" s="453"/>
      <c r="Y72" s="453"/>
      <c r="Z72" s="453"/>
      <c r="AA72" s="453"/>
      <c r="AB72" s="453"/>
      <c r="AC72" s="453"/>
      <c r="AD72" s="453"/>
      <c r="AE72" s="453"/>
      <c r="AF72" s="453"/>
      <c r="AG72" s="453"/>
      <c r="AH72" s="453"/>
      <c r="AI72" s="453"/>
      <c r="AJ72" s="453"/>
      <c r="AK72" s="453"/>
      <c r="AL72" s="453"/>
      <c r="AM72" s="453"/>
      <c r="AN72" s="453"/>
      <c r="AO72" s="453"/>
      <c r="AP72" s="453"/>
      <c r="AQ72" s="453"/>
      <c r="AR72" s="453"/>
      <c r="AS72" s="453"/>
      <c r="AT72" s="453"/>
      <c r="AU72" s="453"/>
      <c r="AV72" s="453"/>
      <c r="AW72" s="453"/>
      <c r="AX72" s="453"/>
      <c r="AY72" s="453"/>
      <c r="AZ72" s="453"/>
      <c r="BA72" s="453"/>
      <c r="BB72" s="453"/>
      <c r="BC72" s="453"/>
      <c r="BD72" s="453"/>
      <c r="BE72" s="453"/>
      <c r="BF72" s="453"/>
      <c r="BG72" s="453"/>
      <c r="BH72" s="453"/>
      <c r="BI72" s="453"/>
      <c r="BJ72" s="453"/>
      <c r="BK72" s="453"/>
      <c r="BL72" s="453"/>
      <c r="BM72" s="453"/>
      <c r="BN72" s="453"/>
      <c r="BO72" s="453"/>
      <c r="BP72" s="453"/>
      <c r="BQ72" s="453"/>
      <c r="BR72" s="453"/>
      <c r="BS72" s="453"/>
      <c r="BT72" s="453"/>
      <c r="BU72" s="453"/>
      <c r="BV72" s="453"/>
      <c r="BW72" s="453"/>
      <c r="BX72" s="453"/>
      <c r="BY72" s="453"/>
      <c r="BZ72" s="453"/>
      <c r="CA72" s="453"/>
      <c r="CB72" s="453"/>
      <c r="CC72" s="453"/>
      <c r="CD72" s="453"/>
      <c r="CE72" s="453"/>
      <c r="CF72" s="453"/>
      <c r="CG72" s="453"/>
      <c r="CH72" s="453"/>
      <c r="CI72" s="453"/>
      <c r="CJ72" s="453"/>
      <c r="CK72" s="453"/>
      <c r="CL72" s="453"/>
      <c r="CM72" s="453"/>
      <c r="CN72" s="453"/>
      <c r="CO72" s="453"/>
      <c r="CP72" s="453"/>
      <c r="CQ72" s="453"/>
      <c r="CR72" s="453"/>
      <c r="CS72" s="453"/>
      <c r="CT72" s="453"/>
      <c r="CU72" s="453"/>
      <c r="CV72" s="453"/>
      <c r="CW72" s="453"/>
      <c r="CX72" s="453"/>
      <c r="CY72" s="453"/>
      <c r="CZ72" s="453"/>
      <c r="DA72" s="453"/>
      <c r="DB72" s="453"/>
      <c r="DC72" s="453"/>
      <c r="DD72" s="453"/>
      <c r="DE72" s="453"/>
      <c r="DF72" s="453"/>
      <c r="DG72" s="453"/>
      <c r="DH72" s="453"/>
      <c r="DI72" s="453"/>
      <c r="DJ72" s="453"/>
      <c r="DK72" s="453"/>
      <c r="DL72" s="453"/>
      <c r="DM72" s="453"/>
      <c r="DN72" s="453"/>
      <c r="DO72" s="453"/>
      <c r="DP72" s="453"/>
      <c r="DQ72" s="453"/>
      <c r="DR72" s="453"/>
      <c r="DS72" s="453"/>
      <c r="DT72" s="453"/>
      <c r="DU72" s="453"/>
      <c r="DV72" s="453"/>
      <c r="DW72" s="453"/>
      <c r="DX72" s="453"/>
      <c r="DY72" s="453"/>
      <c r="DZ72" s="453"/>
      <c r="EA72" s="453"/>
      <c r="EB72" s="453"/>
      <c r="EC72" s="453"/>
      <c r="ED72" s="453"/>
      <c r="EE72" s="453"/>
      <c r="EF72" s="453"/>
      <c r="EG72" s="453"/>
      <c r="EH72" s="453"/>
      <c r="EI72" s="453"/>
      <c r="EJ72" s="453"/>
      <c r="EK72" s="453"/>
      <c r="EL72" s="453"/>
      <c r="EM72" s="453"/>
      <c r="EN72" s="453"/>
      <c r="EO72" s="453"/>
      <c r="EP72" s="453"/>
      <c r="EQ72" s="453"/>
      <c r="ER72" s="453"/>
      <c r="ES72" s="453"/>
      <c r="ET72" s="453"/>
      <c r="EU72" s="453"/>
      <c r="EV72" s="453"/>
      <c r="EW72" s="453"/>
      <c r="EX72" s="453"/>
      <c r="EY72" s="453"/>
      <c r="EZ72" s="453"/>
      <c r="FA72" s="453"/>
      <c r="FB72" s="453"/>
      <c r="FC72" s="453"/>
      <c r="FD72" s="453"/>
      <c r="FE72" s="453"/>
      <c r="FF72" s="453"/>
      <c r="FG72" s="453"/>
      <c r="FH72" s="453"/>
      <c r="FI72" s="453"/>
      <c r="FJ72" s="453"/>
      <c r="FK72" s="453"/>
      <c r="FL72" s="453"/>
      <c r="FM72" s="453"/>
      <c r="FN72" s="453"/>
      <c r="FO72" s="453"/>
      <c r="FP72" s="453"/>
      <c r="FQ72" s="453"/>
      <c r="FR72" s="453"/>
      <c r="FS72" s="453"/>
      <c r="FT72" s="453"/>
      <c r="FU72" s="453"/>
      <c r="FV72" s="453"/>
      <c r="FW72" s="453"/>
      <c r="FX72" s="453"/>
      <c r="FY72" s="453"/>
      <c r="FZ72" s="453"/>
      <c r="GA72" s="453"/>
      <c r="GB72" s="453"/>
      <c r="GC72" s="453"/>
      <c r="GD72" s="453"/>
      <c r="GE72" s="453"/>
      <c r="GF72" s="453"/>
      <c r="GG72" s="453"/>
      <c r="GH72" s="453"/>
      <c r="GI72" s="453"/>
      <c r="GJ72" s="453"/>
      <c r="GK72" s="453"/>
      <c r="GL72" s="453"/>
      <c r="GM72" s="453"/>
      <c r="GN72" s="453"/>
      <c r="GO72" s="453"/>
      <c r="GP72" s="453"/>
      <c r="GQ72" s="453"/>
      <c r="GR72" s="453"/>
      <c r="GS72" s="453"/>
      <c r="GT72" s="453"/>
      <c r="GU72" s="453"/>
      <c r="GV72" s="453"/>
      <c r="GW72" s="453"/>
      <c r="GX72" s="453"/>
      <c r="GY72" s="453"/>
      <c r="GZ72" s="453"/>
      <c r="HA72" s="453"/>
      <c r="HB72" s="453"/>
      <c r="HC72" s="165"/>
      <c r="HD72" s="108"/>
      <c r="HE72" s="555"/>
      <c r="HF72" s="122"/>
      <c r="HG72" s="573"/>
      <c r="HH72" s="555"/>
      <c r="HI72" s="122"/>
      <c r="HJ72" s="573"/>
      <c r="HK72" s="555"/>
      <c r="HL72" s="122"/>
      <c r="HM72" s="573"/>
      <c r="HN72" s="555"/>
      <c r="HO72" s="108"/>
    </row>
    <row r="73" spans="1:223" s="6" customFormat="1" ht="9.9499999999999993" customHeight="1" x14ac:dyDescent="0.25">
      <c r="A73" s="55"/>
      <c r="B73" s="221"/>
      <c r="C73" s="60"/>
      <c r="D73" s="151"/>
      <c r="E73" s="60"/>
      <c r="F73" s="60"/>
      <c r="G73" s="60"/>
      <c r="H73" s="104" t="s">
        <v>453</v>
      </c>
      <c r="I73" s="80"/>
      <c r="J73" s="458" t="str">
        <f>IF(OR(J$67="",J$69=""),"",J$67-J$69)</f>
        <v/>
      </c>
      <c r="K73" s="460" t="str">
        <f t="shared" ref="K73:BV73" si="185">IF(OR(K$67="",K$69=""),"",K$67-K$69)</f>
        <v/>
      </c>
      <c r="L73" s="460" t="str">
        <f t="shared" si="185"/>
        <v/>
      </c>
      <c r="M73" s="460" t="str">
        <f t="shared" si="185"/>
        <v/>
      </c>
      <c r="N73" s="460" t="str">
        <f t="shared" si="185"/>
        <v/>
      </c>
      <c r="O73" s="460" t="str">
        <f t="shared" si="185"/>
        <v/>
      </c>
      <c r="P73" s="460" t="str">
        <f t="shared" si="185"/>
        <v/>
      </c>
      <c r="Q73" s="460" t="str">
        <f t="shared" si="185"/>
        <v/>
      </c>
      <c r="R73" s="460" t="str">
        <f t="shared" si="185"/>
        <v/>
      </c>
      <c r="S73" s="460" t="str">
        <f t="shared" si="185"/>
        <v/>
      </c>
      <c r="T73" s="460" t="str">
        <f t="shared" si="185"/>
        <v/>
      </c>
      <c r="U73" s="460" t="str">
        <f t="shared" si="185"/>
        <v/>
      </c>
      <c r="V73" s="460" t="str">
        <f t="shared" si="185"/>
        <v/>
      </c>
      <c r="W73" s="460" t="str">
        <f t="shared" si="185"/>
        <v/>
      </c>
      <c r="X73" s="460" t="str">
        <f t="shared" si="185"/>
        <v/>
      </c>
      <c r="Y73" s="460" t="str">
        <f t="shared" si="185"/>
        <v/>
      </c>
      <c r="Z73" s="460" t="str">
        <f t="shared" si="185"/>
        <v/>
      </c>
      <c r="AA73" s="460" t="str">
        <f t="shared" si="185"/>
        <v/>
      </c>
      <c r="AB73" s="460" t="str">
        <f t="shared" si="185"/>
        <v/>
      </c>
      <c r="AC73" s="460" t="str">
        <f t="shared" si="185"/>
        <v/>
      </c>
      <c r="AD73" s="460" t="str">
        <f t="shared" si="185"/>
        <v/>
      </c>
      <c r="AE73" s="460" t="str">
        <f t="shared" si="185"/>
        <v/>
      </c>
      <c r="AF73" s="460" t="str">
        <f t="shared" si="185"/>
        <v/>
      </c>
      <c r="AG73" s="460" t="str">
        <f t="shared" si="185"/>
        <v/>
      </c>
      <c r="AH73" s="460" t="str">
        <f t="shared" si="185"/>
        <v/>
      </c>
      <c r="AI73" s="460" t="str">
        <f t="shared" si="185"/>
        <v/>
      </c>
      <c r="AJ73" s="460" t="str">
        <f t="shared" si="185"/>
        <v/>
      </c>
      <c r="AK73" s="460" t="str">
        <f t="shared" si="185"/>
        <v/>
      </c>
      <c r="AL73" s="460" t="str">
        <f t="shared" si="185"/>
        <v/>
      </c>
      <c r="AM73" s="460" t="str">
        <f t="shared" si="185"/>
        <v/>
      </c>
      <c r="AN73" s="460" t="str">
        <f t="shared" si="185"/>
        <v/>
      </c>
      <c r="AO73" s="460" t="str">
        <f t="shared" si="185"/>
        <v/>
      </c>
      <c r="AP73" s="460" t="str">
        <f t="shared" si="185"/>
        <v/>
      </c>
      <c r="AQ73" s="460" t="str">
        <f t="shared" si="185"/>
        <v/>
      </c>
      <c r="AR73" s="460" t="str">
        <f t="shared" si="185"/>
        <v/>
      </c>
      <c r="AS73" s="460" t="str">
        <f t="shared" si="185"/>
        <v/>
      </c>
      <c r="AT73" s="460" t="str">
        <f t="shared" si="185"/>
        <v/>
      </c>
      <c r="AU73" s="460" t="str">
        <f t="shared" si="185"/>
        <v/>
      </c>
      <c r="AV73" s="460" t="str">
        <f t="shared" si="185"/>
        <v/>
      </c>
      <c r="AW73" s="460" t="str">
        <f t="shared" si="185"/>
        <v/>
      </c>
      <c r="AX73" s="460" t="str">
        <f t="shared" si="185"/>
        <v/>
      </c>
      <c r="AY73" s="460" t="str">
        <f t="shared" si="185"/>
        <v/>
      </c>
      <c r="AZ73" s="460" t="str">
        <f t="shared" si="185"/>
        <v/>
      </c>
      <c r="BA73" s="460" t="str">
        <f t="shared" si="185"/>
        <v/>
      </c>
      <c r="BB73" s="460" t="str">
        <f t="shared" si="185"/>
        <v/>
      </c>
      <c r="BC73" s="460" t="str">
        <f t="shared" si="185"/>
        <v/>
      </c>
      <c r="BD73" s="460" t="str">
        <f t="shared" si="185"/>
        <v/>
      </c>
      <c r="BE73" s="460" t="str">
        <f t="shared" si="185"/>
        <v/>
      </c>
      <c r="BF73" s="460" t="str">
        <f t="shared" si="185"/>
        <v/>
      </c>
      <c r="BG73" s="460" t="str">
        <f t="shared" si="185"/>
        <v/>
      </c>
      <c r="BH73" s="460" t="str">
        <f t="shared" si="185"/>
        <v/>
      </c>
      <c r="BI73" s="460" t="str">
        <f t="shared" si="185"/>
        <v/>
      </c>
      <c r="BJ73" s="460" t="str">
        <f t="shared" si="185"/>
        <v/>
      </c>
      <c r="BK73" s="460" t="str">
        <f t="shared" si="185"/>
        <v/>
      </c>
      <c r="BL73" s="460" t="str">
        <f t="shared" si="185"/>
        <v/>
      </c>
      <c r="BM73" s="460" t="str">
        <f t="shared" si="185"/>
        <v/>
      </c>
      <c r="BN73" s="460" t="str">
        <f t="shared" si="185"/>
        <v/>
      </c>
      <c r="BO73" s="460" t="str">
        <f t="shared" si="185"/>
        <v/>
      </c>
      <c r="BP73" s="460" t="str">
        <f t="shared" si="185"/>
        <v/>
      </c>
      <c r="BQ73" s="460" t="str">
        <f t="shared" si="185"/>
        <v/>
      </c>
      <c r="BR73" s="460" t="str">
        <f t="shared" si="185"/>
        <v/>
      </c>
      <c r="BS73" s="460" t="str">
        <f t="shared" si="185"/>
        <v/>
      </c>
      <c r="BT73" s="460" t="str">
        <f t="shared" si="185"/>
        <v/>
      </c>
      <c r="BU73" s="460" t="str">
        <f t="shared" si="185"/>
        <v/>
      </c>
      <c r="BV73" s="460" t="str">
        <f t="shared" si="185"/>
        <v/>
      </c>
      <c r="BW73" s="460" t="str">
        <f t="shared" ref="BW73:EH73" si="186">IF(OR(BW$67="",BW$69=""),"",BW$67-BW$69)</f>
        <v/>
      </c>
      <c r="BX73" s="460" t="str">
        <f t="shared" si="186"/>
        <v/>
      </c>
      <c r="BY73" s="460" t="str">
        <f t="shared" si="186"/>
        <v/>
      </c>
      <c r="BZ73" s="460" t="str">
        <f t="shared" si="186"/>
        <v/>
      </c>
      <c r="CA73" s="460" t="str">
        <f t="shared" si="186"/>
        <v/>
      </c>
      <c r="CB73" s="460" t="str">
        <f t="shared" si="186"/>
        <v/>
      </c>
      <c r="CC73" s="460" t="str">
        <f t="shared" si="186"/>
        <v/>
      </c>
      <c r="CD73" s="460" t="str">
        <f t="shared" si="186"/>
        <v/>
      </c>
      <c r="CE73" s="460" t="str">
        <f t="shared" si="186"/>
        <v/>
      </c>
      <c r="CF73" s="460" t="str">
        <f t="shared" si="186"/>
        <v/>
      </c>
      <c r="CG73" s="460" t="str">
        <f t="shared" si="186"/>
        <v/>
      </c>
      <c r="CH73" s="460" t="str">
        <f t="shared" si="186"/>
        <v/>
      </c>
      <c r="CI73" s="460" t="str">
        <f t="shared" si="186"/>
        <v/>
      </c>
      <c r="CJ73" s="460" t="str">
        <f t="shared" si="186"/>
        <v/>
      </c>
      <c r="CK73" s="460" t="str">
        <f t="shared" si="186"/>
        <v/>
      </c>
      <c r="CL73" s="460" t="str">
        <f t="shared" si="186"/>
        <v/>
      </c>
      <c r="CM73" s="460" t="str">
        <f t="shared" si="186"/>
        <v/>
      </c>
      <c r="CN73" s="460" t="str">
        <f t="shared" si="186"/>
        <v/>
      </c>
      <c r="CO73" s="460" t="str">
        <f t="shared" si="186"/>
        <v/>
      </c>
      <c r="CP73" s="460" t="str">
        <f t="shared" si="186"/>
        <v/>
      </c>
      <c r="CQ73" s="460" t="str">
        <f t="shared" si="186"/>
        <v/>
      </c>
      <c r="CR73" s="460" t="str">
        <f t="shared" si="186"/>
        <v/>
      </c>
      <c r="CS73" s="460" t="str">
        <f t="shared" si="186"/>
        <v/>
      </c>
      <c r="CT73" s="460" t="str">
        <f t="shared" si="186"/>
        <v/>
      </c>
      <c r="CU73" s="460" t="str">
        <f t="shared" si="186"/>
        <v/>
      </c>
      <c r="CV73" s="460" t="str">
        <f t="shared" si="186"/>
        <v/>
      </c>
      <c r="CW73" s="460" t="str">
        <f t="shared" si="186"/>
        <v/>
      </c>
      <c r="CX73" s="460" t="str">
        <f t="shared" si="186"/>
        <v/>
      </c>
      <c r="CY73" s="460" t="str">
        <f t="shared" si="186"/>
        <v/>
      </c>
      <c r="CZ73" s="460" t="str">
        <f t="shared" si="186"/>
        <v/>
      </c>
      <c r="DA73" s="460" t="str">
        <f t="shared" si="186"/>
        <v/>
      </c>
      <c r="DB73" s="460" t="str">
        <f t="shared" si="186"/>
        <v/>
      </c>
      <c r="DC73" s="460" t="str">
        <f t="shared" si="186"/>
        <v/>
      </c>
      <c r="DD73" s="460" t="str">
        <f t="shared" si="186"/>
        <v/>
      </c>
      <c r="DE73" s="460" t="str">
        <f t="shared" si="186"/>
        <v/>
      </c>
      <c r="DF73" s="460" t="str">
        <f t="shared" si="186"/>
        <v/>
      </c>
      <c r="DG73" s="460" t="str">
        <f t="shared" si="186"/>
        <v/>
      </c>
      <c r="DH73" s="460" t="str">
        <f t="shared" si="186"/>
        <v/>
      </c>
      <c r="DI73" s="460" t="str">
        <f t="shared" si="186"/>
        <v/>
      </c>
      <c r="DJ73" s="460" t="str">
        <f t="shared" si="186"/>
        <v/>
      </c>
      <c r="DK73" s="460" t="str">
        <f t="shared" si="186"/>
        <v/>
      </c>
      <c r="DL73" s="460" t="str">
        <f t="shared" si="186"/>
        <v/>
      </c>
      <c r="DM73" s="460" t="str">
        <f t="shared" si="186"/>
        <v/>
      </c>
      <c r="DN73" s="460" t="str">
        <f t="shared" si="186"/>
        <v/>
      </c>
      <c r="DO73" s="460" t="str">
        <f t="shared" si="186"/>
        <v/>
      </c>
      <c r="DP73" s="460" t="str">
        <f t="shared" si="186"/>
        <v/>
      </c>
      <c r="DQ73" s="460" t="str">
        <f t="shared" si="186"/>
        <v/>
      </c>
      <c r="DR73" s="460" t="str">
        <f t="shared" si="186"/>
        <v/>
      </c>
      <c r="DS73" s="460" t="str">
        <f t="shared" si="186"/>
        <v/>
      </c>
      <c r="DT73" s="460" t="str">
        <f t="shared" si="186"/>
        <v/>
      </c>
      <c r="DU73" s="460" t="str">
        <f t="shared" si="186"/>
        <v/>
      </c>
      <c r="DV73" s="460" t="str">
        <f t="shared" si="186"/>
        <v/>
      </c>
      <c r="DW73" s="460" t="str">
        <f t="shared" si="186"/>
        <v/>
      </c>
      <c r="DX73" s="460" t="str">
        <f t="shared" si="186"/>
        <v/>
      </c>
      <c r="DY73" s="460" t="str">
        <f t="shared" si="186"/>
        <v/>
      </c>
      <c r="DZ73" s="460" t="str">
        <f t="shared" si="186"/>
        <v/>
      </c>
      <c r="EA73" s="460" t="str">
        <f t="shared" si="186"/>
        <v/>
      </c>
      <c r="EB73" s="460" t="str">
        <f t="shared" si="186"/>
        <v/>
      </c>
      <c r="EC73" s="460" t="str">
        <f t="shared" si="186"/>
        <v/>
      </c>
      <c r="ED73" s="460" t="str">
        <f t="shared" si="186"/>
        <v/>
      </c>
      <c r="EE73" s="460" t="str">
        <f t="shared" si="186"/>
        <v/>
      </c>
      <c r="EF73" s="460" t="str">
        <f t="shared" si="186"/>
        <v/>
      </c>
      <c r="EG73" s="460" t="str">
        <f t="shared" si="186"/>
        <v/>
      </c>
      <c r="EH73" s="460" t="str">
        <f t="shared" si="186"/>
        <v/>
      </c>
      <c r="EI73" s="460" t="str">
        <f t="shared" ref="EI73:GT73" si="187">IF(OR(EI$67="",EI$69=""),"",EI$67-EI$69)</f>
        <v/>
      </c>
      <c r="EJ73" s="460" t="str">
        <f t="shared" si="187"/>
        <v/>
      </c>
      <c r="EK73" s="460" t="str">
        <f t="shared" si="187"/>
        <v/>
      </c>
      <c r="EL73" s="460" t="str">
        <f t="shared" si="187"/>
        <v/>
      </c>
      <c r="EM73" s="460" t="str">
        <f t="shared" si="187"/>
        <v/>
      </c>
      <c r="EN73" s="460" t="str">
        <f t="shared" si="187"/>
        <v/>
      </c>
      <c r="EO73" s="460" t="str">
        <f t="shared" si="187"/>
        <v/>
      </c>
      <c r="EP73" s="460" t="str">
        <f t="shared" si="187"/>
        <v/>
      </c>
      <c r="EQ73" s="460" t="str">
        <f t="shared" si="187"/>
        <v/>
      </c>
      <c r="ER73" s="460" t="str">
        <f t="shared" si="187"/>
        <v/>
      </c>
      <c r="ES73" s="460" t="str">
        <f t="shared" si="187"/>
        <v/>
      </c>
      <c r="ET73" s="460" t="str">
        <f t="shared" si="187"/>
        <v/>
      </c>
      <c r="EU73" s="460" t="str">
        <f t="shared" si="187"/>
        <v/>
      </c>
      <c r="EV73" s="460" t="str">
        <f t="shared" si="187"/>
        <v/>
      </c>
      <c r="EW73" s="460" t="str">
        <f t="shared" si="187"/>
        <v/>
      </c>
      <c r="EX73" s="460" t="str">
        <f t="shared" si="187"/>
        <v/>
      </c>
      <c r="EY73" s="460" t="str">
        <f t="shared" si="187"/>
        <v/>
      </c>
      <c r="EZ73" s="460" t="str">
        <f t="shared" si="187"/>
        <v/>
      </c>
      <c r="FA73" s="460" t="str">
        <f t="shared" si="187"/>
        <v/>
      </c>
      <c r="FB73" s="460" t="str">
        <f t="shared" si="187"/>
        <v/>
      </c>
      <c r="FC73" s="460" t="str">
        <f t="shared" si="187"/>
        <v/>
      </c>
      <c r="FD73" s="460" t="str">
        <f t="shared" si="187"/>
        <v/>
      </c>
      <c r="FE73" s="460" t="str">
        <f t="shared" si="187"/>
        <v/>
      </c>
      <c r="FF73" s="460" t="str">
        <f t="shared" si="187"/>
        <v/>
      </c>
      <c r="FG73" s="460" t="str">
        <f t="shared" si="187"/>
        <v/>
      </c>
      <c r="FH73" s="460" t="str">
        <f t="shared" si="187"/>
        <v/>
      </c>
      <c r="FI73" s="460" t="str">
        <f t="shared" si="187"/>
        <v/>
      </c>
      <c r="FJ73" s="460" t="str">
        <f t="shared" si="187"/>
        <v/>
      </c>
      <c r="FK73" s="460" t="str">
        <f t="shared" si="187"/>
        <v/>
      </c>
      <c r="FL73" s="460" t="str">
        <f t="shared" si="187"/>
        <v/>
      </c>
      <c r="FM73" s="460" t="str">
        <f t="shared" si="187"/>
        <v/>
      </c>
      <c r="FN73" s="460" t="str">
        <f t="shared" si="187"/>
        <v/>
      </c>
      <c r="FO73" s="460" t="str">
        <f t="shared" si="187"/>
        <v/>
      </c>
      <c r="FP73" s="460" t="str">
        <f t="shared" si="187"/>
        <v/>
      </c>
      <c r="FQ73" s="460" t="str">
        <f t="shared" si="187"/>
        <v/>
      </c>
      <c r="FR73" s="460" t="str">
        <f t="shared" si="187"/>
        <v/>
      </c>
      <c r="FS73" s="460" t="str">
        <f t="shared" si="187"/>
        <v/>
      </c>
      <c r="FT73" s="460" t="str">
        <f t="shared" si="187"/>
        <v/>
      </c>
      <c r="FU73" s="460" t="str">
        <f t="shared" si="187"/>
        <v/>
      </c>
      <c r="FV73" s="460" t="str">
        <f t="shared" si="187"/>
        <v/>
      </c>
      <c r="FW73" s="460" t="str">
        <f t="shared" si="187"/>
        <v/>
      </c>
      <c r="FX73" s="460" t="str">
        <f t="shared" si="187"/>
        <v/>
      </c>
      <c r="FY73" s="460" t="str">
        <f t="shared" si="187"/>
        <v/>
      </c>
      <c r="FZ73" s="460" t="str">
        <f t="shared" si="187"/>
        <v/>
      </c>
      <c r="GA73" s="460" t="str">
        <f t="shared" si="187"/>
        <v/>
      </c>
      <c r="GB73" s="460" t="str">
        <f t="shared" si="187"/>
        <v/>
      </c>
      <c r="GC73" s="460" t="str">
        <f t="shared" si="187"/>
        <v/>
      </c>
      <c r="GD73" s="460" t="str">
        <f t="shared" si="187"/>
        <v/>
      </c>
      <c r="GE73" s="460" t="str">
        <f t="shared" si="187"/>
        <v/>
      </c>
      <c r="GF73" s="460" t="str">
        <f t="shared" si="187"/>
        <v/>
      </c>
      <c r="GG73" s="460" t="str">
        <f t="shared" si="187"/>
        <v/>
      </c>
      <c r="GH73" s="460" t="str">
        <f t="shared" si="187"/>
        <v/>
      </c>
      <c r="GI73" s="460" t="str">
        <f t="shared" si="187"/>
        <v/>
      </c>
      <c r="GJ73" s="460" t="str">
        <f t="shared" si="187"/>
        <v/>
      </c>
      <c r="GK73" s="460" t="str">
        <f t="shared" si="187"/>
        <v/>
      </c>
      <c r="GL73" s="460" t="str">
        <f t="shared" si="187"/>
        <v/>
      </c>
      <c r="GM73" s="460" t="str">
        <f t="shared" si="187"/>
        <v/>
      </c>
      <c r="GN73" s="460" t="str">
        <f t="shared" si="187"/>
        <v/>
      </c>
      <c r="GO73" s="460" t="str">
        <f t="shared" si="187"/>
        <v/>
      </c>
      <c r="GP73" s="460" t="str">
        <f t="shared" si="187"/>
        <v/>
      </c>
      <c r="GQ73" s="460" t="str">
        <f t="shared" si="187"/>
        <v/>
      </c>
      <c r="GR73" s="460" t="str">
        <f t="shared" si="187"/>
        <v/>
      </c>
      <c r="GS73" s="460" t="str">
        <f t="shared" si="187"/>
        <v/>
      </c>
      <c r="GT73" s="460" t="str">
        <f t="shared" si="187"/>
        <v/>
      </c>
      <c r="GU73" s="460" t="str">
        <f t="shared" ref="GU73:HB73" si="188">IF(OR(GU$67="",GU$69=""),"",GU$67-GU$69)</f>
        <v/>
      </c>
      <c r="GV73" s="460" t="str">
        <f t="shared" si="188"/>
        <v/>
      </c>
      <c r="GW73" s="460" t="str">
        <f t="shared" si="188"/>
        <v/>
      </c>
      <c r="GX73" s="460" t="str">
        <f t="shared" si="188"/>
        <v/>
      </c>
      <c r="GY73" s="460" t="str">
        <f t="shared" si="188"/>
        <v/>
      </c>
      <c r="GZ73" s="460" t="str">
        <f t="shared" si="188"/>
        <v/>
      </c>
      <c r="HA73" s="460" t="str">
        <f t="shared" si="188"/>
        <v/>
      </c>
      <c r="HB73" s="462" t="str">
        <f t="shared" si="188"/>
        <v/>
      </c>
      <c r="HC73" s="165"/>
      <c r="HD73" s="75"/>
      <c r="HE73" s="555"/>
      <c r="HF73" s="100"/>
      <c r="HG73" s="573"/>
      <c r="HH73" s="555"/>
      <c r="HI73" s="100"/>
      <c r="HJ73" s="573"/>
      <c r="HK73" s="555"/>
      <c r="HL73" s="100"/>
      <c r="HM73" s="573"/>
      <c r="HN73" s="555"/>
      <c r="HO73" s="75"/>
    </row>
    <row r="74" spans="1:223" s="6" customFormat="1" ht="5.0999999999999996" customHeight="1" x14ac:dyDescent="0.25">
      <c r="A74" s="55"/>
      <c r="B74" s="221"/>
      <c r="C74" s="60"/>
      <c r="D74" s="269"/>
      <c r="E74" s="60"/>
      <c r="F74" s="60"/>
      <c r="G74" s="60"/>
      <c r="H74" s="104"/>
      <c r="I74" s="316"/>
      <c r="J74" s="76" t="s">
        <v>245</v>
      </c>
      <c r="K74" s="456" t="str">
        <f>K75</f>
        <v/>
      </c>
      <c r="L74" s="456" t="str">
        <f>L75</f>
        <v/>
      </c>
      <c r="M74" s="456" t="str">
        <f t="shared" ref="M74:BX74" si="189">M75</f>
        <v/>
      </c>
      <c r="N74" s="456" t="str">
        <f t="shared" si="189"/>
        <v/>
      </c>
      <c r="O74" s="456" t="str">
        <f t="shared" si="189"/>
        <v/>
      </c>
      <c r="P74" s="456" t="str">
        <f t="shared" si="189"/>
        <v/>
      </c>
      <c r="Q74" s="456" t="str">
        <f t="shared" si="189"/>
        <v/>
      </c>
      <c r="R74" s="456" t="str">
        <f t="shared" si="189"/>
        <v/>
      </c>
      <c r="S74" s="456" t="str">
        <f t="shared" si="189"/>
        <v/>
      </c>
      <c r="T74" s="456" t="str">
        <f t="shared" si="189"/>
        <v/>
      </c>
      <c r="U74" s="456" t="str">
        <f t="shared" si="189"/>
        <v/>
      </c>
      <c r="V74" s="456" t="str">
        <f t="shared" si="189"/>
        <v/>
      </c>
      <c r="W74" s="456" t="str">
        <f t="shared" si="189"/>
        <v/>
      </c>
      <c r="X74" s="456" t="str">
        <f t="shared" si="189"/>
        <v/>
      </c>
      <c r="Y74" s="456" t="str">
        <f t="shared" si="189"/>
        <v/>
      </c>
      <c r="Z74" s="456" t="str">
        <f t="shared" si="189"/>
        <v/>
      </c>
      <c r="AA74" s="456" t="str">
        <f t="shared" si="189"/>
        <v/>
      </c>
      <c r="AB74" s="456" t="str">
        <f t="shared" si="189"/>
        <v/>
      </c>
      <c r="AC74" s="456" t="str">
        <f t="shared" si="189"/>
        <v/>
      </c>
      <c r="AD74" s="456" t="str">
        <f t="shared" si="189"/>
        <v/>
      </c>
      <c r="AE74" s="456" t="str">
        <f t="shared" si="189"/>
        <v/>
      </c>
      <c r="AF74" s="456" t="str">
        <f t="shared" si="189"/>
        <v/>
      </c>
      <c r="AG74" s="456" t="str">
        <f t="shared" si="189"/>
        <v/>
      </c>
      <c r="AH74" s="456" t="str">
        <f t="shared" si="189"/>
        <v/>
      </c>
      <c r="AI74" s="456" t="str">
        <f t="shared" si="189"/>
        <v/>
      </c>
      <c r="AJ74" s="456" t="str">
        <f t="shared" si="189"/>
        <v/>
      </c>
      <c r="AK74" s="456" t="str">
        <f t="shared" si="189"/>
        <v/>
      </c>
      <c r="AL74" s="456" t="str">
        <f t="shared" si="189"/>
        <v/>
      </c>
      <c r="AM74" s="456" t="str">
        <f t="shared" si="189"/>
        <v/>
      </c>
      <c r="AN74" s="456" t="str">
        <f t="shared" si="189"/>
        <v/>
      </c>
      <c r="AO74" s="456" t="str">
        <f t="shared" si="189"/>
        <v/>
      </c>
      <c r="AP74" s="456" t="str">
        <f t="shared" si="189"/>
        <v/>
      </c>
      <c r="AQ74" s="456" t="str">
        <f t="shared" si="189"/>
        <v/>
      </c>
      <c r="AR74" s="456" t="str">
        <f t="shared" si="189"/>
        <v/>
      </c>
      <c r="AS74" s="456" t="str">
        <f t="shared" si="189"/>
        <v/>
      </c>
      <c r="AT74" s="456" t="str">
        <f t="shared" si="189"/>
        <v/>
      </c>
      <c r="AU74" s="456" t="str">
        <f t="shared" si="189"/>
        <v/>
      </c>
      <c r="AV74" s="456" t="str">
        <f t="shared" si="189"/>
        <v/>
      </c>
      <c r="AW74" s="456" t="str">
        <f t="shared" si="189"/>
        <v/>
      </c>
      <c r="AX74" s="456" t="str">
        <f t="shared" si="189"/>
        <v/>
      </c>
      <c r="AY74" s="456" t="str">
        <f t="shared" si="189"/>
        <v/>
      </c>
      <c r="AZ74" s="456" t="str">
        <f t="shared" si="189"/>
        <v/>
      </c>
      <c r="BA74" s="456" t="str">
        <f t="shared" si="189"/>
        <v/>
      </c>
      <c r="BB74" s="456" t="str">
        <f t="shared" si="189"/>
        <v/>
      </c>
      <c r="BC74" s="456" t="str">
        <f t="shared" si="189"/>
        <v/>
      </c>
      <c r="BD74" s="456" t="str">
        <f t="shared" si="189"/>
        <v/>
      </c>
      <c r="BE74" s="456" t="str">
        <f t="shared" si="189"/>
        <v/>
      </c>
      <c r="BF74" s="456" t="str">
        <f t="shared" si="189"/>
        <v/>
      </c>
      <c r="BG74" s="456" t="str">
        <f t="shared" si="189"/>
        <v/>
      </c>
      <c r="BH74" s="456" t="str">
        <f t="shared" si="189"/>
        <v/>
      </c>
      <c r="BI74" s="456" t="str">
        <f t="shared" si="189"/>
        <v/>
      </c>
      <c r="BJ74" s="456" t="str">
        <f t="shared" si="189"/>
        <v/>
      </c>
      <c r="BK74" s="456" t="str">
        <f t="shared" si="189"/>
        <v/>
      </c>
      <c r="BL74" s="456" t="str">
        <f t="shared" si="189"/>
        <v/>
      </c>
      <c r="BM74" s="456" t="str">
        <f t="shared" si="189"/>
        <v/>
      </c>
      <c r="BN74" s="456" t="str">
        <f t="shared" si="189"/>
        <v/>
      </c>
      <c r="BO74" s="456" t="str">
        <f t="shared" si="189"/>
        <v/>
      </c>
      <c r="BP74" s="456" t="str">
        <f t="shared" si="189"/>
        <v/>
      </c>
      <c r="BQ74" s="456" t="str">
        <f t="shared" si="189"/>
        <v/>
      </c>
      <c r="BR74" s="456" t="str">
        <f t="shared" si="189"/>
        <v/>
      </c>
      <c r="BS74" s="456" t="str">
        <f t="shared" si="189"/>
        <v/>
      </c>
      <c r="BT74" s="456" t="str">
        <f t="shared" si="189"/>
        <v/>
      </c>
      <c r="BU74" s="456" t="str">
        <f t="shared" si="189"/>
        <v/>
      </c>
      <c r="BV74" s="456" t="str">
        <f t="shared" si="189"/>
        <v/>
      </c>
      <c r="BW74" s="456" t="str">
        <f t="shared" si="189"/>
        <v/>
      </c>
      <c r="BX74" s="456" t="str">
        <f t="shared" si="189"/>
        <v/>
      </c>
      <c r="BY74" s="456" t="str">
        <f t="shared" ref="BY74:EJ74" si="190">BY75</f>
        <v/>
      </c>
      <c r="BZ74" s="456" t="str">
        <f t="shared" si="190"/>
        <v/>
      </c>
      <c r="CA74" s="456" t="str">
        <f t="shared" si="190"/>
        <v/>
      </c>
      <c r="CB74" s="456" t="str">
        <f t="shared" si="190"/>
        <v/>
      </c>
      <c r="CC74" s="456" t="str">
        <f t="shared" si="190"/>
        <v/>
      </c>
      <c r="CD74" s="456" t="str">
        <f t="shared" si="190"/>
        <v/>
      </c>
      <c r="CE74" s="456" t="str">
        <f t="shared" si="190"/>
        <v/>
      </c>
      <c r="CF74" s="456" t="str">
        <f t="shared" si="190"/>
        <v/>
      </c>
      <c r="CG74" s="456" t="str">
        <f t="shared" si="190"/>
        <v/>
      </c>
      <c r="CH74" s="456" t="str">
        <f t="shared" si="190"/>
        <v/>
      </c>
      <c r="CI74" s="456" t="str">
        <f t="shared" si="190"/>
        <v/>
      </c>
      <c r="CJ74" s="456" t="str">
        <f t="shared" si="190"/>
        <v/>
      </c>
      <c r="CK74" s="456" t="str">
        <f t="shared" si="190"/>
        <v/>
      </c>
      <c r="CL74" s="456" t="str">
        <f t="shared" si="190"/>
        <v/>
      </c>
      <c r="CM74" s="456" t="str">
        <f t="shared" si="190"/>
        <v/>
      </c>
      <c r="CN74" s="456" t="str">
        <f t="shared" si="190"/>
        <v/>
      </c>
      <c r="CO74" s="456" t="str">
        <f t="shared" si="190"/>
        <v/>
      </c>
      <c r="CP74" s="456" t="str">
        <f t="shared" si="190"/>
        <v/>
      </c>
      <c r="CQ74" s="456" t="str">
        <f t="shared" si="190"/>
        <v/>
      </c>
      <c r="CR74" s="456" t="str">
        <f t="shared" si="190"/>
        <v/>
      </c>
      <c r="CS74" s="456" t="str">
        <f t="shared" si="190"/>
        <v/>
      </c>
      <c r="CT74" s="456" t="str">
        <f t="shared" si="190"/>
        <v/>
      </c>
      <c r="CU74" s="456" t="str">
        <f t="shared" si="190"/>
        <v/>
      </c>
      <c r="CV74" s="456" t="str">
        <f t="shared" si="190"/>
        <v/>
      </c>
      <c r="CW74" s="456" t="str">
        <f t="shared" si="190"/>
        <v/>
      </c>
      <c r="CX74" s="456" t="str">
        <f t="shared" si="190"/>
        <v/>
      </c>
      <c r="CY74" s="456" t="str">
        <f t="shared" si="190"/>
        <v/>
      </c>
      <c r="CZ74" s="456" t="str">
        <f t="shared" si="190"/>
        <v/>
      </c>
      <c r="DA74" s="456" t="str">
        <f t="shared" si="190"/>
        <v/>
      </c>
      <c r="DB74" s="456" t="str">
        <f t="shared" si="190"/>
        <v/>
      </c>
      <c r="DC74" s="456" t="str">
        <f t="shared" si="190"/>
        <v/>
      </c>
      <c r="DD74" s="456" t="str">
        <f t="shared" si="190"/>
        <v/>
      </c>
      <c r="DE74" s="456" t="str">
        <f t="shared" si="190"/>
        <v/>
      </c>
      <c r="DF74" s="456" t="str">
        <f t="shared" si="190"/>
        <v/>
      </c>
      <c r="DG74" s="456" t="str">
        <f t="shared" si="190"/>
        <v/>
      </c>
      <c r="DH74" s="456" t="str">
        <f t="shared" si="190"/>
        <v/>
      </c>
      <c r="DI74" s="456" t="str">
        <f t="shared" si="190"/>
        <v/>
      </c>
      <c r="DJ74" s="456" t="str">
        <f t="shared" si="190"/>
        <v/>
      </c>
      <c r="DK74" s="456" t="str">
        <f t="shared" si="190"/>
        <v/>
      </c>
      <c r="DL74" s="456" t="str">
        <f t="shared" si="190"/>
        <v/>
      </c>
      <c r="DM74" s="456" t="str">
        <f t="shared" si="190"/>
        <v/>
      </c>
      <c r="DN74" s="456" t="str">
        <f t="shared" si="190"/>
        <v/>
      </c>
      <c r="DO74" s="456" t="str">
        <f t="shared" si="190"/>
        <v/>
      </c>
      <c r="DP74" s="456" t="str">
        <f t="shared" si="190"/>
        <v/>
      </c>
      <c r="DQ74" s="456" t="str">
        <f t="shared" si="190"/>
        <v/>
      </c>
      <c r="DR74" s="456" t="str">
        <f t="shared" si="190"/>
        <v/>
      </c>
      <c r="DS74" s="456" t="str">
        <f t="shared" si="190"/>
        <v/>
      </c>
      <c r="DT74" s="456" t="str">
        <f t="shared" si="190"/>
        <v/>
      </c>
      <c r="DU74" s="456" t="str">
        <f t="shared" si="190"/>
        <v/>
      </c>
      <c r="DV74" s="456" t="str">
        <f t="shared" si="190"/>
        <v/>
      </c>
      <c r="DW74" s="456" t="str">
        <f t="shared" si="190"/>
        <v/>
      </c>
      <c r="DX74" s="456" t="str">
        <f t="shared" si="190"/>
        <v/>
      </c>
      <c r="DY74" s="456" t="str">
        <f t="shared" si="190"/>
        <v/>
      </c>
      <c r="DZ74" s="456" t="str">
        <f t="shared" si="190"/>
        <v/>
      </c>
      <c r="EA74" s="456" t="str">
        <f t="shared" si="190"/>
        <v/>
      </c>
      <c r="EB74" s="456" t="str">
        <f t="shared" si="190"/>
        <v/>
      </c>
      <c r="EC74" s="456" t="str">
        <f t="shared" si="190"/>
        <v/>
      </c>
      <c r="ED74" s="456" t="str">
        <f t="shared" si="190"/>
        <v/>
      </c>
      <c r="EE74" s="456" t="str">
        <f t="shared" si="190"/>
        <v/>
      </c>
      <c r="EF74" s="456" t="str">
        <f t="shared" si="190"/>
        <v/>
      </c>
      <c r="EG74" s="456" t="str">
        <f t="shared" si="190"/>
        <v/>
      </c>
      <c r="EH74" s="456" t="str">
        <f t="shared" si="190"/>
        <v/>
      </c>
      <c r="EI74" s="456" t="str">
        <f t="shared" si="190"/>
        <v/>
      </c>
      <c r="EJ74" s="456" t="str">
        <f t="shared" si="190"/>
        <v/>
      </c>
      <c r="EK74" s="456" t="str">
        <f t="shared" ref="EK74:GV74" si="191">EK75</f>
        <v/>
      </c>
      <c r="EL74" s="456" t="str">
        <f t="shared" si="191"/>
        <v/>
      </c>
      <c r="EM74" s="456" t="str">
        <f t="shared" si="191"/>
        <v/>
      </c>
      <c r="EN74" s="456" t="str">
        <f t="shared" si="191"/>
        <v/>
      </c>
      <c r="EO74" s="456" t="str">
        <f t="shared" si="191"/>
        <v/>
      </c>
      <c r="EP74" s="456" t="str">
        <f t="shared" si="191"/>
        <v/>
      </c>
      <c r="EQ74" s="456" t="str">
        <f t="shared" si="191"/>
        <v/>
      </c>
      <c r="ER74" s="456" t="str">
        <f t="shared" si="191"/>
        <v/>
      </c>
      <c r="ES74" s="456" t="str">
        <f t="shared" si="191"/>
        <v/>
      </c>
      <c r="ET74" s="456" t="str">
        <f t="shared" si="191"/>
        <v/>
      </c>
      <c r="EU74" s="456" t="str">
        <f t="shared" si="191"/>
        <v/>
      </c>
      <c r="EV74" s="456" t="str">
        <f t="shared" si="191"/>
        <v/>
      </c>
      <c r="EW74" s="456" t="str">
        <f t="shared" si="191"/>
        <v/>
      </c>
      <c r="EX74" s="456" t="str">
        <f t="shared" si="191"/>
        <v/>
      </c>
      <c r="EY74" s="456" t="str">
        <f t="shared" si="191"/>
        <v/>
      </c>
      <c r="EZ74" s="456" t="str">
        <f t="shared" si="191"/>
        <v/>
      </c>
      <c r="FA74" s="456" t="str">
        <f t="shared" si="191"/>
        <v/>
      </c>
      <c r="FB74" s="456" t="str">
        <f t="shared" si="191"/>
        <v/>
      </c>
      <c r="FC74" s="456" t="str">
        <f t="shared" si="191"/>
        <v/>
      </c>
      <c r="FD74" s="456" t="str">
        <f t="shared" si="191"/>
        <v/>
      </c>
      <c r="FE74" s="456" t="str">
        <f t="shared" si="191"/>
        <v/>
      </c>
      <c r="FF74" s="456" t="str">
        <f t="shared" si="191"/>
        <v/>
      </c>
      <c r="FG74" s="456" t="str">
        <f t="shared" si="191"/>
        <v/>
      </c>
      <c r="FH74" s="456" t="str">
        <f t="shared" si="191"/>
        <v/>
      </c>
      <c r="FI74" s="456" t="str">
        <f t="shared" si="191"/>
        <v/>
      </c>
      <c r="FJ74" s="456" t="str">
        <f t="shared" si="191"/>
        <v/>
      </c>
      <c r="FK74" s="456" t="str">
        <f t="shared" si="191"/>
        <v/>
      </c>
      <c r="FL74" s="456" t="str">
        <f t="shared" si="191"/>
        <v/>
      </c>
      <c r="FM74" s="456" t="str">
        <f t="shared" si="191"/>
        <v/>
      </c>
      <c r="FN74" s="456" t="str">
        <f t="shared" si="191"/>
        <v/>
      </c>
      <c r="FO74" s="456" t="str">
        <f t="shared" si="191"/>
        <v/>
      </c>
      <c r="FP74" s="456" t="str">
        <f t="shared" si="191"/>
        <v/>
      </c>
      <c r="FQ74" s="456" t="str">
        <f t="shared" si="191"/>
        <v/>
      </c>
      <c r="FR74" s="456" t="str">
        <f t="shared" si="191"/>
        <v/>
      </c>
      <c r="FS74" s="456" t="str">
        <f t="shared" si="191"/>
        <v/>
      </c>
      <c r="FT74" s="456" t="str">
        <f t="shared" si="191"/>
        <v/>
      </c>
      <c r="FU74" s="456" t="str">
        <f t="shared" si="191"/>
        <v/>
      </c>
      <c r="FV74" s="456" t="str">
        <f t="shared" si="191"/>
        <v/>
      </c>
      <c r="FW74" s="456" t="str">
        <f t="shared" si="191"/>
        <v/>
      </c>
      <c r="FX74" s="456" t="str">
        <f t="shared" si="191"/>
        <v/>
      </c>
      <c r="FY74" s="456" t="str">
        <f t="shared" si="191"/>
        <v/>
      </c>
      <c r="FZ74" s="456" t="str">
        <f t="shared" si="191"/>
        <v/>
      </c>
      <c r="GA74" s="456" t="str">
        <f t="shared" si="191"/>
        <v/>
      </c>
      <c r="GB74" s="456" t="str">
        <f t="shared" si="191"/>
        <v/>
      </c>
      <c r="GC74" s="456" t="str">
        <f t="shared" si="191"/>
        <v/>
      </c>
      <c r="GD74" s="456" t="str">
        <f t="shared" si="191"/>
        <v/>
      </c>
      <c r="GE74" s="456" t="str">
        <f t="shared" si="191"/>
        <v/>
      </c>
      <c r="GF74" s="456" t="str">
        <f t="shared" si="191"/>
        <v/>
      </c>
      <c r="GG74" s="456" t="str">
        <f t="shared" si="191"/>
        <v/>
      </c>
      <c r="GH74" s="456" t="str">
        <f t="shared" si="191"/>
        <v/>
      </c>
      <c r="GI74" s="456" t="str">
        <f t="shared" si="191"/>
        <v/>
      </c>
      <c r="GJ74" s="456" t="str">
        <f t="shared" si="191"/>
        <v/>
      </c>
      <c r="GK74" s="456" t="str">
        <f t="shared" si="191"/>
        <v/>
      </c>
      <c r="GL74" s="456" t="str">
        <f t="shared" si="191"/>
        <v/>
      </c>
      <c r="GM74" s="456" t="str">
        <f t="shared" si="191"/>
        <v/>
      </c>
      <c r="GN74" s="456" t="str">
        <f t="shared" si="191"/>
        <v/>
      </c>
      <c r="GO74" s="456" t="str">
        <f t="shared" si="191"/>
        <v/>
      </c>
      <c r="GP74" s="456" t="str">
        <f t="shared" si="191"/>
        <v/>
      </c>
      <c r="GQ74" s="456" t="str">
        <f t="shared" si="191"/>
        <v/>
      </c>
      <c r="GR74" s="456" t="str">
        <f t="shared" si="191"/>
        <v/>
      </c>
      <c r="GS74" s="456" t="str">
        <f t="shared" si="191"/>
        <v/>
      </c>
      <c r="GT74" s="456" t="str">
        <f t="shared" si="191"/>
        <v/>
      </c>
      <c r="GU74" s="456" t="str">
        <f t="shared" si="191"/>
        <v/>
      </c>
      <c r="GV74" s="456" t="str">
        <f t="shared" si="191"/>
        <v/>
      </c>
      <c r="GW74" s="456" t="str">
        <f t="shared" ref="GW74:HB74" si="192">GW75</f>
        <v/>
      </c>
      <c r="GX74" s="456" t="str">
        <f t="shared" si="192"/>
        <v/>
      </c>
      <c r="GY74" s="456" t="str">
        <f t="shared" si="192"/>
        <v/>
      </c>
      <c r="GZ74" s="456" t="str">
        <f t="shared" si="192"/>
        <v/>
      </c>
      <c r="HA74" s="456" t="str">
        <f t="shared" si="192"/>
        <v/>
      </c>
      <c r="HB74" s="456" t="str">
        <f t="shared" si="192"/>
        <v/>
      </c>
      <c r="HC74" s="165"/>
      <c r="HD74" s="75"/>
      <c r="HE74" s="555"/>
      <c r="HF74" s="100"/>
      <c r="HG74" s="573"/>
      <c r="HH74" s="555"/>
      <c r="HI74" s="100"/>
      <c r="HJ74" s="573"/>
      <c r="HK74" s="555"/>
      <c r="HL74" s="100"/>
      <c r="HM74" s="573"/>
      <c r="HN74" s="555"/>
      <c r="HO74" s="75"/>
    </row>
    <row r="75" spans="1:223" s="6" customFormat="1" ht="5.0999999999999996" customHeight="1" x14ac:dyDescent="0.25">
      <c r="A75" s="55"/>
      <c r="B75" s="221"/>
      <c r="C75" s="60"/>
      <c r="D75" s="441"/>
      <c r="E75" s="60"/>
      <c r="F75" s="60"/>
      <c r="G75" s="60"/>
      <c r="H75" s="104"/>
      <c r="I75" s="77"/>
      <c r="J75" s="76"/>
      <c r="K75" s="522" t="str">
        <f>IF(AND(K$67&lt;&gt;0,K$69&lt;&gt;0),IF(K$73&gt;=10,1,IF(AND(K$73&gt;=0,K$73&lt;10),2,IF(K$73&lt;0,3,""))),"")</f>
        <v/>
      </c>
      <c r="L75" s="522" t="str">
        <f>IF(AND(L$67&lt;&gt;0,L$69&lt;&gt;0),IF(L$73&gt;=10,1,IF(AND(L$73&gt;=0,L$73&lt;10),2,IF(L$73&lt;0,3,""))),"")</f>
        <v/>
      </c>
      <c r="M75" s="522" t="str">
        <f t="shared" ref="M75:BX75" si="193">IF(AND(M$67&lt;&gt;0,M$69&lt;&gt;0),IF(M$73&gt;=10,1,IF(AND(M$73&gt;=0,M$73&lt;10),2,IF(M$73&lt;0,3,""))),"")</f>
        <v/>
      </c>
      <c r="N75" s="522" t="str">
        <f t="shared" si="193"/>
        <v/>
      </c>
      <c r="O75" s="522" t="str">
        <f t="shared" si="193"/>
        <v/>
      </c>
      <c r="P75" s="522" t="str">
        <f t="shared" si="193"/>
        <v/>
      </c>
      <c r="Q75" s="522" t="str">
        <f t="shared" si="193"/>
        <v/>
      </c>
      <c r="R75" s="522" t="str">
        <f t="shared" si="193"/>
        <v/>
      </c>
      <c r="S75" s="522" t="str">
        <f t="shared" si="193"/>
        <v/>
      </c>
      <c r="T75" s="522" t="str">
        <f t="shared" si="193"/>
        <v/>
      </c>
      <c r="U75" s="522" t="str">
        <f t="shared" si="193"/>
        <v/>
      </c>
      <c r="V75" s="522" t="str">
        <f t="shared" si="193"/>
        <v/>
      </c>
      <c r="W75" s="522" t="str">
        <f t="shared" si="193"/>
        <v/>
      </c>
      <c r="X75" s="522" t="str">
        <f t="shared" si="193"/>
        <v/>
      </c>
      <c r="Y75" s="522" t="str">
        <f t="shared" si="193"/>
        <v/>
      </c>
      <c r="Z75" s="522" t="str">
        <f t="shared" si="193"/>
        <v/>
      </c>
      <c r="AA75" s="522" t="str">
        <f t="shared" si="193"/>
        <v/>
      </c>
      <c r="AB75" s="522" t="str">
        <f t="shared" si="193"/>
        <v/>
      </c>
      <c r="AC75" s="522" t="str">
        <f t="shared" si="193"/>
        <v/>
      </c>
      <c r="AD75" s="522" t="str">
        <f t="shared" si="193"/>
        <v/>
      </c>
      <c r="AE75" s="522" t="str">
        <f t="shared" si="193"/>
        <v/>
      </c>
      <c r="AF75" s="522" t="str">
        <f t="shared" si="193"/>
        <v/>
      </c>
      <c r="AG75" s="522" t="str">
        <f t="shared" si="193"/>
        <v/>
      </c>
      <c r="AH75" s="522" t="str">
        <f t="shared" si="193"/>
        <v/>
      </c>
      <c r="AI75" s="522" t="str">
        <f t="shared" si="193"/>
        <v/>
      </c>
      <c r="AJ75" s="522" t="str">
        <f t="shared" si="193"/>
        <v/>
      </c>
      <c r="AK75" s="522" t="str">
        <f t="shared" si="193"/>
        <v/>
      </c>
      <c r="AL75" s="522" t="str">
        <f t="shared" si="193"/>
        <v/>
      </c>
      <c r="AM75" s="522" t="str">
        <f t="shared" si="193"/>
        <v/>
      </c>
      <c r="AN75" s="522" t="str">
        <f t="shared" si="193"/>
        <v/>
      </c>
      <c r="AO75" s="522" t="str">
        <f t="shared" si="193"/>
        <v/>
      </c>
      <c r="AP75" s="522" t="str">
        <f t="shared" si="193"/>
        <v/>
      </c>
      <c r="AQ75" s="522" t="str">
        <f t="shared" si="193"/>
        <v/>
      </c>
      <c r="AR75" s="522" t="str">
        <f t="shared" si="193"/>
        <v/>
      </c>
      <c r="AS75" s="522" t="str">
        <f t="shared" si="193"/>
        <v/>
      </c>
      <c r="AT75" s="522" t="str">
        <f t="shared" si="193"/>
        <v/>
      </c>
      <c r="AU75" s="522" t="str">
        <f t="shared" si="193"/>
        <v/>
      </c>
      <c r="AV75" s="522" t="str">
        <f t="shared" si="193"/>
        <v/>
      </c>
      <c r="AW75" s="522" t="str">
        <f t="shared" si="193"/>
        <v/>
      </c>
      <c r="AX75" s="522" t="str">
        <f t="shared" si="193"/>
        <v/>
      </c>
      <c r="AY75" s="522" t="str">
        <f t="shared" si="193"/>
        <v/>
      </c>
      <c r="AZ75" s="522" t="str">
        <f t="shared" si="193"/>
        <v/>
      </c>
      <c r="BA75" s="522" t="str">
        <f t="shared" si="193"/>
        <v/>
      </c>
      <c r="BB75" s="522" t="str">
        <f t="shared" si="193"/>
        <v/>
      </c>
      <c r="BC75" s="522" t="str">
        <f t="shared" si="193"/>
        <v/>
      </c>
      <c r="BD75" s="522" t="str">
        <f t="shared" si="193"/>
        <v/>
      </c>
      <c r="BE75" s="522" t="str">
        <f t="shared" si="193"/>
        <v/>
      </c>
      <c r="BF75" s="522" t="str">
        <f t="shared" si="193"/>
        <v/>
      </c>
      <c r="BG75" s="522" t="str">
        <f t="shared" si="193"/>
        <v/>
      </c>
      <c r="BH75" s="522" t="str">
        <f t="shared" si="193"/>
        <v/>
      </c>
      <c r="BI75" s="522" t="str">
        <f t="shared" si="193"/>
        <v/>
      </c>
      <c r="BJ75" s="522" t="str">
        <f t="shared" si="193"/>
        <v/>
      </c>
      <c r="BK75" s="522" t="str">
        <f t="shared" si="193"/>
        <v/>
      </c>
      <c r="BL75" s="522" t="str">
        <f t="shared" si="193"/>
        <v/>
      </c>
      <c r="BM75" s="522" t="str">
        <f t="shared" si="193"/>
        <v/>
      </c>
      <c r="BN75" s="522" t="str">
        <f t="shared" si="193"/>
        <v/>
      </c>
      <c r="BO75" s="522" t="str">
        <f t="shared" si="193"/>
        <v/>
      </c>
      <c r="BP75" s="522" t="str">
        <f t="shared" si="193"/>
        <v/>
      </c>
      <c r="BQ75" s="522" t="str">
        <f t="shared" si="193"/>
        <v/>
      </c>
      <c r="BR75" s="522" t="str">
        <f t="shared" si="193"/>
        <v/>
      </c>
      <c r="BS75" s="522" t="str">
        <f t="shared" si="193"/>
        <v/>
      </c>
      <c r="BT75" s="522" t="str">
        <f t="shared" si="193"/>
        <v/>
      </c>
      <c r="BU75" s="522" t="str">
        <f t="shared" si="193"/>
        <v/>
      </c>
      <c r="BV75" s="522" t="str">
        <f t="shared" si="193"/>
        <v/>
      </c>
      <c r="BW75" s="522" t="str">
        <f t="shared" si="193"/>
        <v/>
      </c>
      <c r="BX75" s="522" t="str">
        <f t="shared" si="193"/>
        <v/>
      </c>
      <c r="BY75" s="522" t="str">
        <f t="shared" ref="BY75:EJ75" si="194">IF(AND(BY$67&lt;&gt;0,BY$69&lt;&gt;0),IF(BY$73&gt;=10,1,IF(AND(BY$73&gt;=0,BY$73&lt;10),2,IF(BY$73&lt;0,3,""))),"")</f>
        <v/>
      </c>
      <c r="BZ75" s="522" t="str">
        <f t="shared" si="194"/>
        <v/>
      </c>
      <c r="CA75" s="522" t="str">
        <f t="shared" si="194"/>
        <v/>
      </c>
      <c r="CB75" s="522" t="str">
        <f t="shared" si="194"/>
        <v/>
      </c>
      <c r="CC75" s="522" t="str">
        <f t="shared" si="194"/>
        <v/>
      </c>
      <c r="CD75" s="522" t="str">
        <f t="shared" si="194"/>
        <v/>
      </c>
      <c r="CE75" s="522" t="str">
        <f t="shared" si="194"/>
        <v/>
      </c>
      <c r="CF75" s="522" t="str">
        <f t="shared" si="194"/>
        <v/>
      </c>
      <c r="CG75" s="522" t="str">
        <f t="shared" si="194"/>
        <v/>
      </c>
      <c r="CH75" s="522" t="str">
        <f t="shared" si="194"/>
        <v/>
      </c>
      <c r="CI75" s="522" t="str">
        <f t="shared" si="194"/>
        <v/>
      </c>
      <c r="CJ75" s="522" t="str">
        <f t="shared" si="194"/>
        <v/>
      </c>
      <c r="CK75" s="522" t="str">
        <f t="shared" si="194"/>
        <v/>
      </c>
      <c r="CL75" s="522" t="str">
        <f t="shared" si="194"/>
        <v/>
      </c>
      <c r="CM75" s="522" t="str">
        <f t="shared" si="194"/>
        <v/>
      </c>
      <c r="CN75" s="522" t="str">
        <f t="shared" si="194"/>
        <v/>
      </c>
      <c r="CO75" s="522" t="str">
        <f t="shared" si="194"/>
        <v/>
      </c>
      <c r="CP75" s="522" t="str">
        <f t="shared" si="194"/>
        <v/>
      </c>
      <c r="CQ75" s="522" t="str">
        <f t="shared" si="194"/>
        <v/>
      </c>
      <c r="CR75" s="522" t="str">
        <f t="shared" si="194"/>
        <v/>
      </c>
      <c r="CS75" s="522" t="str">
        <f t="shared" si="194"/>
        <v/>
      </c>
      <c r="CT75" s="522" t="str">
        <f t="shared" si="194"/>
        <v/>
      </c>
      <c r="CU75" s="522" t="str">
        <f t="shared" si="194"/>
        <v/>
      </c>
      <c r="CV75" s="522" t="str">
        <f t="shared" si="194"/>
        <v/>
      </c>
      <c r="CW75" s="522" t="str">
        <f t="shared" si="194"/>
        <v/>
      </c>
      <c r="CX75" s="522" t="str">
        <f t="shared" si="194"/>
        <v/>
      </c>
      <c r="CY75" s="522" t="str">
        <f t="shared" si="194"/>
        <v/>
      </c>
      <c r="CZ75" s="522" t="str">
        <f t="shared" si="194"/>
        <v/>
      </c>
      <c r="DA75" s="522" t="str">
        <f t="shared" si="194"/>
        <v/>
      </c>
      <c r="DB75" s="522" t="str">
        <f t="shared" si="194"/>
        <v/>
      </c>
      <c r="DC75" s="522" t="str">
        <f t="shared" si="194"/>
        <v/>
      </c>
      <c r="DD75" s="522" t="str">
        <f t="shared" si="194"/>
        <v/>
      </c>
      <c r="DE75" s="522" t="str">
        <f t="shared" si="194"/>
        <v/>
      </c>
      <c r="DF75" s="522" t="str">
        <f t="shared" si="194"/>
        <v/>
      </c>
      <c r="DG75" s="522" t="str">
        <f t="shared" si="194"/>
        <v/>
      </c>
      <c r="DH75" s="522" t="str">
        <f t="shared" si="194"/>
        <v/>
      </c>
      <c r="DI75" s="522" t="str">
        <f t="shared" si="194"/>
        <v/>
      </c>
      <c r="DJ75" s="522" t="str">
        <f t="shared" si="194"/>
        <v/>
      </c>
      <c r="DK75" s="522" t="str">
        <f t="shared" si="194"/>
        <v/>
      </c>
      <c r="DL75" s="522" t="str">
        <f t="shared" si="194"/>
        <v/>
      </c>
      <c r="DM75" s="522" t="str">
        <f t="shared" si="194"/>
        <v/>
      </c>
      <c r="DN75" s="522" t="str">
        <f t="shared" si="194"/>
        <v/>
      </c>
      <c r="DO75" s="522" t="str">
        <f t="shared" si="194"/>
        <v/>
      </c>
      <c r="DP75" s="522" t="str">
        <f t="shared" si="194"/>
        <v/>
      </c>
      <c r="DQ75" s="522" t="str">
        <f t="shared" si="194"/>
        <v/>
      </c>
      <c r="DR75" s="522" t="str">
        <f t="shared" si="194"/>
        <v/>
      </c>
      <c r="DS75" s="522" t="str">
        <f t="shared" si="194"/>
        <v/>
      </c>
      <c r="DT75" s="522" t="str">
        <f t="shared" si="194"/>
        <v/>
      </c>
      <c r="DU75" s="522" t="str">
        <f t="shared" si="194"/>
        <v/>
      </c>
      <c r="DV75" s="522" t="str">
        <f t="shared" si="194"/>
        <v/>
      </c>
      <c r="DW75" s="522" t="str">
        <f t="shared" si="194"/>
        <v/>
      </c>
      <c r="DX75" s="522" t="str">
        <f t="shared" si="194"/>
        <v/>
      </c>
      <c r="DY75" s="522" t="str">
        <f t="shared" si="194"/>
        <v/>
      </c>
      <c r="DZ75" s="522" t="str">
        <f t="shared" si="194"/>
        <v/>
      </c>
      <c r="EA75" s="522" t="str">
        <f t="shared" si="194"/>
        <v/>
      </c>
      <c r="EB75" s="522" t="str">
        <f t="shared" si="194"/>
        <v/>
      </c>
      <c r="EC75" s="522" t="str">
        <f t="shared" si="194"/>
        <v/>
      </c>
      <c r="ED75" s="522" t="str">
        <f t="shared" si="194"/>
        <v/>
      </c>
      <c r="EE75" s="522" t="str">
        <f t="shared" si="194"/>
        <v/>
      </c>
      <c r="EF75" s="522" t="str">
        <f t="shared" si="194"/>
        <v/>
      </c>
      <c r="EG75" s="522" t="str">
        <f t="shared" si="194"/>
        <v/>
      </c>
      <c r="EH75" s="522" t="str">
        <f t="shared" si="194"/>
        <v/>
      </c>
      <c r="EI75" s="522" t="str">
        <f t="shared" si="194"/>
        <v/>
      </c>
      <c r="EJ75" s="522" t="str">
        <f t="shared" si="194"/>
        <v/>
      </c>
      <c r="EK75" s="522" t="str">
        <f t="shared" ref="EK75:GV75" si="195">IF(AND(EK$67&lt;&gt;0,EK$69&lt;&gt;0),IF(EK$73&gt;=10,1,IF(AND(EK$73&gt;=0,EK$73&lt;10),2,IF(EK$73&lt;0,3,""))),"")</f>
        <v/>
      </c>
      <c r="EL75" s="522" t="str">
        <f t="shared" si="195"/>
        <v/>
      </c>
      <c r="EM75" s="522" t="str">
        <f t="shared" si="195"/>
        <v/>
      </c>
      <c r="EN75" s="522" t="str">
        <f t="shared" si="195"/>
        <v/>
      </c>
      <c r="EO75" s="522" t="str">
        <f t="shared" si="195"/>
        <v/>
      </c>
      <c r="EP75" s="522" t="str">
        <f t="shared" si="195"/>
        <v/>
      </c>
      <c r="EQ75" s="522" t="str">
        <f t="shared" si="195"/>
        <v/>
      </c>
      <c r="ER75" s="522" t="str">
        <f t="shared" si="195"/>
        <v/>
      </c>
      <c r="ES75" s="522" t="str">
        <f t="shared" si="195"/>
        <v/>
      </c>
      <c r="ET75" s="522" t="str">
        <f t="shared" si="195"/>
        <v/>
      </c>
      <c r="EU75" s="522" t="str">
        <f t="shared" si="195"/>
        <v/>
      </c>
      <c r="EV75" s="522" t="str">
        <f t="shared" si="195"/>
        <v/>
      </c>
      <c r="EW75" s="522" t="str">
        <f t="shared" si="195"/>
        <v/>
      </c>
      <c r="EX75" s="522" t="str">
        <f t="shared" si="195"/>
        <v/>
      </c>
      <c r="EY75" s="522" t="str">
        <f t="shared" si="195"/>
        <v/>
      </c>
      <c r="EZ75" s="522" t="str">
        <f t="shared" si="195"/>
        <v/>
      </c>
      <c r="FA75" s="522" t="str">
        <f t="shared" si="195"/>
        <v/>
      </c>
      <c r="FB75" s="522" t="str">
        <f t="shared" si="195"/>
        <v/>
      </c>
      <c r="FC75" s="522" t="str">
        <f t="shared" si="195"/>
        <v/>
      </c>
      <c r="FD75" s="522" t="str">
        <f t="shared" si="195"/>
        <v/>
      </c>
      <c r="FE75" s="522" t="str">
        <f t="shared" si="195"/>
        <v/>
      </c>
      <c r="FF75" s="522" t="str">
        <f t="shared" si="195"/>
        <v/>
      </c>
      <c r="FG75" s="522" t="str">
        <f t="shared" si="195"/>
        <v/>
      </c>
      <c r="FH75" s="522" t="str">
        <f t="shared" si="195"/>
        <v/>
      </c>
      <c r="FI75" s="522" t="str">
        <f t="shared" si="195"/>
        <v/>
      </c>
      <c r="FJ75" s="522" t="str">
        <f t="shared" si="195"/>
        <v/>
      </c>
      <c r="FK75" s="522" t="str">
        <f t="shared" si="195"/>
        <v/>
      </c>
      <c r="FL75" s="522" t="str">
        <f t="shared" si="195"/>
        <v/>
      </c>
      <c r="FM75" s="522" t="str">
        <f t="shared" si="195"/>
        <v/>
      </c>
      <c r="FN75" s="522" t="str">
        <f t="shared" si="195"/>
        <v/>
      </c>
      <c r="FO75" s="522" t="str">
        <f t="shared" si="195"/>
        <v/>
      </c>
      <c r="FP75" s="522" t="str">
        <f t="shared" si="195"/>
        <v/>
      </c>
      <c r="FQ75" s="522" t="str">
        <f t="shared" si="195"/>
        <v/>
      </c>
      <c r="FR75" s="522" t="str">
        <f t="shared" si="195"/>
        <v/>
      </c>
      <c r="FS75" s="522" t="str">
        <f t="shared" si="195"/>
        <v/>
      </c>
      <c r="FT75" s="522" t="str">
        <f t="shared" si="195"/>
        <v/>
      </c>
      <c r="FU75" s="522" t="str">
        <f t="shared" si="195"/>
        <v/>
      </c>
      <c r="FV75" s="522" t="str">
        <f t="shared" si="195"/>
        <v/>
      </c>
      <c r="FW75" s="522" t="str">
        <f t="shared" si="195"/>
        <v/>
      </c>
      <c r="FX75" s="522" t="str">
        <f t="shared" si="195"/>
        <v/>
      </c>
      <c r="FY75" s="522" t="str">
        <f t="shared" si="195"/>
        <v/>
      </c>
      <c r="FZ75" s="522" t="str">
        <f t="shared" si="195"/>
        <v/>
      </c>
      <c r="GA75" s="522" t="str">
        <f t="shared" si="195"/>
        <v/>
      </c>
      <c r="GB75" s="522" t="str">
        <f t="shared" si="195"/>
        <v/>
      </c>
      <c r="GC75" s="522" t="str">
        <f t="shared" si="195"/>
        <v/>
      </c>
      <c r="GD75" s="522" t="str">
        <f t="shared" si="195"/>
        <v/>
      </c>
      <c r="GE75" s="522" t="str">
        <f t="shared" si="195"/>
        <v/>
      </c>
      <c r="GF75" s="522" t="str">
        <f t="shared" si="195"/>
        <v/>
      </c>
      <c r="GG75" s="522" t="str">
        <f t="shared" si="195"/>
        <v/>
      </c>
      <c r="GH75" s="522" t="str">
        <f t="shared" si="195"/>
        <v/>
      </c>
      <c r="GI75" s="522" t="str">
        <f t="shared" si="195"/>
        <v/>
      </c>
      <c r="GJ75" s="522" t="str">
        <f t="shared" si="195"/>
        <v/>
      </c>
      <c r="GK75" s="522" t="str">
        <f t="shared" si="195"/>
        <v/>
      </c>
      <c r="GL75" s="522" t="str">
        <f t="shared" si="195"/>
        <v/>
      </c>
      <c r="GM75" s="522" t="str">
        <f t="shared" si="195"/>
        <v/>
      </c>
      <c r="GN75" s="522" t="str">
        <f t="shared" si="195"/>
        <v/>
      </c>
      <c r="GO75" s="522" t="str">
        <f t="shared" si="195"/>
        <v/>
      </c>
      <c r="GP75" s="522" t="str">
        <f t="shared" si="195"/>
        <v/>
      </c>
      <c r="GQ75" s="522" t="str">
        <f t="shared" si="195"/>
        <v/>
      </c>
      <c r="GR75" s="522" t="str">
        <f t="shared" si="195"/>
        <v/>
      </c>
      <c r="GS75" s="522" t="str">
        <f t="shared" si="195"/>
        <v/>
      </c>
      <c r="GT75" s="522" t="str">
        <f t="shared" si="195"/>
        <v/>
      </c>
      <c r="GU75" s="522" t="str">
        <f t="shared" si="195"/>
        <v/>
      </c>
      <c r="GV75" s="522" t="str">
        <f t="shared" si="195"/>
        <v/>
      </c>
      <c r="GW75" s="522" t="str">
        <f t="shared" ref="GW75:HB75" si="196">IF(AND(GW$67&lt;&gt;0,GW$69&lt;&gt;0),IF(GW$73&gt;=10,1,IF(AND(GW$73&gt;=0,GW$73&lt;10),2,IF(GW$73&lt;0,3,""))),"")</f>
        <v/>
      </c>
      <c r="GX75" s="522" t="str">
        <f t="shared" si="196"/>
        <v/>
      </c>
      <c r="GY75" s="522" t="str">
        <f t="shared" si="196"/>
        <v/>
      </c>
      <c r="GZ75" s="522" t="str">
        <f t="shared" si="196"/>
        <v/>
      </c>
      <c r="HA75" s="522" t="str">
        <f t="shared" si="196"/>
        <v/>
      </c>
      <c r="HB75" s="522" t="str">
        <f t="shared" si="196"/>
        <v/>
      </c>
      <c r="HC75" s="165"/>
      <c r="HD75" s="75"/>
      <c r="HE75" s="555"/>
      <c r="HF75" s="100"/>
      <c r="HG75" s="573"/>
      <c r="HH75" s="555"/>
      <c r="HI75" s="100"/>
      <c r="HJ75" s="573"/>
      <c r="HK75" s="555"/>
      <c r="HL75" s="100"/>
      <c r="HM75" s="573"/>
      <c r="HN75" s="555"/>
      <c r="HO75" s="75"/>
    </row>
    <row r="76" spans="1:223" s="107" customFormat="1" ht="5.0999999999999996" customHeight="1" x14ac:dyDescent="0.25">
      <c r="A76" s="178"/>
      <c r="B76" s="221"/>
      <c r="C76" s="7"/>
      <c r="D76" s="151"/>
      <c r="E76" s="60"/>
      <c r="F76" s="60"/>
      <c r="G76" s="60"/>
      <c r="H76" s="113"/>
      <c r="I76" s="267"/>
      <c r="J76" s="76"/>
      <c r="K76" s="533"/>
      <c r="L76" s="533"/>
      <c r="M76" s="533"/>
      <c r="N76" s="533"/>
      <c r="O76" s="533"/>
      <c r="P76" s="533"/>
      <c r="Q76" s="533"/>
      <c r="R76" s="533"/>
      <c r="S76" s="533"/>
      <c r="T76" s="533"/>
      <c r="U76" s="533"/>
      <c r="V76" s="533"/>
      <c r="W76" s="533"/>
      <c r="X76" s="533"/>
      <c r="Y76" s="533"/>
      <c r="Z76" s="533"/>
      <c r="AA76" s="533"/>
      <c r="AB76" s="533"/>
      <c r="AC76" s="533"/>
      <c r="AD76" s="533"/>
      <c r="AE76" s="533"/>
      <c r="AF76" s="533"/>
      <c r="AG76" s="533"/>
      <c r="AH76" s="533"/>
      <c r="AI76" s="533"/>
      <c r="AJ76" s="533"/>
      <c r="AK76" s="533"/>
      <c r="AL76" s="533"/>
      <c r="AM76" s="533"/>
      <c r="AN76" s="533"/>
      <c r="AO76" s="533"/>
      <c r="AP76" s="533"/>
      <c r="AQ76" s="533"/>
      <c r="AR76" s="533"/>
      <c r="AS76" s="533"/>
      <c r="AT76" s="533"/>
      <c r="AU76" s="533"/>
      <c r="AV76" s="533"/>
      <c r="AW76" s="533"/>
      <c r="AX76" s="533"/>
      <c r="AY76" s="533"/>
      <c r="AZ76" s="533"/>
      <c r="BA76" s="533"/>
      <c r="BB76" s="533"/>
      <c r="BC76" s="533"/>
      <c r="BD76" s="533"/>
      <c r="BE76" s="533"/>
      <c r="BF76" s="533"/>
      <c r="BG76" s="533"/>
      <c r="BH76" s="533"/>
      <c r="BI76" s="533"/>
      <c r="BJ76" s="533"/>
      <c r="BK76" s="533"/>
      <c r="BL76" s="533"/>
      <c r="BM76" s="533"/>
      <c r="BN76" s="533"/>
      <c r="BO76" s="533"/>
      <c r="BP76" s="533"/>
      <c r="BQ76" s="533"/>
      <c r="BR76" s="533"/>
      <c r="BS76" s="533"/>
      <c r="BT76" s="533"/>
      <c r="BU76" s="533"/>
      <c r="BV76" s="533"/>
      <c r="BW76" s="533"/>
      <c r="BX76" s="533"/>
      <c r="BY76" s="533"/>
      <c r="BZ76" s="533"/>
      <c r="CA76" s="533"/>
      <c r="CB76" s="533"/>
      <c r="CC76" s="533"/>
      <c r="CD76" s="533"/>
      <c r="CE76" s="533"/>
      <c r="CF76" s="533"/>
      <c r="CG76" s="533"/>
      <c r="CH76" s="533"/>
      <c r="CI76" s="533"/>
      <c r="CJ76" s="533"/>
      <c r="CK76" s="533"/>
      <c r="CL76" s="533"/>
      <c r="CM76" s="533"/>
      <c r="CN76" s="533"/>
      <c r="CO76" s="533"/>
      <c r="CP76" s="533"/>
      <c r="CQ76" s="533"/>
      <c r="CR76" s="533"/>
      <c r="CS76" s="533"/>
      <c r="CT76" s="533"/>
      <c r="CU76" s="533"/>
      <c r="CV76" s="533"/>
      <c r="CW76" s="533"/>
      <c r="CX76" s="533"/>
      <c r="CY76" s="533"/>
      <c r="CZ76" s="533"/>
      <c r="DA76" s="533"/>
      <c r="DB76" s="533"/>
      <c r="DC76" s="533"/>
      <c r="DD76" s="533"/>
      <c r="DE76" s="533"/>
      <c r="DF76" s="533"/>
      <c r="DG76" s="533"/>
      <c r="DH76" s="533"/>
      <c r="DI76" s="533"/>
      <c r="DJ76" s="533"/>
      <c r="DK76" s="533"/>
      <c r="DL76" s="533"/>
      <c r="DM76" s="533"/>
      <c r="DN76" s="533"/>
      <c r="DO76" s="533"/>
      <c r="DP76" s="533"/>
      <c r="DQ76" s="533"/>
      <c r="DR76" s="533"/>
      <c r="DS76" s="533"/>
      <c r="DT76" s="533"/>
      <c r="DU76" s="533"/>
      <c r="DV76" s="533"/>
      <c r="DW76" s="533"/>
      <c r="DX76" s="533"/>
      <c r="DY76" s="533"/>
      <c r="DZ76" s="533"/>
      <c r="EA76" s="533"/>
      <c r="EB76" s="533"/>
      <c r="EC76" s="533"/>
      <c r="ED76" s="533"/>
      <c r="EE76" s="533"/>
      <c r="EF76" s="533"/>
      <c r="EG76" s="533"/>
      <c r="EH76" s="533"/>
      <c r="EI76" s="533"/>
      <c r="EJ76" s="533"/>
      <c r="EK76" s="533"/>
      <c r="EL76" s="533"/>
      <c r="EM76" s="533"/>
      <c r="EN76" s="533"/>
      <c r="EO76" s="533"/>
      <c r="EP76" s="533"/>
      <c r="EQ76" s="533"/>
      <c r="ER76" s="533"/>
      <c r="ES76" s="533"/>
      <c r="ET76" s="533"/>
      <c r="EU76" s="533"/>
      <c r="EV76" s="533"/>
      <c r="EW76" s="533"/>
      <c r="EX76" s="533"/>
      <c r="EY76" s="533"/>
      <c r="EZ76" s="533"/>
      <c r="FA76" s="533"/>
      <c r="FB76" s="533"/>
      <c r="FC76" s="533"/>
      <c r="FD76" s="533"/>
      <c r="FE76" s="533"/>
      <c r="FF76" s="533"/>
      <c r="FG76" s="533"/>
      <c r="FH76" s="533"/>
      <c r="FI76" s="533"/>
      <c r="FJ76" s="533"/>
      <c r="FK76" s="533"/>
      <c r="FL76" s="533"/>
      <c r="FM76" s="533"/>
      <c r="FN76" s="533"/>
      <c r="FO76" s="533"/>
      <c r="FP76" s="533"/>
      <c r="FQ76" s="533"/>
      <c r="FR76" s="533"/>
      <c r="FS76" s="533"/>
      <c r="FT76" s="533"/>
      <c r="FU76" s="533"/>
      <c r="FV76" s="533"/>
      <c r="FW76" s="533"/>
      <c r="FX76" s="533"/>
      <c r="FY76" s="533"/>
      <c r="FZ76" s="533"/>
      <c r="GA76" s="533"/>
      <c r="GB76" s="533"/>
      <c r="GC76" s="533"/>
      <c r="GD76" s="533"/>
      <c r="GE76" s="533"/>
      <c r="GF76" s="533"/>
      <c r="GG76" s="533"/>
      <c r="GH76" s="533"/>
      <c r="GI76" s="533"/>
      <c r="GJ76" s="533"/>
      <c r="GK76" s="533"/>
      <c r="GL76" s="533"/>
      <c r="GM76" s="533"/>
      <c r="GN76" s="533"/>
      <c r="GO76" s="533"/>
      <c r="GP76" s="533"/>
      <c r="GQ76" s="533"/>
      <c r="GR76" s="533"/>
      <c r="GS76" s="533"/>
      <c r="GT76" s="533"/>
      <c r="GU76" s="533"/>
      <c r="GV76" s="533"/>
      <c r="GW76" s="533"/>
      <c r="GX76" s="533"/>
      <c r="GY76" s="533"/>
      <c r="GZ76" s="533"/>
      <c r="HA76" s="533"/>
      <c r="HB76" s="533"/>
      <c r="HC76" s="165"/>
      <c r="HD76" s="108"/>
      <c r="HE76" s="555"/>
      <c r="HF76" s="122"/>
      <c r="HG76" s="573"/>
      <c r="HH76" s="555"/>
      <c r="HI76" s="122"/>
      <c r="HJ76" s="573"/>
      <c r="HK76" s="555"/>
      <c r="HL76" s="122"/>
      <c r="HM76" s="573"/>
      <c r="HN76" s="555"/>
      <c r="HO76" s="108"/>
    </row>
    <row r="77" spans="1:223" s="6" customFormat="1" ht="9.9499999999999993" customHeight="1" x14ac:dyDescent="0.25">
      <c r="A77" s="55"/>
      <c r="B77" s="221"/>
      <c r="C77" s="60"/>
      <c r="D77" s="151"/>
      <c r="E77" s="60"/>
      <c r="F77" s="60"/>
      <c r="G77" s="60"/>
      <c r="H77" s="104" t="s">
        <v>454</v>
      </c>
      <c r="I77" s="80"/>
      <c r="J77" s="458" t="str">
        <f>IF(OR(J$69="",J$71=""),"",-J$69+J$71)</f>
        <v/>
      </c>
      <c r="K77" s="460" t="str">
        <f t="shared" ref="K77:BV77" si="197">IF(OR(K$69="",K$71=""),"",-K$69+K$71)</f>
        <v/>
      </c>
      <c r="L77" s="460" t="str">
        <f t="shared" si="197"/>
        <v/>
      </c>
      <c r="M77" s="460" t="str">
        <f t="shared" si="197"/>
        <v/>
      </c>
      <c r="N77" s="460" t="str">
        <f t="shared" si="197"/>
        <v/>
      </c>
      <c r="O77" s="460" t="str">
        <f t="shared" si="197"/>
        <v/>
      </c>
      <c r="P77" s="460" t="str">
        <f t="shared" si="197"/>
        <v/>
      </c>
      <c r="Q77" s="460" t="str">
        <f t="shared" si="197"/>
        <v/>
      </c>
      <c r="R77" s="460" t="str">
        <f t="shared" si="197"/>
        <v/>
      </c>
      <c r="S77" s="460" t="str">
        <f t="shared" si="197"/>
        <v/>
      </c>
      <c r="T77" s="460" t="str">
        <f t="shared" si="197"/>
        <v/>
      </c>
      <c r="U77" s="460" t="str">
        <f t="shared" si="197"/>
        <v/>
      </c>
      <c r="V77" s="460" t="str">
        <f t="shared" si="197"/>
        <v/>
      </c>
      <c r="W77" s="460" t="str">
        <f t="shared" si="197"/>
        <v/>
      </c>
      <c r="X77" s="460" t="str">
        <f t="shared" si="197"/>
        <v/>
      </c>
      <c r="Y77" s="460" t="str">
        <f t="shared" si="197"/>
        <v/>
      </c>
      <c r="Z77" s="460" t="str">
        <f t="shared" si="197"/>
        <v/>
      </c>
      <c r="AA77" s="460" t="str">
        <f t="shared" si="197"/>
        <v/>
      </c>
      <c r="AB77" s="460" t="str">
        <f t="shared" si="197"/>
        <v/>
      </c>
      <c r="AC77" s="460" t="str">
        <f t="shared" si="197"/>
        <v/>
      </c>
      <c r="AD77" s="460" t="str">
        <f t="shared" si="197"/>
        <v/>
      </c>
      <c r="AE77" s="460" t="str">
        <f t="shared" si="197"/>
        <v/>
      </c>
      <c r="AF77" s="460" t="str">
        <f t="shared" si="197"/>
        <v/>
      </c>
      <c r="AG77" s="460" t="str">
        <f t="shared" si="197"/>
        <v/>
      </c>
      <c r="AH77" s="460" t="str">
        <f t="shared" si="197"/>
        <v/>
      </c>
      <c r="AI77" s="460" t="str">
        <f t="shared" si="197"/>
        <v/>
      </c>
      <c r="AJ77" s="460" t="str">
        <f t="shared" si="197"/>
        <v/>
      </c>
      <c r="AK77" s="460" t="str">
        <f t="shared" si="197"/>
        <v/>
      </c>
      <c r="AL77" s="460" t="str">
        <f t="shared" si="197"/>
        <v/>
      </c>
      <c r="AM77" s="460" t="str">
        <f t="shared" si="197"/>
        <v/>
      </c>
      <c r="AN77" s="460" t="str">
        <f t="shared" si="197"/>
        <v/>
      </c>
      <c r="AO77" s="460" t="str">
        <f t="shared" si="197"/>
        <v/>
      </c>
      <c r="AP77" s="460" t="str">
        <f t="shared" si="197"/>
        <v/>
      </c>
      <c r="AQ77" s="460" t="str">
        <f t="shared" si="197"/>
        <v/>
      </c>
      <c r="AR77" s="460" t="str">
        <f t="shared" si="197"/>
        <v/>
      </c>
      <c r="AS77" s="460" t="str">
        <f t="shared" si="197"/>
        <v/>
      </c>
      <c r="AT77" s="460" t="str">
        <f t="shared" si="197"/>
        <v/>
      </c>
      <c r="AU77" s="460" t="str">
        <f t="shared" si="197"/>
        <v/>
      </c>
      <c r="AV77" s="460" t="str">
        <f t="shared" si="197"/>
        <v/>
      </c>
      <c r="AW77" s="460" t="str">
        <f t="shared" si="197"/>
        <v/>
      </c>
      <c r="AX77" s="460" t="str">
        <f t="shared" si="197"/>
        <v/>
      </c>
      <c r="AY77" s="460" t="str">
        <f t="shared" si="197"/>
        <v/>
      </c>
      <c r="AZ77" s="460" t="str">
        <f t="shared" si="197"/>
        <v/>
      </c>
      <c r="BA77" s="460" t="str">
        <f t="shared" si="197"/>
        <v/>
      </c>
      <c r="BB77" s="460" t="str">
        <f t="shared" si="197"/>
        <v/>
      </c>
      <c r="BC77" s="460" t="str">
        <f t="shared" si="197"/>
        <v/>
      </c>
      <c r="BD77" s="460" t="str">
        <f t="shared" si="197"/>
        <v/>
      </c>
      <c r="BE77" s="460" t="str">
        <f t="shared" si="197"/>
        <v/>
      </c>
      <c r="BF77" s="460" t="str">
        <f t="shared" si="197"/>
        <v/>
      </c>
      <c r="BG77" s="460" t="str">
        <f t="shared" si="197"/>
        <v/>
      </c>
      <c r="BH77" s="460" t="str">
        <f t="shared" si="197"/>
        <v/>
      </c>
      <c r="BI77" s="460" t="str">
        <f t="shared" si="197"/>
        <v/>
      </c>
      <c r="BJ77" s="460" t="str">
        <f t="shared" si="197"/>
        <v/>
      </c>
      <c r="BK77" s="460" t="str">
        <f t="shared" si="197"/>
        <v/>
      </c>
      <c r="BL77" s="460" t="str">
        <f t="shared" si="197"/>
        <v/>
      </c>
      <c r="BM77" s="460" t="str">
        <f t="shared" si="197"/>
        <v/>
      </c>
      <c r="BN77" s="460" t="str">
        <f t="shared" si="197"/>
        <v/>
      </c>
      <c r="BO77" s="460" t="str">
        <f t="shared" si="197"/>
        <v/>
      </c>
      <c r="BP77" s="460" t="str">
        <f t="shared" si="197"/>
        <v/>
      </c>
      <c r="BQ77" s="460" t="str">
        <f t="shared" si="197"/>
        <v/>
      </c>
      <c r="BR77" s="460" t="str">
        <f t="shared" si="197"/>
        <v/>
      </c>
      <c r="BS77" s="460" t="str">
        <f t="shared" si="197"/>
        <v/>
      </c>
      <c r="BT77" s="460" t="str">
        <f t="shared" si="197"/>
        <v/>
      </c>
      <c r="BU77" s="460" t="str">
        <f t="shared" si="197"/>
        <v/>
      </c>
      <c r="BV77" s="460" t="str">
        <f t="shared" si="197"/>
        <v/>
      </c>
      <c r="BW77" s="460" t="str">
        <f t="shared" ref="BW77:EH77" si="198">IF(OR(BW$69="",BW$71=""),"",-BW$69+BW$71)</f>
        <v/>
      </c>
      <c r="BX77" s="460" t="str">
        <f t="shared" si="198"/>
        <v/>
      </c>
      <c r="BY77" s="460" t="str">
        <f t="shared" si="198"/>
        <v/>
      </c>
      <c r="BZ77" s="460" t="str">
        <f t="shared" si="198"/>
        <v/>
      </c>
      <c r="CA77" s="460" t="str">
        <f t="shared" si="198"/>
        <v/>
      </c>
      <c r="CB77" s="460" t="str">
        <f t="shared" si="198"/>
        <v/>
      </c>
      <c r="CC77" s="460" t="str">
        <f t="shared" si="198"/>
        <v/>
      </c>
      <c r="CD77" s="460" t="str">
        <f t="shared" si="198"/>
        <v/>
      </c>
      <c r="CE77" s="460" t="str">
        <f t="shared" si="198"/>
        <v/>
      </c>
      <c r="CF77" s="460" t="str">
        <f t="shared" si="198"/>
        <v/>
      </c>
      <c r="CG77" s="460" t="str">
        <f t="shared" si="198"/>
        <v/>
      </c>
      <c r="CH77" s="460" t="str">
        <f t="shared" si="198"/>
        <v/>
      </c>
      <c r="CI77" s="460" t="str">
        <f t="shared" si="198"/>
        <v/>
      </c>
      <c r="CJ77" s="460" t="str">
        <f t="shared" si="198"/>
        <v/>
      </c>
      <c r="CK77" s="460" t="str">
        <f t="shared" si="198"/>
        <v/>
      </c>
      <c r="CL77" s="460" t="str">
        <f t="shared" si="198"/>
        <v/>
      </c>
      <c r="CM77" s="460" t="str">
        <f t="shared" si="198"/>
        <v/>
      </c>
      <c r="CN77" s="460" t="str">
        <f t="shared" si="198"/>
        <v/>
      </c>
      <c r="CO77" s="460" t="str">
        <f t="shared" si="198"/>
        <v/>
      </c>
      <c r="CP77" s="460" t="str">
        <f t="shared" si="198"/>
        <v/>
      </c>
      <c r="CQ77" s="460" t="str">
        <f t="shared" si="198"/>
        <v/>
      </c>
      <c r="CR77" s="460" t="str">
        <f t="shared" si="198"/>
        <v/>
      </c>
      <c r="CS77" s="460" t="str">
        <f t="shared" si="198"/>
        <v/>
      </c>
      <c r="CT77" s="460" t="str">
        <f t="shared" si="198"/>
        <v/>
      </c>
      <c r="CU77" s="460" t="str">
        <f t="shared" si="198"/>
        <v/>
      </c>
      <c r="CV77" s="460" t="str">
        <f t="shared" si="198"/>
        <v/>
      </c>
      <c r="CW77" s="460" t="str">
        <f t="shared" si="198"/>
        <v/>
      </c>
      <c r="CX77" s="460" t="str">
        <f t="shared" si="198"/>
        <v/>
      </c>
      <c r="CY77" s="460" t="str">
        <f t="shared" si="198"/>
        <v/>
      </c>
      <c r="CZ77" s="460" t="str">
        <f t="shared" si="198"/>
        <v/>
      </c>
      <c r="DA77" s="460" t="str">
        <f t="shared" si="198"/>
        <v/>
      </c>
      <c r="DB77" s="460" t="str">
        <f t="shared" si="198"/>
        <v/>
      </c>
      <c r="DC77" s="460" t="str">
        <f t="shared" si="198"/>
        <v/>
      </c>
      <c r="DD77" s="460" t="str">
        <f t="shared" si="198"/>
        <v/>
      </c>
      <c r="DE77" s="460" t="str">
        <f t="shared" si="198"/>
        <v/>
      </c>
      <c r="DF77" s="460" t="str">
        <f t="shared" si="198"/>
        <v/>
      </c>
      <c r="DG77" s="460" t="str">
        <f t="shared" si="198"/>
        <v/>
      </c>
      <c r="DH77" s="460" t="str">
        <f t="shared" si="198"/>
        <v/>
      </c>
      <c r="DI77" s="460" t="str">
        <f t="shared" si="198"/>
        <v/>
      </c>
      <c r="DJ77" s="460" t="str">
        <f t="shared" si="198"/>
        <v/>
      </c>
      <c r="DK77" s="460" t="str">
        <f t="shared" si="198"/>
        <v/>
      </c>
      <c r="DL77" s="460" t="str">
        <f t="shared" si="198"/>
        <v/>
      </c>
      <c r="DM77" s="460" t="str">
        <f t="shared" si="198"/>
        <v/>
      </c>
      <c r="DN77" s="460" t="str">
        <f t="shared" si="198"/>
        <v/>
      </c>
      <c r="DO77" s="460" t="str">
        <f t="shared" si="198"/>
        <v/>
      </c>
      <c r="DP77" s="460" t="str">
        <f t="shared" si="198"/>
        <v/>
      </c>
      <c r="DQ77" s="460" t="str">
        <f t="shared" si="198"/>
        <v/>
      </c>
      <c r="DR77" s="460" t="str">
        <f t="shared" si="198"/>
        <v/>
      </c>
      <c r="DS77" s="460" t="str">
        <f t="shared" si="198"/>
        <v/>
      </c>
      <c r="DT77" s="460" t="str">
        <f t="shared" si="198"/>
        <v/>
      </c>
      <c r="DU77" s="460" t="str">
        <f t="shared" si="198"/>
        <v/>
      </c>
      <c r="DV77" s="460" t="str">
        <f t="shared" si="198"/>
        <v/>
      </c>
      <c r="DW77" s="460" t="str">
        <f t="shared" si="198"/>
        <v/>
      </c>
      <c r="DX77" s="460" t="str">
        <f t="shared" si="198"/>
        <v/>
      </c>
      <c r="DY77" s="460" t="str">
        <f t="shared" si="198"/>
        <v/>
      </c>
      <c r="DZ77" s="460" t="str">
        <f t="shared" si="198"/>
        <v/>
      </c>
      <c r="EA77" s="460" t="str">
        <f t="shared" si="198"/>
        <v/>
      </c>
      <c r="EB77" s="460" t="str">
        <f t="shared" si="198"/>
        <v/>
      </c>
      <c r="EC77" s="460" t="str">
        <f t="shared" si="198"/>
        <v/>
      </c>
      <c r="ED77" s="460" t="str">
        <f t="shared" si="198"/>
        <v/>
      </c>
      <c r="EE77" s="460" t="str">
        <f t="shared" si="198"/>
        <v/>
      </c>
      <c r="EF77" s="460" t="str">
        <f t="shared" si="198"/>
        <v/>
      </c>
      <c r="EG77" s="460" t="str">
        <f t="shared" si="198"/>
        <v/>
      </c>
      <c r="EH77" s="460" t="str">
        <f t="shared" si="198"/>
        <v/>
      </c>
      <c r="EI77" s="460" t="str">
        <f t="shared" ref="EI77:GT77" si="199">IF(OR(EI$69="",EI$71=""),"",-EI$69+EI$71)</f>
        <v/>
      </c>
      <c r="EJ77" s="460" t="str">
        <f t="shared" si="199"/>
        <v/>
      </c>
      <c r="EK77" s="460" t="str">
        <f t="shared" si="199"/>
        <v/>
      </c>
      <c r="EL77" s="460" t="str">
        <f t="shared" si="199"/>
        <v/>
      </c>
      <c r="EM77" s="460" t="str">
        <f t="shared" si="199"/>
        <v/>
      </c>
      <c r="EN77" s="460" t="str">
        <f t="shared" si="199"/>
        <v/>
      </c>
      <c r="EO77" s="460" t="str">
        <f t="shared" si="199"/>
        <v/>
      </c>
      <c r="EP77" s="460" t="str">
        <f t="shared" si="199"/>
        <v/>
      </c>
      <c r="EQ77" s="460" t="str">
        <f t="shared" si="199"/>
        <v/>
      </c>
      <c r="ER77" s="460" t="str">
        <f t="shared" si="199"/>
        <v/>
      </c>
      <c r="ES77" s="460" t="str">
        <f t="shared" si="199"/>
        <v/>
      </c>
      <c r="ET77" s="460" t="str">
        <f t="shared" si="199"/>
        <v/>
      </c>
      <c r="EU77" s="460" t="str">
        <f t="shared" si="199"/>
        <v/>
      </c>
      <c r="EV77" s="460" t="str">
        <f t="shared" si="199"/>
        <v/>
      </c>
      <c r="EW77" s="460" t="str">
        <f t="shared" si="199"/>
        <v/>
      </c>
      <c r="EX77" s="460" t="str">
        <f t="shared" si="199"/>
        <v/>
      </c>
      <c r="EY77" s="460" t="str">
        <f t="shared" si="199"/>
        <v/>
      </c>
      <c r="EZ77" s="460" t="str">
        <f t="shared" si="199"/>
        <v/>
      </c>
      <c r="FA77" s="460" t="str">
        <f t="shared" si="199"/>
        <v/>
      </c>
      <c r="FB77" s="460" t="str">
        <f t="shared" si="199"/>
        <v/>
      </c>
      <c r="FC77" s="460" t="str">
        <f t="shared" si="199"/>
        <v/>
      </c>
      <c r="FD77" s="460" t="str">
        <f t="shared" si="199"/>
        <v/>
      </c>
      <c r="FE77" s="460" t="str">
        <f t="shared" si="199"/>
        <v/>
      </c>
      <c r="FF77" s="460" t="str">
        <f t="shared" si="199"/>
        <v/>
      </c>
      <c r="FG77" s="460" t="str">
        <f t="shared" si="199"/>
        <v/>
      </c>
      <c r="FH77" s="460" t="str">
        <f t="shared" si="199"/>
        <v/>
      </c>
      <c r="FI77" s="460" t="str">
        <f t="shared" si="199"/>
        <v/>
      </c>
      <c r="FJ77" s="460" t="str">
        <f t="shared" si="199"/>
        <v/>
      </c>
      <c r="FK77" s="460" t="str">
        <f t="shared" si="199"/>
        <v/>
      </c>
      <c r="FL77" s="460" t="str">
        <f t="shared" si="199"/>
        <v/>
      </c>
      <c r="FM77" s="460" t="str">
        <f t="shared" si="199"/>
        <v/>
      </c>
      <c r="FN77" s="460" t="str">
        <f t="shared" si="199"/>
        <v/>
      </c>
      <c r="FO77" s="460" t="str">
        <f t="shared" si="199"/>
        <v/>
      </c>
      <c r="FP77" s="460" t="str">
        <f t="shared" si="199"/>
        <v/>
      </c>
      <c r="FQ77" s="460" t="str">
        <f t="shared" si="199"/>
        <v/>
      </c>
      <c r="FR77" s="460" t="str">
        <f t="shared" si="199"/>
        <v/>
      </c>
      <c r="FS77" s="460" t="str">
        <f t="shared" si="199"/>
        <v/>
      </c>
      <c r="FT77" s="460" t="str">
        <f t="shared" si="199"/>
        <v/>
      </c>
      <c r="FU77" s="460" t="str">
        <f t="shared" si="199"/>
        <v/>
      </c>
      <c r="FV77" s="460" t="str">
        <f t="shared" si="199"/>
        <v/>
      </c>
      <c r="FW77" s="460" t="str">
        <f t="shared" si="199"/>
        <v/>
      </c>
      <c r="FX77" s="460" t="str">
        <f t="shared" si="199"/>
        <v/>
      </c>
      <c r="FY77" s="460" t="str">
        <f t="shared" si="199"/>
        <v/>
      </c>
      <c r="FZ77" s="460" t="str">
        <f t="shared" si="199"/>
        <v/>
      </c>
      <c r="GA77" s="460" t="str">
        <f t="shared" si="199"/>
        <v/>
      </c>
      <c r="GB77" s="460" t="str">
        <f t="shared" si="199"/>
        <v/>
      </c>
      <c r="GC77" s="460" t="str">
        <f t="shared" si="199"/>
        <v/>
      </c>
      <c r="GD77" s="460" t="str">
        <f t="shared" si="199"/>
        <v/>
      </c>
      <c r="GE77" s="460" t="str">
        <f t="shared" si="199"/>
        <v/>
      </c>
      <c r="GF77" s="460" t="str">
        <f t="shared" si="199"/>
        <v/>
      </c>
      <c r="GG77" s="460" t="str">
        <f t="shared" si="199"/>
        <v/>
      </c>
      <c r="GH77" s="460" t="str">
        <f t="shared" si="199"/>
        <v/>
      </c>
      <c r="GI77" s="460" t="str">
        <f t="shared" si="199"/>
        <v/>
      </c>
      <c r="GJ77" s="460" t="str">
        <f t="shared" si="199"/>
        <v/>
      </c>
      <c r="GK77" s="460" t="str">
        <f t="shared" si="199"/>
        <v/>
      </c>
      <c r="GL77" s="460" t="str">
        <f t="shared" si="199"/>
        <v/>
      </c>
      <c r="GM77" s="460" t="str">
        <f t="shared" si="199"/>
        <v/>
      </c>
      <c r="GN77" s="460" t="str">
        <f t="shared" si="199"/>
        <v/>
      </c>
      <c r="GO77" s="460" t="str">
        <f t="shared" si="199"/>
        <v/>
      </c>
      <c r="GP77" s="460" t="str">
        <f t="shared" si="199"/>
        <v/>
      </c>
      <c r="GQ77" s="460" t="str">
        <f t="shared" si="199"/>
        <v/>
      </c>
      <c r="GR77" s="460" t="str">
        <f t="shared" si="199"/>
        <v/>
      </c>
      <c r="GS77" s="460" t="str">
        <f t="shared" si="199"/>
        <v/>
      </c>
      <c r="GT77" s="460" t="str">
        <f t="shared" si="199"/>
        <v/>
      </c>
      <c r="GU77" s="460" t="str">
        <f t="shared" ref="GU77:HB77" si="200">IF(OR(GU$69="",GU$71=""),"",-GU$69+GU$71)</f>
        <v/>
      </c>
      <c r="GV77" s="460" t="str">
        <f t="shared" si="200"/>
        <v/>
      </c>
      <c r="GW77" s="460" t="str">
        <f t="shared" si="200"/>
        <v/>
      </c>
      <c r="GX77" s="460" t="str">
        <f t="shared" si="200"/>
        <v/>
      </c>
      <c r="GY77" s="460" t="str">
        <f t="shared" si="200"/>
        <v/>
      </c>
      <c r="GZ77" s="460" t="str">
        <f t="shared" si="200"/>
        <v/>
      </c>
      <c r="HA77" s="460" t="str">
        <f t="shared" si="200"/>
        <v/>
      </c>
      <c r="HB77" s="462" t="str">
        <f t="shared" si="200"/>
        <v/>
      </c>
      <c r="HC77" s="165"/>
      <c r="HD77" s="75"/>
      <c r="HE77" s="555"/>
      <c r="HF77" s="100"/>
      <c r="HG77" s="573"/>
      <c r="HH77" s="555"/>
      <c r="HI77" s="100"/>
      <c r="HJ77" s="574"/>
      <c r="HK77" s="556"/>
      <c r="HL77" s="100"/>
      <c r="HM77" s="574"/>
      <c r="HN77" s="556"/>
      <c r="HO77" s="75"/>
    </row>
    <row r="78" spans="1:223" s="6" customFormat="1" ht="5.0999999999999996" customHeight="1" x14ac:dyDescent="0.25">
      <c r="A78" s="55"/>
      <c r="B78" s="221"/>
      <c r="C78" s="60"/>
      <c r="D78" s="441"/>
      <c r="E78" s="60"/>
      <c r="F78" s="60"/>
      <c r="G78" s="60"/>
      <c r="H78" s="461"/>
      <c r="I78" s="54"/>
      <c r="J78" s="76"/>
      <c r="K78" s="456" t="str">
        <f>K79</f>
        <v/>
      </c>
      <c r="L78" s="456" t="str">
        <f>L79</f>
        <v/>
      </c>
      <c r="M78" s="456" t="str">
        <f t="shared" ref="M78:BX78" si="201">M79</f>
        <v/>
      </c>
      <c r="N78" s="456" t="str">
        <f t="shared" si="201"/>
        <v/>
      </c>
      <c r="O78" s="456" t="str">
        <f t="shared" si="201"/>
        <v/>
      </c>
      <c r="P78" s="456" t="str">
        <f t="shared" si="201"/>
        <v/>
      </c>
      <c r="Q78" s="456" t="str">
        <f t="shared" si="201"/>
        <v/>
      </c>
      <c r="R78" s="456" t="str">
        <f t="shared" si="201"/>
        <v/>
      </c>
      <c r="S78" s="456" t="str">
        <f t="shared" si="201"/>
        <v/>
      </c>
      <c r="T78" s="456" t="str">
        <f t="shared" si="201"/>
        <v/>
      </c>
      <c r="U78" s="456" t="str">
        <f t="shared" si="201"/>
        <v/>
      </c>
      <c r="V78" s="456" t="str">
        <f t="shared" si="201"/>
        <v/>
      </c>
      <c r="W78" s="456" t="str">
        <f t="shared" si="201"/>
        <v/>
      </c>
      <c r="X78" s="456" t="str">
        <f t="shared" si="201"/>
        <v/>
      </c>
      <c r="Y78" s="456" t="str">
        <f t="shared" si="201"/>
        <v/>
      </c>
      <c r="Z78" s="456" t="str">
        <f t="shared" si="201"/>
        <v/>
      </c>
      <c r="AA78" s="456" t="str">
        <f t="shared" si="201"/>
        <v/>
      </c>
      <c r="AB78" s="456" t="str">
        <f t="shared" si="201"/>
        <v/>
      </c>
      <c r="AC78" s="456" t="str">
        <f t="shared" si="201"/>
        <v/>
      </c>
      <c r="AD78" s="456" t="str">
        <f t="shared" si="201"/>
        <v/>
      </c>
      <c r="AE78" s="456" t="str">
        <f t="shared" si="201"/>
        <v/>
      </c>
      <c r="AF78" s="456" t="str">
        <f t="shared" si="201"/>
        <v/>
      </c>
      <c r="AG78" s="456" t="str">
        <f t="shared" si="201"/>
        <v/>
      </c>
      <c r="AH78" s="456" t="str">
        <f t="shared" si="201"/>
        <v/>
      </c>
      <c r="AI78" s="456" t="str">
        <f t="shared" si="201"/>
        <v/>
      </c>
      <c r="AJ78" s="456" t="str">
        <f t="shared" si="201"/>
        <v/>
      </c>
      <c r="AK78" s="456" t="str">
        <f t="shared" si="201"/>
        <v/>
      </c>
      <c r="AL78" s="456" t="str">
        <f t="shared" si="201"/>
        <v/>
      </c>
      <c r="AM78" s="456" t="str">
        <f t="shared" si="201"/>
        <v/>
      </c>
      <c r="AN78" s="456" t="str">
        <f t="shared" si="201"/>
        <v/>
      </c>
      <c r="AO78" s="456" t="str">
        <f t="shared" si="201"/>
        <v/>
      </c>
      <c r="AP78" s="456" t="str">
        <f t="shared" si="201"/>
        <v/>
      </c>
      <c r="AQ78" s="456" t="str">
        <f t="shared" si="201"/>
        <v/>
      </c>
      <c r="AR78" s="456" t="str">
        <f t="shared" si="201"/>
        <v/>
      </c>
      <c r="AS78" s="456" t="str">
        <f t="shared" si="201"/>
        <v/>
      </c>
      <c r="AT78" s="456" t="str">
        <f t="shared" si="201"/>
        <v/>
      </c>
      <c r="AU78" s="456" t="str">
        <f t="shared" si="201"/>
        <v/>
      </c>
      <c r="AV78" s="456" t="str">
        <f t="shared" si="201"/>
        <v/>
      </c>
      <c r="AW78" s="456" t="str">
        <f t="shared" si="201"/>
        <v/>
      </c>
      <c r="AX78" s="456" t="str">
        <f t="shared" si="201"/>
        <v/>
      </c>
      <c r="AY78" s="456" t="str">
        <f t="shared" si="201"/>
        <v/>
      </c>
      <c r="AZ78" s="456" t="str">
        <f t="shared" si="201"/>
        <v/>
      </c>
      <c r="BA78" s="456" t="str">
        <f t="shared" si="201"/>
        <v/>
      </c>
      <c r="BB78" s="456" t="str">
        <f t="shared" si="201"/>
        <v/>
      </c>
      <c r="BC78" s="456" t="str">
        <f t="shared" si="201"/>
        <v/>
      </c>
      <c r="BD78" s="456" t="str">
        <f t="shared" si="201"/>
        <v/>
      </c>
      <c r="BE78" s="456" t="str">
        <f t="shared" si="201"/>
        <v/>
      </c>
      <c r="BF78" s="456" t="str">
        <f t="shared" si="201"/>
        <v/>
      </c>
      <c r="BG78" s="456" t="str">
        <f t="shared" si="201"/>
        <v/>
      </c>
      <c r="BH78" s="456" t="str">
        <f t="shared" si="201"/>
        <v/>
      </c>
      <c r="BI78" s="456" t="str">
        <f t="shared" si="201"/>
        <v/>
      </c>
      <c r="BJ78" s="456" t="str">
        <f t="shared" si="201"/>
        <v/>
      </c>
      <c r="BK78" s="456" t="str">
        <f t="shared" si="201"/>
        <v/>
      </c>
      <c r="BL78" s="456" t="str">
        <f t="shared" si="201"/>
        <v/>
      </c>
      <c r="BM78" s="456" t="str">
        <f t="shared" si="201"/>
        <v/>
      </c>
      <c r="BN78" s="456" t="str">
        <f t="shared" si="201"/>
        <v/>
      </c>
      <c r="BO78" s="456" t="str">
        <f t="shared" si="201"/>
        <v/>
      </c>
      <c r="BP78" s="456" t="str">
        <f t="shared" si="201"/>
        <v/>
      </c>
      <c r="BQ78" s="456" t="str">
        <f t="shared" si="201"/>
        <v/>
      </c>
      <c r="BR78" s="456" t="str">
        <f t="shared" si="201"/>
        <v/>
      </c>
      <c r="BS78" s="456" t="str">
        <f t="shared" si="201"/>
        <v/>
      </c>
      <c r="BT78" s="456" t="str">
        <f t="shared" si="201"/>
        <v/>
      </c>
      <c r="BU78" s="456" t="str">
        <f t="shared" si="201"/>
        <v/>
      </c>
      <c r="BV78" s="456" t="str">
        <f t="shared" si="201"/>
        <v/>
      </c>
      <c r="BW78" s="456" t="str">
        <f t="shared" si="201"/>
        <v/>
      </c>
      <c r="BX78" s="456" t="str">
        <f t="shared" si="201"/>
        <v/>
      </c>
      <c r="BY78" s="456" t="str">
        <f t="shared" ref="BY78:EJ78" si="202">BY79</f>
        <v/>
      </c>
      <c r="BZ78" s="456" t="str">
        <f t="shared" si="202"/>
        <v/>
      </c>
      <c r="CA78" s="456" t="str">
        <f t="shared" si="202"/>
        <v/>
      </c>
      <c r="CB78" s="456" t="str">
        <f t="shared" si="202"/>
        <v/>
      </c>
      <c r="CC78" s="456" t="str">
        <f t="shared" si="202"/>
        <v/>
      </c>
      <c r="CD78" s="456" t="str">
        <f t="shared" si="202"/>
        <v/>
      </c>
      <c r="CE78" s="456" t="str">
        <f t="shared" si="202"/>
        <v/>
      </c>
      <c r="CF78" s="456" t="str">
        <f t="shared" si="202"/>
        <v/>
      </c>
      <c r="CG78" s="456" t="str">
        <f t="shared" si="202"/>
        <v/>
      </c>
      <c r="CH78" s="456" t="str">
        <f t="shared" si="202"/>
        <v/>
      </c>
      <c r="CI78" s="456" t="str">
        <f t="shared" si="202"/>
        <v/>
      </c>
      <c r="CJ78" s="456" t="str">
        <f t="shared" si="202"/>
        <v/>
      </c>
      <c r="CK78" s="456" t="str">
        <f t="shared" si="202"/>
        <v/>
      </c>
      <c r="CL78" s="456" t="str">
        <f t="shared" si="202"/>
        <v/>
      </c>
      <c r="CM78" s="456" t="str">
        <f t="shared" si="202"/>
        <v/>
      </c>
      <c r="CN78" s="456" t="str">
        <f t="shared" si="202"/>
        <v/>
      </c>
      <c r="CO78" s="456" t="str">
        <f t="shared" si="202"/>
        <v/>
      </c>
      <c r="CP78" s="456" t="str">
        <f t="shared" si="202"/>
        <v/>
      </c>
      <c r="CQ78" s="456" t="str">
        <f t="shared" si="202"/>
        <v/>
      </c>
      <c r="CR78" s="456" t="str">
        <f t="shared" si="202"/>
        <v/>
      </c>
      <c r="CS78" s="456" t="str">
        <f t="shared" si="202"/>
        <v/>
      </c>
      <c r="CT78" s="456" t="str">
        <f t="shared" si="202"/>
        <v/>
      </c>
      <c r="CU78" s="456" t="str">
        <f t="shared" si="202"/>
        <v/>
      </c>
      <c r="CV78" s="456" t="str">
        <f t="shared" si="202"/>
        <v/>
      </c>
      <c r="CW78" s="456" t="str">
        <f t="shared" si="202"/>
        <v/>
      </c>
      <c r="CX78" s="456" t="str">
        <f t="shared" si="202"/>
        <v/>
      </c>
      <c r="CY78" s="456" t="str">
        <f t="shared" si="202"/>
        <v/>
      </c>
      <c r="CZ78" s="456" t="str">
        <f t="shared" si="202"/>
        <v/>
      </c>
      <c r="DA78" s="456" t="str">
        <f t="shared" si="202"/>
        <v/>
      </c>
      <c r="DB78" s="456" t="str">
        <f t="shared" si="202"/>
        <v/>
      </c>
      <c r="DC78" s="456" t="str">
        <f t="shared" si="202"/>
        <v/>
      </c>
      <c r="DD78" s="456" t="str">
        <f t="shared" si="202"/>
        <v/>
      </c>
      <c r="DE78" s="456" t="str">
        <f t="shared" si="202"/>
        <v/>
      </c>
      <c r="DF78" s="456" t="str">
        <f t="shared" si="202"/>
        <v/>
      </c>
      <c r="DG78" s="456" t="str">
        <f t="shared" si="202"/>
        <v/>
      </c>
      <c r="DH78" s="456" t="str">
        <f t="shared" si="202"/>
        <v/>
      </c>
      <c r="DI78" s="456" t="str">
        <f t="shared" si="202"/>
        <v/>
      </c>
      <c r="DJ78" s="456" t="str">
        <f t="shared" si="202"/>
        <v/>
      </c>
      <c r="DK78" s="456" t="str">
        <f t="shared" si="202"/>
        <v/>
      </c>
      <c r="DL78" s="456" t="str">
        <f t="shared" si="202"/>
        <v/>
      </c>
      <c r="DM78" s="456" t="str">
        <f t="shared" si="202"/>
        <v/>
      </c>
      <c r="DN78" s="456" t="str">
        <f t="shared" si="202"/>
        <v/>
      </c>
      <c r="DO78" s="456" t="str">
        <f t="shared" si="202"/>
        <v/>
      </c>
      <c r="DP78" s="456" t="str">
        <f t="shared" si="202"/>
        <v/>
      </c>
      <c r="DQ78" s="456" t="str">
        <f t="shared" si="202"/>
        <v/>
      </c>
      <c r="DR78" s="456" t="str">
        <f t="shared" si="202"/>
        <v/>
      </c>
      <c r="DS78" s="456" t="str">
        <f t="shared" si="202"/>
        <v/>
      </c>
      <c r="DT78" s="456" t="str">
        <f t="shared" si="202"/>
        <v/>
      </c>
      <c r="DU78" s="456" t="str">
        <f t="shared" si="202"/>
        <v/>
      </c>
      <c r="DV78" s="456" t="str">
        <f t="shared" si="202"/>
        <v/>
      </c>
      <c r="DW78" s="456" t="str">
        <f t="shared" si="202"/>
        <v/>
      </c>
      <c r="DX78" s="456" t="str">
        <f t="shared" si="202"/>
        <v/>
      </c>
      <c r="DY78" s="456" t="str">
        <f t="shared" si="202"/>
        <v/>
      </c>
      <c r="DZ78" s="456" t="str">
        <f t="shared" si="202"/>
        <v/>
      </c>
      <c r="EA78" s="456" t="str">
        <f t="shared" si="202"/>
        <v/>
      </c>
      <c r="EB78" s="456" t="str">
        <f t="shared" si="202"/>
        <v/>
      </c>
      <c r="EC78" s="456" t="str">
        <f t="shared" si="202"/>
        <v/>
      </c>
      <c r="ED78" s="456" t="str">
        <f t="shared" si="202"/>
        <v/>
      </c>
      <c r="EE78" s="456" t="str">
        <f t="shared" si="202"/>
        <v/>
      </c>
      <c r="EF78" s="456" t="str">
        <f t="shared" si="202"/>
        <v/>
      </c>
      <c r="EG78" s="456" t="str">
        <f t="shared" si="202"/>
        <v/>
      </c>
      <c r="EH78" s="456" t="str">
        <f t="shared" si="202"/>
        <v/>
      </c>
      <c r="EI78" s="456" t="str">
        <f t="shared" si="202"/>
        <v/>
      </c>
      <c r="EJ78" s="456" t="str">
        <f t="shared" si="202"/>
        <v/>
      </c>
      <c r="EK78" s="456" t="str">
        <f t="shared" ref="EK78:GV78" si="203">EK79</f>
        <v/>
      </c>
      <c r="EL78" s="456" t="str">
        <f t="shared" si="203"/>
        <v/>
      </c>
      <c r="EM78" s="456" t="str">
        <f t="shared" si="203"/>
        <v/>
      </c>
      <c r="EN78" s="456" t="str">
        <f t="shared" si="203"/>
        <v/>
      </c>
      <c r="EO78" s="456" t="str">
        <f t="shared" si="203"/>
        <v/>
      </c>
      <c r="EP78" s="456" t="str">
        <f t="shared" si="203"/>
        <v/>
      </c>
      <c r="EQ78" s="456" t="str">
        <f t="shared" si="203"/>
        <v/>
      </c>
      <c r="ER78" s="456" t="str">
        <f t="shared" si="203"/>
        <v/>
      </c>
      <c r="ES78" s="456" t="str">
        <f t="shared" si="203"/>
        <v/>
      </c>
      <c r="ET78" s="456" t="str">
        <f t="shared" si="203"/>
        <v/>
      </c>
      <c r="EU78" s="456" t="str">
        <f t="shared" si="203"/>
        <v/>
      </c>
      <c r="EV78" s="456" t="str">
        <f t="shared" si="203"/>
        <v/>
      </c>
      <c r="EW78" s="456" t="str">
        <f t="shared" si="203"/>
        <v/>
      </c>
      <c r="EX78" s="456" t="str">
        <f t="shared" si="203"/>
        <v/>
      </c>
      <c r="EY78" s="456" t="str">
        <f t="shared" si="203"/>
        <v/>
      </c>
      <c r="EZ78" s="456" t="str">
        <f t="shared" si="203"/>
        <v/>
      </c>
      <c r="FA78" s="456" t="str">
        <f t="shared" si="203"/>
        <v/>
      </c>
      <c r="FB78" s="456" t="str">
        <f t="shared" si="203"/>
        <v/>
      </c>
      <c r="FC78" s="456" t="str">
        <f t="shared" si="203"/>
        <v/>
      </c>
      <c r="FD78" s="456" t="str">
        <f t="shared" si="203"/>
        <v/>
      </c>
      <c r="FE78" s="456" t="str">
        <f t="shared" si="203"/>
        <v/>
      </c>
      <c r="FF78" s="456" t="str">
        <f t="shared" si="203"/>
        <v/>
      </c>
      <c r="FG78" s="456" t="str">
        <f t="shared" si="203"/>
        <v/>
      </c>
      <c r="FH78" s="456" t="str">
        <f t="shared" si="203"/>
        <v/>
      </c>
      <c r="FI78" s="456" t="str">
        <f t="shared" si="203"/>
        <v/>
      </c>
      <c r="FJ78" s="456" t="str">
        <f t="shared" si="203"/>
        <v/>
      </c>
      <c r="FK78" s="456" t="str">
        <f t="shared" si="203"/>
        <v/>
      </c>
      <c r="FL78" s="456" t="str">
        <f t="shared" si="203"/>
        <v/>
      </c>
      <c r="FM78" s="456" t="str">
        <f t="shared" si="203"/>
        <v/>
      </c>
      <c r="FN78" s="456" t="str">
        <f t="shared" si="203"/>
        <v/>
      </c>
      <c r="FO78" s="456" t="str">
        <f t="shared" si="203"/>
        <v/>
      </c>
      <c r="FP78" s="456" t="str">
        <f t="shared" si="203"/>
        <v/>
      </c>
      <c r="FQ78" s="456" t="str">
        <f t="shared" si="203"/>
        <v/>
      </c>
      <c r="FR78" s="456" t="str">
        <f t="shared" si="203"/>
        <v/>
      </c>
      <c r="FS78" s="456" t="str">
        <f t="shared" si="203"/>
        <v/>
      </c>
      <c r="FT78" s="456" t="str">
        <f t="shared" si="203"/>
        <v/>
      </c>
      <c r="FU78" s="456" t="str">
        <f t="shared" si="203"/>
        <v/>
      </c>
      <c r="FV78" s="456" t="str">
        <f t="shared" si="203"/>
        <v/>
      </c>
      <c r="FW78" s="456" t="str">
        <f t="shared" si="203"/>
        <v/>
      </c>
      <c r="FX78" s="456" t="str">
        <f t="shared" si="203"/>
        <v/>
      </c>
      <c r="FY78" s="456" t="str">
        <f t="shared" si="203"/>
        <v/>
      </c>
      <c r="FZ78" s="456" t="str">
        <f t="shared" si="203"/>
        <v/>
      </c>
      <c r="GA78" s="456" t="str">
        <f t="shared" si="203"/>
        <v/>
      </c>
      <c r="GB78" s="456" t="str">
        <f t="shared" si="203"/>
        <v/>
      </c>
      <c r="GC78" s="456" t="str">
        <f t="shared" si="203"/>
        <v/>
      </c>
      <c r="GD78" s="456" t="str">
        <f t="shared" si="203"/>
        <v/>
      </c>
      <c r="GE78" s="456" t="str">
        <f t="shared" si="203"/>
        <v/>
      </c>
      <c r="GF78" s="456" t="str">
        <f t="shared" si="203"/>
        <v/>
      </c>
      <c r="GG78" s="456" t="str">
        <f t="shared" si="203"/>
        <v/>
      </c>
      <c r="GH78" s="456" t="str">
        <f t="shared" si="203"/>
        <v/>
      </c>
      <c r="GI78" s="456" t="str">
        <f t="shared" si="203"/>
        <v/>
      </c>
      <c r="GJ78" s="456" t="str">
        <f t="shared" si="203"/>
        <v/>
      </c>
      <c r="GK78" s="456" t="str">
        <f t="shared" si="203"/>
        <v/>
      </c>
      <c r="GL78" s="456" t="str">
        <f t="shared" si="203"/>
        <v/>
      </c>
      <c r="GM78" s="456" t="str">
        <f t="shared" si="203"/>
        <v/>
      </c>
      <c r="GN78" s="456" t="str">
        <f t="shared" si="203"/>
        <v/>
      </c>
      <c r="GO78" s="456" t="str">
        <f t="shared" si="203"/>
        <v/>
      </c>
      <c r="GP78" s="456" t="str">
        <f t="shared" si="203"/>
        <v/>
      </c>
      <c r="GQ78" s="456" t="str">
        <f t="shared" si="203"/>
        <v/>
      </c>
      <c r="GR78" s="456" t="str">
        <f t="shared" si="203"/>
        <v/>
      </c>
      <c r="GS78" s="456" t="str">
        <f t="shared" si="203"/>
        <v/>
      </c>
      <c r="GT78" s="456" t="str">
        <f t="shared" si="203"/>
        <v/>
      </c>
      <c r="GU78" s="456" t="str">
        <f t="shared" si="203"/>
        <v/>
      </c>
      <c r="GV78" s="456" t="str">
        <f t="shared" si="203"/>
        <v/>
      </c>
      <c r="GW78" s="456" t="str">
        <f t="shared" ref="GW78:HB78" si="204">GW79</f>
        <v/>
      </c>
      <c r="GX78" s="456" t="str">
        <f t="shared" si="204"/>
        <v/>
      </c>
      <c r="GY78" s="456" t="str">
        <f t="shared" si="204"/>
        <v/>
      </c>
      <c r="GZ78" s="456" t="str">
        <f t="shared" si="204"/>
        <v/>
      </c>
      <c r="HA78" s="456" t="str">
        <f t="shared" si="204"/>
        <v/>
      </c>
      <c r="HB78" s="456" t="str">
        <f t="shared" si="204"/>
        <v/>
      </c>
      <c r="HC78" s="169"/>
      <c r="HD78" s="75"/>
      <c r="HE78" s="556"/>
      <c r="HF78" s="100"/>
      <c r="HG78" s="574"/>
      <c r="HH78" s="556"/>
      <c r="HI78" s="100"/>
      <c r="HJ78" s="100"/>
      <c r="HK78" s="100"/>
      <c r="HL78" s="100"/>
      <c r="HM78" s="100"/>
      <c r="HN78" s="100"/>
      <c r="HO78" s="75"/>
    </row>
    <row r="79" spans="1:223" s="6" customFormat="1" ht="5.0999999999999996" customHeight="1" thickBot="1" x14ac:dyDescent="0.3">
      <c r="A79" s="55"/>
      <c r="B79" s="221"/>
      <c r="C79" s="60"/>
      <c r="D79" s="158"/>
      <c r="E79" s="60"/>
      <c r="F79" s="60"/>
      <c r="G79" s="60"/>
      <c r="H79" s="110"/>
      <c r="I79" s="54"/>
      <c r="J79" s="76"/>
      <c r="K79" s="522" t="str">
        <f>IF(AND(K$69&lt;&gt;0,K$71&lt;&gt;0),IF(ABS(K$77)&lt;=10,1,IF(ABS(K$77)&lt;=20,2,IF(ABS(K$77)&gt;20,3,""))),"")</f>
        <v/>
      </c>
      <c r="L79" s="522" t="str">
        <f>IF(AND(L$69&lt;&gt;0,L$71&lt;&gt;0),IF(ABS(L$77)&lt;=10,1,IF(ABS(L$77)&lt;=20,2,IF(ABS(L$77)&gt;20,3,""))),"")</f>
        <v/>
      </c>
      <c r="M79" s="522" t="str">
        <f t="shared" ref="M79:BX79" si="205">IF(AND(M$69&lt;&gt;0,M$71&lt;&gt;0),IF(ABS(M$77)&lt;=10,1,IF(ABS(M$77)&lt;=20,2,IF(ABS(M$77)&gt;20,3,""))),"")</f>
        <v/>
      </c>
      <c r="N79" s="522" t="str">
        <f t="shared" si="205"/>
        <v/>
      </c>
      <c r="O79" s="522" t="str">
        <f t="shared" si="205"/>
        <v/>
      </c>
      <c r="P79" s="522" t="str">
        <f t="shared" si="205"/>
        <v/>
      </c>
      <c r="Q79" s="522" t="str">
        <f t="shared" si="205"/>
        <v/>
      </c>
      <c r="R79" s="522" t="str">
        <f t="shared" si="205"/>
        <v/>
      </c>
      <c r="S79" s="522" t="str">
        <f t="shared" si="205"/>
        <v/>
      </c>
      <c r="T79" s="522" t="str">
        <f t="shared" si="205"/>
        <v/>
      </c>
      <c r="U79" s="522" t="str">
        <f t="shared" si="205"/>
        <v/>
      </c>
      <c r="V79" s="522" t="str">
        <f t="shared" si="205"/>
        <v/>
      </c>
      <c r="W79" s="522" t="str">
        <f t="shared" si="205"/>
        <v/>
      </c>
      <c r="X79" s="522" t="str">
        <f t="shared" si="205"/>
        <v/>
      </c>
      <c r="Y79" s="522" t="str">
        <f t="shared" si="205"/>
        <v/>
      </c>
      <c r="Z79" s="522" t="str">
        <f t="shared" si="205"/>
        <v/>
      </c>
      <c r="AA79" s="522" t="str">
        <f t="shared" si="205"/>
        <v/>
      </c>
      <c r="AB79" s="522" t="str">
        <f t="shared" si="205"/>
        <v/>
      </c>
      <c r="AC79" s="522" t="str">
        <f t="shared" si="205"/>
        <v/>
      </c>
      <c r="AD79" s="522" t="str">
        <f t="shared" si="205"/>
        <v/>
      </c>
      <c r="AE79" s="522" t="str">
        <f t="shared" si="205"/>
        <v/>
      </c>
      <c r="AF79" s="522" t="str">
        <f t="shared" si="205"/>
        <v/>
      </c>
      <c r="AG79" s="522" t="str">
        <f t="shared" si="205"/>
        <v/>
      </c>
      <c r="AH79" s="522" t="str">
        <f t="shared" si="205"/>
        <v/>
      </c>
      <c r="AI79" s="522" t="str">
        <f t="shared" si="205"/>
        <v/>
      </c>
      <c r="AJ79" s="522" t="str">
        <f t="shared" si="205"/>
        <v/>
      </c>
      <c r="AK79" s="522" t="str">
        <f t="shared" si="205"/>
        <v/>
      </c>
      <c r="AL79" s="522" t="str">
        <f t="shared" si="205"/>
        <v/>
      </c>
      <c r="AM79" s="522" t="str">
        <f t="shared" si="205"/>
        <v/>
      </c>
      <c r="AN79" s="522" t="str">
        <f t="shared" si="205"/>
        <v/>
      </c>
      <c r="AO79" s="522" t="str">
        <f t="shared" si="205"/>
        <v/>
      </c>
      <c r="AP79" s="522" t="str">
        <f t="shared" si="205"/>
        <v/>
      </c>
      <c r="AQ79" s="522" t="str">
        <f t="shared" si="205"/>
        <v/>
      </c>
      <c r="AR79" s="522" t="str">
        <f t="shared" si="205"/>
        <v/>
      </c>
      <c r="AS79" s="522" t="str">
        <f t="shared" si="205"/>
        <v/>
      </c>
      <c r="AT79" s="522" t="str">
        <f t="shared" si="205"/>
        <v/>
      </c>
      <c r="AU79" s="522" t="str">
        <f t="shared" si="205"/>
        <v/>
      </c>
      <c r="AV79" s="522" t="str">
        <f t="shared" si="205"/>
        <v/>
      </c>
      <c r="AW79" s="522" t="str">
        <f t="shared" si="205"/>
        <v/>
      </c>
      <c r="AX79" s="522" t="str">
        <f t="shared" si="205"/>
        <v/>
      </c>
      <c r="AY79" s="522" t="str">
        <f t="shared" si="205"/>
        <v/>
      </c>
      <c r="AZ79" s="522" t="str">
        <f t="shared" si="205"/>
        <v/>
      </c>
      <c r="BA79" s="522" t="str">
        <f t="shared" si="205"/>
        <v/>
      </c>
      <c r="BB79" s="522" t="str">
        <f t="shared" si="205"/>
        <v/>
      </c>
      <c r="BC79" s="522" t="str">
        <f t="shared" si="205"/>
        <v/>
      </c>
      <c r="BD79" s="522" t="str">
        <f t="shared" si="205"/>
        <v/>
      </c>
      <c r="BE79" s="522" t="str">
        <f t="shared" si="205"/>
        <v/>
      </c>
      <c r="BF79" s="522" t="str">
        <f t="shared" si="205"/>
        <v/>
      </c>
      <c r="BG79" s="522" t="str">
        <f t="shared" si="205"/>
        <v/>
      </c>
      <c r="BH79" s="522" t="str">
        <f t="shared" si="205"/>
        <v/>
      </c>
      <c r="BI79" s="522" t="str">
        <f t="shared" si="205"/>
        <v/>
      </c>
      <c r="BJ79" s="522" t="str">
        <f t="shared" si="205"/>
        <v/>
      </c>
      <c r="BK79" s="522" t="str">
        <f t="shared" si="205"/>
        <v/>
      </c>
      <c r="BL79" s="522" t="str">
        <f t="shared" si="205"/>
        <v/>
      </c>
      <c r="BM79" s="522" t="str">
        <f t="shared" si="205"/>
        <v/>
      </c>
      <c r="BN79" s="522" t="str">
        <f t="shared" si="205"/>
        <v/>
      </c>
      <c r="BO79" s="522" t="str">
        <f t="shared" si="205"/>
        <v/>
      </c>
      <c r="BP79" s="522" t="str">
        <f t="shared" si="205"/>
        <v/>
      </c>
      <c r="BQ79" s="522" t="str">
        <f t="shared" si="205"/>
        <v/>
      </c>
      <c r="BR79" s="522" t="str">
        <f t="shared" si="205"/>
        <v/>
      </c>
      <c r="BS79" s="522" t="str">
        <f t="shared" si="205"/>
        <v/>
      </c>
      <c r="BT79" s="522" t="str">
        <f t="shared" si="205"/>
        <v/>
      </c>
      <c r="BU79" s="522" t="str">
        <f t="shared" si="205"/>
        <v/>
      </c>
      <c r="BV79" s="522" t="str">
        <f t="shared" si="205"/>
        <v/>
      </c>
      <c r="BW79" s="522" t="str">
        <f t="shared" si="205"/>
        <v/>
      </c>
      <c r="BX79" s="522" t="str">
        <f t="shared" si="205"/>
        <v/>
      </c>
      <c r="BY79" s="522" t="str">
        <f t="shared" ref="BY79:EJ79" si="206">IF(AND(BY$69&lt;&gt;0,BY$71&lt;&gt;0),IF(ABS(BY$77)&lt;=10,1,IF(ABS(BY$77)&lt;=20,2,IF(ABS(BY$77)&gt;20,3,""))),"")</f>
        <v/>
      </c>
      <c r="BZ79" s="522" t="str">
        <f t="shared" si="206"/>
        <v/>
      </c>
      <c r="CA79" s="522" t="str">
        <f t="shared" si="206"/>
        <v/>
      </c>
      <c r="CB79" s="522" t="str">
        <f t="shared" si="206"/>
        <v/>
      </c>
      <c r="CC79" s="522" t="str">
        <f t="shared" si="206"/>
        <v/>
      </c>
      <c r="CD79" s="522" t="str">
        <f t="shared" si="206"/>
        <v/>
      </c>
      <c r="CE79" s="522" t="str">
        <f t="shared" si="206"/>
        <v/>
      </c>
      <c r="CF79" s="522" t="str">
        <f t="shared" si="206"/>
        <v/>
      </c>
      <c r="CG79" s="522" t="str">
        <f t="shared" si="206"/>
        <v/>
      </c>
      <c r="CH79" s="522" t="str">
        <f t="shared" si="206"/>
        <v/>
      </c>
      <c r="CI79" s="522" t="str">
        <f t="shared" si="206"/>
        <v/>
      </c>
      <c r="CJ79" s="522" t="str">
        <f t="shared" si="206"/>
        <v/>
      </c>
      <c r="CK79" s="522" t="str">
        <f t="shared" si="206"/>
        <v/>
      </c>
      <c r="CL79" s="522" t="str">
        <f t="shared" si="206"/>
        <v/>
      </c>
      <c r="CM79" s="522" t="str">
        <f t="shared" si="206"/>
        <v/>
      </c>
      <c r="CN79" s="522" t="str">
        <f t="shared" si="206"/>
        <v/>
      </c>
      <c r="CO79" s="522" t="str">
        <f t="shared" si="206"/>
        <v/>
      </c>
      <c r="CP79" s="522" t="str">
        <f t="shared" si="206"/>
        <v/>
      </c>
      <c r="CQ79" s="522" t="str">
        <f t="shared" si="206"/>
        <v/>
      </c>
      <c r="CR79" s="522" t="str">
        <f t="shared" si="206"/>
        <v/>
      </c>
      <c r="CS79" s="522" t="str">
        <f t="shared" si="206"/>
        <v/>
      </c>
      <c r="CT79" s="522" t="str">
        <f t="shared" si="206"/>
        <v/>
      </c>
      <c r="CU79" s="522" t="str">
        <f t="shared" si="206"/>
        <v/>
      </c>
      <c r="CV79" s="522" t="str">
        <f t="shared" si="206"/>
        <v/>
      </c>
      <c r="CW79" s="522" t="str">
        <f t="shared" si="206"/>
        <v/>
      </c>
      <c r="CX79" s="522" t="str">
        <f t="shared" si="206"/>
        <v/>
      </c>
      <c r="CY79" s="522" t="str">
        <f t="shared" si="206"/>
        <v/>
      </c>
      <c r="CZ79" s="522" t="str">
        <f t="shared" si="206"/>
        <v/>
      </c>
      <c r="DA79" s="522" t="str">
        <f t="shared" si="206"/>
        <v/>
      </c>
      <c r="DB79" s="522" t="str">
        <f t="shared" si="206"/>
        <v/>
      </c>
      <c r="DC79" s="522" t="str">
        <f t="shared" si="206"/>
        <v/>
      </c>
      <c r="DD79" s="522" t="str">
        <f t="shared" si="206"/>
        <v/>
      </c>
      <c r="DE79" s="522" t="str">
        <f t="shared" si="206"/>
        <v/>
      </c>
      <c r="DF79" s="522" t="str">
        <f t="shared" si="206"/>
        <v/>
      </c>
      <c r="DG79" s="522" t="str">
        <f t="shared" si="206"/>
        <v/>
      </c>
      <c r="DH79" s="522" t="str">
        <f t="shared" si="206"/>
        <v/>
      </c>
      <c r="DI79" s="522" t="str">
        <f t="shared" si="206"/>
        <v/>
      </c>
      <c r="DJ79" s="522" t="str">
        <f t="shared" si="206"/>
        <v/>
      </c>
      <c r="DK79" s="522" t="str">
        <f t="shared" si="206"/>
        <v/>
      </c>
      <c r="DL79" s="522" t="str">
        <f t="shared" si="206"/>
        <v/>
      </c>
      <c r="DM79" s="522" t="str">
        <f t="shared" si="206"/>
        <v/>
      </c>
      <c r="DN79" s="522" t="str">
        <f t="shared" si="206"/>
        <v/>
      </c>
      <c r="DO79" s="522" t="str">
        <f t="shared" si="206"/>
        <v/>
      </c>
      <c r="DP79" s="522" t="str">
        <f t="shared" si="206"/>
        <v/>
      </c>
      <c r="DQ79" s="522" t="str">
        <f t="shared" si="206"/>
        <v/>
      </c>
      <c r="DR79" s="522" t="str">
        <f t="shared" si="206"/>
        <v/>
      </c>
      <c r="DS79" s="522" t="str">
        <f t="shared" si="206"/>
        <v/>
      </c>
      <c r="DT79" s="522" t="str">
        <f t="shared" si="206"/>
        <v/>
      </c>
      <c r="DU79" s="522" t="str">
        <f t="shared" si="206"/>
        <v/>
      </c>
      <c r="DV79" s="522" t="str">
        <f t="shared" si="206"/>
        <v/>
      </c>
      <c r="DW79" s="522" t="str">
        <f t="shared" si="206"/>
        <v/>
      </c>
      <c r="DX79" s="522" t="str">
        <f t="shared" si="206"/>
        <v/>
      </c>
      <c r="DY79" s="522" t="str">
        <f t="shared" si="206"/>
        <v/>
      </c>
      <c r="DZ79" s="522" t="str">
        <f t="shared" si="206"/>
        <v/>
      </c>
      <c r="EA79" s="522" t="str">
        <f t="shared" si="206"/>
        <v/>
      </c>
      <c r="EB79" s="522" t="str">
        <f t="shared" si="206"/>
        <v/>
      </c>
      <c r="EC79" s="522" t="str">
        <f t="shared" si="206"/>
        <v/>
      </c>
      <c r="ED79" s="522" t="str">
        <f t="shared" si="206"/>
        <v/>
      </c>
      <c r="EE79" s="522" t="str">
        <f t="shared" si="206"/>
        <v/>
      </c>
      <c r="EF79" s="522" t="str">
        <f t="shared" si="206"/>
        <v/>
      </c>
      <c r="EG79" s="522" t="str">
        <f t="shared" si="206"/>
        <v/>
      </c>
      <c r="EH79" s="522" t="str">
        <f t="shared" si="206"/>
        <v/>
      </c>
      <c r="EI79" s="522" t="str">
        <f t="shared" si="206"/>
        <v/>
      </c>
      <c r="EJ79" s="522" t="str">
        <f t="shared" si="206"/>
        <v/>
      </c>
      <c r="EK79" s="522" t="str">
        <f t="shared" ref="EK79:GV79" si="207">IF(AND(EK$69&lt;&gt;0,EK$71&lt;&gt;0),IF(ABS(EK$77)&lt;=10,1,IF(ABS(EK$77)&lt;=20,2,IF(ABS(EK$77)&gt;20,3,""))),"")</f>
        <v/>
      </c>
      <c r="EL79" s="522" t="str">
        <f t="shared" si="207"/>
        <v/>
      </c>
      <c r="EM79" s="522" t="str">
        <f t="shared" si="207"/>
        <v/>
      </c>
      <c r="EN79" s="522" t="str">
        <f t="shared" si="207"/>
        <v/>
      </c>
      <c r="EO79" s="522" t="str">
        <f t="shared" si="207"/>
        <v/>
      </c>
      <c r="EP79" s="522" t="str">
        <f t="shared" si="207"/>
        <v/>
      </c>
      <c r="EQ79" s="522" t="str">
        <f t="shared" si="207"/>
        <v/>
      </c>
      <c r="ER79" s="522" t="str">
        <f t="shared" si="207"/>
        <v/>
      </c>
      <c r="ES79" s="522" t="str">
        <f t="shared" si="207"/>
        <v/>
      </c>
      <c r="ET79" s="522" t="str">
        <f t="shared" si="207"/>
        <v/>
      </c>
      <c r="EU79" s="522" t="str">
        <f t="shared" si="207"/>
        <v/>
      </c>
      <c r="EV79" s="522" t="str">
        <f t="shared" si="207"/>
        <v/>
      </c>
      <c r="EW79" s="522" t="str">
        <f t="shared" si="207"/>
        <v/>
      </c>
      <c r="EX79" s="522" t="str">
        <f t="shared" si="207"/>
        <v/>
      </c>
      <c r="EY79" s="522" t="str">
        <f t="shared" si="207"/>
        <v/>
      </c>
      <c r="EZ79" s="522" t="str">
        <f t="shared" si="207"/>
        <v/>
      </c>
      <c r="FA79" s="522" t="str">
        <f t="shared" si="207"/>
        <v/>
      </c>
      <c r="FB79" s="522" t="str">
        <f t="shared" si="207"/>
        <v/>
      </c>
      <c r="FC79" s="522" t="str">
        <f t="shared" si="207"/>
        <v/>
      </c>
      <c r="FD79" s="522" t="str">
        <f t="shared" si="207"/>
        <v/>
      </c>
      <c r="FE79" s="522" t="str">
        <f t="shared" si="207"/>
        <v/>
      </c>
      <c r="FF79" s="522" t="str">
        <f t="shared" si="207"/>
        <v/>
      </c>
      <c r="FG79" s="522" t="str">
        <f t="shared" si="207"/>
        <v/>
      </c>
      <c r="FH79" s="522" t="str">
        <f t="shared" si="207"/>
        <v/>
      </c>
      <c r="FI79" s="522" t="str">
        <f t="shared" si="207"/>
        <v/>
      </c>
      <c r="FJ79" s="522" t="str">
        <f t="shared" si="207"/>
        <v/>
      </c>
      <c r="FK79" s="522" t="str">
        <f t="shared" si="207"/>
        <v/>
      </c>
      <c r="FL79" s="522" t="str">
        <f t="shared" si="207"/>
        <v/>
      </c>
      <c r="FM79" s="522" t="str">
        <f t="shared" si="207"/>
        <v/>
      </c>
      <c r="FN79" s="522" t="str">
        <f t="shared" si="207"/>
        <v/>
      </c>
      <c r="FO79" s="522" t="str">
        <f t="shared" si="207"/>
        <v/>
      </c>
      <c r="FP79" s="522" t="str">
        <f t="shared" si="207"/>
        <v/>
      </c>
      <c r="FQ79" s="522" t="str">
        <f t="shared" si="207"/>
        <v/>
      </c>
      <c r="FR79" s="522" t="str">
        <f t="shared" si="207"/>
        <v/>
      </c>
      <c r="FS79" s="522" t="str">
        <f t="shared" si="207"/>
        <v/>
      </c>
      <c r="FT79" s="522" t="str">
        <f t="shared" si="207"/>
        <v/>
      </c>
      <c r="FU79" s="522" t="str">
        <f t="shared" si="207"/>
        <v/>
      </c>
      <c r="FV79" s="522" t="str">
        <f t="shared" si="207"/>
        <v/>
      </c>
      <c r="FW79" s="522" t="str">
        <f t="shared" si="207"/>
        <v/>
      </c>
      <c r="FX79" s="522" t="str">
        <f t="shared" si="207"/>
        <v/>
      </c>
      <c r="FY79" s="522" t="str">
        <f t="shared" si="207"/>
        <v/>
      </c>
      <c r="FZ79" s="522" t="str">
        <f t="shared" si="207"/>
        <v/>
      </c>
      <c r="GA79" s="522" t="str">
        <f t="shared" si="207"/>
        <v/>
      </c>
      <c r="GB79" s="522" t="str">
        <f t="shared" si="207"/>
        <v/>
      </c>
      <c r="GC79" s="522" t="str">
        <f t="shared" si="207"/>
        <v/>
      </c>
      <c r="GD79" s="522" t="str">
        <f t="shared" si="207"/>
        <v/>
      </c>
      <c r="GE79" s="522" t="str">
        <f t="shared" si="207"/>
        <v/>
      </c>
      <c r="GF79" s="522" t="str">
        <f t="shared" si="207"/>
        <v/>
      </c>
      <c r="GG79" s="522" t="str">
        <f t="shared" si="207"/>
        <v/>
      </c>
      <c r="GH79" s="522" t="str">
        <f t="shared" si="207"/>
        <v/>
      </c>
      <c r="GI79" s="522" t="str">
        <f t="shared" si="207"/>
        <v/>
      </c>
      <c r="GJ79" s="522" t="str">
        <f t="shared" si="207"/>
        <v/>
      </c>
      <c r="GK79" s="522" t="str">
        <f t="shared" si="207"/>
        <v/>
      </c>
      <c r="GL79" s="522" t="str">
        <f t="shared" si="207"/>
        <v/>
      </c>
      <c r="GM79" s="522" t="str">
        <f t="shared" si="207"/>
        <v/>
      </c>
      <c r="GN79" s="522" t="str">
        <f t="shared" si="207"/>
        <v/>
      </c>
      <c r="GO79" s="522" t="str">
        <f t="shared" si="207"/>
        <v/>
      </c>
      <c r="GP79" s="522" t="str">
        <f t="shared" si="207"/>
        <v/>
      </c>
      <c r="GQ79" s="522" t="str">
        <f t="shared" si="207"/>
        <v/>
      </c>
      <c r="GR79" s="522" t="str">
        <f t="shared" si="207"/>
        <v/>
      </c>
      <c r="GS79" s="522" t="str">
        <f t="shared" si="207"/>
        <v/>
      </c>
      <c r="GT79" s="522" t="str">
        <f t="shared" si="207"/>
        <v/>
      </c>
      <c r="GU79" s="522" t="str">
        <f t="shared" si="207"/>
        <v/>
      </c>
      <c r="GV79" s="522" t="str">
        <f t="shared" si="207"/>
        <v/>
      </c>
      <c r="GW79" s="522" t="str">
        <f t="shared" ref="GW79:HB79" si="208">IF(AND(GW$69&lt;&gt;0,GW$71&lt;&gt;0),IF(ABS(GW$77)&lt;=10,1,IF(ABS(GW$77)&lt;=20,2,IF(ABS(GW$77)&gt;20,3,""))),"")</f>
        <v/>
      </c>
      <c r="GX79" s="522" t="str">
        <f t="shared" si="208"/>
        <v/>
      </c>
      <c r="GY79" s="522" t="str">
        <f t="shared" si="208"/>
        <v/>
      </c>
      <c r="GZ79" s="522" t="str">
        <f t="shared" si="208"/>
        <v/>
      </c>
      <c r="HA79" s="522" t="str">
        <f t="shared" si="208"/>
        <v/>
      </c>
      <c r="HB79" s="522" t="str">
        <f t="shared" si="208"/>
        <v/>
      </c>
      <c r="HC79" s="438"/>
      <c r="HD79" s="75"/>
      <c r="HE79" s="440"/>
      <c r="HF79" s="100"/>
      <c r="HG79" s="439"/>
      <c r="HH79" s="440"/>
      <c r="HI79" s="100"/>
      <c r="HJ79" s="100"/>
      <c r="HK79" s="100"/>
      <c r="HL79" s="100"/>
      <c r="HM79" s="100"/>
      <c r="HN79" s="100"/>
      <c r="HO79" s="75"/>
    </row>
    <row r="80" spans="1:223" s="6" customFormat="1" ht="5.0999999999999996" customHeight="1" thickTop="1" thickBot="1" x14ac:dyDescent="0.3">
      <c r="A80" s="55"/>
      <c r="B80" s="221"/>
      <c r="C80" s="217"/>
      <c r="D80" s="60"/>
      <c r="E80" s="60"/>
      <c r="F80" s="310"/>
      <c r="G80" s="216"/>
      <c r="H80" s="228"/>
      <c r="I80" s="54"/>
      <c r="J80" s="76"/>
      <c r="K80" s="533"/>
      <c r="L80" s="533"/>
      <c r="M80" s="533"/>
      <c r="N80" s="523"/>
      <c r="O80" s="523"/>
      <c r="P80" s="523"/>
      <c r="Q80" s="523"/>
      <c r="R80" s="523"/>
      <c r="S80" s="523"/>
      <c r="T80" s="523"/>
      <c r="U80" s="523"/>
      <c r="V80" s="523"/>
      <c r="W80" s="523"/>
      <c r="X80" s="523"/>
      <c r="Y80" s="523"/>
      <c r="Z80" s="523"/>
      <c r="AA80" s="523"/>
      <c r="AB80" s="523"/>
      <c r="AC80" s="523"/>
      <c r="AD80" s="523"/>
      <c r="AE80" s="523"/>
      <c r="AF80" s="523"/>
      <c r="AG80" s="523"/>
      <c r="AH80" s="523"/>
      <c r="AI80" s="523"/>
      <c r="AJ80" s="523"/>
      <c r="AK80" s="523"/>
      <c r="AL80" s="523"/>
      <c r="AM80" s="523"/>
      <c r="AN80" s="523"/>
      <c r="AO80" s="523"/>
      <c r="AP80" s="523"/>
      <c r="AQ80" s="523"/>
      <c r="AR80" s="523"/>
      <c r="AS80" s="523"/>
      <c r="AT80" s="523"/>
      <c r="AU80" s="523"/>
      <c r="AV80" s="523"/>
      <c r="AW80" s="523"/>
      <c r="AX80" s="523"/>
      <c r="AY80" s="523"/>
      <c r="AZ80" s="523"/>
      <c r="BA80" s="523"/>
      <c r="BB80" s="523"/>
      <c r="BC80" s="523"/>
      <c r="BD80" s="523"/>
      <c r="BE80" s="523"/>
      <c r="BF80" s="523"/>
      <c r="BG80" s="523"/>
      <c r="BH80" s="523"/>
      <c r="BI80" s="523"/>
      <c r="BJ80" s="523"/>
      <c r="BK80" s="523"/>
      <c r="BL80" s="523"/>
      <c r="BM80" s="523"/>
      <c r="BN80" s="523"/>
      <c r="BO80" s="523"/>
      <c r="BP80" s="523"/>
      <c r="BQ80" s="523"/>
      <c r="BR80" s="523"/>
      <c r="BS80" s="523"/>
      <c r="BT80" s="523"/>
      <c r="BU80" s="523"/>
      <c r="BV80" s="523"/>
      <c r="BW80" s="523"/>
      <c r="BX80" s="523"/>
      <c r="BY80" s="523"/>
      <c r="BZ80" s="523"/>
      <c r="CA80" s="523"/>
      <c r="CB80" s="523"/>
      <c r="CC80" s="523"/>
      <c r="CD80" s="523"/>
      <c r="CE80" s="523"/>
      <c r="CF80" s="523"/>
      <c r="CG80" s="523"/>
      <c r="CH80" s="523"/>
      <c r="CI80" s="523"/>
      <c r="CJ80" s="523"/>
      <c r="CK80" s="523"/>
      <c r="CL80" s="523"/>
      <c r="CM80" s="523"/>
      <c r="CN80" s="523"/>
      <c r="CO80" s="523"/>
      <c r="CP80" s="523"/>
      <c r="CQ80" s="523"/>
      <c r="CR80" s="523"/>
      <c r="CS80" s="523"/>
      <c r="CT80" s="523"/>
      <c r="CU80" s="523"/>
      <c r="CV80" s="523"/>
      <c r="CW80" s="523"/>
      <c r="CX80" s="523"/>
      <c r="CY80" s="523"/>
      <c r="CZ80" s="523"/>
      <c r="DA80" s="523"/>
      <c r="DB80" s="523"/>
      <c r="DC80" s="523"/>
      <c r="DD80" s="523"/>
      <c r="DE80" s="523"/>
      <c r="DF80" s="523"/>
      <c r="DG80" s="523"/>
      <c r="DH80" s="523"/>
      <c r="DI80" s="523"/>
      <c r="DJ80" s="523"/>
      <c r="DK80" s="523"/>
      <c r="DL80" s="523"/>
      <c r="DM80" s="523"/>
      <c r="DN80" s="523"/>
      <c r="DO80" s="523"/>
      <c r="DP80" s="523"/>
      <c r="DQ80" s="523"/>
      <c r="DR80" s="523"/>
      <c r="DS80" s="523"/>
      <c r="DT80" s="523"/>
      <c r="DU80" s="523"/>
      <c r="DV80" s="523"/>
      <c r="DW80" s="523"/>
      <c r="DX80" s="523"/>
      <c r="DY80" s="523"/>
      <c r="DZ80" s="523"/>
      <c r="EA80" s="523"/>
      <c r="EB80" s="523"/>
      <c r="EC80" s="523"/>
      <c r="ED80" s="523"/>
      <c r="EE80" s="523"/>
      <c r="EF80" s="523"/>
      <c r="EG80" s="523"/>
      <c r="EH80" s="523"/>
      <c r="EI80" s="523"/>
      <c r="EJ80" s="523"/>
      <c r="EK80" s="523"/>
      <c r="EL80" s="523"/>
      <c r="EM80" s="523"/>
      <c r="EN80" s="523"/>
      <c r="EO80" s="523"/>
      <c r="EP80" s="523"/>
      <c r="EQ80" s="523"/>
      <c r="ER80" s="523"/>
      <c r="ES80" s="523"/>
      <c r="ET80" s="523"/>
      <c r="EU80" s="523"/>
      <c r="EV80" s="523"/>
      <c r="EW80" s="523"/>
      <c r="EX80" s="523"/>
      <c r="EY80" s="523"/>
      <c r="EZ80" s="523"/>
      <c r="FA80" s="523"/>
      <c r="FB80" s="523"/>
      <c r="FC80" s="523"/>
      <c r="FD80" s="523"/>
      <c r="FE80" s="523"/>
      <c r="FF80" s="523"/>
      <c r="FG80" s="523"/>
      <c r="FH80" s="523"/>
      <c r="FI80" s="523"/>
      <c r="FJ80" s="523"/>
      <c r="FK80" s="523"/>
      <c r="FL80" s="523"/>
      <c r="FM80" s="523"/>
      <c r="FN80" s="523"/>
      <c r="FO80" s="523"/>
      <c r="FP80" s="523"/>
      <c r="FQ80" s="523"/>
      <c r="FR80" s="523"/>
      <c r="FS80" s="523"/>
      <c r="FT80" s="523"/>
      <c r="FU80" s="523"/>
      <c r="FV80" s="523"/>
      <c r="FW80" s="523"/>
      <c r="FX80" s="523"/>
      <c r="FY80" s="523"/>
      <c r="FZ80" s="523"/>
      <c r="GA80" s="523"/>
      <c r="GB80" s="523"/>
      <c r="GC80" s="523"/>
      <c r="GD80" s="523"/>
      <c r="GE80" s="523"/>
      <c r="GF80" s="523"/>
      <c r="GG80" s="523"/>
      <c r="GH80" s="523"/>
      <c r="GI80" s="523"/>
      <c r="GJ80" s="523"/>
      <c r="GK80" s="523"/>
      <c r="GL80" s="523"/>
      <c r="GM80" s="523"/>
      <c r="GN80" s="523"/>
      <c r="GO80" s="523"/>
      <c r="GP80" s="523"/>
      <c r="GQ80" s="523"/>
      <c r="GR80" s="523"/>
      <c r="GS80" s="523"/>
      <c r="GT80" s="523"/>
      <c r="GU80" s="523"/>
      <c r="GV80" s="523"/>
      <c r="GW80" s="523"/>
      <c r="GX80" s="523"/>
      <c r="GY80" s="523"/>
      <c r="GZ80" s="523"/>
      <c r="HA80" s="523"/>
      <c r="HB80" s="523"/>
      <c r="HC80" s="131"/>
      <c r="HD80" s="108"/>
      <c r="HE80" s="207"/>
      <c r="HF80" s="122"/>
      <c r="HG80" s="207"/>
      <c r="HH80" s="207"/>
      <c r="HI80" s="122"/>
      <c r="HJ80" s="95"/>
      <c r="HK80" s="95"/>
      <c r="HL80" s="122"/>
      <c r="HM80" s="95"/>
      <c r="HN80" s="95"/>
      <c r="HO80" s="108"/>
    </row>
    <row r="81" spans="1:223" s="15" customFormat="1" ht="15" customHeight="1" thickTop="1" x14ac:dyDescent="0.25">
      <c r="A81" s="57"/>
      <c r="B81" s="221"/>
      <c r="C81" s="61"/>
      <c r="D81" s="141" t="s">
        <v>8</v>
      </c>
      <c r="E81" s="142"/>
      <c r="F81" s="142"/>
      <c r="G81" s="142"/>
      <c r="H81" s="143"/>
      <c r="I81" s="143"/>
      <c r="J81" s="143"/>
      <c r="K81" s="143"/>
      <c r="L81" s="143"/>
      <c r="M81" s="143"/>
      <c r="N81" s="542"/>
      <c r="O81" s="542"/>
      <c r="P81" s="542"/>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c r="AS81" s="66"/>
      <c r="AT81" s="66"/>
      <c r="AU81" s="66"/>
      <c r="AV81" s="132"/>
      <c r="AW81" s="132"/>
      <c r="AX81" s="403"/>
      <c r="AY81" s="403"/>
      <c r="AZ81" s="403"/>
      <c r="BA81" s="403"/>
      <c r="BB81" s="403"/>
      <c r="BC81" s="403"/>
      <c r="BD81" s="403"/>
      <c r="BE81" s="403"/>
      <c r="BF81" s="403"/>
      <c r="BG81" s="403"/>
      <c r="BH81" s="403"/>
      <c r="BI81" s="403"/>
      <c r="BJ81" s="403"/>
      <c r="BK81" s="403"/>
      <c r="BL81" s="403"/>
      <c r="BM81" s="403"/>
      <c r="BN81" s="403"/>
      <c r="BO81" s="403"/>
      <c r="BP81" s="403"/>
      <c r="BQ81" s="403"/>
      <c r="BR81" s="403"/>
      <c r="BS81" s="403"/>
      <c r="BT81" s="403"/>
      <c r="BU81" s="403"/>
      <c r="BV81" s="403"/>
      <c r="BW81" s="403"/>
      <c r="BX81" s="403"/>
      <c r="BY81" s="403"/>
      <c r="BZ81" s="403"/>
      <c r="CA81" s="403"/>
      <c r="CB81" s="403"/>
      <c r="CC81" s="403"/>
      <c r="CD81" s="403"/>
      <c r="CE81" s="403"/>
      <c r="CF81" s="403"/>
      <c r="CG81" s="403"/>
      <c r="CH81" s="403"/>
      <c r="CI81" s="403"/>
      <c r="CJ81" s="403"/>
      <c r="CK81" s="403"/>
      <c r="CL81" s="403"/>
      <c r="CM81" s="403"/>
      <c r="CN81" s="403"/>
      <c r="CO81" s="403"/>
      <c r="CP81" s="403"/>
      <c r="CQ81" s="403"/>
      <c r="CR81" s="403"/>
      <c r="CS81" s="403"/>
      <c r="CT81" s="403"/>
      <c r="CU81" s="403"/>
      <c r="CV81" s="403"/>
      <c r="CW81" s="403"/>
      <c r="CX81" s="403"/>
      <c r="CY81" s="403"/>
      <c r="CZ81" s="403"/>
      <c r="DA81" s="403"/>
      <c r="DB81" s="403"/>
      <c r="DC81" s="403"/>
      <c r="DD81" s="403"/>
      <c r="DE81" s="403"/>
      <c r="DF81" s="403"/>
      <c r="DG81" s="403"/>
      <c r="DH81" s="403"/>
      <c r="DI81" s="403"/>
      <c r="DJ81" s="403"/>
      <c r="DK81" s="403"/>
      <c r="DL81" s="403"/>
      <c r="DM81" s="403"/>
      <c r="DN81" s="403"/>
      <c r="DO81" s="403"/>
      <c r="DP81" s="403"/>
      <c r="DQ81" s="403"/>
      <c r="DR81" s="403"/>
      <c r="DS81" s="403"/>
      <c r="DT81" s="403"/>
      <c r="DU81" s="403"/>
      <c r="DV81" s="403"/>
      <c r="DW81" s="403"/>
      <c r="DX81" s="403"/>
      <c r="DY81" s="403"/>
      <c r="DZ81" s="403"/>
      <c r="EA81" s="403"/>
      <c r="EB81" s="403"/>
      <c r="EC81" s="403"/>
      <c r="ED81" s="403"/>
      <c r="EE81" s="403"/>
      <c r="EF81" s="403"/>
      <c r="EG81" s="403"/>
      <c r="EH81" s="403"/>
      <c r="EI81" s="403"/>
      <c r="EJ81" s="403"/>
      <c r="EK81" s="403"/>
      <c r="EL81" s="403"/>
      <c r="EM81" s="403"/>
      <c r="EN81" s="403"/>
      <c r="EO81" s="403"/>
      <c r="EP81" s="403"/>
      <c r="EQ81" s="403"/>
      <c r="ER81" s="403"/>
      <c r="ES81" s="403"/>
      <c r="ET81" s="403"/>
      <c r="EU81" s="403"/>
      <c r="EV81" s="403"/>
      <c r="EW81" s="403"/>
      <c r="EX81" s="403"/>
      <c r="EY81" s="403"/>
      <c r="EZ81" s="403"/>
      <c r="FA81" s="403"/>
      <c r="FB81" s="403"/>
      <c r="FC81" s="403"/>
      <c r="FD81" s="403"/>
      <c r="FE81" s="403"/>
      <c r="FF81" s="403"/>
      <c r="FG81" s="403"/>
      <c r="FH81" s="403"/>
      <c r="FI81" s="403"/>
      <c r="FJ81" s="403"/>
      <c r="FK81" s="403"/>
      <c r="FL81" s="403"/>
      <c r="FM81" s="403"/>
      <c r="FN81" s="403"/>
      <c r="FO81" s="403"/>
      <c r="FP81" s="403"/>
      <c r="FQ81" s="403"/>
      <c r="FR81" s="403"/>
      <c r="FS81" s="403"/>
      <c r="FT81" s="403"/>
      <c r="FU81" s="403"/>
      <c r="FV81" s="403"/>
      <c r="FW81" s="403"/>
      <c r="FX81" s="403"/>
      <c r="FY81" s="403"/>
      <c r="FZ81" s="403"/>
      <c r="GA81" s="403"/>
      <c r="GB81" s="403"/>
      <c r="GC81" s="403"/>
      <c r="GD81" s="403"/>
      <c r="GE81" s="403"/>
      <c r="GF81" s="403"/>
      <c r="GG81" s="403"/>
      <c r="GH81" s="403"/>
      <c r="GI81" s="260"/>
      <c r="GJ81" s="260"/>
      <c r="GK81" s="260"/>
      <c r="GL81" s="260"/>
      <c r="GM81" s="260"/>
      <c r="GN81" s="260"/>
      <c r="GO81" s="260"/>
      <c r="GP81" s="260"/>
      <c r="GQ81" s="260"/>
      <c r="GR81" s="260"/>
      <c r="GS81" s="260"/>
      <c r="GT81" s="260"/>
      <c r="GU81" s="260"/>
      <c r="GV81" s="260"/>
      <c r="GW81" s="260"/>
      <c r="GX81" s="260"/>
      <c r="GY81" s="260"/>
      <c r="GZ81" s="260"/>
      <c r="HA81" s="260"/>
      <c r="HB81" s="260"/>
      <c r="HC81" s="203"/>
      <c r="HD81" s="50"/>
      <c r="HE81" s="207"/>
      <c r="HF81" s="99"/>
      <c r="HG81" s="207"/>
      <c r="HH81" s="207"/>
      <c r="HI81" s="99"/>
      <c r="HJ81" s="99"/>
      <c r="HK81" s="99"/>
      <c r="HL81" s="96"/>
      <c r="HM81" s="99"/>
      <c r="HN81" s="99"/>
      <c r="HO81" s="74"/>
    </row>
    <row r="82" spans="1:223" s="15" customFormat="1" ht="5.0999999999999996" customHeight="1" x14ac:dyDescent="0.25">
      <c r="A82" s="57"/>
      <c r="B82" s="222"/>
      <c r="C82" s="61"/>
      <c r="D82" s="269"/>
      <c r="E82" s="60"/>
      <c r="F82" s="60"/>
      <c r="G82" s="60"/>
      <c r="H82" s="54"/>
      <c r="I82" s="54"/>
      <c r="J82" s="66"/>
      <c r="K82" s="66"/>
      <c r="L82" s="67"/>
      <c r="M82" s="67"/>
      <c r="N82" s="67"/>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c r="EZ82" s="66"/>
      <c r="FA82" s="66"/>
      <c r="FB82" s="66"/>
      <c r="FC82" s="66"/>
      <c r="FD82" s="66"/>
      <c r="FE82" s="66"/>
      <c r="FF82" s="66"/>
      <c r="FG82" s="66"/>
      <c r="FH82" s="66"/>
      <c r="FI82" s="66"/>
      <c r="FJ82" s="66"/>
      <c r="FK82" s="66"/>
      <c r="FL82" s="66"/>
      <c r="FM82" s="66"/>
      <c r="FN82" s="66"/>
      <c r="FO82" s="66"/>
      <c r="FP82" s="66"/>
      <c r="FQ82" s="66"/>
      <c r="FR82" s="66"/>
      <c r="FS82" s="66"/>
      <c r="FT82" s="66"/>
      <c r="FU82" s="66"/>
      <c r="FV82" s="66"/>
      <c r="FW82" s="66"/>
      <c r="FX82" s="66"/>
      <c r="FY82" s="66"/>
      <c r="FZ82" s="66"/>
      <c r="GA82" s="66"/>
      <c r="GB82" s="66"/>
      <c r="GC82" s="66"/>
      <c r="GD82" s="66"/>
      <c r="GE82" s="66"/>
      <c r="GF82" s="66"/>
      <c r="GG82" s="66"/>
      <c r="GH82" s="66"/>
      <c r="GI82" s="66"/>
      <c r="GJ82" s="66"/>
      <c r="GK82" s="66"/>
      <c r="GL82" s="66"/>
      <c r="GM82" s="66"/>
      <c r="GN82" s="66"/>
      <c r="GO82" s="66"/>
      <c r="GP82" s="66"/>
      <c r="GQ82" s="66"/>
      <c r="GR82" s="66"/>
      <c r="GS82" s="66"/>
      <c r="GT82" s="66"/>
      <c r="GU82" s="66"/>
      <c r="GV82" s="66"/>
      <c r="GW82" s="66"/>
      <c r="GX82" s="66"/>
      <c r="GY82" s="66"/>
      <c r="GZ82" s="66"/>
      <c r="HA82" s="66"/>
      <c r="HB82" s="66"/>
      <c r="HC82" s="166"/>
      <c r="HD82" s="267"/>
      <c r="HE82" s="207"/>
      <c r="HF82" s="99"/>
      <c r="HG82" s="207"/>
      <c r="HH82" s="207"/>
      <c r="HI82" s="99"/>
      <c r="HJ82" s="99"/>
      <c r="HK82" s="99"/>
      <c r="HL82" s="96"/>
      <c r="HM82" s="99"/>
      <c r="HN82" s="99"/>
      <c r="HO82" s="74"/>
    </row>
    <row r="83" spans="1:223" s="15" customFormat="1" ht="9.9499999999999993" customHeight="1" x14ac:dyDescent="0.25">
      <c r="A83" s="57"/>
      <c r="B83" s="222"/>
      <c r="C83" s="61"/>
      <c r="D83" s="269"/>
      <c r="E83" s="60"/>
      <c r="F83" s="259" t="s">
        <v>399</v>
      </c>
      <c r="G83" s="20"/>
      <c r="H83" s="29"/>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c r="CB83" s="16"/>
      <c r="CC83" s="16"/>
      <c r="CD83" s="16"/>
      <c r="CE83" s="16"/>
      <c r="CF83" s="16"/>
      <c r="CG83" s="16"/>
      <c r="CH83" s="16"/>
      <c r="CI83" s="16"/>
      <c r="CJ83" s="16"/>
      <c r="CK83" s="16"/>
      <c r="CL83" s="16"/>
      <c r="CM83" s="16"/>
      <c r="CN83" s="16"/>
      <c r="CO83" s="16"/>
      <c r="CP83" s="16"/>
      <c r="CQ83" s="16"/>
      <c r="CR83" s="16"/>
      <c r="CS83" s="16"/>
      <c r="CT83" s="16"/>
      <c r="CU83" s="16"/>
      <c r="CV83" s="16"/>
      <c r="CW83" s="16"/>
      <c r="CX83" s="16"/>
      <c r="CY83" s="16"/>
      <c r="CZ83" s="16"/>
      <c r="DA83" s="16"/>
      <c r="DB83" s="16"/>
      <c r="DC83" s="16"/>
      <c r="DD83" s="16"/>
      <c r="DE83" s="16"/>
      <c r="DF83" s="16"/>
      <c r="DG83" s="16"/>
      <c r="DH83" s="16"/>
      <c r="DI83" s="16"/>
      <c r="DJ83" s="16"/>
      <c r="DK83" s="16"/>
      <c r="DL83" s="16"/>
      <c r="DM83" s="16"/>
      <c r="DN83" s="16"/>
      <c r="DO83" s="16"/>
      <c r="DP83" s="16"/>
      <c r="DQ83" s="16"/>
      <c r="DR83" s="16"/>
      <c r="DS83" s="16"/>
      <c r="DT83" s="16"/>
      <c r="DU83" s="16"/>
      <c r="DV83" s="16"/>
      <c r="DW83" s="16"/>
      <c r="DX83" s="16"/>
      <c r="DY83" s="16"/>
      <c r="DZ83" s="16"/>
      <c r="EA83" s="16"/>
      <c r="EB83" s="16"/>
      <c r="EC83" s="16"/>
      <c r="ED83" s="16"/>
      <c r="EE83" s="16"/>
      <c r="EF83" s="16"/>
      <c r="EG83" s="16"/>
      <c r="EH83" s="16"/>
      <c r="EI83" s="16"/>
      <c r="EJ83" s="16"/>
      <c r="EK83" s="16"/>
      <c r="EL83" s="16"/>
      <c r="EM83" s="16"/>
      <c r="EN83" s="16"/>
      <c r="EO83" s="16"/>
      <c r="EP83" s="16"/>
      <c r="EQ83" s="16"/>
      <c r="ER83" s="16"/>
      <c r="ES83" s="16"/>
      <c r="ET83" s="16"/>
      <c r="EU83" s="16"/>
      <c r="EV83" s="16"/>
      <c r="EW83" s="16"/>
      <c r="EX83" s="16"/>
      <c r="EY83" s="16"/>
      <c r="EZ83" s="16"/>
      <c r="FA83" s="16"/>
      <c r="FB83" s="16"/>
      <c r="FC83" s="16"/>
      <c r="FD83" s="16"/>
      <c r="FE83" s="16"/>
      <c r="FF83" s="16"/>
      <c r="FG83" s="16"/>
      <c r="FH83" s="16"/>
      <c r="FI83" s="16"/>
      <c r="FJ83" s="16"/>
      <c r="FK83" s="16"/>
      <c r="FL83" s="16"/>
      <c r="FM83" s="16"/>
      <c r="FN83" s="16"/>
      <c r="FO83" s="16"/>
      <c r="FP83" s="16"/>
      <c r="FQ83" s="16"/>
      <c r="FR83" s="16"/>
      <c r="FS83" s="16"/>
      <c r="FT83" s="16"/>
      <c r="FU83" s="16"/>
      <c r="FV83" s="16"/>
      <c r="FW83" s="16"/>
      <c r="FX83" s="16"/>
      <c r="FY83" s="16"/>
      <c r="FZ83" s="16"/>
      <c r="GA83" s="16"/>
      <c r="GB83" s="16"/>
      <c r="GC83" s="16"/>
      <c r="GD83" s="16"/>
      <c r="GE83" s="16"/>
      <c r="GF83" s="16"/>
      <c r="GG83" s="539"/>
      <c r="GH83" s="539"/>
      <c r="GI83" s="539"/>
      <c r="GJ83" s="539"/>
      <c r="GK83" s="539"/>
      <c r="GL83" s="539"/>
      <c r="GM83" s="539"/>
      <c r="GN83" s="539"/>
      <c r="GO83" s="539"/>
      <c r="GP83" s="539"/>
      <c r="GQ83" s="539"/>
      <c r="GR83" s="539"/>
      <c r="GS83" s="539"/>
      <c r="GT83" s="539"/>
      <c r="GU83" s="539"/>
      <c r="GV83" s="539"/>
      <c r="GW83" s="539"/>
      <c r="GX83" s="539"/>
      <c r="GY83" s="539"/>
      <c r="GZ83" s="539"/>
      <c r="HA83" s="539"/>
      <c r="HB83" s="539"/>
      <c r="HC83" s="164"/>
      <c r="HD83" s="74"/>
      <c r="HE83" s="207"/>
      <c r="HF83" s="99"/>
      <c r="HG83" s="207"/>
      <c r="HH83" s="207"/>
      <c r="HI83" s="99"/>
      <c r="HJ83" s="525">
        <v>33</v>
      </c>
      <c r="HK83" s="95"/>
      <c r="HL83" s="96"/>
      <c r="HM83" s="99"/>
      <c r="HN83" s="99"/>
      <c r="HO83" s="74"/>
    </row>
    <row r="84" spans="1:223" s="15" customFormat="1" ht="5.0999999999999996" customHeight="1" x14ac:dyDescent="0.25">
      <c r="A84" s="57"/>
      <c r="B84" s="222"/>
      <c r="C84" s="61"/>
      <c r="D84" s="269"/>
      <c r="E84" s="265"/>
      <c r="F84" s="264"/>
      <c r="G84" s="264"/>
      <c r="H84" s="81"/>
      <c r="I84" s="267"/>
      <c r="J84" s="267"/>
      <c r="K84" s="267"/>
      <c r="L84" s="267"/>
      <c r="M84" s="267"/>
      <c r="N84" s="267"/>
      <c r="O84" s="267"/>
      <c r="P84" s="267"/>
      <c r="Q84" s="267"/>
      <c r="R84" s="267"/>
      <c r="S84" s="267"/>
      <c r="T84" s="267"/>
      <c r="U84" s="267"/>
      <c r="V84" s="267"/>
      <c r="W84" s="267"/>
      <c r="X84" s="267"/>
      <c r="Y84" s="267"/>
      <c r="Z84" s="267"/>
      <c r="AA84" s="267"/>
      <c r="AB84" s="267"/>
      <c r="AC84" s="267"/>
      <c r="AD84" s="267"/>
      <c r="AE84" s="267"/>
      <c r="AF84" s="267"/>
      <c r="AG84" s="267"/>
      <c r="AH84" s="267"/>
      <c r="AI84" s="267"/>
      <c r="AJ84" s="267"/>
      <c r="AK84" s="267"/>
      <c r="AL84" s="267"/>
      <c r="AM84" s="267"/>
      <c r="AN84" s="267"/>
      <c r="AO84" s="267"/>
      <c r="AP84" s="267"/>
      <c r="AQ84" s="267"/>
      <c r="AR84" s="267"/>
      <c r="AS84" s="267"/>
      <c r="AT84" s="267"/>
      <c r="AU84" s="267"/>
      <c r="AV84" s="267"/>
      <c r="AW84" s="267"/>
      <c r="AX84" s="267"/>
      <c r="AY84" s="394"/>
      <c r="AZ84" s="394"/>
      <c r="BA84" s="394"/>
      <c r="BB84" s="394"/>
      <c r="BC84" s="394"/>
      <c r="BD84" s="394"/>
      <c r="BE84" s="394"/>
      <c r="BF84" s="394"/>
      <c r="BG84" s="394"/>
      <c r="BH84" s="394"/>
      <c r="BI84" s="394"/>
      <c r="BJ84" s="394"/>
      <c r="BK84" s="394"/>
      <c r="BL84" s="394"/>
      <c r="BM84" s="394"/>
      <c r="BN84" s="394"/>
      <c r="BO84" s="394"/>
      <c r="BP84" s="394"/>
      <c r="BQ84" s="394"/>
      <c r="BR84" s="394"/>
      <c r="BS84" s="394"/>
      <c r="BT84" s="394"/>
      <c r="BU84" s="394"/>
      <c r="BV84" s="394"/>
      <c r="BW84" s="394"/>
      <c r="BX84" s="394"/>
      <c r="BY84" s="394"/>
      <c r="BZ84" s="394"/>
      <c r="CA84" s="394"/>
      <c r="CB84" s="394"/>
      <c r="CC84" s="394"/>
      <c r="CD84" s="394"/>
      <c r="CE84" s="394"/>
      <c r="CF84" s="394"/>
      <c r="CG84" s="394"/>
      <c r="CH84" s="394"/>
      <c r="CI84" s="394"/>
      <c r="CJ84" s="394"/>
      <c r="CK84" s="394"/>
      <c r="CL84" s="394"/>
      <c r="CM84" s="394"/>
      <c r="CN84" s="394"/>
      <c r="CO84" s="394"/>
      <c r="CP84" s="394"/>
      <c r="CQ84" s="394"/>
      <c r="CR84" s="394"/>
      <c r="CS84" s="394"/>
      <c r="CT84" s="394"/>
      <c r="CU84" s="394"/>
      <c r="CV84" s="394"/>
      <c r="CW84" s="394"/>
      <c r="CX84" s="394"/>
      <c r="CY84" s="394"/>
      <c r="CZ84" s="394"/>
      <c r="DA84" s="394"/>
      <c r="DB84" s="394"/>
      <c r="DC84" s="394"/>
      <c r="DD84" s="394"/>
      <c r="DE84" s="394"/>
      <c r="DF84" s="394"/>
      <c r="DG84" s="394"/>
      <c r="DH84" s="394"/>
      <c r="DI84" s="394"/>
      <c r="DJ84" s="394"/>
      <c r="DK84" s="394"/>
      <c r="DL84" s="394"/>
      <c r="DM84" s="394"/>
      <c r="DN84" s="394"/>
      <c r="DO84" s="394"/>
      <c r="DP84" s="394"/>
      <c r="DQ84" s="394"/>
      <c r="DR84" s="394"/>
      <c r="DS84" s="394"/>
      <c r="DT84" s="394"/>
      <c r="DU84" s="394"/>
      <c r="DV84" s="394"/>
      <c r="DW84" s="394"/>
      <c r="DX84" s="394"/>
      <c r="DY84" s="394"/>
      <c r="DZ84" s="394"/>
      <c r="EA84" s="394"/>
      <c r="EB84" s="394"/>
      <c r="EC84" s="394"/>
      <c r="ED84" s="394"/>
      <c r="EE84" s="394"/>
      <c r="EF84" s="394"/>
      <c r="EG84" s="394"/>
      <c r="EH84" s="394"/>
      <c r="EI84" s="394"/>
      <c r="EJ84" s="394"/>
      <c r="EK84" s="394"/>
      <c r="EL84" s="394"/>
      <c r="EM84" s="394"/>
      <c r="EN84" s="394"/>
      <c r="EO84" s="394"/>
      <c r="EP84" s="394"/>
      <c r="EQ84" s="394"/>
      <c r="ER84" s="394"/>
      <c r="ES84" s="394"/>
      <c r="ET84" s="394"/>
      <c r="EU84" s="394"/>
      <c r="EV84" s="394"/>
      <c r="EW84" s="394"/>
      <c r="EX84" s="394"/>
      <c r="EY84" s="394"/>
      <c r="EZ84" s="394"/>
      <c r="FA84" s="394"/>
      <c r="FB84" s="394"/>
      <c r="FC84" s="394"/>
      <c r="FD84" s="394"/>
      <c r="FE84" s="394"/>
      <c r="FF84" s="394"/>
      <c r="FG84" s="394"/>
      <c r="FH84" s="394"/>
      <c r="FI84" s="394"/>
      <c r="FJ84" s="394"/>
      <c r="FK84" s="394"/>
      <c r="FL84" s="394"/>
      <c r="FM84" s="394"/>
      <c r="FN84" s="394"/>
      <c r="FO84" s="394"/>
      <c r="FP84" s="394"/>
      <c r="FQ84" s="394"/>
      <c r="FR84" s="394"/>
      <c r="FS84" s="394"/>
      <c r="FT84" s="394"/>
      <c r="FU84" s="394"/>
      <c r="FV84" s="394"/>
      <c r="FW84" s="394"/>
      <c r="FX84" s="394"/>
      <c r="FY84" s="394"/>
      <c r="FZ84" s="394"/>
      <c r="GA84" s="394"/>
      <c r="GB84" s="394"/>
      <c r="GC84" s="394"/>
      <c r="GD84" s="394"/>
      <c r="GE84" s="394"/>
      <c r="GF84" s="394"/>
      <c r="GG84" s="394"/>
      <c r="GH84" s="394"/>
      <c r="GI84" s="394"/>
      <c r="GJ84" s="394"/>
      <c r="GK84" s="394"/>
      <c r="GL84" s="394"/>
      <c r="GM84" s="394"/>
      <c r="GN84" s="394"/>
      <c r="GO84" s="394"/>
      <c r="GP84" s="394"/>
      <c r="GQ84" s="394"/>
      <c r="GR84" s="394"/>
      <c r="GS84" s="394"/>
      <c r="GT84" s="394"/>
      <c r="GU84" s="394"/>
      <c r="GV84" s="394"/>
      <c r="GW84" s="394"/>
      <c r="GX84" s="394"/>
      <c r="GY84" s="394"/>
      <c r="GZ84" s="394"/>
      <c r="HA84" s="394"/>
      <c r="HB84" s="394"/>
      <c r="HC84" s="166"/>
      <c r="HD84" s="267"/>
      <c r="HE84" s="207"/>
      <c r="HF84" s="99"/>
      <c r="HG84" s="207"/>
      <c r="HH84" s="207"/>
      <c r="HI84" s="99"/>
      <c r="HJ84" s="525"/>
      <c r="HK84" s="95"/>
      <c r="HL84" s="96"/>
      <c r="HM84" s="99"/>
      <c r="HN84" s="99"/>
      <c r="HO84" s="74"/>
    </row>
    <row r="85" spans="1:223" ht="9.9499999999999993" customHeight="1" thickBot="1" x14ac:dyDescent="0.3">
      <c r="A85" s="52">
        <v>7</v>
      </c>
      <c r="B85" s="222"/>
      <c r="C85" s="62"/>
      <c r="D85" s="269"/>
      <c r="E85" s="265"/>
      <c r="F85" s="548"/>
      <c r="G85" s="548"/>
      <c r="H85" s="549" t="s">
        <v>462</v>
      </c>
      <c r="I85" s="77"/>
      <c r="J85" s="131"/>
      <c r="K85" s="131"/>
      <c r="L85" s="131"/>
      <c r="M85" s="131"/>
      <c r="N85" s="131"/>
      <c r="O85" s="131"/>
      <c r="P85" s="131"/>
      <c r="Q85" s="131"/>
      <c r="R85" s="131"/>
      <c r="S85" s="131"/>
      <c r="T85" s="131"/>
      <c r="U85" s="131"/>
      <c r="V85" s="131"/>
      <c r="W85" s="131"/>
      <c r="X85" s="131"/>
      <c r="Y85" s="131"/>
      <c r="Z85" s="131"/>
      <c r="AA85" s="131"/>
      <c r="AB85" s="131"/>
      <c r="AC85" s="131"/>
      <c r="AD85" s="131"/>
      <c r="AE85" s="131"/>
      <c r="AF85" s="131"/>
      <c r="AG85" s="131"/>
      <c r="AH85" s="131"/>
      <c r="AI85" s="131"/>
      <c r="AJ85" s="131"/>
      <c r="AK85" s="131"/>
      <c r="AL85" s="131"/>
      <c r="AM85" s="131"/>
      <c r="AN85" s="131"/>
      <c r="AO85" s="131"/>
      <c r="AP85" s="131"/>
      <c r="AQ85" s="131"/>
      <c r="AR85" s="131"/>
      <c r="AS85" s="131"/>
      <c r="AT85" s="131"/>
      <c r="AU85" s="131"/>
      <c r="AV85" s="131"/>
      <c r="AW85" s="131"/>
      <c r="AX85" s="131"/>
      <c r="AY85" s="131"/>
      <c r="AZ85" s="131"/>
      <c r="BA85" s="131"/>
      <c r="BB85" s="131"/>
      <c r="BC85" s="131"/>
      <c r="BD85" s="131"/>
      <c r="BE85" s="131"/>
      <c r="BF85" s="131"/>
      <c r="BG85" s="131"/>
      <c r="BH85" s="131"/>
      <c r="BI85" s="131"/>
      <c r="BJ85" s="131"/>
      <c r="BK85" s="131"/>
      <c r="BL85" s="131"/>
      <c r="BM85" s="131"/>
      <c r="BN85" s="131"/>
      <c r="BO85" s="131"/>
      <c r="BP85" s="131"/>
      <c r="BQ85" s="131"/>
      <c r="BR85" s="131"/>
      <c r="BS85" s="131"/>
      <c r="BT85" s="131"/>
      <c r="BU85" s="131"/>
      <c r="BV85" s="131"/>
      <c r="BW85" s="131"/>
      <c r="BX85" s="131"/>
      <c r="BY85" s="131"/>
      <c r="BZ85" s="131"/>
      <c r="CA85" s="131"/>
      <c r="CB85" s="131"/>
      <c r="CC85" s="131"/>
      <c r="CD85" s="131"/>
      <c r="CE85" s="131"/>
      <c r="CF85" s="131"/>
      <c r="CG85" s="131"/>
      <c r="CH85" s="131"/>
      <c r="CI85" s="131"/>
      <c r="CJ85" s="131"/>
      <c r="CK85" s="131"/>
      <c r="CL85" s="131"/>
      <c r="CM85" s="131"/>
      <c r="CN85" s="131"/>
      <c r="CO85" s="131"/>
      <c r="CP85" s="131"/>
      <c r="CQ85" s="131"/>
      <c r="CR85" s="131"/>
      <c r="CS85" s="131"/>
      <c r="CT85" s="131"/>
      <c r="CU85" s="131"/>
      <c r="CV85" s="131"/>
      <c r="CW85" s="131"/>
      <c r="CX85" s="131"/>
      <c r="CY85" s="131"/>
      <c r="CZ85" s="131"/>
      <c r="DA85" s="131"/>
      <c r="DB85" s="131"/>
      <c r="DC85" s="131"/>
      <c r="DD85" s="131"/>
      <c r="DE85" s="131"/>
      <c r="DF85" s="131"/>
      <c r="DG85" s="131"/>
      <c r="DH85" s="131"/>
      <c r="DI85" s="131"/>
      <c r="DJ85" s="131"/>
      <c r="DK85" s="131"/>
      <c r="DL85" s="131"/>
      <c r="DM85" s="131"/>
      <c r="DN85" s="131"/>
      <c r="DO85" s="131"/>
      <c r="DP85" s="131"/>
      <c r="DQ85" s="131"/>
      <c r="DR85" s="131"/>
      <c r="DS85" s="131"/>
      <c r="DT85" s="131"/>
      <c r="DU85" s="131"/>
      <c r="DV85" s="131"/>
      <c r="DW85" s="131"/>
      <c r="DX85" s="131"/>
      <c r="DY85" s="131"/>
      <c r="DZ85" s="131"/>
      <c r="EA85" s="131"/>
      <c r="EB85" s="131"/>
      <c r="EC85" s="131"/>
      <c r="ED85" s="131"/>
      <c r="EE85" s="131"/>
      <c r="EF85" s="131"/>
      <c r="EG85" s="131"/>
      <c r="EH85" s="131"/>
      <c r="EI85" s="131"/>
      <c r="EJ85" s="131"/>
      <c r="EK85" s="131"/>
      <c r="EL85" s="131"/>
      <c r="EM85" s="131"/>
      <c r="EN85" s="131"/>
      <c r="EO85" s="131"/>
      <c r="EP85" s="131"/>
      <c r="EQ85" s="131"/>
      <c r="ER85" s="131"/>
      <c r="ES85" s="131"/>
      <c r="ET85" s="131"/>
      <c r="EU85" s="131"/>
      <c r="EV85" s="131"/>
      <c r="EW85" s="131"/>
      <c r="EX85" s="131"/>
      <c r="EY85" s="131"/>
      <c r="EZ85" s="131"/>
      <c r="FA85" s="131"/>
      <c r="FB85" s="131"/>
      <c r="FC85" s="131"/>
      <c r="FD85" s="131"/>
      <c r="FE85" s="131"/>
      <c r="FF85" s="131"/>
      <c r="FG85" s="131"/>
      <c r="FH85" s="131"/>
      <c r="FI85" s="131"/>
      <c r="FJ85" s="131"/>
      <c r="FK85" s="131"/>
      <c r="FL85" s="131"/>
      <c r="FM85" s="131"/>
      <c r="FN85" s="131"/>
      <c r="FO85" s="131"/>
      <c r="FP85" s="131"/>
      <c r="FQ85" s="131"/>
      <c r="FR85" s="131"/>
      <c r="FS85" s="131"/>
      <c r="FT85" s="131"/>
      <c r="FU85" s="131"/>
      <c r="FV85" s="131"/>
      <c r="FW85" s="131"/>
      <c r="FX85" s="131"/>
      <c r="FY85" s="131"/>
      <c r="FZ85" s="131"/>
      <c r="GA85" s="131"/>
      <c r="GB85" s="131"/>
      <c r="GC85" s="131"/>
      <c r="GD85" s="131"/>
      <c r="GE85" s="131"/>
      <c r="GF85" s="131"/>
      <c r="GG85" s="131"/>
      <c r="GH85" s="131"/>
      <c r="GI85" s="131"/>
      <c r="GJ85" s="131"/>
      <c r="GK85" s="131"/>
      <c r="GL85" s="131"/>
      <c r="GM85" s="131"/>
      <c r="GN85" s="131"/>
      <c r="GO85" s="131"/>
      <c r="GP85" s="131"/>
      <c r="GQ85" s="131"/>
      <c r="GR85" s="131"/>
      <c r="GS85" s="131"/>
      <c r="GT85" s="131"/>
      <c r="GU85" s="131"/>
      <c r="GV85" s="131"/>
      <c r="GW85" s="131"/>
      <c r="GX85" s="131"/>
      <c r="GY85" s="131"/>
      <c r="GZ85" s="131"/>
      <c r="HA85" s="131"/>
      <c r="HB85" s="131"/>
      <c r="HC85" s="163"/>
      <c r="HD85" s="50"/>
      <c r="HE85" s="207"/>
      <c r="HF85" s="97"/>
      <c r="HG85" s="207"/>
      <c r="HH85" s="207"/>
      <c r="HI85" s="97"/>
      <c r="HJ85" s="525"/>
      <c r="HK85" s="95"/>
      <c r="HL85" s="94"/>
      <c r="HM85" s="525">
        <v>100</v>
      </c>
      <c r="HN85" s="541">
        <v>100</v>
      </c>
      <c r="HO85" s="50"/>
    </row>
    <row r="86" spans="1:223" ht="9.9499999999999993" customHeight="1" thickTop="1" thickBot="1" x14ac:dyDescent="0.3">
      <c r="A86" s="52"/>
      <c r="B86" s="222"/>
      <c r="C86" s="62"/>
      <c r="D86" s="269"/>
      <c r="E86" s="265"/>
      <c r="F86" s="548"/>
      <c r="G86" s="548"/>
      <c r="H86" s="549"/>
      <c r="I86" s="450"/>
      <c r="J86" s="451"/>
      <c r="K86" s="315" t="str">
        <f t="shared" ref="K86:BV86" si="209">K87</f>
        <v>N</v>
      </c>
      <c r="L86" s="315" t="str">
        <f t="shared" si="209"/>
        <v>N</v>
      </c>
      <c r="M86" s="315" t="str">
        <f t="shared" si="209"/>
        <v>N</v>
      </c>
      <c r="N86" s="315" t="str">
        <f t="shared" si="209"/>
        <v>N</v>
      </c>
      <c r="O86" s="315" t="str">
        <f t="shared" si="209"/>
        <v>N</v>
      </c>
      <c r="P86" s="315" t="str">
        <f t="shared" si="209"/>
        <v>N</v>
      </c>
      <c r="Q86" s="315" t="str">
        <f t="shared" si="209"/>
        <v>N</v>
      </c>
      <c r="R86" s="315" t="str">
        <f t="shared" si="209"/>
        <v>N</v>
      </c>
      <c r="S86" s="315" t="str">
        <f t="shared" si="209"/>
        <v>N</v>
      </c>
      <c r="T86" s="315" t="str">
        <f t="shared" si="209"/>
        <v>N</v>
      </c>
      <c r="U86" s="315" t="str">
        <f t="shared" si="209"/>
        <v>N</v>
      </c>
      <c r="V86" s="315" t="str">
        <f t="shared" si="209"/>
        <v>N</v>
      </c>
      <c r="W86" s="315" t="str">
        <f t="shared" si="209"/>
        <v>N</v>
      </c>
      <c r="X86" s="315" t="str">
        <f t="shared" si="209"/>
        <v>N</v>
      </c>
      <c r="Y86" s="315" t="str">
        <f t="shared" si="209"/>
        <v>N</v>
      </c>
      <c r="Z86" s="315" t="str">
        <f t="shared" si="209"/>
        <v>N</v>
      </c>
      <c r="AA86" s="315" t="str">
        <f t="shared" si="209"/>
        <v>N</v>
      </c>
      <c r="AB86" s="315" t="str">
        <f t="shared" si="209"/>
        <v>N</v>
      </c>
      <c r="AC86" s="315" t="str">
        <f t="shared" si="209"/>
        <v>N</v>
      </c>
      <c r="AD86" s="315" t="str">
        <f t="shared" si="209"/>
        <v>N</v>
      </c>
      <c r="AE86" s="315" t="str">
        <f t="shared" si="209"/>
        <v>N</v>
      </c>
      <c r="AF86" s="315" t="str">
        <f t="shared" si="209"/>
        <v>N</v>
      </c>
      <c r="AG86" s="315" t="str">
        <f t="shared" si="209"/>
        <v>N</v>
      </c>
      <c r="AH86" s="315" t="str">
        <f t="shared" si="209"/>
        <v>N</v>
      </c>
      <c r="AI86" s="315" t="str">
        <f t="shared" si="209"/>
        <v>N</v>
      </c>
      <c r="AJ86" s="315" t="str">
        <f t="shared" si="209"/>
        <v>N</v>
      </c>
      <c r="AK86" s="315" t="str">
        <f t="shared" si="209"/>
        <v>N</v>
      </c>
      <c r="AL86" s="315" t="str">
        <f t="shared" si="209"/>
        <v>N</v>
      </c>
      <c r="AM86" s="315" t="str">
        <f t="shared" si="209"/>
        <v>N</v>
      </c>
      <c r="AN86" s="315" t="str">
        <f t="shared" si="209"/>
        <v>N</v>
      </c>
      <c r="AO86" s="315" t="str">
        <f t="shared" si="209"/>
        <v>N</v>
      </c>
      <c r="AP86" s="315" t="str">
        <f t="shared" si="209"/>
        <v>N</v>
      </c>
      <c r="AQ86" s="315" t="str">
        <f t="shared" si="209"/>
        <v>N</v>
      </c>
      <c r="AR86" s="315" t="str">
        <f t="shared" si="209"/>
        <v>N</v>
      </c>
      <c r="AS86" s="315" t="str">
        <f t="shared" si="209"/>
        <v>N</v>
      </c>
      <c r="AT86" s="315" t="str">
        <f t="shared" si="209"/>
        <v>N</v>
      </c>
      <c r="AU86" s="315" t="str">
        <f t="shared" si="209"/>
        <v>N</v>
      </c>
      <c r="AV86" s="315" t="str">
        <f t="shared" si="209"/>
        <v>N</v>
      </c>
      <c r="AW86" s="315" t="str">
        <f t="shared" si="209"/>
        <v>N</v>
      </c>
      <c r="AX86" s="315" t="str">
        <f t="shared" si="209"/>
        <v>N</v>
      </c>
      <c r="AY86" s="315" t="str">
        <f t="shared" si="209"/>
        <v>N</v>
      </c>
      <c r="AZ86" s="315" t="str">
        <f t="shared" si="209"/>
        <v>N</v>
      </c>
      <c r="BA86" s="315" t="str">
        <f t="shared" si="209"/>
        <v>N</v>
      </c>
      <c r="BB86" s="315" t="str">
        <f t="shared" si="209"/>
        <v>N</v>
      </c>
      <c r="BC86" s="315" t="str">
        <f t="shared" si="209"/>
        <v>N</v>
      </c>
      <c r="BD86" s="315" t="str">
        <f t="shared" si="209"/>
        <v>N</v>
      </c>
      <c r="BE86" s="315" t="str">
        <f t="shared" si="209"/>
        <v>N</v>
      </c>
      <c r="BF86" s="315" t="str">
        <f t="shared" si="209"/>
        <v>N</v>
      </c>
      <c r="BG86" s="315" t="str">
        <f t="shared" si="209"/>
        <v>N</v>
      </c>
      <c r="BH86" s="315" t="str">
        <f t="shared" si="209"/>
        <v>N</v>
      </c>
      <c r="BI86" s="315" t="str">
        <f t="shared" si="209"/>
        <v>N</v>
      </c>
      <c r="BJ86" s="315" t="str">
        <f t="shared" si="209"/>
        <v>N</v>
      </c>
      <c r="BK86" s="315" t="str">
        <f t="shared" si="209"/>
        <v>N</v>
      </c>
      <c r="BL86" s="315" t="str">
        <f t="shared" si="209"/>
        <v>N</v>
      </c>
      <c r="BM86" s="315" t="str">
        <f t="shared" si="209"/>
        <v>N</v>
      </c>
      <c r="BN86" s="315" t="str">
        <f t="shared" si="209"/>
        <v>N</v>
      </c>
      <c r="BO86" s="315" t="str">
        <f t="shared" si="209"/>
        <v>N</v>
      </c>
      <c r="BP86" s="315" t="str">
        <f t="shared" si="209"/>
        <v>N</v>
      </c>
      <c r="BQ86" s="315" t="str">
        <f t="shared" si="209"/>
        <v>N</v>
      </c>
      <c r="BR86" s="315" t="str">
        <f t="shared" si="209"/>
        <v>N</v>
      </c>
      <c r="BS86" s="315" t="str">
        <f t="shared" si="209"/>
        <v>N</v>
      </c>
      <c r="BT86" s="315" t="str">
        <f t="shared" si="209"/>
        <v>N</v>
      </c>
      <c r="BU86" s="315" t="str">
        <f t="shared" si="209"/>
        <v>N</v>
      </c>
      <c r="BV86" s="315" t="str">
        <f t="shared" si="209"/>
        <v>N</v>
      </c>
      <c r="BW86" s="315" t="str">
        <f t="shared" ref="BW86:EH86" si="210">BW87</f>
        <v>N</v>
      </c>
      <c r="BX86" s="315" t="str">
        <f t="shared" si="210"/>
        <v>N</v>
      </c>
      <c r="BY86" s="315" t="str">
        <f t="shared" si="210"/>
        <v>N</v>
      </c>
      <c r="BZ86" s="315" t="str">
        <f t="shared" si="210"/>
        <v>N</v>
      </c>
      <c r="CA86" s="315" t="str">
        <f t="shared" si="210"/>
        <v>N</v>
      </c>
      <c r="CB86" s="315" t="str">
        <f t="shared" si="210"/>
        <v>N</v>
      </c>
      <c r="CC86" s="315" t="str">
        <f t="shared" si="210"/>
        <v>N</v>
      </c>
      <c r="CD86" s="315" t="str">
        <f t="shared" si="210"/>
        <v>N</v>
      </c>
      <c r="CE86" s="315" t="str">
        <f t="shared" si="210"/>
        <v>N</v>
      </c>
      <c r="CF86" s="315" t="str">
        <f t="shared" si="210"/>
        <v>N</v>
      </c>
      <c r="CG86" s="315" t="str">
        <f t="shared" si="210"/>
        <v>N</v>
      </c>
      <c r="CH86" s="315" t="str">
        <f t="shared" si="210"/>
        <v>N</v>
      </c>
      <c r="CI86" s="315" t="str">
        <f t="shared" si="210"/>
        <v>N</v>
      </c>
      <c r="CJ86" s="315" t="str">
        <f t="shared" si="210"/>
        <v>N</v>
      </c>
      <c r="CK86" s="315" t="str">
        <f t="shared" si="210"/>
        <v>N</v>
      </c>
      <c r="CL86" s="315" t="str">
        <f t="shared" si="210"/>
        <v>N</v>
      </c>
      <c r="CM86" s="315" t="str">
        <f t="shared" si="210"/>
        <v>N</v>
      </c>
      <c r="CN86" s="315" t="str">
        <f t="shared" si="210"/>
        <v>N</v>
      </c>
      <c r="CO86" s="315" t="str">
        <f t="shared" si="210"/>
        <v>N</v>
      </c>
      <c r="CP86" s="315" t="str">
        <f t="shared" si="210"/>
        <v>N</v>
      </c>
      <c r="CQ86" s="315" t="str">
        <f t="shared" si="210"/>
        <v>N</v>
      </c>
      <c r="CR86" s="315" t="str">
        <f t="shared" si="210"/>
        <v>N</v>
      </c>
      <c r="CS86" s="315" t="str">
        <f t="shared" si="210"/>
        <v>N</v>
      </c>
      <c r="CT86" s="315" t="str">
        <f t="shared" si="210"/>
        <v>N</v>
      </c>
      <c r="CU86" s="315" t="str">
        <f t="shared" si="210"/>
        <v>N</v>
      </c>
      <c r="CV86" s="315" t="str">
        <f t="shared" si="210"/>
        <v>N</v>
      </c>
      <c r="CW86" s="315" t="str">
        <f t="shared" si="210"/>
        <v>N</v>
      </c>
      <c r="CX86" s="315" t="str">
        <f t="shared" si="210"/>
        <v>N</v>
      </c>
      <c r="CY86" s="315" t="str">
        <f t="shared" si="210"/>
        <v>N</v>
      </c>
      <c r="CZ86" s="315" t="str">
        <f t="shared" si="210"/>
        <v>N</v>
      </c>
      <c r="DA86" s="315" t="str">
        <f t="shared" si="210"/>
        <v>N</v>
      </c>
      <c r="DB86" s="315" t="str">
        <f t="shared" si="210"/>
        <v>N</v>
      </c>
      <c r="DC86" s="315" t="str">
        <f t="shared" si="210"/>
        <v>N</v>
      </c>
      <c r="DD86" s="315" t="str">
        <f t="shared" si="210"/>
        <v>N</v>
      </c>
      <c r="DE86" s="315" t="str">
        <f t="shared" si="210"/>
        <v>N</v>
      </c>
      <c r="DF86" s="315" t="str">
        <f t="shared" si="210"/>
        <v>N</v>
      </c>
      <c r="DG86" s="315" t="str">
        <f t="shared" si="210"/>
        <v>N</v>
      </c>
      <c r="DH86" s="315" t="str">
        <f t="shared" si="210"/>
        <v>N</v>
      </c>
      <c r="DI86" s="315" t="str">
        <f t="shared" si="210"/>
        <v>N</v>
      </c>
      <c r="DJ86" s="315" t="str">
        <f t="shared" si="210"/>
        <v>N</v>
      </c>
      <c r="DK86" s="315" t="str">
        <f t="shared" si="210"/>
        <v>N</v>
      </c>
      <c r="DL86" s="315" t="str">
        <f t="shared" si="210"/>
        <v>N</v>
      </c>
      <c r="DM86" s="315" t="str">
        <f t="shared" si="210"/>
        <v>N</v>
      </c>
      <c r="DN86" s="315" t="str">
        <f t="shared" si="210"/>
        <v>N</v>
      </c>
      <c r="DO86" s="315" t="str">
        <f t="shared" si="210"/>
        <v>N</v>
      </c>
      <c r="DP86" s="315" t="str">
        <f t="shared" si="210"/>
        <v>N</v>
      </c>
      <c r="DQ86" s="315" t="str">
        <f t="shared" si="210"/>
        <v>N</v>
      </c>
      <c r="DR86" s="315" t="str">
        <f t="shared" si="210"/>
        <v>N</v>
      </c>
      <c r="DS86" s="315" t="str">
        <f t="shared" si="210"/>
        <v>N</v>
      </c>
      <c r="DT86" s="315" t="str">
        <f t="shared" si="210"/>
        <v>N</v>
      </c>
      <c r="DU86" s="315" t="str">
        <f t="shared" si="210"/>
        <v>N</v>
      </c>
      <c r="DV86" s="315" t="str">
        <f t="shared" si="210"/>
        <v>N</v>
      </c>
      <c r="DW86" s="315" t="str">
        <f t="shared" si="210"/>
        <v>N</v>
      </c>
      <c r="DX86" s="315" t="str">
        <f t="shared" si="210"/>
        <v>N</v>
      </c>
      <c r="DY86" s="315" t="str">
        <f t="shared" si="210"/>
        <v>N</v>
      </c>
      <c r="DZ86" s="315" t="str">
        <f t="shared" si="210"/>
        <v>N</v>
      </c>
      <c r="EA86" s="315" t="str">
        <f t="shared" si="210"/>
        <v>N</v>
      </c>
      <c r="EB86" s="315" t="str">
        <f t="shared" si="210"/>
        <v>N</v>
      </c>
      <c r="EC86" s="315" t="str">
        <f t="shared" si="210"/>
        <v>N</v>
      </c>
      <c r="ED86" s="315" t="str">
        <f t="shared" si="210"/>
        <v>N</v>
      </c>
      <c r="EE86" s="315" t="str">
        <f t="shared" si="210"/>
        <v>N</v>
      </c>
      <c r="EF86" s="315" t="str">
        <f t="shared" si="210"/>
        <v>N</v>
      </c>
      <c r="EG86" s="315" t="str">
        <f t="shared" si="210"/>
        <v>N</v>
      </c>
      <c r="EH86" s="315" t="str">
        <f t="shared" si="210"/>
        <v>N</v>
      </c>
      <c r="EI86" s="315" t="str">
        <f t="shared" ref="EI86:GT86" si="211">EI87</f>
        <v>N</v>
      </c>
      <c r="EJ86" s="315" t="str">
        <f t="shared" si="211"/>
        <v>N</v>
      </c>
      <c r="EK86" s="315" t="str">
        <f t="shared" si="211"/>
        <v>N</v>
      </c>
      <c r="EL86" s="315" t="str">
        <f t="shared" si="211"/>
        <v>N</v>
      </c>
      <c r="EM86" s="315" t="str">
        <f t="shared" si="211"/>
        <v>N</v>
      </c>
      <c r="EN86" s="315" t="str">
        <f t="shared" si="211"/>
        <v>N</v>
      </c>
      <c r="EO86" s="315" t="str">
        <f t="shared" si="211"/>
        <v>N</v>
      </c>
      <c r="EP86" s="315" t="str">
        <f t="shared" si="211"/>
        <v>N</v>
      </c>
      <c r="EQ86" s="315" t="str">
        <f t="shared" si="211"/>
        <v>N</v>
      </c>
      <c r="ER86" s="315" t="str">
        <f t="shared" si="211"/>
        <v>N</v>
      </c>
      <c r="ES86" s="315" t="str">
        <f t="shared" si="211"/>
        <v>N</v>
      </c>
      <c r="ET86" s="315" t="str">
        <f t="shared" si="211"/>
        <v>N</v>
      </c>
      <c r="EU86" s="315" t="str">
        <f t="shared" si="211"/>
        <v>N</v>
      </c>
      <c r="EV86" s="315" t="str">
        <f t="shared" si="211"/>
        <v>N</v>
      </c>
      <c r="EW86" s="315" t="str">
        <f t="shared" si="211"/>
        <v>N</v>
      </c>
      <c r="EX86" s="315" t="str">
        <f t="shared" si="211"/>
        <v>N</v>
      </c>
      <c r="EY86" s="315" t="str">
        <f t="shared" si="211"/>
        <v>N</v>
      </c>
      <c r="EZ86" s="315" t="str">
        <f t="shared" si="211"/>
        <v>N</v>
      </c>
      <c r="FA86" s="315" t="str">
        <f t="shared" si="211"/>
        <v>N</v>
      </c>
      <c r="FB86" s="315" t="str">
        <f t="shared" si="211"/>
        <v>N</v>
      </c>
      <c r="FC86" s="315" t="str">
        <f t="shared" si="211"/>
        <v>N</v>
      </c>
      <c r="FD86" s="315" t="str">
        <f t="shared" si="211"/>
        <v>N</v>
      </c>
      <c r="FE86" s="315" t="str">
        <f t="shared" si="211"/>
        <v>N</v>
      </c>
      <c r="FF86" s="315" t="str">
        <f t="shared" si="211"/>
        <v>N</v>
      </c>
      <c r="FG86" s="315" t="str">
        <f t="shared" si="211"/>
        <v>N</v>
      </c>
      <c r="FH86" s="315" t="str">
        <f t="shared" si="211"/>
        <v>N</v>
      </c>
      <c r="FI86" s="315" t="str">
        <f t="shared" si="211"/>
        <v>N</v>
      </c>
      <c r="FJ86" s="315" t="str">
        <f t="shared" si="211"/>
        <v>N</v>
      </c>
      <c r="FK86" s="315" t="str">
        <f t="shared" si="211"/>
        <v>N</v>
      </c>
      <c r="FL86" s="315" t="str">
        <f t="shared" si="211"/>
        <v>N</v>
      </c>
      <c r="FM86" s="315" t="str">
        <f t="shared" si="211"/>
        <v>N</v>
      </c>
      <c r="FN86" s="315" t="str">
        <f t="shared" si="211"/>
        <v>N</v>
      </c>
      <c r="FO86" s="315" t="str">
        <f t="shared" si="211"/>
        <v>N</v>
      </c>
      <c r="FP86" s="315" t="str">
        <f t="shared" si="211"/>
        <v>N</v>
      </c>
      <c r="FQ86" s="315" t="str">
        <f t="shared" si="211"/>
        <v>N</v>
      </c>
      <c r="FR86" s="315" t="str">
        <f t="shared" si="211"/>
        <v>N</v>
      </c>
      <c r="FS86" s="315" t="str">
        <f t="shared" si="211"/>
        <v>N</v>
      </c>
      <c r="FT86" s="315" t="str">
        <f t="shared" si="211"/>
        <v>N</v>
      </c>
      <c r="FU86" s="315" t="str">
        <f t="shared" si="211"/>
        <v>N</v>
      </c>
      <c r="FV86" s="315" t="str">
        <f t="shared" si="211"/>
        <v>N</v>
      </c>
      <c r="FW86" s="315" t="str">
        <f t="shared" si="211"/>
        <v>N</v>
      </c>
      <c r="FX86" s="315" t="str">
        <f t="shared" si="211"/>
        <v>N</v>
      </c>
      <c r="FY86" s="315" t="str">
        <f t="shared" si="211"/>
        <v>N</v>
      </c>
      <c r="FZ86" s="315" t="str">
        <f t="shared" si="211"/>
        <v>N</v>
      </c>
      <c r="GA86" s="315" t="str">
        <f t="shared" si="211"/>
        <v>N</v>
      </c>
      <c r="GB86" s="315" t="str">
        <f t="shared" si="211"/>
        <v>N</v>
      </c>
      <c r="GC86" s="315" t="str">
        <f t="shared" si="211"/>
        <v>N</v>
      </c>
      <c r="GD86" s="315" t="str">
        <f t="shared" si="211"/>
        <v>N</v>
      </c>
      <c r="GE86" s="315" t="str">
        <f t="shared" si="211"/>
        <v>N</v>
      </c>
      <c r="GF86" s="315" t="str">
        <f t="shared" si="211"/>
        <v>N</v>
      </c>
      <c r="GG86" s="315" t="str">
        <f t="shared" si="211"/>
        <v>N</v>
      </c>
      <c r="GH86" s="315" t="str">
        <f t="shared" si="211"/>
        <v>N</v>
      </c>
      <c r="GI86" s="315" t="str">
        <f t="shared" si="211"/>
        <v>N</v>
      </c>
      <c r="GJ86" s="315" t="str">
        <f t="shared" si="211"/>
        <v>N</v>
      </c>
      <c r="GK86" s="315" t="str">
        <f t="shared" si="211"/>
        <v>N</v>
      </c>
      <c r="GL86" s="315" t="str">
        <f t="shared" si="211"/>
        <v>N</v>
      </c>
      <c r="GM86" s="315" t="str">
        <f t="shared" si="211"/>
        <v>N</v>
      </c>
      <c r="GN86" s="315" t="str">
        <f t="shared" si="211"/>
        <v>N</v>
      </c>
      <c r="GO86" s="315" t="str">
        <f t="shared" si="211"/>
        <v>N</v>
      </c>
      <c r="GP86" s="315" t="str">
        <f t="shared" si="211"/>
        <v>N</v>
      </c>
      <c r="GQ86" s="315" t="str">
        <f t="shared" si="211"/>
        <v>N</v>
      </c>
      <c r="GR86" s="315" t="str">
        <f t="shared" si="211"/>
        <v>N</v>
      </c>
      <c r="GS86" s="315" t="str">
        <f t="shared" si="211"/>
        <v>N</v>
      </c>
      <c r="GT86" s="315" t="str">
        <f t="shared" si="211"/>
        <v>N</v>
      </c>
      <c r="GU86" s="315" t="str">
        <f t="shared" ref="GU86:HB86" si="212">GU87</f>
        <v>N</v>
      </c>
      <c r="GV86" s="315" t="str">
        <f t="shared" si="212"/>
        <v>N</v>
      </c>
      <c r="GW86" s="315" t="str">
        <f t="shared" si="212"/>
        <v>N</v>
      </c>
      <c r="GX86" s="315" t="str">
        <f t="shared" si="212"/>
        <v>N</v>
      </c>
      <c r="GY86" s="315" t="str">
        <f t="shared" si="212"/>
        <v>N</v>
      </c>
      <c r="GZ86" s="315" t="str">
        <f t="shared" si="212"/>
        <v>N</v>
      </c>
      <c r="HA86" s="315" t="str">
        <f t="shared" si="212"/>
        <v>N</v>
      </c>
      <c r="HB86" s="315" t="str">
        <f t="shared" si="212"/>
        <v>N</v>
      </c>
      <c r="HC86" s="165"/>
      <c r="HD86" s="50"/>
      <c r="HE86" s="207"/>
      <c r="HF86" s="97"/>
      <c r="HG86" s="207"/>
      <c r="HH86" s="207"/>
      <c r="HI86" s="97"/>
      <c r="HJ86" s="525"/>
      <c r="HK86" s="95"/>
      <c r="HL86" s="94"/>
      <c r="HM86" s="525"/>
      <c r="HN86" s="541"/>
      <c r="HO86" s="50"/>
    </row>
    <row r="87" spans="1:223" ht="9.9499999999999993" customHeight="1" thickTop="1" thickBot="1" x14ac:dyDescent="0.3">
      <c r="A87" s="52"/>
      <c r="B87" s="226"/>
      <c r="C87" s="62"/>
      <c r="D87" s="158"/>
      <c r="E87" s="265"/>
      <c r="F87" s="548"/>
      <c r="G87" s="548"/>
      <c r="H87" s="549"/>
      <c r="I87" s="32"/>
      <c r="J87" s="457"/>
      <c r="K87" s="384" t="s">
        <v>455</v>
      </c>
      <c r="L87" s="384" t="s">
        <v>455</v>
      </c>
      <c r="M87" s="384" t="s">
        <v>455</v>
      </c>
      <c r="N87" s="384" t="s">
        <v>455</v>
      </c>
      <c r="O87" s="384" t="s">
        <v>455</v>
      </c>
      <c r="P87" s="384" t="s">
        <v>455</v>
      </c>
      <c r="Q87" s="384" t="s">
        <v>455</v>
      </c>
      <c r="R87" s="384" t="s">
        <v>455</v>
      </c>
      <c r="S87" s="384" t="s">
        <v>455</v>
      </c>
      <c r="T87" s="384" t="s">
        <v>455</v>
      </c>
      <c r="U87" s="384" t="s">
        <v>455</v>
      </c>
      <c r="V87" s="384" t="s">
        <v>455</v>
      </c>
      <c r="W87" s="384" t="s">
        <v>455</v>
      </c>
      <c r="X87" s="384" t="s">
        <v>455</v>
      </c>
      <c r="Y87" s="384" t="s">
        <v>455</v>
      </c>
      <c r="Z87" s="384" t="s">
        <v>455</v>
      </c>
      <c r="AA87" s="384" t="s">
        <v>455</v>
      </c>
      <c r="AB87" s="384" t="s">
        <v>455</v>
      </c>
      <c r="AC87" s="384" t="s">
        <v>455</v>
      </c>
      <c r="AD87" s="384" t="s">
        <v>455</v>
      </c>
      <c r="AE87" s="384" t="s">
        <v>455</v>
      </c>
      <c r="AF87" s="384" t="s">
        <v>455</v>
      </c>
      <c r="AG87" s="384" t="s">
        <v>455</v>
      </c>
      <c r="AH87" s="384" t="s">
        <v>455</v>
      </c>
      <c r="AI87" s="384" t="s">
        <v>455</v>
      </c>
      <c r="AJ87" s="384" t="s">
        <v>455</v>
      </c>
      <c r="AK87" s="384" t="s">
        <v>455</v>
      </c>
      <c r="AL87" s="384" t="s">
        <v>455</v>
      </c>
      <c r="AM87" s="384" t="s">
        <v>455</v>
      </c>
      <c r="AN87" s="384" t="s">
        <v>455</v>
      </c>
      <c r="AO87" s="384" t="s">
        <v>455</v>
      </c>
      <c r="AP87" s="384" t="s">
        <v>455</v>
      </c>
      <c r="AQ87" s="384" t="s">
        <v>455</v>
      </c>
      <c r="AR87" s="384" t="s">
        <v>455</v>
      </c>
      <c r="AS87" s="384" t="s">
        <v>455</v>
      </c>
      <c r="AT87" s="384" t="s">
        <v>455</v>
      </c>
      <c r="AU87" s="384" t="s">
        <v>455</v>
      </c>
      <c r="AV87" s="384" t="s">
        <v>455</v>
      </c>
      <c r="AW87" s="384" t="s">
        <v>455</v>
      </c>
      <c r="AX87" s="384" t="s">
        <v>455</v>
      </c>
      <c r="AY87" s="384" t="s">
        <v>455</v>
      </c>
      <c r="AZ87" s="384" t="s">
        <v>455</v>
      </c>
      <c r="BA87" s="384" t="s">
        <v>455</v>
      </c>
      <c r="BB87" s="384" t="s">
        <v>455</v>
      </c>
      <c r="BC87" s="384" t="s">
        <v>455</v>
      </c>
      <c r="BD87" s="384" t="s">
        <v>455</v>
      </c>
      <c r="BE87" s="384" t="s">
        <v>455</v>
      </c>
      <c r="BF87" s="384" t="s">
        <v>455</v>
      </c>
      <c r="BG87" s="384" t="s">
        <v>455</v>
      </c>
      <c r="BH87" s="384" t="s">
        <v>455</v>
      </c>
      <c r="BI87" s="384" t="s">
        <v>455</v>
      </c>
      <c r="BJ87" s="384" t="s">
        <v>455</v>
      </c>
      <c r="BK87" s="384" t="s">
        <v>455</v>
      </c>
      <c r="BL87" s="384" t="s">
        <v>455</v>
      </c>
      <c r="BM87" s="384" t="s">
        <v>455</v>
      </c>
      <c r="BN87" s="384" t="s">
        <v>455</v>
      </c>
      <c r="BO87" s="384" t="s">
        <v>455</v>
      </c>
      <c r="BP87" s="384" t="s">
        <v>455</v>
      </c>
      <c r="BQ87" s="384" t="s">
        <v>455</v>
      </c>
      <c r="BR87" s="384" t="s">
        <v>455</v>
      </c>
      <c r="BS87" s="384" t="s">
        <v>455</v>
      </c>
      <c r="BT87" s="384" t="s">
        <v>455</v>
      </c>
      <c r="BU87" s="384" t="s">
        <v>455</v>
      </c>
      <c r="BV87" s="384" t="s">
        <v>455</v>
      </c>
      <c r="BW87" s="384" t="s">
        <v>455</v>
      </c>
      <c r="BX87" s="384" t="s">
        <v>455</v>
      </c>
      <c r="BY87" s="384" t="s">
        <v>455</v>
      </c>
      <c r="BZ87" s="384" t="s">
        <v>455</v>
      </c>
      <c r="CA87" s="384" t="s">
        <v>455</v>
      </c>
      <c r="CB87" s="384" t="s">
        <v>455</v>
      </c>
      <c r="CC87" s="384" t="s">
        <v>455</v>
      </c>
      <c r="CD87" s="384" t="s">
        <v>455</v>
      </c>
      <c r="CE87" s="384" t="s">
        <v>455</v>
      </c>
      <c r="CF87" s="384" t="s">
        <v>455</v>
      </c>
      <c r="CG87" s="384" t="s">
        <v>455</v>
      </c>
      <c r="CH87" s="384" t="s">
        <v>455</v>
      </c>
      <c r="CI87" s="384" t="s">
        <v>455</v>
      </c>
      <c r="CJ87" s="384" t="s">
        <v>455</v>
      </c>
      <c r="CK87" s="384" t="s">
        <v>455</v>
      </c>
      <c r="CL87" s="384" t="s">
        <v>455</v>
      </c>
      <c r="CM87" s="384" t="s">
        <v>455</v>
      </c>
      <c r="CN87" s="384" t="s">
        <v>455</v>
      </c>
      <c r="CO87" s="384" t="s">
        <v>455</v>
      </c>
      <c r="CP87" s="384" t="s">
        <v>455</v>
      </c>
      <c r="CQ87" s="384" t="s">
        <v>455</v>
      </c>
      <c r="CR87" s="384" t="s">
        <v>455</v>
      </c>
      <c r="CS87" s="384" t="s">
        <v>455</v>
      </c>
      <c r="CT87" s="384" t="s">
        <v>455</v>
      </c>
      <c r="CU87" s="384" t="s">
        <v>455</v>
      </c>
      <c r="CV87" s="384" t="s">
        <v>455</v>
      </c>
      <c r="CW87" s="384" t="s">
        <v>455</v>
      </c>
      <c r="CX87" s="384" t="s">
        <v>455</v>
      </c>
      <c r="CY87" s="384" t="s">
        <v>455</v>
      </c>
      <c r="CZ87" s="384" t="s">
        <v>455</v>
      </c>
      <c r="DA87" s="384" t="s">
        <v>455</v>
      </c>
      <c r="DB87" s="384" t="s">
        <v>455</v>
      </c>
      <c r="DC87" s="384" t="s">
        <v>455</v>
      </c>
      <c r="DD87" s="384" t="s">
        <v>455</v>
      </c>
      <c r="DE87" s="384" t="s">
        <v>455</v>
      </c>
      <c r="DF87" s="384" t="s">
        <v>455</v>
      </c>
      <c r="DG87" s="384" t="s">
        <v>455</v>
      </c>
      <c r="DH87" s="384" t="s">
        <v>455</v>
      </c>
      <c r="DI87" s="384" t="s">
        <v>455</v>
      </c>
      <c r="DJ87" s="384" t="s">
        <v>455</v>
      </c>
      <c r="DK87" s="384" t="s">
        <v>455</v>
      </c>
      <c r="DL87" s="384" t="s">
        <v>455</v>
      </c>
      <c r="DM87" s="384" t="s">
        <v>455</v>
      </c>
      <c r="DN87" s="384" t="s">
        <v>455</v>
      </c>
      <c r="DO87" s="384" t="s">
        <v>455</v>
      </c>
      <c r="DP87" s="384" t="s">
        <v>455</v>
      </c>
      <c r="DQ87" s="384" t="s">
        <v>455</v>
      </c>
      <c r="DR87" s="384" t="s">
        <v>455</v>
      </c>
      <c r="DS87" s="384" t="s">
        <v>455</v>
      </c>
      <c r="DT87" s="384" t="s">
        <v>455</v>
      </c>
      <c r="DU87" s="384" t="s">
        <v>455</v>
      </c>
      <c r="DV87" s="384" t="s">
        <v>455</v>
      </c>
      <c r="DW87" s="384" t="s">
        <v>455</v>
      </c>
      <c r="DX87" s="384" t="s">
        <v>455</v>
      </c>
      <c r="DY87" s="384" t="s">
        <v>455</v>
      </c>
      <c r="DZ87" s="384" t="s">
        <v>455</v>
      </c>
      <c r="EA87" s="384" t="s">
        <v>455</v>
      </c>
      <c r="EB87" s="384" t="s">
        <v>455</v>
      </c>
      <c r="EC87" s="384" t="s">
        <v>455</v>
      </c>
      <c r="ED87" s="384" t="s">
        <v>455</v>
      </c>
      <c r="EE87" s="384" t="s">
        <v>455</v>
      </c>
      <c r="EF87" s="384" t="s">
        <v>455</v>
      </c>
      <c r="EG87" s="384" t="s">
        <v>455</v>
      </c>
      <c r="EH87" s="384" t="s">
        <v>455</v>
      </c>
      <c r="EI87" s="384" t="s">
        <v>455</v>
      </c>
      <c r="EJ87" s="384" t="s">
        <v>455</v>
      </c>
      <c r="EK87" s="384" t="s">
        <v>455</v>
      </c>
      <c r="EL87" s="384" t="s">
        <v>455</v>
      </c>
      <c r="EM87" s="384" t="s">
        <v>455</v>
      </c>
      <c r="EN87" s="384" t="s">
        <v>455</v>
      </c>
      <c r="EO87" s="384" t="s">
        <v>455</v>
      </c>
      <c r="EP87" s="384" t="s">
        <v>455</v>
      </c>
      <c r="EQ87" s="384" t="s">
        <v>455</v>
      </c>
      <c r="ER87" s="384" t="s">
        <v>455</v>
      </c>
      <c r="ES87" s="384" t="s">
        <v>455</v>
      </c>
      <c r="ET87" s="384" t="s">
        <v>455</v>
      </c>
      <c r="EU87" s="384" t="s">
        <v>455</v>
      </c>
      <c r="EV87" s="384" t="s">
        <v>455</v>
      </c>
      <c r="EW87" s="384" t="s">
        <v>455</v>
      </c>
      <c r="EX87" s="384" t="s">
        <v>455</v>
      </c>
      <c r="EY87" s="384" t="s">
        <v>455</v>
      </c>
      <c r="EZ87" s="384" t="s">
        <v>455</v>
      </c>
      <c r="FA87" s="384" t="s">
        <v>455</v>
      </c>
      <c r="FB87" s="384" t="s">
        <v>455</v>
      </c>
      <c r="FC87" s="384" t="s">
        <v>455</v>
      </c>
      <c r="FD87" s="384" t="s">
        <v>455</v>
      </c>
      <c r="FE87" s="384" t="s">
        <v>455</v>
      </c>
      <c r="FF87" s="384" t="s">
        <v>455</v>
      </c>
      <c r="FG87" s="384" t="s">
        <v>455</v>
      </c>
      <c r="FH87" s="384" t="s">
        <v>455</v>
      </c>
      <c r="FI87" s="384" t="s">
        <v>455</v>
      </c>
      <c r="FJ87" s="384" t="s">
        <v>455</v>
      </c>
      <c r="FK87" s="384" t="s">
        <v>455</v>
      </c>
      <c r="FL87" s="384" t="s">
        <v>455</v>
      </c>
      <c r="FM87" s="384" t="s">
        <v>455</v>
      </c>
      <c r="FN87" s="384" t="s">
        <v>455</v>
      </c>
      <c r="FO87" s="384" t="s">
        <v>455</v>
      </c>
      <c r="FP87" s="384" t="s">
        <v>455</v>
      </c>
      <c r="FQ87" s="384" t="s">
        <v>455</v>
      </c>
      <c r="FR87" s="384" t="s">
        <v>455</v>
      </c>
      <c r="FS87" s="384" t="s">
        <v>455</v>
      </c>
      <c r="FT87" s="384" t="s">
        <v>455</v>
      </c>
      <c r="FU87" s="384" t="s">
        <v>455</v>
      </c>
      <c r="FV87" s="384" t="s">
        <v>455</v>
      </c>
      <c r="FW87" s="384" t="s">
        <v>455</v>
      </c>
      <c r="FX87" s="384" t="s">
        <v>455</v>
      </c>
      <c r="FY87" s="384" t="s">
        <v>455</v>
      </c>
      <c r="FZ87" s="384" t="s">
        <v>455</v>
      </c>
      <c r="GA87" s="384" t="s">
        <v>455</v>
      </c>
      <c r="GB87" s="384" t="s">
        <v>455</v>
      </c>
      <c r="GC87" s="384" t="s">
        <v>455</v>
      </c>
      <c r="GD87" s="384" t="s">
        <v>455</v>
      </c>
      <c r="GE87" s="384" t="s">
        <v>455</v>
      </c>
      <c r="GF87" s="384" t="s">
        <v>455</v>
      </c>
      <c r="GG87" s="384" t="s">
        <v>455</v>
      </c>
      <c r="GH87" s="384" t="s">
        <v>455</v>
      </c>
      <c r="GI87" s="384" t="s">
        <v>455</v>
      </c>
      <c r="GJ87" s="384" t="s">
        <v>455</v>
      </c>
      <c r="GK87" s="384" t="s">
        <v>455</v>
      </c>
      <c r="GL87" s="384" t="s">
        <v>455</v>
      </c>
      <c r="GM87" s="384" t="s">
        <v>455</v>
      </c>
      <c r="GN87" s="384" t="s">
        <v>455</v>
      </c>
      <c r="GO87" s="384" t="s">
        <v>455</v>
      </c>
      <c r="GP87" s="384" t="s">
        <v>455</v>
      </c>
      <c r="GQ87" s="384" t="s">
        <v>455</v>
      </c>
      <c r="GR87" s="384" t="s">
        <v>455</v>
      </c>
      <c r="GS87" s="384" t="s">
        <v>455</v>
      </c>
      <c r="GT87" s="384" t="s">
        <v>455</v>
      </c>
      <c r="GU87" s="384" t="s">
        <v>455</v>
      </c>
      <c r="GV87" s="384" t="s">
        <v>455</v>
      </c>
      <c r="GW87" s="384" t="s">
        <v>455</v>
      </c>
      <c r="GX87" s="384" t="s">
        <v>455</v>
      </c>
      <c r="GY87" s="384" t="s">
        <v>455</v>
      </c>
      <c r="GZ87" s="384" t="s">
        <v>455</v>
      </c>
      <c r="HA87" s="384" t="s">
        <v>455</v>
      </c>
      <c r="HB87" s="384" t="s">
        <v>455</v>
      </c>
      <c r="HC87" s="163"/>
      <c r="HD87" s="50"/>
      <c r="HE87" s="207"/>
      <c r="HF87" s="97"/>
      <c r="HG87" s="207"/>
      <c r="HH87" s="207"/>
      <c r="HI87" s="97"/>
      <c r="HJ87" s="525"/>
      <c r="HK87" s="95"/>
      <c r="HL87" s="94"/>
      <c r="HM87" s="525"/>
      <c r="HN87" s="541"/>
      <c r="HO87" s="50"/>
    </row>
    <row r="88" spans="1:223" ht="5.0999999999999996" customHeight="1" thickTop="1" thickBot="1" x14ac:dyDescent="0.3">
      <c r="A88" s="52"/>
      <c r="B88" s="60"/>
      <c r="C88" s="60"/>
      <c r="D88" s="60"/>
      <c r="E88" s="265"/>
      <c r="F88" s="266"/>
      <c r="G88" s="266"/>
      <c r="H88" s="81"/>
      <c r="I88" s="267"/>
      <c r="J88" s="267"/>
      <c r="K88" s="267"/>
      <c r="L88" s="267"/>
      <c r="M88" s="267"/>
      <c r="N88" s="267"/>
      <c r="O88" s="267"/>
      <c r="P88" s="267"/>
      <c r="Q88" s="267"/>
      <c r="R88" s="267"/>
      <c r="S88" s="267"/>
      <c r="T88" s="267"/>
      <c r="U88" s="267"/>
      <c r="V88" s="267"/>
      <c r="W88" s="267"/>
      <c r="X88" s="267"/>
      <c r="Y88" s="267"/>
      <c r="Z88" s="267"/>
      <c r="AA88" s="267"/>
      <c r="AB88" s="267"/>
      <c r="AC88" s="267"/>
      <c r="AD88" s="267"/>
      <c r="AE88" s="267"/>
      <c r="AF88" s="267"/>
      <c r="AG88" s="267"/>
      <c r="AH88" s="267"/>
      <c r="AI88" s="267"/>
      <c r="AJ88" s="267"/>
      <c r="AK88" s="267"/>
      <c r="AL88" s="267"/>
      <c r="AM88" s="267"/>
      <c r="AN88" s="267"/>
      <c r="AO88" s="267"/>
      <c r="AP88" s="267"/>
      <c r="AQ88" s="267"/>
      <c r="AR88" s="267"/>
      <c r="AS88" s="267"/>
      <c r="AT88" s="267"/>
      <c r="AU88" s="267"/>
      <c r="AV88" s="267"/>
      <c r="AW88" s="267"/>
      <c r="AX88" s="267"/>
      <c r="AY88" s="394"/>
      <c r="AZ88" s="394"/>
      <c r="BA88" s="394"/>
      <c r="BB88" s="394"/>
      <c r="BC88" s="394"/>
      <c r="BD88" s="394"/>
      <c r="BE88" s="394"/>
      <c r="BF88" s="394"/>
      <c r="BG88" s="394"/>
      <c r="BH88" s="394"/>
      <c r="BI88" s="394"/>
      <c r="BJ88" s="394"/>
      <c r="BK88" s="394"/>
      <c r="BL88" s="394"/>
      <c r="BM88" s="394"/>
      <c r="BN88" s="394"/>
      <c r="BO88" s="394"/>
      <c r="BP88" s="394"/>
      <c r="BQ88" s="394"/>
      <c r="BR88" s="394"/>
      <c r="BS88" s="394"/>
      <c r="BT88" s="394"/>
      <c r="BU88" s="394"/>
      <c r="BV88" s="394"/>
      <c r="BW88" s="394"/>
      <c r="BX88" s="394"/>
      <c r="BY88" s="394"/>
      <c r="BZ88" s="394"/>
      <c r="CA88" s="394"/>
      <c r="CB88" s="394"/>
      <c r="CC88" s="394"/>
      <c r="CD88" s="394"/>
      <c r="CE88" s="394"/>
      <c r="CF88" s="394"/>
      <c r="CG88" s="394"/>
      <c r="CH88" s="394"/>
      <c r="CI88" s="394"/>
      <c r="CJ88" s="394"/>
      <c r="CK88" s="394"/>
      <c r="CL88" s="394"/>
      <c r="CM88" s="394"/>
      <c r="CN88" s="394"/>
      <c r="CO88" s="394"/>
      <c r="CP88" s="394"/>
      <c r="CQ88" s="394"/>
      <c r="CR88" s="394"/>
      <c r="CS88" s="394"/>
      <c r="CT88" s="394"/>
      <c r="CU88" s="394"/>
      <c r="CV88" s="394"/>
      <c r="CW88" s="394"/>
      <c r="CX88" s="394"/>
      <c r="CY88" s="394"/>
      <c r="CZ88" s="394"/>
      <c r="DA88" s="394"/>
      <c r="DB88" s="394"/>
      <c r="DC88" s="394"/>
      <c r="DD88" s="394"/>
      <c r="DE88" s="394"/>
      <c r="DF88" s="394"/>
      <c r="DG88" s="394"/>
      <c r="DH88" s="394"/>
      <c r="DI88" s="394"/>
      <c r="DJ88" s="394"/>
      <c r="DK88" s="394"/>
      <c r="DL88" s="394"/>
      <c r="DM88" s="394"/>
      <c r="DN88" s="394"/>
      <c r="DO88" s="394"/>
      <c r="DP88" s="394"/>
      <c r="DQ88" s="394"/>
      <c r="DR88" s="394"/>
      <c r="DS88" s="394"/>
      <c r="DT88" s="394"/>
      <c r="DU88" s="394"/>
      <c r="DV88" s="394"/>
      <c r="DW88" s="394"/>
      <c r="DX88" s="394"/>
      <c r="DY88" s="394"/>
      <c r="DZ88" s="394"/>
      <c r="EA88" s="394"/>
      <c r="EB88" s="394"/>
      <c r="EC88" s="394"/>
      <c r="ED88" s="394"/>
      <c r="EE88" s="394"/>
      <c r="EF88" s="394"/>
      <c r="EG88" s="394"/>
      <c r="EH88" s="394"/>
      <c r="EI88" s="394"/>
      <c r="EJ88" s="394"/>
      <c r="EK88" s="394"/>
      <c r="EL88" s="394"/>
      <c r="EM88" s="394"/>
      <c r="EN88" s="394"/>
      <c r="EO88" s="394"/>
      <c r="EP88" s="394"/>
      <c r="EQ88" s="394"/>
      <c r="ER88" s="394"/>
      <c r="ES88" s="394"/>
      <c r="ET88" s="394"/>
      <c r="EU88" s="394"/>
      <c r="EV88" s="394"/>
      <c r="EW88" s="394"/>
      <c r="EX88" s="394"/>
      <c r="EY88" s="394"/>
      <c r="EZ88" s="394"/>
      <c r="FA88" s="394"/>
      <c r="FB88" s="394"/>
      <c r="FC88" s="394"/>
      <c r="FD88" s="394"/>
      <c r="FE88" s="394"/>
      <c r="FF88" s="394"/>
      <c r="FG88" s="394"/>
      <c r="FH88" s="394"/>
      <c r="FI88" s="394"/>
      <c r="FJ88" s="394"/>
      <c r="FK88" s="394"/>
      <c r="FL88" s="394"/>
      <c r="FM88" s="394"/>
      <c r="FN88" s="394"/>
      <c r="FO88" s="394"/>
      <c r="FP88" s="394"/>
      <c r="FQ88" s="394"/>
      <c r="FR88" s="394"/>
      <c r="FS88" s="394"/>
      <c r="FT88" s="394"/>
      <c r="FU88" s="394"/>
      <c r="FV88" s="394"/>
      <c r="FW88" s="394"/>
      <c r="FX88" s="394"/>
      <c r="FY88" s="394"/>
      <c r="FZ88" s="394"/>
      <c r="GA88" s="394"/>
      <c r="GB88" s="394"/>
      <c r="GC88" s="394"/>
      <c r="GD88" s="394"/>
      <c r="GE88" s="394"/>
      <c r="GF88" s="394"/>
      <c r="GG88" s="394"/>
      <c r="GH88" s="394"/>
      <c r="GI88" s="394"/>
      <c r="GJ88" s="394"/>
      <c r="GK88" s="394"/>
      <c r="GL88" s="394"/>
      <c r="GM88" s="394"/>
      <c r="GN88" s="394"/>
      <c r="GO88" s="394"/>
      <c r="GP88" s="394"/>
      <c r="GQ88" s="394"/>
      <c r="GR88" s="394"/>
      <c r="GS88" s="394"/>
      <c r="GT88" s="394"/>
      <c r="GU88" s="394"/>
      <c r="GV88" s="394"/>
      <c r="GW88" s="394"/>
      <c r="GX88" s="394"/>
      <c r="GY88" s="394"/>
      <c r="GZ88" s="394"/>
      <c r="HA88" s="394"/>
      <c r="HB88" s="394"/>
      <c r="HC88" s="166"/>
      <c r="HD88" s="267"/>
      <c r="HE88" s="207"/>
      <c r="HF88" s="97"/>
      <c r="HG88" s="207"/>
      <c r="HH88" s="207"/>
      <c r="HI88" s="97"/>
      <c r="HJ88" s="101"/>
      <c r="HK88" s="95"/>
      <c r="HL88" s="95"/>
      <c r="HM88" s="100"/>
      <c r="HN88" s="100"/>
      <c r="HO88" s="50"/>
    </row>
    <row r="89" spans="1:223" s="6" customFormat="1" ht="15" customHeight="1" thickTop="1" x14ac:dyDescent="0.35">
      <c r="A89" s="56"/>
      <c r="B89" s="255" t="s">
        <v>168</v>
      </c>
      <c r="C89" s="211"/>
      <c r="D89" s="211"/>
      <c r="E89" s="211"/>
      <c r="F89" s="211"/>
      <c r="G89" s="211"/>
      <c r="H89" s="212"/>
      <c r="I89" s="208"/>
      <c r="J89" s="209"/>
      <c r="K89" s="209"/>
      <c r="L89" s="210"/>
      <c r="M89" s="210"/>
      <c r="N89" s="210"/>
      <c r="O89" s="209"/>
      <c r="P89" s="209"/>
      <c r="Q89" s="209"/>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09"/>
      <c r="AO89" s="209"/>
      <c r="AP89" s="209"/>
      <c r="AQ89" s="209"/>
      <c r="AR89" s="209"/>
      <c r="AS89" s="209"/>
      <c r="AT89" s="209"/>
      <c r="AU89" s="209"/>
      <c r="AV89" s="209"/>
      <c r="AW89" s="209"/>
      <c r="AX89" s="209"/>
      <c r="AY89" s="209"/>
      <c r="AZ89" s="209"/>
      <c r="BA89" s="209"/>
      <c r="BB89" s="209"/>
      <c r="BC89" s="209"/>
      <c r="BD89" s="209"/>
      <c r="BE89" s="209"/>
      <c r="BF89" s="209"/>
      <c r="BG89" s="209"/>
      <c r="BH89" s="209"/>
      <c r="BI89" s="209"/>
      <c r="BJ89" s="209"/>
      <c r="BK89" s="209"/>
      <c r="BL89" s="209"/>
      <c r="BM89" s="209"/>
      <c r="BN89" s="209"/>
      <c r="BO89" s="209"/>
      <c r="BP89" s="209"/>
      <c r="BQ89" s="209"/>
      <c r="BR89" s="209"/>
      <c r="BS89" s="209"/>
      <c r="BT89" s="209"/>
      <c r="BU89" s="209"/>
      <c r="BV89" s="209"/>
      <c r="BW89" s="209"/>
      <c r="BX89" s="209"/>
      <c r="BY89" s="209"/>
      <c r="BZ89" s="209"/>
      <c r="CA89" s="209"/>
      <c r="CB89" s="209"/>
      <c r="CC89" s="209"/>
      <c r="CD89" s="209"/>
      <c r="CE89" s="209"/>
      <c r="CF89" s="209"/>
      <c r="CG89" s="209"/>
      <c r="CH89" s="209"/>
      <c r="CI89" s="209"/>
      <c r="CJ89" s="209"/>
      <c r="CK89" s="209"/>
      <c r="CL89" s="209"/>
      <c r="CM89" s="209"/>
      <c r="CN89" s="209"/>
      <c r="CO89" s="209"/>
      <c r="CP89" s="209"/>
      <c r="CQ89" s="209"/>
      <c r="CR89" s="209"/>
      <c r="CS89" s="209"/>
      <c r="CT89" s="209"/>
      <c r="CU89" s="209"/>
      <c r="CV89" s="209"/>
      <c r="CW89" s="209"/>
      <c r="CX89" s="209"/>
      <c r="CY89" s="209"/>
      <c r="CZ89" s="209"/>
      <c r="DA89" s="209"/>
      <c r="DB89" s="209"/>
      <c r="DC89" s="209"/>
      <c r="DD89" s="209"/>
      <c r="DE89" s="209"/>
      <c r="DF89" s="209"/>
      <c r="DG89" s="209"/>
      <c r="DH89" s="209"/>
      <c r="DI89" s="209"/>
      <c r="DJ89" s="209"/>
      <c r="DK89" s="209"/>
      <c r="DL89" s="209"/>
      <c r="DM89" s="209"/>
      <c r="DN89" s="209"/>
      <c r="DO89" s="209"/>
      <c r="DP89" s="209"/>
      <c r="DQ89" s="209"/>
      <c r="DR89" s="209"/>
      <c r="DS89" s="209"/>
      <c r="DT89" s="209"/>
      <c r="DU89" s="209"/>
      <c r="DV89" s="209"/>
      <c r="DW89" s="209"/>
      <c r="DX89" s="209"/>
      <c r="DY89" s="209"/>
      <c r="DZ89" s="209"/>
      <c r="EA89" s="209"/>
      <c r="EB89" s="209"/>
      <c r="EC89" s="209"/>
      <c r="ED89" s="209"/>
      <c r="EE89" s="209"/>
      <c r="EF89" s="209"/>
      <c r="EG89" s="209"/>
      <c r="EH89" s="209"/>
      <c r="EI89" s="209"/>
      <c r="EJ89" s="209"/>
      <c r="EK89" s="209"/>
      <c r="EL89" s="209"/>
      <c r="EM89" s="209"/>
      <c r="EN89" s="209"/>
      <c r="EO89" s="209"/>
      <c r="EP89" s="209"/>
      <c r="EQ89" s="209"/>
      <c r="ER89" s="209"/>
      <c r="ES89" s="209"/>
      <c r="ET89" s="209"/>
      <c r="EU89" s="209"/>
      <c r="EV89" s="209"/>
      <c r="EW89" s="209"/>
      <c r="EX89" s="209"/>
      <c r="EY89" s="209"/>
      <c r="EZ89" s="209"/>
      <c r="FA89" s="209"/>
      <c r="FB89" s="209"/>
      <c r="FC89" s="209"/>
      <c r="FD89" s="209"/>
      <c r="FE89" s="209"/>
      <c r="FF89" s="209"/>
      <c r="FG89" s="209"/>
      <c r="FH89" s="209"/>
      <c r="FI89" s="209"/>
      <c r="FJ89" s="209"/>
      <c r="FK89" s="209"/>
      <c r="FL89" s="209"/>
      <c r="FM89" s="209"/>
      <c r="FN89" s="209"/>
      <c r="FO89" s="209"/>
      <c r="FP89" s="209"/>
      <c r="FQ89" s="209"/>
      <c r="FR89" s="209"/>
      <c r="FS89" s="209"/>
      <c r="FT89" s="209"/>
      <c r="FU89" s="209"/>
      <c r="FV89" s="209"/>
      <c r="FW89" s="209"/>
      <c r="FX89" s="209"/>
      <c r="FY89" s="209"/>
      <c r="FZ89" s="209"/>
      <c r="GA89" s="209"/>
      <c r="GB89" s="209"/>
      <c r="GC89" s="209"/>
      <c r="GD89" s="209"/>
      <c r="GE89" s="209"/>
      <c r="GF89" s="209"/>
      <c r="GG89" s="209"/>
      <c r="GH89" s="209"/>
      <c r="GI89" s="209"/>
      <c r="GJ89" s="209"/>
      <c r="GK89" s="209"/>
      <c r="GL89" s="209"/>
      <c r="GM89" s="209"/>
      <c r="GN89" s="209"/>
      <c r="GO89" s="209"/>
      <c r="GP89" s="209"/>
      <c r="GQ89" s="209"/>
      <c r="GR89" s="209"/>
      <c r="GS89" s="209"/>
      <c r="GT89" s="209"/>
      <c r="GU89" s="209"/>
      <c r="GV89" s="209"/>
      <c r="GW89" s="209"/>
      <c r="GX89" s="209"/>
      <c r="GY89" s="209"/>
      <c r="GZ89" s="209"/>
      <c r="HA89" s="209"/>
      <c r="HB89" s="407"/>
      <c r="HC89" s="66"/>
      <c r="HD89" s="75"/>
      <c r="HE89" s="95"/>
      <c r="HF89" s="95"/>
      <c r="HG89" s="95"/>
      <c r="HH89" s="95"/>
      <c r="HI89" s="95"/>
      <c r="HJ89" s="95"/>
      <c r="HK89" s="95"/>
      <c r="HL89" s="95"/>
      <c r="HM89" s="95"/>
      <c r="HN89" s="95"/>
      <c r="HO89" s="75"/>
    </row>
    <row r="90" spans="1:223" s="6" customFormat="1" ht="5.0999999999999996" customHeight="1" thickBot="1" x14ac:dyDescent="0.3">
      <c r="A90" s="55"/>
      <c r="B90" s="221"/>
      <c r="C90" s="215"/>
      <c r="D90" s="216"/>
      <c r="E90" s="216"/>
      <c r="F90" s="227"/>
      <c r="G90" s="216"/>
      <c r="H90" s="228"/>
      <c r="I90" s="129"/>
      <c r="J90" s="131"/>
      <c r="K90" s="131"/>
      <c r="L90" s="131"/>
      <c r="M90" s="131"/>
      <c r="N90" s="131"/>
      <c r="O90" s="131"/>
      <c r="P90" s="131"/>
      <c r="Q90" s="131"/>
      <c r="R90" s="131"/>
      <c r="S90" s="131"/>
      <c r="T90" s="131"/>
      <c r="U90" s="131"/>
      <c r="V90" s="131"/>
      <c r="W90" s="131"/>
      <c r="X90" s="131"/>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c r="BI90" s="131"/>
      <c r="BJ90" s="131"/>
      <c r="BK90" s="131"/>
      <c r="BL90" s="131"/>
      <c r="BM90" s="131"/>
      <c r="BN90" s="131"/>
      <c r="BO90" s="131"/>
      <c r="BP90" s="131"/>
      <c r="BQ90" s="131"/>
      <c r="BR90" s="131"/>
      <c r="BS90" s="131"/>
      <c r="BT90" s="131"/>
      <c r="BU90" s="131"/>
      <c r="BV90" s="131"/>
      <c r="BW90" s="131"/>
      <c r="BX90" s="131"/>
      <c r="BY90" s="131"/>
      <c r="BZ90" s="131"/>
      <c r="CA90" s="131"/>
      <c r="CB90" s="131"/>
      <c r="CC90" s="131"/>
      <c r="CD90" s="131"/>
      <c r="CE90" s="131"/>
      <c r="CF90" s="131"/>
      <c r="CG90" s="131"/>
      <c r="CH90" s="131"/>
      <c r="CI90" s="131"/>
      <c r="CJ90" s="131"/>
      <c r="CK90" s="131"/>
      <c r="CL90" s="131"/>
      <c r="CM90" s="131"/>
      <c r="CN90" s="131"/>
      <c r="CO90" s="131"/>
      <c r="CP90" s="131"/>
      <c r="CQ90" s="131"/>
      <c r="CR90" s="131"/>
      <c r="CS90" s="131"/>
      <c r="CT90" s="131"/>
      <c r="CU90" s="131"/>
      <c r="CV90" s="131"/>
      <c r="CW90" s="131"/>
      <c r="CX90" s="131"/>
      <c r="CY90" s="131"/>
      <c r="CZ90" s="131"/>
      <c r="DA90" s="131"/>
      <c r="DB90" s="131"/>
      <c r="DC90" s="131"/>
      <c r="DD90" s="131"/>
      <c r="DE90" s="131"/>
      <c r="DF90" s="131"/>
      <c r="DG90" s="131"/>
      <c r="DH90" s="131"/>
      <c r="DI90" s="131"/>
      <c r="DJ90" s="131"/>
      <c r="DK90" s="131"/>
      <c r="DL90" s="131"/>
      <c r="DM90" s="131"/>
      <c r="DN90" s="131"/>
      <c r="DO90" s="131"/>
      <c r="DP90" s="131"/>
      <c r="DQ90" s="131"/>
      <c r="DR90" s="131"/>
      <c r="DS90" s="131"/>
      <c r="DT90" s="131"/>
      <c r="DU90" s="131"/>
      <c r="DV90" s="131"/>
      <c r="DW90" s="131"/>
      <c r="DX90" s="131"/>
      <c r="DY90" s="131"/>
      <c r="DZ90" s="131"/>
      <c r="EA90" s="131"/>
      <c r="EB90" s="131"/>
      <c r="EC90" s="131"/>
      <c r="ED90" s="131"/>
      <c r="EE90" s="131"/>
      <c r="EF90" s="131"/>
      <c r="EG90" s="131"/>
      <c r="EH90" s="131"/>
      <c r="EI90" s="131"/>
      <c r="EJ90" s="131"/>
      <c r="EK90" s="131"/>
      <c r="EL90" s="131"/>
      <c r="EM90" s="131"/>
      <c r="EN90" s="131"/>
      <c r="EO90" s="131"/>
      <c r="EP90" s="131"/>
      <c r="EQ90" s="131"/>
      <c r="ER90" s="131"/>
      <c r="ES90" s="131"/>
      <c r="ET90" s="131"/>
      <c r="EU90" s="131"/>
      <c r="EV90" s="131"/>
      <c r="EW90" s="131"/>
      <c r="EX90" s="131"/>
      <c r="EY90" s="131"/>
      <c r="EZ90" s="131"/>
      <c r="FA90" s="131"/>
      <c r="FB90" s="131"/>
      <c r="FC90" s="131"/>
      <c r="FD90" s="131"/>
      <c r="FE90" s="131"/>
      <c r="FF90" s="131"/>
      <c r="FG90" s="131"/>
      <c r="FH90" s="131"/>
      <c r="FI90" s="131"/>
      <c r="FJ90" s="131"/>
      <c r="FK90" s="131"/>
      <c r="FL90" s="131"/>
      <c r="FM90" s="131"/>
      <c r="FN90" s="131"/>
      <c r="FO90" s="131"/>
      <c r="FP90" s="131"/>
      <c r="FQ90" s="131"/>
      <c r="FR90" s="131"/>
      <c r="FS90" s="131"/>
      <c r="FT90" s="131"/>
      <c r="FU90" s="131"/>
      <c r="FV90" s="131"/>
      <c r="FW90" s="131"/>
      <c r="FX90" s="131"/>
      <c r="FY90" s="131"/>
      <c r="FZ90" s="131"/>
      <c r="GA90" s="131"/>
      <c r="GB90" s="131"/>
      <c r="GC90" s="131"/>
      <c r="GD90" s="131"/>
      <c r="GE90" s="131"/>
      <c r="GF90" s="131"/>
      <c r="GG90" s="131"/>
      <c r="GH90" s="131"/>
      <c r="GI90" s="131"/>
      <c r="GJ90" s="131"/>
      <c r="GK90" s="131"/>
      <c r="GL90" s="131"/>
      <c r="GM90" s="131"/>
      <c r="GN90" s="131"/>
      <c r="GO90" s="131"/>
      <c r="GP90" s="131"/>
      <c r="GQ90" s="131"/>
      <c r="GR90" s="131"/>
      <c r="GS90" s="131"/>
      <c r="GT90" s="131"/>
      <c r="GU90" s="131"/>
      <c r="GV90" s="131"/>
      <c r="GW90" s="131"/>
      <c r="GX90" s="131"/>
      <c r="GY90" s="131"/>
      <c r="GZ90" s="131"/>
      <c r="HA90" s="131"/>
      <c r="HB90" s="131"/>
      <c r="HC90" s="131"/>
      <c r="HD90" s="108"/>
      <c r="HE90" s="207"/>
      <c r="HF90" s="122"/>
      <c r="HG90" s="207"/>
      <c r="HH90" s="207"/>
      <c r="HI90" s="122"/>
      <c r="HJ90" s="95"/>
      <c r="HK90" s="95"/>
      <c r="HL90" s="122"/>
      <c r="HM90" s="95"/>
      <c r="HN90" s="95"/>
      <c r="HO90" s="108"/>
    </row>
    <row r="91" spans="1:223" s="6" customFormat="1" ht="15" customHeight="1" thickTop="1" x14ac:dyDescent="0.25">
      <c r="A91" s="55"/>
      <c r="B91" s="221"/>
      <c r="C91" s="60"/>
      <c r="D91" s="133" t="s">
        <v>65</v>
      </c>
      <c r="E91" s="134"/>
      <c r="F91" s="134"/>
      <c r="G91" s="134"/>
      <c r="H91" s="135"/>
      <c r="I91" s="135"/>
      <c r="J91" s="135"/>
      <c r="K91" s="135"/>
      <c r="L91" s="135"/>
      <c r="M91" s="135"/>
      <c r="N91" s="67"/>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132"/>
      <c r="AW91" s="132"/>
      <c r="AX91" s="132"/>
      <c r="AY91" s="132"/>
      <c r="AZ91" s="132"/>
      <c r="BA91" s="132"/>
      <c r="BB91" s="132"/>
      <c r="BC91" s="132"/>
      <c r="BD91" s="132"/>
      <c r="BE91" s="132"/>
      <c r="BF91" s="132"/>
      <c r="BG91" s="132"/>
      <c r="BH91" s="132"/>
      <c r="BI91" s="132"/>
      <c r="BJ91" s="132"/>
      <c r="BK91" s="132"/>
      <c r="BL91" s="132"/>
      <c r="BM91" s="132"/>
      <c r="BN91" s="132"/>
      <c r="BO91" s="132"/>
      <c r="BP91" s="132"/>
      <c r="BQ91" s="132"/>
      <c r="BR91" s="132"/>
      <c r="BS91" s="132"/>
      <c r="BT91" s="132"/>
      <c r="BU91" s="132"/>
      <c r="BV91" s="132"/>
      <c r="BW91" s="132"/>
      <c r="BX91" s="132"/>
      <c r="BY91" s="132"/>
      <c r="BZ91" s="132"/>
      <c r="CA91" s="132"/>
      <c r="CB91" s="132"/>
      <c r="CC91" s="132"/>
      <c r="CD91" s="132"/>
      <c r="CE91" s="132"/>
      <c r="CF91" s="132"/>
      <c r="CG91" s="132"/>
      <c r="CH91" s="132"/>
      <c r="CI91" s="132"/>
      <c r="CJ91" s="132"/>
      <c r="CK91" s="132"/>
      <c r="CL91" s="132"/>
      <c r="CM91" s="132"/>
      <c r="CN91" s="132"/>
      <c r="CO91" s="132"/>
      <c r="CP91" s="132"/>
      <c r="CQ91" s="132"/>
      <c r="CR91" s="132"/>
      <c r="CS91" s="132"/>
      <c r="CT91" s="132"/>
      <c r="CU91" s="132"/>
      <c r="CV91" s="132"/>
      <c r="CW91" s="132"/>
      <c r="CX91" s="132"/>
      <c r="CY91" s="132"/>
      <c r="CZ91" s="132"/>
      <c r="DA91" s="132"/>
      <c r="DB91" s="132"/>
      <c r="DC91" s="132"/>
      <c r="DD91" s="132"/>
      <c r="DE91" s="132"/>
      <c r="DF91" s="132"/>
      <c r="DG91" s="132"/>
      <c r="DH91" s="132"/>
      <c r="DI91" s="132"/>
      <c r="DJ91" s="132"/>
      <c r="DK91" s="132"/>
      <c r="DL91" s="132"/>
      <c r="DM91" s="132"/>
      <c r="DN91" s="132"/>
      <c r="DO91" s="132"/>
      <c r="DP91" s="132"/>
      <c r="DQ91" s="132"/>
      <c r="DR91" s="132"/>
      <c r="DS91" s="132"/>
      <c r="DT91" s="132"/>
      <c r="DU91" s="132"/>
      <c r="DV91" s="132"/>
      <c r="DW91" s="132"/>
      <c r="DX91" s="132"/>
      <c r="DY91" s="132"/>
      <c r="DZ91" s="132"/>
      <c r="EA91" s="132"/>
      <c r="EB91" s="132"/>
      <c r="EC91" s="132"/>
      <c r="ED91" s="132"/>
      <c r="EE91" s="132"/>
      <c r="EF91" s="132"/>
      <c r="EG91" s="132"/>
      <c r="EH91" s="132"/>
      <c r="EI91" s="132"/>
      <c r="EJ91" s="132"/>
      <c r="EK91" s="132"/>
      <c r="EL91" s="132"/>
      <c r="EM91" s="132"/>
      <c r="EN91" s="132"/>
      <c r="EO91" s="132"/>
      <c r="EP91" s="132"/>
      <c r="EQ91" s="132"/>
      <c r="ER91" s="132"/>
      <c r="ES91" s="132"/>
      <c r="ET91" s="132"/>
      <c r="EU91" s="132"/>
      <c r="EV91" s="132"/>
      <c r="EW91" s="132"/>
      <c r="EX91" s="132"/>
      <c r="EY91" s="132"/>
      <c r="EZ91" s="132"/>
      <c r="FA91" s="132"/>
      <c r="FB91" s="132"/>
      <c r="FC91" s="132"/>
      <c r="FD91" s="132"/>
      <c r="FE91" s="132"/>
      <c r="FF91" s="132"/>
      <c r="FG91" s="132"/>
      <c r="FH91" s="132"/>
      <c r="FI91" s="132"/>
      <c r="FJ91" s="132"/>
      <c r="FK91" s="132"/>
      <c r="FL91" s="132"/>
      <c r="FM91" s="132"/>
      <c r="FN91" s="132"/>
      <c r="FO91" s="132"/>
      <c r="FP91" s="132"/>
      <c r="FQ91" s="132"/>
      <c r="FR91" s="132"/>
      <c r="FS91" s="132"/>
      <c r="FT91" s="132"/>
      <c r="FU91" s="132"/>
      <c r="FV91" s="132"/>
      <c r="FW91" s="132"/>
      <c r="FX91" s="132"/>
      <c r="FY91" s="132"/>
      <c r="FZ91" s="132"/>
      <c r="GA91" s="132"/>
      <c r="GB91" s="132"/>
      <c r="GC91" s="132"/>
      <c r="GD91" s="132"/>
      <c r="GE91" s="132"/>
      <c r="GF91" s="132"/>
      <c r="GG91" s="132"/>
      <c r="GH91" s="132"/>
      <c r="GI91" s="235"/>
      <c r="GJ91" s="235"/>
      <c r="GK91" s="235"/>
      <c r="GL91" s="235"/>
      <c r="GM91" s="235"/>
      <c r="GN91" s="235"/>
      <c r="GO91" s="235"/>
      <c r="GP91" s="235"/>
      <c r="GQ91" s="235"/>
      <c r="GR91" s="235"/>
      <c r="GS91" s="235"/>
      <c r="GT91" s="235"/>
      <c r="GU91" s="235"/>
      <c r="GV91" s="235"/>
      <c r="GW91" s="235"/>
      <c r="GX91" s="235"/>
      <c r="GY91" s="235"/>
      <c r="GZ91" s="235"/>
      <c r="HA91" s="235"/>
      <c r="HB91" s="235"/>
      <c r="HC91" s="203"/>
      <c r="HD91" s="75"/>
      <c r="HE91" s="585">
        <v>25</v>
      </c>
      <c r="HF91" s="100"/>
      <c r="HG91" s="572">
        <v>100</v>
      </c>
      <c r="HH91" s="589">
        <v>100</v>
      </c>
      <c r="HI91" s="100"/>
      <c r="HJ91" s="100"/>
      <c r="HK91" s="95"/>
      <c r="HL91" s="95"/>
      <c r="HM91" s="95"/>
      <c r="HN91" s="95"/>
      <c r="HO91" s="75"/>
    </row>
    <row r="92" spans="1:223" s="6" customFormat="1" ht="5.0999999999999996" customHeight="1" x14ac:dyDescent="0.25">
      <c r="A92" s="56"/>
      <c r="B92" s="221"/>
      <c r="C92" s="60"/>
      <c r="D92" s="136"/>
      <c r="E92" s="7"/>
      <c r="F92" s="68"/>
      <c r="G92" s="68"/>
      <c r="H92" s="81"/>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49"/>
      <c r="AO92" s="49"/>
      <c r="AP92" s="49"/>
      <c r="AQ92" s="49"/>
      <c r="AR92" s="49"/>
      <c r="AS92" s="49"/>
      <c r="AT92" s="49"/>
      <c r="AU92" s="49"/>
      <c r="AV92" s="49"/>
      <c r="AW92" s="49"/>
      <c r="AX92" s="49"/>
      <c r="AY92" s="394"/>
      <c r="AZ92" s="394"/>
      <c r="BA92" s="394"/>
      <c r="BB92" s="394"/>
      <c r="BC92" s="394"/>
      <c r="BD92" s="394"/>
      <c r="BE92" s="394"/>
      <c r="BF92" s="394"/>
      <c r="BG92" s="394"/>
      <c r="BH92" s="394"/>
      <c r="BI92" s="394"/>
      <c r="BJ92" s="394"/>
      <c r="BK92" s="394"/>
      <c r="BL92" s="394"/>
      <c r="BM92" s="394"/>
      <c r="BN92" s="394"/>
      <c r="BO92" s="394"/>
      <c r="BP92" s="394"/>
      <c r="BQ92" s="394"/>
      <c r="BR92" s="394"/>
      <c r="BS92" s="394"/>
      <c r="BT92" s="394"/>
      <c r="BU92" s="394"/>
      <c r="BV92" s="394"/>
      <c r="BW92" s="394"/>
      <c r="BX92" s="394"/>
      <c r="BY92" s="394"/>
      <c r="BZ92" s="394"/>
      <c r="CA92" s="394"/>
      <c r="CB92" s="394"/>
      <c r="CC92" s="394"/>
      <c r="CD92" s="394"/>
      <c r="CE92" s="394"/>
      <c r="CF92" s="394"/>
      <c r="CG92" s="394"/>
      <c r="CH92" s="394"/>
      <c r="CI92" s="394"/>
      <c r="CJ92" s="394"/>
      <c r="CK92" s="394"/>
      <c r="CL92" s="394"/>
      <c r="CM92" s="394"/>
      <c r="CN92" s="394"/>
      <c r="CO92" s="394"/>
      <c r="CP92" s="394"/>
      <c r="CQ92" s="394"/>
      <c r="CR92" s="394"/>
      <c r="CS92" s="394"/>
      <c r="CT92" s="394"/>
      <c r="CU92" s="394"/>
      <c r="CV92" s="394"/>
      <c r="CW92" s="394"/>
      <c r="CX92" s="394"/>
      <c r="CY92" s="394"/>
      <c r="CZ92" s="394"/>
      <c r="DA92" s="394"/>
      <c r="DB92" s="394"/>
      <c r="DC92" s="394"/>
      <c r="DD92" s="394"/>
      <c r="DE92" s="394"/>
      <c r="DF92" s="394"/>
      <c r="DG92" s="394"/>
      <c r="DH92" s="394"/>
      <c r="DI92" s="394"/>
      <c r="DJ92" s="394"/>
      <c r="DK92" s="394"/>
      <c r="DL92" s="394"/>
      <c r="DM92" s="394"/>
      <c r="DN92" s="394"/>
      <c r="DO92" s="394"/>
      <c r="DP92" s="394"/>
      <c r="DQ92" s="394"/>
      <c r="DR92" s="394"/>
      <c r="DS92" s="394"/>
      <c r="DT92" s="394"/>
      <c r="DU92" s="394"/>
      <c r="DV92" s="394"/>
      <c r="DW92" s="394"/>
      <c r="DX92" s="394"/>
      <c r="DY92" s="394"/>
      <c r="DZ92" s="394"/>
      <c r="EA92" s="394"/>
      <c r="EB92" s="394"/>
      <c r="EC92" s="394"/>
      <c r="ED92" s="394"/>
      <c r="EE92" s="394"/>
      <c r="EF92" s="394"/>
      <c r="EG92" s="394"/>
      <c r="EH92" s="394"/>
      <c r="EI92" s="394"/>
      <c r="EJ92" s="394"/>
      <c r="EK92" s="394"/>
      <c r="EL92" s="394"/>
      <c r="EM92" s="394"/>
      <c r="EN92" s="394"/>
      <c r="EO92" s="394"/>
      <c r="EP92" s="394"/>
      <c r="EQ92" s="394"/>
      <c r="ER92" s="394"/>
      <c r="ES92" s="394"/>
      <c r="ET92" s="394"/>
      <c r="EU92" s="394"/>
      <c r="EV92" s="394"/>
      <c r="EW92" s="394"/>
      <c r="EX92" s="394"/>
      <c r="EY92" s="394"/>
      <c r="EZ92" s="394"/>
      <c r="FA92" s="394"/>
      <c r="FB92" s="394"/>
      <c r="FC92" s="394"/>
      <c r="FD92" s="394"/>
      <c r="FE92" s="394"/>
      <c r="FF92" s="394"/>
      <c r="FG92" s="394"/>
      <c r="FH92" s="394"/>
      <c r="FI92" s="394"/>
      <c r="FJ92" s="394"/>
      <c r="FK92" s="394"/>
      <c r="FL92" s="394"/>
      <c r="FM92" s="394"/>
      <c r="FN92" s="394"/>
      <c r="FO92" s="394"/>
      <c r="FP92" s="394"/>
      <c r="FQ92" s="394"/>
      <c r="FR92" s="394"/>
      <c r="FS92" s="394"/>
      <c r="FT92" s="394"/>
      <c r="FU92" s="394"/>
      <c r="FV92" s="394"/>
      <c r="FW92" s="394"/>
      <c r="FX92" s="394"/>
      <c r="FY92" s="394"/>
      <c r="FZ92" s="394"/>
      <c r="GA92" s="394"/>
      <c r="GB92" s="394"/>
      <c r="GC92" s="394"/>
      <c r="GD92" s="394"/>
      <c r="GE92" s="394"/>
      <c r="GF92" s="394"/>
      <c r="GG92" s="394"/>
      <c r="GH92" s="394"/>
      <c r="GI92" s="394"/>
      <c r="GJ92" s="394"/>
      <c r="GK92" s="394"/>
      <c r="GL92" s="394"/>
      <c r="GM92" s="394"/>
      <c r="GN92" s="394"/>
      <c r="GO92" s="394"/>
      <c r="GP92" s="394"/>
      <c r="GQ92" s="394"/>
      <c r="GR92" s="394"/>
      <c r="GS92" s="394"/>
      <c r="GT92" s="394"/>
      <c r="GU92" s="394"/>
      <c r="GV92" s="394"/>
      <c r="GW92" s="394"/>
      <c r="GX92" s="394"/>
      <c r="GY92" s="394"/>
      <c r="GZ92" s="394"/>
      <c r="HA92" s="394"/>
      <c r="HB92" s="394"/>
      <c r="HC92" s="166"/>
      <c r="HD92" s="102"/>
      <c r="HE92" s="585"/>
      <c r="HF92" s="100"/>
      <c r="HG92" s="573"/>
      <c r="HH92" s="590"/>
      <c r="HI92" s="100"/>
      <c r="HJ92" s="100"/>
      <c r="HK92" s="95"/>
      <c r="HL92" s="95"/>
      <c r="HM92" s="100"/>
      <c r="HN92" s="95"/>
      <c r="HO92" s="75"/>
    </row>
    <row r="93" spans="1:223" s="6" customFormat="1" ht="9.9499999999999993" customHeight="1" x14ac:dyDescent="0.25">
      <c r="A93" s="56"/>
      <c r="B93" s="221"/>
      <c r="C93" s="60"/>
      <c r="D93" s="236"/>
      <c r="E93" s="7"/>
      <c r="F93" s="608" t="s">
        <v>29</v>
      </c>
      <c r="G93" s="608"/>
      <c r="H93" s="608"/>
      <c r="I93" s="23"/>
      <c r="J93" s="23"/>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3"/>
      <c r="FL93" s="23"/>
      <c r="FM93" s="23"/>
      <c r="FN93" s="23"/>
      <c r="FO93" s="23"/>
      <c r="FP93" s="23"/>
      <c r="FQ93" s="23"/>
      <c r="FR93" s="23"/>
      <c r="FS93" s="23"/>
      <c r="FT93" s="23"/>
      <c r="FU93" s="23"/>
      <c r="FV93" s="23"/>
      <c r="FW93" s="23"/>
      <c r="FX93" s="23"/>
      <c r="FY93" s="23"/>
      <c r="FZ93" s="23"/>
      <c r="GA93" s="23"/>
      <c r="GB93" s="23"/>
      <c r="GC93" s="23"/>
      <c r="GD93" s="23"/>
      <c r="GE93" s="23"/>
      <c r="GF93" s="23"/>
      <c r="GG93" s="524"/>
      <c r="GH93" s="524"/>
      <c r="GI93" s="524"/>
      <c r="GJ93" s="524"/>
      <c r="GK93" s="524"/>
      <c r="GL93" s="524"/>
      <c r="GM93" s="524"/>
      <c r="GN93" s="524"/>
      <c r="GO93" s="524"/>
      <c r="GP93" s="524"/>
      <c r="GQ93" s="524"/>
      <c r="GR93" s="524"/>
      <c r="GS93" s="524"/>
      <c r="GT93" s="524"/>
      <c r="GU93" s="524"/>
      <c r="GV93" s="524"/>
      <c r="GW93" s="524"/>
      <c r="GX93" s="524"/>
      <c r="GY93" s="524"/>
      <c r="GZ93" s="524"/>
      <c r="HA93" s="524"/>
      <c r="HB93" s="524"/>
      <c r="HC93" s="168"/>
      <c r="HD93" s="75"/>
      <c r="HE93" s="585"/>
      <c r="HF93" s="100"/>
      <c r="HG93" s="573"/>
      <c r="HH93" s="590"/>
      <c r="HI93" s="100"/>
      <c r="HJ93" s="592">
        <v>10</v>
      </c>
      <c r="HK93" s="585">
        <f>SUM(HJ93:HJ177)</f>
        <v>108</v>
      </c>
      <c r="HL93" s="95"/>
      <c r="HM93" s="100"/>
      <c r="HN93" s="100"/>
      <c r="HO93" s="75"/>
    </row>
    <row r="94" spans="1:223" s="6" customFormat="1" ht="5.0999999999999996" customHeight="1" x14ac:dyDescent="0.25">
      <c r="A94" s="56"/>
      <c r="B94" s="221"/>
      <c r="C94" s="60"/>
      <c r="D94" s="236"/>
      <c r="E94" s="60"/>
      <c r="F94" s="83"/>
      <c r="G94" s="83"/>
      <c r="H94" s="81"/>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c r="AL94" s="49"/>
      <c r="AM94" s="49"/>
      <c r="AN94" s="49"/>
      <c r="AO94" s="49"/>
      <c r="AP94" s="49"/>
      <c r="AQ94" s="49"/>
      <c r="AR94" s="49"/>
      <c r="AS94" s="49"/>
      <c r="AT94" s="49"/>
      <c r="AU94" s="49"/>
      <c r="AV94" s="49"/>
      <c r="AW94" s="49"/>
      <c r="AX94" s="49"/>
      <c r="AY94" s="394"/>
      <c r="AZ94" s="394"/>
      <c r="BA94" s="394"/>
      <c r="BB94" s="394"/>
      <c r="BC94" s="394"/>
      <c r="BD94" s="394"/>
      <c r="BE94" s="394"/>
      <c r="BF94" s="394"/>
      <c r="BG94" s="394"/>
      <c r="BH94" s="394"/>
      <c r="BI94" s="394"/>
      <c r="BJ94" s="394"/>
      <c r="BK94" s="394"/>
      <c r="BL94" s="394"/>
      <c r="BM94" s="394"/>
      <c r="BN94" s="394"/>
      <c r="BO94" s="394"/>
      <c r="BP94" s="394"/>
      <c r="BQ94" s="394"/>
      <c r="BR94" s="394"/>
      <c r="BS94" s="394"/>
      <c r="BT94" s="394"/>
      <c r="BU94" s="394"/>
      <c r="BV94" s="394"/>
      <c r="BW94" s="394"/>
      <c r="BX94" s="394"/>
      <c r="BY94" s="394"/>
      <c r="BZ94" s="394"/>
      <c r="CA94" s="394"/>
      <c r="CB94" s="394"/>
      <c r="CC94" s="394"/>
      <c r="CD94" s="394"/>
      <c r="CE94" s="394"/>
      <c r="CF94" s="394"/>
      <c r="CG94" s="394"/>
      <c r="CH94" s="394"/>
      <c r="CI94" s="394"/>
      <c r="CJ94" s="394"/>
      <c r="CK94" s="394"/>
      <c r="CL94" s="394"/>
      <c r="CM94" s="394"/>
      <c r="CN94" s="394"/>
      <c r="CO94" s="394"/>
      <c r="CP94" s="394"/>
      <c r="CQ94" s="394"/>
      <c r="CR94" s="394"/>
      <c r="CS94" s="394"/>
      <c r="CT94" s="394"/>
      <c r="CU94" s="394"/>
      <c r="CV94" s="394"/>
      <c r="CW94" s="394"/>
      <c r="CX94" s="394"/>
      <c r="CY94" s="394"/>
      <c r="CZ94" s="394"/>
      <c r="DA94" s="394"/>
      <c r="DB94" s="394"/>
      <c r="DC94" s="394"/>
      <c r="DD94" s="394"/>
      <c r="DE94" s="394"/>
      <c r="DF94" s="394"/>
      <c r="DG94" s="394"/>
      <c r="DH94" s="394"/>
      <c r="DI94" s="394"/>
      <c r="DJ94" s="394"/>
      <c r="DK94" s="394"/>
      <c r="DL94" s="394"/>
      <c r="DM94" s="394"/>
      <c r="DN94" s="394"/>
      <c r="DO94" s="394"/>
      <c r="DP94" s="394"/>
      <c r="DQ94" s="394"/>
      <c r="DR94" s="394"/>
      <c r="DS94" s="394"/>
      <c r="DT94" s="394"/>
      <c r="DU94" s="394"/>
      <c r="DV94" s="394"/>
      <c r="DW94" s="394"/>
      <c r="DX94" s="394"/>
      <c r="DY94" s="394"/>
      <c r="DZ94" s="394"/>
      <c r="EA94" s="394"/>
      <c r="EB94" s="394"/>
      <c r="EC94" s="394"/>
      <c r="ED94" s="394"/>
      <c r="EE94" s="394"/>
      <c r="EF94" s="394"/>
      <c r="EG94" s="394"/>
      <c r="EH94" s="394"/>
      <c r="EI94" s="394"/>
      <c r="EJ94" s="394"/>
      <c r="EK94" s="394"/>
      <c r="EL94" s="394"/>
      <c r="EM94" s="394"/>
      <c r="EN94" s="394"/>
      <c r="EO94" s="394"/>
      <c r="EP94" s="394"/>
      <c r="EQ94" s="394"/>
      <c r="ER94" s="394"/>
      <c r="ES94" s="394"/>
      <c r="ET94" s="394"/>
      <c r="EU94" s="394"/>
      <c r="EV94" s="394"/>
      <c r="EW94" s="394"/>
      <c r="EX94" s="394"/>
      <c r="EY94" s="394"/>
      <c r="EZ94" s="394"/>
      <c r="FA94" s="394"/>
      <c r="FB94" s="394"/>
      <c r="FC94" s="394"/>
      <c r="FD94" s="394"/>
      <c r="FE94" s="394"/>
      <c r="FF94" s="394"/>
      <c r="FG94" s="394"/>
      <c r="FH94" s="394"/>
      <c r="FI94" s="394"/>
      <c r="FJ94" s="394"/>
      <c r="FK94" s="394"/>
      <c r="FL94" s="394"/>
      <c r="FM94" s="394"/>
      <c r="FN94" s="394"/>
      <c r="FO94" s="394"/>
      <c r="FP94" s="394"/>
      <c r="FQ94" s="394"/>
      <c r="FR94" s="394"/>
      <c r="FS94" s="394"/>
      <c r="FT94" s="394"/>
      <c r="FU94" s="394"/>
      <c r="FV94" s="394"/>
      <c r="FW94" s="394"/>
      <c r="FX94" s="394"/>
      <c r="FY94" s="394"/>
      <c r="FZ94" s="394"/>
      <c r="GA94" s="394"/>
      <c r="GB94" s="394"/>
      <c r="GC94" s="394"/>
      <c r="GD94" s="394"/>
      <c r="GE94" s="394"/>
      <c r="GF94" s="394"/>
      <c r="GG94" s="394"/>
      <c r="GH94" s="394"/>
      <c r="GI94" s="394"/>
      <c r="GJ94" s="394"/>
      <c r="GK94" s="394"/>
      <c r="GL94" s="394"/>
      <c r="GM94" s="394"/>
      <c r="GN94" s="394"/>
      <c r="GO94" s="394"/>
      <c r="GP94" s="394"/>
      <c r="GQ94" s="394"/>
      <c r="GR94" s="394"/>
      <c r="GS94" s="394"/>
      <c r="GT94" s="394"/>
      <c r="GU94" s="394"/>
      <c r="GV94" s="394"/>
      <c r="GW94" s="394"/>
      <c r="GX94" s="394"/>
      <c r="GY94" s="394"/>
      <c r="GZ94" s="394"/>
      <c r="HA94" s="394"/>
      <c r="HB94" s="394"/>
      <c r="HC94" s="166"/>
      <c r="HD94" s="102"/>
      <c r="HE94" s="585"/>
      <c r="HF94" s="100"/>
      <c r="HG94" s="573"/>
      <c r="HH94" s="590"/>
      <c r="HI94" s="100"/>
      <c r="HJ94" s="592"/>
      <c r="HK94" s="585"/>
      <c r="HL94" s="95"/>
      <c r="HM94" s="100"/>
      <c r="HN94" s="100"/>
      <c r="HO94" s="75"/>
    </row>
    <row r="95" spans="1:223" ht="9.9499999999999993" customHeight="1" thickBot="1" x14ac:dyDescent="0.3">
      <c r="A95" s="52">
        <v>8</v>
      </c>
      <c r="B95" s="221"/>
      <c r="C95" s="61"/>
      <c r="D95" s="236"/>
      <c r="E95" s="49"/>
      <c r="F95" s="526"/>
      <c r="G95" s="526"/>
      <c r="H95" s="566" t="s">
        <v>258</v>
      </c>
      <c r="I95" s="77"/>
      <c r="J95" s="131"/>
      <c r="K95" s="131"/>
      <c r="L95" s="131"/>
      <c r="M95" s="131"/>
      <c r="N95" s="131"/>
      <c r="O95" s="131"/>
      <c r="P95" s="131"/>
      <c r="Q95" s="131"/>
      <c r="R95" s="131"/>
      <c r="S95" s="131"/>
      <c r="T95" s="131"/>
      <c r="U95" s="131"/>
      <c r="V95" s="131"/>
      <c r="W95" s="131"/>
      <c r="X95" s="131"/>
      <c r="Y95" s="131"/>
      <c r="Z95" s="131"/>
      <c r="AA95" s="131"/>
      <c r="AB95" s="131"/>
      <c r="AC95" s="131"/>
      <c r="AD95" s="131"/>
      <c r="AE95" s="131"/>
      <c r="AF95" s="131"/>
      <c r="AG95" s="131"/>
      <c r="AH95" s="131"/>
      <c r="AI95" s="131"/>
      <c r="AJ95" s="131"/>
      <c r="AK95" s="131"/>
      <c r="AL95" s="131"/>
      <c r="AM95" s="131"/>
      <c r="AN95" s="131"/>
      <c r="AO95" s="131"/>
      <c r="AP95" s="131"/>
      <c r="AQ95" s="131"/>
      <c r="AR95" s="131"/>
      <c r="AS95" s="131"/>
      <c r="AT95" s="131"/>
      <c r="AU95" s="131"/>
      <c r="AV95" s="131"/>
      <c r="AW95" s="131"/>
      <c r="AX95" s="131"/>
      <c r="AY95" s="131"/>
      <c r="AZ95" s="131"/>
      <c r="BA95" s="131"/>
      <c r="BB95" s="131"/>
      <c r="BC95" s="131"/>
      <c r="BD95" s="131"/>
      <c r="BE95" s="131"/>
      <c r="BF95" s="131"/>
      <c r="BG95" s="131"/>
      <c r="BH95" s="131"/>
      <c r="BI95" s="131"/>
      <c r="BJ95" s="131"/>
      <c r="BK95" s="131"/>
      <c r="BL95" s="131"/>
      <c r="BM95" s="131"/>
      <c r="BN95" s="131"/>
      <c r="BO95" s="131"/>
      <c r="BP95" s="131"/>
      <c r="BQ95" s="131"/>
      <c r="BR95" s="131"/>
      <c r="BS95" s="131"/>
      <c r="BT95" s="131"/>
      <c r="BU95" s="131"/>
      <c r="BV95" s="131"/>
      <c r="BW95" s="131"/>
      <c r="BX95" s="131"/>
      <c r="BY95" s="131"/>
      <c r="BZ95" s="131"/>
      <c r="CA95" s="131"/>
      <c r="CB95" s="131"/>
      <c r="CC95" s="131"/>
      <c r="CD95" s="131"/>
      <c r="CE95" s="131"/>
      <c r="CF95" s="131"/>
      <c r="CG95" s="131"/>
      <c r="CH95" s="131"/>
      <c r="CI95" s="131"/>
      <c r="CJ95" s="131"/>
      <c r="CK95" s="131"/>
      <c r="CL95" s="131"/>
      <c r="CM95" s="131"/>
      <c r="CN95" s="131"/>
      <c r="CO95" s="131"/>
      <c r="CP95" s="131"/>
      <c r="CQ95" s="131"/>
      <c r="CR95" s="131"/>
      <c r="CS95" s="131"/>
      <c r="CT95" s="131"/>
      <c r="CU95" s="131"/>
      <c r="CV95" s="131"/>
      <c r="CW95" s="131"/>
      <c r="CX95" s="131"/>
      <c r="CY95" s="131"/>
      <c r="CZ95" s="131"/>
      <c r="DA95" s="131"/>
      <c r="DB95" s="131"/>
      <c r="DC95" s="131"/>
      <c r="DD95" s="131"/>
      <c r="DE95" s="131"/>
      <c r="DF95" s="131"/>
      <c r="DG95" s="131"/>
      <c r="DH95" s="131"/>
      <c r="DI95" s="131"/>
      <c r="DJ95" s="131"/>
      <c r="DK95" s="131"/>
      <c r="DL95" s="131"/>
      <c r="DM95" s="131"/>
      <c r="DN95" s="131"/>
      <c r="DO95" s="131"/>
      <c r="DP95" s="131"/>
      <c r="DQ95" s="131"/>
      <c r="DR95" s="131"/>
      <c r="DS95" s="131"/>
      <c r="DT95" s="131"/>
      <c r="DU95" s="131"/>
      <c r="DV95" s="131"/>
      <c r="DW95" s="131"/>
      <c r="DX95" s="131"/>
      <c r="DY95" s="131"/>
      <c r="DZ95" s="131"/>
      <c r="EA95" s="131"/>
      <c r="EB95" s="131"/>
      <c r="EC95" s="131"/>
      <c r="ED95" s="131"/>
      <c r="EE95" s="131"/>
      <c r="EF95" s="131"/>
      <c r="EG95" s="131"/>
      <c r="EH95" s="131"/>
      <c r="EI95" s="131"/>
      <c r="EJ95" s="131"/>
      <c r="EK95" s="131"/>
      <c r="EL95" s="131"/>
      <c r="EM95" s="131"/>
      <c r="EN95" s="131"/>
      <c r="EO95" s="131"/>
      <c r="EP95" s="131"/>
      <c r="EQ95" s="131"/>
      <c r="ER95" s="131"/>
      <c r="ES95" s="131"/>
      <c r="ET95" s="131"/>
      <c r="EU95" s="131"/>
      <c r="EV95" s="131"/>
      <c r="EW95" s="131"/>
      <c r="EX95" s="131"/>
      <c r="EY95" s="131"/>
      <c r="EZ95" s="131"/>
      <c r="FA95" s="131"/>
      <c r="FB95" s="131"/>
      <c r="FC95" s="131"/>
      <c r="FD95" s="131"/>
      <c r="FE95" s="131"/>
      <c r="FF95" s="131"/>
      <c r="FG95" s="131"/>
      <c r="FH95" s="131"/>
      <c r="FI95" s="131"/>
      <c r="FJ95" s="131"/>
      <c r="FK95" s="131"/>
      <c r="FL95" s="131"/>
      <c r="FM95" s="131"/>
      <c r="FN95" s="131"/>
      <c r="FO95" s="131"/>
      <c r="FP95" s="131"/>
      <c r="FQ95" s="131"/>
      <c r="FR95" s="131"/>
      <c r="FS95" s="131"/>
      <c r="FT95" s="131"/>
      <c r="FU95" s="131"/>
      <c r="FV95" s="131"/>
      <c r="FW95" s="131"/>
      <c r="FX95" s="131"/>
      <c r="FY95" s="131"/>
      <c r="FZ95" s="131"/>
      <c r="GA95" s="131"/>
      <c r="GB95" s="131"/>
      <c r="GC95" s="131"/>
      <c r="GD95" s="131"/>
      <c r="GE95" s="131"/>
      <c r="GF95" s="131"/>
      <c r="GG95" s="131"/>
      <c r="GH95" s="131"/>
      <c r="GI95" s="131"/>
      <c r="GJ95" s="131"/>
      <c r="GK95" s="131"/>
      <c r="GL95" s="131"/>
      <c r="GM95" s="131"/>
      <c r="GN95" s="131"/>
      <c r="GO95" s="131"/>
      <c r="GP95" s="131"/>
      <c r="GQ95" s="131"/>
      <c r="GR95" s="131"/>
      <c r="GS95" s="131"/>
      <c r="GT95" s="131"/>
      <c r="GU95" s="131"/>
      <c r="GV95" s="131"/>
      <c r="GW95" s="131"/>
      <c r="GX95" s="131"/>
      <c r="GY95" s="131"/>
      <c r="GZ95" s="131"/>
      <c r="HA95" s="131"/>
      <c r="HB95" s="131"/>
      <c r="HC95" s="163"/>
      <c r="HD95" s="50"/>
      <c r="HE95" s="585"/>
      <c r="HF95" s="100"/>
      <c r="HG95" s="573"/>
      <c r="HH95" s="590"/>
      <c r="HI95" s="100"/>
      <c r="HJ95" s="592"/>
      <c r="HK95" s="585"/>
      <c r="HL95" s="95"/>
      <c r="HM95" s="525">
        <v>45</v>
      </c>
      <c r="HN95" s="541">
        <f>SUM(HM95:HM100)</f>
        <v>100</v>
      </c>
      <c r="HO95" s="50"/>
    </row>
    <row r="96" spans="1:223" ht="9.9499999999999993" customHeight="1" thickTop="1" thickBot="1" x14ac:dyDescent="0.3">
      <c r="A96" s="52"/>
      <c r="B96" s="221"/>
      <c r="C96" s="61"/>
      <c r="D96" s="236"/>
      <c r="E96" s="49"/>
      <c r="F96" s="526"/>
      <c r="G96" s="526"/>
      <c r="H96" s="566"/>
      <c r="I96" s="450"/>
      <c r="J96" s="451"/>
      <c r="K96" s="315" t="str">
        <f t="shared" ref="K96:BV96" si="213">K97</f>
        <v>N</v>
      </c>
      <c r="L96" s="315" t="str">
        <f t="shared" si="213"/>
        <v>N</v>
      </c>
      <c r="M96" s="315" t="str">
        <f t="shared" si="213"/>
        <v>N</v>
      </c>
      <c r="N96" s="315" t="str">
        <f t="shared" si="213"/>
        <v>N</v>
      </c>
      <c r="O96" s="315" t="str">
        <f t="shared" si="213"/>
        <v>N</v>
      </c>
      <c r="P96" s="315" t="str">
        <f t="shared" si="213"/>
        <v>N</v>
      </c>
      <c r="Q96" s="315" t="str">
        <f t="shared" si="213"/>
        <v>N</v>
      </c>
      <c r="R96" s="315" t="str">
        <f t="shared" si="213"/>
        <v>N</v>
      </c>
      <c r="S96" s="315" t="str">
        <f t="shared" si="213"/>
        <v>N</v>
      </c>
      <c r="T96" s="315" t="str">
        <f t="shared" si="213"/>
        <v>N</v>
      </c>
      <c r="U96" s="315" t="str">
        <f t="shared" si="213"/>
        <v>N</v>
      </c>
      <c r="V96" s="315" t="str">
        <f t="shared" si="213"/>
        <v>N</v>
      </c>
      <c r="W96" s="315" t="str">
        <f t="shared" si="213"/>
        <v>N</v>
      </c>
      <c r="X96" s="315" t="str">
        <f t="shared" si="213"/>
        <v>N</v>
      </c>
      <c r="Y96" s="315" t="str">
        <f t="shared" si="213"/>
        <v>N</v>
      </c>
      <c r="Z96" s="315" t="str">
        <f t="shared" si="213"/>
        <v>N</v>
      </c>
      <c r="AA96" s="315" t="str">
        <f t="shared" si="213"/>
        <v>N</v>
      </c>
      <c r="AB96" s="315" t="str">
        <f t="shared" si="213"/>
        <v>N</v>
      </c>
      <c r="AC96" s="315" t="str">
        <f t="shared" si="213"/>
        <v>N</v>
      </c>
      <c r="AD96" s="315" t="str">
        <f t="shared" si="213"/>
        <v>N</v>
      </c>
      <c r="AE96" s="315" t="str">
        <f t="shared" si="213"/>
        <v>N</v>
      </c>
      <c r="AF96" s="315" t="str">
        <f t="shared" si="213"/>
        <v>N</v>
      </c>
      <c r="AG96" s="315" t="str">
        <f t="shared" si="213"/>
        <v>N</v>
      </c>
      <c r="AH96" s="315" t="str">
        <f t="shared" si="213"/>
        <v>N</v>
      </c>
      <c r="AI96" s="315" t="str">
        <f t="shared" si="213"/>
        <v>N</v>
      </c>
      <c r="AJ96" s="315" t="str">
        <f t="shared" si="213"/>
        <v>N</v>
      </c>
      <c r="AK96" s="315" t="str">
        <f t="shared" si="213"/>
        <v>N</v>
      </c>
      <c r="AL96" s="315" t="str">
        <f t="shared" si="213"/>
        <v>N</v>
      </c>
      <c r="AM96" s="315" t="str">
        <f t="shared" si="213"/>
        <v>N</v>
      </c>
      <c r="AN96" s="315" t="str">
        <f t="shared" si="213"/>
        <v>N</v>
      </c>
      <c r="AO96" s="315" t="str">
        <f t="shared" si="213"/>
        <v>N</v>
      </c>
      <c r="AP96" s="315" t="str">
        <f t="shared" si="213"/>
        <v>N</v>
      </c>
      <c r="AQ96" s="315" t="str">
        <f t="shared" si="213"/>
        <v>N</v>
      </c>
      <c r="AR96" s="315" t="str">
        <f t="shared" si="213"/>
        <v>N</v>
      </c>
      <c r="AS96" s="315" t="str">
        <f t="shared" si="213"/>
        <v>N</v>
      </c>
      <c r="AT96" s="315" t="str">
        <f t="shared" si="213"/>
        <v>N</v>
      </c>
      <c r="AU96" s="315" t="str">
        <f t="shared" si="213"/>
        <v>N</v>
      </c>
      <c r="AV96" s="315" t="str">
        <f t="shared" si="213"/>
        <v>N</v>
      </c>
      <c r="AW96" s="315" t="str">
        <f t="shared" si="213"/>
        <v>N</v>
      </c>
      <c r="AX96" s="315" t="str">
        <f t="shared" si="213"/>
        <v>N</v>
      </c>
      <c r="AY96" s="315" t="str">
        <f t="shared" si="213"/>
        <v>N</v>
      </c>
      <c r="AZ96" s="315" t="str">
        <f t="shared" si="213"/>
        <v>N</v>
      </c>
      <c r="BA96" s="315" t="str">
        <f t="shared" si="213"/>
        <v>N</v>
      </c>
      <c r="BB96" s="315" t="str">
        <f t="shared" si="213"/>
        <v>N</v>
      </c>
      <c r="BC96" s="315" t="str">
        <f t="shared" si="213"/>
        <v>N</v>
      </c>
      <c r="BD96" s="315" t="str">
        <f t="shared" si="213"/>
        <v>N</v>
      </c>
      <c r="BE96" s="315" t="str">
        <f t="shared" si="213"/>
        <v>N</v>
      </c>
      <c r="BF96" s="315" t="str">
        <f t="shared" si="213"/>
        <v>N</v>
      </c>
      <c r="BG96" s="315" t="str">
        <f t="shared" si="213"/>
        <v>N</v>
      </c>
      <c r="BH96" s="315" t="str">
        <f t="shared" si="213"/>
        <v>N</v>
      </c>
      <c r="BI96" s="315" t="str">
        <f t="shared" si="213"/>
        <v>N</v>
      </c>
      <c r="BJ96" s="315" t="str">
        <f t="shared" si="213"/>
        <v>N</v>
      </c>
      <c r="BK96" s="315" t="str">
        <f t="shared" si="213"/>
        <v>N</v>
      </c>
      <c r="BL96" s="315" t="str">
        <f t="shared" si="213"/>
        <v>N</v>
      </c>
      <c r="BM96" s="315" t="str">
        <f t="shared" si="213"/>
        <v>N</v>
      </c>
      <c r="BN96" s="315" t="str">
        <f t="shared" si="213"/>
        <v>N</v>
      </c>
      <c r="BO96" s="315" t="str">
        <f t="shared" si="213"/>
        <v>N</v>
      </c>
      <c r="BP96" s="315" t="str">
        <f t="shared" si="213"/>
        <v>N</v>
      </c>
      <c r="BQ96" s="315" t="str">
        <f t="shared" si="213"/>
        <v>N</v>
      </c>
      <c r="BR96" s="315" t="str">
        <f t="shared" si="213"/>
        <v>N</v>
      </c>
      <c r="BS96" s="315" t="str">
        <f t="shared" si="213"/>
        <v>N</v>
      </c>
      <c r="BT96" s="315" t="str">
        <f t="shared" si="213"/>
        <v>N</v>
      </c>
      <c r="BU96" s="315" t="str">
        <f t="shared" si="213"/>
        <v>N</v>
      </c>
      <c r="BV96" s="315" t="str">
        <f t="shared" si="213"/>
        <v>N</v>
      </c>
      <c r="BW96" s="315" t="str">
        <f t="shared" ref="BW96:EH96" si="214">BW97</f>
        <v>N</v>
      </c>
      <c r="BX96" s="315" t="str">
        <f t="shared" si="214"/>
        <v>N</v>
      </c>
      <c r="BY96" s="315" t="str">
        <f t="shared" si="214"/>
        <v>N</v>
      </c>
      <c r="BZ96" s="315" t="str">
        <f t="shared" si="214"/>
        <v>N</v>
      </c>
      <c r="CA96" s="315" t="str">
        <f t="shared" si="214"/>
        <v>N</v>
      </c>
      <c r="CB96" s="315" t="str">
        <f t="shared" si="214"/>
        <v>N</v>
      </c>
      <c r="CC96" s="315" t="str">
        <f t="shared" si="214"/>
        <v>N</v>
      </c>
      <c r="CD96" s="315" t="str">
        <f t="shared" si="214"/>
        <v>N</v>
      </c>
      <c r="CE96" s="315" t="str">
        <f t="shared" si="214"/>
        <v>N</v>
      </c>
      <c r="CF96" s="315" t="str">
        <f t="shared" si="214"/>
        <v>N</v>
      </c>
      <c r="CG96" s="315" t="str">
        <f t="shared" si="214"/>
        <v>N</v>
      </c>
      <c r="CH96" s="315" t="str">
        <f t="shared" si="214"/>
        <v>N</v>
      </c>
      <c r="CI96" s="315" t="str">
        <f t="shared" si="214"/>
        <v>N</v>
      </c>
      <c r="CJ96" s="315" t="str">
        <f t="shared" si="214"/>
        <v>N</v>
      </c>
      <c r="CK96" s="315" t="str">
        <f t="shared" si="214"/>
        <v>N</v>
      </c>
      <c r="CL96" s="315" t="str">
        <f t="shared" si="214"/>
        <v>N</v>
      </c>
      <c r="CM96" s="315" t="str">
        <f t="shared" si="214"/>
        <v>N</v>
      </c>
      <c r="CN96" s="315" t="str">
        <f t="shared" si="214"/>
        <v>N</v>
      </c>
      <c r="CO96" s="315" t="str">
        <f t="shared" si="214"/>
        <v>N</v>
      </c>
      <c r="CP96" s="315" t="str">
        <f t="shared" si="214"/>
        <v>N</v>
      </c>
      <c r="CQ96" s="315" t="str">
        <f t="shared" si="214"/>
        <v>N</v>
      </c>
      <c r="CR96" s="315" t="str">
        <f t="shared" si="214"/>
        <v>N</v>
      </c>
      <c r="CS96" s="315" t="str">
        <f t="shared" si="214"/>
        <v>N</v>
      </c>
      <c r="CT96" s="315" t="str">
        <f t="shared" si="214"/>
        <v>N</v>
      </c>
      <c r="CU96" s="315" t="str">
        <f t="shared" si="214"/>
        <v>N</v>
      </c>
      <c r="CV96" s="315" t="str">
        <f t="shared" si="214"/>
        <v>N</v>
      </c>
      <c r="CW96" s="315" t="str">
        <f t="shared" si="214"/>
        <v>N</v>
      </c>
      <c r="CX96" s="315" t="str">
        <f t="shared" si="214"/>
        <v>N</v>
      </c>
      <c r="CY96" s="315" t="str">
        <f t="shared" si="214"/>
        <v>N</v>
      </c>
      <c r="CZ96" s="315" t="str">
        <f t="shared" si="214"/>
        <v>N</v>
      </c>
      <c r="DA96" s="315" t="str">
        <f t="shared" si="214"/>
        <v>N</v>
      </c>
      <c r="DB96" s="315" t="str">
        <f t="shared" si="214"/>
        <v>N</v>
      </c>
      <c r="DC96" s="315" t="str">
        <f t="shared" si="214"/>
        <v>N</v>
      </c>
      <c r="DD96" s="315" t="str">
        <f t="shared" si="214"/>
        <v>N</v>
      </c>
      <c r="DE96" s="315" t="str">
        <f t="shared" si="214"/>
        <v>N</v>
      </c>
      <c r="DF96" s="315" t="str">
        <f t="shared" si="214"/>
        <v>N</v>
      </c>
      <c r="DG96" s="315" t="str">
        <f t="shared" si="214"/>
        <v>N</v>
      </c>
      <c r="DH96" s="315" t="str">
        <f t="shared" si="214"/>
        <v>N</v>
      </c>
      <c r="DI96" s="315" t="str">
        <f t="shared" si="214"/>
        <v>N</v>
      </c>
      <c r="DJ96" s="315" t="str">
        <f t="shared" si="214"/>
        <v>N</v>
      </c>
      <c r="DK96" s="315" t="str">
        <f t="shared" si="214"/>
        <v>N</v>
      </c>
      <c r="DL96" s="315" t="str">
        <f t="shared" si="214"/>
        <v>N</v>
      </c>
      <c r="DM96" s="315" t="str">
        <f t="shared" si="214"/>
        <v>N</v>
      </c>
      <c r="DN96" s="315" t="str">
        <f t="shared" si="214"/>
        <v>N</v>
      </c>
      <c r="DO96" s="315" t="str">
        <f t="shared" si="214"/>
        <v>N</v>
      </c>
      <c r="DP96" s="315" t="str">
        <f t="shared" si="214"/>
        <v>N</v>
      </c>
      <c r="DQ96" s="315" t="str">
        <f t="shared" si="214"/>
        <v>N</v>
      </c>
      <c r="DR96" s="315" t="str">
        <f t="shared" si="214"/>
        <v>N</v>
      </c>
      <c r="DS96" s="315" t="str">
        <f t="shared" si="214"/>
        <v>N</v>
      </c>
      <c r="DT96" s="315" t="str">
        <f t="shared" si="214"/>
        <v>N</v>
      </c>
      <c r="DU96" s="315" t="str">
        <f t="shared" si="214"/>
        <v>N</v>
      </c>
      <c r="DV96" s="315" t="str">
        <f t="shared" si="214"/>
        <v>N</v>
      </c>
      <c r="DW96" s="315" t="str">
        <f t="shared" si="214"/>
        <v>N</v>
      </c>
      <c r="DX96" s="315" t="str">
        <f t="shared" si="214"/>
        <v>N</v>
      </c>
      <c r="DY96" s="315" t="str">
        <f t="shared" si="214"/>
        <v>N</v>
      </c>
      <c r="DZ96" s="315" t="str">
        <f t="shared" si="214"/>
        <v>N</v>
      </c>
      <c r="EA96" s="315" t="str">
        <f t="shared" si="214"/>
        <v>N</v>
      </c>
      <c r="EB96" s="315" t="str">
        <f t="shared" si="214"/>
        <v>N</v>
      </c>
      <c r="EC96" s="315" t="str">
        <f t="shared" si="214"/>
        <v>N</v>
      </c>
      <c r="ED96" s="315" t="str">
        <f t="shared" si="214"/>
        <v>N</v>
      </c>
      <c r="EE96" s="315" t="str">
        <f t="shared" si="214"/>
        <v>N</v>
      </c>
      <c r="EF96" s="315" t="str">
        <f t="shared" si="214"/>
        <v>N</v>
      </c>
      <c r="EG96" s="315" t="str">
        <f t="shared" si="214"/>
        <v>N</v>
      </c>
      <c r="EH96" s="315" t="str">
        <f t="shared" si="214"/>
        <v>N</v>
      </c>
      <c r="EI96" s="315" t="str">
        <f t="shared" ref="EI96:GT96" si="215">EI97</f>
        <v>N</v>
      </c>
      <c r="EJ96" s="315" t="str">
        <f t="shared" si="215"/>
        <v>N</v>
      </c>
      <c r="EK96" s="315" t="str">
        <f t="shared" si="215"/>
        <v>N</v>
      </c>
      <c r="EL96" s="315" t="str">
        <f t="shared" si="215"/>
        <v>N</v>
      </c>
      <c r="EM96" s="315" t="str">
        <f t="shared" si="215"/>
        <v>N</v>
      </c>
      <c r="EN96" s="315" t="str">
        <f t="shared" si="215"/>
        <v>N</v>
      </c>
      <c r="EO96" s="315" t="str">
        <f t="shared" si="215"/>
        <v>N</v>
      </c>
      <c r="EP96" s="315" t="str">
        <f t="shared" si="215"/>
        <v>N</v>
      </c>
      <c r="EQ96" s="315" t="str">
        <f t="shared" si="215"/>
        <v>N</v>
      </c>
      <c r="ER96" s="315" t="str">
        <f t="shared" si="215"/>
        <v>N</v>
      </c>
      <c r="ES96" s="315" t="str">
        <f t="shared" si="215"/>
        <v>N</v>
      </c>
      <c r="ET96" s="315" t="str">
        <f t="shared" si="215"/>
        <v>N</v>
      </c>
      <c r="EU96" s="315" t="str">
        <f t="shared" si="215"/>
        <v>N</v>
      </c>
      <c r="EV96" s="315" t="str">
        <f t="shared" si="215"/>
        <v>N</v>
      </c>
      <c r="EW96" s="315" t="str">
        <f t="shared" si="215"/>
        <v>N</v>
      </c>
      <c r="EX96" s="315" t="str">
        <f t="shared" si="215"/>
        <v>N</v>
      </c>
      <c r="EY96" s="315" t="str">
        <f t="shared" si="215"/>
        <v>N</v>
      </c>
      <c r="EZ96" s="315" t="str">
        <f t="shared" si="215"/>
        <v>N</v>
      </c>
      <c r="FA96" s="315" t="str">
        <f t="shared" si="215"/>
        <v>N</v>
      </c>
      <c r="FB96" s="315" t="str">
        <f t="shared" si="215"/>
        <v>N</v>
      </c>
      <c r="FC96" s="315" t="str">
        <f t="shared" si="215"/>
        <v>N</v>
      </c>
      <c r="FD96" s="315" t="str">
        <f t="shared" si="215"/>
        <v>N</v>
      </c>
      <c r="FE96" s="315" t="str">
        <f t="shared" si="215"/>
        <v>N</v>
      </c>
      <c r="FF96" s="315" t="str">
        <f t="shared" si="215"/>
        <v>N</v>
      </c>
      <c r="FG96" s="315" t="str">
        <f t="shared" si="215"/>
        <v>N</v>
      </c>
      <c r="FH96" s="315" t="str">
        <f t="shared" si="215"/>
        <v>N</v>
      </c>
      <c r="FI96" s="315" t="str">
        <f t="shared" si="215"/>
        <v>N</v>
      </c>
      <c r="FJ96" s="315" t="str">
        <f t="shared" si="215"/>
        <v>N</v>
      </c>
      <c r="FK96" s="315" t="str">
        <f t="shared" si="215"/>
        <v>N</v>
      </c>
      <c r="FL96" s="315" t="str">
        <f t="shared" si="215"/>
        <v>N</v>
      </c>
      <c r="FM96" s="315" t="str">
        <f t="shared" si="215"/>
        <v>N</v>
      </c>
      <c r="FN96" s="315" t="str">
        <f t="shared" si="215"/>
        <v>N</v>
      </c>
      <c r="FO96" s="315" t="str">
        <f t="shared" si="215"/>
        <v>N</v>
      </c>
      <c r="FP96" s="315" t="str">
        <f t="shared" si="215"/>
        <v>N</v>
      </c>
      <c r="FQ96" s="315" t="str">
        <f t="shared" si="215"/>
        <v>N</v>
      </c>
      <c r="FR96" s="315" t="str">
        <f t="shared" si="215"/>
        <v>N</v>
      </c>
      <c r="FS96" s="315" t="str">
        <f t="shared" si="215"/>
        <v>N</v>
      </c>
      <c r="FT96" s="315" t="str">
        <f t="shared" si="215"/>
        <v>N</v>
      </c>
      <c r="FU96" s="315" t="str">
        <f t="shared" si="215"/>
        <v>N</v>
      </c>
      <c r="FV96" s="315" t="str">
        <f t="shared" si="215"/>
        <v>N</v>
      </c>
      <c r="FW96" s="315" t="str">
        <f t="shared" si="215"/>
        <v>N</v>
      </c>
      <c r="FX96" s="315" t="str">
        <f t="shared" si="215"/>
        <v>N</v>
      </c>
      <c r="FY96" s="315" t="str">
        <f t="shared" si="215"/>
        <v>N</v>
      </c>
      <c r="FZ96" s="315" t="str">
        <f t="shared" si="215"/>
        <v>N</v>
      </c>
      <c r="GA96" s="315" t="str">
        <f t="shared" si="215"/>
        <v>N</v>
      </c>
      <c r="GB96" s="315" t="str">
        <f t="shared" si="215"/>
        <v>N</v>
      </c>
      <c r="GC96" s="315" t="str">
        <f t="shared" si="215"/>
        <v>N</v>
      </c>
      <c r="GD96" s="315" t="str">
        <f t="shared" si="215"/>
        <v>N</v>
      </c>
      <c r="GE96" s="315" t="str">
        <f t="shared" si="215"/>
        <v>N</v>
      </c>
      <c r="GF96" s="315" t="str">
        <f t="shared" si="215"/>
        <v>N</v>
      </c>
      <c r="GG96" s="315" t="str">
        <f t="shared" si="215"/>
        <v>N</v>
      </c>
      <c r="GH96" s="315" t="str">
        <f t="shared" si="215"/>
        <v>N</v>
      </c>
      <c r="GI96" s="315" t="str">
        <f t="shared" si="215"/>
        <v>N</v>
      </c>
      <c r="GJ96" s="315" t="str">
        <f t="shared" si="215"/>
        <v>N</v>
      </c>
      <c r="GK96" s="315" t="str">
        <f t="shared" si="215"/>
        <v>N</v>
      </c>
      <c r="GL96" s="315" t="str">
        <f t="shared" si="215"/>
        <v>N</v>
      </c>
      <c r="GM96" s="315" t="str">
        <f t="shared" si="215"/>
        <v>N</v>
      </c>
      <c r="GN96" s="315" t="str">
        <f t="shared" si="215"/>
        <v>N</v>
      </c>
      <c r="GO96" s="315" t="str">
        <f t="shared" si="215"/>
        <v>N</v>
      </c>
      <c r="GP96" s="315" t="str">
        <f t="shared" si="215"/>
        <v>N</v>
      </c>
      <c r="GQ96" s="315" t="str">
        <f t="shared" si="215"/>
        <v>N</v>
      </c>
      <c r="GR96" s="315" t="str">
        <f t="shared" si="215"/>
        <v>N</v>
      </c>
      <c r="GS96" s="315" t="str">
        <f t="shared" si="215"/>
        <v>N</v>
      </c>
      <c r="GT96" s="315" t="str">
        <f t="shared" si="215"/>
        <v>N</v>
      </c>
      <c r="GU96" s="315" t="str">
        <f t="shared" ref="GU96:HB96" si="216">GU97</f>
        <v>N</v>
      </c>
      <c r="GV96" s="315" t="str">
        <f t="shared" si="216"/>
        <v>N</v>
      </c>
      <c r="GW96" s="315" t="str">
        <f t="shared" si="216"/>
        <v>N</v>
      </c>
      <c r="GX96" s="315" t="str">
        <f t="shared" si="216"/>
        <v>N</v>
      </c>
      <c r="GY96" s="315" t="str">
        <f t="shared" si="216"/>
        <v>N</v>
      </c>
      <c r="GZ96" s="315" t="str">
        <f t="shared" si="216"/>
        <v>N</v>
      </c>
      <c r="HA96" s="315" t="str">
        <f t="shared" si="216"/>
        <v>N</v>
      </c>
      <c r="HB96" s="315" t="str">
        <f t="shared" si="216"/>
        <v>N</v>
      </c>
      <c r="HC96" s="165"/>
      <c r="HD96" s="50"/>
      <c r="HE96" s="585"/>
      <c r="HF96" s="100"/>
      <c r="HG96" s="573"/>
      <c r="HH96" s="590"/>
      <c r="HI96" s="100"/>
      <c r="HJ96" s="592"/>
      <c r="HK96" s="585"/>
      <c r="HL96" s="95"/>
      <c r="HM96" s="525"/>
      <c r="HN96" s="541"/>
      <c r="HO96" s="50"/>
    </row>
    <row r="97" spans="1:223" ht="9.9499999999999993" customHeight="1" thickTop="1" x14ac:dyDescent="0.25">
      <c r="A97" s="52"/>
      <c r="B97" s="221"/>
      <c r="C97" s="61"/>
      <c r="D97" s="236"/>
      <c r="E97" s="84"/>
      <c r="F97" s="526"/>
      <c r="G97" s="526"/>
      <c r="H97" s="566"/>
      <c r="I97" s="32"/>
      <c r="J97" s="457"/>
      <c r="K97" s="384" t="s">
        <v>455</v>
      </c>
      <c r="L97" s="384" t="s">
        <v>455</v>
      </c>
      <c r="M97" s="384" t="s">
        <v>455</v>
      </c>
      <c r="N97" s="384" t="s">
        <v>455</v>
      </c>
      <c r="O97" s="384" t="s">
        <v>455</v>
      </c>
      <c r="P97" s="384" t="s">
        <v>455</v>
      </c>
      <c r="Q97" s="384" t="s">
        <v>455</v>
      </c>
      <c r="R97" s="384" t="s">
        <v>455</v>
      </c>
      <c r="S97" s="384" t="s">
        <v>455</v>
      </c>
      <c r="T97" s="384" t="s">
        <v>455</v>
      </c>
      <c r="U97" s="384" t="s">
        <v>455</v>
      </c>
      <c r="V97" s="384" t="s">
        <v>455</v>
      </c>
      <c r="W97" s="384" t="s">
        <v>455</v>
      </c>
      <c r="X97" s="384" t="s">
        <v>455</v>
      </c>
      <c r="Y97" s="384" t="s">
        <v>455</v>
      </c>
      <c r="Z97" s="384" t="s">
        <v>455</v>
      </c>
      <c r="AA97" s="384" t="s">
        <v>455</v>
      </c>
      <c r="AB97" s="384" t="s">
        <v>455</v>
      </c>
      <c r="AC97" s="384" t="s">
        <v>455</v>
      </c>
      <c r="AD97" s="384" t="s">
        <v>455</v>
      </c>
      <c r="AE97" s="384" t="s">
        <v>455</v>
      </c>
      <c r="AF97" s="384" t="s">
        <v>455</v>
      </c>
      <c r="AG97" s="384" t="s">
        <v>455</v>
      </c>
      <c r="AH97" s="384" t="s">
        <v>455</v>
      </c>
      <c r="AI97" s="384" t="s">
        <v>455</v>
      </c>
      <c r="AJ97" s="384" t="s">
        <v>455</v>
      </c>
      <c r="AK97" s="384" t="s">
        <v>455</v>
      </c>
      <c r="AL97" s="384" t="s">
        <v>455</v>
      </c>
      <c r="AM97" s="384" t="s">
        <v>455</v>
      </c>
      <c r="AN97" s="384" t="s">
        <v>455</v>
      </c>
      <c r="AO97" s="384" t="s">
        <v>455</v>
      </c>
      <c r="AP97" s="384" t="s">
        <v>455</v>
      </c>
      <c r="AQ97" s="384" t="s">
        <v>455</v>
      </c>
      <c r="AR97" s="384" t="s">
        <v>455</v>
      </c>
      <c r="AS97" s="384" t="s">
        <v>455</v>
      </c>
      <c r="AT97" s="384" t="s">
        <v>455</v>
      </c>
      <c r="AU97" s="384" t="s">
        <v>455</v>
      </c>
      <c r="AV97" s="384" t="s">
        <v>455</v>
      </c>
      <c r="AW97" s="384" t="s">
        <v>455</v>
      </c>
      <c r="AX97" s="384" t="s">
        <v>455</v>
      </c>
      <c r="AY97" s="384" t="s">
        <v>455</v>
      </c>
      <c r="AZ97" s="384" t="s">
        <v>455</v>
      </c>
      <c r="BA97" s="384" t="s">
        <v>455</v>
      </c>
      <c r="BB97" s="384" t="s">
        <v>455</v>
      </c>
      <c r="BC97" s="384" t="s">
        <v>455</v>
      </c>
      <c r="BD97" s="384" t="s">
        <v>455</v>
      </c>
      <c r="BE97" s="384" t="s">
        <v>455</v>
      </c>
      <c r="BF97" s="384" t="s">
        <v>455</v>
      </c>
      <c r="BG97" s="384" t="s">
        <v>455</v>
      </c>
      <c r="BH97" s="384" t="s">
        <v>455</v>
      </c>
      <c r="BI97" s="384" t="s">
        <v>455</v>
      </c>
      <c r="BJ97" s="384" t="s">
        <v>455</v>
      </c>
      <c r="BK97" s="384" t="s">
        <v>455</v>
      </c>
      <c r="BL97" s="384" t="s">
        <v>455</v>
      </c>
      <c r="BM97" s="384" t="s">
        <v>455</v>
      </c>
      <c r="BN97" s="384" t="s">
        <v>455</v>
      </c>
      <c r="BO97" s="384" t="s">
        <v>455</v>
      </c>
      <c r="BP97" s="384" t="s">
        <v>455</v>
      </c>
      <c r="BQ97" s="384" t="s">
        <v>455</v>
      </c>
      <c r="BR97" s="384" t="s">
        <v>455</v>
      </c>
      <c r="BS97" s="384" t="s">
        <v>455</v>
      </c>
      <c r="BT97" s="384" t="s">
        <v>455</v>
      </c>
      <c r="BU97" s="384" t="s">
        <v>455</v>
      </c>
      <c r="BV97" s="384" t="s">
        <v>455</v>
      </c>
      <c r="BW97" s="384" t="s">
        <v>455</v>
      </c>
      <c r="BX97" s="384" t="s">
        <v>455</v>
      </c>
      <c r="BY97" s="384" t="s">
        <v>455</v>
      </c>
      <c r="BZ97" s="384" t="s">
        <v>455</v>
      </c>
      <c r="CA97" s="384" t="s">
        <v>455</v>
      </c>
      <c r="CB97" s="384" t="s">
        <v>455</v>
      </c>
      <c r="CC97" s="384" t="s">
        <v>455</v>
      </c>
      <c r="CD97" s="384" t="s">
        <v>455</v>
      </c>
      <c r="CE97" s="384" t="s">
        <v>455</v>
      </c>
      <c r="CF97" s="384" t="s">
        <v>455</v>
      </c>
      <c r="CG97" s="384" t="s">
        <v>455</v>
      </c>
      <c r="CH97" s="384" t="s">
        <v>455</v>
      </c>
      <c r="CI97" s="384" t="s">
        <v>455</v>
      </c>
      <c r="CJ97" s="384" t="s">
        <v>455</v>
      </c>
      <c r="CK97" s="384" t="s">
        <v>455</v>
      </c>
      <c r="CL97" s="384" t="s">
        <v>455</v>
      </c>
      <c r="CM97" s="384" t="s">
        <v>455</v>
      </c>
      <c r="CN97" s="384" t="s">
        <v>455</v>
      </c>
      <c r="CO97" s="384" t="s">
        <v>455</v>
      </c>
      <c r="CP97" s="384" t="s">
        <v>455</v>
      </c>
      <c r="CQ97" s="384" t="s">
        <v>455</v>
      </c>
      <c r="CR97" s="384" t="s">
        <v>455</v>
      </c>
      <c r="CS97" s="384" t="s">
        <v>455</v>
      </c>
      <c r="CT97" s="384" t="s">
        <v>455</v>
      </c>
      <c r="CU97" s="384" t="s">
        <v>455</v>
      </c>
      <c r="CV97" s="384" t="s">
        <v>455</v>
      </c>
      <c r="CW97" s="384" t="s">
        <v>455</v>
      </c>
      <c r="CX97" s="384" t="s">
        <v>455</v>
      </c>
      <c r="CY97" s="384" t="s">
        <v>455</v>
      </c>
      <c r="CZ97" s="384" t="s">
        <v>455</v>
      </c>
      <c r="DA97" s="384" t="s">
        <v>455</v>
      </c>
      <c r="DB97" s="384" t="s">
        <v>455</v>
      </c>
      <c r="DC97" s="384" t="s">
        <v>455</v>
      </c>
      <c r="DD97" s="384" t="s">
        <v>455</v>
      </c>
      <c r="DE97" s="384" t="s">
        <v>455</v>
      </c>
      <c r="DF97" s="384" t="s">
        <v>455</v>
      </c>
      <c r="DG97" s="384" t="s">
        <v>455</v>
      </c>
      <c r="DH97" s="384" t="s">
        <v>455</v>
      </c>
      <c r="DI97" s="384" t="s">
        <v>455</v>
      </c>
      <c r="DJ97" s="384" t="s">
        <v>455</v>
      </c>
      <c r="DK97" s="384" t="s">
        <v>455</v>
      </c>
      <c r="DL97" s="384" t="s">
        <v>455</v>
      </c>
      <c r="DM97" s="384" t="s">
        <v>455</v>
      </c>
      <c r="DN97" s="384" t="s">
        <v>455</v>
      </c>
      <c r="DO97" s="384" t="s">
        <v>455</v>
      </c>
      <c r="DP97" s="384" t="s">
        <v>455</v>
      </c>
      <c r="DQ97" s="384" t="s">
        <v>455</v>
      </c>
      <c r="DR97" s="384" t="s">
        <v>455</v>
      </c>
      <c r="DS97" s="384" t="s">
        <v>455</v>
      </c>
      <c r="DT97" s="384" t="s">
        <v>455</v>
      </c>
      <c r="DU97" s="384" t="s">
        <v>455</v>
      </c>
      <c r="DV97" s="384" t="s">
        <v>455</v>
      </c>
      <c r="DW97" s="384" t="s">
        <v>455</v>
      </c>
      <c r="DX97" s="384" t="s">
        <v>455</v>
      </c>
      <c r="DY97" s="384" t="s">
        <v>455</v>
      </c>
      <c r="DZ97" s="384" t="s">
        <v>455</v>
      </c>
      <c r="EA97" s="384" t="s">
        <v>455</v>
      </c>
      <c r="EB97" s="384" t="s">
        <v>455</v>
      </c>
      <c r="EC97" s="384" t="s">
        <v>455</v>
      </c>
      <c r="ED97" s="384" t="s">
        <v>455</v>
      </c>
      <c r="EE97" s="384" t="s">
        <v>455</v>
      </c>
      <c r="EF97" s="384" t="s">
        <v>455</v>
      </c>
      <c r="EG97" s="384" t="s">
        <v>455</v>
      </c>
      <c r="EH97" s="384" t="s">
        <v>455</v>
      </c>
      <c r="EI97" s="384" t="s">
        <v>455</v>
      </c>
      <c r="EJ97" s="384" t="s">
        <v>455</v>
      </c>
      <c r="EK97" s="384" t="s">
        <v>455</v>
      </c>
      <c r="EL97" s="384" t="s">
        <v>455</v>
      </c>
      <c r="EM97" s="384" t="s">
        <v>455</v>
      </c>
      <c r="EN97" s="384" t="s">
        <v>455</v>
      </c>
      <c r="EO97" s="384" t="s">
        <v>455</v>
      </c>
      <c r="EP97" s="384" t="s">
        <v>455</v>
      </c>
      <c r="EQ97" s="384" t="s">
        <v>455</v>
      </c>
      <c r="ER97" s="384" t="s">
        <v>455</v>
      </c>
      <c r="ES97" s="384" t="s">
        <v>455</v>
      </c>
      <c r="ET97" s="384" t="s">
        <v>455</v>
      </c>
      <c r="EU97" s="384" t="s">
        <v>455</v>
      </c>
      <c r="EV97" s="384" t="s">
        <v>455</v>
      </c>
      <c r="EW97" s="384" t="s">
        <v>455</v>
      </c>
      <c r="EX97" s="384" t="s">
        <v>455</v>
      </c>
      <c r="EY97" s="384" t="s">
        <v>455</v>
      </c>
      <c r="EZ97" s="384" t="s">
        <v>455</v>
      </c>
      <c r="FA97" s="384" t="s">
        <v>455</v>
      </c>
      <c r="FB97" s="384" t="s">
        <v>455</v>
      </c>
      <c r="FC97" s="384" t="s">
        <v>455</v>
      </c>
      <c r="FD97" s="384" t="s">
        <v>455</v>
      </c>
      <c r="FE97" s="384" t="s">
        <v>455</v>
      </c>
      <c r="FF97" s="384" t="s">
        <v>455</v>
      </c>
      <c r="FG97" s="384" t="s">
        <v>455</v>
      </c>
      <c r="FH97" s="384" t="s">
        <v>455</v>
      </c>
      <c r="FI97" s="384" t="s">
        <v>455</v>
      </c>
      <c r="FJ97" s="384" t="s">
        <v>455</v>
      </c>
      <c r="FK97" s="384" t="s">
        <v>455</v>
      </c>
      <c r="FL97" s="384" t="s">
        <v>455</v>
      </c>
      <c r="FM97" s="384" t="s">
        <v>455</v>
      </c>
      <c r="FN97" s="384" t="s">
        <v>455</v>
      </c>
      <c r="FO97" s="384" t="s">
        <v>455</v>
      </c>
      <c r="FP97" s="384" t="s">
        <v>455</v>
      </c>
      <c r="FQ97" s="384" t="s">
        <v>455</v>
      </c>
      <c r="FR97" s="384" t="s">
        <v>455</v>
      </c>
      <c r="FS97" s="384" t="s">
        <v>455</v>
      </c>
      <c r="FT97" s="384" t="s">
        <v>455</v>
      </c>
      <c r="FU97" s="384" t="s">
        <v>455</v>
      </c>
      <c r="FV97" s="384" t="s">
        <v>455</v>
      </c>
      <c r="FW97" s="384" t="s">
        <v>455</v>
      </c>
      <c r="FX97" s="384" t="s">
        <v>455</v>
      </c>
      <c r="FY97" s="384" t="s">
        <v>455</v>
      </c>
      <c r="FZ97" s="384" t="s">
        <v>455</v>
      </c>
      <c r="GA97" s="384" t="s">
        <v>455</v>
      </c>
      <c r="GB97" s="384" t="s">
        <v>455</v>
      </c>
      <c r="GC97" s="384" t="s">
        <v>455</v>
      </c>
      <c r="GD97" s="384" t="s">
        <v>455</v>
      </c>
      <c r="GE97" s="384" t="s">
        <v>455</v>
      </c>
      <c r="GF97" s="384" t="s">
        <v>455</v>
      </c>
      <c r="GG97" s="384" t="s">
        <v>455</v>
      </c>
      <c r="GH97" s="384" t="s">
        <v>455</v>
      </c>
      <c r="GI97" s="384" t="s">
        <v>455</v>
      </c>
      <c r="GJ97" s="384" t="s">
        <v>455</v>
      </c>
      <c r="GK97" s="384" t="s">
        <v>455</v>
      </c>
      <c r="GL97" s="384" t="s">
        <v>455</v>
      </c>
      <c r="GM97" s="384" t="s">
        <v>455</v>
      </c>
      <c r="GN97" s="384" t="s">
        <v>455</v>
      </c>
      <c r="GO97" s="384" t="s">
        <v>455</v>
      </c>
      <c r="GP97" s="384" t="s">
        <v>455</v>
      </c>
      <c r="GQ97" s="384" t="s">
        <v>455</v>
      </c>
      <c r="GR97" s="384" t="s">
        <v>455</v>
      </c>
      <c r="GS97" s="384" t="s">
        <v>455</v>
      </c>
      <c r="GT97" s="384" t="s">
        <v>455</v>
      </c>
      <c r="GU97" s="384" t="s">
        <v>455</v>
      </c>
      <c r="GV97" s="384" t="s">
        <v>455</v>
      </c>
      <c r="GW97" s="384" t="s">
        <v>455</v>
      </c>
      <c r="GX97" s="384" t="s">
        <v>455</v>
      </c>
      <c r="GY97" s="384" t="s">
        <v>455</v>
      </c>
      <c r="GZ97" s="384" t="s">
        <v>455</v>
      </c>
      <c r="HA97" s="384" t="s">
        <v>455</v>
      </c>
      <c r="HB97" s="384" t="s">
        <v>455</v>
      </c>
      <c r="HC97" s="163"/>
      <c r="HD97" s="50"/>
      <c r="HE97" s="585"/>
      <c r="HF97" s="100"/>
      <c r="HG97" s="573"/>
      <c r="HH97" s="590"/>
      <c r="HI97" s="100"/>
      <c r="HJ97" s="592"/>
      <c r="HK97" s="585"/>
      <c r="HL97" s="95"/>
      <c r="HM97" s="525"/>
      <c r="HN97" s="541"/>
      <c r="HO97" s="50"/>
    </row>
    <row r="98" spans="1:223" ht="9.9499999999999993" customHeight="1" thickBot="1" x14ac:dyDescent="0.3">
      <c r="A98" s="52">
        <f>A95+1</f>
        <v>9</v>
      </c>
      <c r="B98" s="221"/>
      <c r="C98" s="61"/>
      <c r="D98" s="236"/>
      <c r="E98" s="84"/>
      <c r="F98" s="526"/>
      <c r="G98" s="526"/>
      <c r="H98" s="566" t="s">
        <v>67</v>
      </c>
      <c r="I98" s="77"/>
      <c r="J98" s="131"/>
      <c r="K98" s="131"/>
      <c r="L98" s="131"/>
      <c r="M98" s="131"/>
      <c r="N98" s="131"/>
      <c r="O98" s="131"/>
      <c r="P98" s="131"/>
      <c r="Q98" s="131"/>
      <c r="R98" s="131"/>
      <c r="S98" s="131"/>
      <c r="T98" s="131"/>
      <c r="U98" s="131"/>
      <c r="V98" s="131"/>
      <c r="W98" s="131"/>
      <c r="X98" s="131"/>
      <c r="Y98" s="131"/>
      <c r="Z98" s="131"/>
      <c r="AA98" s="131"/>
      <c r="AB98" s="131"/>
      <c r="AC98" s="131"/>
      <c r="AD98" s="131"/>
      <c r="AE98" s="131"/>
      <c r="AF98" s="131"/>
      <c r="AG98" s="131"/>
      <c r="AH98" s="131"/>
      <c r="AI98" s="131"/>
      <c r="AJ98" s="131"/>
      <c r="AK98" s="131"/>
      <c r="AL98" s="131"/>
      <c r="AM98" s="131"/>
      <c r="AN98" s="131"/>
      <c r="AO98" s="131"/>
      <c r="AP98" s="131"/>
      <c r="AQ98" s="131"/>
      <c r="AR98" s="131"/>
      <c r="AS98" s="131"/>
      <c r="AT98" s="131"/>
      <c r="AU98" s="131"/>
      <c r="AV98" s="131"/>
      <c r="AW98" s="131"/>
      <c r="AX98" s="131"/>
      <c r="AY98" s="131"/>
      <c r="AZ98" s="131"/>
      <c r="BA98" s="131"/>
      <c r="BB98" s="131"/>
      <c r="BC98" s="131"/>
      <c r="BD98" s="131"/>
      <c r="BE98" s="131"/>
      <c r="BF98" s="131"/>
      <c r="BG98" s="131"/>
      <c r="BH98" s="131"/>
      <c r="BI98" s="131"/>
      <c r="BJ98" s="131"/>
      <c r="BK98" s="131"/>
      <c r="BL98" s="131"/>
      <c r="BM98" s="131"/>
      <c r="BN98" s="131"/>
      <c r="BO98" s="131"/>
      <c r="BP98" s="131"/>
      <c r="BQ98" s="131"/>
      <c r="BR98" s="131"/>
      <c r="BS98" s="131"/>
      <c r="BT98" s="131"/>
      <c r="BU98" s="131"/>
      <c r="BV98" s="131"/>
      <c r="BW98" s="131"/>
      <c r="BX98" s="131"/>
      <c r="BY98" s="131"/>
      <c r="BZ98" s="131"/>
      <c r="CA98" s="131"/>
      <c r="CB98" s="131"/>
      <c r="CC98" s="131"/>
      <c r="CD98" s="131"/>
      <c r="CE98" s="131"/>
      <c r="CF98" s="131"/>
      <c r="CG98" s="131"/>
      <c r="CH98" s="131"/>
      <c r="CI98" s="131"/>
      <c r="CJ98" s="131"/>
      <c r="CK98" s="131"/>
      <c r="CL98" s="131"/>
      <c r="CM98" s="131"/>
      <c r="CN98" s="131"/>
      <c r="CO98" s="131"/>
      <c r="CP98" s="131"/>
      <c r="CQ98" s="131"/>
      <c r="CR98" s="131"/>
      <c r="CS98" s="131"/>
      <c r="CT98" s="131"/>
      <c r="CU98" s="131"/>
      <c r="CV98" s="131"/>
      <c r="CW98" s="131"/>
      <c r="CX98" s="131"/>
      <c r="CY98" s="131"/>
      <c r="CZ98" s="131"/>
      <c r="DA98" s="131"/>
      <c r="DB98" s="131"/>
      <c r="DC98" s="131"/>
      <c r="DD98" s="131"/>
      <c r="DE98" s="131"/>
      <c r="DF98" s="131"/>
      <c r="DG98" s="131"/>
      <c r="DH98" s="131"/>
      <c r="DI98" s="131"/>
      <c r="DJ98" s="131"/>
      <c r="DK98" s="131"/>
      <c r="DL98" s="131"/>
      <c r="DM98" s="131"/>
      <c r="DN98" s="131"/>
      <c r="DO98" s="131"/>
      <c r="DP98" s="131"/>
      <c r="DQ98" s="131"/>
      <c r="DR98" s="131"/>
      <c r="DS98" s="131"/>
      <c r="DT98" s="131"/>
      <c r="DU98" s="131"/>
      <c r="DV98" s="131"/>
      <c r="DW98" s="131"/>
      <c r="DX98" s="131"/>
      <c r="DY98" s="131"/>
      <c r="DZ98" s="131"/>
      <c r="EA98" s="131"/>
      <c r="EB98" s="131"/>
      <c r="EC98" s="131"/>
      <c r="ED98" s="131"/>
      <c r="EE98" s="131"/>
      <c r="EF98" s="131"/>
      <c r="EG98" s="131"/>
      <c r="EH98" s="131"/>
      <c r="EI98" s="131"/>
      <c r="EJ98" s="131"/>
      <c r="EK98" s="131"/>
      <c r="EL98" s="131"/>
      <c r="EM98" s="131"/>
      <c r="EN98" s="131"/>
      <c r="EO98" s="131"/>
      <c r="EP98" s="131"/>
      <c r="EQ98" s="131"/>
      <c r="ER98" s="131"/>
      <c r="ES98" s="131"/>
      <c r="ET98" s="131"/>
      <c r="EU98" s="131"/>
      <c r="EV98" s="131"/>
      <c r="EW98" s="131"/>
      <c r="EX98" s="131"/>
      <c r="EY98" s="131"/>
      <c r="EZ98" s="131"/>
      <c r="FA98" s="131"/>
      <c r="FB98" s="131"/>
      <c r="FC98" s="131"/>
      <c r="FD98" s="131"/>
      <c r="FE98" s="131"/>
      <c r="FF98" s="131"/>
      <c r="FG98" s="131"/>
      <c r="FH98" s="131"/>
      <c r="FI98" s="131"/>
      <c r="FJ98" s="131"/>
      <c r="FK98" s="131"/>
      <c r="FL98" s="131"/>
      <c r="FM98" s="131"/>
      <c r="FN98" s="131"/>
      <c r="FO98" s="131"/>
      <c r="FP98" s="131"/>
      <c r="FQ98" s="131"/>
      <c r="FR98" s="131"/>
      <c r="FS98" s="131"/>
      <c r="FT98" s="131"/>
      <c r="FU98" s="131"/>
      <c r="FV98" s="131"/>
      <c r="FW98" s="131"/>
      <c r="FX98" s="131"/>
      <c r="FY98" s="131"/>
      <c r="FZ98" s="131"/>
      <c r="GA98" s="131"/>
      <c r="GB98" s="131"/>
      <c r="GC98" s="131"/>
      <c r="GD98" s="131"/>
      <c r="GE98" s="131"/>
      <c r="GF98" s="131"/>
      <c r="GG98" s="131"/>
      <c r="GH98" s="131"/>
      <c r="GI98" s="131"/>
      <c r="GJ98" s="131"/>
      <c r="GK98" s="131"/>
      <c r="GL98" s="131"/>
      <c r="GM98" s="131"/>
      <c r="GN98" s="131"/>
      <c r="GO98" s="131"/>
      <c r="GP98" s="131"/>
      <c r="GQ98" s="131"/>
      <c r="GR98" s="131"/>
      <c r="GS98" s="131"/>
      <c r="GT98" s="131"/>
      <c r="GU98" s="131"/>
      <c r="GV98" s="131"/>
      <c r="GW98" s="131"/>
      <c r="GX98" s="131"/>
      <c r="GY98" s="131"/>
      <c r="GZ98" s="131"/>
      <c r="HA98" s="131"/>
      <c r="HB98" s="131"/>
      <c r="HC98" s="163"/>
      <c r="HD98" s="50"/>
      <c r="HE98" s="585"/>
      <c r="HF98" s="100"/>
      <c r="HG98" s="573"/>
      <c r="HH98" s="590"/>
      <c r="HI98" s="100"/>
      <c r="HJ98" s="592"/>
      <c r="HK98" s="585"/>
      <c r="HL98" s="95"/>
      <c r="HM98" s="525">
        <v>55</v>
      </c>
      <c r="HN98" s="541"/>
      <c r="HO98" s="50"/>
    </row>
    <row r="99" spans="1:223" ht="9.9499999999999993" customHeight="1" thickTop="1" thickBot="1" x14ac:dyDescent="0.3">
      <c r="A99" s="52"/>
      <c r="B99" s="221"/>
      <c r="C99" s="61"/>
      <c r="D99" s="236"/>
      <c r="E99" s="84"/>
      <c r="F99" s="526"/>
      <c r="G99" s="526"/>
      <c r="H99" s="566"/>
      <c r="I99" s="450"/>
      <c r="J99" s="451"/>
      <c r="K99" s="315" t="str">
        <f t="shared" ref="K99:BV99" si="217">K100</f>
        <v>N</v>
      </c>
      <c r="L99" s="315" t="str">
        <f t="shared" si="217"/>
        <v>N</v>
      </c>
      <c r="M99" s="315" t="str">
        <f t="shared" si="217"/>
        <v>N</v>
      </c>
      <c r="N99" s="315" t="str">
        <f t="shared" si="217"/>
        <v>N</v>
      </c>
      <c r="O99" s="315" t="str">
        <f t="shared" si="217"/>
        <v>N</v>
      </c>
      <c r="P99" s="315" t="str">
        <f t="shared" si="217"/>
        <v>N</v>
      </c>
      <c r="Q99" s="315" t="str">
        <f t="shared" si="217"/>
        <v>N</v>
      </c>
      <c r="R99" s="315" t="str">
        <f t="shared" si="217"/>
        <v>N</v>
      </c>
      <c r="S99" s="315" t="str">
        <f t="shared" si="217"/>
        <v>N</v>
      </c>
      <c r="T99" s="315" t="str">
        <f t="shared" si="217"/>
        <v>N</v>
      </c>
      <c r="U99" s="315" t="str">
        <f t="shared" si="217"/>
        <v>N</v>
      </c>
      <c r="V99" s="315" t="str">
        <f t="shared" si="217"/>
        <v>N</v>
      </c>
      <c r="W99" s="315" t="str">
        <f t="shared" si="217"/>
        <v>N</v>
      </c>
      <c r="X99" s="315" t="str">
        <f t="shared" si="217"/>
        <v>N</v>
      </c>
      <c r="Y99" s="315" t="str">
        <f t="shared" si="217"/>
        <v>N</v>
      </c>
      <c r="Z99" s="315" t="str">
        <f t="shared" si="217"/>
        <v>N</v>
      </c>
      <c r="AA99" s="315" t="str">
        <f t="shared" si="217"/>
        <v>N</v>
      </c>
      <c r="AB99" s="315" t="str">
        <f t="shared" si="217"/>
        <v>N</v>
      </c>
      <c r="AC99" s="315" t="str">
        <f t="shared" si="217"/>
        <v>N</v>
      </c>
      <c r="AD99" s="315" t="str">
        <f t="shared" si="217"/>
        <v>N</v>
      </c>
      <c r="AE99" s="315" t="str">
        <f t="shared" si="217"/>
        <v>N</v>
      </c>
      <c r="AF99" s="315" t="str">
        <f t="shared" si="217"/>
        <v>N</v>
      </c>
      <c r="AG99" s="315" t="str">
        <f t="shared" si="217"/>
        <v>N</v>
      </c>
      <c r="AH99" s="315" t="str">
        <f t="shared" si="217"/>
        <v>N</v>
      </c>
      <c r="AI99" s="315" t="str">
        <f t="shared" si="217"/>
        <v>N</v>
      </c>
      <c r="AJ99" s="315" t="str">
        <f t="shared" si="217"/>
        <v>N</v>
      </c>
      <c r="AK99" s="315" t="str">
        <f t="shared" si="217"/>
        <v>N</v>
      </c>
      <c r="AL99" s="315" t="str">
        <f t="shared" si="217"/>
        <v>N</v>
      </c>
      <c r="AM99" s="315" t="str">
        <f t="shared" si="217"/>
        <v>N</v>
      </c>
      <c r="AN99" s="315" t="str">
        <f t="shared" si="217"/>
        <v>N</v>
      </c>
      <c r="AO99" s="315" t="str">
        <f t="shared" si="217"/>
        <v>N</v>
      </c>
      <c r="AP99" s="315" t="str">
        <f t="shared" si="217"/>
        <v>N</v>
      </c>
      <c r="AQ99" s="315" t="str">
        <f t="shared" si="217"/>
        <v>N</v>
      </c>
      <c r="AR99" s="315" t="str">
        <f t="shared" si="217"/>
        <v>N</v>
      </c>
      <c r="AS99" s="315" t="str">
        <f t="shared" si="217"/>
        <v>N</v>
      </c>
      <c r="AT99" s="315" t="str">
        <f t="shared" si="217"/>
        <v>N</v>
      </c>
      <c r="AU99" s="315" t="str">
        <f t="shared" si="217"/>
        <v>N</v>
      </c>
      <c r="AV99" s="315" t="str">
        <f t="shared" si="217"/>
        <v>N</v>
      </c>
      <c r="AW99" s="315" t="str">
        <f t="shared" si="217"/>
        <v>N</v>
      </c>
      <c r="AX99" s="315" t="str">
        <f t="shared" si="217"/>
        <v>N</v>
      </c>
      <c r="AY99" s="315" t="str">
        <f t="shared" si="217"/>
        <v>N</v>
      </c>
      <c r="AZ99" s="315" t="str">
        <f t="shared" si="217"/>
        <v>N</v>
      </c>
      <c r="BA99" s="315" t="str">
        <f t="shared" si="217"/>
        <v>N</v>
      </c>
      <c r="BB99" s="315" t="str">
        <f t="shared" si="217"/>
        <v>N</v>
      </c>
      <c r="BC99" s="315" t="str">
        <f t="shared" si="217"/>
        <v>N</v>
      </c>
      <c r="BD99" s="315" t="str">
        <f t="shared" si="217"/>
        <v>N</v>
      </c>
      <c r="BE99" s="315" t="str">
        <f t="shared" si="217"/>
        <v>N</v>
      </c>
      <c r="BF99" s="315" t="str">
        <f t="shared" si="217"/>
        <v>N</v>
      </c>
      <c r="BG99" s="315" t="str">
        <f t="shared" si="217"/>
        <v>N</v>
      </c>
      <c r="BH99" s="315" t="str">
        <f t="shared" si="217"/>
        <v>N</v>
      </c>
      <c r="BI99" s="315" t="str">
        <f t="shared" si="217"/>
        <v>N</v>
      </c>
      <c r="BJ99" s="315" t="str">
        <f t="shared" si="217"/>
        <v>N</v>
      </c>
      <c r="BK99" s="315" t="str">
        <f t="shared" si="217"/>
        <v>N</v>
      </c>
      <c r="BL99" s="315" t="str">
        <f t="shared" si="217"/>
        <v>N</v>
      </c>
      <c r="BM99" s="315" t="str">
        <f t="shared" si="217"/>
        <v>N</v>
      </c>
      <c r="BN99" s="315" t="str">
        <f t="shared" si="217"/>
        <v>N</v>
      </c>
      <c r="BO99" s="315" t="str">
        <f t="shared" si="217"/>
        <v>N</v>
      </c>
      <c r="BP99" s="315" t="str">
        <f t="shared" si="217"/>
        <v>N</v>
      </c>
      <c r="BQ99" s="315" t="str">
        <f t="shared" si="217"/>
        <v>N</v>
      </c>
      <c r="BR99" s="315" t="str">
        <f t="shared" si="217"/>
        <v>N</v>
      </c>
      <c r="BS99" s="315" t="str">
        <f t="shared" si="217"/>
        <v>N</v>
      </c>
      <c r="BT99" s="315" t="str">
        <f t="shared" si="217"/>
        <v>N</v>
      </c>
      <c r="BU99" s="315" t="str">
        <f t="shared" si="217"/>
        <v>N</v>
      </c>
      <c r="BV99" s="315" t="str">
        <f t="shared" si="217"/>
        <v>N</v>
      </c>
      <c r="BW99" s="315" t="str">
        <f t="shared" ref="BW99:EH99" si="218">BW100</f>
        <v>N</v>
      </c>
      <c r="BX99" s="315" t="str">
        <f t="shared" si="218"/>
        <v>N</v>
      </c>
      <c r="BY99" s="315" t="str">
        <f t="shared" si="218"/>
        <v>N</v>
      </c>
      <c r="BZ99" s="315" t="str">
        <f t="shared" si="218"/>
        <v>N</v>
      </c>
      <c r="CA99" s="315" t="str">
        <f t="shared" si="218"/>
        <v>N</v>
      </c>
      <c r="CB99" s="315" t="str">
        <f t="shared" si="218"/>
        <v>N</v>
      </c>
      <c r="CC99" s="315" t="str">
        <f t="shared" si="218"/>
        <v>N</v>
      </c>
      <c r="CD99" s="315" t="str">
        <f t="shared" si="218"/>
        <v>N</v>
      </c>
      <c r="CE99" s="315" t="str">
        <f t="shared" si="218"/>
        <v>N</v>
      </c>
      <c r="CF99" s="315" t="str">
        <f t="shared" si="218"/>
        <v>N</v>
      </c>
      <c r="CG99" s="315" t="str">
        <f t="shared" si="218"/>
        <v>N</v>
      </c>
      <c r="CH99" s="315" t="str">
        <f t="shared" si="218"/>
        <v>N</v>
      </c>
      <c r="CI99" s="315" t="str">
        <f t="shared" si="218"/>
        <v>N</v>
      </c>
      <c r="CJ99" s="315" t="str">
        <f t="shared" si="218"/>
        <v>N</v>
      </c>
      <c r="CK99" s="315" t="str">
        <f t="shared" si="218"/>
        <v>N</v>
      </c>
      <c r="CL99" s="315" t="str">
        <f t="shared" si="218"/>
        <v>N</v>
      </c>
      <c r="CM99" s="315" t="str">
        <f t="shared" si="218"/>
        <v>N</v>
      </c>
      <c r="CN99" s="315" t="str">
        <f t="shared" si="218"/>
        <v>N</v>
      </c>
      <c r="CO99" s="315" t="str">
        <f t="shared" si="218"/>
        <v>N</v>
      </c>
      <c r="CP99" s="315" t="str">
        <f t="shared" si="218"/>
        <v>N</v>
      </c>
      <c r="CQ99" s="315" t="str">
        <f t="shared" si="218"/>
        <v>N</v>
      </c>
      <c r="CR99" s="315" t="str">
        <f t="shared" si="218"/>
        <v>N</v>
      </c>
      <c r="CS99" s="315" t="str">
        <f t="shared" si="218"/>
        <v>N</v>
      </c>
      <c r="CT99" s="315" t="str">
        <f t="shared" si="218"/>
        <v>N</v>
      </c>
      <c r="CU99" s="315" t="str">
        <f t="shared" si="218"/>
        <v>N</v>
      </c>
      <c r="CV99" s="315" t="str">
        <f t="shared" si="218"/>
        <v>N</v>
      </c>
      <c r="CW99" s="315" t="str">
        <f t="shared" si="218"/>
        <v>N</v>
      </c>
      <c r="CX99" s="315" t="str">
        <f t="shared" si="218"/>
        <v>N</v>
      </c>
      <c r="CY99" s="315" t="str">
        <f t="shared" si="218"/>
        <v>N</v>
      </c>
      <c r="CZ99" s="315" t="str">
        <f t="shared" si="218"/>
        <v>N</v>
      </c>
      <c r="DA99" s="315" t="str">
        <f t="shared" si="218"/>
        <v>N</v>
      </c>
      <c r="DB99" s="315" t="str">
        <f t="shared" si="218"/>
        <v>N</v>
      </c>
      <c r="DC99" s="315" t="str">
        <f t="shared" si="218"/>
        <v>N</v>
      </c>
      <c r="DD99" s="315" t="str">
        <f t="shared" si="218"/>
        <v>N</v>
      </c>
      <c r="DE99" s="315" t="str">
        <f t="shared" si="218"/>
        <v>N</v>
      </c>
      <c r="DF99" s="315" t="str">
        <f t="shared" si="218"/>
        <v>N</v>
      </c>
      <c r="DG99" s="315" t="str">
        <f t="shared" si="218"/>
        <v>N</v>
      </c>
      <c r="DH99" s="315" t="str">
        <f t="shared" si="218"/>
        <v>N</v>
      </c>
      <c r="DI99" s="315" t="str">
        <f t="shared" si="218"/>
        <v>N</v>
      </c>
      <c r="DJ99" s="315" t="str">
        <f t="shared" si="218"/>
        <v>N</v>
      </c>
      <c r="DK99" s="315" t="str">
        <f t="shared" si="218"/>
        <v>N</v>
      </c>
      <c r="DL99" s="315" t="str">
        <f t="shared" si="218"/>
        <v>N</v>
      </c>
      <c r="DM99" s="315" t="str">
        <f t="shared" si="218"/>
        <v>N</v>
      </c>
      <c r="DN99" s="315" t="str">
        <f t="shared" si="218"/>
        <v>N</v>
      </c>
      <c r="DO99" s="315" t="str">
        <f t="shared" si="218"/>
        <v>N</v>
      </c>
      <c r="DP99" s="315" t="str">
        <f t="shared" si="218"/>
        <v>N</v>
      </c>
      <c r="DQ99" s="315" t="str">
        <f t="shared" si="218"/>
        <v>N</v>
      </c>
      <c r="DR99" s="315" t="str">
        <f t="shared" si="218"/>
        <v>N</v>
      </c>
      <c r="DS99" s="315" t="str">
        <f t="shared" si="218"/>
        <v>N</v>
      </c>
      <c r="DT99" s="315" t="str">
        <f t="shared" si="218"/>
        <v>N</v>
      </c>
      <c r="DU99" s="315" t="str">
        <f t="shared" si="218"/>
        <v>N</v>
      </c>
      <c r="DV99" s="315" t="str">
        <f t="shared" si="218"/>
        <v>N</v>
      </c>
      <c r="DW99" s="315" t="str">
        <f t="shared" si="218"/>
        <v>N</v>
      </c>
      <c r="DX99" s="315" t="str">
        <f t="shared" si="218"/>
        <v>N</v>
      </c>
      <c r="DY99" s="315" t="str">
        <f t="shared" si="218"/>
        <v>N</v>
      </c>
      <c r="DZ99" s="315" t="str">
        <f t="shared" si="218"/>
        <v>N</v>
      </c>
      <c r="EA99" s="315" t="str">
        <f t="shared" si="218"/>
        <v>N</v>
      </c>
      <c r="EB99" s="315" t="str">
        <f t="shared" si="218"/>
        <v>N</v>
      </c>
      <c r="EC99" s="315" t="str">
        <f t="shared" si="218"/>
        <v>N</v>
      </c>
      <c r="ED99" s="315" t="str">
        <f t="shared" si="218"/>
        <v>N</v>
      </c>
      <c r="EE99" s="315" t="str">
        <f t="shared" si="218"/>
        <v>N</v>
      </c>
      <c r="EF99" s="315" t="str">
        <f t="shared" si="218"/>
        <v>N</v>
      </c>
      <c r="EG99" s="315" t="str">
        <f t="shared" si="218"/>
        <v>N</v>
      </c>
      <c r="EH99" s="315" t="str">
        <f t="shared" si="218"/>
        <v>N</v>
      </c>
      <c r="EI99" s="315" t="str">
        <f t="shared" ref="EI99:GT99" si="219">EI100</f>
        <v>N</v>
      </c>
      <c r="EJ99" s="315" t="str">
        <f t="shared" si="219"/>
        <v>N</v>
      </c>
      <c r="EK99" s="315" t="str">
        <f t="shared" si="219"/>
        <v>N</v>
      </c>
      <c r="EL99" s="315" t="str">
        <f t="shared" si="219"/>
        <v>N</v>
      </c>
      <c r="EM99" s="315" t="str">
        <f t="shared" si="219"/>
        <v>N</v>
      </c>
      <c r="EN99" s="315" t="str">
        <f t="shared" si="219"/>
        <v>N</v>
      </c>
      <c r="EO99" s="315" t="str">
        <f t="shared" si="219"/>
        <v>N</v>
      </c>
      <c r="EP99" s="315" t="str">
        <f t="shared" si="219"/>
        <v>N</v>
      </c>
      <c r="EQ99" s="315" t="str">
        <f t="shared" si="219"/>
        <v>N</v>
      </c>
      <c r="ER99" s="315" t="str">
        <f t="shared" si="219"/>
        <v>N</v>
      </c>
      <c r="ES99" s="315" t="str">
        <f t="shared" si="219"/>
        <v>N</v>
      </c>
      <c r="ET99" s="315" t="str">
        <f t="shared" si="219"/>
        <v>N</v>
      </c>
      <c r="EU99" s="315" t="str">
        <f t="shared" si="219"/>
        <v>N</v>
      </c>
      <c r="EV99" s="315" t="str">
        <f t="shared" si="219"/>
        <v>N</v>
      </c>
      <c r="EW99" s="315" t="str">
        <f t="shared" si="219"/>
        <v>N</v>
      </c>
      <c r="EX99" s="315" t="str">
        <f t="shared" si="219"/>
        <v>N</v>
      </c>
      <c r="EY99" s="315" t="str">
        <f t="shared" si="219"/>
        <v>N</v>
      </c>
      <c r="EZ99" s="315" t="str">
        <f t="shared" si="219"/>
        <v>N</v>
      </c>
      <c r="FA99" s="315" t="str">
        <f t="shared" si="219"/>
        <v>N</v>
      </c>
      <c r="FB99" s="315" t="str">
        <f t="shared" si="219"/>
        <v>N</v>
      </c>
      <c r="FC99" s="315" t="str">
        <f t="shared" si="219"/>
        <v>N</v>
      </c>
      <c r="FD99" s="315" t="str">
        <f t="shared" si="219"/>
        <v>N</v>
      </c>
      <c r="FE99" s="315" t="str">
        <f t="shared" si="219"/>
        <v>N</v>
      </c>
      <c r="FF99" s="315" t="str">
        <f t="shared" si="219"/>
        <v>N</v>
      </c>
      <c r="FG99" s="315" t="str">
        <f t="shared" si="219"/>
        <v>N</v>
      </c>
      <c r="FH99" s="315" t="str">
        <f t="shared" si="219"/>
        <v>N</v>
      </c>
      <c r="FI99" s="315" t="str">
        <f t="shared" si="219"/>
        <v>N</v>
      </c>
      <c r="FJ99" s="315" t="str">
        <f t="shared" si="219"/>
        <v>N</v>
      </c>
      <c r="FK99" s="315" t="str">
        <f t="shared" si="219"/>
        <v>N</v>
      </c>
      <c r="FL99" s="315" t="str">
        <f t="shared" si="219"/>
        <v>N</v>
      </c>
      <c r="FM99" s="315" t="str">
        <f t="shared" si="219"/>
        <v>N</v>
      </c>
      <c r="FN99" s="315" t="str">
        <f t="shared" si="219"/>
        <v>N</v>
      </c>
      <c r="FO99" s="315" t="str">
        <f t="shared" si="219"/>
        <v>N</v>
      </c>
      <c r="FP99" s="315" t="str">
        <f t="shared" si="219"/>
        <v>N</v>
      </c>
      <c r="FQ99" s="315" t="str">
        <f t="shared" si="219"/>
        <v>N</v>
      </c>
      <c r="FR99" s="315" t="str">
        <f t="shared" si="219"/>
        <v>N</v>
      </c>
      <c r="FS99" s="315" t="str">
        <f t="shared" si="219"/>
        <v>N</v>
      </c>
      <c r="FT99" s="315" t="str">
        <f t="shared" si="219"/>
        <v>N</v>
      </c>
      <c r="FU99" s="315" t="str">
        <f t="shared" si="219"/>
        <v>N</v>
      </c>
      <c r="FV99" s="315" t="str">
        <f t="shared" si="219"/>
        <v>N</v>
      </c>
      <c r="FW99" s="315" t="str">
        <f t="shared" si="219"/>
        <v>N</v>
      </c>
      <c r="FX99" s="315" t="str">
        <f t="shared" si="219"/>
        <v>N</v>
      </c>
      <c r="FY99" s="315" t="str">
        <f t="shared" si="219"/>
        <v>N</v>
      </c>
      <c r="FZ99" s="315" t="str">
        <f t="shared" si="219"/>
        <v>N</v>
      </c>
      <c r="GA99" s="315" t="str">
        <f t="shared" si="219"/>
        <v>N</v>
      </c>
      <c r="GB99" s="315" t="str">
        <f t="shared" si="219"/>
        <v>N</v>
      </c>
      <c r="GC99" s="315" t="str">
        <f t="shared" si="219"/>
        <v>N</v>
      </c>
      <c r="GD99" s="315" t="str">
        <f t="shared" si="219"/>
        <v>N</v>
      </c>
      <c r="GE99" s="315" t="str">
        <f t="shared" si="219"/>
        <v>N</v>
      </c>
      <c r="GF99" s="315" t="str">
        <f t="shared" si="219"/>
        <v>N</v>
      </c>
      <c r="GG99" s="315" t="str">
        <f t="shared" si="219"/>
        <v>N</v>
      </c>
      <c r="GH99" s="315" t="str">
        <f t="shared" si="219"/>
        <v>N</v>
      </c>
      <c r="GI99" s="315" t="str">
        <f t="shared" si="219"/>
        <v>N</v>
      </c>
      <c r="GJ99" s="315" t="str">
        <f t="shared" si="219"/>
        <v>N</v>
      </c>
      <c r="GK99" s="315" t="str">
        <f t="shared" si="219"/>
        <v>N</v>
      </c>
      <c r="GL99" s="315" t="str">
        <f t="shared" si="219"/>
        <v>N</v>
      </c>
      <c r="GM99" s="315" t="str">
        <f t="shared" si="219"/>
        <v>N</v>
      </c>
      <c r="GN99" s="315" t="str">
        <f t="shared" si="219"/>
        <v>N</v>
      </c>
      <c r="GO99" s="315" t="str">
        <f t="shared" si="219"/>
        <v>N</v>
      </c>
      <c r="GP99" s="315" t="str">
        <f t="shared" si="219"/>
        <v>N</v>
      </c>
      <c r="GQ99" s="315" t="str">
        <f t="shared" si="219"/>
        <v>N</v>
      </c>
      <c r="GR99" s="315" t="str">
        <f t="shared" si="219"/>
        <v>N</v>
      </c>
      <c r="GS99" s="315" t="str">
        <f t="shared" si="219"/>
        <v>N</v>
      </c>
      <c r="GT99" s="315" t="str">
        <f t="shared" si="219"/>
        <v>N</v>
      </c>
      <c r="GU99" s="315" t="str">
        <f t="shared" ref="GU99:HB99" si="220">GU100</f>
        <v>N</v>
      </c>
      <c r="GV99" s="315" t="str">
        <f t="shared" si="220"/>
        <v>N</v>
      </c>
      <c r="GW99" s="315" t="str">
        <f t="shared" si="220"/>
        <v>N</v>
      </c>
      <c r="GX99" s="315" t="str">
        <f t="shared" si="220"/>
        <v>N</v>
      </c>
      <c r="GY99" s="315" t="str">
        <f t="shared" si="220"/>
        <v>N</v>
      </c>
      <c r="GZ99" s="315" t="str">
        <f t="shared" si="220"/>
        <v>N</v>
      </c>
      <c r="HA99" s="315" t="str">
        <f t="shared" si="220"/>
        <v>N</v>
      </c>
      <c r="HB99" s="315" t="str">
        <f t="shared" si="220"/>
        <v>N</v>
      </c>
      <c r="HC99" s="165"/>
      <c r="HD99" s="50"/>
      <c r="HE99" s="585"/>
      <c r="HF99" s="100"/>
      <c r="HG99" s="573"/>
      <c r="HH99" s="590"/>
      <c r="HI99" s="100"/>
      <c r="HJ99" s="592"/>
      <c r="HK99" s="585"/>
      <c r="HL99" s="95"/>
      <c r="HM99" s="525"/>
      <c r="HN99" s="541"/>
      <c r="HO99" s="50"/>
    </row>
    <row r="100" spans="1:223" ht="9.9499999999999993" customHeight="1" thickTop="1" x14ac:dyDescent="0.25">
      <c r="A100" s="52"/>
      <c r="B100" s="221"/>
      <c r="C100" s="61"/>
      <c r="D100" s="236"/>
      <c r="E100" s="84"/>
      <c r="F100" s="526"/>
      <c r="G100" s="526"/>
      <c r="H100" s="566"/>
      <c r="I100" s="32"/>
      <c r="J100" s="457"/>
      <c r="K100" s="384" t="s">
        <v>455</v>
      </c>
      <c r="L100" s="384" t="s">
        <v>455</v>
      </c>
      <c r="M100" s="384" t="s">
        <v>455</v>
      </c>
      <c r="N100" s="384" t="s">
        <v>455</v>
      </c>
      <c r="O100" s="384" t="s">
        <v>455</v>
      </c>
      <c r="P100" s="384" t="s">
        <v>455</v>
      </c>
      <c r="Q100" s="384" t="s">
        <v>455</v>
      </c>
      <c r="R100" s="384" t="s">
        <v>455</v>
      </c>
      <c r="S100" s="384" t="s">
        <v>455</v>
      </c>
      <c r="T100" s="384" t="s">
        <v>455</v>
      </c>
      <c r="U100" s="384" t="s">
        <v>455</v>
      </c>
      <c r="V100" s="384" t="s">
        <v>455</v>
      </c>
      <c r="W100" s="384" t="s">
        <v>455</v>
      </c>
      <c r="X100" s="384" t="s">
        <v>455</v>
      </c>
      <c r="Y100" s="384" t="s">
        <v>455</v>
      </c>
      <c r="Z100" s="384" t="s">
        <v>455</v>
      </c>
      <c r="AA100" s="384" t="s">
        <v>455</v>
      </c>
      <c r="AB100" s="384" t="s">
        <v>455</v>
      </c>
      <c r="AC100" s="384" t="s">
        <v>455</v>
      </c>
      <c r="AD100" s="384" t="s">
        <v>455</v>
      </c>
      <c r="AE100" s="384" t="s">
        <v>455</v>
      </c>
      <c r="AF100" s="384" t="s">
        <v>455</v>
      </c>
      <c r="AG100" s="384" t="s">
        <v>455</v>
      </c>
      <c r="AH100" s="384" t="s">
        <v>455</v>
      </c>
      <c r="AI100" s="384" t="s">
        <v>455</v>
      </c>
      <c r="AJ100" s="384" t="s">
        <v>455</v>
      </c>
      <c r="AK100" s="384" t="s">
        <v>455</v>
      </c>
      <c r="AL100" s="384" t="s">
        <v>455</v>
      </c>
      <c r="AM100" s="384" t="s">
        <v>455</v>
      </c>
      <c r="AN100" s="384" t="s">
        <v>455</v>
      </c>
      <c r="AO100" s="384" t="s">
        <v>455</v>
      </c>
      <c r="AP100" s="384" t="s">
        <v>455</v>
      </c>
      <c r="AQ100" s="384" t="s">
        <v>455</v>
      </c>
      <c r="AR100" s="384" t="s">
        <v>455</v>
      </c>
      <c r="AS100" s="384" t="s">
        <v>455</v>
      </c>
      <c r="AT100" s="384" t="s">
        <v>455</v>
      </c>
      <c r="AU100" s="384" t="s">
        <v>455</v>
      </c>
      <c r="AV100" s="384" t="s">
        <v>455</v>
      </c>
      <c r="AW100" s="384" t="s">
        <v>455</v>
      </c>
      <c r="AX100" s="384" t="s">
        <v>455</v>
      </c>
      <c r="AY100" s="384" t="s">
        <v>455</v>
      </c>
      <c r="AZ100" s="384" t="s">
        <v>455</v>
      </c>
      <c r="BA100" s="384" t="s">
        <v>455</v>
      </c>
      <c r="BB100" s="384" t="s">
        <v>455</v>
      </c>
      <c r="BC100" s="384" t="s">
        <v>455</v>
      </c>
      <c r="BD100" s="384" t="s">
        <v>455</v>
      </c>
      <c r="BE100" s="384" t="s">
        <v>455</v>
      </c>
      <c r="BF100" s="384" t="s">
        <v>455</v>
      </c>
      <c r="BG100" s="384" t="s">
        <v>455</v>
      </c>
      <c r="BH100" s="384" t="s">
        <v>455</v>
      </c>
      <c r="BI100" s="384" t="s">
        <v>455</v>
      </c>
      <c r="BJ100" s="384" t="s">
        <v>455</v>
      </c>
      <c r="BK100" s="384" t="s">
        <v>455</v>
      </c>
      <c r="BL100" s="384" t="s">
        <v>455</v>
      </c>
      <c r="BM100" s="384" t="s">
        <v>455</v>
      </c>
      <c r="BN100" s="384" t="s">
        <v>455</v>
      </c>
      <c r="BO100" s="384" t="s">
        <v>455</v>
      </c>
      <c r="BP100" s="384" t="s">
        <v>455</v>
      </c>
      <c r="BQ100" s="384" t="s">
        <v>455</v>
      </c>
      <c r="BR100" s="384" t="s">
        <v>455</v>
      </c>
      <c r="BS100" s="384" t="s">
        <v>455</v>
      </c>
      <c r="BT100" s="384" t="s">
        <v>455</v>
      </c>
      <c r="BU100" s="384" t="s">
        <v>455</v>
      </c>
      <c r="BV100" s="384" t="s">
        <v>455</v>
      </c>
      <c r="BW100" s="384" t="s">
        <v>455</v>
      </c>
      <c r="BX100" s="384" t="s">
        <v>455</v>
      </c>
      <c r="BY100" s="384" t="s">
        <v>455</v>
      </c>
      <c r="BZ100" s="384" t="s">
        <v>455</v>
      </c>
      <c r="CA100" s="384" t="s">
        <v>455</v>
      </c>
      <c r="CB100" s="384" t="s">
        <v>455</v>
      </c>
      <c r="CC100" s="384" t="s">
        <v>455</v>
      </c>
      <c r="CD100" s="384" t="s">
        <v>455</v>
      </c>
      <c r="CE100" s="384" t="s">
        <v>455</v>
      </c>
      <c r="CF100" s="384" t="s">
        <v>455</v>
      </c>
      <c r="CG100" s="384" t="s">
        <v>455</v>
      </c>
      <c r="CH100" s="384" t="s">
        <v>455</v>
      </c>
      <c r="CI100" s="384" t="s">
        <v>455</v>
      </c>
      <c r="CJ100" s="384" t="s">
        <v>455</v>
      </c>
      <c r="CK100" s="384" t="s">
        <v>455</v>
      </c>
      <c r="CL100" s="384" t="s">
        <v>455</v>
      </c>
      <c r="CM100" s="384" t="s">
        <v>455</v>
      </c>
      <c r="CN100" s="384" t="s">
        <v>455</v>
      </c>
      <c r="CO100" s="384" t="s">
        <v>455</v>
      </c>
      <c r="CP100" s="384" t="s">
        <v>455</v>
      </c>
      <c r="CQ100" s="384" t="s">
        <v>455</v>
      </c>
      <c r="CR100" s="384" t="s">
        <v>455</v>
      </c>
      <c r="CS100" s="384" t="s">
        <v>455</v>
      </c>
      <c r="CT100" s="384" t="s">
        <v>455</v>
      </c>
      <c r="CU100" s="384" t="s">
        <v>455</v>
      </c>
      <c r="CV100" s="384" t="s">
        <v>455</v>
      </c>
      <c r="CW100" s="384" t="s">
        <v>455</v>
      </c>
      <c r="CX100" s="384" t="s">
        <v>455</v>
      </c>
      <c r="CY100" s="384" t="s">
        <v>455</v>
      </c>
      <c r="CZ100" s="384" t="s">
        <v>455</v>
      </c>
      <c r="DA100" s="384" t="s">
        <v>455</v>
      </c>
      <c r="DB100" s="384" t="s">
        <v>455</v>
      </c>
      <c r="DC100" s="384" t="s">
        <v>455</v>
      </c>
      <c r="DD100" s="384" t="s">
        <v>455</v>
      </c>
      <c r="DE100" s="384" t="s">
        <v>455</v>
      </c>
      <c r="DF100" s="384" t="s">
        <v>455</v>
      </c>
      <c r="DG100" s="384" t="s">
        <v>455</v>
      </c>
      <c r="DH100" s="384" t="s">
        <v>455</v>
      </c>
      <c r="DI100" s="384" t="s">
        <v>455</v>
      </c>
      <c r="DJ100" s="384" t="s">
        <v>455</v>
      </c>
      <c r="DK100" s="384" t="s">
        <v>455</v>
      </c>
      <c r="DL100" s="384" t="s">
        <v>455</v>
      </c>
      <c r="DM100" s="384" t="s">
        <v>455</v>
      </c>
      <c r="DN100" s="384" t="s">
        <v>455</v>
      </c>
      <c r="DO100" s="384" t="s">
        <v>455</v>
      </c>
      <c r="DP100" s="384" t="s">
        <v>455</v>
      </c>
      <c r="DQ100" s="384" t="s">
        <v>455</v>
      </c>
      <c r="DR100" s="384" t="s">
        <v>455</v>
      </c>
      <c r="DS100" s="384" t="s">
        <v>455</v>
      </c>
      <c r="DT100" s="384" t="s">
        <v>455</v>
      </c>
      <c r="DU100" s="384" t="s">
        <v>455</v>
      </c>
      <c r="DV100" s="384" t="s">
        <v>455</v>
      </c>
      <c r="DW100" s="384" t="s">
        <v>455</v>
      </c>
      <c r="DX100" s="384" t="s">
        <v>455</v>
      </c>
      <c r="DY100" s="384" t="s">
        <v>455</v>
      </c>
      <c r="DZ100" s="384" t="s">
        <v>455</v>
      </c>
      <c r="EA100" s="384" t="s">
        <v>455</v>
      </c>
      <c r="EB100" s="384" t="s">
        <v>455</v>
      </c>
      <c r="EC100" s="384" t="s">
        <v>455</v>
      </c>
      <c r="ED100" s="384" t="s">
        <v>455</v>
      </c>
      <c r="EE100" s="384" t="s">
        <v>455</v>
      </c>
      <c r="EF100" s="384" t="s">
        <v>455</v>
      </c>
      <c r="EG100" s="384" t="s">
        <v>455</v>
      </c>
      <c r="EH100" s="384" t="s">
        <v>455</v>
      </c>
      <c r="EI100" s="384" t="s">
        <v>455</v>
      </c>
      <c r="EJ100" s="384" t="s">
        <v>455</v>
      </c>
      <c r="EK100" s="384" t="s">
        <v>455</v>
      </c>
      <c r="EL100" s="384" t="s">
        <v>455</v>
      </c>
      <c r="EM100" s="384" t="s">
        <v>455</v>
      </c>
      <c r="EN100" s="384" t="s">
        <v>455</v>
      </c>
      <c r="EO100" s="384" t="s">
        <v>455</v>
      </c>
      <c r="EP100" s="384" t="s">
        <v>455</v>
      </c>
      <c r="EQ100" s="384" t="s">
        <v>455</v>
      </c>
      <c r="ER100" s="384" t="s">
        <v>455</v>
      </c>
      <c r="ES100" s="384" t="s">
        <v>455</v>
      </c>
      <c r="ET100" s="384" t="s">
        <v>455</v>
      </c>
      <c r="EU100" s="384" t="s">
        <v>455</v>
      </c>
      <c r="EV100" s="384" t="s">
        <v>455</v>
      </c>
      <c r="EW100" s="384" t="s">
        <v>455</v>
      </c>
      <c r="EX100" s="384" t="s">
        <v>455</v>
      </c>
      <c r="EY100" s="384" t="s">
        <v>455</v>
      </c>
      <c r="EZ100" s="384" t="s">
        <v>455</v>
      </c>
      <c r="FA100" s="384" t="s">
        <v>455</v>
      </c>
      <c r="FB100" s="384" t="s">
        <v>455</v>
      </c>
      <c r="FC100" s="384" t="s">
        <v>455</v>
      </c>
      <c r="FD100" s="384" t="s">
        <v>455</v>
      </c>
      <c r="FE100" s="384" t="s">
        <v>455</v>
      </c>
      <c r="FF100" s="384" t="s">
        <v>455</v>
      </c>
      <c r="FG100" s="384" t="s">
        <v>455</v>
      </c>
      <c r="FH100" s="384" t="s">
        <v>455</v>
      </c>
      <c r="FI100" s="384" t="s">
        <v>455</v>
      </c>
      <c r="FJ100" s="384" t="s">
        <v>455</v>
      </c>
      <c r="FK100" s="384" t="s">
        <v>455</v>
      </c>
      <c r="FL100" s="384" t="s">
        <v>455</v>
      </c>
      <c r="FM100" s="384" t="s">
        <v>455</v>
      </c>
      <c r="FN100" s="384" t="s">
        <v>455</v>
      </c>
      <c r="FO100" s="384" t="s">
        <v>455</v>
      </c>
      <c r="FP100" s="384" t="s">
        <v>455</v>
      </c>
      <c r="FQ100" s="384" t="s">
        <v>455</v>
      </c>
      <c r="FR100" s="384" t="s">
        <v>455</v>
      </c>
      <c r="FS100" s="384" t="s">
        <v>455</v>
      </c>
      <c r="FT100" s="384" t="s">
        <v>455</v>
      </c>
      <c r="FU100" s="384" t="s">
        <v>455</v>
      </c>
      <c r="FV100" s="384" t="s">
        <v>455</v>
      </c>
      <c r="FW100" s="384" t="s">
        <v>455</v>
      </c>
      <c r="FX100" s="384" t="s">
        <v>455</v>
      </c>
      <c r="FY100" s="384" t="s">
        <v>455</v>
      </c>
      <c r="FZ100" s="384" t="s">
        <v>455</v>
      </c>
      <c r="GA100" s="384" t="s">
        <v>455</v>
      </c>
      <c r="GB100" s="384" t="s">
        <v>455</v>
      </c>
      <c r="GC100" s="384" t="s">
        <v>455</v>
      </c>
      <c r="GD100" s="384" t="s">
        <v>455</v>
      </c>
      <c r="GE100" s="384" t="s">
        <v>455</v>
      </c>
      <c r="GF100" s="384" t="s">
        <v>455</v>
      </c>
      <c r="GG100" s="384" t="s">
        <v>455</v>
      </c>
      <c r="GH100" s="384" t="s">
        <v>455</v>
      </c>
      <c r="GI100" s="384" t="s">
        <v>455</v>
      </c>
      <c r="GJ100" s="384" t="s">
        <v>455</v>
      </c>
      <c r="GK100" s="384" t="s">
        <v>455</v>
      </c>
      <c r="GL100" s="384" t="s">
        <v>455</v>
      </c>
      <c r="GM100" s="384" t="s">
        <v>455</v>
      </c>
      <c r="GN100" s="384" t="s">
        <v>455</v>
      </c>
      <c r="GO100" s="384" t="s">
        <v>455</v>
      </c>
      <c r="GP100" s="384" t="s">
        <v>455</v>
      </c>
      <c r="GQ100" s="384" t="s">
        <v>455</v>
      </c>
      <c r="GR100" s="384" t="s">
        <v>455</v>
      </c>
      <c r="GS100" s="384" t="s">
        <v>455</v>
      </c>
      <c r="GT100" s="384" t="s">
        <v>455</v>
      </c>
      <c r="GU100" s="384" t="s">
        <v>455</v>
      </c>
      <c r="GV100" s="384" t="s">
        <v>455</v>
      </c>
      <c r="GW100" s="384" t="s">
        <v>455</v>
      </c>
      <c r="GX100" s="384" t="s">
        <v>455</v>
      </c>
      <c r="GY100" s="384" t="s">
        <v>455</v>
      </c>
      <c r="GZ100" s="384" t="s">
        <v>455</v>
      </c>
      <c r="HA100" s="384" t="s">
        <v>455</v>
      </c>
      <c r="HB100" s="384" t="s">
        <v>455</v>
      </c>
      <c r="HC100" s="163"/>
      <c r="HD100" s="50"/>
      <c r="HE100" s="585"/>
      <c r="HF100" s="100"/>
      <c r="HG100" s="573"/>
      <c r="HH100" s="590"/>
      <c r="HI100" s="100"/>
      <c r="HJ100" s="592"/>
      <c r="HK100" s="585"/>
      <c r="HL100" s="95"/>
      <c r="HM100" s="525"/>
      <c r="HN100" s="541"/>
      <c r="HO100" s="50"/>
    </row>
    <row r="101" spans="1:223" ht="5.0999999999999996" customHeight="1" x14ac:dyDescent="0.25">
      <c r="A101" s="52"/>
      <c r="B101" s="221"/>
      <c r="C101" s="61"/>
      <c r="D101" s="236"/>
      <c r="E101" s="84"/>
      <c r="F101" s="82"/>
      <c r="G101" s="82"/>
      <c r="H101" s="81"/>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c r="AY101" s="394"/>
      <c r="AZ101" s="394"/>
      <c r="BA101" s="394"/>
      <c r="BB101" s="394"/>
      <c r="BC101" s="394"/>
      <c r="BD101" s="394"/>
      <c r="BE101" s="394"/>
      <c r="BF101" s="394"/>
      <c r="BG101" s="394"/>
      <c r="BH101" s="394"/>
      <c r="BI101" s="394"/>
      <c r="BJ101" s="394"/>
      <c r="BK101" s="394"/>
      <c r="BL101" s="394"/>
      <c r="BM101" s="394"/>
      <c r="BN101" s="394"/>
      <c r="BO101" s="394"/>
      <c r="BP101" s="394"/>
      <c r="BQ101" s="394"/>
      <c r="BR101" s="394"/>
      <c r="BS101" s="394"/>
      <c r="BT101" s="394"/>
      <c r="BU101" s="394"/>
      <c r="BV101" s="394"/>
      <c r="BW101" s="394"/>
      <c r="BX101" s="394"/>
      <c r="BY101" s="394"/>
      <c r="BZ101" s="394"/>
      <c r="CA101" s="394"/>
      <c r="CB101" s="394"/>
      <c r="CC101" s="394"/>
      <c r="CD101" s="394"/>
      <c r="CE101" s="394"/>
      <c r="CF101" s="394"/>
      <c r="CG101" s="394"/>
      <c r="CH101" s="394"/>
      <c r="CI101" s="394"/>
      <c r="CJ101" s="394"/>
      <c r="CK101" s="394"/>
      <c r="CL101" s="394"/>
      <c r="CM101" s="394"/>
      <c r="CN101" s="394"/>
      <c r="CO101" s="394"/>
      <c r="CP101" s="394"/>
      <c r="CQ101" s="394"/>
      <c r="CR101" s="394"/>
      <c r="CS101" s="394"/>
      <c r="CT101" s="394"/>
      <c r="CU101" s="394"/>
      <c r="CV101" s="394"/>
      <c r="CW101" s="394"/>
      <c r="CX101" s="394"/>
      <c r="CY101" s="394"/>
      <c r="CZ101" s="394"/>
      <c r="DA101" s="394"/>
      <c r="DB101" s="394"/>
      <c r="DC101" s="394"/>
      <c r="DD101" s="394"/>
      <c r="DE101" s="394"/>
      <c r="DF101" s="394"/>
      <c r="DG101" s="394"/>
      <c r="DH101" s="394"/>
      <c r="DI101" s="394"/>
      <c r="DJ101" s="394"/>
      <c r="DK101" s="394"/>
      <c r="DL101" s="394"/>
      <c r="DM101" s="394"/>
      <c r="DN101" s="394"/>
      <c r="DO101" s="394"/>
      <c r="DP101" s="394"/>
      <c r="DQ101" s="394"/>
      <c r="DR101" s="394"/>
      <c r="DS101" s="394"/>
      <c r="DT101" s="394"/>
      <c r="DU101" s="394"/>
      <c r="DV101" s="394"/>
      <c r="DW101" s="394"/>
      <c r="DX101" s="394"/>
      <c r="DY101" s="394"/>
      <c r="DZ101" s="394"/>
      <c r="EA101" s="394"/>
      <c r="EB101" s="394"/>
      <c r="EC101" s="394"/>
      <c r="ED101" s="394"/>
      <c r="EE101" s="394"/>
      <c r="EF101" s="394"/>
      <c r="EG101" s="394"/>
      <c r="EH101" s="394"/>
      <c r="EI101" s="394"/>
      <c r="EJ101" s="394"/>
      <c r="EK101" s="394"/>
      <c r="EL101" s="394"/>
      <c r="EM101" s="394"/>
      <c r="EN101" s="394"/>
      <c r="EO101" s="394"/>
      <c r="EP101" s="394"/>
      <c r="EQ101" s="394"/>
      <c r="ER101" s="394"/>
      <c r="ES101" s="394"/>
      <c r="ET101" s="394"/>
      <c r="EU101" s="394"/>
      <c r="EV101" s="394"/>
      <c r="EW101" s="394"/>
      <c r="EX101" s="394"/>
      <c r="EY101" s="394"/>
      <c r="EZ101" s="394"/>
      <c r="FA101" s="394"/>
      <c r="FB101" s="394"/>
      <c r="FC101" s="394"/>
      <c r="FD101" s="394"/>
      <c r="FE101" s="394"/>
      <c r="FF101" s="394"/>
      <c r="FG101" s="394"/>
      <c r="FH101" s="394"/>
      <c r="FI101" s="394"/>
      <c r="FJ101" s="394"/>
      <c r="FK101" s="394"/>
      <c r="FL101" s="394"/>
      <c r="FM101" s="394"/>
      <c r="FN101" s="394"/>
      <c r="FO101" s="394"/>
      <c r="FP101" s="394"/>
      <c r="FQ101" s="394"/>
      <c r="FR101" s="394"/>
      <c r="FS101" s="394"/>
      <c r="FT101" s="394"/>
      <c r="FU101" s="394"/>
      <c r="FV101" s="394"/>
      <c r="FW101" s="394"/>
      <c r="FX101" s="394"/>
      <c r="FY101" s="394"/>
      <c r="FZ101" s="394"/>
      <c r="GA101" s="394"/>
      <c r="GB101" s="394"/>
      <c r="GC101" s="394"/>
      <c r="GD101" s="394"/>
      <c r="GE101" s="394"/>
      <c r="GF101" s="394"/>
      <c r="GG101" s="394"/>
      <c r="GH101" s="394"/>
      <c r="GI101" s="394"/>
      <c r="GJ101" s="394"/>
      <c r="GK101" s="394"/>
      <c r="GL101" s="394"/>
      <c r="GM101" s="394"/>
      <c r="GN101" s="394"/>
      <c r="GO101" s="394"/>
      <c r="GP101" s="394"/>
      <c r="GQ101" s="394"/>
      <c r="GR101" s="394"/>
      <c r="GS101" s="394"/>
      <c r="GT101" s="394"/>
      <c r="GU101" s="394"/>
      <c r="GV101" s="394"/>
      <c r="GW101" s="394"/>
      <c r="GX101" s="394"/>
      <c r="GY101" s="394"/>
      <c r="GZ101" s="394"/>
      <c r="HA101" s="394"/>
      <c r="HB101" s="394"/>
      <c r="HC101" s="166"/>
      <c r="HD101" s="102"/>
      <c r="HE101" s="585"/>
      <c r="HF101" s="100"/>
      <c r="HG101" s="573"/>
      <c r="HH101" s="590"/>
      <c r="HI101" s="100"/>
      <c r="HJ101" s="101"/>
      <c r="HK101" s="585"/>
      <c r="HL101" s="95"/>
      <c r="HM101" s="100"/>
      <c r="HN101" s="100"/>
      <c r="HO101" s="50"/>
    </row>
    <row r="102" spans="1:223" ht="9.9499999999999993" customHeight="1" x14ac:dyDescent="0.25">
      <c r="A102" s="52"/>
      <c r="B102" s="221"/>
      <c r="C102" s="61"/>
      <c r="D102" s="236"/>
      <c r="E102" s="8"/>
      <c r="F102" s="17" t="s">
        <v>25</v>
      </c>
      <c r="G102" s="17"/>
      <c r="H102" s="17"/>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c r="CC102" s="23"/>
      <c r="CD102" s="23"/>
      <c r="CE102" s="23"/>
      <c r="CF102" s="23"/>
      <c r="CG102" s="23"/>
      <c r="CH102" s="23"/>
      <c r="CI102" s="23"/>
      <c r="CJ102" s="23"/>
      <c r="CK102" s="23"/>
      <c r="CL102" s="23"/>
      <c r="CM102" s="23"/>
      <c r="CN102" s="23"/>
      <c r="CO102" s="23"/>
      <c r="CP102" s="23"/>
      <c r="CQ102" s="23"/>
      <c r="CR102" s="23"/>
      <c r="CS102" s="23"/>
      <c r="CT102" s="23"/>
      <c r="CU102" s="23"/>
      <c r="CV102" s="23"/>
      <c r="CW102" s="23"/>
      <c r="CX102" s="23"/>
      <c r="CY102" s="23"/>
      <c r="CZ102" s="23"/>
      <c r="DA102" s="23"/>
      <c r="DB102" s="23"/>
      <c r="DC102" s="23"/>
      <c r="DD102" s="23"/>
      <c r="DE102" s="23"/>
      <c r="DF102" s="23"/>
      <c r="DG102" s="23"/>
      <c r="DH102" s="23"/>
      <c r="DI102" s="23"/>
      <c r="DJ102" s="23"/>
      <c r="DK102" s="23"/>
      <c r="DL102" s="23"/>
      <c r="DM102" s="23"/>
      <c r="DN102" s="23"/>
      <c r="DO102" s="23"/>
      <c r="DP102" s="23"/>
      <c r="DQ102" s="23"/>
      <c r="DR102" s="23"/>
      <c r="DS102" s="23"/>
      <c r="DT102" s="23"/>
      <c r="DU102" s="23"/>
      <c r="DV102" s="23"/>
      <c r="DW102" s="23"/>
      <c r="DX102" s="23"/>
      <c r="DY102" s="23"/>
      <c r="DZ102" s="23"/>
      <c r="EA102" s="23"/>
      <c r="EB102" s="23"/>
      <c r="EC102" s="23"/>
      <c r="ED102" s="23"/>
      <c r="EE102" s="23"/>
      <c r="EF102" s="23"/>
      <c r="EG102" s="23"/>
      <c r="EH102" s="23"/>
      <c r="EI102" s="23"/>
      <c r="EJ102" s="23"/>
      <c r="EK102" s="23"/>
      <c r="EL102" s="23"/>
      <c r="EM102" s="23"/>
      <c r="EN102" s="23"/>
      <c r="EO102" s="23"/>
      <c r="EP102" s="23"/>
      <c r="EQ102" s="23"/>
      <c r="ER102" s="23"/>
      <c r="ES102" s="23"/>
      <c r="ET102" s="23"/>
      <c r="EU102" s="23"/>
      <c r="EV102" s="23"/>
      <c r="EW102" s="23"/>
      <c r="EX102" s="23"/>
      <c r="EY102" s="23"/>
      <c r="EZ102" s="23"/>
      <c r="FA102" s="23"/>
      <c r="FB102" s="23"/>
      <c r="FC102" s="23"/>
      <c r="FD102" s="23"/>
      <c r="FE102" s="23"/>
      <c r="FF102" s="23"/>
      <c r="FG102" s="23"/>
      <c r="FH102" s="23"/>
      <c r="FI102" s="23"/>
      <c r="FJ102" s="23"/>
      <c r="FK102" s="23"/>
      <c r="FL102" s="23"/>
      <c r="FM102" s="23"/>
      <c r="FN102" s="23"/>
      <c r="FO102" s="23"/>
      <c r="FP102" s="23"/>
      <c r="FQ102" s="23"/>
      <c r="FR102" s="23"/>
      <c r="FS102" s="23"/>
      <c r="FT102" s="23"/>
      <c r="FU102" s="23"/>
      <c r="FV102" s="23"/>
      <c r="FW102" s="23"/>
      <c r="FX102" s="23"/>
      <c r="FY102" s="23"/>
      <c r="FZ102" s="23"/>
      <c r="GA102" s="23"/>
      <c r="GB102" s="23"/>
      <c r="GC102" s="23"/>
      <c r="GD102" s="23"/>
      <c r="GE102" s="23"/>
      <c r="GF102" s="23"/>
      <c r="GG102" s="524"/>
      <c r="GH102" s="524"/>
      <c r="GI102" s="524"/>
      <c r="GJ102" s="524"/>
      <c r="GK102" s="524"/>
      <c r="GL102" s="524"/>
      <c r="GM102" s="524"/>
      <c r="GN102" s="524"/>
      <c r="GO102" s="524"/>
      <c r="GP102" s="524"/>
      <c r="GQ102" s="524"/>
      <c r="GR102" s="524"/>
      <c r="GS102" s="524"/>
      <c r="GT102" s="524"/>
      <c r="GU102" s="524"/>
      <c r="GV102" s="524"/>
      <c r="GW102" s="524"/>
      <c r="GX102" s="524"/>
      <c r="GY102" s="524"/>
      <c r="GZ102" s="524"/>
      <c r="HA102" s="524"/>
      <c r="HB102" s="524"/>
      <c r="HC102" s="168"/>
      <c r="HD102" s="50"/>
      <c r="HE102" s="585"/>
      <c r="HF102" s="100"/>
      <c r="HG102" s="573"/>
      <c r="HH102" s="590"/>
      <c r="HI102" s="100"/>
      <c r="HJ102" s="525">
        <v>8</v>
      </c>
      <c r="HK102" s="585"/>
      <c r="HL102" s="95"/>
      <c r="HM102" s="100"/>
      <c r="HN102" s="100"/>
      <c r="HO102" s="50"/>
    </row>
    <row r="103" spans="1:223" ht="5.0999999999999996" customHeight="1" x14ac:dyDescent="0.25">
      <c r="A103" s="52"/>
      <c r="B103" s="221"/>
      <c r="C103" s="61"/>
      <c r="D103" s="236"/>
      <c r="E103" s="88"/>
      <c r="F103" s="84"/>
      <c r="G103" s="84"/>
      <c r="H103" s="81"/>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394"/>
      <c r="AZ103" s="394"/>
      <c r="BA103" s="394"/>
      <c r="BB103" s="394"/>
      <c r="BC103" s="394"/>
      <c r="BD103" s="394"/>
      <c r="BE103" s="394"/>
      <c r="BF103" s="394"/>
      <c r="BG103" s="394"/>
      <c r="BH103" s="394"/>
      <c r="BI103" s="394"/>
      <c r="BJ103" s="394"/>
      <c r="BK103" s="394"/>
      <c r="BL103" s="394"/>
      <c r="BM103" s="394"/>
      <c r="BN103" s="394"/>
      <c r="BO103" s="394"/>
      <c r="BP103" s="394"/>
      <c r="BQ103" s="394"/>
      <c r="BR103" s="394"/>
      <c r="BS103" s="394"/>
      <c r="BT103" s="394"/>
      <c r="BU103" s="394"/>
      <c r="BV103" s="394"/>
      <c r="BW103" s="394"/>
      <c r="BX103" s="394"/>
      <c r="BY103" s="394"/>
      <c r="BZ103" s="394"/>
      <c r="CA103" s="394"/>
      <c r="CB103" s="394"/>
      <c r="CC103" s="394"/>
      <c r="CD103" s="394"/>
      <c r="CE103" s="394"/>
      <c r="CF103" s="394"/>
      <c r="CG103" s="394"/>
      <c r="CH103" s="394"/>
      <c r="CI103" s="394"/>
      <c r="CJ103" s="394"/>
      <c r="CK103" s="394"/>
      <c r="CL103" s="394"/>
      <c r="CM103" s="394"/>
      <c r="CN103" s="394"/>
      <c r="CO103" s="394"/>
      <c r="CP103" s="394"/>
      <c r="CQ103" s="394"/>
      <c r="CR103" s="394"/>
      <c r="CS103" s="394"/>
      <c r="CT103" s="394"/>
      <c r="CU103" s="394"/>
      <c r="CV103" s="394"/>
      <c r="CW103" s="394"/>
      <c r="CX103" s="394"/>
      <c r="CY103" s="394"/>
      <c r="CZ103" s="394"/>
      <c r="DA103" s="394"/>
      <c r="DB103" s="394"/>
      <c r="DC103" s="394"/>
      <c r="DD103" s="394"/>
      <c r="DE103" s="394"/>
      <c r="DF103" s="394"/>
      <c r="DG103" s="394"/>
      <c r="DH103" s="394"/>
      <c r="DI103" s="394"/>
      <c r="DJ103" s="394"/>
      <c r="DK103" s="394"/>
      <c r="DL103" s="394"/>
      <c r="DM103" s="394"/>
      <c r="DN103" s="394"/>
      <c r="DO103" s="394"/>
      <c r="DP103" s="394"/>
      <c r="DQ103" s="394"/>
      <c r="DR103" s="394"/>
      <c r="DS103" s="394"/>
      <c r="DT103" s="394"/>
      <c r="DU103" s="394"/>
      <c r="DV103" s="394"/>
      <c r="DW103" s="394"/>
      <c r="DX103" s="394"/>
      <c r="DY103" s="394"/>
      <c r="DZ103" s="394"/>
      <c r="EA103" s="394"/>
      <c r="EB103" s="394"/>
      <c r="EC103" s="394"/>
      <c r="ED103" s="394"/>
      <c r="EE103" s="394"/>
      <c r="EF103" s="394"/>
      <c r="EG103" s="394"/>
      <c r="EH103" s="394"/>
      <c r="EI103" s="394"/>
      <c r="EJ103" s="394"/>
      <c r="EK103" s="394"/>
      <c r="EL103" s="394"/>
      <c r="EM103" s="394"/>
      <c r="EN103" s="394"/>
      <c r="EO103" s="394"/>
      <c r="EP103" s="394"/>
      <c r="EQ103" s="394"/>
      <c r="ER103" s="394"/>
      <c r="ES103" s="394"/>
      <c r="ET103" s="394"/>
      <c r="EU103" s="394"/>
      <c r="EV103" s="394"/>
      <c r="EW103" s="394"/>
      <c r="EX103" s="394"/>
      <c r="EY103" s="394"/>
      <c r="EZ103" s="394"/>
      <c r="FA103" s="394"/>
      <c r="FB103" s="394"/>
      <c r="FC103" s="394"/>
      <c r="FD103" s="394"/>
      <c r="FE103" s="394"/>
      <c r="FF103" s="394"/>
      <c r="FG103" s="394"/>
      <c r="FH103" s="394"/>
      <c r="FI103" s="394"/>
      <c r="FJ103" s="394"/>
      <c r="FK103" s="394"/>
      <c r="FL103" s="394"/>
      <c r="FM103" s="394"/>
      <c r="FN103" s="394"/>
      <c r="FO103" s="394"/>
      <c r="FP103" s="394"/>
      <c r="FQ103" s="394"/>
      <c r="FR103" s="394"/>
      <c r="FS103" s="394"/>
      <c r="FT103" s="394"/>
      <c r="FU103" s="394"/>
      <c r="FV103" s="394"/>
      <c r="FW103" s="394"/>
      <c r="FX103" s="394"/>
      <c r="FY103" s="394"/>
      <c r="FZ103" s="394"/>
      <c r="GA103" s="394"/>
      <c r="GB103" s="394"/>
      <c r="GC103" s="394"/>
      <c r="GD103" s="394"/>
      <c r="GE103" s="394"/>
      <c r="GF103" s="394"/>
      <c r="GG103" s="394"/>
      <c r="GH103" s="394"/>
      <c r="GI103" s="394"/>
      <c r="GJ103" s="394"/>
      <c r="GK103" s="394"/>
      <c r="GL103" s="394"/>
      <c r="GM103" s="394"/>
      <c r="GN103" s="394"/>
      <c r="GO103" s="394"/>
      <c r="GP103" s="394"/>
      <c r="GQ103" s="394"/>
      <c r="GR103" s="394"/>
      <c r="GS103" s="394"/>
      <c r="GT103" s="394"/>
      <c r="GU103" s="394"/>
      <c r="GV103" s="394"/>
      <c r="GW103" s="394"/>
      <c r="GX103" s="394"/>
      <c r="GY103" s="394"/>
      <c r="GZ103" s="394"/>
      <c r="HA103" s="394"/>
      <c r="HB103" s="394"/>
      <c r="HC103" s="166"/>
      <c r="HD103" s="102"/>
      <c r="HE103" s="585"/>
      <c r="HF103" s="100"/>
      <c r="HG103" s="573"/>
      <c r="HH103" s="590"/>
      <c r="HI103" s="100"/>
      <c r="HJ103" s="525"/>
      <c r="HK103" s="585"/>
      <c r="HL103" s="95"/>
      <c r="HM103" s="100"/>
      <c r="HN103" s="100"/>
      <c r="HO103" s="50"/>
    </row>
    <row r="104" spans="1:223" ht="9.9499999999999993" customHeight="1" thickBot="1" x14ac:dyDescent="0.3">
      <c r="A104" s="52">
        <f>A98+1</f>
        <v>10</v>
      </c>
      <c r="B104" s="221"/>
      <c r="C104" s="61"/>
      <c r="D104" s="236"/>
      <c r="E104" s="88"/>
      <c r="F104" s="526"/>
      <c r="G104" s="526"/>
      <c r="H104" s="566" t="s">
        <v>258</v>
      </c>
      <c r="I104" s="77"/>
      <c r="J104" s="131"/>
      <c r="K104" s="131"/>
      <c r="L104" s="131"/>
      <c r="M104" s="131"/>
      <c r="N104" s="131"/>
      <c r="O104" s="131"/>
      <c r="P104" s="131"/>
      <c r="Q104" s="131"/>
      <c r="R104" s="131"/>
      <c r="S104" s="131"/>
      <c r="T104" s="131"/>
      <c r="U104" s="131"/>
      <c r="V104" s="131"/>
      <c r="W104" s="131"/>
      <c r="X104" s="131"/>
      <c r="Y104" s="131"/>
      <c r="Z104" s="131"/>
      <c r="AA104" s="131"/>
      <c r="AB104" s="131"/>
      <c r="AC104" s="131"/>
      <c r="AD104" s="131"/>
      <c r="AE104" s="131"/>
      <c r="AF104" s="131"/>
      <c r="AG104" s="131"/>
      <c r="AH104" s="131"/>
      <c r="AI104" s="131"/>
      <c r="AJ104" s="131"/>
      <c r="AK104" s="131"/>
      <c r="AL104" s="131"/>
      <c r="AM104" s="131"/>
      <c r="AN104" s="131"/>
      <c r="AO104" s="131"/>
      <c r="AP104" s="131"/>
      <c r="AQ104" s="131"/>
      <c r="AR104" s="131"/>
      <c r="AS104" s="131"/>
      <c r="AT104" s="131"/>
      <c r="AU104" s="131"/>
      <c r="AV104" s="131"/>
      <c r="AW104" s="131"/>
      <c r="AX104" s="131"/>
      <c r="AY104" s="131"/>
      <c r="AZ104" s="131"/>
      <c r="BA104" s="131"/>
      <c r="BB104" s="131"/>
      <c r="BC104" s="131"/>
      <c r="BD104" s="131"/>
      <c r="BE104" s="131"/>
      <c r="BF104" s="131"/>
      <c r="BG104" s="131"/>
      <c r="BH104" s="131"/>
      <c r="BI104" s="131"/>
      <c r="BJ104" s="131"/>
      <c r="BK104" s="131"/>
      <c r="BL104" s="131"/>
      <c r="BM104" s="131"/>
      <c r="BN104" s="131"/>
      <c r="BO104" s="131"/>
      <c r="BP104" s="131"/>
      <c r="BQ104" s="131"/>
      <c r="BR104" s="131"/>
      <c r="BS104" s="131"/>
      <c r="BT104" s="131"/>
      <c r="BU104" s="131"/>
      <c r="BV104" s="131"/>
      <c r="BW104" s="131"/>
      <c r="BX104" s="131"/>
      <c r="BY104" s="131"/>
      <c r="BZ104" s="131"/>
      <c r="CA104" s="131"/>
      <c r="CB104" s="131"/>
      <c r="CC104" s="131"/>
      <c r="CD104" s="131"/>
      <c r="CE104" s="131"/>
      <c r="CF104" s="131"/>
      <c r="CG104" s="131"/>
      <c r="CH104" s="131"/>
      <c r="CI104" s="131"/>
      <c r="CJ104" s="131"/>
      <c r="CK104" s="131"/>
      <c r="CL104" s="131"/>
      <c r="CM104" s="131"/>
      <c r="CN104" s="131"/>
      <c r="CO104" s="131"/>
      <c r="CP104" s="131"/>
      <c r="CQ104" s="131"/>
      <c r="CR104" s="131"/>
      <c r="CS104" s="131"/>
      <c r="CT104" s="131"/>
      <c r="CU104" s="131"/>
      <c r="CV104" s="131"/>
      <c r="CW104" s="131"/>
      <c r="CX104" s="131"/>
      <c r="CY104" s="131"/>
      <c r="CZ104" s="131"/>
      <c r="DA104" s="131"/>
      <c r="DB104" s="131"/>
      <c r="DC104" s="131"/>
      <c r="DD104" s="131"/>
      <c r="DE104" s="131"/>
      <c r="DF104" s="131"/>
      <c r="DG104" s="131"/>
      <c r="DH104" s="131"/>
      <c r="DI104" s="131"/>
      <c r="DJ104" s="131"/>
      <c r="DK104" s="131"/>
      <c r="DL104" s="131"/>
      <c r="DM104" s="131"/>
      <c r="DN104" s="131"/>
      <c r="DO104" s="131"/>
      <c r="DP104" s="131"/>
      <c r="DQ104" s="131"/>
      <c r="DR104" s="131"/>
      <c r="DS104" s="131"/>
      <c r="DT104" s="131"/>
      <c r="DU104" s="131"/>
      <c r="DV104" s="131"/>
      <c r="DW104" s="131"/>
      <c r="DX104" s="131"/>
      <c r="DY104" s="131"/>
      <c r="DZ104" s="131"/>
      <c r="EA104" s="131"/>
      <c r="EB104" s="131"/>
      <c r="EC104" s="131"/>
      <c r="ED104" s="131"/>
      <c r="EE104" s="131"/>
      <c r="EF104" s="131"/>
      <c r="EG104" s="131"/>
      <c r="EH104" s="131"/>
      <c r="EI104" s="131"/>
      <c r="EJ104" s="131"/>
      <c r="EK104" s="131"/>
      <c r="EL104" s="131"/>
      <c r="EM104" s="131"/>
      <c r="EN104" s="131"/>
      <c r="EO104" s="131"/>
      <c r="EP104" s="131"/>
      <c r="EQ104" s="131"/>
      <c r="ER104" s="131"/>
      <c r="ES104" s="131"/>
      <c r="ET104" s="131"/>
      <c r="EU104" s="131"/>
      <c r="EV104" s="131"/>
      <c r="EW104" s="131"/>
      <c r="EX104" s="131"/>
      <c r="EY104" s="131"/>
      <c r="EZ104" s="131"/>
      <c r="FA104" s="131"/>
      <c r="FB104" s="131"/>
      <c r="FC104" s="131"/>
      <c r="FD104" s="131"/>
      <c r="FE104" s="131"/>
      <c r="FF104" s="131"/>
      <c r="FG104" s="131"/>
      <c r="FH104" s="131"/>
      <c r="FI104" s="131"/>
      <c r="FJ104" s="131"/>
      <c r="FK104" s="131"/>
      <c r="FL104" s="131"/>
      <c r="FM104" s="131"/>
      <c r="FN104" s="131"/>
      <c r="FO104" s="131"/>
      <c r="FP104" s="131"/>
      <c r="FQ104" s="131"/>
      <c r="FR104" s="131"/>
      <c r="FS104" s="131"/>
      <c r="FT104" s="131"/>
      <c r="FU104" s="131"/>
      <c r="FV104" s="131"/>
      <c r="FW104" s="131"/>
      <c r="FX104" s="131"/>
      <c r="FY104" s="131"/>
      <c r="FZ104" s="131"/>
      <c r="GA104" s="131"/>
      <c r="GB104" s="131"/>
      <c r="GC104" s="131"/>
      <c r="GD104" s="131"/>
      <c r="GE104" s="131"/>
      <c r="GF104" s="131"/>
      <c r="GG104" s="131"/>
      <c r="GH104" s="131"/>
      <c r="GI104" s="131"/>
      <c r="GJ104" s="131"/>
      <c r="GK104" s="131"/>
      <c r="GL104" s="131"/>
      <c r="GM104" s="131"/>
      <c r="GN104" s="131"/>
      <c r="GO104" s="131"/>
      <c r="GP104" s="131"/>
      <c r="GQ104" s="131"/>
      <c r="GR104" s="131"/>
      <c r="GS104" s="131"/>
      <c r="GT104" s="131"/>
      <c r="GU104" s="131"/>
      <c r="GV104" s="131"/>
      <c r="GW104" s="131"/>
      <c r="GX104" s="131"/>
      <c r="GY104" s="131"/>
      <c r="GZ104" s="131"/>
      <c r="HA104" s="131"/>
      <c r="HB104" s="131"/>
      <c r="HC104" s="163"/>
      <c r="HD104" s="50"/>
      <c r="HE104" s="585"/>
      <c r="HF104" s="100"/>
      <c r="HG104" s="573"/>
      <c r="HH104" s="590"/>
      <c r="HI104" s="100"/>
      <c r="HJ104" s="525"/>
      <c r="HK104" s="585"/>
      <c r="HL104" s="95"/>
      <c r="HM104" s="527">
        <v>100</v>
      </c>
      <c r="HN104" s="541">
        <v>100</v>
      </c>
      <c r="HO104" s="50"/>
    </row>
    <row r="105" spans="1:223" ht="9.9499999999999993" customHeight="1" thickTop="1" thickBot="1" x14ac:dyDescent="0.3">
      <c r="A105" s="52"/>
      <c r="B105" s="221"/>
      <c r="C105" s="61"/>
      <c r="D105" s="236"/>
      <c r="E105" s="88"/>
      <c r="F105" s="526"/>
      <c r="G105" s="526"/>
      <c r="H105" s="566"/>
      <c r="I105" s="450"/>
      <c r="J105" s="451"/>
      <c r="K105" s="315" t="str">
        <f t="shared" ref="K105:BV105" si="221">K106</f>
        <v>N</v>
      </c>
      <c r="L105" s="315" t="str">
        <f t="shared" si="221"/>
        <v>N</v>
      </c>
      <c r="M105" s="315" t="str">
        <f t="shared" si="221"/>
        <v>N</v>
      </c>
      <c r="N105" s="315" t="str">
        <f t="shared" si="221"/>
        <v>N</v>
      </c>
      <c r="O105" s="315" t="str">
        <f t="shared" si="221"/>
        <v>N</v>
      </c>
      <c r="P105" s="315" t="str">
        <f t="shared" si="221"/>
        <v>N</v>
      </c>
      <c r="Q105" s="315" t="str">
        <f t="shared" si="221"/>
        <v>N</v>
      </c>
      <c r="R105" s="315" t="str">
        <f t="shared" si="221"/>
        <v>N</v>
      </c>
      <c r="S105" s="315" t="str">
        <f t="shared" si="221"/>
        <v>N</v>
      </c>
      <c r="T105" s="315" t="str">
        <f t="shared" si="221"/>
        <v>N</v>
      </c>
      <c r="U105" s="315" t="str">
        <f t="shared" si="221"/>
        <v>N</v>
      </c>
      <c r="V105" s="315" t="str">
        <f t="shared" si="221"/>
        <v>N</v>
      </c>
      <c r="W105" s="315" t="str">
        <f t="shared" si="221"/>
        <v>N</v>
      </c>
      <c r="X105" s="315" t="str">
        <f t="shared" si="221"/>
        <v>N</v>
      </c>
      <c r="Y105" s="315" t="str">
        <f t="shared" si="221"/>
        <v>N</v>
      </c>
      <c r="Z105" s="315" t="str">
        <f t="shared" si="221"/>
        <v>N</v>
      </c>
      <c r="AA105" s="315" t="str">
        <f t="shared" si="221"/>
        <v>N</v>
      </c>
      <c r="AB105" s="315" t="str">
        <f t="shared" si="221"/>
        <v>N</v>
      </c>
      <c r="AC105" s="315" t="str">
        <f t="shared" si="221"/>
        <v>N</v>
      </c>
      <c r="AD105" s="315" t="str">
        <f t="shared" si="221"/>
        <v>N</v>
      </c>
      <c r="AE105" s="315" t="str">
        <f t="shared" si="221"/>
        <v>N</v>
      </c>
      <c r="AF105" s="315" t="str">
        <f t="shared" si="221"/>
        <v>N</v>
      </c>
      <c r="AG105" s="315" t="str">
        <f t="shared" si="221"/>
        <v>N</v>
      </c>
      <c r="AH105" s="315" t="str">
        <f t="shared" si="221"/>
        <v>N</v>
      </c>
      <c r="AI105" s="315" t="str">
        <f t="shared" si="221"/>
        <v>N</v>
      </c>
      <c r="AJ105" s="315" t="str">
        <f t="shared" si="221"/>
        <v>N</v>
      </c>
      <c r="AK105" s="315" t="str">
        <f t="shared" si="221"/>
        <v>N</v>
      </c>
      <c r="AL105" s="315" t="str">
        <f t="shared" si="221"/>
        <v>N</v>
      </c>
      <c r="AM105" s="315" t="str">
        <f t="shared" si="221"/>
        <v>N</v>
      </c>
      <c r="AN105" s="315" t="str">
        <f t="shared" si="221"/>
        <v>N</v>
      </c>
      <c r="AO105" s="315" t="str">
        <f t="shared" si="221"/>
        <v>N</v>
      </c>
      <c r="AP105" s="315" t="str">
        <f t="shared" si="221"/>
        <v>N</v>
      </c>
      <c r="AQ105" s="315" t="str">
        <f t="shared" si="221"/>
        <v>N</v>
      </c>
      <c r="AR105" s="315" t="str">
        <f t="shared" si="221"/>
        <v>N</v>
      </c>
      <c r="AS105" s="315" t="str">
        <f t="shared" si="221"/>
        <v>N</v>
      </c>
      <c r="AT105" s="315" t="str">
        <f t="shared" si="221"/>
        <v>N</v>
      </c>
      <c r="AU105" s="315" t="str">
        <f t="shared" si="221"/>
        <v>N</v>
      </c>
      <c r="AV105" s="315" t="str">
        <f t="shared" si="221"/>
        <v>N</v>
      </c>
      <c r="AW105" s="315" t="str">
        <f t="shared" si="221"/>
        <v>N</v>
      </c>
      <c r="AX105" s="315" t="str">
        <f t="shared" si="221"/>
        <v>N</v>
      </c>
      <c r="AY105" s="315" t="str">
        <f t="shared" si="221"/>
        <v>N</v>
      </c>
      <c r="AZ105" s="315" t="str">
        <f t="shared" si="221"/>
        <v>N</v>
      </c>
      <c r="BA105" s="315" t="str">
        <f t="shared" si="221"/>
        <v>N</v>
      </c>
      <c r="BB105" s="315" t="str">
        <f t="shared" si="221"/>
        <v>N</v>
      </c>
      <c r="BC105" s="315" t="str">
        <f t="shared" si="221"/>
        <v>N</v>
      </c>
      <c r="BD105" s="315" t="str">
        <f t="shared" si="221"/>
        <v>N</v>
      </c>
      <c r="BE105" s="315" t="str">
        <f t="shared" si="221"/>
        <v>N</v>
      </c>
      <c r="BF105" s="315" t="str">
        <f t="shared" si="221"/>
        <v>N</v>
      </c>
      <c r="BG105" s="315" t="str">
        <f t="shared" si="221"/>
        <v>N</v>
      </c>
      <c r="BH105" s="315" t="str">
        <f t="shared" si="221"/>
        <v>N</v>
      </c>
      <c r="BI105" s="315" t="str">
        <f t="shared" si="221"/>
        <v>N</v>
      </c>
      <c r="BJ105" s="315" t="str">
        <f t="shared" si="221"/>
        <v>N</v>
      </c>
      <c r="BK105" s="315" t="str">
        <f t="shared" si="221"/>
        <v>N</v>
      </c>
      <c r="BL105" s="315" t="str">
        <f t="shared" si="221"/>
        <v>N</v>
      </c>
      <c r="BM105" s="315" t="str">
        <f t="shared" si="221"/>
        <v>N</v>
      </c>
      <c r="BN105" s="315" t="str">
        <f t="shared" si="221"/>
        <v>N</v>
      </c>
      <c r="BO105" s="315" t="str">
        <f t="shared" si="221"/>
        <v>N</v>
      </c>
      <c r="BP105" s="315" t="str">
        <f t="shared" si="221"/>
        <v>N</v>
      </c>
      <c r="BQ105" s="315" t="str">
        <f t="shared" si="221"/>
        <v>N</v>
      </c>
      <c r="BR105" s="315" t="str">
        <f t="shared" si="221"/>
        <v>N</v>
      </c>
      <c r="BS105" s="315" t="str">
        <f t="shared" si="221"/>
        <v>N</v>
      </c>
      <c r="BT105" s="315" t="str">
        <f t="shared" si="221"/>
        <v>N</v>
      </c>
      <c r="BU105" s="315" t="str">
        <f t="shared" si="221"/>
        <v>N</v>
      </c>
      <c r="BV105" s="315" t="str">
        <f t="shared" si="221"/>
        <v>N</v>
      </c>
      <c r="BW105" s="315" t="str">
        <f t="shared" ref="BW105:EH105" si="222">BW106</f>
        <v>N</v>
      </c>
      <c r="BX105" s="315" t="str">
        <f t="shared" si="222"/>
        <v>N</v>
      </c>
      <c r="BY105" s="315" t="str">
        <f t="shared" si="222"/>
        <v>N</v>
      </c>
      <c r="BZ105" s="315" t="str">
        <f t="shared" si="222"/>
        <v>N</v>
      </c>
      <c r="CA105" s="315" t="str">
        <f t="shared" si="222"/>
        <v>N</v>
      </c>
      <c r="CB105" s="315" t="str">
        <f t="shared" si="222"/>
        <v>N</v>
      </c>
      <c r="CC105" s="315" t="str">
        <f t="shared" si="222"/>
        <v>N</v>
      </c>
      <c r="CD105" s="315" t="str">
        <f t="shared" si="222"/>
        <v>N</v>
      </c>
      <c r="CE105" s="315" t="str">
        <f t="shared" si="222"/>
        <v>N</v>
      </c>
      <c r="CF105" s="315" t="str">
        <f t="shared" si="222"/>
        <v>N</v>
      </c>
      <c r="CG105" s="315" t="str">
        <f t="shared" si="222"/>
        <v>N</v>
      </c>
      <c r="CH105" s="315" t="str">
        <f t="shared" si="222"/>
        <v>N</v>
      </c>
      <c r="CI105" s="315" t="str">
        <f t="shared" si="222"/>
        <v>N</v>
      </c>
      <c r="CJ105" s="315" t="str">
        <f t="shared" si="222"/>
        <v>N</v>
      </c>
      <c r="CK105" s="315" t="str">
        <f t="shared" si="222"/>
        <v>N</v>
      </c>
      <c r="CL105" s="315" t="str">
        <f t="shared" si="222"/>
        <v>N</v>
      </c>
      <c r="CM105" s="315" t="str">
        <f t="shared" si="222"/>
        <v>N</v>
      </c>
      <c r="CN105" s="315" t="str">
        <f t="shared" si="222"/>
        <v>N</v>
      </c>
      <c r="CO105" s="315" t="str">
        <f t="shared" si="222"/>
        <v>N</v>
      </c>
      <c r="CP105" s="315" t="str">
        <f t="shared" si="222"/>
        <v>N</v>
      </c>
      <c r="CQ105" s="315" t="str">
        <f t="shared" si="222"/>
        <v>N</v>
      </c>
      <c r="CR105" s="315" t="str">
        <f t="shared" si="222"/>
        <v>N</v>
      </c>
      <c r="CS105" s="315" t="str">
        <f t="shared" si="222"/>
        <v>N</v>
      </c>
      <c r="CT105" s="315" t="str">
        <f t="shared" si="222"/>
        <v>N</v>
      </c>
      <c r="CU105" s="315" t="str">
        <f t="shared" si="222"/>
        <v>N</v>
      </c>
      <c r="CV105" s="315" t="str">
        <f t="shared" si="222"/>
        <v>N</v>
      </c>
      <c r="CW105" s="315" t="str">
        <f t="shared" si="222"/>
        <v>N</v>
      </c>
      <c r="CX105" s="315" t="str">
        <f t="shared" si="222"/>
        <v>N</v>
      </c>
      <c r="CY105" s="315" t="str">
        <f t="shared" si="222"/>
        <v>N</v>
      </c>
      <c r="CZ105" s="315" t="str">
        <f t="shared" si="222"/>
        <v>N</v>
      </c>
      <c r="DA105" s="315" t="str">
        <f t="shared" si="222"/>
        <v>N</v>
      </c>
      <c r="DB105" s="315" t="str">
        <f t="shared" si="222"/>
        <v>N</v>
      </c>
      <c r="DC105" s="315" t="str">
        <f t="shared" si="222"/>
        <v>N</v>
      </c>
      <c r="DD105" s="315" t="str">
        <f t="shared" si="222"/>
        <v>N</v>
      </c>
      <c r="DE105" s="315" t="str">
        <f t="shared" si="222"/>
        <v>N</v>
      </c>
      <c r="DF105" s="315" t="str">
        <f t="shared" si="222"/>
        <v>N</v>
      </c>
      <c r="DG105" s="315" t="str">
        <f t="shared" si="222"/>
        <v>N</v>
      </c>
      <c r="DH105" s="315" t="str">
        <f t="shared" si="222"/>
        <v>N</v>
      </c>
      <c r="DI105" s="315" t="str">
        <f t="shared" si="222"/>
        <v>N</v>
      </c>
      <c r="DJ105" s="315" t="str">
        <f t="shared" si="222"/>
        <v>N</v>
      </c>
      <c r="DK105" s="315" t="str">
        <f t="shared" si="222"/>
        <v>N</v>
      </c>
      <c r="DL105" s="315" t="str">
        <f t="shared" si="222"/>
        <v>N</v>
      </c>
      <c r="DM105" s="315" t="str">
        <f t="shared" si="222"/>
        <v>N</v>
      </c>
      <c r="DN105" s="315" t="str">
        <f t="shared" si="222"/>
        <v>N</v>
      </c>
      <c r="DO105" s="315" t="str">
        <f t="shared" si="222"/>
        <v>N</v>
      </c>
      <c r="DP105" s="315" t="str">
        <f t="shared" si="222"/>
        <v>N</v>
      </c>
      <c r="DQ105" s="315" t="str">
        <f t="shared" si="222"/>
        <v>N</v>
      </c>
      <c r="DR105" s="315" t="str">
        <f t="shared" si="222"/>
        <v>N</v>
      </c>
      <c r="DS105" s="315" t="str">
        <f t="shared" si="222"/>
        <v>N</v>
      </c>
      <c r="DT105" s="315" t="str">
        <f t="shared" si="222"/>
        <v>N</v>
      </c>
      <c r="DU105" s="315" t="str">
        <f t="shared" si="222"/>
        <v>N</v>
      </c>
      <c r="DV105" s="315" t="str">
        <f t="shared" si="222"/>
        <v>N</v>
      </c>
      <c r="DW105" s="315" t="str">
        <f t="shared" si="222"/>
        <v>N</v>
      </c>
      <c r="DX105" s="315" t="str">
        <f t="shared" si="222"/>
        <v>N</v>
      </c>
      <c r="DY105" s="315" t="str">
        <f t="shared" si="222"/>
        <v>N</v>
      </c>
      <c r="DZ105" s="315" t="str">
        <f t="shared" si="222"/>
        <v>N</v>
      </c>
      <c r="EA105" s="315" t="str">
        <f t="shared" si="222"/>
        <v>N</v>
      </c>
      <c r="EB105" s="315" t="str">
        <f t="shared" si="222"/>
        <v>N</v>
      </c>
      <c r="EC105" s="315" t="str">
        <f t="shared" si="222"/>
        <v>N</v>
      </c>
      <c r="ED105" s="315" t="str">
        <f t="shared" si="222"/>
        <v>N</v>
      </c>
      <c r="EE105" s="315" t="str">
        <f t="shared" si="222"/>
        <v>N</v>
      </c>
      <c r="EF105" s="315" t="str">
        <f t="shared" si="222"/>
        <v>N</v>
      </c>
      <c r="EG105" s="315" t="str">
        <f t="shared" si="222"/>
        <v>N</v>
      </c>
      <c r="EH105" s="315" t="str">
        <f t="shared" si="222"/>
        <v>N</v>
      </c>
      <c r="EI105" s="315" t="str">
        <f t="shared" ref="EI105:GT105" si="223">EI106</f>
        <v>N</v>
      </c>
      <c r="EJ105" s="315" t="str">
        <f t="shared" si="223"/>
        <v>N</v>
      </c>
      <c r="EK105" s="315" t="str">
        <f t="shared" si="223"/>
        <v>N</v>
      </c>
      <c r="EL105" s="315" t="str">
        <f t="shared" si="223"/>
        <v>N</v>
      </c>
      <c r="EM105" s="315" t="str">
        <f t="shared" si="223"/>
        <v>N</v>
      </c>
      <c r="EN105" s="315" t="str">
        <f t="shared" si="223"/>
        <v>N</v>
      </c>
      <c r="EO105" s="315" t="str">
        <f t="shared" si="223"/>
        <v>N</v>
      </c>
      <c r="EP105" s="315" t="str">
        <f t="shared" si="223"/>
        <v>N</v>
      </c>
      <c r="EQ105" s="315" t="str">
        <f t="shared" si="223"/>
        <v>N</v>
      </c>
      <c r="ER105" s="315" t="str">
        <f t="shared" si="223"/>
        <v>N</v>
      </c>
      <c r="ES105" s="315" t="str">
        <f t="shared" si="223"/>
        <v>N</v>
      </c>
      <c r="ET105" s="315" t="str">
        <f t="shared" si="223"/>
        <v>N</v>
      </c>
      <c r="EU105" s="315" t="str">
        <f t="shared" si="223"/>
        <v>N</v>
      </c>
      <c r="EV105" s="315" t="str">
        <f t="shared" si="223"/>
        <v>N</v>
      </c>
      <c r="EW105" s="315" t="str">
        <f t="shared" si="223"/>
        <v>N</v>
      </c>
      <c r="EX105" s="315" t="str">
        <f t="shared" si="223"/>
        <v>N</v>
      </c>
      <c r="EY105" s="315" t="str">
        <f t="shared" si="223"/>
        <v>N</v>
      </c>
      <c r="EZ105" s="315" t="str">
        <f t="shared" si="223"/>
        <v>N</v>
      </c>
      <c r="FA105" s="315" t="str">
        <f t="shared" si="223"/>
        <v>N</v>
      </c>
      <c r="FB105" s="315" t="str">
        <f t="shared" si="223"/>
        <v>N</v>
      </c>
      <c r="FC105" s="315" t="str">
        <f t="shared" si="223"/>
        <v>N</v>
      </c>
      <c r="FD105" s="315" t="str">
        <f t="shared" si="223"/>
        <v>N</v>
      </c>
      <c r="FE105" s="315" t="str">
        <f t="shared" si="223"/>
        <v>N</v>
      </c>
      <c r="FF105" s="315" t="str">
        <f t="shared" si="223"/>
        <v>N</v>
      </c>
      <c r="FG105" s="315" t="str">
        <f t="shared" si="223"/>
        <v>N</v>
      </c>
      <c r="FH105" s="315" t="str">
        <f t="shared" si="223"/>
        <v>N</v>
      </c>
      <c r="FI105" s="315" t="str">
        <f t="shared" si="223"/>
        <v>N</v>
      </c>
      <c r="FJ105" s="315" t="str">
        <f t="shared" si="223"/>
        <v>N</v>
      </c>
      <c r="FK105" s="315" t="str">
        <f t="shared" si="223"/>
        <v>N</v>
      </c>
      <c r="FL105" s="315" t="str">
        <f t="shared" si="223"/>
        <v>N</v>
      </c>
      <c r="FM105" s="315" t="str">
        <f t="shared" si="223"/>
        <v>N</v>
      </c>
      <c r="FN105" s="315" t="str">
        <f t="shared" si="223"/>
        <v>N</v>
      </c>
      <c r="FO105" s="315" t="str">
        <f t="shared" si="223"/>
        <v>N</v>
      </c>
      <c r="FP105" s="315" t="str">
        <f t="shared" si="223"/>
        <v>N</v>
      </c>
      <c r="FQ105" s="315" t="str">
        <f t="shared" si="223"/>
        <v>N</v>
      </c>
      <c r="FR105" s="315" t="str">
        <f t="shared" si="223"/>
        <v>N</v>
      </c>
      <c r="FS105" s="315" t="str">
        <f t="shared" si="223"/>
        <v>N</v>
      </c>
      <c r="FT105" s="315" t="str">
        <f t="shared" si="223"/>
        <v>N</v>
      </c>
      <c r="FU105" s="315" t="str">
        <f t="shared" si="223"/>
        <v>N</v>
      </c>
      <c r="FV105" s="315" t="str">
        <f t="shared" si="223"/>
        <v>N</v>
      </c>
      <c r="FW105" s="315" t="str">
        <f t="shared" si="223"/>
        <v>N</v>
      </c>
      <c r="FX105" s="315" t="str">
        <f t="shared" si="223"/>
        <v>N</v>
      </c>
      <c r="FY105" s="315" t="str">
        <f t="shared" si="223"/>
        <v>N</v>
      </c>
      <c r="FZ105" s="315" t="str">
        <f t="shared" si="223"/>
        <v>N</v>
      </c>
      <c r="GA105" s="315" t="str">
        <f t="shared" si="223"/>
        <v>N</v>
      </c>
      <c r="GB105" s="315" t="str">
        <f t="shared" si="223"/>
        <v>N</v>
      </c>
      <c r="GC105" s="315" t="str">
        <f t="shared" si="223"/>
        <v>N</v>
      </c>
      <c r="GD105" s="315" t="str">
        <f t="shared" si="223"/>
        <v>N</v>
      </c>
      <c r="GE105" s="315" t="str">
        <f t="shared" si="223"/>
        <v>N</v>
      </c>
      <c r="GF105" s="315" t="str">
        <f t="shared" si="223"/>
        <v>N</v>
      </c>
      <c r="GG105" s="315" t="str">
        <f t="shared" si="223"/>
        <v>N</v>
      </c>
      <c r="GH105" s="315" t="str">
        <f t="shared" si="223"/>
        <v>N</v>
      </c>
      <c r="GI105" s="315" t="str">
        <f t="shared" si="223"/>
        <v>N</v>
      </c>
      <c r="GJ105" s="315" t="str">
        <f t="shared" si="223"/>
        <v>N</v>
      </c>
      <c r="GK105" s="315" t="str">
        <f t="shared" si="223"/>
        <v>N</v>
      </c>
      <c r="GL105" s="315" t="str">
        <f t="shared" si="223"/>
        <v>N</v>
      </c>
      <c r="GM105" s="315" t="str">
        <f t="shared" si="223"/>
        <v>N</v>
      </c>
      <c r="GN105" s="315" t="str">
        <f t="shared" si="223"/>
        <v>N</v>
      </c>
      <c r="GO105" s="315" t="str">
        <f t="shared" si="223"/>
        <v>N</v>
      </c>
      <c r="GP105" s="315" t="str">
        <f t="shared" si="223"/>
        <v>N</v>
      </c>
      <c r="GQ105" s="315" t="str">
        <f t="shared" si="223"/>
        <v>N</v>
      </c>
      <c r="GR105" s="315" t="str">
        <f t="shared" si="223"/>
        <v>N</v>
      </c>
      <c r="GS105" s="315" t="str">
        <f t="shared" si="223"/>
        <v>N</v>
      </c>
      <c r="GT105" s="315" t="str">
        <f t="shared" si="223"/>
        <v>N</v>
      </c>
      <c r="GU105" s="315" t="str">
        <f t="shared" ref="GU105:HB105" si="224">GU106</f>
        <v>N</v>
      </c>
      <c r="GV105" s="315" t="str">
        <f t="shared" si="224"/>
        <v>N</v>
      </c>
      <c r="GW105" s="315" t="str">
        <f t="shared" si="224"/>
        <v>N</v>
      </c>
      <c r="GX105" s="315" t="str">
        <f t="shared" si="224"/>
        <v>N</v>
      </c>
      <c r="GY105" s="315" t="str">
        <f t="shared" si="224"/>
        <v>N</v>
      </c>
      <c r="GZ105" s="315" t="str">
        <f t="shared" si="224"/>
        <v>N</v>
      </c>
      <c r="HA105" s="315" t="str">
        <f t="shared" si="224"/>
        <v>N</v>
      </c>
      <c r="HB105" s="315" t="str">
        <f t="shared" si="224"/>
        <v>N</v>
      </c>
      <c r="HC105" s="165"/>
      <c r="HD105" s="50"/>
      <c r="HE105" s="585"/>
      <c r="HF105" s="100"/>
      <c r="HG105" s="573"/>
      <c r="HH105" s="590"/>
      <c r="HI105" s="100"/>
      <c r="HJ105" s="525"/>
      <c r="HK105" s="585"/>
      <c r="HL105" s="95"/>
      <c r="HM105" s="528"/>
      <c r="HN105" s="541"/>
      <c r="HO105" s="50"/>
    </row>
    <row r="106" spans="1:223" ht="9.9499999999999993" customHeight="1" thickTop="1" x14ac:dyDescent="0.25">
      <c r="A106" s="52"/>
      <c r="B106" s="221"/>
      <c r="C106" s="61"/>
      <c r="D106" s="236"/>
      <c r="E106" s="88"/>
      <c r="F106" s="526"/>
      <c r="G106" s="526"/>
      <c r="H106" s="566"/>
      <c r="I106" s="32"/>
      <c r="J106" s="457"/>
      <c r="K106" s="384" t="s">
        <v>455</v>
      </c>
      <c r="L106" s="384" t="s">
        <v>455</v>
      </c>
      <c r="M106" s="384" t="s">
        <v>455</v>
      </c>
      <c r="N106" s="384" t="s">
        <v>455</v>
      </c>
      <c r="O106" s="384" t="s">
        <v>455</v>
      </c>
      <c r="P106" s="384" t="s">
        <v>455</v>
      </c>
      <c r="Q106" s="384" t="s">
        <v>455</v>
      </c>
      <c r="R106" s="384" t="s">
        <v>455</v>
      </c>
      <c r="S106" s="384" t="s">
        <v>455</v>
      </c>
      <c r="T106" s="384" t="s">
        <v>455</v>
      </c>
      <c r="U106" s="384" t="s">
        <v>455</v>
      </c>
      <c r="V106" s="384" t="s">
        <v>455</v>
      </c>
      <c r="W106" s="384" t="s">
        <v>455</v>
      </c>
      <c r="X106" s="384" t="s">
        <v>455</v>
      </c>
      <c r="Y106" s="384" t="s">
        <v>455</v>
      </c>
      <c r="Z106" s="384" t="s">
        <v>455</v>
      </c>
      <c r="AA106" s="384" t="s">
        <v>455</v>
      </c>
      <c r="AB106" s="384" t="s">
        <v>455</v>
      </c>
      <c r="AC106" s="384" t="s">
        <v>455</v>
      </c>
      <c r="AD106" s="384" t="s">
        <v>455</v>
      </c>
      <c r="AE106" s="384" t="s">
        <v>455</v>
      </c>
      <c r="AF106" s="384" t="s">
        <v>455</v>
      </c>
      <c r="AG106" s="384" t="s">
        <v>455</v>
      </c>
      <c r="AH106" s="384" t="s">
        <v>455</v>
      </c>
      <c r="AI106" s="384" t="s">
        <v>455</v>
      </c>
      <c r="AJ106" s="384" t="s">
        <v>455</v>
      </c>
      <c r="AK106" s="384" t="s">
        <v>455</v>
      </c>
      <c r="AL106" s="384" t="s">
        <v>455</v>
      </c>
      <c r="AM106" s="384" t="s">
        <v>455</v>
      </c>
      <c r="AN106" s="384" t="s">
        <v>455</v>
      </c>
      <c r="AO106" s="384" t="s">
        <v>455</v>
      </c>
      <c r="AP106" s="384" t="s">
        <v>455</v>
      </c>
      <c r="AQ106" s="384" t="s">
        <v>455</v>
      </c>
      <c r="AR106" s="384" t="s">
        <v>455</v>
      </c>
      <c r="AS106" s="384" t="s">
        <v>455</v>
      </c>
      <c r="AT106" s="384" t="s">
        <v>455</v>
      </c>
      <c r="AU106" s="384" t="s">
        <v>455</v>
      </c>
      <c r="AV106" s="384" t="s">
        <v>455</v>
      </c>
      <c r="AW106" s="384" t="s">
        <v>455</v>
      </c>
      <c r="AX106" s="384" t="s">
        <v>455</v>
      </c>
      <c r="AY106" s="384" t="s">
        <v>455</v>
      </c>
      <c r="AZ106" s="384" t="s">
        <v>455</v>
      </c>
      <c r="BA106" s="384" t="s">
        <v>455</v>
      </c>
      <c r="BB106" s="384" t="s">
        <v>455</v>
      </c>
      <c r="BC106" s="384" t="s">
        <v>455</v>
      </c>
      <c r="BD106" s="384" t="s">
        <v>455</v>
      </c>
      <c r="BE106" s="384" t="s">
        <v>455</v>
      </c>
      <c r="BF106" s="384" t="s">
        <v>455</v>
      </c>
      <c r="BG106" s="384" t="s">
        <v>455</v>
      </c>
      <c r="BH106" s="384" t="s">
        <v>455</v>
      </c>
      <c r="BI106" s="384" t="s">
        <v>455</v>
      </c>
      <c r="BJ106" s="384" t="s">
        <v>455</v>
      </c>
      <c r="BK106" s="384" t="s">
        <v>455</v>
      </c>
      <c r="BL106" s="384" t="s">
        <v>455</v>
      </c>
      <c r="BM106" s="384" t="s">
        <v>455</v>
      </c>
      <c r="BN106" s="384" t="s">
        <v>455</v>
      </c>
      <c r="BO106" s="384" t="s">
        <v>455</v>
      </c>
      <c r="BP106" s="384" t="s">
        <v>455</v>
      </c>
      <c r="BQ106" s="384" t="s">
        <v>455</v>
      </c>
      <c r="BR106" s="384" t="s">
        <v>455</v>
      </c>
      <c r="BS106" s="384" t="s">
        <v>455</v>
      </c>
      <c r="BT106" s="384" t="s">
        <v>455</v>
      </c>
      <c r="BU106" s="384" t="s">
        <v>455</v>
      </c>
      <c r="BV106" s="384" t="s">
        <v>455</v>
      </c>
      <c r="BW106" s="384" t="s">
        <v>455</v>
      </c>
      <c r="BX106" s="384" t="s">
        <v>455</v>
      </c>
      <c r="BY106" s="384" t="s">
        <v>455</v>
      </c>
      <c r="BZ106" s="384" t="s">
        <v>455</v>
      </c>
      <c r="CA106" s="384" t="s">
        <v>455</v>
      </c>
      <c r="CB106" s="384" t="s">
        <v>455</v>
      </c>
      <c r="CC106" s="384" t="s">
        <v>455</v>
      </c>
      <c r="CD106" s="384" t="s">
        <v>455</v>
      </c>
      <c r="CE106" s="384" t="s">
        <v>455</v>
      </c>
      <c r="CF106" s="384" t="s">
        <v>455</v>
      </c>
      <c r="CG106" s="384" t="s">
        <v>455</v>
      </c>
      <c r="CH106" s="384" t="s">
        <v>455</v>
      </c>
      <c r="CI106" s="384" t="s">
        <v>455</v>
      </c>
      <c r="CJ106" s="384" t="s">
        <v>455</v>
      </c>
      <c r="CK106" s="384" t="s">
        <v>455</v>
      </c>
      <c r="CL106" s="384" t="s">
        <v>455</v>
      </c>
      <c r="CM106" s="384" t="s">
        <v>455</v>
      </c>
      <c r="CN106" s="384" t="s">
        <v>455</v>
      </c>
      <c r="CO106" s="384" t="s">
        <v>455</v>
      </c>
      <c r="CP106" s="384" t="s">
        <v>455</v>
      </c>
      <c r="CQ106" s="384" t="s">
        <v>455</v>
      </c>
      <c r="CR106" s="384" t="s">
        <v>455</v>
      </c>
      <c r="CS106" s="384" t="s">
        <v>455</v>
      </c>
      <c r="CT106" s="384" t="s">
        <v>455</v>
      </c>
      <c r="CU106" s="384" t="s">
        <v>455</v>
      </c>
      <c r="CV106" s="384" t="s">
        <v>455</v>
      </c>
      <c r="CW106" s="384" t="s">
        <v>455</v>
      </c>
      <c r="CX106" s="384" t="s">
        <v>455</v>
      </c>
      <c r="CY106" s="384" t="s">
        <v>455</v>
      </c>
      <c r="CZ106" s="384" t="s">
        <v>455</v>
      </c>
      <c r="DA106" s="384" t="s">
        <v>455</v>
      </c>
      <c r="DB106" s="384" t="s">
        <v>455</v>
      </c>
      <c r="DC106" s="384" t="s">
        <v>455</v>
      </c>
      <c r="DD106" s="384" t="s">
        <v>455</v>
      </c>
      <c r="DE106" s="384" t="s">
        <v>455</v>
      </c>
      <c r="DF106" s="384" t="s">
        <v>455</v>
      </c>
      <c r="DG106" s="384" t="s">
        <v>455</v>
      </c>
      <c r="DH106" s="384" t="s">
        <v>455</v>
      </c>
      <c r="DI106" s="384" t="s">
        <v>455</v>
      </c>
      <c r="DJ106" s="384" t="s">
        <v>455</v>
      </c>
      <c r="DK106" s="384" t="s">
        <v>455</v>
      </c>
      <c r="DL106" s="384" t="s">
        <v>455</v>
      </c>
      <c r="DM106" s="384" t="s">
        <v>455</v>
      </c>
      <c r="DN106" s="384" t="s">
        <v>455</v>
      </c>
      <c r="DO106" s="384" t="s">
        <v>455</v>
      </c>
      <c r="DP106" s="384" t="s">
        <v>455</v>
      </c>
      <c r="DQ106" s="384" t="s">
        <v>455</v>
      </c>
      <c r="DR106" s="384" t="s">
        <v>455</v>
      </c>
      <c r="DS106" s="384" t="s">
        <v>455</v>
      </c>
      <c r="DT106" s="384" t="s">
        <v>455</v>
      </c>
      <c r="DU106" s="384" t="s">
        <v>455</v>
      </c>
      <c r="DV106" s="384" t="s">
        <v>455</v>
      </c>
      <c r="DW106" s="384" t="s">
        <v>455</v>
      </c>
      <c r="DX106" s="384" t="s">
        <v>455</v>
      </c>
      <c r="DY106" s="384" t="s">
        <v>455</v>
      </c>
      <c r="DZ106" s="384" t="s">
        <v>455</v>
      </c>
      <c r="EA106" s="384" t="s">
        <v>455</v>
      </c>
      <c r="EB106" s="384" t="s">
        <v>455</v>
      </c>
      <c r="EC106" s="384" t="s">
        <v>455</v>
      </c>
      <c r="ED106" s="384" t="s">
        <v>455</v>
      </c>
      <c r="EE106" s="384" t="s">
        <v>455</v>
      </c>
      <c r="EF106" s="384" t="s">
        <v>455</v>
      </c>
      <c r="EG106" s="384" t="s">
        <v>455</v>
      </c>
      <c r="EH106" s="384" t="s">
        <v>455</v>
      </c>
      <c r="EI106" s="384" t="s">
        <v>455</v>
      </c>
      <c r="EJ106" s="384" t="s">
        <v>455</v>
      </c>
      <c r="EK106" s="384" t="s">
        <v>455</v>
      </c>
      <c r="EL106" s="384" t="s">
        <v>455</v>
      </c>
      <c r="EM106" s="384" t="s">
        <v>455</v>
      </c>
      <c r="EN106" s="384" t="s">
        <v>455</v>
      </c>
      <c r="EO106" s="384" t="s">
        <v>455</v>
      </c>
      <c r="EP106" s="384" t="s">
        <v>455</v>
      </c>
      <c r="EQ106" s="384" t="s">
        <v>455</v>
      </c>
      <c r="ER106" s="384" t="s">
        <v>455</v>
      </c>
      <c r="ES106" s="384" t="s">
        <v>455</v>
      </c>
      <c r="ET106" s="384" t="s">
        <v>455</v>
      </c>
      <c r="EU106" s="384" t="s">
        <v>455</v>
      </c>
      <c r="EV106" s="384" t="s">
        <v>455</v>
      </c>
      <c r="EW106" s="384" t="s">
        <v>455</v>
      </c>
      <c r="EX106" s="384" t="s">
        <v>455</v>
      </c>
      <c r="EY106" s="384" t="s">
        <v>455</v>
      </c>
      <c r="EZ106" s="384" t="s">
        <v>455</v>
      </c>
      <c r="FA106" s="384" t="s">
        <v>455</v>
      </c>
      <c r="FB106" s="384" t="s">
        <v>455</v>
      </c>
      <c r="FC106" s="384" t="s">
        <v>455</v>
      </c>
      <c r="FD106" s="384" t="s">
        <v>455</v>
      </c>
      <c r="FE106" s="384" t="s">
        <v>455</v>
      </c>
      <c r="FF106" s="384" t="s">
        <v>455</v>
      </c>
      <c r="FG106" s="384" t="s">
        <v>455</v>
      </c>
      <c r="FH106" s="384" t="s">
        <v>455</v>
      </c>
      <c r="FI106" s="384" t="s">
        <v>455</v>
      </c>
      <c r="FJ106" s="384" t="s">
        <v>455</v>
      </c>
      <c r="FK106" s="384" t="s">
        <v>455</v>
      </c>
      <c r="FL106" s="384" t="s">
        <v>455</v>
      </c>
      <c r="FM106" s="384" t="s">
        <v>455</v>
      </c>
      <c r="FN106" s="384" t="s">
        <v>455</v>
      </c>
      <c r="FO106" s="384" t="s">
        <v>455</v>
      </c>
      <c r="FP106" s="384" t="s">
        <v>455</v>
      </c>
      <c r="FQ106" s="384" t="s">
        <v>455</v>
      </c>
      <c r="FR106" s="384" t="s">
        <v>455</v>
      </c>
      <c r="FS106" s="384" t="s">
        <v>455</v>
      </c>
      <c r="FT106" s="384" t="s">
        <v>455</v>
      </c>
      <c r="FU106" s="384" t="s">
        <v>455</v>
      </c>
      <c r="FV106" s="384" t="s">
        <v>455</v>
      </c>
      <c r="FW106" s="384" t="s">
        <v>455</v>
      </c>
      <c r="FX106" s="384" t="s">
        <v>455</v>
      </c>
      <c r="FY106" s="384" t="s">
        <v>455</v>
      </c>
      <c r="FZ106" s="384" t="s">
        <v>455</v>
      </c>
      <c r="GA106" s="384" t="s">
        <v>455</v>
      </c>
      <c r="GB106" s="384" t="s">
        <v>455</v>
      </c>
      <c r="GC106" s="384" t="s">
        <v>455</v>
      </c>
      <c r="GD106" s="384" t="s">
        <v>455</v>
      </c>
      <c r="GE106" s="384" t="s">
        <v>455</v>
      </c>
      <c r="GF106" s="384" t="s">
        <v>455</v>
      </c>
      <c r="GG106" s="384" t="s">
        <v>455</v>
      </c>
      <c r="GH106" s="384" t="s">
        <v>455</v>
      </c>
      <c r="GI106" s="384" t="s">
        <v>455</v>
      </c>
      <c r="GJ106" s="384" t="s">
        <v>455</v>
      </c>
      <c r="GK106" s="384" t="s">
        <v>455</v>
      </c>
      <c r="GL106" s="384" t="s">
        <v>455</v>
      </c>
      <c r="GM106" s="384" t="s">
        <v>455</v>
      </c>
      <c r="GN106" s="384" t="s">
        <v>455</v>
      </c>
      <c r="GO106" s="384" t="s">
        <v>455</v>
      </c>
      <c r="GP106" s="384" t="s">
        <v>455</v>
      </c>
      <c r="GQ106" s="384" t="s">
        <v>455</v>
      </c>
      <c r="GR106" s="384" t="s">
        <v>455</v>
      </c>
      <c r="GS106" s="384" t="s">
        <v>455</v>
      </c>
      <c r="GT106" s="384" t="s">
        <v>455</v>
      </c>
      <c r="GU106" s="384" t="s">
        <v>455</v>
      </c>
      <c r="GV106" s="384" t="s">
        <v>455</v>
      </c>
      <c r="GW106" s="384" t="s">
        <v>455</v>
      </c>
      <c r="GX106" s="384" t="s">
        <v>455</v>
      </c>
      <c r="GY106" s="384" t="s">
        <v>455</v>
      </c>
      <c r="GZ106" s="384" t="s">
        <v>455</v>
      </c>
      <c r="HA106" s="384" t="s">
        <v>455</v>
      </c>
      <c r="HB106" s="384" t="s">
        <v>455</v>
      </c>
      <c r="HC106" s="163"/>
      <c r="HD106" s="50"/>
      <c r="HE106" s="585"/>
      <c r="HF106" s="100"/>
      <c r="HG106" s="573"/>
      <c r="HH106" s="590"/>
      <c r="HI106" s="100"/>
      <c r="HJ106" s="525"/>
      <c r="HK106" s="585"/>
      <c r="HL106" s="95"/>
      <c r="HM106" s="529"/>
      <c r="HN106" s="541"/>
      <c r="HO106" s="50"/>
    </row>
    <row r="107" spans="1:223" ht="5.0999999999999996" customHeight="1" x14ac:dyDescent="0.25">
      <c r="A107" s="52"/>
      <c r="B107" s="221"/>
      <c r="C107" s="61"/>
      <c r="D107" s="236"/>
      <c r="E107" s="88"/>
      <c r="F107" s="84"/>
      <c r="G107" s="84"/>
      <c r="H107" s="81"/>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c r="AY107" s="394"/>
      <c r="AZ107" s="394"/>
      <c r="BA107" s="394"/>
      <c r="BB107" s="394"/>
      <c r="BC107" s="394"/>
      <c r="BD107" s="394"/>
      <c r="BE107" s="394"/>
      <c r="BF107" s="394"/>
      <c r="BG107" s="394"/>
      <c r="BH107" s="394"/>
      <c r="BI107" s="394"/>
      <c r="BJ107" s="394"/>
      <c r="BK107" s="394"/>
      <c r="BL107" s="394"/>
      <c r="BM107" s="394"/>
      <c r="BN107" s="394"/>
      <c r="BO107" s="394"/>
      <c r="BP107" s="394"/>
      <c r="BQ107" s="394"/>
      <c r="BR107" s="394"/>
      <c r="BS107" s="394"/>
      <c r="BT107" s="394"/>
      <c r="BU107" s="394"/>
      <c r="BV107" s="394"/>
      <c r="BW107" s="394"/>
      <c r="BX107" s="394"/>
      <c r="BY107" s="394"/>
      <c r="BZ107" s="394"/>
      <c r="CA107" s="394"/>
      <c r="CB107" s="394"/>
      <c r="CC107" s="394"/>
      <c r="CD107" s="394"/>
      <c r="CE107" s="394"/>
      <c r="CF107" s="394"/>
      <c r="CG107" s="394"/>
      <c r="CH107" s="394"/>
      <c r="CI107" s="394"/>
      <c r="CJ107" s="394"/>
      <c r="CK107" s="394"/>
      <c r="CL107" s="394"/>
      <c r="CM107" s="394"/>
      <c r="CN107" s="394"/>
      <c r="CO107" s="394"/>
      <c r="CP107" s="394"/>
      <c r="CQ107" s="394"/>
      <c r="CR107" s="394"/>
      <c r="CS107" s="394"/>
      <c r="CT107" s="394"/>
      <c r="CU107" s="394"/>
      <c r="CV107" s="394"/>
      <c r="CW107" s="394"/>
      <c r="CX107" s="394"/>
      <c r="CY107" s="394"/>
      <c r="CZ107" s="394"/>
      <c r="DA107" s="394"/>
      <c r="DB107" s="394"/>
      <c r="DC107" s="394"/>
      <c r="DD107" s="394"/>
      <c r="DE107" s="394"/>
      <c r="DF107" s="394"/>
      <c r="DG107" s="394"/>
      <c r="DH107" s="394"/>
      <c r="DI107" s="394"/>
      <c r="DJ107" s="394"/>
      <c r="DK107" s="394"/>
      <c r="DL107" s="394"/>
      <c r="DM107" s="394"/>
      <c r="DN107" s="394"/>
      <c r="DO107" s="394"/>
      <c r="DP107" s="394"/>
      <c r="DQ107" s="394"/>
      <c r="DR107" s="394"/>
      <c r="DS107" s="394"/>
      <c r="DT107" s="394"/>
      <c r="DU107" s="394"/>
      <c r="DV107" s="394"/>
      <c r="DW107" s="394"/>
      <c r="DX107" s="394"/>
      <c r="DY107" s="394"/>
      <c r="DZ107" s="394"/>
      <c r="EA107" s="394"/>
      <c r="EB107" s="394"/>
      <c r="EC107" s="394"/>
      <c r="ED107" s="394"/>
      <c r="EE107" s="394"/>
      <c r="EF107" s="394"/>
      <c r="EG107" s="394"/>
      <c r="EH107" s="394"/>
      <c r="EI107" s="394"/>
      <c r="EJ107" s="394"/>
      <c r="EK107" s="394"/>
      <c r="EL107" s="394"/>
      <c r="EM107" s="394"/>
      <c r="EN107" s="394"/>
      <c r="EO107" s="394"/>
      <c r="EP107" s="394"/>
      <c r="EQ107" s="394"/>
      <c r="ER107" s="394"/>
      <c r="ES107" s="394"/>
      <c r="ET107" s="394"/>
      <c r="EU107" s="394"/>
      <c r="EV107" s="394"/>
      <c r="EW107" s="394"/>
      <c r="EX107" s="394"/>
      <c r="EY107" s="394"/>
      <c r="EZ107" s="394"/>
      <c r="FA107" s="394"/>
      <c r="FB107" s="394"/>
      <c r="FC107" s="394"/>
      <c r="FD107" s="394"/>
      <c r="FE107" s="394"/>
      <c r="FF107" s="394"/>
      <c r="FG107" s="394"/>
      <c r="FH107" s="394"/>
      <c r="FI107" s="394"/>
      <c r="FJ107" s="394"/>
      <c r="FK107" s="394"/>
      <c r="FL107" s="394"/>
      <c r="FM107" s="394"/>
      <c r="FN107" s="394"/>
      <c r="FO107" s="394"/>
      <c r="FP107" s="394"/>
      <c r="FQ107" s="394"/>
      <c r="FR107" s="394"/>
      <c r="FS107" s="394"/>
      <c r="FT107" s="394"/>
      <c r="FU107" s="394"/>
      <c r="FV107" s="394"/>
      <c r="FW107" s="394"/>
      <c r="FX107" s="394"/>
      <c r="FY107" s="394"/>
      <c r="FZ107" s="394"/>
      <c r="GA107" s="394"/>
      <c r="GB107" s="394"/>
      <c r="GC107" s="394"/>
      <c r="GD107" s="394"/>
      <c r="GE107" s="394"/>
      <c r="GF107" s="394"/>
      <c r="GG107" s="394"/>
      <c r="GH107" s="394"/>
      <c r="GI107" s="394"/>
      <c r="GJ107" s="394"/>
      <c r="GK107" s="394"/>
      <c r="GL107" s="394"/>
      <c r="GM107" s="394"/>
      <c r="GN107" s="394"/>
      <c r="GO107" s="394"/>
      <c r="GP107" s="394"/>
      <c r="GQ107" s="394"/>
      <c r="GR107" s="394"/>
      <c r="GS107" s="394"/>
      <c r="GT107" s="394"/>
      <c r="GU107" s="394"/>
      <c r="GV107" s="394"/>
      <c r="GW107" s="394"/>
      <c r="GX107" s="394"/>
      <c r="GY107" s="394"/>
      <c r="GZ107" s="394"/>
      <c r="HA107" s="394"/>
      <c r="HB107" s="394"/>
      <c r="HC107" s="166"/>
      <c r="HD107" s="102"/>
      <c r="HE107" s="585"/>
      <c r="HF107" s="100"/>
      <c r="HG107" s="573"/>
      <c r="HH107" s="590"/>
      <c r="HI107" s="100"/>
      <c r="HJ107" s="101"/>
      <c r="HK107" s="585"/>
      <c r="HL107" s="95"/>
      <c r="HM107" s="100"/>
      <c r="HN107" s="100"/>
      <c r="HO107" s="50"/>
    </row>
    <row r="108" spans="1:223" ht="9.9499999999999993" customHeight="1" x14ac:dyDescent="0.25">
      <c r="A108" s="52"/>
      <c r="B108" s="221"/>
      <c r="C108" s="61"/>
      <c r="D108" s="236"/>
      <c r="E108" s="8"/>
      <c r="F108" s="86" t="s">
        <v>64</v>
      </c>
      <c r="G108" s="86"/>
      <c r="H108" s="17"/>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c r="AM108" s="23"/>
      <c r="AN108" s="23"/>
      <c r="AO108" s="23"/>
      <c r="AP108" s="23"/>
      <c r="AQ108" s="23"/>
      <c r="AR108" s="23"/>
      <c r="AS108" s="23"/>
      <c r="AT108" s="23"/>
      <c r="AU108" s="23"/>
      <c r="AV108" s="23"/>
      <c r="AW108" s="23"/>
      <c r="AX108" s="23"/>
      <c r="AY108" s="23"/>
      <c r="AZ108" s="23"/>
      <c r="BA108" s="23"/>
      <c r="BB108" s="23"/>
      <c r="BC108" s="23"/>
      <c r="BD108" s="23"/>
      <c r="BE108" s="23"/>
      <c r="BF108" s="23"/>
      <c r="BG108" s="23"/>
      <c r="BH108" s="23"/>
      <c r="BI108" s="23"/>
      <c r="BJ108" s="23"/>
      <c r="BK108" s="23"/>
      <c r="BL108" s="23"/>
      <c r="BM108" s="23"/>
      <c r="BN108" s="23"/>
      <c r="BO108" s="23"/>
      <c r="BP108" s="23"/>
      <c r="BQ108" s="23"/>
      <c r="BR108" s="23"/>
      <c r="BS108" s="23"/>
      <c r="BT108" s="23"/>
      <c r="BU108" s="23"/>
      <c r="BV108" s="23"/>
      <c r="BW108" s="23"/>
      <c r="BX108" s="23"/>
      <c r="BY108" s="23"/>
      <c r="BZ108" s="23"/>
      <c r="CA108" s="23"/>
      <c r="CB108" s="23"/>
      <c r="CC108" s="23"/>
      <c r="CD108" s="23"/>
      <c r="CE108" s="23"/>
      <c r="CF108" s="23"/>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3"/>
      <c r="DC108" s="23"/>
      <c r="DD108" s="23"/>
      <c r="DE108" s="23"/>
      <c r="DF108" s="23"/>
      <c r="DG108" s="23"/>
      <c r="DH108" s="23"/>
      <c r="DI108" s="23"/>
      <c r="DJ108" s="23"/>
      <c r="DK108" s="23"/>
      <c r="DL108" s="23"/>
      <c r="DM108" s="23"/>
      <c r="DN108" s="23"/>
      <c r="DO108" s="23"/>
      <c r="DP108" s="23"/>
      <c r="DQ108" s="23"/>
      <c r="DR108" s="23"/>
      <c r="DS108" s="23"/>
      <c r="DT108" s="23"/>
      <c r="DU108" s="23"/>
      <c r="DV108" s="23"/>
      <c r="DW108" s="23"/>
      <c r="DX108" s="23"/>
      <c r="DY108" s="23"/>
      <c r="DZ108" s="23"/>
      <c r="EA108" s="23"/>
      <c r="EB108" s="23"/>
      <c r="EC108" s="23"/>
      <c r="ED108" s="23"/>
      <c r="EE108" s="23"/>
      <c r="EF108" s="23"/>
      <c r="EG108" s="23"/>
      <c r="EH108" s="23"/>
      <c r="EI108" s="23"/>
      <c r="EJ108" s="23"/>
      <c r="EK108" s="23"/>
      <c r="EL108" s="23"/>
      <c r="EM108" s="23"/>
      <c r="EN108" s="23"/>
      <c r="EO108" s="23"/>
      <c r="EP108" s="23"/>
      <c r="EQ108" s="23"/>
      <c r="ER108" s="23"/>
      <c r="ES108" s="23"/>
      <c r="ET108" s="23"/>
      <c r="EU108" s="23"/>
      <c r="EV108" s="23"/>
      <c r="EW108" s="23"/>
      <c r="EX108" s="23"/>
      <c r="EY108" s="23"/>
      <c r="EZ108" s="23"/>
      <c r="FA108" s="23"/>
      <c r="FB108" s="23"/>
      <c r="FC108" s="23"/>
      <c r="FD108" s="23"/>
      <c r="FE108" s="23"/>
      <c r="FF108" s="23"/>
      <c r="FG108" s="23"/>
      <c r="FH108" s="23"/>
      <c r="FI108" s="23"/>
      <c r="FJ108" s="23"/>
      <c r="FK108" s="23"/>
      <c r="FL108" s="23"/>
      <c r="FM108" s="23"/>
      <c r="FN108" s="23"/>
      <c r="FO108" s="23"/>
      <c r="FP108" s="23"/>
      <c r="FQ108" s="23"/>
      <c r="FR108" s="23"/>
      <c r="FS108" s="23"/>
      <c r="FT108" s="23"/>
      <c r="FU108" s="23"/>
      <c r="FV108" s="23"/>
      <c r="FW108" s="23"/>
      <c r="FX108" s="23"/>
      <c r="FY108" s="23"/>
      <c r="FZ108" s="23"/>
      <c r="GA108" s="23"/>
      <c r="GB108" s="23"/>
      <c r="GC108" s="23"/>
      <c r="GD108" s="23"/>
      <c r="GE108" s="23"/>
      <c r="GF108" s="23"/>
      <c r="GG108" s="524"/>
      <c r="GH108" s="524"/>
      <c r="GI108" s="524"/>
      <c r="GJ108" s="524"/>
      <c r="GK108" s="524"/>
      <c r="GL108" s="524"/>
      <c r="GM108" s="524"/>
      <c r="GN108" s="524"/>
      <c r="GO108" s="524"/>
      <c r="GP108" s="524"/>
      <c r="GQ108" s="524"/>
      <c r="GR108" s="524"/>
      <c r="GS108" s="524"/>
      <c r="GT108" s="524"/>
      <c r="GU108" s="524"/>
      <c r="GV108" s="524"/>
      <c r="GW108" s="524"/>
      <c r="GX108" s="524"/>
      <c r="GY108" s="524"/>
      <c r="GZ108" s="524"/>
      <c r="HA108" s="524"/>
      <c r="HB108" s="524"/>
      <c r="HC108" s="168"/>
      <c r="HD108" s="50"/>
      <c r="HE108" s="585"/>
      <c r="HF108" s="100"/>
      <c r="HG108" s="573"/>
      <c r="HH108" s="590"/>
      <c r="HI108" s="100"/>
      <c r="HJ108" s="525">
        <v>18</v>
      </c>
      <c r="HK108" s="585"/>
      <c r="HL108" s="95"/>
      <c r="HM108" s="100"/>
      <c r="HN108" s="100"/>
      <c r="HO108" s="50"/>
    </row>
    <row r="109" spans="1:223" ht="5.0999999999999996" customHeight="1" x14ac:dyDescent="0.25">
      <c r="A109" s="52"/>
      <c r="B109" s="221"/>
      <c r="C109" s="61"/>
      <c r="D109" s="236"/>
      <c r="E109" s="84"/>
      <c r="F109" s="83"/>
      <c r="G109" s="83"/>
      <c r="H109" s="81"/>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c r="AY109" s="394"/>
      <c r="AZ109" s="394"/>
      <c r="BA109" s="394"/>
      <c r="BB109" s="394"/>
      <c r="BC109" s="394"/>
      <c r="BD109" s="394"/>
      <c r="BE109" s="394"/>
      <c r="BF109" s="394"/>
      <c r="BG109" s="394"/>
      <c r="BH109" s="394"/>
      <c r="BI109" s="394"/>
      <c r="BJ109" s="394"/>
      <c r="BK109" s="394"/>
      <c r="BL109" s="394"/>
      <c r="BM109" s="394"/>
      <c r="BN109" s="394"/>
      <c r="BO109" s="394"/>
      <c r="BP109" s="394"/>
      <c r="BQ109" s="394"/>
      <c r="BR109" s="394"/>
      <c r="BS109" s="394"/>
      <c r="BT109" s="394"/>
      <c r="BU109" s="394"/>
      <c r="BV109" s="394"/>
      <c r="BW109" s="394"/>
      <c r="BX109" s="394"/>
      <c r="BY109" s="394"/>
      <c r="BZ109" s="394"/>
      <c r="CA109" s="394"/>
      <c r="CB109" s="394"/>
      <c r="CC109" s="394"/>
      <c r="CD109" s="394"/>
      <c r="CE109" s="394"/>
      <c r="CF109" s="394"/>
      <c r="CG109" s="394"/>
      <c r="CH109" s="394"/>
      <c r="CI109" s="394"/>
      <c r="CJ109" s="394"/>
      <c r="CK109" s="394"/>
      <c r="CL109" s="394"/>
      <c r="CM109" s="394"/>
      <c r="CN109" s="394"/>
      <c r="CO109" s="394"/>
      <c r="CP109" s="394"/>
      <c r="CQ109" s="394"/>
      <c r="CR109" s="394"/>
      <c r="CS109" s="394"/>
      <c r="CT109" s="394"/>
      <c r="CU109" s="394"/>
      <c r="CV109" s="394"/>
      <c r="CW109" s="394"/>
      <c r="CX109" s="394"/>
      <c r="CY109" s="394"/>
      <c r="CZ109" s="394"/>
      <c r="DA109" s="394"/>
      <c r="DB109" s="394"/>
      <c r="DC109" s="394"/>
      <c r="DD109" s="394"/>
      <c r="DE109" s="394"/>
      <c r="DF109" s="394"/>
      <c r="DG109" s="394"/>
      <c r="DH109" s="394"/>
      <c r="DI109" s="394"/>
      <c r="DJ109" s="394"/>
      <c r="DK109" s="394"/>
      <c r="DL109" s="394"/>
      <c r="DM109" s="394"/>
      <c r="DN109" s="394"/>
      <c r="DO109" s="394"/>
      <c r="DP109" s="394"/>
      <c r="DQ109" s="394"/>
      <c r="DR109" s="394"/>
      <c r="DS109" s="394"/>
      <c r="DT109" s="394"/>
      <c r="DU109" s="394"/>
      <c r="DV109" s="394"/>
      <c r="DW109" s="394"/>
      <c r="DX109" s="394"/>
      <c r="DY109" s="394"/>
      <c r="DZ109" s="394"/>
      <c r="EA109" s="394"/>
      <c r="EB109" s="394"/>
      <c r="EC109" s="394"/>
      <c r="ED109" s="394"/>
      <c r="EE109" s="394"/>
      <c r="EF109" s="394"/>
      <c r="EG109" s="394"/>
      <c r="EH109" s="394"/>
      <c r="EI109" s="394"/>
      <c r="EJ109" s="394"/>
      <c r="EK109" s="394"/>
      <c r="EL109" s="394"/>
      <c r="EM109" s="394"/>
      <c r="EN109" s="394"/>
      <c r="EO109" s="394"/>
      <c r="EP109" s="394"/>
      <c r="EQ109" s="394"/>
      <c r="ER109" s="394"/>
      <c r="ES109" s="394"/>
      <c r="ET109" s="394"/>
      <c r="EU109" s="394"/>
      <c r="EV109" s="394"/>
      <c r="EW109" s="394"/>
      <c r="EX109" s="394"/>
      <c r="EY109" s="394"/>
      <c r="EZ109" s="394"/>
      <c r="FA109" s="394"/>
      <c r="FB109" s="394"/>
      <c r="FC109" s="394"/>
      <c r="FD109" s="394"/>
      <c r="FE109" s="394"/>
      <c r="FF109" s="394"/>
      <c r="FG109" s="394"/>
      <c r="FH109" s="394"/>
      <c r="FI109" s="394"/>
      <c r="FJ109" s="394"/>
      <c r="FK109" s="394"/>
      <c r="FL109" s="394"/>
      <c r="FM109" s="394"/>
      <c r="FN109" s="394"/>
      <c r="FO109" s="394"/>
      <c r="FP109" s="394"/>
      <c r="FQ109" s="394"/>
      <c r="FR109" s="394"/>
      <c r="FS109" s="394"/>
      <c r="FT109" s="394"/>
      <c r="FU109" s="394"/>
      <c r="FV109" s="394"/>
      <c r="FW109" s="394"/>
      <c r="FX109" s="394"/>
      <c r="FY109" s="394"/>
      <c r="FZ109" s="394"/>
      <c r="GA109" s="394"/>
      <c r="GB109" s="394"/>
      <c r="GC109" s="394"/>
      <c r="GD109" s="394"/>
      <c r="GE109" s="394"/>
      <c r="GF109" s="394"/>
      <c r="GG109" s="394"/>
      <c r="GH109" s="394"/>
      <c r="GI109" s="394"/>
      <c r="GJ109" s="394"/>
      <c r="GK109" s="394"/>
      <c r="GL109" s="394"/>
      <c r="GM109" s="394"/>
      <c r="GN109" s="394"/>
      <c r="GO109" s="394"/>
      <c r="GP109" s="394"/>
      <c r="GQ109" s="394"/>
      <c r="GR109" s="394"/>
      <c r="GS109" s="394"/>
      <c r="GT109" s="394"/>
      <c r="GU109" s="394"/>
      <c r="GV109" s="394"/>
      <c r="GW109" s="394"/>
      <c r="GX109" s="394"/>
      <c r="GY109" s="394"/>
      <c r="GZ109" s="394"/>
      <c r="HA109" s="394"/>
      <c r="HB109" s="394"/>
      <c r="HC109" s="166"/>
      <c r="HD109" s="102"/>
      <c r="HE109" s="585"/>
      <c r="HF109" s="100"/>
      <c r="HG109" s="573"/>
      <c r="HH109" s="590"/>
      <c r="HI109" s="100"/>
      <c r="HJ109" s="525"/>
      <c r="HK109" s="585"/>
      <c r="HL109" s="95"/>
      <c r="HM109" s="100"/>
      <c r="HN109" s="100"/>
      <c r="HO109" s="50"/>
    </row>
    <row r="110" spans="1:223" ht="9.9499999999999993" customHeight="1" thickBot="1" x14ac:dyDescent="0.3">
      <c r="A110" s="52">
        <f>A104+1</f>
        <v>11</v>
      </c>
      <c r="B110" s="221"/>
      <c r="C110" s="61"/>
      <c r="D110" s="236"/>
      <c r="E110" s="84"/>
      <c r="F110" s="526"/>
      <c r="G110" s="526"/>
      <c r="H110" s="566" t="s">
        <v>259</v>
      </c>
      <c r="I110" s="77"/>
      <c r="J110" s="131"/>
      <c r="K110" s="131"/>
      <c r="L110" s="131"/>
      <c r="M110" s="131"/>
      <c r="N110" s="131"/>
      <c r="O110" s="131"/>
      <c r="P110" s="131"/>
      <c r="Q110" s="131"/>
      <c r="R110" s="131"/>
      <c r="S110" s="131"/>
      <c r="T110" s="131"/>
      <c r="U110" s="131"/>
      <c r="V110" s="131"/>
      <c r="W110" s="131"/>
      <c r="X110" s="131"/>
      <c r="Y110" s="131"/>
      <c r="Z110" s="131"/>
      <c r="AA110" s="131"/>
      <c r="AB110" s="131"/>
      <c r="AC110" s="131"/>
      <c r="AD110" s="131"/>
      <c r="AE110" s="131"/>
      <c r="AF110" s="131"/>
      <c r="AG110" s="131"/>
      <c r="AH110" s="131"/>
      <c r="AI110" s="131"/>
      <c r="AJ110" s="131"/>
      <c r="AK110" s="131"/>
      <c r="AL110" s="131"/>
      <c r="AM110" s="131"/>
      <c r="AN110" s="131"/>
      <c r="AO110" s="131"/>
      <c r="AP110" s="131"/>
      <c r="AQ110" s="131"/>
      <c r="AR110" s="131"/>
      <c r="AS110" s="131"/>
      <c r="AT110" s="131"/>
      <c r="AU110" s="131"/>
      <c r="AV110" s="131"/>
      <c r="AW110" s="131"/>
      <c r="AX110" s="131"/>
      <c r="AY110" s="131"/>
      <c r="AZ110" s="131"/>
      <c r="BA110" s="131"/>
      <c r="BB110" s="131"/>
      <c r="BC110" s="131"/>
      <c r="BD110" s="131"/>
      <c r="BE110" s="131"/>
      <c r="BF110" s="131"/>
      <c r="BG110" s="131"/>
      <c r="BH110" s="131"/>
      <c r="BI110" s="131"/>
      <c r="BJ110" s="131"/>
      <c r="BK110" s="131"/>
      <c r="BL110" s="131"/>
      <c r="BM110" s="131"/>
      <c r="BN110" s="131"/>
      <c r="BO110" s="131"/>
      <c r="BP110" s="131"/>
      <c r="BQ110" s="131"/>
      <c r="BR110" s="131"/>
      <c r="BS110" s="131"/>
      <c r="BT110" s="131"/>
      <c r="BU110" s="131"/>
      <c r="BV110" s="131"/>
      <c r="BW110" s="131"/>
      <c r="BX110" s="131"/>
      <c r="BY110" s="131"/>
      <c r="BZ110" s="131"/>
      <c r="CA110" s="131"/>
      <c r="CB110" s="131"/>
      <c r="CC110" s="131"/>
      <c r="CD110" s="131"/>
      <c r="CE110" s="131"/>
      <c r="CF110" s="131"/>
      <c r="CG110" s="131"/>
      <c r="CH110" s="131"/>
      <c r="CI110" s="131"/>
      <c r="CJ110" s="131"/>
      <c r="CK110" s="131"/>
      <c r="CL110" s="131"/>
      <c r="CM110" s="131"/>
      <c r="CN110" s="131"/>
      <c r="CO110" s="131"/>
      <c r="CP110" s="131"/>
      <c r="CQ110" s="131"/>
      <c r="CR110" s="131"/>
      <c r="CS110" s="131"/>
      <c r="CT110" s="131"/>
      <c r="CU110" s="131"/>
      <c r="CV110" s="131"/>
      <c r="CW110" s="131"/>
      <c r="CX110" s="131"/>
      <c r="CY110" s="131"/>
      <c r="CZ110" s="131"/>
      <c r="DA110" s="131"/>
      <c r="DB110" s="131"/>
      <c r="DC110" s="131"/>
      <c r="DD110" s="131"/>
      <c r="DE110" s="131"/>
      <c r="DF110" s="131"/>
      <c r="DG110" s="131"/>
      <c r="DH110" s="131"/>
      <c r="DI110" s="131"/>
      <c r="DJ110" s="131"/>
      <c r="DK110" s="131"/>
      <c r="DL110" s="131"/>
      <c r="DM110" s="131"/>
      <c r="DN110" s="131"/>
      <c r="DO110" s="131"/>
      <c r="DP110" s="131"/>
      <c r="DQ110" s="131"/>
      <c r="DR110" s="131"/>
      <c r="DS110" s="131"/>
      <c r="DT110" s="131"/>
      <c r="DU110" s="131"/>
      <c r="DV110" s="131"/>
      <c r="DW110" s="131"/>
      <c r="DX110" s="131"/>
      <c r="DY110" s="131"/>
      <c r="DZ110" s="131"/>
      <c r="EA110" s="131"/>
      <c r="EB110" s="131"/>
      <c r="EC110" s="131"/>
      <c r="ED110" s="131"/>
      <c r="EE110" s="131"/>
      <c r="EF110" s="131"/>
      <c r="EG110" s="131"/>
      <c r="EH110" s="131"/>
      <c r="EI110" s="131"/>
      <c r="EJ110" s="131"/>
      <c r="EK110" s="131"/>
      <c r="EL110" s="131"/>
      <c r="EM110" s="131"/>
      <c r="EN110" s="131"/>
      <c r="EO110" s="131"/>
      <c r="EP110" s="131"/>
      <c r="EQ110" s="131"/>
      <c r="ER110" s="131"/>
      <c r="ES110" s="131"/>
      <c r="ET110" s="131"/>
      <c r="EU110" s="131"/>
      <c r="EV110" s="131"/>
      <c r="EW110" s="131"/>
      <c r="EX110" s="131"/>
      <c r="EY110" s="131"/>
      <c r="EZ110" s="131"/>
      <c r="FA110" s="131"/>
      <c r="FB110" s="131"/>
      <c r="FC110" s="131"/>
      <c r="FD110" s="131"/>
      <c r="FE110" s="131"/>
      <c r="FF110" s="131"/>
      <c r="FG110" s="131"/>
      <c r="FH110" s="131"/>
      <c r="FI110" s="131"/>
      <c r="FJ110" s="131"/>
      <c r="FK110" s="131"/>
      <c r="FL110" s="131"/>
      <c r="FM110" s="131"/>
      <c r="FN110" s="131"/>
      <c r="FO110" s="131"/>
      <c r="FP110" s="131"/>
      <c r="FQ110" s="131"/>
      <c r="FR110" s="131"/>
      <c r="FS110" s="131"/>
      <c r="FT110" s="131"/>
      <c r="FU110" s="131"/>
      <c r="FV110" s="131"/>
      <c r="FW110" s="131"/>
      <c r="FX110" s="131"/>
      <c r="FY110" s="131"/>
      <c r="FZ110" s="131"/>
      <c r="GA110" s="131"/>
      <c r="GB110" s="131"/>
      <c r="GC110" s="131"/>
      <c r="GD110" s="131"/>
      <c r="GE110" s="131"/>
      <c r="GF110" s="131"/>
      <c r="GG110" s="131"/>
      <c r="GH110" s="131"/>
      <c r="GI110" s="131"/>
      <c r="GJ110" s="131"/>
      <c r="GK110" s="131"/>
      <c r="GL110" s="131"/>
      <c r="GM110" s="131"/>
      <c r="GN110" s="131"/>
      <c r="GO110" s="131"/>
      <c r="GP110" s="131"/>
      <c r="GQ110" s="131"/>
      <c r="GR110" s="131"/>
      <c r="GS110" s="131"/>
      <c r="GT110" s="131"/>
      <c r="GU110" s="131"/>
      <c r="GV110" s="131"/>
      <c r="GW110" s="131"/>
      <c r="GX110" s="131"/>
      <c r="GY110" s="131"/>
      <c r="GZ110" s="131"/>
      <c r="HA110" s="131"/>
      <c r="HB110" s="131"/>
      <c r="HC110" s="163"/>
      <c r="HD110" s="50"/>
      <c r="HE110" s="585"/>
      <c r="HF110" s="100"/>
      <c r="HG110" s="573"/>
      <c r="HH110" s="590"/>
      <c r="HI110" s="100"/>
      <c r="HJ110" s="525"/>
      <c r="HK110" s="585"/>
      <c r="HL110" s="95"/>
      <c r="HM110" s="525">
        <v>45</v>
      </c>
      <c r="HN110" s="541">
        <f>SUM(HM110:HM115)</f>
        <v>100</v>
      </c>
      <c r="HO110" s="50"/>
    </row>
    <row r="111" spans="1:223" ht="9.9499999999999993" customHeight="1" thickTop="1" thickBot="1" x14ac:dyDescent="0.3">
      <c r="A111" s="52"/>
      <c r="B111" s="221"/>
      <c r="C111" s="61"/>
      <c r="D111" s="236"/>
      <c r="E111" s="84"/>
      <c r="F111" s="526"/>
      <c r="G111" s="526"/>
      <c r="H111" s="566"/>
      <c r="I111" s="450"/>
      <c r="J111" s="451"/>
      <c r="K111" s="315" t="str">
        <f t="shared" ref="K111:BV111" si="225">K112</f>
        <v>N</v>
      </c>
      <c r="L111" s="315" t="str">
        <f t="shared" si="225"/>
        <v>N</v>
      </c>
      <c r="M111" s="315" t="str">
        <f t="shared" si="225"/>
        <v>N</v>
      </c>
      <c r="N111" s="315" t="str">
        <f t="shared" si="225"/>
        <v>N</v>
      </c>
      <c r="O111" s="315" t="str">
        <f t="shared" si="225"/>
        <v>N</v>
      </c>
      <c r="P111" s="315" t="str">
        <f t="shared" si="225"/>
        <v>N</v>
      </c>
      <c r="Q111" s="315" t="str">
        <f t="shared" si="225"/>
        <v>N</v>
      </c>
      <c r="R111" s="315" t="str">
        <f t="shared" si="225"/>
        <v>N</v>
      </c>
      <c r="S111" s="315" t="str">
        <f t="shared" si="225"/>
        <v>N</v>
      </c>
      <c r="T111" s="315" t="str">
        <f t="shared" si="225"/>
        <v>N</v>
      </c>
      <c r="U111" s="315" t="str">
        <f t="shared" si="225"/>
        <v>N</v>
      </c>
      <c r="V111" s="315" t="str">
        <f t="shared" si="225"/>
        <v>N</v>
      </c>
      <c r="W111" s="315" t="str">
        <f t="shared" si="225"/>
        <v>N</v>
      </c>
      <c r="X111" s="315" t="str">
        <f t="shared" si="225"/>
        <v>N</v>
      </c>
      <c r="Y111" s="315" t="str">
        <f t="shared" si="225"/>
        <v>N</v>
      </c>
      <c r="Z111" s="315" t="str">
        <f t="shared" si="225"/>
        <v>N</v>
      </c>
      <c r="AA111" s="315" t="str">
        <f t="shared" si="225"/>
        <v>N</v>
      </c>
      <c r="AB111" s="315" t="str">
        <f t="shared" si="225"/>
        <v>N</v>
      </c>
      <c r="AC111" s="315" t="str">
        <f t="shared" si="225"/>
        <v>N</v>
      </c>
      <c r="AD111" s="315" t="str">
        <f t="shared" si="225"/>
        <v>N</v>
      </c>
      <c r="AE111" s="315" t="str">
        <f t="shared" si="225"/>
        <v>N</v>
      </c>
      <c r="AF111" s="315" t="str">
        <f t="shared" si="225"/>
        <v>N</v>
      </c>
      <c r="AG111" s="315" t="str">
        <f t="shared" si="225"/>
        <v>N</v>
      </c>
      <c r="AH111" s="315" t="str">
        <f t="shared" si="225"/>
        <v>N</v>
      </c>
      <c r="AI111" s="315" t="str">
        <f t="shared" si="225"/>
        <v>N</v>
      </c>
      <c r="AJ111" s="315" t="str">
        <f t="shared" si="225"/>
        <v>N</v>
      </c>
      <c r="AK111" s="315" t="str">
        <f t="shared" si="225"/>
        <v>N</v>
      </c>
      <c r="AL111" s="315" t="str">
        <f t="shared" si="225"/>
        <v>N</v>
      </c>
      <c r="AM111" s="315" t="str">
        <f t="shared" si="225"/>
        <v>N</v>
      </c>
      <c r="AN111" s="315" t="str">
        <f t="shared" si="225"/>
        <v>N</v>
      </c>
      <c r="AO111" s="315" t="str">
        <f t="shared" si="225"/>
        <v>N</v>
      </c>
      <c r="AP111" s="315" t="str">
        <f t="shared" si="225"/>
        <v>N</v>
      </c>
      <c r="AQ111" s="315" t="str">
        <f t="shared" si="225"/>
        <v>N</v>
      </c>
      <c r="AR111" s="315" t="str">
        <f t="shared" si="225"/>
        <v>N</v>
      </c>
      <c r="AS111" s="315" t="str">
        <f t="shared" si="225"/>
        <v>N</v>
      </c>
      <c r="AT111" s="315" t="str">
        <f t="shared" si="225"/>
        <v>N</v>
      </c>
      <c r="AU111" s="315" t="str">
        <f t="shared" si="225"/>
        <v>N</v>
      </c>
      <c r="AV111" s="315" t="str">
        <f t="shared" si="225"/>
        <v>N</v>
      </c>
      <c r="AW111" s="315" t="str">
        <f t="shared" si="225"/>
        <v>N</v>
      </c>
      <c r="AX111" s="315" t="str">
        <f t="shared" si="225"/>
        <v>N</v>
      </c>
      <c r="AY111" s="315" t="str">
        <f t="shared" si="225"/>
        <v>N</v>
      </c>
      <c r="AZ111" s="315" t="str">
        <f t="shared" si="225"/>
        <v>N</v>
      </c>
      <c r="BA111" s="315" t="str">
        <f t="shared" si="225"/>
        <v>N</v>
      </c>
      <c r="BB111" s="315" t="str">
        <f t="shared" si="225"/>
        <v>N</v>
      </c>
      <c r="BC111" s="315" t="str">
        <f t="shared" si="225"/>
        <v>N</v>
      </c>
      <c r="BD111" s="315" t="str">
        <f t="shared" si="225"/>
        <v>N</v>
      </c>
      <c r="BE111" s="315" t="str">
        <f t="shared" si="225"/>
        <v>N</v>
      </c>
      <c r="BF111" s="315" t="str">
        <f t="shared" si="225"/>
        <v>N</v>
      </c>
      <c r="BG111" s="315" t="str">
        <f t="shared" si="225"/>
        <v>N</v>
      </c>
      <c r="BH111" s="315" t="str">
        <f t="shared" si="225"/>
        <v>N</v>
      </c>
      <c r="BI111" s="315" t="str">
        <f t="shared" si="225"/>
        <v>N</v>
      </c>
      <c r="BJ111" s="315" t="str">
        <f t="shared" si="225"/>
        <v>N</v>
      </c>
      <c r="BK111" s="315" t="str">
        <f t="shared" si="225"/>
        <v>N</v>
      </c>
      <c r="BL111" s="315" t="str">
        <f t="shared" si="225"/>
        <v>N</v>
      </c>
      <c r="BM111" s="315" t="str">
        <f t="shared" si="225"/>
        <v>N</v>
      </c>
      <c r="BN111" s="315" t="str">
        <f t="shared" si="225"/>
        <v>N</v>
      </c>
      <c r="BO111" s="315" t="str">
        <f t="shared" si="225"/>
        <v>N</v>
      </c>
      <c r="BP111" s="315" t="str">
        <f t="shared" si="225"/>
        <v>N</v>
      </c>
      <c r="BQ111" s="315" t="str">
        <f t="shared" si="225"/>
        <v>N</v>
      </c>
      <c r="BR111" s="315" t="str">
        <f t="shared" si="225"/>
        <v>N</v>
      </c>
      <c r="BS111" s="315" t="str">
        <f t="shared" si="225"/>
        <v>N</v>
      </c>
      <c r="BT111" s="315" t="str">
        <f t="shared" si="225"/>
        <v>N</v>
      </c>
      <c r="BU111" s="315" t="str">
        <f t="shared" si="225"/>
        <v>N</v>
      </c>
      <c r="BV111" s="315" t="str">
        <f t="shared" si="225"/>
        <v>N</v>
      </c>
      <c r="BW111" s="315" t="str">
        <f t="shared" ref="BW111:EH111" si="226">BW112</f>
        <v>N</v>
      </c>
      <c r="BX111" s="315" t="str">
        <f t="shared" si="226"/>
        <v>N</v>
      </c>
      <c r="BY111" s="315" t="str">
        <f t="shared" si="226"/>
        <v>N</v>
      </c>
      <c r="BZ111" s="315" t="str">
        <f t="shared" si="226"/>
        <v>N</v>
      </c>
      <c r="CA111" s="315" t="str">
        <f t="shared" si="226"/>
        <v>N</v>
      </c>
      <c r="CB111" s="315" t="str">
        <f t="shared" si="226"/>
        <v>N</v>
      </c>
      <c r="CC111" s="315" t="str">
        <f t="shared" si="226"/>
        <v>N</v>
      </c>
      <c r="CD111" s="315" t="str">
        <f t="shared" si="226"/>
        <v>N</v>
      </c>
      <c r="CE111" s="315" t="str">
        <f t="shared" si="226"/>
        <v>N</v>
      </c>
      <c r="CF111" s="315" t="str">
        <f t="shared" si="226"/>
        <v>N</v>
      </c>
      <c r="CG111" s="315" t="str">
        <f t="shared" si="226"/>
        <v>N</v>
      </c>
      <c r="CH111" s="315" t="str">
        <f t="shared" si="226"/>
        <v>N</v>
      </c>
      <c r="CI111" s="315" t="str">
        <f t="shared" si="226"/>
        <v>N</v>
      </c>
      <c r="CJ111" s="315" t="str">
        <f t="shared" si="226"/>
        <v>N</v>
      </c>
      <c r="CK111" s="315" t="str">
        <f t="shared" si="226"/>
        <v>N</v>
      </c>
      <c r="CL111" s="315" t="str">
        <f t="shared" si="226"/>
        <v>N</v>
      </c>
      <c r="CM111" s="315" t="str">
        <f t="shared" si="226"/>
        <v>N</v>
      </c>
      <c r="CN111" s="315" t="str">
        <f t="shared" si="226"/>
        <v>N</v>
      </c>
      <c r="CO111" s="315" t="str">
        <f t="shared" si="226"/>
        <v>N</v>
      </c>
      <c r="CP111" s="315" t="str">
        <f t="shared" si="226"/>
        <v>N</v>
      </c>
      <c r="CQ111" s="315" t="str">
        <f t="shared" si="226"/>
        <v>N</v>
      </c>
      <c r="CR111" s="315" t="str">
        <f t="shared" si="226"/>
        <v>N</v>
      </c>
      <c r="CS111" s="315" t="str">
        <f t="shared" si="226"/>
        <v>N</v>
      </c>
      <c r="CT111" s="315" t="str">
        <f t="shared" si="226"/>
        <v>N</v>
      </c>
      <c r="CU111" s="315" t="str">
        <f t="shared" si="226"/>
        <v>N</v>
      </c>
      <c r="CV111" s="315" t="str">
        <f t="shared" si="226"/>
        <v>N</v>
      </c>
      <c r="CW111" s="315" t="str">
        <f t="shared" si="226"/>
        <v>N</v>
      </c>
      <c r="CX111" s="315" t="str">
        <f t="shared" si="226"/>
        <v>N</v>
      </c>
      <c r="CY111" s="315" t="str">
        <f t="shared" si="226"/>
        <v>N</v>
      </c>
      <c r="CZ111" s="315" t="str">
        <f t="shared" si="226"/>
        <v>N</v>
      </c>
      <c r="DA111" s="315" t="str">
        <f t="shared" si="226"/>
        <v>N</v>
      </c>
      <c r="DB111" s="315" t="str">
        <f t="shared" si="226"/>
        <v>N</v>
      </c>
      <c r="DC111" s="315" t="str">
        <f t="shared" si="226"/>
        <v>N</v>
      </c>
      <c r="DD111" s="315" t="str">
        <f t="shared" si="226"/>
        <v>N</v>
      </c>
      <c r="DE111" s="315" t="str">
        <f t="shared" si="226"/>
        <v>N</v>
      </c>
      <c r="DF111" s="315" t="str">
        <f t="shared" si="226"/>
        <v>N</v>
      </c>
      <c r="DG111" s="315" t="str">
        <f t="shared" si="226"/>
        <v>N</v>
      </c>
      <c r="DH111" s="315" t="str">
        <f t="shared" si="226"/>
        <v>N</v>
      </c>
      <c r="DI111" s="315" t="str">
        <f t="shared" si="226"/>
        <v>N</v>
      </c>
      <c r="DJ111" s="315" t="str">
        <f t="shared" si="226"/>
        <v>N</v>
      </c>
      <c r="DK111" s="315" t="str">
        <f t="shared" si="226"/>
        <v>N</v>
      </c>
      <c r="DL111" s="315" t="str">
        <f t="shared" si="226"/>
        <v>N</v>
      </c>
      <c r="DM111" s="315" t="str">
        <f t="shared" si="226"/>
        <v>N</v>
      </c>
      <c r="DN111" s="315" t="str">
        <f t="shared" si="226"/>
        <v>N</v>
      </c>
      <c r="DO111" s="315" t="str">
        <f t="shared" si="226"/>
        <v>N</v>
      </c>
      <c r="DP111" s="315" t="str">
        <f t="shared" si="226"/>
        <v>N</v>
      </c>
      <c r="DQ111" s="315" t="str">
        <f t="shared" si="226"/>
        <v>N</v>
      </c>
      <c r="DR111" s="315" t="str">
        <f t="shared" si="226"/>
        <v>N</v>
      </c>
      <c r="DS111" s="315" t="str">
        <f t="shared" si="226"/>
        <v>N</v>
      </c>
      <c r="DT111" s="315" t="str">
        <f t="shared" si="226"/>
        <v>N</v>
      </c>
      <c r="DU111" s="315" t="str">
        <f t="shared" si="226"/>
        <v>N</v>
      </c>
      <c r="DV111" s="315" t="str">
        <f t="shared" si="226"/>
        <v>N</v>
      </c>
      <c r="DW111" s="315" t="str">
        <f t="shared" si="226"/>
        <v>N</v>
      </c>
      <c r="DX111" s="315" t="str">
        <f t="shared" si="226"/>
        <v>N</v>
      </c>
      <c r="DY111" s="315" t="str">
        <f t="shared" si="226"/>
        <v>N</v>
      </c>
      <c r="DZ111" s="315" t="str">
        <f t="shared" si="226"/>
        <v>N</v>
      </c>
      <c r="EA111" s="315" t="str">
        <f t="shared" si="226"/>
        <v>N</v>
      </c>
      <c r="EB111" s="315" t="str">
        <f t="shared" si="226"/>
        <v>N</v>
      </c>
      <c r="EC111" s="315" t="str">
        <f t="shared" si="226"/>
        <v>N</v>
      </c>
      <c r="ED111" s="315" t="str">
        <f t="shared" si="226"/>
        <v>N</v>
      </c>
      <c r="EE111" s="315" t="str">
        <f t="shared" si="226"/>
        <v>N</v>
      </c>
      <c r="EF111" s="315" t="str">
        <f t="shared" si="226"/>
        <v>N</v>
      </c>
      <c r="EG111" s="315" t="str">
        <f t="shared" si="226"/>
        <v>N</v>
      </c>
      <c r="EH111" s="315" t="str">
        <f t="shared" si="226"/>
        <v>N</v>
      </c>
      <c r="EI111" s="315" t="str">
        <f t="shared" ref="EI111:GT111" si="227">EI112</f>
        <v>N</v>
      </c>
      <c r="EJ111" s="315" t="str">
        <f t="shared" si="227"/>
        <v>N</v>
      </c>
      <c r="EK111" s="315" t="str">
        <f t="shared" si="227"/>
        <v>N</v>
      </c>
      <c r="EL111" s="315" t="str">
        <f t="shared" si="227"/>
        <v>N</v>
      </c>
      <c r="EM111" s="315" t="str">
        <f t="shared" si="227"/>
        <v>N</v>
      </c>
      <c r="EN111" s="315" t="str">
        <f t="shared" si="227"/>
        <v>N</v>
      </c>
      <c r="EO111" s="315" t="str">
        <f t="shared" si="227"/>
        <v>N</v>
      </c>
      <c r="EP111" s="315" t="str">
        <f t="shared" si="227"/>
        <v>N</v>
      </c>
      <c r="EQ111" s="315" t="str">
        <f t="shared" si="227"/>
        <v>N</v>
      </c>
      <c r="ER111" s="315" t="str">
        <f t="shared" si="227"/>
        <v>N</v>
      </c>
      <c r="ES111" s="315" t="str">
        <f t="shared" si="227"/>
        <v>N</v>
      </c>
      <c r="ET111" s="315" t="str">
        <f t="shared" si="227"/>
        <v>N</v>
      </c>
      <c r="EU111" s="315" t="str">
        <f t="shared" si="227"/>
        <v>N</v>
      </c>
      <c r="EV111" s="315" t="str">
        <f t="shared" si="227"/>
        <v>N</v>
      </c>
      <c r="EW111" s="315" t="str">
        <f t="shared" si="227"/>
        <v>N</v>
      </c>
      <c r="EX111" s="315" t="str">
        <f t="shared" si="227"/>
        <v>N</v>
      </c>
      <c r="EY111" s="315" t="str">
        <f t="shared" si="227"/>
        <v>N</v>
      </c>
      <c r="EZ111" s="315" t="str">
        <f t="shared" si="227"/>
        <v>N</v>
      </c>
      <c r="FA111" s="315" t="str">
        <f t="shared" si="227"/>
        <v>N</v>
      </c>
      <c r="FB111" s="315" t="str">
        <f t="shared" si="227"/>
        <v>N</v>
      </c>
      <c r="FC111" s="315" t="str">
        <f t="shared" si="227"/>
        <v>N</v>
      </c>
      <c r="FD111" s="315" t="str">
        <f t="shared" si="227"/>
        <v>N</v>
      </c>
      <c r="FE111" s="315" t="str">
        <f t="shared" si="227"/>
        <v>N</v>
      </c>
      <c r="FF111" s="315" t="str">
        <f t="shared" si="227"/>
        <v>N</v>
      </c>
      <c r="FG111" s="315" t="str">
        <f t="shared" si="227"/>
        <v>N</v>
      </c>
      <c r="FH111" s="315" t="str">
        <f t="shared" si="227"/>
        <v>N</v>
      </c>
      <c r="FI111" s="315" t="str">
        <f t="shared" si="227"/>
        <v>N</v>
      </c>
      <c r="FJ111" s="315" t="str">
        <f t="shared" si="227"/>
        <v>N</v>
      </c>
      <c r="FK111" s="315" t="str">
        <f t="shared" si="227"/>
        <v>N</v>
      </c>
      <c r="FL111" s="315" t="str">
        <f t="shared" si="227"/>
        <v>N</v>
      </c>
      <c r="FM111" s="315" t="str">
        <f t="shared" si="227"/>
        <v>N</v>
      </c>
      <c r="FN111" s="315" t="str">
        <f t="shared" si="227"/>
        <v>N</v>
      </c>
      <c r="FO111" s="315" t="str">
        <f t="shared" si="227"/>
        <v>N</v>
      </c>
      <c r="FP111" s="315" t="str">
        <f t="shared" si="227"/>
        <v>N</v>
      </c>
      <c r="FQ111" s="315" t="str">
        <f t="shared" si="227"/>
        <v>N</v>
      </c>
      <c r="FR111" s="315" t="str">
        <f t="shared" si="227"/>
        <v>N</v>
      </c>
      <c r="FS111" s="315" t="str">
        <f t="shared" si="227"/>
        <v>N</v>
      </c>
      <c r="FT111" s="315" t="str">
        <f t="shared" si="227"/>
        <v>N</v>
      </c>
      <c r="FU111" s="315" t="str">
        <f t="shared" si="227"/>
        <v>N</v>
      </c>
      <c r="FV111" s="315" t="str">
        <f t="shared" si="227"/>
        <v>N</v>
      </c>
      <c r="FW111" s="315" t="str">
        <f t="shared" si="227"/>
        <v>N</v>
      </c>
      <c r="FX111" s="315" t="str">
        <f t="shared" si="227"/>
        <v>N</v>
      </c>
      <c r="FY111" s="315" t="str">
        <f t="shared" si="227"/>
        <v>N</v>
      </c>
      <c r="FZ111" s="315" t="str">
        <f t="shared" si="227"/>
        <v>N</v>
      </c>
      <c r="GA111" s="315" t="str">
        <f t="shared" si="227"/>
        <v>N</v>
      </c>
      <c r="GB111" s="315" t="str">
        <f t="shared" si="227"/>
        <v>N</v>
      </c>
      <c r="GC111" s="315" t="str">
        <f t="shared" si="227"/>
        <v>N</v>
      </c>
      <c r="GD111" s="315" t="str">
        <f t="shared" si="227"/>
        <v>N</v>
      </c>
      <c r="GE111" s="315" t="str">
        <f t="shared" si="227"/>
        <v>N</v>
      </c>
      <c r="GF111" s="315" t="str">
        <f t="shared" si="227"/>
        <v>N</v>
      </c>
      <c r="GG111" s="315" t="str">
        <f t="shared" si="227"/>
        <v>N</v>
      </c>
      <c r="GH111" s="315" t="str">
        <f t="shared" si="227"/>
        <v>N</v>
      </c>
      <c r="GI111" s="315" t="str">
        <f t="shared" si="227"/>
        <v>N</v>
      </c>
      <c r="GJ111" s="315" t="str">
        <f t="shared" si="227"/>
        <v>N</v>
      </c>
      <c r="GK111" s="315" t="str">
        <f t="shared" si="227"/>
        <v>N</v>
      </c>
      <c r="GL111" s="315" t="str">
        <f t="shared" si="227"/>
        <v>N</v>
      </c>
      <c r="GM111" s="315" t="str">
        <f t="shared" si="227"/>
        <v>N</v>
      </c>
      <c r="GN111" s="315" t="str">
        <f t="shared" si="227"/>
        <v>N</v>
      </c>
      <c r="GO111" s="315" t="str">
        <f t="shared" si="227"/>
        <v>N</v>
      </c>
      <c r="GP111" s="315" t="str">
        <f t="shared" si="227"/>
        <v>N</v>
      </c>
      <c r="GQ111" s="315" t="str">
        <f t="shared" si="227"/>
        <v>N</v>
      </c>
      <c r="GR111" s="315" t="str">
        <f t="shared" si="227"/>
        <v>N</v>
      </c>
      <c r="GS111" s="315" t="str">
        <f t="shared" si="227"/>
        <v>N</v>
      </c>
      <c r="GT111" s="315" t="str">
        <f t="shared" si="227"/>
        <v>N</v>
      </c>
      <c r="GU111" s="315" t="str">
        <f t="shared" ref="GU111:HB111" si="228">GU112</f>
        <v>N</v>
      </c>
      <c r="GV111" s="315" t="str">
        <f t="shared" si="228"/>
        <v>N</v>
      </c>
      <c r="GW111" s="315" t="str">
        <f t="shared" si="228"/>
        <v>N</v>
      </c>
      <c r="GX111" s="315" t="str">
        <f t="shared" si="228"/>
        <v>N</v>
      </c>
      <c r="GY111" s="315" t="str">
        <f t="shared" si="228"/>
        <v>N</v>
      </c>
      <c r="GZ111" s="315" t="str">
        <f t="shared" si="228"/>
        <v>N</v>
      </c>
      <c r="HA111" s="315" t="str">
        <f t="shared" si="228"/>
        <v>N</v>
      </c>
      <c r="HB111" s="315" t="str">
        <f t="shared" si="228"/>
        <v>N</v>
      </c>
      <c r="HC111" s="165"/>
      <c r="HD111" s="50"/>
      <c r="HE111" s="585"/>
      <c r="HF111" s="100"/>
      <c r="HG111" s="573"/>
      <c r="HH111" s="590"/>
      <c r="HI111" s="100"/>
      <c r="HJ111" s="525"/>
      <c r="HK111" s="585"/>
      <c r="HL111" s="95"/>
      <c r="HM111" s="525"/>
      <c r="HN111" s="541"/>
      <c r="HO111" s="50"/>
    </row>
    <row r="112" spans="1:223" ht="9.9499999999999993" customHeight="1" thickTop="1" x14ac:dyDescent="0.25">
      <c r="A112" s="52"/>
      <c r="B112" s="221"/>
      <c r="C112" s="61"/>
      <c r="D112" s="236"/>
      <c r="E112" s="84"/>
      <c r="F112" s="526"/>
      <c r="G112" s="526"/>
      <c r="H112" s="566"/>
      <c r="I112" s="32"/>
      <c r="J112" s="457"/>
      <c r="K112" s="384" t="s">
        <v>455</v>
      </c>
      <c r="L112" s="384" t="s">
        <v>455</v>
      </c>
      <c r="M112" s="384" t="s">
        <v>455</v>
      </c>
      <c r="N112" s="384" t="s">
        <v>455</v>
      </c>
      <c r="O112" s="384" t="s">
        <v>455</v>
      </c>
      <c r="P112" s="384" t="s">
        <v>455</v>
      </c>
      <c r="Q112" s="384" t="s">
        <v>455</v>
      </c>
      <c r="R112" s="384" t="s">
        <v>455</v>
      </c>
      <c r="S112" s="384" t="s">
        <v>455</v>
      </c>
      <c r="T112" s="384" t="s">
        <v>455</v>
      </c>
      <c r="U112" s="384" t="s">
        <v>455</v>
      </c>
      <c r="V112" s="384" t="s">
        <v>455</v>
      </c>
      <c r="W112" s="384" t="s">
        <v>455</v>
      </c>
      <c r="X112" s="384" t="s">
        <v>455</v>
      </c>
      <c r="Y112" s="384" t="s">
        <v>455</v>
      </c>
      <c r="Z112" s="384" t="s">
        <v>455</v>
      </c>
      <c r="AA112" s="384" t="s">
        <v>455</v>
      </c>
      <c r="AB112" s="384" t="s">
        <v>455</v>
      </c>
      <c r="AC112" s="384" t="s">
        <v>455</v>
      </c>
      <c r="AD112" s="384" t="s">
        <v>455</v>
      </c>
      <c r="AE112" s="384" t="s">
        <v>455</v>
      </c>
      <c r="AF112" s="384" t="s">
        <v>455</v>
      </c>
      <c r="AG112" s="384" t="s">
        <v>455</v>
      </c>
      <c r="AH112" s="384" t="s">
        <v>455</v>
      </c>
      <c r="AI112" s="384" t="s">
        <v>455</v>
      </c>
      <c r="AJ112" s="384" t="s">
        <v>455</v>
      </c>
      <c r="AK112" s="384" t="s">
        <v>455</v>
      </c>
      <c r="AL112" s="384" t="s">
        <v>455</v>
      </c>
      <c r="AM112" s="384" t="s">
        <v>455</v>
      </c>
      <c r="AN112" s="384" t="s">
        <v>455</v>
      </c>
      <c r="AO112" s="384" t="s">
        <v>455</v>
      </c>
      <c r="AP112" s="384" t="s">
        <v>455</v>
      </c>
      <c r="AQ112" s="384" t="s">
        <v>455</v>
      </c>
      <c r="AR112" s="384" t="s">
        <v>455</v>
      </c>
      <c r="AS112" s="384" t="s">
        <v>455</v>
      </c>
      <c r="AT112" s="384" t="s">
        <v>455</v>
      </c>
      <c r="AU112" s="384" t="s">
        <v>455</v>
      </c>
      <c r="AV112" s="384" t="s">
        <v>455</v>
      </c>
      <c r="AW112" s="384" t="s">
        <v>455</v>
      </c>
      <c r="AX112" s="384" t="s">
        <v>455</v>
      </c>
      <c r="AY112" s="384" t="s">
        <v>455</v>
      </c>
      <c r="AZ112" s="384" t="s">
        <v>455</v>
      </c>
      <c r="BA112" s="384" t="s">
        <v>455</v>
      </c>
      <c r="BB112" s="384" t="s">
        <v>455</v>
      </c>
      <c r="BC112" s="384" t="s">
        <v>455</v>
      </c>
      <c r="BD112" s="384" t="s">
        <v>455</v>
      </c>
      <c r="BE112" s="384" t="s">
        <v>455</v>
      </c>
      <c r="BF112" s="384" t="s">
        <v>455</v>
      </c>
      <c r="BG112" s="384" t="s">
        <v>455</v>
      </c>
      <c r="BH112" s="384" t="s">
        <v>455</v>
      </c>
      <c r="BI112" s="384" t="s">
        <v>455</v>
      </c>
      <c r="BJ112" s="384" t="s">
        <v>455</v>
      </c>
      <c r="BK112" s="384" t="s">
        <v>455</v>
      </c>
      <c r="BL112" s="384" t="s">
        <v>455</v>
      </c>
      <c r="BM112" s="384" t="s">
        <v>455</v>
      </c>
      <c r="BN112" s="384" t="s">
        <v>455</v>
      </c>
      <c r="BO112" s="384" t="s">
        <v>455</v>
      </c>
      <c r="BP112" s="384" t="s">
        <v>455</v>
      </c>
      <c r="BQ112" s="384" t="s">
        <v>455</v>
      </c>
      <c r="BR112" s="384" t="s">
        <v>455</v>
      </c>
      <c r="BS112" s="384" t="s">
        <v>455</v>
      </c>
      <c r="BT112" s="384" t="s">
        <v>455</v>
      </c>
      <c r="BU112" s="384" t="s">
        <v>455</v>
      </c>
      <c r="BV112" s="384" t="s">
        <v>455</v>
      </c>
      <c r="BW112" s="384" t="s">
        <v>455</v>
      </c>
      <c r="BX112" s="384" t="s">
        <v>455</v>
      </c>
      <c r="BY112" s="384" t="s">
        <v>455</v>
      </c>
      <c r="BZ112" s="384" t="s">
        <v>455</v>
      </c>
      <c r="CA112" s="384" t="s">
        <v>455</v>
      </c>
      <c r="CB112" s="384" t="s">
        <v>455</v>
      </c>
      <c r="CC112" s="384" t="s">
        <v>455</v>
      </c>
      <c r="CD112" s="384" t="s">
        <v>455</v>
      </c>
      <c r="CE112" s="384" t="s">
        <v>455</v>
      </c>
      <c r="CF112" s="384" t="s">
        <v>455</v>
      </c>
      <c r="CG112" s="384" t="s">
        <v>455</v>
      </c>
      <c r="CH112" s="384" t="s">
        <v>455</v>
      </c>
      <c r="CI112" s="384" t="s">
        <v>455</v>
      </c>
      <c r="CJ112" s="384" t="s">
        <v>455</v>
      </c>
      <c r="CK112" s="384" t="s">
        <v>455</v>
      </c>
      <c r="CL112" s="384" t="s">
        <v>455</v>
      </c>
      <c r="CM112" s="384" t="s">
        <v>455</v>
      </c>
      <c r="CN112" s="384" t="s">
        <v>455</v>
      </c>
      <c r="CO112" s="384" t="s">
        <v>455</v>
      </c>
      <c r="CP112" s="384" t="s">
        <v>455</v>
      </c>
      <c r="CQ112" s="384" t="s">
        <v>455</v>
      </c>
      <c r="CR112" s="384" t="s">
        <v>455</v>
      </c>
      <c r="CS112" s="384" t="s">
        <v>455</v>
      </c>
      <c r="CT112" s="384" t="s">
        <v>455</v>
      </c>
      <c r="CU112" s="384" t="s">
        <v>455</v>
      </c>
      <c r="CV112" s="384" t="s">
        <v>455</v>
      </c>
      <c r="CW112" s="384" t="s">
        <v>455</v>
      </c>
      <c r="CX112" s="384" t="s">
        <v>455</v>
      </c>
      <c r="CY112" s="384" t="s">
        <v>455</v>
      </c>
      <c r="CZ112" s="384" t="s">
        <v>455</v>
      </c>
      <c r="DA112" s="384" t="s">
        <v>455</v>
      </c>
      <c r="DB112" s="384" t="s">
        <v>455</v>
      </c>
      <c r="DC112" s="384" t="s">
        <v>455</v>
      </c>
      <c r="DD112" s="384" t="s">
        <v>455</v>
      </c>
      <c r="DE112" s="384" t="s">
        <v>455</v>
      </c>
      <c r="DF112" s="384" t="s">
        <v>455</v>
      </c>
      <c r="DG112" s="384" t="s">
        <v>455</v>
      </c>
      <c r="DH112" s="384" t="s">
        <v>455</v>
      </c>
      <c r="DI112" s="384" t="s">
        <v>455</v>
      </c>
      <c r="DJ112" s="384" t="s">
        <v>455</v>
      </c>
      <c r="DK112" s="384" t="s">
        <v>455</v>
      </c>
      <c r="DL112" s="384" t="s">
        <v>455</v>
      </c>
      <c r="DM112" s="384" t="s">
        <v>455</v>
      </c>
      <c r="DN112" s="384" t="s">
        <v>455</v>
      </c>
      <c r="DO112" s="384" t="s">
        <v>455</v>
      </c>
      <c r="DP112" s="384" t="s">
        <v>455</v>
      </c>
      <c r="DQ112" s="384" t="s">
        <v>455</v>
      </c>
      <c r="DR112" s="384" t="s">
        <v>455</v>
      </c>
      <c r="DS112" s="384" t="s">
        <v>455</v>
      </c>
      <c r="DT112" s="384" t="s">
        <v>455</v>
      </c>
      <c r="DU112" s="384" t="s">
        <v>455</v>
      </c>
      <c r="DV112" s="384" t="s">
        <v>455</v>
      </c>
      <c r="DW112" s="384" t="s">
        <v>455</v>
      </c>
      <c r="DX112" s="384" t="s">
        <v>455</v>
      </c>
      <c r="DY112" s="384" t="s">
        <v>455</v>
      </c>
      <c r="DZ112" s="384" t="s">
        <v>455</v>
      </c>
      <c r="EA112" s="384" t="s">
        <v>455</v>
      </c>
      <c r="EB112" s="384" t="s">
        <v>455</v>
      </c>
      <c r="EC112" s="384" t="s">
        <v>455</v>
      </c>
      <c r="ED112" s="384" t="s">
        <v>455</v>
      </c>
      <c r="EE112" s="384" t="s">
        <v>455</v>
      </c>
      <c r="EF112" s="384" t="s">
        <v>455</v>
      </c>
      <c r="EG112" s="384" t="s">
        <v>455</v>
      </c>
      <c r="EH112" s="384" t="s">
        <v>455</v>
      </c>
      <c r="EI112" s="384" t="s">
        <v>455</v>
      </c>
      <c r="EJ112" s="384" t="s">
        <v>455</v>
      </c>
      <c r="EK112" s="384" t="s">
        <v>455</v>
      </c>
      <c r="EL112" s="384" t="s">
        <v>455</v>
      </c>
      <c r="EM112" s="384" t="s">
        <v>455</v>
      </c>
      <c r="EN112" s="384" t="s">
        <v>455</v>
      </c>
      <c r="EO112" s="384" t="s">
        <v>455</v>
      </c>
      <c r="EP112" s="384" t="s">
        <v>455</v>
      </c>
      <c r="EQ112" s="384" t="s">
        <v>455</v>
      </c>
      <c r="ER112" s="384" t="s">
        <v>455</v>
      </c>
      <c r="ES112" s="384" t="s">
        <v>455</v>
      </c>
      <c r="ET112" s="384" t="s">
        <v>455</v>
      </c>
      <c r="EU112" s="384" t="s">
        <v>455</v>
      </c>
      <c r="EV112" s="384" t="s">
        <v>455</v>
      </c>
      <c r="EW112" s="384" t="s">
        <v>455</v>
      </c>
      <c r="EX112" s="384" t="s">
        <v>455</v>
      </c>
      <c r="EY112" s="384" t="s">
        <v>455</v>
      </c>
      <c r="EZ112" s="384" t="s">
        <v>455</v>
      </c>
      <c r="FA112" s="384" t="s">
        <v>455</v>
      </c>
      <c r="FB112" s="384" t="s">
        <v>455</v>
      </c>
      <c r="FC112" s="384" t="s">
        <v>455</v>
      </c>
      <c r="FD112" s="384" t="s">
        <v>455</v>
      </c>
      <c r="FE112" s="384" t="s">
        <v>455</v>
      </c>
      <c r="FF112" s="384" t="s">
        <v>455</v>
      </c>
      <c r="FG112" s="384" t="s">
        <v>455</v>
      </c>
      <c r="FH112" s="384" t="s">
        <v>455</v>
      </c>
      <c r="FI112" s="384" t="s">
        <v>455</v>
      </c>
      <c r="FJ112" s="384" t="s">
        <v>455</v>
      </c>
      <c r="FK112" s="384" t="s">
        <v>455</v>
      </c>
      <c r="FL112" s="384" t="s">
        <v>455</v>
      </c>
      <c r="FM112" s="384" t="s">
        <v>455</v>
      </c>
      <c r="FN112" s="384" t="s">
        <v>455</v>
      </c>
      <c r="FO112" s="384" t="s">
        <v>455</v>
      </c>
      <c r="FP112" s="384" t="s">
        <v>455</v>
      </c>
      <c r="FQ112" s="384" t="s">
        <v>455</v>
      </c>
      <c r="FR112" s="384" t="s">
        <v>455</v>
      </c>
      <c r="FS112" s="384" t="s">
        <v>455</v>
      </c>
      <c r="FT112" s="384" t="s">
        <v>455</v>
      </c>
      <c r="FU112" s="384" t="s">
        <v>455</v>
      </c>
      <c r="FV112" s="384" t="s">
        <v>455</v>
      </c>
      <c r="FW112" s="384" t="s">
        <v>455</v>
      </c>
      <c r="FX112" s="384" t="s">
        <v>455</v>
      </c>
      <c r="FY112" s="384" t="s">
        <v>455</v>
      </c>
      <c r="FZ112" s="384" t="s">
        <v>455</v>
      </c>
      <c r="GA112" s="384" t="s">
        <v>455</v>
      </c>
      <c r="GB112" s="384" t="s">
        <v>455</v>
      </c>
      <c r="GC112" s="384" t="s">
        <v>455</v>
      </c>
      <c r="GD112" s="384" t="s">
        <v>455</v>
      </c>
      <c r="GE112" s="384" t="s">
        <v>455</v>
      </c>
      <c r="GF112" s="384" t="s">
        <v>455</v>
      </c>
      <c r="GG112" s="384" t="s">
        <v>455</v>
      </c>
      <c r="GH112" s="384" t="s">
        <v>455</v>
      </c>
      <c r="GI112" s="384" t="s">
        <v>455</v>
      </c>
      <c r="GJ112" s="384" t="s">
        <v>455</v>
      </c>
      <c r="GK112" s="384" t="s">
        <v>455</v>
      </c>
      <c r="GL112" s="384" t="s">
        <v>455</v>
      </c>
      <c r="GM112" s="384" t="s">
        <v>455</v>
      </c>
      <c r="GN112" s="384" t="s">
        <v>455</v>
      </c>
      <c r="GO112" s="384" t="s">
        <v>455</v>
      </c>
      <c r="GP112" s="384" t="s">
        <v>455</v>
      </c>
      <c r="GQ112" s="384" t="s">
        <v>455</v>
      </c>
      <c r="GR112" s="384" t="s">
        <v>455</v>
      </c>
      <c r="GS112" s="384" t="s">
        <v>455</v>
      </c>
      <c r="GT112" s="384" t="s">
        <v>455</v>
      </c>
      <c r="GU112" s="384" t="s">
        <v>455</v>
      </c>
      <c r="GV112" s="384" t="s">
        <v>455</v>
      </c>
      <c r="GW112" s="384" t="s">
        <v>455</v>
      </c>
      <c r="GX112" s="384" t="s">
        <v>455</v>
      </c>
      <c r="GY112" s="384" t="s">
        <v>455</v>
      </c>
      <c r="GZ112" s="384" t="s">
        <v>455</v>
      </c>
      <c r="HA112" s="384" t="s">
        <v>455</v>
      </c>
      <c r="HB112" s="384" t="s">
        <v>455</v>
      </c>
      <c r="HC112" s="163"/>
      <c r="HD112" s="50"/>
      <c r="HE112" s="585"/>
      <c r="HF112" s="100"/>
      <c r="HG112" s="573"/>
      <c r="HH112" s="590"/>
      <c r="HI112" s="100"/>
      <c r="HJ112" s="525"/>
      <c r="HK112" s="585"/>
      <c r="HL112" s="95"/>
      <c r="HM112" s="525"/>
      <c r="HN112" s="541"/>
      <c r="HO112" s="50"/>
    </row>
    <row r="113" spans="1:223" ht="9.9499999999999993" customHeight="1" thickBot="1" x14ac:dyDescent="0.3">
      <c r="A113" s="52">
        <f>A110+1</f>
        <v>12</v>
      </c>
      <c r="B113" s="221"/>
      <c r="C113" s="61"/>
      <c r="D113" s="236"/>
      <c r="E113" s="84"/>
      <c r="F113" s="526"/>
      <c r="G113" s="526"/>
      <c r="H113" s="566" t="s">
        <v>69</v>
      </c>
      <c r="I113" s="77"/>
      <c r="J113" s="131"/>
      <c r="K113" s="131"/>
      <c r="L113" s="131"/>
      <c r="M113" s="131"/>
      <c r="N113" s="131"/>
      <c r="O113" s="131"/>
      <c r="P113" s="131"/>
      <c r="Q113" s="131"/>
      <c r="R113" s="131"/>
      <c r="S113" s="131"/>
      <c r="T113" s="131"/>
      <c r="U113" s="131"/>
      <c r="V113" s="131"/>
      <c r="W113" s="131"/>
      <c r="X113" s="131"/>
      <c r="Y113" s="131"/>
      <c r="Z113" s="131"/>
      <c r="AA113" s="131"/>
      <c r="AB113" s="131"/>
      <c r="AC113" s="131"/>
      <c r="AD113" s="131"/>
      <c r="AE113" s="131"/>
      <c r="AF113" s="131"/>
      <c r="AG113" s="131"/>
      <c r="AH113" s="131"/>
      <c r="AI113" s="131"/>
      <c r="AJ113" s="131"/>
      <c r="AK113" s="131"/>
      <c r="AL113" s="131"/>
      <c r="AM113" s="131"/>
      <c r="AN113" s="131"/>
      <c r="AO113" s="131"/>
      <c r="AP113" s="131"/>
      <c r="AQ113" s="131"/>
      <c r="AR113" s="131"/>
      <c r="AS113" s="131"/>
      <c r="AT113" s="131"/>
      <c r="AU113" s="131"/>
      <c r="AV113" s="131"/>
      <c r="AW113" s="131"/>
      <c r="AX113" s="131"/>
      <c r="AY113" s="131"/>
      <c r="AZ113" s="131"/>
      <c r="BA113" s="131"/>
      <c r="BB113" s="131"/>
      <c r="BC113" s="131"/>
      <c r="BD113" s="131"/>
      <c r="BE113" s="131"/>
      <c r="BF113" s="131"/>
      <c r="BG113" s="131"/>
      <c r="BH113" s="131"/>
      <c r="BI113" s="131"/>
      <c r="BJ113" s="131"/>
      <c r="BK113" s="131"/>
      <c r="BL113" s="131"/>
      <c r="BM113" s="131"/>
      <c r="BN113" s="131"/>
      <c r="BO113" s="131"/>
      <c r="BP113" s="131"/>
      <c r="BQ113" s="131"/>
      <c r="BR113" s="131"/>
      <c r="BS113" s="131"/>
      <c r="BT113" s="131"/>
      <c r="BU113" s="131"/>
      <c r="BV113" s="131"/>
      <c r="BW113" s="131"/>
      <c r="BX113" s="131"/>
      <c r="BY113" s="131"/>
      <c r="BZ113" s="131"/>
      <c r="CA113" s="131"/>
      <c r="CB113" s="131"/>
      <c r="CC113" s="131"/>
      <c r="CD113" s="131"/>
      <c r="CE113" s="131"/>
      <c r="CF113" s="131"/>
      <c r="CG113" s="131"/>
      <c r="CH113" s="131"/>
      <c r="CI113" s="131"/>
      <c r="CJ113" s="131"/>
      <c r="CK113" s="131"/>
      <c r="CL113" s="131"/>
      <c r="CM113" s="131"/>
      <c r="CN113" s="131"/>
      <c r="CO113" s="131"/>
      <c r="CP113" s="131"/>
      <c r="CQ113" s="131"/>
      <c r="CR113" s="131"/>
      <c r="CS113" s="131"/>
      <c r="CT113" s="131"/>
      <c r="CU113" s="131"/>
      <c r="CV113" s="131"/>
      <c r="CW113" s="131"/>
      <c r="CX113" s="131"/>
      <c r="CY113" s="131"/>
      <c r="CZ113" s="131"/>
      <c r="DA113" s="131"/>
      <c r="DB113" s="131"/>
      <c r="DC113" s="131"/>
      <c r="DD113" s="131"/>
      <c r="DE113" s="131"/>
      <c r="DF113" s="131"/>
      <c r="DG113" s="131"/>
      <c r="DH113" s="131"/>
      <c r="DI113" s="131"/>
      <c r="DJ113" s="131"/>
      <c r="DK113" s="131"/>
      <c r="DL113" s="131"/>
      <c r="DM113" s="131"/>
      <c r="DN113" s="131"/>
      <c r="DO113" s="131"/>
      <c r="DP113" s="131"/>
      <c r="DQ113" s="131"/>
      <c r="DR113" s="131"/>
      <c r="DS113" s="131"/>
      <c r="DT113" s="131"/>
      <c r="DU113" s="131"/>
      <c r="DV113" s="131"/>
      <c r="DW113" s="131"/>
      <c r="DX113" s="131"/>
      <c r="DY113" s="131"/>
      <c r="DZ113" s="131"/>
      <c r="EA113" s="131"/>
      <c r="EB113" s="131"/>
      <c r="EC113" s="131"/>
      <c r="ED113" s="131"/>
      <c r="EE113" s="131"/>
      <c r="EF113" s="131"/>
      <c r="EG113" s="131"/>
      <c r="EH113" s="131"/>
      <c r="EI113" s="131"/>
      <c r="EJ113" s="131"/>
      <c r="EK113" s="131"/>
      <c r="EL113" s="131"/>
      <c r="EM113" s="131"/>
      <c r="EN113" s="131"/>
      <c r="EO113" s="131"/>
      <c r="EP113" s="131"/>
      <c r="EQ113" s="131"/>
      <c r="ER113" s="131"/>
      <c r="ES113" s="131"/>
      <c r="ET113" s="131"/>
      <c r="EU113" s="131"/>
      <c r="EV113" s="131"/>
      <c r="EW113" s="131"/>
      <c r="EX113" s="131"/>
      <c r="EY113" s="131"/>
      <c r="EZ113" s="131"/>
      <c r="FA113" s="131"/>
      <c r="FB113" s="131"/>
      <c r="FC113" s="131"/>
      <c r="FD113" s="131"/>
      <c r="FE113" s="131"/>
      <c r="FF113" s="131"/>
      <c r="FG113" s="131"/>
      <c r="FH113" s="131"/>
      <c r="FI113" s="131"/>
      <c r="FJ113" s="131"/>
      <c r="FK113" s="131"/>
      <c r="FL113" s="131"/>
      <c r="FM113" s="131"/>
      <c r="FN113" s="131"/>
      <c r="FO113" s="131"/>
      <c r="FP113" s="131"/>
      <c r="FQ113" s="131"/>
      <c r="FR113" s="131"/>
      <c r="FS113" s="131"/>
      <c r="FT113" s="131"/>
      <c r="FU113" s="131"/>
      <c r="FV113" s="131"/>
      <c r="FW113" s="131"/>
      <c r="FX113" s="131"/>
      <c r="FY113" s="131"/>
      <c r="FZ113" s="131"/>
      <c r="GA113" s="131"/>
      <c r="GB113" s="131"/>
      <c r="GC113" s="131"/>
      <c r="GD113" s="131"/>
      <c r="GE113" s="131"/>
      <c r="GF113" s="131"/>
      <c r="GG113" s="131"/>
      <c r="GH113" s="131"/>
      <c r="GI113" s="131"/>
      <c r="GJ113" s="131"/>
      <c r="GK113" s="131"/>
      <c r="GL113" s="131"/>
      <c r="GM113" s="131"/>
      <c r="GN113" s="131"/>
      <c r="GO113" s="131"/>
      <c r="GP113" s="131"/>
      <c r="GQ113" s="131"/>
      <c r="GR113" s="131"/>
      <c r="GS113" s="131"/>
      <c r="GT113" s="131"/>
      <c r="GU113" s="131"/>
      <c r="GV113" s="131"/>
      <c r="GW113" s="131"/>
      <c r="GX113" s="131"/>
      <c r="GY113" s="131"/>
      <c r="GZ113" s="131"/>
      <c r="HA113" s="131"/>
      <c r="HB113" s="131"/>
      <c r="HC113" s="163"/>
      <c r="HD113" s="50"/>
      <c r="HE113" s="585"/>
      <c r="HF113" s="100"/>
      <c r="HG113" s="573"/>
      <c r="HH113" s="590"/>
      <c r="HI113" s="100"/>
      <c r="HJ113" s="525"/>
      <c r="HK113" s="585"/>
      <c r="HL113" s="95"/>
      <c r="HM113" s="525">
        <v>55</v>
      </c>
      <c r="HN113" s="541"/>
      <c r="HO113" s="50"/>
    </row>
    <row r="114" spans="1:223" ht="9.9499999999999993" customHeight="1" thickTop="1" thickBot="1" x14ac:dyDescent="0.3">
      <c r="A114" s="52"/>
      <c r="B114" s="221"/>
      <c r="C114" s="61"/>
      <c r="D114" s="236"/>
      <c r="E114" s="84"/>
      <c r="F114" s="526"/>
      <c r="G114" s="526"/>
      <c r="H114" s="566"/>
      <c r="I114" s="450"/>
      <c r="J114" s="451"/>
      <c r="K114" s="315" t="str">
        <f t="shared" ref="K114:BV114" si="229">K115</f>
        <v>N</v>
      </c>
      <c r="L114" s="315" t="str">
        <f t="shared" si="229"/>
        <v>N</v>
      </c>
      <c r="M114" s="315" t="str">
        <f t="shared" si="229"/>
        <v>N</v>
      </c>
      <c r="N114" s="315" t="str">
        <f t="shared" si="229"/>
        <v>N</v>
      </c>
      <c r="O114" s="315" t="str">
        <f t="shared" si="229"/>
        <v>N</v>
      </c>
      <c r="P114" s="315" t="str">
        <f t="shared" si="229"/>
        <v>N</v>
      </c>
      <c r="Q114" s="315" t="str">
        <f t="shared" si="229"/>
        <v>N</v>
      </c>
      <c r="R114" s="315" t="str">
        <f t="shared" si="229"/>
        <v>N</v>
      </c>
      <c r="S114" s="315" t="str">
        <f t="shared" si="229"/>
        <v>N</v>
      </c>
      <c r="T114" s="315" t="str">
        <f t="shared" si="229"/>
        <v>N</v>
      </c>
      <c r="U114" s="315" t="str">
        <f t="shared" si="229"/>
        <v>N</v>
      </c>
      <c r="V114" s="315" t="str">
        <f t="shared" si="229"/>
        <v>N</v>
      </c>
      <c r="W114" s="315" t="str">
        <f t="shared" si="229"/>
        <v>N</v>
      </c>
      <c r="X114" s="315" t="str">
        <f t="shared" si="229"/>
        <v>N</v>
      </c>
      <c r="Y114" s="315" t="str">
        <f t="shared" si="229"/>
        <v>N</v>
      </c>
      <c r="Z114" s="315" t="str">
        <f t="shared" si="229"/>
        <v>N</v>
      </c>
      <c r="AA114" s="315" t="str">
        <f t="shared" si="229"/>
        <v>N</v>
      </c>
      <c r="AB114" s="315" t="str">
        <f t="shared" si="229"/>
        <v>N</v>
      </c>
      <c r="AC114" s="315" t="str">
        <f t="shared" si="229"/>
        <v>N</v>
      </c>
      <c r="AD114" s="315" t="str">
        <f t="shared" si="229"/>
        <v>N</v>
      </c>
      <c r="AE114" s="315" t="str">
        <f t="shared" si="229"/>
        <v>N</v>
      </c>
      <c r="AF114" s="315" t="str">
        <f t="shared" si="229"/>
        <v>N</v>
      </c>
      <c r="AG114" s="315" t="str">
        <f t="shared" si="229"/>
        <v>N</v>
      </c>
      <c r="AH114" s="315" t="str">
        <f t="shared" si="229"/>
        <v>N</v>
      </c>
      <c r="AI114" s="315" t="str">
        <f t="shared" si="229"/>
        <v>N</v>
      </c>
      <c r="AJ114" s="315" t="str">
        <f t="shared" si="229"/>
        <v>N</v>
      </c>
      <c r="AK114" s="315" t="str">
        <f t="shared" si="229"/>
        <v>N</v>
      </c>
      <c r="AL114" s="315" t="str">
        <f t="shared" si="229"/>
        <v>N</v>
      </c>
      <c r="AM114" s="315" t="str">
        <f t="shared" si="229"/>
        <v>N</v>
      </c>
      <c r="AN114" s="315" t="str">
        <f t="shared" si="229"/>
        <v>N</v>
      </c>
      <c r="AO114" s="315" t="str">
        <f t="shared" si="229"/>
        <v>N</v>
      </c>
      <c r="AP114" s="315" t="str">
        <f t="shared" si="229"/>
        <v>N</v>
      </c>
      <c r="AQ114" s="315" t="str">
        <f t="shared" si="229"/>
        <v>N</v>
      </c>
      <c r="AR114" s="315" t="str">
        <f t="shared" si="229"/>
        <v>N</v>
      </c>
      <c r="AS114" s="315" t="str">
        <f t="shared" si="229"/>
        <v>N</v>
      </c>
      <c r="AT114" s="315" t="str">
        <f t="shared" si="229"/>
        <v>N</v>
      </c>
      <c r="AU114" s="315" t="str">
        <f t="shared" si="229"/>
        <v>N</v>
      </c>
      <c r="AV114" s="315" t="str">
        <f t="shared" si="229"/>
        <v>N</v>
      </c>
      <c r="AW114" s="315" t="str">
        <f t="shared" si="229"/>
        <v>N</v>
      </c>
      <c r="AX114" s="315" t="str">
        <f t="shared" si="229"/>
        <v>N</v>
      </c>
      <c r="AY114" s="315" t="str">
        <f t="shared" si="229"/>
        <v>N</v>
      </c>
      <c r="AZ114" s="315" t="str">
        <f t="shared" si="229"/>
        <v>N</v>
      </c>
      <c r="BA114" s="315" t="str">
        <f t="shared" si="229"/>
        <v>N</v>
      </c>
      <c r="BB114" s="315" t="str">
        <f t="shared" si="229"/>
        <v>N</v>
      </c>
      <c r="BC114" s="315" t="str">
        <f t="shared" si="229"/>
        <v>N</v>
      </c>
      <c r="BD114" s="315" t="str">
        <f t="shared" si="229"/>
        <v>N</v>
      </c>
      <c r="BE114" s="315" t="str">
        <f t="shared" si="229"/>
        <v>N</v>
      </c>
      <c r="BF114" s="315" t="str">
        <f t="shared" si="229"/>
        <v>N</v>
      </c>
      <c r="BG114" s="315" t="str">
        <f t="shared" si="229"/>
        <v>N</v>
      </c>
      <c r="BH114" s="315" t="str">
        <f t="shared" si="229"/>
        <v>N</v>
      </c>
      <c r="BI114" s="315" t="str">
        <f t="shared" si="229"/>
        <v>N</v>
      </c>
      <c r="BJ114" s="315" t="str">
        <f t="shared" si="229"/>
        <v>N</v>
      </c>
      <c r="BK114" s="315" t="str">
        <f t="shared" si="229"/>
        <v>N</v>
      </c>
      <c r="BL114" s="315" t="str">
        <f t="shared" si="229"/>
        <v>N</v>
      </c>
      <c r="BM114" s="315" t="str">
        <f t="shared" si="229"/>
        <v>N</v>
      </c>
      <c r="BN114" s="315" t="str">
        <f t="shared" si="229"/>
        <v>N</v>
      </c>
      <c r="BO114" s="315" t="str">
        <f t="shared" si="229"/>
        <v>N</v>
      </c>
      <c r="BP114" s="315" t="str">
        <f t="shared" si="229"/>
        <v>N</v>
      </c>
      <c r="BQ114" s="315" t="str">
        <f t="shared" si="229"/>
        <v>N</v>
      </c>
      <c r="BR114" s="315" t="str">
        <f t="shared" si="229"/>
        <v>N</v>
      </c>
      <c r="BS114" s="315" t="str">
        <f t="shared" si="229"/>
        <v>N</v>
      </c>
      <c r="BT114" s="315" t="str">
        <f t="shared" si="229"/>
        <v>N</v>
      </c>
      <c r="BU114" s="315" t="str">
        <f t="shared" si="229"/>
        <v>N</v>
      </c>
      <c r="BV114" s="315" t="str">
        <f t="shared" si="229"/>
        <v>N</v>
      </c>
      <c r="BW114" s="315" t="str">
        <f t="shared" ref="BW114:EH114" si="230">BW115</f>
        <v>N</v>
      </c>
      <c r="BX114" s="315" t="str">
        <f t="shared" si="230"/>
        <v>N</v>
      </c>
      <c r="BY114" s="315" t="str">
        <f t="shared" si="230"/>
        <v>N</v>
      </c>
      <c r="BZ114" s="315" t="str">
        <f t="shared" si="230"/>
        <v>N</v>
      </c>
      <c r="CA114" s="315" t="str">
        <f t="shared" si="230"/>
        <v>N</v>
      </c>
      <c r="CB114" s="315" t="str">
        <f t="shared" si="230"/>
        <v>N</v>
      </c>
      <c r="CC114" s="315" t="str">
        <f t="shared" si="230"/>
        <v>N</v>
      </c>
      <c r="CD114" s="315" t="str">
        <f t="shared" si="230"/>
        <v>N</v>
      </c>
      <c r="CE114" s="315" t="str">
        <f t="shared" si="230"/>
        <v>N</v>
      </c>
      <c r="CF114" s="315" t="str">
        <f t="shared" si="230"/>
        <v>N</v>
      </c>
      <c r="CG114" s="315" t="str">
        <f t="shared" si="230"/>
        <v>N</v>
      </c>
      <c r="CH114" s="315" t="str">
        <f t="shared" si="230"/>
        <v>N</v>
      </c>
      <c r="CI114" s="315" t="str">
        <f t="shared" si="230"/>
        <v>N</v>
      </c>
      <c r="CJ114" s="315" t="str">
        <f t="shared" si="230"/>
        <v>N</v>
      </c>
      <c r="CK114" s="315" t="str">
        <f t="shared" si="230"/>
        <v>N</v>
      </c>
      <c r="CL114" s="315" t="str">
        <f t="shared" si="230"/>
        <v>N</v>
      </c>
      <c r="CM114" s="315" t="str">
        <f t="shared" si="230"/>
        <v>N</v>
      </c>
      <c r="CN114" s="315" t="str">
        <f t="shared" si="230"/>
        <v>N</v>
      </c>
      <c r="CO114" s="315" t="str">
        <f t="shared" si="230"/>
        <v>N</v>
      </c>
      <c r="CP114" s="315" t="str">
        <f t="shared" si="230"/>
        <v>N</v>
      </c>
      <c r="CQ114" s="315" t="str">
        <f t="shared" si="230"/>
        <v>N</v>
      </c>
      <c r="CR114" s="315" t="str">
        <f t="shared" si="230"/>
        <v>N</v>
      </c>
      <c r="CS114" s="315" t="str">
        <f t="shared" si="230"/>
        <v>N</v>
      </c>
      <c r="CT114" s="315" t="str">
        <f t="shared" si="230"/>
        <v>N</v>
      </c>
      <c r="CU114" s="315" t="str">
        <f t="shared" si="230"/>
        <v>N</v>
      </c>
      <c r="CV114" s="315" t="str">
        <f t="shared" si="230"/>
        <v>N</v>
      </c>
      <c r="CW114" s="315" t="str">
        <f t="shared" si="230"/>
        <v>N</v>
      </c>
      <c r="CX114" s="315" t="str">
        <f t="shared" si="230"/>
        <v>N</v>
      </c>
      <c r="CY114" s="315" t="str">
        <f t="shared" si="230"/>
        <v>N</v>
      </c>
      <c r="CZ114" s="315" t="str">
        <f t="shared" si="230"/>
        <v>N</v>
      </c>
      <c r="DA114" s="315" t="str">
        <f t="shared" si="230"/>
        <v>N</v>
      </c>
      <c r="DB114" s="315" t="str">
        <f t="shared" si="230"/>
        <v>N</v>
      </c>
      <c r="DC114" s="315" t="str">
        <f t="shared" si="230"/>
        <v>N</v>
      </c>
      <c r="DD114" s="315" t="str">
        <f t="shared" si="230"/>
        <v>N</v>
      </c>
      <c r="DE114" s="315" t="str">
        <f t="shared" si="230"/>
        <v>N</v>
      </c>
      <c r="DF114" s="315" t="str">
        <f t="shared" si="230"/>
        <v>N</v>
      </c>
      <c r="DG114" s="315" t="str">
        <f t="shared" si="230"/>
        <v>N</v>
      </c>
      <c r="DH114" s="315" t="str">
        <f t="shared" si="230"/>
        <v>N</v>
      </c>
      <c r="DI114" s="315" t="str">
        <f t="shared" si="230"/>
        <v>N</v>
      </c>
      <c r="DJ114" s="315" t="str">
        <f t="shared" si="230"/>
        <v>N</v>
      </c>
      <c r="DK114" s="315" t="str">
        <f t="shared" si="230"/>
        <v>N</v>
      </c>
      <c r="DL114" s="315" t="str">
        <f t="shared" si="230"/>
        <v>N</v>
      </c>
      <c r="DM114" s="315" t="str">
        <f t="shared" si="230"/>
        <v>N</v>
      </c>
      <c r="DN114" s="315" t="str">
        <f t="shared" si="230"/>
        <v>N</v>
      </c>
      <c r="DO114" s="315" t="str">
        <f t="shared" si="230"/>
        <v>N</v>
      </c>
      <c r="DP114" s="315" t="str">
        <f t="shared" si="230"/>
        <v>N</v>
      </c>
      <c r="DQ114" s="315" t="str">
        <f t="shared" si="230"/>
        <v>N</v>
      </c>
      <c r="DR114" s="315" t="str">
        <f t="shared" si="230"/>
        <v>N</v>
      </c>
      <c r="DS114" s="315" t="str">
        <f t="shared" si="230"/>
        <v>N</v>
      </c>
      <c r="DT114" s="315" t="str">
        <f t="shared" si="230"/>
        <v>N</v>
      </c>
      <c r="DU114" s="315" t="str">
        <f t="shared" si="230"/>
        <v>N</v>
      </c>
      <c r="DV114" s="315" t="str">
        <f t="shared" si="230"/>
        <v>N</v>
      </c>
      <c r="DW114" s="315" t="str">
        <f t="shared" si="230"/>
        <v>N</v>
      </c>
      <c r="DX114" s="315" t="str">
        <f t="shared" si="230"/>
        <v>N</v>
      </c>
      <c r="DY114" s="315" t="str">
        <f t="shared" si="230"/>
        <v>N</v>
      </c>
      <c r="DZ114" s="315" t="str">
        <f t="shared" si="230"/>
        <v>N</v>
      </c>
      <c r="EA114" s="315" t="str">
        <f t="shared" si="230"/>
        <v>N</v>
      </c>
      <c r="EB114" s="315" t="str">
        <f t="shared" si="230"/>
        <v>N</v>
      </c>
      <c r="EC114" s="315" t="str">
        <f t="shared" si="230"/>
        <v>N</v>
      </c>
      <c r="ED114" s="315" t="str">
        <f t="shared" si="230"/>
        <v>N</v>
      </c>
      <c r="EE114" s="315" t="str">
        <f t="shared" si="230"/>
        <v>N</v>
      </c>
      <c r="EF114" s="315" t="str">
        <f t="shared" si="230"/>
        <v>N</v>
      </c>
      <c r="EG114" s="315" t="str">
        <f t="shared" si="230"/>
        <v>N</v>
      </c>
      <c r="EH114" s="315" t="str">
        <f t="shared" si="230"/>
        <v>N</v>
      </c>
      <c r="EI114" s="315" t="str">
        <f t="shared" ref="EI114:GT114" si="231">EI115</f>
        <v>N</v>
      </c>
      <c r="EJ114" s="315" t="str">
        <f t="shared" si="231"/>
        <v>N</v>
      </c>
      <c r="EK114" s="315" t="str">
        <f t="shared" si="231"/>
        <v>N</v>
      </c>
      <c r="EL114" s="315" t="str">
        <f t="shared" si="231"/>
        <v>N</v>
      </c>
      <c r="EM114" s="315" t="str">
        <f t="shared" si="231"/>
        <v>N</v>
      </c>
      <c r="EN114" s="315" t="str">
        <f t="shared" si="231"/>
        <v>N</v>
      </c>
      <c r="EO114" s="315" t="str">
        <f t="shared" si="231"/>
        <v>N</v>
      </c>
      <c r="EP114" s="315" t="str">
        <f t="shared" si="231"/>
        <v>N</v>
      </c>
      <c r="EQ114" s="315" t="str">
        <f t="shared" si="231"/>
        <v>N</v>
      </c>
      <c r="ER114" s="315" t="str">
        <f t="shared" si="231"/>
        <v>N</v>
      </c>
      <c r="ES114" s="315" t="str">
        <f t="shared" si="231"/>
        <v>N</v>
      </c>
      <c r="ET114" s="315" t="str">
        <f t="shared" si="231"/>
        <v>N</v>
      </c>
      <c r="EU114" s="315" t="str">
        <f t="shared" si="231"/>
        <v>N</v>
      </c>
      <c r="EV114" s="315" t="str">
        <f t="shared" si="231"/>
        <v>N</v>
      </c>
      <c r="EW114" s="315" t="str">
        <f t="shared" si="231"/>
        <v>N</v>
      </c>
      <c r="EX114" s="315" t="str">
        <f t="shared" si="231"/>
        <v>N</v>
      </c>
      <c r="EY114" s="315" t="str">
        <f t="shared" si="231"/>
        <v>N</v>
      </c>
      <c r="EZ114" s="315" t="str">
        <f t="shared" si="231"/>
        <v>N</v>
      </c>
      <c r="FA114" s="315" t="str">
        <f t="shared" si="231"/>
        <v>N</v>
      </c>
      <c r="FB114" s="315" t="str">
        <f t="shared" si="231"/>
        <v>N</v>
      </c>
      <c r="FC114" s="315" t="str">
        <f t="shared" si="231"/>
        <v>N</v>
      </c>
      <c r="FD114" s="315" t="str">
        <f t="shared" si="231"/>
        <v>N</v>
      </c>
      <c r="FE114" s="315" t="str">
        <f t="shared" si="231"/>
        <v>N</v>
      </c>
      <c r="FF114" s="315" t="str">
        <f t="shared" si="231"/>
        <v>N</v>
      </c>
      <c r="FG114" s="315" t="str">
        <f t="shared" si="231"/>
        <v>N</v>
      </c>
      <c r="FH114" s="315" t="str">
        <f t="shared" si="231"/>
        <v>N</v>
      </c>
      <c r="FI114" s="315" t="str">
        <f t="shared" si="231"/>
        <v>N</v>
      </c>
      <c r="FJ114" s="315" t="str">
        <f t="shared" si="231"/>
        <v>N</v>
      </c>
      <c r="FK114" s="315" t="str">
        <f t="shared" si="231"/>
        <v>N</v>
      </c>
      <c r="FL114" s="315" t="str">
        <f t="shared" si="231"/>
        <v>N</v>
      </c>
      <c r="FM114" s="315" t="str">
        <f t="shared" si="231"/>
        <v>N</v>
      </c>
      <c r="FN114" s="315" t="str">
        <f t="shared" si="231"/>
        <v>N</v>
      </c>
      <c r="FO114" s="315" t="str">
        <f t="shared" si="231"/>
        <v>N</v>
      </c>
      <c r="FP114" s="315" t="str">
        <f t="shared" si="231"/>
        <v>N</v>
      </c>
      <c r="FQ114" s="315" t="str">
        <f t="shared" si="231"/>
        <v>N</v>
      </c>
      <c r="FR114" s="315" t="str">
        <f t="shared" si="231"/>
        <v>N</v>
      </c>
      <c r="FS114" s="315" t="str">
        <f t="shared" si="231"/>
        <v>N</v>
      </c>
      <c r="FT114" s="315" t="str">
        <f t="shared" si="231"/>
        <v>N</v>
      </c>
      <c r="FU114" s="315" t="str">
        <f t="shared" si="231"/>
        <v>N</v>
      </c>
      <c r="FV114" s="315" t="str">
        <f t="shared" si="231"/>
        <v>N</v>
      </c>
      <c r="FW114" s="315" t="str">
        <f t="shared" si="231"/>
        <v>N</v>
      </c>
      <c r="FX114" s="315" t="str">
        <f t="shared" si="231"/>
        <v>N</v>
      </c>
      <c r="FY114" s="315" t="str">
        <f t="shared" si="231"/>
        <v>N</v>
      </c>
      <c r="FZ114" s="315" t="str">
        <f t="shared" si="231"/>
        <v>N</v>
      </c>
      <c r="GA114" s="315" t="str">
        <f t="shared" si="231"/>
        <v>N</v>
      </c>
      <c r="GB114" s="315" t="str">
        <f t="shared" si="231"/>
        <v>N</v>
      </c>
      <c r="GC114" s="315" t="str">
        <f t="shared" si="231"/>
        <v>N</v>
      </c>
      <c r="GD114" s="315" t="str">
        <f t="shared" si="231"/>
        <v>N</v>
      </c>
      <c r="GE114" s="315" t="str">
        <f t="shared" si="231"/>
        <v>N</v>
      </c>
      <c r="GF114" s="315" t="str">
        <f t="shared" si="231"/>
        <v>N</v>
      </c>
      <c r="GG114" s="315" t="str">
        <f t="shared" si="231"/>
        <v>N</v>
      </c>
      <c r="GH114" s="315" t="str">
        <f t="shared" si="231"/>
        <v>N</v>
      </c>
      <c r="GI114" s="315" t="str">
        <f t="shared" si="231"/>
        <v>N</v>
      </c>
      <c r="GJ114" s="315" t="str">
        <f t="shared" si="231"/>
        <v>N</v>
      </c>
      <c r="GK114" s="315" t="str">
        <f t="shared" si="231"/>
        <v>N</v>
      </c>
      <c r="GL114" s="315" t="str">
        <f t="shared" si="231"/>
        <v>N</v>
      </c>
      <c r="GM114" s="315" t="str">
        <f t="shared" si="231"/>
        <v>N</v>
      </c>
      <c r="GN114" s="315" t="str">
        <f t="shared" si="231"/>
        <v>N</v>
      </c>
      <c r="GO114" s="315" t="str">
        <f t="shared" si="231"/>
        <v>N</v>
      </c>
      <c r="GP114" s="315" t="str">
        <f t="shared" si="231"/>
        <v>N</v>
      </c>
      <c r="GQ114" s="315" t="str">
        <f t="shared" si="231"/>
        <v>N</v>
      </c>
      <c r="GR114" s="315" t="str">
        <f t="shared" si="231"/>
        <v>N</v>
      </c>
      <c r="GS114" s="315" t="str">
        <f t="shared" si="231"/>
        <v>N</v>
      </c>
      <c r="GT114" s="315" t="str">
        <f t="shared" si="231"/>
        <v>N</v>
      </c>
      <c r="GU114" s="315" t="str">
        <f t="shared" ref="GU114:HB114" si="232">GU115</f>
        <v>N</v>
      </c>
      <c r="GV114" s="315" t="str">
        <f t="shared" si="232"/>
        <v>N</v>
      </c>
      <c r="GW114" s="315" t="str">
        <f t="shared" si="232"/>
        <v>N</v>
      </c>
      <c r="GX114" s="315" t="str">
        <f t="shared" si="232"/>
        <v>N</v>
      </c>
      <c r="GY114" s="315" t="str">
        <f t="shared" si="232"/>
        <v>N</v>
      </c>
      <c r="GZ114" s="315" t="str">
        <f t="shared" si="232"/>
        <v>N</v>
      </c>
      <c r="HA114" s="315" t="str">
        <f t="shared" si="232"/>
        <v>N</v>
      </c>
      <c r="HB114" s="315" t="str">
        <f t="shared" si="232"/>
        <v>N</v>
      </c>
      <c r="HC114" s="165"/>
      <c r="HD114" s="50"/>
      <c r="HE114" s="585"/>
      <c r="HF114" s="100"/>
      <c r="HG114" s="573"/>
      <c r="HH114" s="590"/>
      <c r="HI114" s="100"/>
      <c r="HJ114" s="525"/>
      <c r="HK114" s="585"/>
      <c r="HL114" s="95"/>
      <c r="HM114" s="525"/>
      <c r="HN114" s="541"/>
      <c r="HO114" s="50"/>
    </row>
    <row r="115" spans="1:223" ht="9.9499999999999993" customHeight="1" thickTop="1" x14ac:dyDescent="0.25">
      <c r="A115" s="52"/>
      <c r="B115" s="221"/>
      <c r="C115" s="61"/>
      <c r="D115" s="236"/>
      <c r="E115" s="84"/>
      <c r="F115" s="526"/>
      <c r="G115" s="526"/>
      <c r="H115" s="566"/>
      <c r="I115" s="32"/>
      <c r="J115" s="457"/>
      <c r="K115" s="384" t="s">
        <v>455</v>
      </c>
      <c r="L115" s="384" t="s">
        <v>455</v>
      </c>
      <c r="M115" s="384" t="s">
        <v>455</v>
      </c>
      <c r="N115" s="384" t="s">
        <v>455</v>
      </c>
      <c r="O115" s="384" t="s">
        <v>455</v>
      </c>
      <c r="P115" s="384" t="s">
        <v>455</v>
      </c>
      <c r="Q115" s="384" t="s">
        <v>455</v>
      </c>
      <c r="R115" s="384" t="s">
        <v>455</v>
      </c>
      <c r="S115" s="384" t="s">
        <v>455</v>
      </c>
      <c r="T115" s="384" t="s">
        <v>455</v>
      </c>
      <c r="U115" s="384" t="s">
        <v>455</v>
      </c>
      <c r="V115" s="384" t="s">
        <v>455</v>
      </c>
      <c r="W115" s="384" t="s">
        <v>455</v>
      </c>
      <c r="X115" s="384" t="s">
        <v>455</v>
      </c>
      <c r="Y115" s="384" t="s">
        <v>455</v>
      </c>
      <c r="Z115" s="384" t="s">
        <v>455</v>
      </c>
      <c r="AA115" s="384" t="s">
        <v>455</v>
      </c>
      <c r="AB115" s="384" t="s">
        <v>455</v>
      </c>
      <c r="AC115" s="384" t="s">
        <v>455</v>
      </c>
      <c r="AD115" s="384" t="s">
        <v>455</v>
      </c>
      <c r="AE115" s="384" t="s">
        <v>455</v>
      </c>
      <c r="AF115" s="384" t="s">
        <v>455</v>
      </c>
      <c r="AG115" s="384" t="s">
        <v>455</v>
      </c>
      <c r="AH115" s="384" t="s">
        <v>455</v>
      </c>
      <c r="AI115" s="384" t="s">
        <v>455</v>
      </c>
      <c r="AJ115" s="384" t="s">
        <v>455</v>
      </c>
      <c r="AK115" s="384" t="s">
        <v>455</v>
      </c>
      <c r="AL115" s="384" t="s">
        <v>455</v>
      </c>
      <c r="AM115" s="384" t="s">
        <v>455</v>
      </c>
      <c r="AN115" s="384" t="s">
        <v>455</v>
      </c>
      <c r="AO115" s="384" t="s">
        <v>455</v>
      </c>
      <c r="AP115" s="384" t="s">
        <v>455</v>
      </c>
      <c r="AQ115" s="384" t="s">
        <v>455</v>
      </c>
      <c r="AR115" s="384" t="s">
        <v>455</v>
      </c>
      <c r="AS115" s="384" t="s">
        <v>455</v>
      </c>
      <c r="AT115" s="384" t="s">
        <v>455</v>
      </c>
      <c r="AU115" s="384" t="s">
        <v>455</v>
      </c>
      <c r="AV115" s="384" t="s">
        <v>455</v>
      </c>
      <c r="AW115" s="384" t="s">
        <v>455</v>
      </c>
      <c r="AX115" s="384" t="s">
        <v>455</v>
      </c>
      <c r="AY115" s="384" t="s">
        <v>455</v>
      </c>
      <c r="AZ115" s="384" t="s">
        <v>455</v>
      </c>
      <c r="BA115" s="384" t="s">
        <v>455</v>
      </c>
      <c r="BB115" s="384" t="s">
        <v>455</v>
      </c>
      <c r="BC115" s="384" t="s">
        <v>455</v>
      </c>
      <c r="BD115" s="384" t="s">
        <v>455</v>
      </c>
      <c r="BE115" s="384" t="s">
        <v>455</v>
      </c>
      <c r="BF115" s="384" t="s">
        <v>455</v>
      </c>
      <c r="BG115" s="384" t="s">
        <v>455</v>
      </c>
      <c r="BH115" s="384" t="s">
        <v>455</v>
      </c>
      <c r="BI115" s="384" t="s">
        <v>455</v>
      </c>
      <c r="BJ115" s="384" t="s">
        <v>455</v>
      </c>
      <c r="BK115" s="384" t="s">
        <v>455</v>
      </c>
      <c r="BL115" s="384" t="s">
        <v>455</v>
      </c>
      <c r="BM115" s="384" t="s">
        <v>455</v>
      </c>
      <c r="BN115" s="384" t="s">
        <v>455</v>
      </c>
      <c r="BO115" s="384" t="s">
        <v>455</v>
      </c>
      <c r="BP115" s="384" t="s">
        <v>455</v>
      </c>
      <c r="BQ115" s="384" t="s">
        <v>455</v>
      </c>
      <c r="BR115" s="384" t="s">
        <v>455</v>
      </c>
      <c r="BS115" s="384" t="s">
        <v>455</v>
      </c>
      <c r="BT115" s="384" t="s">
        <v>455</v>
      </c>
      <c r="BU115" s="384" t="s">
        <v>455</v>
      </c>
      <c r="BV115" s="384" t="s">
        <v>455</v>
      </c>
      <c r="BW115" s="384" t="s">
        <v>455</v>
      </c>
      <c r="BX115" s="384" t="s">
        <v>455</v>
      </c>
      <c r="BY115" s="384" t="s">
        <v>455</v>
      </c>
      <c r="BZ115" s="384" t="s">
        <v>455</v>
      </c>
      <c r="CA115" s="384" t="s">
        <v>455</v>
      </c>
      <c r="CB115" s="384" t="s">
        <v>455</v>
      </c>
      <c r="CC115" s="384" t="s">
        <v>455</v>
      </c>
      <c r="CD115" s="384" t="s">
        <v>455</v>
      </c>
      <c r="CE115" s="384" t="s">
        <v>455</v>
      </c>
      <c r="CF115" s="384" t="s">
        <v>455</v>
      </c>
      <c r="CG115" s="384" t="s">
        <v>455</v>
      </c>
      <c r="CH115" s="384" t="s">
        <v>455</v>
      </c>
      <c r="CI115" s="384" t="s">
        <v>455</v>
      </c>
      <c r="CJ115" s="384" t="s">
        <v>455</v>
      </c>
      <c r="CK115" s="384" t="s">
        <v>455</v>
      </c>
      <c r="CL115" s="384" t="s">
        <v>455</v>
      </c>
      <c r="CM115" s="384" t="s">
        <v>455</v>
      </c>
      <c r="CN115" s="384" t="s">
        <v>455</v>
      </c>
      <c r="CO115" s="384" t="s">
        <v>455</v>
      </c>
      <c r="CP115" s="384" t="s">
        <v>455</v>
      </c>
      <c r="CQ115" s="384" t="s">
        <v>455</v>
      </c>
      <c r="CR115" s="384" t="s">
        <v>455</v>
      </c>
      <c r="CS115" s="384" t="s">
        <v>455</v>
      </c>
      <c r="CT115" s="384" t="s">
        <v>455</v>
      </c>
      <c r="CU115" s="384" t="s">
        <v>455</v>
      </c>
      <c r="CV115" s="384" t="s">
        <v>455</v>
      </c>
      <c r="CW115" s="384" t="s">
        <v>455</v>
      </c>
      <c r="CX115" s="384" t="s">
        <v>455</v>
      </c>
      <c r="CY115" s="384" t="s">
        <v>455</v>
      </c>
      <c r="CZ115" s="384" t="s">
        <v>455</v>
      </c>
      <c r="DA115" s="384" t="s">
        <v>455</v>
      </c>
      <c r="DB115" s="384" t="s">
        <v>455</v>
      </c>
      <c r="DC115" s="384" t="s">
        <v>455</v>
      </c>
      <c r="DD115" s="384" t="s">
        <v>455</v>
      </c>
      <c r="DE115" s="384" t="s">
        <v>455</v>
      </c>
      <c r="DF115" s="384" t="s">
        <v>455</v>
      </c>
      <c r="DG115" s="384" t="s">
        <v>455</v>
      </c>
      <c r="DH115" s="384" t="s">
        <v>455</v>
      </c>
      <c r="DI115" s="384" t="s">
        <v>455</v>
      </c>
      <c r="DJ115" s="384" t="s">
        <v>455</v>
      </c>
      <c r="DK115" s="384" t="s">
        <v>455</v>
      </c>
      <c r="DL115" s="384" t="s">
        <v>455</v>
      </c>
      <c r="DM115" s="384" t="s">
        <v>455</v>
      </c>
      <c r="DN115" s="384" t="s">
        <v>455</v>
      </c>
      <c r="DO115" s="384" t="s">
        <v>455</v>
      </c>
      <c r="DP115" s="384" t="s">
        <v>455</v>
      </c>
      <c r="DQ115" s="384" t="s">
        <v>455</v>
      </c>
      <c r="DR115" s="384" t="s">
        <v>455</v>
      </c>
      <c r="DS115" s="384" t="s">
        <v>455</v>
      </c>
      <c r="DT115" s="384" t="s">
        <v>455</v>
      </c>
      <c r="DU115" s="384" t="s">
        <v>455</v>
      </c>
      <c r="DV115" s="384" t="s">
        <v>455</v>
      </c>
      <c r="DW115" s="384" t="s">
        <v>455</v>
      </c>
      <c r="DX115" s="384" t="s">
        <v>455</v>
      </c>
      <c r="DY115" s="384" t="s">
        <v>455</v>
      </c>
      <c r="DZ115" s="384" t="s">
        <v>455</v>
      </c>
      <c r="EA115" s="384" t="s">
        <v>455</v>
      </c>
      <c r="EB115" s="384" t="s">
        <v>455</v>
      </c>
      <c r="EC115" s="384" t="s">
        <v>455</v>
      </c>
      <c r="ED115" s="384" t="s">
        <v>455</v>
      </c>
      <c r="EE115" s="384" t="s">
        <v>455</v>
      </c>
      <c r="EF115" s="384" t="s">
        <v>455</v>
      </c>
      <c r="EG115" s="384" t="s">
        <v>455</v>
      </c>
      <c r="EH115" s="384" t="s">
        <v>455</v>
      </c>
      <c r="EI115" s="384" t="s">
        <v>455</v>
      </c>
      <c r="EJ115" s="384" t="s">
        <v>455</v>
      </c>
      <c r="EK115" s="384" t="s">
        <v>455</v>
      </c>
      <c r="EL115" s="384" t="s">
        <v>455</v>
      </c>
      <c r="EM115" s="384" t="s">
        <v>455</v>
      </c>
      <c r="EN115" s="384" t="s">
        <v>455</v>
      </c>
      <c r="EO115" s="384" t="s">
        <v>455</v>
      </c>
      <c r="EP115" s="384" t="s">
        <v>455</v>
      </c>
      <c r="EQ115" s="384" t="s">
        <v>455</v>
      </c>
      <c r="ER115" s="384" t="s">
        <v>455</v>
      </c>
      <c r="ES115" s="384" t="s">
        <v>455</v>
      </c>
      <c r="ET115" s="384" t="s">
        <v>455</v>
      </c>
      <c r="EU115" s="384" t="s">
        <v>455</v>
      </c>
      <c r="EV115" s="384" t="s">
        <v>455</v>
      </c>
      <c r="EW115" s="384" t="s">
        <v>455</v>
      </c>
      <c r="EX115" s="384" t="s">
        <v>455</v>
      </c>
      <c r="EY115" s="384" t="s">
        <v>455</v>
      </c>
      <c r="EZ115" s="384" t="s">
        <v>455</v>
      </c>
      <c r="FA115" s="384" t="s">
        <v>455</v>
      </c>
      <c r="FB115" s="384" t="s">
        <v>455</v>
      </c>
      <c r="FC115" s="384" t="s">
        <v>455</v>
      </c>
      <c r="FD115" s="384" t="s">
        <v>455</v>
      </c>
      <c r="FE115" s="384" t="s">
        <v>455</v>
      </c>
      <c r="FF115" s="384" t="s">
        <v>455</v>
      </c>
      <c r="FG115" s="384" t="s">
        <v>455</v>
      </c>
      <c r="FH115" s="384" t="s">
        <v>455</v>
      </c>
      <c r="FI115" s="384" t="s">
        <v>455</v>
      </c>
      <c r="FJ115" s="384" t="s">
        <v>455</v>
      </c>
      <c r="FK115" s="384" t="s">
        <v>455</v>
      </c>
      <c r="FL115" s="384" t="s">
        <v>455</v>
      </c>
      <c r="FM115" s="384" t="s">
        <v>455</v>
      </c>
      <c r="FN115" s="384" t="s">
        <v>455</v>
      </c>
      <c r="FO115" s="384" t="s">
        <v>455</v>
      </c>
      <c r="FP115" s="384" t="s">
        <v>455</v>
      </c>
      <c r="FQ115" s="384" t="s">
        <v>455</v>
      </c>
      <c r="FR115" s="384" t="s">
        <v>455</v>
      </c>
      <c r="FS115" s="384" t="s">
        <v>455</v>
      </c>
      <c r="FT115" s="384" t="s">
        <v>455</v>
      </c>
      <c r="FU115" s="384" t="s">
        <v>455</v>
      </c>
      <c r="FV115" s="384" t="s">
        <v>455</v>
      </c>
      <c r="FW115" s="384" t="s">
        <v>455</v>
      </c>
      <c r="FX115" s="384" t="s">
        <v>455</v>
      </c>
      <c r="FY115" s="384" t="s">
        <v>455</v>
      </c>
      <c r="FZ115" s="384" t="s">
        <v>455</v>
      </c>
      <c r="GA115" s="384" t="s">
        <v>455</v>
      </c>
      <c r="GB115" s="384" t="s">
        <v>455</v>
      </c>
      <c r="GC115" s="384" t="s">
        <v>455</v>
      </c>
      <c r="GD115" s="384" t="s">
        <v>455</v>
      </c>
      <c r="GE115" s="384" t="s">
        <v>455</v>
      </c>
      <c r="GF115" s="384" t="s">
        <v>455</v>
      </c>
      <c r="GG115" s="384" t="s">
        <v>455</v>
      </c>
      <c r="GH115" s="384" t="s">
        <v>455</v>
      </c>
      <c r="GI115" s="384" t="s">
        <v>455</v>
      </c>
      <c r="GJ115" s="384" t="s">
        <v>455</v>
      </c>
      <c r="GK115" s="384" t="s">
        <v>455</v>
      </c>
      <c r="GL115" s="384" t="s">
        <v>455</v>
      </c>
      <c r="GM115" s="384" t="s">
        <v>455</v>
      </c>
      <c r="GN115" s="384" t="s">
        <v>455</v>
      </c>
      <c r="GO115" s="384" t="s">
        <v>455</v>
      </c>
      <c r="GP115" s="384" t="s">
        <v>455</v>
      </c>
      <c r="GQ115" s="384" t="s">
        <v>455</v>
      </c>
      <c r="GR115" s="384" t="s">
        <v>455</v>
      </c>
      <c r="GS115" s="384" t="s">
        <v>455</v>
      </c>
      <c r="GT115" s="384" t="s">
        <v>455</v>
      </c>
      <c r="GU115" s="384" t="s">
        <v>455</v>
      </c>
      <c r="GV115" s="384" t="s">
        <v>455</v>
      </c>
      <c r="GW115" s="384" t="s">
        <v>455</v>
      </c>
      <c r="GX115" s="384" t="s">
        <v>455</v>
      </c>
      <c r="GY115" s="384" t="s">
        <v>455</v>
      </c>
      <c r="GZ115" s="384" t="s">
        <v>455</v>
      </c>
      <c r="HA115" s="384" t="s">
        <v>455</v>
      </c>
      <c r="HB115" s="384" t="s">
        <v>455</v>
      </c>
      <c r="HC115" s="163"/>
      <c r="HD115" s="50"/>
      <c r="HE115" s="585"/>
      <c r="HF115" s="100"/>
      <c r="HG115" s="573"/>
      <c r="HH115" s="590"/>
      <c r="HI115" s="100"/>
      <c r="HJ115" s="525"/>
      <c r="HK115" s="585"/>
      <c r="HL115" s="95"/>
      <c r="HM115" s="525"/>
      <c r="HN115" s="541"/>
      <c r="HO115" s="50"/>
    </row>
    <row r="116" spans="1:223" ht="5.0999999999999996" customHeight="1" x14ac:dyDescent="0.25">
      <c r="A116" s="52"/>
      <c r="B116" s="221"/>
      <c r="C116" s="61"/>
      <c r="D116" s="236"/>
      <c r="E116" s="84"/>
      <c r="F116" s="82"/>
      <c r="G116" s="82"/>
      <c r="H116" s="81"/>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394"/>
      <c r="AZ116" s="394"/>
      <c r="BA116" s="394"/>
      <c r="BB116" s="394"/>
      <c r="BC116" s="394"/>
      <c r="BD116" s="394"/>
      <c r="BE116" s="394"/>
      <c r="BF116" s="394"/>
      <c r="BG116" s="394"/>
      <c r="BH116" s="394"/>
      <c r="BI116" s="394"/>
      <c r="BJ116" s="394"/>
      <c r="BK116" s="394"/>
      <c r="BL116" s="394"/>
      <c r="BM116" s="394"/>
      <c r="BN116" s="394"/>
      <c r="BO116" s="394"/>
      <c r="BP116" s="394"/>
      <c r="BQ116" s="394"/>
      <c r="BR116" s="394"/>
      <c r="BS116" s="394"/>
      <c r="BT116" s="394"/>
      <c r="BU116" s="394"/>
      <c r="BV116" s="394"/>
      <c r="BW116" s="394"/>
      <c r="BX116" s="394"/>
      <c r="BY116" s="394"/>
      <c r="BZ116" s="394"/>
      <c r="CA116" s="394"/>
      <c r="CB116" s="394"/>
      <c r="CC116" s="394"/>
      <c r="CD116" s="394"/>
      <c r="CE116" s="394"/>
      <c r="CF116" s="394"/>
      <c r="CG116" s="394"/>
      <c r="CH116" s="394"/>
      <c r="CI116" s="394"/>
      <c r="CJ116" s="394"/>
      <c r="CK116" s="394"/>
      <c r="CL116" s="394"/>
      <c r="CM116" s="394"/>
      <c r="CN116" s="394"/>
      <c r="CO116" s="394"/>
      <c r="CP116" s="394"/>
      <c r="CQ116" s="394"/>
      <c r="CR116" s="394"/>
      <c r="CS116" s="394"/>
      <c r="CT116" s="394"/>
      <c r="CU116" s="394"/>
      <c r="CV116" s="394"/>
      <c r="CW116" s="394"/>
      <c r="CX116" s="394"/>
      <c r="CY116" s="394"/>
      <c r="CZ116" s="394"/>
      <c r="DA116" s="394"/>
      <c r="DB116" s="394"/>
      <c r="DC116" s="394"/>
      <c r="DD116" s="394"/>
      <c r="DE116" s="394"/>
      <c r="DF116" s="394"/>
      <c r="DG116" s="394"/>
      <c r="DH116" s="394"/>
      <c r="DI116" s="394"/>
      <c r="DJ116" s="394"/>
      <c r="DK116" s="394"/>
      <c r="DL116" s="394"/>
      <c r="DM116" s="394"/>
      <c r="DN116" s="394"/>
      <c r="DO116" s="394"/>
      <c r="DP116" s="394"/>
      <c r="DQ116" s="394"/>
      <c r="DR116" s="394"/>
      <c r="DS116" s="394"/>
      <c r="DT116" s="394"/>
      <c r="DU116" s="394"/>
      <c r="DV116" s="394"/>
      <c r="DW116" s="394"/>
      <c r="DX116" s="394"/>
      <c r="DY116" s="394"/>
      <c r="DZ116" s="394"/>
      <c r="EA116" s="394"/>
      <c r="EB116" s="394"/>
      <c r="EC116" s="394"/>
      <c r="ED116" s="394"/>
      <c r="EE116" s="394"/>
      <c r="EF116" s="394"/>
      <c r="EG116" s="394"/>
      <c r="EH116" s="394"/>
      <c r="EI116" s="394"/>
      <c r="EJ116" s="394"/>
      <c r="EK116" s="394"/>
      <c r="EL116" s="394"/>
      <c r="EM116" s="394"/>
      <c r="EN116" s="394"/>
      <c r="EO116" s="394"/>
      <c r="EP116" s="394"/>
      <c r="EQ116" s="394"/>
      <c r="ER116" s="394"/>
      <c r="ES116" s="394"/>
      <c r="ET116" s="394"/>
      <c r="EU116" s="394"/>
      <c r="EV116" s="394"/>
      <c r="EW116" s="394"/>
      <c r="EX116" s="394"/>
      <c r="EY116" s="394"/>
      <c r="EZ116" s="394"/>
      <c r="FA116" s="394"/>
      <c r="FB116" s="394"/>
      <c r="FC116" s="394"/>
      <c r="FD116" s="394"/>
      <c r="FE116" s="394"/>
      <c r="FF116" s="394"/>
      <c r="FG116" s="394"/>
      <c r="FH116" s="394"/>
      <c r="FI116" s="394"/>
      <c r="FJ116" s="394"/>
      <c r="FK116" s="394"/>
      <c r="FL116" s="394"/>
      <c r="FM116" s="394"/>
      <c r="FN116" s="394"/>
      <c r="FO116" s="394"/>
      <c r="FP116" s="394"/>
      <c r="FQ116" s="394"/>
      <c r="FR116" s="394"/>
      <c r="FS116" s="394"/>
      <c r="FT116" s="394"/>
      <c r="FU116" s="394"/>
      <c r="FV116" s="394"/>
      <c r="FW116" s="394"/>
      <c r="FX116" s="394"/>
      <c r="FY116" s="394"/>
      <c r="FZ116" s="394"/>
      <c r="GA116" s="394"/>
      <c r="GB116" s="394"/>
      <c r="GC116" s="394"/>
      <c r="GD116" s="394"/>
      <c r="GE116" s="394"/>
      <c r="GF116" s="394"/>
      <c r="GG116" s="394"/>
      <c r="GH116" s="394"/>
      <c r="GI116" s="394"/>
      <c r="GJ116" s="394"/>
      <c r="GK116" s="394"/>
      <c r="GL116" s="394"/>
      <c r="GM116" s="394"/>
      <c r="GN116" s="394"/>
      <c r="GO116" s="394"/>
      <c r="GP116" s="394"/>
      <c r="GQ116" s="394"/>
      <c r="GR116" s="394"/>
      <c r="GS116" s="394"/>
      <c r="GT116" s="394"/>
      <c r="GU116" s="394"/>
      <c r="GV116" s="394"/>
      <c r="GW116" s="394"/>
      <c r="GX116" s="394"/>
      <c r="GY116" s="394"/>
      <c r="GZ116" s="394"/>
      <c r="HA116" s="394"/>
      <c r="HB116" s="394"/>
      <c r="HC116" s="166"/>
      <c r="HD116" s="102"/>
      <c r="HE116" s="585"/>
      <c r="HF116" s="100"/>
      <c r="HG116" s="573"/>
      <c r="HH116" s="590"/>
      <c r="HI116" s="100"/>
      <c r="HJ116" s="101"/>
      <c r="HK116" s="585"/>
      <c r="HL116" s="95"/>
      <c r="HM116" s="100"/>
      <c r="HN116" s="100"/>
      <c r="HO116" s="50"/>
    </row>
    <row r="117" spans="1:223" ht="9.9499999999999993" customHeight="1" x14ac:dyDescent="0.25">
      <c r="A117" s="52"/>
      <c r="B117" s="221"/>
      <c r="C117" s="61"/>
      <c r="D117" s="236"/>
      <c r="E117" s="87"/>
      <c r="F117" s="85" t="s">
        <v>30</v>
      </c>
      <c r="G117" s="85"/>
      <c r="H117" s="27"/>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c r="DK117" s="23"/>
      <c r="DL117" s="23"/>
      <c r="DM117" s="23"/>
      <c r="DN117" s="23"/>
      <c r="DO117" s="23"/>
      <c r="DP117" s="23"/>
      <c r="DQ117" s="23"/>
      <c r="DR117" s="23"/>
      <c r="DS117" s="23"/>
      <c r="DT117" s="23"/>
      <c r="DU117" s="23"/>
      <c r="DV117" s="23"/>
      <c r="DW117" s="23"/>
      <c r="DX117" s="23"/>
      <c r="DY117" s="23"/>
      <c r="DZ117" s="23"/>
      <c r="EA117" s="23"/>
      <c r="EB117" s="23"/>
      <c r="EC117" s="23"/>
      <c r="ED117" s="23"/>
      <c r="EE117" s="23"/>
      <c r="EF117" s="23"/>
      <c r="EG117" s="23"/>
      <c r="EH117" s="23"/>
      <c r="EI117" s="23"/>
      <c r="EJ117" s="23"/>
      <c r="EK117" s="23"/>
      <c r="EL117" s="23"/>
      <c r="EM117" s="23"/>
      <c r="EN117" s="23"/>
      <c r="EO117" s="23"/>
      <c r="EP117" s="23"/>
      <c r="EQ117" s="23"/>
      <c r="ER117" s="23"/>
      <c r="ES117" s="23"/>
      <c r="ET117" s="23"/>
      <c r="EU117" s="23"/>
      <c r="EV117" s="23"/>
      <c r="EW117" s="23"/>
      <c r="EX117" s="23"/>
      <c r="EY117" s="23"/>
      <c r="EZ117" s="23"/>
      <c r="FA117" s="23"/>
      <c r="FB117" s="23"/>
      <c r="FC117" s="23"/>
      <c r="FD117" s="23"/>
      <c r="FE117" s="23"/>
      <c r="FF117" s="23"/>
      <c r="FG117" s="23"/>
      <c r="FH117" s="23"/>
      <c r="FI117" s="23"/>
      <c r="FJ117" s="23"/>
      <c r="FK117" s="23"/>
      <c r="FL117" s="23"/>
      <c r="FM117" s="23"/>
      <c r="FN117" s="23"/>
      <c r="FO117" s="23"/>
      <c r="FP117" s="23"/>
      <c r="FQ117" s="23"/>
      <c r="FR117" s="23"/>
      <c r="FS117" s="23"/>
      <c r="FT117" s="23"/>
      <c r="FU117" s="23"/>
      <c r="FV117" s="23"/>
      <c r="FW117" s="23"/>
      <c r="FX117" s="23"/>
      <c r="FY117" s="23"/>
      <c r="FZ117" s="23"/>
      <c r="GA117" s="23"/>
      <c r="GB117" s="23"/>
      <c r="GC117" s="23"/>
      <c r="GD117" s="23"/>
      <c r="GE117" s="23"/>
      <c r="GF117" s="23"/>
      <c r="GG117" s="524"/>
      <c r="GH117" s="524"/>
      <c r="GI117" s="524"/>
      <c r="GJ117" s="524"/>
      <c r="GK117" s="524"/>
      <c r="GL117" s="524"/>
      <c r="GM117" s="524"/>
      <c r="GN117" s="524"/>
      <c r="GO117" s="524"/>
      <c r="GP117" s="524"/>
      <c r="GQ117" s="524"/>
      <c r="GR117" s="524"/>
      <c r="GS117" s="524"/>
      <c r="GT117" s="524"/>
      <c r="GU117" s="524"/>
      <c r="GV117" s="524"/>
      <c r="GW117" s="524"/>
      <c r="GX117" s="524"/>
      <c r="GY117" s="524"/>
      <c r="GZ117" s="524"/>
      <c r="HA117" s="524"/>
      <c r="HB117" s="524"/>
      <c r="HC117" s="168"/>
      <c r="HD117" s="50"/>
      <c r="HE117" s="585"/>
      <c r="HF117" s="100"/>
      <c r="HG117" s="573"/>
      <c r="HH117" s="590"/>
      <c r="HI117" s="100"/>
      <c r="HJ117" s="525">
        <v>10</v>
      </c>
      <c r="HK117" s="585"/>
      <c r="HL117" s="95"/>
      <c r="HM117" s="100"/>
      <c r="HN117" s="100"/>
      <c r="HO117" s="50"/>
    </row>
    <row r="118" spans="1:223" ht="5.0999999999999996" customHeight="1" x14ac:dyDescent="0.25">
      <c r="A118" s="52"/>
      <c r="B118" s="221"/>
      <c r="C118" s="61"/>
      <c r="D118" s="236"/>
      <c r="E118" s="88"/>
      <c r="F118" s="264"/>
      <c r="G118" s="264"/>
      <c r="H118" s="81"/>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394"/>
      <c r="AZ118" s="394"/>
      <c r="BA118" s="394"/>
      <c r="BB118" s="394"/>
      <c r="BC118" s="394"/>
      <c r="BD118" s="394"/>
      <c r="BE118" s="394"/>
      <c r="BF118" s="394"/>
      <c r="BG118" s="394"/>
      <c r="BH118" s="394"/>
      <c r="BI118" s="394"/>
      <c r="BJ118" s="394"/>
      <c r="BK118" s="394"/>
      <c r="BL118" s="394"/>
      <c r="BM118" s="394"/>
      <c r="BN118" s="394"/>
      <c r="BO118" s="394"/>
      <c r="BP118" s="394"/>
      <c r="BQ118" s="394"/>
      <c r="BR118" s="394"/>
      <c r="BS118" s="394"/>
      <c r="BT118" s="394"/>
      <c r="BU118" s="394"/>
      <c r="BV118" s="394"/>
      <c r="BW118" s="394"/>
      <c r="BX118" s="394"/>
      <c r="BY118" s="394"/>
      <c r="BZ118" s="394"/>
      <c r="CA118" s="394"/>
      <c r="CB118" s="394"/>
      <c r="CC118" s="394"/>
      <c r="CD118" s="394"/>
      <c r="CE118" s="394"/>
      <c r="CF118" s="394"/>
      <c r="CG118" s="394"/>
      <c r="CH118" s="394"/>
      <c r="CI118" s="394"/>
      <c r="CJ118" s="394"/>
      <c r="CK118" s="394"/>
      <c r="CL118" s="394"/>
      <c r="CM118" s="394"/>
      <c r="CN118" s="394"/>
      <c r="CO118" s="394"/>
      <c r="CP118" s="394"/>
      <c r="CQ118" s="394"/>
      <c r="CR118" s="394"/>
      <c r="CS118" s="394"/>
      <c r="CT118" s="394"/>
      <c r="CU118" s="394"/>
      <c r="CV118" s="394"/>
      <c r="CW118" s="394"/>
      <c r="CX118" s="394"/>
      <c r="CY118" s="394"/>
      <c r="CZ118" s="394"/>
      <c r="DA118" s="394"/>
      <c r="DB118" s="394"/>
      <c r="DC118" s="394"/>
      <c r="DD118" s="394"/>
      <c r="DE118" s="394"/>
      <c r="DF118" s="394"/>
      <c r="DG118" s="394"/>
      <c r="DH118" s="394"/>
      <c r="DI118" s="394"/>
      <c r="DJ118" s="394"/>
      <c r="DK118" s="394"/>
      <c r="DL118" s="394"/>
      <c r="DM118" s="394"/>
      <c r="DN118" s="394"/>
      <c r="DO118" s="394"/>
      <c r="DP118" s="394"/>
      <c r="DQ118" s="394"/>
      <c r="DR118" s="394"/>
      <c r="DS118" s="394"/>
      <c r="DT118" s="394"/>
      <c r="DU118" s="394"/>
      <c r="DV118" s="394"/>
      <c r="DW118" s="394"/>
      <c r="DX118" s="394"/>
      <c r="DY118" s="394"/>
      <c r="DZ118" s="394"/>
      <c r="EA118" s="394"/>
      <c r="EB118" s="394"/>
      <c r="EC118" s="394"/>
      <c r="ED118" s="394"/>
      <c r="EE118" s="394"/>
      <c r="EF118" s="394"/>
      <c r="EG118" s="394"/>
      <c r="EH118" s="394"/>
      <c r="EI118" s="394"/>
      <c r="EJ118" s="394"/>
      <c r="EK118" s="394"/>
      <c r="EL118" s="394"/>
      <c r="EM118" s="394"/>
      <c r="EN118" s="394"/>
      <c r="EO118" s="394"/>
      <c r="EP118" s="394"/>
      <c r="EQ118" s="394"/>
      <c r="ER118" s="394"/>
      <c r="ES118" s="394"/>
      <c r="ET118" s="394"/>
      <c r="EU118" s="394"/>
      <c r="EV118" s="394"/>
      <c r="EW118" s="394"/>
      <c r="EX118" s="394"/>
      <c r="EY118" s="394"/>
      <c r="EZ118" s="394"/>
      <c r="FA118" s="394"/>
      <c r="FB118" s="394"/>
      <c r="FC118" s="394"/>
      <c r="FD118" s="394"/>
      <c r="FE118" s="394"/>
      <c r="FF118" s="394"/>
      <c r="FG118" s="394"/>
      <c r="FH118" s="394"/>
      <c r="FI118" s="394"/>
      <c r="FJ118" s="394"/>
      <c r="FK118" s="394"/>
      <c r="FL118" s="394"/>
      <c r="FM118" s="394"/>
      <c r="FN118" s="394"/>
      <c r="FO118" s="394"/>
      <c r="FP118" s="394"/>
      <c r="FQ118" s="394"/>
      <c r="FR118" s="394"/>
      <c r="FS118" s="394"/>
      <c r="FT118" s="394"/>
      <c r="FU118" s="394"/>
      <c r="FV118" s="394"/>
      <c r="FW118" s="394"/>
      <c r="FX118" s="394"/>
      <c r="FY118" s="394"/>
      <c r="FZ118" s="394"/>
      <c r="GA118" s="394"/>
      <c r="GB118" s="394"/>
      <c r="GC118" s="394"/>
      <c r="GD118" s="394"/>
      <c r="GE118" s="394"/>
      <c r="GF118" s="394"/>
      <c r="GG118" s="394"/>
      <c r="GH118" s="394"/>
      <c r="GI118" s="394"/>
      <c r="GJ118" s="394"/>
      <c r="GK118" s="394"/>
      <c r="GL118" s="394"/>
      <c r="GM118" s="394"/>
      <c r="GN118" s="394"/>
      <c r="GO118" s="394"/>
      <c r="GP118" s="394"/>
      <c r="GQ118" s="394"/>
      <c r="GR118" s="394"/>
      <c r="GS118" s="394"/>
      <c r="GT118" s="394"/>
      <c r="GU118" s="394"/>
      <c r="GV118" s="394"/>
      <c r="GW118" s="394"/>
      <c r="GX118" s="394"/>
      <c r="GY118" s="394"/>
      <c r="GZ118" s="394"/>
      <c r="HA118" s="394"/>
      <c r="HB118" s="394"/>
      <c r="HC118" s="166"/>
      <c r="HD118" s="102"/>
      <c r="HE118" s="585"/>
      <c r="HF118" s="100"/>
      <c r="HG118" s="573"/>
      <c r="HH118" s="590"/>
      <c r="HI118" s="100"/>
      <c r="HJ118" s="525"/>
      <c r="HK118" s="585"/>
      <c r="HL118" s="95"/>
      <c r="HM118" s="100"/>
      <c r="HN118" s="100"/>
      <c r="HO118" s="50"/>
    </row>
    <row r="119" spans="1:223" ht="9.9499999999999993" customHeight="1" thickBot="1" x14ac:dyDescent="0.3">
      <c r="A119" s="52">
        <f>A113+1</f>
        <v>13</v>
      </c>
      <c r="B119" s="221"/>
      <c r="C119" s="61"/>
      <c r="D119" s="236"/>
      <c r="E119" s="88"/>
      <c r="F119" s="526"/>
      <c r="G119" s="526"/>
      <c r="H119" s="566" t="s">
        <v>258</v>
      </c>
      <c r="I119" s="77"/>
      <c r="J119" s="131"/>
      <c r="K119" s="131"/>
      <c r="L119" s="131"/>
      <c r="M119" s="131"/>
      <c r="N119" s="131"/>
      <c r="O119" s="131"/>
      <c r="P119" s="131"/>
      <c r="Q119" s="131"/>
      <c r="R119" s="131"/>
      <c r="S119" s="131"/>
      <c r="T119" s="131"/>
      <c r="U119" s="131"/>
      <c r="V119" s="131"/>
      <c r="W119" s="131"/>
      <c r="X119" s="131"/>
      <c r="Y119" s="131"/>
      <c r="Z119" s="131"/>
      <c r="AA119" s="131"/>
      <c r="AB119" s="131"/>
      <c r="AC119" s="131"/>
      <c r="AD119" s="131"/>
      <c r="AE119" s="131"/>
      <c r="AF119" s="131"/>
      <c r="AG119" s="131"/>
      <c r="AH119" s="131"/>
      <c r="AI119" s="131"/>
      <c r="AJ119" s="131"/>
      <c r="AK119" s="131"/>
      <c r="AL119" s="131"/>
      <c r="AM119" s="131"/>
      <c r="AN119" s="131"/>
      <c r="AO119" s="131"/>
      <c r="AP119" s="131"/>
      <c r="AQ119" s="131"/>
      <c r="AR119" s="131"/>
      <c r="AS119" s="131"/>
      <c r="AT119" s="131"/>
      <c r="AU119" s="131"/>
      <c r="AV119" s="131"/>
      <c r="AW119" s="131"/>
      <c r="AX119" s="131"/>
      <c r="AY119" s="131"/>
      <c r="AZ119" s="131"/>
      <c r="BA119" s="131"/>
      <c r="BB119" s="131"/>
      <c r="BC119" s="131"/>
      <c r="BD119" s="131"/>
      <c r="BE119" s="131"/>
      <c r="BF119" s="131"/>
      <c r="BG119" s="131"/>
      <c r="BH119" s="131"/>
      <c r="BI119" s="131"/>
      <c r="BJ119" s="131"/>
      <c r="BK119" s="131"/>
      <c r="BL119" s="131"/>
      <c r="BM119" s="131"/>
      <c r="BN119" s="131"/>
      <c r="BO119" s="131"/>
      <c r="BP119" s="131"/>
      <c r="BQ119" s="131"/>
      <c r="BR119" s="131"/>
      <c r="BS119" s="131"/>
      <c r="BT119" s="131"/>
      <c r="BU119" s="131"/>
      <c r="BV119" s="131"/>
      <c r="BW119" s="131"/>
      <c r="BX119" s="131"/>
      <c r="BY119" s="131"/>
      <c r="BZ119" s="131"/>
      <c r="CA119" s="131"/>
      <c r="CB119" s="131"/>
      <c r="CC119" s="131"/>
      <c r="CD119" s="131"/>
      <c r="CE119" s="131"/>
      <c r="CF119" s="131"/>
      <c r="CG119" s="131"/>
      <c r="CH119" s="131"/>
      <c r="CI119" s="131"/>
      <c r="CJ119" s="131"/>
      <c r="CK119" s="131"/>
      <c r="CL119" s="131"/>
      <c r="CM119" s="131"/>
      <c r="CN119" s="131"/>
      <c r="CO119" s="131"/>
      <c r="CP119" s="131"/>
      <c r="CQ119" s="131"/>
      <c r="CR119" s="131"/>
      <c r="CS119" s="131"/>
      <c r="CT119" s="131"/>
      <c r="CU119" s="131"/>
      <c r="CV119" s="131"/>
      <c r="CW119" s="131"/>
      <c r="CX119" s="131"/>
      <c r="CY119" s="131"/>
      <c r="CZ119" s="131"/>
      <c r="DA119" s="131"/>
      <c r="DB119" s="131"/>
      <c r="DC119" s="131"/>
      <c r="DD119" s="131"/>
      <c r="DE119" s="131"/>
      <c r="DF119" s="131"/>
      <c r="DG119" s="131"/>
      <c r="DH119" s="131"/>
      <c r="DI119" s="131"/>
      <c r="DJ119" s="131"/>
      <c r="DK119" s="131"/>
      <c r="DL119" s="131"/>
      <c r="DM119" s="131"/>
      <c r="DN119" s="131"/>
      <c r="DO119" s="131"/>
      <c r="DP119" s="131"/>
      <c r="DQ119" s="131"/>
      <c r="DR119" s="131"/>
      <c r="DS119" s="131"/>
      <c r="DT119" s="131"/>
      <c r="DU119" s="131"/>
      <c r="DV119" s="131"/>
      <c r="DW119" s="131"/>
      <c r="DX119" s="131"/>
      <c r="DY119" s="131"/>
      <c r="DZ119" s="131"/>
      <c r="EA119" s="131"/>
      <c r="EB119" s="131"/>
      <c r="EC119" s="131"/>
      <c r="ED119" s="131"/>
      <c r="EE119" s="131"/>
      <c r="EF119" s="131"/>
      <c r="EG119" s="131"/>
      <c r="EH119" s="131"/>
      <c r="EI119" s="131"/>
      <c r="EJ119" s="131"/>
      <c r="EK119" s="131"/>
      <c r="EL119" s="131"/>
      <c r="EM119" s="131"/>
      <c r="EN119" s="131"/>
      <c r="EO119" s="131"/>
      <c r="EP119" s="131"/>
      <c r="EQ119" s="131"/>
      <c r="ER119" s="131"/>
      <c r="ES119" s="131"/>
      <c r="ET119" s="131"/>
      <c r="EU119" s="131"/>
      <c r="EV119" s="131"/>
      <c r="EW119" s="131"/>
      <c r="EX119" s="131"/>
      <c r="EY119" s="131"/>
      <c r="EZ119" s="131"/>
      <c r="FA119" s="131"/>
      <c r="FB119" s="131"/>
      <c r="FC119" s="131"/>
      <c r="FD119" s="131"/>
      <c r="FE119" s="131"/>
      <c r="FF119" s="131"/>
      <c r="FG119" s="131"/>
      <c r="FH119" s="131"/>
      <c r="FI119" s="131"/>
      <c r="FJ119" s="131"/>
      <c r="FK119" s="131"/>
      <c r="FL119" s="131"/>
      <c r="FM119" s="131"/>
      <c r="FN119" s="131"/>
      <c r="FO119" s="131"/>
      <c r="FP119" s="131"/>
      <c r="FQ119" s="131"/>
      <c r="FR119" s="131"/>
      <c r="FS119" s="131"/>
      <c r="FT119" s="131"/>
      <c r="FU119" s="131"/>
      <c r="FV119" s="131"/>
      <c r="FW119" s="131"/>
      <c r="FX119" s="131"/>
      <c r="FY119" s="131"/>
      <c r="FZ119" s="131"/>
      <c r="GA119" s="131"/>
      <c r="GB119" s="131"/>
      <c r="GC119" s="131"/>
      <c r="GD119" s="131"/>
      <c r="GE119" s="131"/>
      <c r="GF119" s="131"/>
      <c r="GG119" s="131"/>
      <c r="GH119" s="131"/>
      <c r="GI119" s="131"/>
      <c r="GJ119" s="131"/>
      <c r="GK119" s="131"/>
      <c r="GL119" s="131"/>
      <c r="GM119" s="131"/>
      <c r="GN119" s="131"/>
      <c r="GO119" s="131"/>
      <c r="GP119" s="131"/>
      <c r="GQ119" s="131"/>
      <c r="GR119" s="131"/>
      <c r="GS119" s="131"/>
      <c r="GT119" s="131"/>
      <c r="GU119" s="131"/>
      <c r="GV119" s="131"/>
      <c r="GW119" s="131"/>
      <c r="GX119" s="131"/>
      <c r="GY119" s="131"/>
      <c r="GZ119" s="131"/>
      <c r="HA119" s="131"/>
      <c r="HB119" s="131"/>
      <c r="HC119" s="163"/>
      <c r="HD119" s="50"/>
      <c r="HE119" s="585"/>
      <c r="HF119" s="100"/>
      <c r="HG119" s="573"/>
      <c r="HH119" s="590"/>
      <c r="HI119" s="100"/>
      <c r="HJ119" s="525"/>
      <c r="HK119" s="585"/>
      <c r="HL119" s="95"/>
      <c r="HM119" s="525">
        <v>100</v>
      </c>
      <c r="HN119" s="541">
        <v>100</v>
      </c>
      <c r="HO119" s="50"/>
    </row>
    <row r="120" spans="1:223" ht="9.9499999999999993" customHeight="1" thickTop="1" thickBot="1" x14ac:dyDescent="0.3">
      <c r="A120" s="52"/>
      <c r="B120" s="221"/>
      <c r="C120" s="61"/>
      <c r="D120" s="236"/>
      <c r="E120" s="88"/>
      <c r="F120" s="526"/>
      <c r="G120" s="526"/>
      <c r="H120" s="566"/>
      <c r="I120" s="450"/>
      <c r="J120" s="451"/>
      <c r="K120" s="315" t="str">
        <f t="shared" ref="K120:BV120" si="233">K121</f>
        <v>N</v>
      </c>
      <c r="L120" s="315" t="str">
        <f t="shared" si="233"/>
        <v>N</v>
      </c>
      <c r="M120" s="315" t="str">
        <f t="shared" si="233"/>
        <v>N</v>
      </c>
      <c r="N120" s="315" t="str">
        <f t="shared" si="233"/>
        <v>N</v>
      </c>
      <c r="O120" s="315" t="str">
        <f t="shared" si="233"/>
        <v>N</v>
      </c>
      <c r="P120" s="315" t="str">
        <f t="shared" si="233"/>
        <v>N</v>
      </c>
      <c r="Q120" s="315" t="str">
        <f t="shared" si="233"/>
        <v>N</v>
      </c>
      <c r="R120" s="315" t="str">
        <f t="shared" si="233"/>
        <v>N</v>
      </c>
      <c r="S120" s="315" t="str">
        <f t="shared" si="233"/>
        <v>N</v>
      </c>
      <c r="T120" s="315" t="str">
        <f t="shared" si="233"/>
        <v>N</v>
      </c>
      <c r="U120" s="315" t="str">
        <f t="shared" si="233"/>
        <v>N</v>
      </c>
      <c r="V120" s="315" t="str">
        <f t="shared" si="233"/>
        <v>N</v>
      </c>
      <c r="W120" s="315" t="str">
        <f t="shared" si="233"/>
        <v>N</v>
      </c>
      <c r="X120" s="315" t="str">
        <f t="shared" si="233"/>
        <v>N</v>
      </c>
      <c r="Y120" s="315" t="str">
        <f t="shared" si="233"/>
        <v>N</v>
      </c>
      <c r="Z120" s="315" t="str">
        <f t="shared" si="233"/>
        <v>N</v>
      </c>
      <c r="AA120" s="315" t="str">
        <f t="shared" si="233"/>
        <v>N</v>
      </c>
      <c r="AB120" s="315" t="str">
        <f t="shared" si="233"/>
        <v>N</v>
      </c>
      <c r="AC120" s="315" t="str">
        <f t="shared" si="233"/>
        <v>N</v>
      </c>
      <c r="AD120" s="315" t="str">
        <f t="shared" si="233"/>
        <v>N</v>
      </c>
      <c r="AE120" s="315" t="str">
        <f t="shared" si="233"/>
        <v>N</v>
      </c>
      <c r="AF120" s="315" t="str">
        <f t="shared" si="233"/>
        <v>N</v>
      </c>
      <c r="AG120" s="315" t="str">
        <f t="shared" si="233"/>
        <v>N</v>
      </c>
      <c r="AH120" s="315" t="str">
        <f t="shared" si="233"/>
        <v>N</v>
      </c>
      <c r="AI120" s="315" t="str">
        <f t="shared" si="233"/>
        <v>N</v>
      </c>
      <c r="AJ120" s="315" t="str">
        <f t="shared" si="233"/>
        <v>N</v>
      </c>
      <c r="AK120" s="315" t="str">
        <f t="shared" si="233"/>
        <v>N</v>
      </c>
      <c r="AL120" s="315" t="str">
        <f t="shared" si="233"/>
        <v>N</v>
      </c>
      <c r="AM120" s="315" t="str">
        <f t="shared" si="233"/>
        <v>N</v>
      </c>
      <c r="AN120" s="315" t="str">
        <f t="shared" si="233"/>
        <v>N</v>
      </c>
      <c r="AO120" s="315" t="str">
        <f t="shared" si="233"/>
        <v>N</v>
      </c>
      <c r="AP120" s="315" t="str">
        <f t="shared" si="233"/>
        <v>N</v>
      </c>
      <c r="AQ120" s="315" t="str">
        <f t="shared" si="233"/>
        <v>N</v>
      </c>
      <c r="AR120" s="315" t="str">
        <f t="shared" si="233"/>
        <v>N</v>
      </c>
      <c r="AS120" s="315" t="str">
        <f t="shared" si="233"/>
        <v>N</v>
      </c>
      <c r="AT120" s="315" t="str">
        <f t="shared" si="233"/>
        <v>N</v>
      </c>
      <c r="AU120" s="315" t="str">
        <f t="shared" si="233"/>
        <v>N</v>
      </c>
      <c r="AV120" s="315" t="str">
        <f t="shared" si="233"/>
        <v>N</v>
      </c>
      <c r="AW120" s="315" t="str">
        <f t="shared" si="233"/>
        <v>N</v>
      </c>
      <c r="AX120" s="315" t="str">
        <f t="shared" si="233"/>
        <v>N</v>
      </c>
      <c r="AY120" s="315" t="str">
        <f t="shared" si="233"/>
        <v>N</v>
      </c>
      <c r="AZ120" s="315" t="str">
        <f t="shared" si="233"/>
        <v>N</v>
      </c>
      <c r="BA120" s="315" t="str">
        <f t="shared" si="233"/>
        <v>N</v>
      </c>
      <c r="BB120" s="315" t="str">
        <f t="shared" si="233"/>
        <v>N</v>
      </c>
      <c r="BC120" s="315" t="str">
        <f t="shared" si="233"/>
        <v>N</v>
      </c>
      <c r="BD120" s="315" t="str">
        <f t="shared" si="233"/>
        <v>N</v>
      </c>
      <c r="BE120" s="315" t="str">
        <f t="shared" si="233"/>
        <v>N</v>
      </c>
      <c r="BF120" s="315" t="str">
        <f t="shared" si="233"/>
        <v>N</v>
      </c>
      <c r="BG120" s="315" t="str">
        <f t="shared" si="233"/>
        <v>N</v>
      </c>
      <c r="BH120" s="315" t="str">
        <f t="shared" si="233"/>
        <v>N</v>
      </c>
      <c r="BI120" s="315" t="str">
        <f t="shared" si="233"/>
        <v>N</v>
      </c>
      <c r="BJ120" s="315" t="str">
        <f t="shared" si="233"/>
        <v>N</v>
      </c>
      <c r="BK120" s="315" t="str">
        <f t="shared" si="233"/>
        <v>N</v>
      </c>
      <c r="BL120" s="315" t="str">
        <f t="shared" si="233"/>
        <v>N</v>
      </c>
      <c r="BM120" s="315" t="str">
        <f t="shared" si="233"/>
        <v>N</v>
      </c>
      <c r="BN120" s="315" t="str">
        <f t="shared" si="233"/>
        <v>N</v>
      </c>
      <c r="BO120" s="315" t="str">
        <f t="shared" si="233"/>
        <v>N</v>
      </c>
      <c r="BP120" s="315" t="str">
        <f t="shared" si="233"/>
        <v>N</v>
      </c>
      <c r="BQ120" s="315" t="str">
        <f t="shared" si="233"/>
        <v>N</v>
      </c>
      <c r="BR120" s="315" t="str">
        <f t="shared" si="233"/>
        <v>N</v>
      </c>
      <c r="BS120" s="315" t="str">
        <f t="shared" si="233"/>
        <v>N</v>
      </c>
      <c r="BT120" s="315" t="str">
        <f t="shared" si="233"/>
        <v>N</v>
      </c>
      <c r="BU120" s="315" t="str">
        <f t="shared" si="233"/>
        <v>N</v>
      </c>
      <c r="BV120" s="315" t="str">
        <f t="shared" si="233"/>
        <v>N</v>
      </c>
      <c r="BW120" s="315" t="str">
        <f t="shared" ref="BW120:EH120" si="234">BW121</f>
        <v>N</v>
      </c>
      <c r="BX120" s="315" t="str">
        <f t="shared" si="234"/>
        <v>N</v>
      </c>
      <c r="BY120" s="315" t="str">
        <f t="shared" si="234"/>
        <v>N</v>
      </c>
      <c r="BZ120" s="315" t="str">
        <f t="shared" si="234"/>
        <v>N</v>
      </c>
      <c r="CA120" s="315" t="str">
        <f t="shared" si="234"/>
        <v>N</v>
      </c>
      <c r="CB120" s="315" t="str">
        <f t="shared" si="234"/>
        <v>N</v>
      </c>
      <c r="CC120" s="315" t="str">
        <f t="shared" si="234"/>
        <v>N</v>
      </c>
      <c r="CD120" s="315" t="str">
        <f t="shared" si="234"/>
        <v>N</v>
      </c>
      <c r="CE120" s="315" t="str">
        <f t="shared" si="234"/>
        <v>N</v>
      </c>
      <c r="CF120" s="315" t="str">
        <f t="shared" si="234"/>
        <v>N</v>
      </c>
      <c r="CG120" s="315" t="str">
        <f t="shared" si="234"/>
        <v>N</v>
      </c>
      <c r="CH120" s="315" t="str">
        <f t="shared" si="234"/>
        <v>N</v>
      </c>
      <c r="CI120" s="315" t="str">
        <f t="shared" si="234"/>
        <v>N</v>
      </c>
      <c r="CJ120" s="315" t="str">
        <f t="shared" si="234"/>
        <v>N</v>
      </c>
      <c r="CK120" s="315" t="str">
        <f t="shared" si="234"/>
        <v>N</v>
      </c>
      <c r="CL120" s="315" t="str">
        <f t="shared" si="234"/>
        <v>N</v>
      </c>
      <c r="CM120" s="315" t="str">
        <f t="shared" si="234"/>
        <v>N</v>
      </c>
      <c r="CN120" s="315" t="str">
        <f t="shared" si="234"/>
        <v>N</v>
      </c>
      <c r="CO120" s="315" t="str">
        <f t="shared" si="234"/>
        <v>N</v>
      </c>
      <c r="CP120" s="315" t="str">
        <f t="shared" si="234"/>
        <v>N</v>
      </c>
      <c r="CQ120" s="315" t="str">
        <f t="shared" si="234"/>
        <v>N</v>
      </c>
      <c r="CR120" s="315" t="str">
        <f t="shared" si="234"/>
        <v>N</v>
      </c>
      <c r="CS120" s="315" t="str">
        <f t="shared" si="234"/>
        <v>N</v>
      </c>
      <c r="CT120" s="315" t="str">
        <f t="shared" si="234"/>
        <v>N</v>
      </c>
      <c r="CU120" s="315" t="str">
        <f t="shared" si="234"/>
        <v>N</v>
      </c>
      <c r="CV120" s="315" t="str">
        <f t="shared" si="234"/>
        <v>N</v>
      </c>
      <c r="CW120" s="315" t="str">
        <f t="shared" si="234"/>
        <v>N</v>
      </c>
      <c r="CX120" s="315" t="str">
        <f t="shared" si="234"/>
        <v>N</v>
      </c>
      <c r="CY120" s="315" t="str">
        <f t="shared" si="234"/>
        <v>N</v>
      </c>
      <c r="CZ120" s="315" t="str">
        <f t="shared" si="234"/>
        <v>N</v>
      </c>
      <c r="DA120" s="315" t="str">
        <f t="shared" si="234"/>
        <v>N</v>
      </c>
      <c r="DB120" s="315" t="str">
        <f t="shared" si="234"/>
        <v>N</v>
      </c>
      <c r="DC120" s="315" t="str">
        <f t="shared" si="234"/>
        <v>N</v>
      </c>
      <c r="DD120" s="315" t="str">
        <f t="shared" si="234"/>
        <v>N</v>
      </c>
      <c r="DE120" s="315" t="str">
        <f t="shared" si="234"/>
        <v>N</v>
      </c>
      <c r="DF120" s="315" t="str">
        <f t="shared" si="234"/>
        <v>N</v>
      </c>
      <c r="DG120" s="315" t="str">
        <f t="shared" si="234"/>
        <v>N</v>
      </c>
      <c r="DH120" s="315" t="str">
        <f t="shared" si="234"/>
        <v>N</v>
      </c>
      <c r="DI120" s="315" t="str">
        <f t="shared" si="234"/>
        <v>N</v>
      </c>
      <c r="DJ120" s="315" t="str">
        <f t="shared" si="234"/>
        <v>N</v>
      </c>
      <c r="DK120" s="315" t="str">
        <f t="shared" si="234"/>
        <v>N</v>
      </c>
      <c r="DL120" s="315" t="str">
        <f t="shared" si="234"/>
        <v>N</v>
      </c>
      <c r="DM120" s="315" t="str">
        <f t="shared" si="234"/>
        <v>N</v>
      </c>
      <c r="DN120" s="315" t="str">
        <f t="shared" si="234"/>
        <v>N</v>
      </c>
      <c r="DO120" s="315" t="str">
        <f t="shared" si="234"/>
        <v>N</v>
      </c>
      <c r="DP120" s="315" t="str">
        <f t="shared" si="234"/>
        <v>N</v>
      </c>
      <c r="DQ120" s="315" t="str">
        <f t="shared" si="234"/>
        <v>N</v>
      </c>
      <c r="DR120" s="315" t="str">
        <f t="shared" si="234"/>
        <v>N</v>
      </c>
      <c r="DS120" s="315" t="str">
        <f t="shared" si="234"/>
        <v>N</v>
      </c>
      <c r="DT120" s="315" t="str">
        <f t="shared" si="234"/>
        <v>N</v>
      </c>
      <c r="DU120" s="315" t="str">
        <f t="shared" si="234"/>
        <v>N</v>
      </c>
      <c r="DV120" s="315" t="str">
        <f t="shared" si="234"/>
        <v>N</v>
      </c>
      <c r="DW120" s="315" t="str">
        <f t="shared" si="234"/>
        <v>N</v>
      </c>
      <c r="DX120" s="315" t="str">
        <f t="shared" si="234"/>
        <v>N</v>
      </c>
      <c r="DY120" s="315" t="str">
        <f t="shared" si="234"/>
        <v>N</v>
      </c>
      <c r="DZ120" s="315" t="str">
        <f t="shared" si="234"/>
        <v>N</v>
      </c>
      <c r="EA120" s="315" t="str">
        <f t="shared" si="234"/>
        <v>N</v>
      </c>
      <c r="EB120" s="315" t="str">
        <f t="shared" si="234"/>
        <v>N</v>
      </c>
      <c r="EC120" s="315" t="str">
        <f t="shared" si="234"/>
        <v>N</v>
      </c>
      <c r="ED120" s="315" t="str">
        <f t="shared" si="234"/>
        <v>N</v>
      </c>
      <c r="EE120" s="315" t="str">
        <f t="shared" si="234"/>
        <v>N</v>
      </c>
      <c r="EF120" s="315" t="str">
        <f t="shared" si="234"/>
        <v>N</v>
      </c>
      <c r="EG120" s="315" t="str">
        <f t="shared" si="234"/>
        <v>N</v>
      </c>
      <c r="EH120" s="315" t="str">
        <f t="shared" si="234"/>
        <v>N</v>
      </c>
      <c r="EI120" s="315" t="str">
        <f t="shared" ref="EI120:GT120" si="235">EI121</f>
        <v>N</v>
      </c>
      <c r="EJ120" s="315" t="str">
        <f t="shared" si="235"/>
        <v>N</v>
      </c>
      <c r="EK120" s="315" t="str">
        <f t="shared" si="235"/>
        <v>N</v>
      </c>
      <c r="EL120" s="315" t="str">
        <f t="shared" si="235"/>
        <v>N</v>
      </c>
      <c r="EM120" s="315" t="str">
        <f t="shared" si="235"/>
        <v>N</v>
      </c>
      <c r="EN120" s="315" t="str">
        <f t="shared" si="235"/>
        <v>N</v>
      </c>
      <c r="EO120" s="315" t="str">
        <f t="shared" si="235"/>
        <v>N</v>
      </c>
      <c r="EP120" s="315" t="str">
        <f t="shared" si="235"/>
        <v>N</v>
      </c>
      <c r="EQ120" s="315" t="str">
        <f t="shared" si="235"/>
        <v>N</v>
      </c>
      <c r="ER120" s="315" t="str">
        <f t="shared" si="235"/>
        <v>N</v>
      </c>
      <c r="ES120" s="315" t="str">
        <f t="shared" si="235"/>
        <v>N</v>
      </c>
      <c r="ET120" s="315" t="str">
        <f t="shared" si="235"/>
        <v>N</v>
      </c>
      <c r="EU120" s="315" t="str">
        <f t="shared" si="235"/>
        <v>N</v>
      </c>
      <c r="EV120" s="315" t="str">
        <f t="shared" si="235"/>
        <v>N</v>
      </c>
      <c r="EW120" s="315" t="str">
        <f t="shared" si="235"/>
        <v>N</v>
      </c>
      <c r="EX120" s="315" t="str">
        <f t="shared" si="235"/>
        <v>N</v>
      </c>
      <c r="EY120" s="315" t="str">
        <f t="shared" si="235"/>
        <v>N</v>
      </c>
      <c r="EZ120" s="315" t="str">
        <f t="shared" si="235"/>
        <v>N</v>
      </c>
      <c r="FA120" s="315" t="str">
        <f t="shared" si="235"/>
        <v>N</v>
      </c>
      <c r="FB120" s="315" t="str">
        <f t="shared" si="235"/>
        <v>N</v>
      </c>
      <c r="FC120" s="315" t="str">
        <f t="shared" si="235"/>
        <v>N</v>
      </c>
      <c r="FD120" s="315" t="str">
        <f t="shared" si="235"/>
        <v>N</v>
      </c>
      <c r="FE120" s="315" t="str">
        <f t="shared" si="235"/>
        <v>N</v>
      </c>
      <c r="FF120" s="315" t="str">
        <f t="shared" si="235"/>
        <v>N</v>
      </c>
      <c r="FG120" s="315" t="str">
        <f t="shared" si="235"/>
        <v>N</v>
      </c>
      <c r="FH120" s="315" t="str">
        <f t="shared" si="235"/>
        <v>N</v>
      </c>
      <c r="FI120" s="315" t="str">
        <f t="shared" si="235"/>
        <v>N</v>
      </c>
      <c r="FJ120" s="315" t="str">
        <f t="shared" si="235"/>
        <v>N</v>
      </c>
      <c r="FK120" s="315" t="str">
        <f t="shared" si="235"/>
        <v>N</v>
      </c>
      <c r="FL120" s="315" t="str">
        <f t="shared" si="235"/>
        <v>N</v>
      </c>
      <c r="FM120" s="315" t="str">
        <f t="shared" si="235"/>
        <v>N</v>
      </c>
      <c r="FN120" s="315" t="str">
        <f t="shared" si="235"/>
        <v>N</v>
      </c>
      <c r="FO120" s="315" t="str">
        <f t="shared" si="235"/>
        <v>N</v>
      </c>
      <c r="FP120" s="315" t="str">
        <f t="shared" si="235"/>
        <v>N</v>
      </c>
      <c r="FQ120" s="315" t="str">
        <f t="shared" si="235"/>
        <v>N</v>
      </c>
      <c r="FR120" s="315" t="str">
        <f t="shared" si="235"/>
        <v>N</v>
      </c>
      <c r="FS120" s="315" t="str">
        <f t="shared" si="235"/>
        <v>N</v>
      </c>
      <c r="FT120" s="315" t="str">
        <f t="shared" si="235"/>
        <v>N</v>
      </c>
      <c r="FU120" s="315" t="str">
        <f t="shared" si="235"/>
        <v>N</v>
      </c>
      <c r="FV120" s="315" t="str">
        <f t="shared" si="235"/>
        <v>N</v>
      </c>
      <c r="FW120" s="315" t="str">
        <f t="shared" si="235"/>
        <v>N</v>
      </c>
      <c r="FX120" s="315" t="str">
        <f t="shared" si="235"/>
        <v>N</v>
      </c>
      <c r="FY120" s="315" t="str">
        <f t="shared" si="235"/>
        <v>N</v>
      </c>
      <c r="FZ120" s="315" t="str">
        <f t="shared" si="235"/>
        <v>N</v>
      </c>
      <c r="GA120" s="315" t="str">
        <f t="shared" si="235"/>
        <v>N</v>
      </c>
      <c r="GB120" s="315" t="str">
        <f t="shared" si="235"/>
        <v>N</v>
      </c>
      <c r="GC120" s="315" t="str">
        <f t="shared" si="235"/>
        <v>N</v>
      </c>
      <c r="GD120" s="315" t="str">
        <f t="shared" si="235"/>
        <v>N</v>
      </c>
      <c r="GE120" s="315" t="str">
        <f t="shared" si="235"/>
        <v>N</v>
      </c>
      <c r="GF120" s="315" t="str">
        <f t="shared" si="235"/>
        <v>N</v>
      </c>
      <c r="GG120" s="315" t="str">
        <f t="shared" si="235"/>
        <v>N</v>
      </c>
      <c r="GH120" s="315" t="str">
        <f t="shared" si="235"/>
        <v>N</v>
      </c>
      <c r="GI120" s="315" t="str">
        <f t="shared" si="235"/>
        <v>N</v>
      </c>
      <c r="GJ120" s="315" t="str">
        <f t="shared" si="235"/>
        <v>N</v>
      </c>
      <c r="GK120" s="315" t="str">
        <f t="shared" si="235"/>
        <v>N</v>
      </c>
      <c r="GL120" s="315" t="str">
        <f t="shared" si="235"/>
        <v>N</v>
      </c>
      <c r="GM120" s="315" t="str">
        <f t="shared" si="235"/>
        <v>N</v>
      </c>
      <c r="GN120" s="315" t="str">
        <f t="shared" si="235"/>
        <v>N</v>
      </c>
      <c r="GO120" s="315" t="str">
        <f t="shared" si="235"/>
        <v>N</v>
      </c>
      <c r="GP120" s="315" t="str">
        <f t="shared" si="235"/>
        <v>N</v>
      </c>
      <c r="GQ120" s="315" t="str">
        <f t="shared" si="235"/>
        <v>N</v>
      </c>
      <c r="GR120" s="315" t="str">
        <f t="shared" si="235"/>
        <v>N</v>
      </c>
      <c r="GS120" s="315" t="str">
        <f t="shared" si="235"/>
        <v>N</v>
      </c>
      <c r="GT120" s="315" t="str">
        <f t="shared" si="235"/>
        <v>N</v>
      </c>
      <c r="GU120" s="315" t="str">
        <f t="shared" ref="GU120:HB120" si="236">GU121</f>
        <v>N</v>
      </c>
      <c r="GV120" s="315" t="str">
        <f t="shared" si="236"/>
        <v>N</v>
      </c>
      <c r="GW120" s="315" t="str">
        <f t="shared" si="236"/>
        <v>N</v>
      </c>
      <c r="GX120" s="315" t="str">
        <f t="shared" si="236"/>
        <v>N</v>
      </c>
      <c r="GY120" s="315" t="str">
        <f t="shared" si="236"/>
        <v>N</v>
      </c>
      <c r="GZ120" s="315" t="str">
        <f t="shared" si="236"/>
        <v>N</v>
      </c>
      <c r="HA120" s="315" t="str">
        <f t="shared" si="236"/>
        <v>N</v>
      </c>
      <c r="HB120" s="315" t="str">
        <f t="shared" si="236"/>
        <v>N</v>
      </c>
      <c r="HC120" s="165"/>
      <c r="HD120" s="50"/>
      <c r="HE120" s="585"/>
      <c r="HF120" s="100"/>
      <c r="HG120" s="573"/>
      <c r="HH120" s="590"/>
      <c r="HI120" s="100"/>
      <c r="HJ120" s="525"/>
      <c r="HK120" s="585"/>
      <c r="HL120" s="95"/>
      <c r="HM120" s="525"/>
      <c r="HN120" s="541"/>
      <c r="HO120" s="50"/>
    </row>
    <row r="121" spans="1:223" ht="9.9499999999999993" customHeight="1" thickTop="1" x14ac:dyDescent="0.25">
      <c r="A121" s="52"/>
      <c r="B121" s="221"/>
      <c r="C121" s="61"/>
      <c r="D121" s="236"/>
      <c r="E121" s="88"/>
      <c r="F121" s="526"/>
      <c r="G121" s="526"/>
      <c r="H121" s="566"/>
      <c r="I121" s="32"/>
      <c r="J121" s="457"/>
      <c r="K121" s="384" t="s">
        <v>455</v>
      </c>
      <c r="L121" s="384" t="s">
        <v>455</v>
      </c>
      <c r="M121" s="384" t="s">
        <v>455</v>
      </c>
      <c r="N121" s="384" t="s">
        <v>455</v>
      </c>
      <c r="O121" s="384" t="s">
        <v>455</v>
      </c>
      <c r="P121" s="384" t="s">
        <v>455</v>
      </c>
      <c r="Q121" s="384" t="s">
        <v>455</v>
      </c>
      <c r="R121" s="384" t="s">
        <v>455</v>
      </c>
      <c r="S121" s="384" t="s">
        <v>455</v>
      </c>
      <c r="T121" s="384" t="s">
        <v>455</v>
      </c>
      <c r="U121" s="384" t="s">
        <v>455</v>
      </c>
      <c r="V121" s="384" t="s">
        <v>455</v>
      </c>
      <c r="W121" s="384" t="s">
        <v>455</v>
      </c>
      <c r="X121" s="384" t="s">
        <v>455</v>
      </c>
      <c r="Y121" s="384" t="s">
        <v>455</v>
      </c>
      <c r="Z121" s="384" t="s">
        <v>455</v>
      </c>
      <c r="AA121" s="384" t="s">
        <v>455</v>
      </c>
      <c r="AB121" s="384" t="s">
        <v>455</v>
      </c>
      <c r="AC121" s="384" t="s">
        <v>455</v>
      </c>
      <c r="AD121" s="384" t="s">
        <v>455</v>
      </c>
      <c r="AE121" s="384" t="s">
        <v>455</v>
      </c>
      <c r="AF121" s="384" t="s">
        <v>455</v>
      </c>
      <c r="AG121" s="384" t="s">
        <v>455</v>
      </c>
      <c r="AH121" s="384" t="s">
        <v>455</v>
      </c>
      <c r="AI121" s="384" t="s">
        <v>455</v>
      </c>
      <c r="AJ121" s="384" t="s">
        <v>455</v>
      </c>
      <c r="AK121" s="384" t="s">
        <v>455</v>
      </c>
      <c r="AL121" s="384" t="s">
        <v>455</v>
      </c>
      <c r="AM121" s="384" t="s">
        <v>455</v>
      </c>
      <c r="AN121" s="384" t="s">
        <v>455</v>
      </c>
      <c r="AO121" s="384" t="s">
        <v>455</v>
      </c>
      <c r="AP121" s="384" t="s">
        <v>455</v>
      </c>
      <c r="AQ121" s="384" t="s">
        <v>455</v>
      </c>
      <c r="AR121" s="384" t="s">
        <v>455</v>
      </c>
      <c r="AS121" s="384" t="s">
        <v>455</v>
      </c>
      <c r="AT121" s="384" t="s">
        <v>455</v>
      </c>
      <c r="AU121" s="384" t="s">
        <v>455</v>
      </c>
      <c r="AV121" s="384" t="s">
        <v>455</v>
      </c>
      <c r="AW121" s="384" t="s">
        <v>455</v>
      </c>
      <c r="AX121" s="384" t="s">
        <v>455</v>
      </c>
      <c r="AY121" s="384" t="s">
        <v>455</v>
      </c>
      <c r="AZ121" s="384" t="s">
        <v>455</v>
      </c>
      <c r="BA121" s="384" t="s">
        <v>455</v>
      </c>
      <c r="BB121" s="384" t="s">
        <v>455</v>
      </c>
      <c r="BC121" s="384" t="s">
        <v>455</v>
      </c>
      <c r="BD121" s="384" t="s">
        <v>455</v>
      </c>
      <c r="BE121" s="384" t="s">
        <v>455</v>
      </c>
      <c r="BF121" s="384" t="s">
        <v>455</v>
      </c>
      <c r="BG121" s="384" t="s">
        <v>455</v>
      </c>
      <c r="BH121" s="384" t="s">
        <v>455</v>
      </c>
      <c r="BI121" s="384" t="s">
        <v>455</v>
      </c>
      <c r="BJ121" s="384" t="s">
        <v>455</v>
      </c>
      <c r="BK121" s="384" t="s">
        <v>455</v>
      </c>
      <c r="BL121" s="384" t="s">
        <v>455</v>
      </c>
      <c r="BM121" s="384" t="s">
        <v>455</v>
      </c>
      <c r="BN121" s="384" t="s">
        <v>455</v>
      </c>
      <c r="BO121" s="384" t="s">
        <v>455</v>
      </c>
      <c r="BP121" s="384" t="s">
        <v>455</v>
      </c>
      <c r="BQ121" s="384" t="s">
        <v>455</v>
      </c>
      <c r="BR121" s="384" t="s">
        <v>455</v>
      </c>
      <c r="BS121" s="384" t="s">
        <v>455</v>
      </c>
      <c r="BT121" s="384" t="s">
        <v>455</v>
      </c>
      <c r="BU121" s="384" t="s">
        <v>455</v>
      </c>
      <c r="BV121" s="384" t="s">
        <v>455</v>
      </c>
      <c r="BW121" s="384" t="s">
        <v>455</v>
      </c>
      <c r="BX121" s="384" t="s">
        <v>455</v>
      </c>
      <c r="BY121" s="384" t="s">
        <v>455</v>
      </c>
      <c r="BZ121" s="384" t="s">
        <v>455</v>
      </c>
      <c r="CA121" s="384" t="s">
        <v>455</v>
      </c>
      <c r="CB121" s="384" t="s">
        <v>455</v>
      </c>
      <c r="CC121" s="384" t="s">
        <v>455</v>
      </c>
      <c r="CD121" s="384" t="s">
        <v>455</v>
      </c>
      <c r="CE121" s="384" t="s">
        <v>455</v>
      </c>
      <c r="CF121" s="384" t="s">
        <v>455</v>
      </c>
      <c r="CG121" s="384" t="s">
        <v>455</v>
      </c>
      <c r="CH121" s="384" t="s">
        <v>455</v>
      </c>
      <c r="CI121" s="384" t="s">
        <v>455</v>
      </c>
      <c r="CJ121" s="384" t="s">
        <v>455</v>
      </c>
      <c r="CK121" s="384" t="s">
        <v>455</v>
      </c>
      <c r="CL121" s="384" t="s">
        <v>455</v>
      </c>
      <c r="CM121" s="384" t="s">
        <v>455</v>
      </c>
      <c r="CN121" s="384" t="s">
        <v>455</v>
      </c>
      <c r="CO121" s="384" t="s">
        <v>455</v>
      </c>
      <c r="CP121" s="384" t="s">
        <v>455</v>
      </c>
      <c r="CQ121" s="384" t="s">
        <v>455</v>
      </c>
      <c r="CR121" s="384" t="s">
        <v>455</v>
      </c>
      <c r="CS121" s="384" t="s">
        <v>455</v>
      </c>
      <c r="CT121" s="384" t="s">
        <v>455</v>
      </c>
      <c r="CU121" s="384" t="s">
        <v>455</v>
      </c>
      <c r="CV121" s="384" t="s">
        <v>455</v>
      </c>
      <c r="CW121" s="384" t="s">
        <v>455</v>
      </c>
      <c r="CX121" s="384" t="s">
        <v>455</v>
      </c>
      <c r="CY121" s="384" t="s">
        <v>455</v>
      </c>
      <c r="CZ121" s="384" t="s">
        <v>455</v>
      </c>
      <c r="DA121" s="384" t="s">
        <v>455</v>
      </c>
      <c r="DB121" s="384" t="s">
        <v>455</v>
      </c>
      <c r="DC121" s="384" t="s">
        <v>455</v>
      </c>
      <c r="DD121" s="384" t="s">
        <v>455</v>
      </c>
      <c r="DE121" s="384" t="s">
        <v>455</v>
      </c>
      <c r="DF121" s="384" t="s">
        <v>455</v>
      </c>
      <c r="DG121" s="384" t="s">
        <v>455</v>
      </c>
      <c r="DH121" s="384" t="s">
        <v>455</v>
      </c>
      <c r="DI121" s="384" t="s">
        <v>455</v>
      </c>
      <c r="DJ121" s="384" t="s">
        <v>455</v>
      </c>
      <c r="DK121" s="384" t="s">
        <v>455</v>
      </c>
      <c r="DL121" s="384" t="s">
        <v>455</v>
      </c>
      <c r="DM121" s="384" t="s">
        <v>455</v>
      </c>
      <c r="DN121" s="384" t="s">
        <v>455</v>
      </c>
      <c r="DO121" s="384" t="s">
        <v>455</v>
      </c>
      <c r="DP121" s="384" t="s">
        <v>455</v>
      </c>
      <c r="DQ121" s="384" t="s">
        <v>455</v>
      </c>
      <c r="DR121" s="384" t="s">
        <v>455</v>
      </c>
      <c r="DS121" s="384" t="s">
        <v>455</v>
      </c>
      <c r="DT121" s="384" t="s">
        <v>455</v>
      </c>
      <c r="DU121" s="384" t="s">
        <v>455</v>
      </c>
      <c r="DV121" s="384" t="s">
        <v>455</v>
      </c>
      <c r="DW121" s="384" t="s">
        <v>455</v>
      </c>
      <c r="DX121" s="384" t="s">
        <v>455</v>
      </c>
      <c r="DY121" s="384" t="s">
        <v>455</v>
      </c>
      <c r="DZ121" s="384" t="s">
        <v>455</v>
      </c>
      <c r="EA121" s="384" t="s">
        <v>455</v>
      </c>
      <c r="EB121" s="384" t="s">
        <v>455</v>
      </c>
      <c r="EC121" s="384" t="s">
        <v>455</v>
      </c>
      <c r="ED121" s="384" t="s">
        <v>455</v>
      </c>
      <c r="EE121" s="384" t="s">
        <v>455</v>
      </c>
      <c r="EF121" s="384" t="s">
        <v>455</v>
      </c>
      <c r="EG121" s="384" t="s">
        <v>455</v>
      </c>
      <c r="EH121" s="384" t="s">
        <v>455</v>
      </c>
      <c r="EI121" s="384" t="s">
        <v>455</v>
      </c>
      <c r="EJ121" s="384" t="s">
        <v>455</v>
      </c>
      <c r="EK121" s="384" t="s">
        <v>455</v>
      </c>
      <c r="EL121" s="384" t="s">
        <v>455</v>
      </c>
      <c r="EM121" s="384" t="s">
        <v>455</v>
      </c>
      <c r="EN121" s="384" t="s">
        <v>455</v>
      </c>
      <c r="EO121" s="384" t="s">
        <v>455</v>
      </c>
      <c r="EP121" s="384" t="s">
        <v>455</v>
      </c>
      <c r="EQ121" s="384" t="s">
        <v>455</v>
      </c>
      <c r="ER121" s="384" t="s">
        <v>455</v>
      </c>
      <c r="ES121" s="384" t="s">
        <v>455</v>
      </c>
      <c r="ET121" s="384" t="s">
        <v>455</v>
      </c>
      <c r="EU121" s="384" t="s">
        <v>455</v>
      </c>
      <c r="EV121" s="384" t="s">
        <v>455</v>
      </c>
      <c r="EW121" s="384" t="s">
        <v>455</v>
      </c>
      <c r="EX121" s="384" t="s">
        <v>455</v>
      </c>
      <c r="EY121" s="384" t="s">
        <v>455</v>
      </c>
      <c r="EZ121" s="384" t="s">
        <v>455</v>
      </c>
      <c r="FA121" s="384" t="s">
        <v>455</v>
      </c>
      <c r="FB121" s="384" t="s">
        <v>455</v>
      </c>
      <c r="FC121" s="384" t="s">
        <v>455</v>
      </c>
      <c r="FD121" s="384" t="s">
        <v>455</v>
      </c>
      <c r="FE121" s="384" t="s">
        <v>455</v>
      </c>
      <c r="FF121" s="384" t="s">
        <v>455</v>
      </c>
      <c r="FG121" s="384" t="s">
        <v>455</v>
      </c>
      <c r="FH121" s="384" t="s">
        <v>455</v>
      </c>
      <c r="FI121" s="384" t="s">
        <v>455</v>
      </c>
      <c r="FJ121" s="384" t="s">
        <v>455</v>
      </c>
      <c r="FK121" s="384" t="s">
        <v>455</v>
      </c>
      <c r="FL121" s="384" t="s">
        <v>455</v>
      </c>
      <c r="FM121" s="384" t="s">
        <v>455</v>
      </c>
      <c r="FN121" s="384" t="s">
        <v>455</v>
      </c>
      <c r="FO121" s="384" t="s">
        <v>455</v>
      </c>
      <c r="FP121" s="384" t="s">
        <v>455</v>
      </c>
      <c r="FQ121" s="384" t="s">
        <v>455</v>
      </c>
      <c r="FR121" s="384" t="s">
        <v>455</v>
      </c>
      <c r="FS121" s="384" t="s">
        <v>455</v>
      </c>
      <c r="FT121" s="384" t="s">
        <v>455</v>
      </c>
      <c r="FU121" s="384" t="s">
        <v>455</v>
      </c>
      <c r="FV121" s="384" t="s">
        <v>455</v>
      </c>
      <c r="FW121" s="384" t="s">
        <v>455</v>
      </c>
      <c r="FX121" s="384" t="s">
        <v>455</v>
      </c>
      <c r="FY121" s="384" t="s">
        <v>455</v>
      </c>
      <c r="FZ121" s="384" t="s">
        <v>455</v>
      </c>
      <c r="GA121" s="384" t="s">
        <v>455</v>
      </c>
      <c r="GB121" s="384" t="s">
        <v>455</v>
      </c>
      <c r="GC121" s="384" t="s">
        <v>455</v>
      </c>
      <c r="GD121" s="384" t="s">
        <v>455</v>
      </c>
      <c r="GE121" s="384" t="s">
        <v>455</v>
      </c>
      <c r="GF121" s="384" t="s">
        <v>455</v>
      </c>
      <c r="GG121" s="384" t="s">
        <v>455</v>
      </c>
      <c r="GH121" s="384" t="s">
        <v>455</v>
      </c>
      <c r="GI121" s="384" t="s">
        <v>455</v>
      </c>
      <c r="GJ121" s="384" t="s">
        <v>455</v>
      </c>
      <c r="GK121" s="384" t="s">
        <v>455</v>
      </c>
      <c r="GL121" s="384" t="s">
        <v>455</v>
      </c>
      <c r="GM121" s="384" t="s">
        <v>455</v>
      </c>
      <c r="GN121" s="384" t="s">
        <v>455</v>
      </c>
      <c r="GO121" s="384" t="s">
        <v>455</v>
      </c>
      <c r="GP121" s="384" t="s">
        <v>455</v>
      </c>
      <c r="GQ121" s="384" t="s">
        <v>455</v>
      </c>
      <c r="GR121" s="384" t="s">
        <v>455</v>
      </c>
      <c r="GS121" s="384" t="s">
        <v>455</v>
      </c>
      <c r="GT121" s="384" t="s">
        <v>455</v>
      </c>
      <c r="GU121" s="384" t="s">
        <v>455</v>
      </c>
      <c r="GV121" s="384" t="s">
        <v>455</v>
      </c>
      <c r="GW121" s="384" t="s">
        <v>455</v>
      </c>
      <c r="GX121" s="384" t="s">
        <v>455</v>
      </c>
      <c r="GY121" s="384" t="s">
        <v>455</v>
      </c>
      <c r="GZ121" s="384" t="s">
        <v>455</v>
      </c>
      <c r="HA121" s="384" t="s">
        <v>455</v>
      </c>
      <c r="HB121" s="384" t="s">
        <v>455</v>
      </c>
      <c r="HC121" s="163"/>
      <c r="HD121" s="50"/>
      <c r="HE121" s="585"/>
      <c r="HF121" s="100"/>
      <c r="HG121" s="573"/>
      <c r="HH121" s="590"/>
      <c r="HI121" s="100"/>
      <c r="HJ121" s="525"/>
      <c r="HK121" s="585"/>
      <c r="HL121" s="95"/>
      <c r="HM121" s="525"/>
      <c r="HN121" s="541"/>
      <c r="HO121" s="50"/>
    </row>
    <row r="122" spans="1:223" s="6" customFormat="1" ht="5.0999999999999996" customHeight="1" x14ac:dyDescent="0.25">
      <c r="A122" s="56"/>
      <c r="B122" s="221"/>
      <c r="C122" s="60"/>
      <c r="D122" s="236"/>
      <c r="E122" s="88"/>
      <c r="F122" s="466"/>
      <c r="G122" s="466"/>
      <c r="H122" s="81"/>
      <c r="I122" s="129"/>
      <c r="J122" s="129"/>
      <c r="K122" s="129"/>
      <c r="L122" s="129"/>
      <c r="M122" s="129"/>
      <c r="N122" s="129"/>
      <c r="O122" s="129"/>
      <c r="P122" s="129"/>
      <c r="Q122" s="129"/>
      <c r="R122" s="129"/>
      <c r="S122" s="129"/>
      <c r="T122" s="129"/>
      <c r="U122" s="129"/>
      <c r="V122" s="129"/>
      <c r="W122" s="129"/>
      <c r="X122" s="129"/>
      <c r="Y122" s="129"/>
      <c r="Z122" s="129"/>
      <c r="AA122" s="129"/>
      <c r="AB122" s="129"/>
      <c r="AC122" s="129"/>
      <c r="AD122" s="129"/>
      <c r="AE122" s="129"/>
      <c r="AF122" s="129"/>
      <c r="AG122" s="129"/>
      <c r="AH122" s="129"/>
      <c r="AI122" s="129"/>
      <c r="AJ122" s="129"/>
      <c r="AK122" s="129"/>
      <c r="AL122" s="129"/>
      <c r="AM122" s="129"/>
      <c r="AN122" s="129"/>
      <c r="AO122" s="129"/>
      <c r="AP122" s="129"/>
      <c r="AQ122" s="129"/>
      <c r="AR122" s="129"/>
      <c r="AS122" s="129"/>
      <c r="AT122" s="129"/>
      <c r="AU122" s="129"/>
      <c r="AV122" s="129"/>
      <c r="AW122" s="129"/>
      <c r="AX122" s="129"/>
      <c r="AY122" s="394"/>
      <c r="AZ122" s="394"/>
      <c r="BA122" s="394"/>
      <c r="BB122" s="394"/>
      <c r="BC122" s="394"/>
      <c r="BD122" s="394"/>
      <c r="BE122" s="394"/>
      <c r="BF122" s="394"/>
      <c r="BG122" s="394"/>
      <c r="BH122" s="394"/>
      <c r="BI122" s="394"/>
      <c r="BJ122" s="394"/>
      <c r="BK122" s="394"/>
      <c r="BL122" s="394"/>
      <c r="BM122" s="394"/>
      <c r="BN122" s="394"/>
      <c r="BO122" s="394"/>
      <c r="BP122" s="394"/>
      <c r="BQ122" s="394"/>
      <c r="BR122" s="394"/>
      <c r="BS122" s="394"/>
      <c r="BT122" s="394"/>
      <c r="BU122" s="394"/>
      <c r="BV122" s="394"/>
      <c r="BW122" s="394"/>
      <c r="BX122" s="394"/>
      <c r="BY122" s="394"/>
      <c r="BZ122" s="394"/>
      <c r="CA122" s="394"/>
      <c r="CB122" s="394"/>
      <c r="CC122" s="394"/>
      <c r="CD122" s="394"/>
      <c r="CE122" s="394"/>
      <c r="CF122" s="394"/>
      <c r="CG122" s="394"/>
      <c r="CH122" s="394"/>
      <c r="CI122" s="394"/>
      <c r="CJ122" s="394"/>
      <c r="CK122" s="394"/>
      <c r="CL122" s="394"/>
      <c r="CM122" s="394"/>
      <c r="CN122" s="394"/>
      <c r="CO122" s="394"/>
      <c r="CP122" s="394"/>
      <c r="CQ122" s="394"/>
      <c r="CR122" s="394"/>
      <c r="CS122" s="394"/>
      <c r="CT122" s="394"/>
      <c r="CU122" s="394"/>
      <c r="CV122" s="394"/>
      <c r="CW122" s="394"/>
      <c r="CX122" s="394"/>
      <c r="CY122" s="394"/>
      <c r="CZ122" s="394"/>
      <c r="DA122" s="394"/>
      <c r="DB122" s="394"/>
      <c r="DC122" s="394"/>
      <c r="DD122" s="394"/>
      <c r="DE122" s="394"/>
      <c r="DF122" s="394"/>
      <c r="DG122" s="394"/>
      <c r="DH122" s="394"/>
      <c r="DI122" s="394"/>
      <c r="DJ122" s="394"/>
      <c r="DK122" s="394"/>
      <c r="DL122" s="394"/>
      <c r="DM122" s="394"/>
      <c r="DN122" s="394"/>
      <c r="DO122" s="394"/>
      <c r="DP122" s="394"/>
      <c r="DQ122" s="394"/>
      <c r="DR122" s="394"/>
      <c r="DS122" s="394"/>
      <c r="DT122" s="394"/>
      <c r="DU122" s="394"/>
      <c r="DV122" s="394"/>
      <c r="DW122" s="394"/>
      <c r="DX122" s="394"/>
      <c r="DY122" s="394"/>
      <c r="DZ122" s="394"/>
      <c r="EA122" s="394"/>
      <c r="EB122" s="394"/>
      <c r="EC122" s="394"/>
      <c r="ED122" s="394"/>
      <c r="EE122" s="394"/>
      <c r="EF122" s="394"/>
      <c r="EG122" s="394"/>
      <c r="EH122" s="394"/>
      <c r="EI122" s="394"/>
      <c r="EJ122" s="394"/>
      <c r="EK122" s="394"/>
      <c r="EL122" s="394"/>
      <c r="EM122" s="394"/>
      <c r="EN122" s="394"/>
      <c r="EO122" s="394"/>
      <c r="EP122" s="394"/>
      <c r="EQ122" s="394"/>
      <c r="ER122" s="394"/>
      <c r="ES122" s="394"/>
      <c r="ET122" s="394"/>
      <c r="EU122" s="394"/>
      <c r="EV122" s="394"/>
      <c r="EW122" s="394"/>
      <c r="EX122" s="394"/>
      <c r="EY122" s="394"/>
      <c r="EZ122" s="394"/>
      <c r="FA122" s="394"/>
      <c r="FB122" s="394"/>
      <c r="FC122" s="394"/>
      <c r="FD122" s="394"/>
      <c r="FE122" s="394"/>
      <c r="FF122" s="394"/>
      <c r="FG122" s="394"/>
      <c r="FH122" s="394"/>
      <c r="FI122" s="394"/>
      <c r="FJ122" s="394"/>
      <c r="FK122" s="394"/>
      <c r="FL122" s="394"/>
      <c r="FM122" s="394"/>
      <c r="FN122" s="394"/>
      <c r="FO122" s="394"/>
      <c r="FP122" s="394"/>
      <c r="FQ122" s="394"/>
      <c r="FR122" s="394"/>
      <c r="FS122" s="394"/>
      <c r="FT122" s="394"/>
      <c r="FU122" s="394"/>
      <c r="FV122" s="394"/>
      <c r="FW122" s="394"/>
      <c r="FX122" s="394"/>
      <c r="FY122" s="394"/>
      <c r="FZ122" s="394"/>
      <c r="GA122" s="394"/>
      <c r="GB122" s="394"/>
      <c r="GC122" s="394"/>
      <c r="GD122" s="394"/>
      <c r="GE122" s="394"/>
      <c r="GF122" s="394"/>
      <c r="GG122" s="394"/>
      <c r="GH122" s="394"/>
      <c r="GI122" s="394"/>
      <c r="GJ122" s="394"/>
      <c r="GK122" s="394"/>
      <c r="GL122" s="394"/>
      <c r="GM122" s="394"/>
      <c r="GN122" s="394"/>
      <c r="GO122" s="394"/>
      <c r="GP122" s="394"/>
      <c r="GQ122" s="394"/>
      <c r="GR122" s="394"/>
      <c r="GS122" s="394"/>
      <c r="GT122" s="394"/>
      <c r="GU122" s="394"/>
      <c r="GV122" s="394"/>
      <c r="GW122" s="394"/>
      <c r="GX122" s="394"/>
      <c r="GY122" s="394"/>
      <c r="GZ122" s="394"/>
      <c r="HA122" s="394"/>
      <c r="HB122" s="394"/>
      <c r="HC122" s="166"/>
      <c r="HD122" s="129"/>
      <c r="HE122" s="585"/>
      <c r="HF122" s="100"/>
      <c r="HG122" s="573"/>
      <c r="HH122" s="590"/>
      <c r="HI122" s="100"/>
      <c r="HJ122" s="100"/>
      <c r="HK122" s="585"/>
      <c r="HL122" s="95"/>
      <c r="HM122" s="100"/>
      <c r="HN122" s="95"/>
      <c r="HO122" s="75"/>
    </row>
    <row r="123" spans="1:223" ht="9.9499999999999993" customHeight="1" x14ac:dyDescent="0.25">
      <c r="A123" s="52"/>
      <c r="B123" s="221"/>
      <c r="C123" s="61"/>
      <c r="D123" s="236"/>
      <c r="E123" s="88"/>
      <c r="F123" s="86" t="s">
        <v>9</v>
      </c>
      <c r="G123" s="86"/>
      <c r="H123" s="27"/>
      <c r="I123" s="23"/>
      <c r="J123" s="23"/>
      <c r="K123" s="23"/>
      <c r="L123" s="23"/>
      <c r="M123" s="23"/>
      <c r="N123" s="23"/>
      <c r="O123" s="23"/>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c r="CB123" s="23"/>
      <c r="CC123" s="23"/>
      <c r="CD123" s="23"/>
      <c r="CE123" s="23"/>
      <c r="CF123" s="23"/>
      <c r="CG123" s="23"/>
      <c r="CH123" s="23"/>
      <c r="CI123" s="23"/>
      <c r="CJ123" s="23"/>
      <c r="CK123" s="23"/>
      <c r="CL123" s="23"/>
      <c r="CM123" s="23"/>
      <c r="CN123" s="23"/>
      <c r="CO123" s="23"/>
      <c r="CP123" s="23"/>
      <c r="CQ123" s="23"/>
      <c r="CR123" s="23"/>
      <c r="CS123" s="23"/>
      <c r="CT123" s="23"/>
      <c r="CU123" s="23"/>
      <c r="CV123" s="23"/>
      <c r="CW123" s="23"/>
      <c r="CX123" s="23"/>
      <c r="CY123" s="23"/>
      <c r="CZ123" s="23"/>
      <c r="DA123" s="23"/>
      <c r="DB123" s="23"/>
      <c r="DC123" s="23"/>
      <c r="DD123" s="23"/>
      <c r="DE123" s="23"/>
      <c r="DF123" s="23"/>
      <c r="DG123" s="23"/>
      <c r="DH123" s="23"/>
      <c r="DI123" s="23"/>
      <c r="DJ123" s="23"/>
      <c r="DK123" s="23"/>
      <c r="DL123" s="23"/>
      <c r="DM123" s="23"/>
      <c r="DN123" s="23"/>
      <c r="DO123" s="23"/>
      <c r="DP123" s="23"/>
      <c r="DQ123" s="23"/>
      <c r="DR123" s="23"/>
      <c r="DS123" s="23"/>
      <c r="DT123" s="23"/>
      <c r="DU123" s="23"/>
      <c r="DV123" s="23"/>
      <c r="DW123" s="23"/>
      <c r="DX123" s="23"/>
      <c r="DY123" s="23"/>
      <c r="DZ123" s="23"/>
      <c r="EA123" s="23"/>
      <c r="EB123" s="23"/>
      <c r="EC123" s="23"/>
      <c r="ED123" s="23"/>
      <c r="EE123" s="23"/>
      <c r="EF123" s="23"/>
      <c r="EG123" s="23"/>
      <c r="EH123" s="23"/>
      <c r="EI123" s="23"/>
      <c r="EJ123" s="23"/>
      <c r="EK123" s="23"/>
      <c r="EL123" s="23"/>
      <c r="EM123" s="23"/>
      <c r="EN123" s="23"/>
      <c r="EO123" s="23"/>
      <c r="EP123" s="23"/>
      <c r="EQ123" s="23"/>
      <c r="ER123" s="23"/>
      <c r="ES123" s="23"/>
      <c r="ET123" s="23"/>
      <c r="EU123" s="23"/>
      <c r="EV123" s="23"/>
      <c r="EW123" s="23"/>
      <c r="EX123" s="23"/>
      <c r="EY123" s="23"/>
      <c r="EZ123" s="23"/>
      <c r="FA123" s="23"/>
      <c r="FB123" s="23"/>
      <c r="FC123" s="23"/>
      <c r="FD123" s="23"/>
      <c r="FE123" s="23"/>
      <c r="FF123" s="23"/>
      <c r="FG123" s="23"/>
      <c r="FH123" s="23"/>
      <c r="FI123" s="23"/>
      <c r="FJ123" s="23"/>
      <c r="FK123" s="23"/>
      <c r="FL123" s="23"/>
      <c r="FM123" s="23"/>
      <c r="FN123" s="23"/>
      <c r="FO123" s="23"/>
      <c r="FP123" s="23"/>
      <c r="FQ123" s="23"/>
      <c r="FR123" s="23"/>
      <c r="FS123" s="23"/>
      <c r="FT123" s="23"/>
      <c r="FU123" s="23"/>
      <c r="FV123" s="23"/>
      <c r="FW123" s="23"/>
      <c r="FX123" s="23"/>
      <c r="FY123" s="23"/>
      <c r="FZ123" s="23"/>
      <c r="GA123" s="23"/>
      <c r="GB123" s="23"/>
      <c r="GC123" s="23"/>
      <c r="GD123" s="23"/>
      <c r="GE123" s="23"/>
      <c r="GF123" s="23"/>
      <c r="GG123" s="524"/>
      <c r="GH123" s="524"/>
      <c r="GI123" s="524"/>
      <c r="GJ123" s="524"/>
      <c r="GK123" s="524"/>
      <c r="GL123" s="524"/>
      <c r="GM123" s="524"/>
      <c r="GN123" s="524"/>
      <c r="GO123" s="524"/>
      <c r="GP123" s="524"/>
      <c r="GQ123" s="524"/>
      <c r="GR123" s="524"/>
      <c r="GS123" s="524"/>
      <c r="GT123" s="524"/>
      <c r="GU123" s="524"/>
      <c r="GV123" s="524"/>
      <c r="GW123" s="524"/>
      <c r="GX123" s="524"/>
      <c r="GY123" s="524"/>
      <c r="GZ123" s="524"/>
      <c r="HA123" s="524"/>
      <c r="HB123" s="524"/>
      <c r="HC123" s="168"/>
      <c r="HD123" s="50"/>
      <c r="HE123" s="585"/>
      <c r="HF123" s="100"/>
      <c r="HG123" s="573"/>
      <c r="HH123" s="590"/>
      <c r="HI123" s="100"/>
      <c r="HJ123" s="525">
        <v>13</v>
      </c>
      <c r="HK123" s="585"/>
      <c r="HL123" s="95"/>
      <c r="HM123" s="100"/>
      <c r="HN123" s="100"/>
      <c r="HO123" s="50"/>
    </row>
    <row r="124" spans="1:223" ht="5.0999999999999996" customHeight="1" x14ac:dyDescent="0.25">
      <c r="A124" s="52"/>
      <c r="B124" s="221"/>
      <c r="C124" s="61"/>
      <c r="D124" s="236"/>
      <c r="E124" s="88"/>
      <c r="F124" s="83"/>
      <c r="G124" s="83"/>
      <c r="H124" s="81"/>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c r="AL124" s="49"/>
      <c r="AM124" s="49"/>
      <c r="AN124" s="49"/>
      <c r="AO124" s="49"/>
      <c r="AP124" s="49"/>
      <c r="AQ124" s="49"/>
      <c r="AR124" s="49"/>
      <c r="AS124" s="49"/>
      <c r="AT124" s="49"/>
      <c r="AU124" s="49"/>
      <c r="AV124" s="49"/>
      <c r="AW124" s="49"/>
      <c r="AX124" s="49"/>
      <c r="AY124" s="394"/>
      <c r="AZ124" s="394"/>
      <c r="BA124" s="394"/>
      <c r="BB124" s="394"/>
      <c r="BC124" s="394"/>
      <c r="BD124" s="394"/>
      <c r="BE124" s="394"/>
      <c r="BF124" s="394"/>
      <c r="BG124" s="394"/>
      <c r="BH124" s="394"/>
      <c r="BI124" s="394"/>
      <c r="BJ124" s="394"/>
      <c r="BK124" s="394"/>
      <c r="BL124" s="394"/>
      <c r="BM124" s="394"/>
      <c r="BN124" s="394"/>
      <c r="BO124" s="394"/>
      <c r="BP124" s="394"/>
      <c r="BQ124" s="394"/>
      <c r="BR124" s="394"/>
      <c r="BS124" s="394"/>
      <c r="BT124" s="394"/>
      <c r="BU124" s="394"/>
      <c r="BV124" s="394"/>
      <c r="BW124" s="394"/>
      <c r="BX124" s="394"/>
      <c r="BY124" s="394"/>
      <c r="BZ124" s="394"/>
      <c r="CA124" s="394"/>
      <c r="CB124" s="394"/>
      <c r="CC124" s="394"/>
      <c r="CD124" s="394"/>
      <c r="CE124" s="394"/>
      <c r="CF124" s="394"/>
      <c r="CG124" s="394"/>
      <c r="CH124" s="394"/>
      <c r="CI124" s="394"/>
      <c r="CJ124" s="394"/>
      <c r="CK124" s="394"/>
      <c r="CL124" s="394"/>
      <c r="CM124" s="394"/>
      <c r="CN124" s="394"/>
      <c r="CO124" s="394"/>
      <c r="CP124" s="394"/>
      <c r="CQ124" s="394"/>
      <c r="CR124" s="394"/>
      <c r="CS124" s="394"/>
      <c r="CT124" s="394"/>
      <c r="CU124" s="394"/>
      <c r="CV124" s="394"/>
      <c r="CW124" s="394"/>
      <c r="CX124" s="394"/>
      <c r="CY124" s="394"/>
      <c r="CZ124" s="394"/>
      <c r="DA124" s="394"/>
      <c r="DB124" s="394"/>
      <c r="DC124" s="394"/>
      <c r="DD124" s="394"/>
      <c r="DE124" s="394"/>
      <c r="DF124" s="394"/>
      <c r="DG124" s="394"/>
      <c r="DH124" s="394"/>
      <c r="DI124" s="394"/>
      <c r="DJ124" s="394"/>
      <c r="DK124" s="394"/>
      <c r="DL124" s="394"/>
      <c r="DM124" s="394"/>
      <c r="DN124" s="394"/>
      <c r="DO124" s="394"/>
      <c r="DP124" s="394"/>
      <c r="DQ124" s="394"/>
      <c r="DR124" s="394"/>
      <c r="DS124" s="394"/>
      <c r="DT124" s="394"/>
      <c r="DU124" s="394"/>
      <c r="DV124" s="394"/>
      <c r="DW124" s="394"/>
      <c r="DX124" s="394"/>
      <c r="DY124" s="394"/>
      <c r="DZ124" s="394"/>
      <c r="EA124" s="394"/>
      <c r="EB124" s="394"/>
      <c r="EC124" s="394"/>
      <c r="ED124" s="394"/>
      <c r="EE124" s="394"/>
      <c r="EF124" s="394"/>
      <c r="EG124" s="394"/>
      <c r="EH124" s="394"/>
      <c r="EI124" s="394"/>
      <c r="EJ124" s="394"/>
      <c r="EK124" s="394"/>
      <c r="EL124" s="394"/>
      <c r="EM124" s="394"/>
      <c r="EN124" s="394"/>
      <c r="EO124" s="394"/>
      <c r="EP124" s="394"/>
      <c r="EQ124" s="394"/>
      <c r="ER124" s="394"/>
      <c r="ES124" s="394"/>
      <c r="ET124" s="394"/>
      <c r="EU124" s="394"/>
      <c r="EV124" s="394"/>
      <c r="EW124" s="394"/>
      <c r="EX124" s="394"/>
      <c r="EY124" s="394"/>
      <c r="EZ124" s="394"/>
      <c r="FA124" s="394"/>
      <c r="FB124" s="394"/>
      <c r="FC124" s="394"/>
      <c r="FD124" s="394"/>
      <c r="FE124" s="394"/>
      <c r="FF124" s="394"/>
      <c r="FG124" s="394"/>
      <c r="FH124" s="394"/>
      <c r="FI124" s="394"/>
      <c r="FJ124" s="394"/>
      <c r="FK124" s="394"/>
      <c r="FL124" s="394"/>
      <c r="FM124" s="394"/>
      <c r="FN124" s="394"/>
      <c r="FO124" s="394"/>
      <c r="FP124" s="394"/>
      <c r="FQ124" s="394"/>
      <c r="FR124" s="394"/>
      <c r="FS124" s="394"/>
      <c r="FT124" s="394"/>
      <c r="FU124" s="394"/>
      <c r="FV124" s="394"/>
      <c r="FW124" s="394"/>
      <c r="FX124" s="394"/>
      <c r="FY124" s="394"/>
      <c r="FZ124" s="394"/>
      <c r="GA124" s="394"/>
      <c r="GB124" s="394"/>
      <c r="GC124" s="394"/>
      <c r="GD124" s="394"/>
      <c r="GE124" s="394"/>
      <c r="GF124" s="394"/>
      <c r="GG124" s="394"/>
      <c r="GH124" s="394"/>
      <c r="GI124" s="394"/>
      <c r="GJ124" s="394"/>
      <c r="GK124" s="394"/>
      <c r="GL124" s="394"/>
      <c r="GM124" s="394"/>
      <c r="GN124" s="394"/>
      <c r="GO124" s="394"/>
      <c r="GP124" s="394"/>
      <c r="GQ124" s="394"/>
      <c r="GR124" s="394"/>
      <c r="GS124" s="394"/>
      <c r="GT124" s="394"/>
      <c r="GU124" s="394"/>
      <c r="GV124" s="394"/>
      <c r="GW124" s="394"/>
      <c r="GX124" s="394"/>
      <c r="GY124" s="394"/>
      <c r="GZ124" s="394"/>
      <c r="HA124" s="394"/>
      <c r="HB124" s="394"/>
      <c r="HC124" s="166"/>
      <c r="HD124" s="102"/>
      <c r="HE124" s="585"/>
      <c r="HF124" s="100"/>
      <c r="HG124" s="573"/>
      <c r="HH124" s="590"/>
      <c r="HI124" s="100"/>
      <c r="HJ124" s="525"/>
      <c r="HK124" s="585"/>
      <c r="HL124" s="95"/>
      <c r="HM124" s="100"/>
      <c r="HN124" s="100"/>
      <c r="HO124" s="50"/>
    </row>
    <row r="125" spans="1:223" ht="9.9499999999999993" customHeight="1" thickBot="1" x14ac:dyDescent="0.3">
      <c r="A125" s="52">
        <f>A119+1</f>
        <v>14</v>
      </c>
      <c r="B125" s="221"/>
      <c r="C125" s="61"/>
      <c r="D125" s="236"/>
      <c r="E125" s="88"/>
      <c r="F125" s="526"/>
      <c r="G125" s="526"/>
      <c r="H125" s="549" t="s">
        <v>260</v>
      </c>
      <c r="I125" s="77"/>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c r="AH125" s="131"/>
      <c r="AI125" s="131"/>
      <c r="AJ125" s="131"/>
      <c r="AK125" s="131"/>
      <c r="AL125" s="131"/>
      <c r="AM125" s="131"/>
      <c r="AN125" s="131"/>
      <c r="AO125" s="131"/>
      <c r="AP125" s="131"/>
      <c r="AQ125" s="131"/>
      <c r="AR125" s="131"/>
      <c r="AS125" s="131"/>
      <c r="AT125" s="131"/>
      <c r="AU125" s="131"/>
      <c r="AV125" s="131"/>
      <c r="AW125" s="131"/>
      <c r="AX125" s="131"/>
      <c r="AY125" s="131"/>
      <c r="AZ125" s="131"/>
      <c r="BA125" s="131"/>
      <c r="BB125" s="131"/>
      <c r="BC125" s="131"/>
      <c r="BD125" s="131"/>
      <c r="BE125" s="131"/>
      <c r="BF125" s="131"/>
      <c r="BG125" s="131"/>
      <c r="BH125" s="131"/>
      <c r="BI125" s="131"/>
      <c r="BJ125" s="131"/>
      <c r="BK125" s="131"/>
      <c r="BL125" s="131"/>
      <c r="BM125" s="131"/>
      <c r="BN125" s="131"/>
      <c r="BO125" s="131"/>
      <c r="BP125" s="131"/>
      <c r="BQ125" s="131"/>
      <c r="BR125" s="131"/>
      <c r="BS125" s="131"/>
      <c r="BT125" s="131"/>
      <c r="BU125" s="131"/>
      <c r="BV125" s="131"/>
      <c r="BW125" s="131"/>
      <c r="BX125" s="131"/>
      <c r="BY125" s="131"/>
      <c r="BZ125" s="131"/>
      <c r="CA125" s="131"/>
      <c r="CB125" s="131"/>
      <c r="CC125" s="131"/>
      <c r="CD125" s="131"/>
      <c r="CE125" s="131"/>
      <c r="CF125" s="131"/>
      <c r="CG125" s="131"/>
      <c r="CH125" s="131"/>
      <c r="CI125" s="131"/>
      <c r="CJ125" s="131"/>
      <c r="CK125" s="131"/>
      <c r="CL125" s="131"/>
      <c r="CM125" s="131"/>
      <c r="CN125" s="131"/>
      <c r="CO125" s="131"/>
      <c r="CP125" s="131"/>
      <c r="CQ125" s="131"/>
      <c r="CR125" s="131"/>
      <c r="CS125" s="131"/>
      <c r="CT125" s="131"/>
      <c r="CU125" s="131"/>
      <c r="CV125" s="131"/>
      <c r="CW125" s="131"/>
      <c r="CX125" s="131"/>
      <c r="CY125" s="131"/>
      <c r="CZ125" s="131"/>
      <c r="DA125" s="131"/>
      <c r="DB125" s="131"/>
      <c r="DC125" s="131"/>
      <c r="DD125" s="131"/>
      <c r="DE125" s="131"/>
      <c r="DF125" s="131"/>
      <c r="DG125" s="131"/>
      <c r="DH125" s="131"/>
      <c r="DI125" s="131"/>
      <c r="DJ125" s="131"/>
      <c r="DK125" s="131"/>
      <c r="DL125" s="131"/>
      <c r="DM125" s="131"/>
      <c r="DN125" s="131"/>
      <c r="DO125" s="131"/>
      <c r="DP125" s="131"/>
      <c r="DQ125" s="131"/>
      <c r="DR125" s="131"/>
      <c r="DS125" s="131"/>
      <c r="DT125" s="131"/>
      <c r="DU125" s="131"/>
      <c r="DV125" s="131"/>
      <c r="DW125" s="131"/>
      <c r="DX125" s="131"/>
      <c r="DY125" s="131"/>
      <c r="DZ125" s="131"/>
      <c r="EA125" s="131"/>
      <c r="EB125" s="131"/>
      <c r="EC125" s="131"/>
      <c r="ED125" s="131"/>
      <c r="EE125" s="131"/>
      <c r="EF125" s="131"/>
      <c r="EG125" s="131"/>
      <c r="EH125" s="131"/>
      <c r="EI125" s="131"/>
      <c r="EJ125" s="131"/>
      <c r="EK125" s="131"/>
      <c r="EL125" s="131"/>
      <c r="EM125" s="131"/>
      <c r="EN125" s="131"/>
      <c r="EO125" s="131"/>
      <c r="EP125" s="131"/>
      <c r="EQ125" s="131"/>
      <c r="ER125" s="131"/>
      <c r="ES125" s="131"/>
      <c r="ET125" s="131"/>
      <c r="EU125" s="131"/>
      <c r="EV125" s="131"/>
      <c r="EW125" s="131"/>
      <c r="EX125" s="131"/>
      <c r="EY125" s="131"/>
      <c r="EZ125" s="131"/>
      <c r="FA125" s="131"/>
      <c r="FB125" s="131"/>
      <c r="FC125" s="131"/>
      <c r="FD125" s="131"/>
      <c r="FE125" s="131"/>
      <c r="FF125" s="131"/>
      <c r="FG125" s="131"/>
      <c r="FH125" s="131"/>
      <c r="FI125" s="131"/>
      <c r="FJ125" s="131"/>
      <c r="FK125" s="131"/>
      <c r="FL125" s="131"/>
      <c r="FM125" s="131"/>
      <c r="FN125" s="131"/>
      <c r="FO125" s="131"/>
      <c r="FP125" s="131"/>
      <c r="FQ125" s="131"/>
      <c r="FR125" s="131"/>
      <c r="FS125" s="131"/>
      <c r="FT125" s="131"/>
      <c r="FU125" s="131"/>
      <c r="FV125" s="131"/>
      <c r="FW125" s="131"/>
      <c r="FX125" s="131"/>
      <c r="FY125" s="131"/>
      <c r="FZ125" s="131"/>
      <c r="GA125" s="131"/>
      <c r="GB125" s="131"/>
      <c r="GC125" s="131"/>
      <c r="GD125" s="131"/>
      <c r="GE125" s="131"/>
      <c r="GF125" s="131"/>
      <c r="GG125" s="131"/>
      <c r="GH125" s="131"/>
      <c r="GI125" s="131"/>
      <c r="GJ125" s="131"/>
      <c r="GK125" s="131"/>
      <c r="GL125" s="131"/>
      <c r="GM125" s="131"/>
      <c r="GN125" s="131"/>
      <c r="GO125" s="131"/>
      <c r="GP125" s="131"/>
      <c r="GQ125" s="131"/>
      <c r="GR125" s="131"/>
      <c r="GS125" s="131"/>
      <c r="GT125" s="131"/>
      <c r="GU125" s="131"/>
      <c r="GV125" s="131"/>
      <c r="GW125" s="131"/>
      <c r="GX125" s="131"/>
      <c r="GY125" s="131"/>
      <c r="GZ125" s="131"/>
      <c r="HA125" s="131"/>
      <c r="HB125" s="131"/>
      <c r="HC125" s="163"/>
      <c r="HD125" s="50"/>
      <c r="HE125" s="585"/>
      <c r="HF125" s="100"/>
      <c r="HG125" s="573"/>
      <c r="HH125" s="590"/>
      <c r="HI125" s="100"/>
      <c r="HJ125" s="525"/>
      <c r="HK125" s="585"/>
      <c r="HL125" s="95"/>
      <c r="HM125" s="525">
        <v>45</v>
      </c>
      <c r="HN125" s="541">
        <f>SUM(HM125:HM127)</f>
        <v>45</v>
      </c>
      <c r="HO125" s="50"/>
    </row>
    <row r="126" spans="1:223" ht="9.9499999999999993" customHeight="1" thickTop="1" thickBot="1" x14ac:dyDescent="0.3">
      <c r="A126" s="52"/>
      <c r="B126" s="221"/>
      <c r="C126" s="61"/>
      <c r="D126" s="236"/>
      <c r="E126" s="84"/>
      <c r="F126" s="526"/>
      <c r="G126" s="526"/>
      <c r="H126" s="549"/>
      <c r="I126" s="450"/>
      <c r="J126" s="451"/>
      <c r="K126" s="315" t="str">
        <f t="shared" ref="K126:BV126" si="237">K127</f>
        <v>N</v>
      </c>
      <c r="L126" s="315" t="str">
        <f t="shared" si="237"/>
        <v>N</v>
      </c>
      <c r="M126" s="315" t="str">
        <f t="shared" si="237"/>
        <v>N</v>
      </c>
      <c r="N126" s="315" t="str">
        <f t="shared" si="237"/>
        <v>N</v>
      </c>
      <c r="O126" s="315" t="str">
        <f t="shared" si="237"/>
        <v>N</v>
      </c>
      <c r="P126" s="315" t="str">
        <f t="shared" si="237"/>
        <v>N</v>
      </c>
      <c r="Q126" s="315" t="str">
        <f t="shared" si="237"/>
        <v>N</v>
      </c>
      <c r="R126" s="315" t="str">
        <f t="shared" si="237"/>
        <v>N</v>
      </c>
      <c r="S126" s="315" t="str">
        <f t="shared" si="237"/>
        <v>N</v>
      </c>
      <c r="T126" s="315" t="str">
        <f t="shared" si="237"/>
        <v>N</v>
      </c>
      <c r="U126" s="315" t="str">
        <f t="shared" si="237"/>
        <v>N</v>
      </c>
      <c r="V126" s="315" t="str">
        <f t="shared" si="237"/>
        <v>N</v>
      </c>
      <c r="W126" s="315" t="str">
        <f t="shared" si="237"/>
        <v>N</v>
      </c>
      <c r="X126" s="315" t="str">
        <f t="shared" si="237"/>
        <v>N</v>
      </c>
      <c r="Y126" s="315" t="str">
        <f t="shared" si="237"/>
        <v>N</v>
      </c>
      <c r="Z126" s="315" t="str">
        <f t="shared" si="237"/>
        <v>N</v>
      </c>
      <c r="AA126" s="315" t="str">
        <f t="shared" si="237"/>
        <v>N</v>
      </c>
      <c r="AB126" s="315" t="str">
        <f t="shared" si="237"/>
        <v>N</v>
      </c>
      <c r="AC126" s="315" t="str">
        <f t="shared" si="237"/>
        <v>N</v>
      </c>
      <c r="AD126" s="315" t="str">
        <f t="shared" si="237"/>
        <v>N</v>
      </c>
      <c r="AE126" s="315" t="str">
        <f t="shared" si="237"/>
        <v>N</v>
      </c>
      <c r="AF126" s="315" t="str">
        <f t="shared" si="237"/>
        <v>N</v>
      </c>
      <c r="AG126" s="315" t="str">
        <f t="shared" si="237"/>
        <v>N</v>
      </c>
      <c r="AH126" s="315" t="str">
        <f t="shared" si="237"/>
        <v>N</v>
      </c>
      <c r="AI126" s="315" t="str">
        <f t="shared" si="237"/>
        <v>N</v>
      </c>
      <c r="AJ126" s="315" t="str">
        <f t="shared" si="237"/>
        <v>N</v>
      </c>
      <c r="AK126" s="315" t="str">
        <f t="shared" si="237"/>
        <v>N</v>
      </c>
      <c r="AL126" s="315" t="str">
        <f t="shared" si="237"/>
        <v>N</v>
      </c>
      <c r="AM126" s="315" t="str">
        <f t="shared" si="237"/>
        <v>N</v>
      </c>
      <c r="AN126" s="315" t="str">
        <f t="shared" si="237"/>
        <v>N</v>
      </c>
      <c r="AO126" s="315" t="str">
        <f t="shared" si="237"/>
        <v>N</v>
      </c>
      <c r="AP126" s="315" t="str">
        <f t="shared" si="237"/>
        <v>N</v>
      </c>
      <c r="AQ126" s="315" t="str">
        <f t="shared" si="237"/>
        <v>N</v>
      </c>
      <c r="AR126" s="315" t="str">
        <f t="shared" si="237"/>
        <v>N</v>
      </c>
      <c r="AS126" s="315" t="str">
        <f t="shared" si="237"/>
        <v>N</v>
      </c>
      <c r="AT126" s="315" t="str">
        <f t="shared" si="237"/>
        <v>N</v>
      </c>
      <c r="AU126" s="315" t="str">
        <f t="shared" si="237"/>
        <v>N</v>
      </c>
      <c r="AV126" s="315" t="str">
        <f t="shared" si="237"/>
        <v>N</v>
      </c>
      <c r="AW126" s="315" t="str">
        <f t="shared" si="237"/>
        <v>N</v>
      </c>
      <c r="AX126" s="315" t="str">
        <f t="shared" si="237"/>
        <v>N</v>
      </c>
      <c r="AY126" s="315" t="str">
        <f t="shared" si="237"/>
        <v>N</v>
      </c>
      <c r="AZ126" s="315" t="str">
        <f t="shared" si="237"/>
        <v>N</v>
      </c>
      <c r="BA126" s="315" t="str">
        <f t="shared" si="237"/>
        <v>N</v>
      </c>
      <c r="BB126" s="315" t="str">
        <f t="shared" si="237"/>
        <v>N</v>
      </c>
      <c r="BC126" s="315" t="str">
        <f t="shared" si="237"/>
        <v>N</v>
      </c>
      <c r="BD126" s="315" t="str">
        <f t="shared" si="237"/>
        <v>N</v>
      </c>
      <c r="BE126" s="315" t="str">
        <f t="shared" si="237"/>
        <v>N</v>
      </c>
      <c r="BF126" s="315" t="str">
        <f t="shared" si="237"/>
        <v>N</v>
      </c>
      <c r="BG126" s="315" t="str">
        <f t="shared" si="237"/>
        <v>N</v>
      </c>
      <c r="BH126" s="315" t="str">
        <f t="shared" si="237"/>
        <v>N</v>
      </c>
      <c r="BI126" s="315" t="str">
        <f t="shared" si="237"/>
        <v>N</v>
      </c>
      <c r="BJ126" s="315" t="str">
        <f t="shared" si="237"/>
        <v>N</v>
      </c>
      <c r="BK126" s="315" t="str">
        <f t="shared" si="237"/>
        <v>N</v>
      </c>
      <c r="BL126" s="315" t="str">
        <f t="shared" si="237"/>
        <v>N</v>
      </c>
      <c r="BM126" s="315" t="str">
        <f t="shared" si="237"/>
        <v>N</v>
      </c>
      <c r="BN126" s="315" t="str">
        <f t="shared" si="237"/>
        <v>N</v>
      </c>
      <c r="BO126" s="315" t="str">
        <f t="shared" si="237"/>
        <v>N</v>
      </c>
      <c r="BP126" s="315" t="str">
        <f t="shared" si="237"/>
        <v>N</v>
      </c>
      <c r="BQ126" s="315" t="str">
        <f t="shared" si="237"/>
        <v>N</v>
      </c>
      <c r="BR126" s="315" t="str">
        <f t="shared" si="237"/>
        <v>N</v>
      </c>
      <c r="BS126" s="315" t="str">
        <f t="shared" si="237"/>
        <v>N</v>
      </c>
      <c r="BT126" s="315" t="str">
        <f t="shared" si="237"/>
        <v>N</v>
      </c>
      <c r="BU126" s="315" t="str">
        <f t="shared" si="237"/>
        <v>N</v>
      </c>
      <c r="BV126" s="315" t="str">
        <f t="shared" si="237"/>
        <v>N</v>
      </c>
      <c r="BW126" s="315" t="str">
        <f t="shared" ref="BW126:EH126" si="238">BW127</f>
        <v>N</v>
      </c>
      <c r="BX126" s="315" t="str">
        <f t="shared" si="238"/>
        <v>N</v>
      </c>
      <c r="BY126" s="315" t="str">
        <f t="shared" si="238"/>
        <v>N</v>
      </c>
      <c r="BZ126" s="315" t="str">
        <f t="shared" si="238"/>
        <v>N</v>
      </c>
      <c r="CA126" s="315" t="str">
        <f t="shared" si="238"/>
        <v>N</v>
      </c>
      <c r="CB126" s="315" t="str">
        <f t="shared" si="238"/>
        <v>N</v>
      </c>
      <c r="CC126" s="315" t="str">
        <f t="shared" si="238"/>
        <v>N</v>
      </c>
      <c r="CD126" s="315" t="str">
        <f t="shared" si="238"/>
        <v>N</v>
      </c>
      <c r="CE126" s="315" t="str">
        <f t="shared" si="238"/>
        <v>N</v>
      </c>
      <c r="CF126" s="315" t="str">
        <f t="shared" si="238"/>
        <v>N</v>
      </c>
      <c r="CG126" s="315" t="str">
        <f t="shared" si="238"/>
        <v>N</v>
      </c>
      <c r="CH126" s="315" t="str">
        <f t="shared" si="238"/>
        <v>N</v>
      </c>
      <c r="CI126" s="315" t="str">
        <f t="shared" si="238"/>
        <v>N</v>
      </c>
      <c r="CJ126" s="315" t="str">
        <f t="shared" si="238"/>
        <v>N</v>
      </c>
      <c r="CK126" s="315" t="str">
        <f t="shared" si="238"/>
        <v>N</v>
      </c>
      <c r="CL126" s="315" t="str">
        <f t="shared" si="238"/>
        <v>N</v>
      </c>
      <c r="CM126" s="315" t="str">
        <f t="shared" si="238"/>
        <v>N</v>
      </c>
      <c r="CN126" s="315" t="str">
        <f t="shared" si="238"/>
        <v>N</v>
      </c>
      <c r="CO126" s="315" t="str">
        <f t="shared" si="238"/>
        <v>N</v>
      </c>
      <c r="CP126" s="315" t="str">
        <f t="shared" si="238"/>
        <v>N</v>
      </c>
      <c r="CQ126" s="315" t="str">
        <f t="shared" si="238"/>
        <v>N</v>
      </c>
      <c r="CR126" s="315" t="str">
        <f t="shared" si="238"/>
        <v>N</v>
      </c>
      <c r="CS126" s="315" t="str">
        <f t="shared" si="238"/>
        <v>N</v>
      </c>
      <c r="CT126" s="315" t="str">
        <f t="shared" si="238"/>
        <v>N</v>
      </c>
      <c r="CU126" s="315" t="str">
        <f t="shared" si="238"/>
        <v>N</v>
      </c>
      <c r="CV126" s="315" t="str">
        <f t="shared" si="238"/>
        <v>N</v>
      </c>
      <c r="CW126" s="315" t="str">
        <f t="shared" si="238"/>
        <v>N</v>
      </c>
      <c r="CX126" s="315" t="str">
        <f t="shared" si="238"/>
        <v>N</v>
      </c>
      <c r="CY126" s="315" t="str">
        <f t="shared" si="238"/>
        <v>N</v>
      </c>
      <c r="CZ126" s="315" t="str">
        <f t="shared" si="238"/>
        <v>N</v>
      </c>
      <c r="DA126" s="315" t="str">
        <f t="shared" si="238"/>
        <v>N</v>
      </c>
      <c r="DB126" s="315" t="str">
        <f t="shared" si="238"/>
        <v>N</v>
      </c>
      <c r="DC126" s="315" t="str">
        <f t="shared" si="238"/>
        <v>N</v>
      </c>
      <c r="DD126" s="315" t="str">
        <f t="shared" si="238"/>
        <v>N</v>
      </c>
      <c r="DE126" s="315" t="str">
        <f t="shared" si="238"/>
        <v>N</v>
      </c>
      <c r="DF126" s="315" t="str">
        <f t="shared" si="238"/>
        <v>N</v>
      </c>
      <c r="DG126" s="315" t="str">
        <f t="shared" si="238"/>
        <v>N</v>
      </c>
      <c r="DH126" s="315" t="str">
        <f t="shared" si="238"/>
        <v>N</v>
      </c>
      <c r="DI126" s="315" t="str">
        <f t="shared" si="238"/>
        <v>N</v>
      </c>
      <c r="DJ126" s="315" t="str">
        <f t="shared" si="238"/>
        <v>N</v>
      </c>
      <c r="DK126" s="315" t="str">
        <f t="shared" si="238"/>
        <v>N</v>
      </c>
      <c r="DL126" s="315" t="str">
        <f t="shared" si="238"/>
        <v>N</v>
      </c>
      <c r="DM126" s="315" t="str">
        <f t="shared" si="238"/>
        <v>N</v>
      </c>
      <c r="DN126" s="315" t="str">
        <f t="shared" si="238"/>
        <v>N</v>
      </c>
      <c r="DO126" s="315" t="str">
        <f t="shared" si="238"/>
        <v>N</v>
      </c>
      <c r="DP126" s="315" t="str">
        <f t="shared" si="238"/>
        <v>N</v>
      </c>
      <c r="DQ126" s="315" t="str">
        <f t="shared" si="238"/>
        <v>N</v>
      </c>
      <c r="DR126" s="315" t="str">
        <f t="shared" si="238"/>
        <v>N</v>
      </c>
      <c r="DS126" s="315" t="str">
        <f t="shared" si="238"/>
        <v>N</v>
      </c>
      <c r="DT126" s="315" t="str">
        <f t="shared" si="238"/>
        <v>N</v>
      </c>
      <c r="DU126" s="315" t="str">
        <f t="shared" si="238"/>
        <v>N</v>
      </c>
      <c r="DV126" s="315" t="str">
        <f t="shared" si="238"/>
        <v>N</v>
      </c>
      <c r="DW126" s="315" t="str">
        <f t="shared" si="238"/>
        <v>N</v>
      </c>
      <c r="DX126" s="315" t="str">
        <f t="shared" si="238"/>
        <v>N</v>
      </c>
      <c r="DY126" s="315" t="str">
        <f t="shared" si="238"/>
        <v>N</v>
      </c>
      <c r="DZ126" s="315" t="str">
        <f t="shared" si="238"/>
        <v>N</v>
      </c>
      <c r="EA126" s="315" t="str">
        <f t="shared" si="238"/>
        <v>N</v>
      </c>
      <c r="EB126" s="315" t="str">
        <f t="shared" si="238"/>
        <v>N</v>
      </c>
      <c r="EC126" s="315" t="str">
        <f t="shared" si="238"/>
        <v>N</v>
      </c>
      <c r="ED126" s="315" t="str">
        <f t="shared" si="238"/>
        <v>N</v>
      </c>
      <c r="EE126" s="315" t="str">
        <f t="shared" si="238"/>
        <v>N</v>
      </c>
      <c r="EF126" s="315" t="str">
        <f t="shared" si="238"/>
        <v>N</v>
      </c>
      <c r="EG126" s="315" t="str">
        <f t="shared" si="238"/>
        <v>N</v>
      </c>
      <c r="EH126" s="315" t="str">
        <f t="shared" si="238"/>
        <v>N</v>
      </c>
      <c r="EI126" s="315" t="str">
        <f t="shared" ref="EI126:GT126" si="239">EI127</f>
        <v>N</v>
      </c>
      <c r="EJ126" s="315" t="str">
        <f t="shared" si="239"/>
        <v>N</v>
      </c>
      <c r="EK126" s="315" t="str">
        <f t="shared" si="239"/>
        <v>N</v>
      </c>
      <c r="EL126" s="315" t="str">
        <f t="shared" si="239"/>
        <v>N</v>
      </c>
      <c r="EM126" s="315" t="str">
        <f t="shared" si="239"/>
        <v>N</v>
      </c>
      <c r="EN126" s="315" t="str">
        <f t="shared" si="239"/>
        <v>N</v>
      </c>
      <c r="EO126" s="315" t="str">
        <f t="shared" si="239"/>
        <v>N</v>
      </c>
      <c r="EP126" s="315" t="str">
        <f t="shared" si="239"/>
        <v>N</v>
      </c>
      <c r="EQ126" s="315" t="str">
        <f t="shared" si="239"/>
        <v>N</v>
      </c>
      <c r="ER126" s="315" t="str">
        <f t="shared" si="239"/>
        <v>N</v>
      </c>
      <c r="ES126" s="315" t="str">
        <f t="shared" si="239"/>
        <v>N</v>
      </c>
      <c r="ET126" s="315" t="str">
        <f t="shared" si="239"/>
        <v>N</v>
      </c>
      <c r="EU126" s="315" t="str">
        <f t="shared" si="239"/>
        <v>N</v>
      </c>
      <c r="EV126" s="315" t="str">
        <f t="shared" si="239"/>
        <v>N</v>
      </c>
      <c r="EW126" s="315" t="str">
        <f t="shared" si="239"/>
        <v>N</v>
      </c>
      <c r="EX126" s="315" t="str">
        <f t="shared" si="239"/>
        <v>N</v>
      </c>
      <c r="EY126" s="315" t="str">
        <f t="shared" si="239"/>
        <v>N</v>
      </c>
      <c r="EZ126" s="315" t="str">
        <f t="shared" si="239"/>
        <v>N</v>
      </c>
      <c r="FA126" s="315" t="str">
        <f t="shared" si="239"/>
        <v>N</v>
      </c>
      <c r="FB126" s="315" t="str">
        <f t="shared" si="239"/>
        <v>N</v>
      </c>
      <c r="FC126" s="315" t="str">
        <f t="shared" si="239"/>
        <v>N</v>
      </c>
      <c r="FD126" s="315" t="str">
        <f t="shared" si="239"/>
        <v>N</v>
      </c>
      <c r="FE126" s="315" t="str">
        <f t="shared" si="239"/>
        <v>N</v>
      </c>
      <c r="FF126" s="315" t="str">
        <f t="shared" si="239"/>
        <v>N</v>
      </c>
      <c r="FG126" s="315" t="str">
        <f t="shared" si="239"/>
        <v>N</v>
      </c>
      <c r="FH126" s="315" t="str">
        <f t="shared" si="239"/>
        <v>N</v>
      </c>
      <c r="FI126" s="315" t="str">
        <f t="shared" si="239"/>
        <v>N</v>
      </c>
      <c r="FJ126" s="315" t="str">
        <f t="shared" si="239"/>
        <v>N</v>
      </c>
      <c r="FK126" s="315" t="str">
        <f t="shared" si="239"/>
        <v>N</v>
      </c>
      <c r="FL126" s="315" t="str">
        <f t="shared" si="239"/>
        <v>N</v>
      </c>
      <c r="FM126" s="315" t="str">
        <f t="shared" si="239"/>
        <v>N</v>
      </c>
      <c r="FN126" s="315" t="str">
        <f t="shared" si="239"/>
        <v>N</v>
      </c>
      <c r="FO126" s="315" t="str">
        <f t="shared" si="239"/>
        <v>N</v>
      </c>
      <c r="FP126" s="315" t="str">
        <f t="shared" si="239"/>
        <v>N</v>
      </c>
      <c r="FQ126" s="315" t="str">
        <f t="shared" si="239"/>
        <v>N</v>
      </c>
      <c r="FR126" s="315" t="str">
        <f t="shared" si="239"/>
        <v>N</v>
      </c>
      <c r="FS126" s="315" t="str">
        <f t="shared" si="239"/>
        <v>N</v>
      </c>
      <c r="FT126" s="315" t="str">
        <f t="shared" si="239"/>
        <v>N</v>
      </c>
      <c r="FU126" s="315" t="str">
        <f t="shared" si="239"/>
        <v>N</v>
      </c>
      <c r="FV126" s="315" t="str">
        <f t="shared" si="239"/>
        <v>N</v>
      </c>
      <c r="FW126" s="315" t="str">
        <f t="shared" si="239"/>
        <v>N</v>
      </c>
      <c r="FX126" s="315" t="str">
        <f t="shared" si="239"/>
        <v>N</v>
      </c>
      <c r="FY126" s="315" t="str">
        <f t="shared" si="239"/>
        <v>N</v>
      </c>
      <c r="FZ126" s="315" t="str">
        <f t="shared" si="239"/>
        <v>N</v>
      </c>
      <c r="GA126" s="315" t="str">
        <f t="shared" si="239"/>
        <v>N</v>
      </c>
      <c r="GB126" s="315" t="str">
        <f t="shared" si="239"/>
        <v>N</v>
      </c>
      <c r="GC126" s="315" t="str">
        <f t="shared" si="239"/>
        <v>N</v>
      </c>
      <c r="GD126" s="315" t="str">
        <f t="shared" si="239"/>
        <v>N</v>
      </c>
      <c r="GE126" s="315" t="str">
        <f t="shared" si="239"/>
        <v>N</v>
      </c>
      <c r="GF126" s="315" t="str">
        <f t="shared" si="239"/>
        <v>N</v>
      </c>
      <c r="GG126" s="315" t="str">
        <f t="shared" si="239"/>
        <v>N</v>
      </c>
      <c r="GH126" s="315" t="str">
        <f t="shared" si="239"/>
        <v>N</v>
      </c>
      <c r="GI126" s="315" t="str">
        <f t="shared" si="239"/>
        <v>N</v>
      </c>
      <c r="GJ126" s="315" t="str">
        <f t="shared" si="239"/>
        <v>N</v>
      </c>
      <c r="GK126" s="315" t="str">
        <f t="shared" si="239"/>
        <v>N</v>
      </c>
      <c r="GL126" s="315" t="str">
        <f t="shared" si="239"/>
        <v>N</v>
      </c>
      <c r="GM126" s="315" t="str">
        <f t="shared" si="239"/>
        <v>N</v>
      </c>
      <c r="GN126" s="315" t="str">
        <f t="shared" si="239"/>
        <v>N</v>
      </c>
      <c r="GO126" s="315" t="str">
        <f t="shared" si="239"/>
        <v>N</v>
      </c>
      <c r="GP126" s="315" t="str">
        <f t="shared" si="239"/>
        <v>N</v>
      </c>
      <c r="GQ126" s="315" t="str">
        <f t="shared" si="239"/>
        <v>N</v>
      </c>
      <c r="GR126" s="315" t="str">
        <f t="shared" si="239"/>
        <v>N</v>
      </c>
      <c r="GS126" s="315" t="str">
        <f t="shared" si="239"/>
        <v>N</v>
      </c>
      <c r="GT126" s="315" t="str">
        <f t="shared" si="239"/>
        <v>N</v>
      </c>
      <c r="GU126" s="315" t="str">
        <f t="shared" ref="GU126:HB126" si="240">GU127</f>
        <v>N</v>
      </c>
      <c r="GV126" s="315" t="str">
        <f t="shared" si="240"/>
        <v>N</v>
      </c>
      <c r="GW126" s="315" t="str">
        <f t="shared" si="240"/>
        <v>N</v>
      </c>
      <c r="GX126" s="315" t="str">
        <f t="shared" si="240"/>
        <v>N</v>
      </c>
      <c r="GY126" s="315" t="str">
        <f t="shared" si="240"/>
        <v>N</v>
      </c>
      <c r="GZ126" s="315" t="str">
        <f t="shared" si="240"/>
        <v>N</v>
      </c>
      <c r="HA126" s="315" t="str">
        <f t="shared" si="240"/>
        <v>N</v>
      </c>
      <c r="HB126" s="315" t="str">
        <f t="shared" si="240"/>
        <v>N</v>
      </c>
      <c r="HC126" s="165"/>
      <c r="HD126" s="50"/>
      <c r="HE126" s="585"/>
      <c r="HF126" s="100"/>
      <c r="HG126" s="573"/>
      <c r="HH126" s="590"/>
      <c r="HI126" s="100"/>
      <c r="HJ126" s="525"/>
      <c r="HK126" s="585"/>
      <c r="HL126" s="95"/>
      <c r="HM126" s="525"/>
      <c r="HN126" s="541"/>
      <c r="HO126" s="50"/>
    </row>
    <row r="127" spans="1:223" ht="9.9499999999999993" customHeight="1" thickTop="1" x14ac:dyDescent="0.25">
      <c r="A127" s="52"/>
      <c r="B127" s="221"/>
      <c r="C127" s="61"/>
      <c r="D127" s="236"/>
      <c r="E127" s="84"/>
      <c r="F127" s="526"/>
      <c r="G127" s="526"/>
      <c r="H127" s="549"/>
      <c r="I127" s="32"/>
      <c r="J127" s="457"/>
      <c r="K127" s="384" t="s">
        <v>455</v>
      </c>
      <c r="L127" s="384" t="s">
        <v>455</v>
      </c>
      <c r="M127" s="384" t="s">
        <v>455</v>
      </c>
      <c r="N127" s="384" t="s">
        <v>455</v>
      </c>
      <c r="O127" s="384" t="s">
        <v>455</v>
      </c>
      <c r="P127" s="384" t="s">
        <v>455</v>
      </c>
      <c r="Q127" s="384" t="s">
        <v>455</v>
      </c>
      <c r="R127" s="384" t="s">
        <v>455</v>
      </c>
      <c r="S127" s="384" t="s">
        <v>455</v>
      </c>
      <c r="T127" s="384" t="s">
        <v>455</v>
      </c>
      <c r="U127" s="384" t="s">
        <v>455</v>
      </c>
      <c r="V127" s="384" t="s">
        <v>455</v>
      </c>
      <c r="W127" s="384" t="s">
        <v>455</v>
      </c>
      <c r="X127" s="384" t="s">
        <v>455</v>
      </c>
      <c r="Y127" s="384" t="s">
        <v>455</v>
      </c>
      <c r="Z127" s="384" t="s">
        <v>455</v>
      </c>
      <c r="AA127" s="384" t="s">
        <v>455</v>
      </c>
      <c r="AB127" s="384" t="s">
        <v>455</v>
      </c>
      <c r="AC127" s="384" t="s">
        <v>455</v>
      </c>
      <c r="AD127" s="384" t="s">
        <v>455</v>
      </c>
      <c r="AE127" s="384" t="s">
        <v>455</v>
      </c>
      <c r="AF127" s="384" t="s">
        <v>455</v>
      </c>
      <c r="AG127" s="384" t="s">
        <v>455</v>
      </c>
      <c r="AH127" s="384" t="s">
        <v>455</v>
      </c>
      <c r="AI127" s="384" t="s">
        <v>455</v>
      </c>
      <c r="AJ127" s="384" t="s">
        <v>455</v>
      </c>
      <c r="AK127" s="384" t="s">
        <v>455</v>
      </c>
      <c r="AL127" s="384" t="s">
        <v>455</v>
      </c>
      <c r="AM127" s="384" t="s">
        <v>455</v>
      </c>
      <c r="AN127" s="384" t="s">
        <v>455</v>
      </c>
      <c r="AO127" s="384" t="s">
        <v>455</v>
      </c>
      <c r="AP127" s="384" t="s">
        <v>455</v>
      </c>
      <c r="AQ127" s="384" t="s">
        <v>455</v>
      </c>
      <c r="AR127" s="384" t="s">
        <v>455</v>
      </c>
      <c r="AS127" s="384" t="s">
        <v>455</v>
      </c>
      <c r="AT127" s="384" t="s">
        <v>455</v>
      </c>
      <c r="AU127" s="384" t="s">
        <v>455</v>
      </c>
      <c r="AV127" s="384" t="s">
        <v>455</v>
      </c>
      <c r="AW127" s="384" t="s">
        <v>455</v>
      </c>
      <c r="AX127" s="384" t="s">
        <v>455</v>
      </c>
      <c r="AY127" s="384" t="s">
        <v>455</v>
      </c>
      <c r="AZ127" s="384" t="s">
        <v>455</v>
      </c>
      <c r="BA127" s="384" t="s">
        <v>455</v>
      </c>
      <c r="BB127" s="384" t="s">
        <v>455</v>
      </c>
      <c r="BC127" s="384" t="s">
        <v>455</v>
      </c>
      <c r="BD127" s="384" t="s">
        <v>455</v>
      </c>
      <c r="BE127" s="384" t="s">
        <v>455</v>
      </c>
      <c r="BF127" s="384" t="s">
        <v>455</v>
      </c>
      <c r="BG127" s="384" t="s">
        <v>455</v>
      </c>
      <c r="BH127" s="384" t="s">
        <v>455</v>
      </c>
      <c r="BI127" s="384" t="s">
        <v>455</v>
      </c>
      <c r="BJ127" s="384" t="s">
        <v>455</v>
      </c>
      <c r="BK127" s="384" t="s">
        <v>455</v>
      </c>
      <c r="BL127" s="384" t="s">
        <v>455</v>
      </c>
      <c r="BM127" s="384" t="s">
        <v>455</v>
      </c>
      <c r="BN127" s="384" t="s">
        <v>455</v>
      </c>
      <c r="BO127" s="384" t="s">
        <v>455</v>
      </c>
      <c r="BP127" s="384" t="s">
        <v>455</v>
      </c>
      <c r="BQ127" s="384" t="s">
        <v>455</v>
      </c>
      <c r="BR127" s="384" t="s">
        <v>455</v>
      </c>
      <c r="BS127" s="384" t="s">
        <v>455</v>
      </c>
      <c r="BT127" s="384" t="s">
        <v>455</v>
      </c>
      <c r="BU127" s="384" t="s">
        <v>455</v>
      </c>
      <c r="BV127" s="384" t="s">
        <v>455</v>
      </c>
      <c r="BW127" s="384" t="s">
        <v>455</v>
      </c>
      <c r="BX127" s="384" t="s">
        <v>455</v>
      </c>
      <c r="BY127" s="384" t="s">
        <v>455</v>
      </c>
      <c r="BZ127" s="384" t="s">
        <v>455</v>
      </c>
      <c r="CA127" s="384" t="s">
        <v>455</v>
      </c>
      <c r="CB127" s="384" t="s">
        <v>455</v>
      </c>
      <c r="CC127" s="384" t="s">
        <v>455</v>
      </c>
      <c r="CD127" s="384" t="s">
        <v>455</v>
      </c>
      <c r="CE127" s="384" t="s">
        <v>455</v>
      </c>
      <c r="CF127" s="384" t="s">
        <v>455</v>
      </c>
      <c r="CG127" s="384" t="s">
        <v>455</v>
      </c>
      <c r="CH127" s="384" t="s">
        <v>455</v>
      </c>
      <c r="CI127" s="384" t="s">
        <v>455</v>
      </c>
      <c r="CJ127" s="384" t="s">
        <v>455</v>
      </c>
      <c r="CK127" s="384" t="s">
        <v>455</v>
      </c>
      <c r="CL127" s="384" t="s">
        <v>455</v>
      </c>
      <c r="CM127" s="384" t="s">
        <v>455</v>
      </c>
      <c r="CN127" s="384" t="s">
        <v>455</v>
      </c>
      <c r="CO127" s="384" t="s">
        <v>455</v>
      </c>
      <c r="CP127" s="384" t="s">
        <v>455</v>
      </c>
      <c r="CQ127" s="384" t="s">
        <v>455</v>
      </c>
      <c r="CR127" s="384" t="s">
        <v>455</v>
      </c>
      <c r="CS127" s="384" t="s">
        <v>455</v>
      </c>
      <c r="CT127" s="384" t="s">
        <v>455</v>
      </c>
      <c r="CU127" s="384" t="s">
        <v>455</v>
      </c>
      <c r="CV127" s="384" t="s">
        <v>455</v>
      </c>
      <c r="CW127" s="384" t="s">
        <v>455</v>
      </c>
      <c r="CX127" s="384" t="s">
        <v>455</v>
      </c>
      <c r="CY127" s="384" t="s">
        <v>455</v>
      </c>
      <c r="CZ127" s="384" t="s">
        <v>455</v>
      </c>
      <c r="DA127" s="384" t="s">
        <v>455</v>
      </c>
      <c r="DB127" s="384" t="s">
        <v>455</v>
      </c>
      <c r="DC127" s="384" t="s">
        <v>455</v>
      </c>
      <c r="DD127" s="384" t="s">
        <v>455</v>
      </c>
      <c r="DE127" s="384" t="s">
        <v>455</v>
      </c>
      <c r="DF127" s="384" t="s">
        <v>455</v>
      </c>
      <c r="DG127" s="384" t="s">
        <v>455</v>
      </c>
      <c r="DH127" s="384" t="s">
        <v>455</v>
      </c>
      <c r="DI127" s="384" t="s">
        <v>455</v>
      </c>
      <c r="DJ127" s="384" t="s">
        <v>455</v>
      </c>
      <c r="DK127" s="384" t="s">
        <v>455</v>
      </c>
      <c r="DL127" s="384" t="s">
        <v>455</v>
      </c>
      <c r="DM127" s="384" t="s">
        <v>455</v>
      </c>
      <c r="DN127" s="384" t="s">
        <v>455</v>
      </c>
      <c r="DO127" s="384" t="s">
        <v>455</v>
      </c>
      <c r="DP127" s="384" t="s">
        <v>455</v>
      </c>
      <c r="DQ127" s="384" t="s">
        <v>455</v>
      </c>
      <c r="DR127" s="384" t="s">
        <v>455</v>
      </c>
      <c r="DS127" s="384" t="s">
        <v>455</v>
      </c>
      <c r="DT127" s="384" t="s">
        <v>455</v>
      </c>
      <c r="DU127" s="384" t="s">
        <v>455</v>
      </c>
      <c r="DV127" s="384" t="s">
        <v>455</v>
      </c>
      <c r="DW127" s="384" t="s">
        <v>455</v>
      </c>
      <c r="DX127" s="384" t="s">
        <v>455</v>
      </c>
      <c r="DY127" s="384" t="s">
        <v>455</v>
      </c>
      <c r="DZ127" s="384" t="s">
        <v>455</v>
      </c>
      <c r="EA127" s="384" t="s">
        <v>455</v>
      </c>
      <c r="EB127" s="384" t="s">
        <v>455</v>
      </c>
      <c r="EC127" s="384" t="s">
        <v>455</v>
      </c>
      <c r="ED127" s="384" t="s">
        <v>455</v>
      </c>
      <c r="EE127" s="384" t="s">
        <v>455</v>
      </c>
      <c r="EF127" s="384" t="s">
        <v>455</v>
      </c>
      <c r="EG127" s="384" t="s">
        <v>455</v>
      </c>
      <c r="EH127" s="384" t="s">
        <v>455</v>
      </c>
      <c r="EI127" s="384" t="s">
        <v>455</v>
      </c>
      <c r="EJ127" s="384" t="s">
        <v>455</v>
      </c>
      <c r="EK127" s="384" t="s">
        <v>455</v>
      </c>
      <c r="EL127" s="384" t="s">
        <v>455</v>
      </c>
      <c r="EM127" s="384" t="s">
        <v>455</v>
      </c>
      <c r="EN127" s="384" t="s">
        <v>455</v>
      </c>
      <c r="EO127" s="384" t="s">
        <v>455</v>
      </c>
      <c r="EP127" s="384" t="s">
        <v>455</v>
      </c>
      <c r="EQ127" s="384" t="s">
        <v>455</v>
      </c>
      <c r="ER127" s="384" t="s">
        <v>455</v>
      </c>
      <c r="ES127" s="384" t="s">
        <v>455</v>
      </c>
      <c r="ET127" s="384" t="s">
        <v>455</v>
      </c>
      <c r="EU127" s="384" t="s">
        <v>455</v>
      </c>
      <c r="EV127" s="384" t="s">
        <v>455</v>
      </c>
      <c r="EW127" s="384" t="s">
        <v>455</v>
      </c>
      <c r="EX127" s="384" t="s">
        <v>455</v>
      </c>
      <c r="EY127" s="384" t="s">
        <v>455</v>
      </c>
      <c r="EZ127" s="384" t="s">
        <v>455</v>
      </c>
      <c r="FA127" s="384" t="s">
        <v>455</v>
      </c>
      <c r="FB127" s="384" t="s">
        <v>455</v>
      </c>
      <c r="FC127" s="384" t="s">
        <v>455</v>
      </c>
      <c r="FD127" s="384" t="s">
        <v>455</v>
      </c>
      <c r="FE127" s="384" t="s">
        <v>455</v>
      </c>
      <c r="FF127" s="384" t="s">
        <v>455</v>
      </c>
      <c r="FG127" s="384" t="s">
        <v>455</v>
      </c>
      <c r="FH127" s="384" t="s">
        <v>455</v>
      </c>
      <c r="FI127" s="384" t="s">
        <v>455</v>
      </c>
      <c r="FJ127" s="384" t="s">
        <v>455</v>
      </c>
      <c r="FK127" s="384" t="s">
        <v>455</v>
      </c>
      <c r="FL127" s="384" t="s">
        <v>455</v>
      </c>
      <c r="FM127" s="384" t="s">
        <v>455</v>
      </c>
      <c r="FN127" s="384" t="s">
        <v>455</v>
      </c>
      <c r="FO127" s="384" t="s">
        <v>455</v>
      </c>
      <c r="FP127" s="384" t="s">
        <v>455</v>
      </c>
      <c r="FQ127" s="384" t="s">
        <v>455</v>
      </c>
      <c r="FR127" s="384" t="s">
        <v>455</v>
      </c>
      <c r="FS127" s="384" t="s">
        <v>455</v>
      </c>
      <c r="FT127" s="384" t="s">
        <v>455</v>
      </c>
      <c r="FU127" s="384" t="s">
        <v>455</v>
      </c>
      <c r="FV127" s="384" t="s">
        <v>455</v>
      </c>
      <c r="FW127" s="384" t="s">
        <v>455</v>
      </c>
      <c r="FX127" s="384" t="s">
        <v>455</v>
      </c>
      <c r="FY127" s="384" t="s">
        <v>455</v>
      </c>
      <c r="FZ127" s="384" t="s">
        <v>455</v>
      </c>
      <c r="GA127" s="384" t="s">
        <v>455</v>
      </c>
      <c r="GB127" s="384" t="s">
        <v>455</v>
      </c>
      <c r="GC127" s="384" t="s">
        <v>455</v>
      </c>
      <c r="GD127" s="384" t="s">
        <v>455</v>
      </c>
      <c r="GE127" s="384" t="s">
        <v>455</v>
      </c>
      <c r="GF127" s="384" t="s">
        <v>455</v>
      </c>
      <c r="GG127" s="384" t="s">
        <v>455</v>
      </c>
      <c r="GH127" s="384" t="s">
        <v>455</v>
      </c>
      <c r="GI127" s="384" t="s">
        <v>455</v>
      </c>
      <c r="GJ127" s="384" t="s">
        <v>455</v>
      </c>
      <c r="GK127" s="384" t="s">
        <v>455</v>
      </c>
      <c r="GL127" s="384" t="s">
        <v>455</v>
      </c>
      <c r="GM127" s="384" t="s">
        <v>455</v>
      </c>
      <c r="GN127" s="384" t="s">
        <v>455</v>
      </c>
      <c r="GO127" s="384" t="s">
        <v>455</v>
      </c>
      <c r="GP127" s="384" t="s">
        <v>455</v>
      </c>
      <c r="GQ127" s="384" t="s">
        <v>455</v>
      </c>
      <c r="GR127" s="384" t="s">
        <v>455</v>
      </c>
      <c r="GS127" s="384" t="s">
        <v>455</v>
      </c>
      <c r="GT127" s="384" t="s">
        <v>455</v>
      </c>
      <c r="GU127" s="384" t="s">
        <v>455</v>
      </c>
      <c r="GV127" s="384" t="s">
        <v>455</v>
      </c>
      <c r="GW127" s="384" t="s">
        <v>455</v>
      </c>
      <c r="GX127" s="384" t="s">
        <v>455</v>
      </c>
      <c r="GY127" s="384" t="s">
        <v>455</v>
      </c>
      <c r="GZ127" s="384" t="s">
        <v>455</v>
      </c>
      <c r="HA127" s="384" t="s">
        <v>455</v>
      </c>
      <c r="HB127" s="384" t="s">
        <v>455</v>
      </c>
      <c r="HC127" s="163"/>
      <c r="HD127" s="50"/>
      <c r="HE127" s="585"/>
      <c r="HF127" s="100"/>
      <c r="HG127" s="573"/>
      <c r="HH127" s="590"/>
      <c r="HI127" s="100"/>
      <c r="HJ127" s="525"/>
      <c r="HK127" s="585"/>
      <c r="HL127" s="95"/>
      <c r="HM127" s="525"/>
      <c r="HN127" s="541"/>
      <c r="HO127" s="50"/>
    </row>
    <row r="128" spans="1:223" ht="5.0999999999999996" customHeight="1" x14ac:dyDescent="0.25">
      <c r="A128" s="52"/>
      <c r="B128" s="221"/>
      <c r="C128" s="61"/>
      <c r="D128" s="236"/>
      <c r="E128" s="84"/>
      <c r="F128" s="82"/>
      <c r="G128" s="82"/>
      <c r="H128" s="81"/>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c r="AY128" s="394"/>
      <c r="AZ128" s="394"/>
      <c r="BA128" s="394"/>
      <c r="BB128" s="394"/>
      <c r="BC128" s="394"/>
      <c r="BD128" s="394"/>
      <c r="BE128" s="394"/>
      <c r="BF128" s="394"/>
      <c r="BG128" s="394"/>
      <c r="BH128" s="394"/>
      <c r="BI128" s="394"/>
      <c r="BJ128" s="394"/>
      <c r="BK128" s="394"/>
      <c r="BL128" s="394"/>
      <c r="BM128" s="394"/>
      <c r="BN128" s="394"/>
      <c r="BO128" s="394"/>
      <c r="BP128" s="394"/>
      <c r="BQ128" s="394"/>
      <c r="BR128" s="394"/>
      <c r="BS128" s="394"/>
      <c r="BT128" s="394"/>
      <c r="BU128" s="394"/>
      <c r="BV128" s="394"/>
      <c r="BW128" s="394"/>
      <c r="BX128" s="394"/>
      <c r="BY128" s="394"/>
      <c r="BZ128" s="394"/>
      <c r="CA128" s="394"/>
      <c r="CB128" s="394"/>
      <c r="CC128" s="394"/>
      <c r="CD128" s="394"/>
      <c r="CE128" s="394"/>
      <c r="CF128" s="394"/>
      <c r="CG128" s="394"/>
      <c r="CH128" s="394"/>
      <c r="CI128" s="394"/>
      <c r="CJ128" s="394"/>
      <c r="CK128" s="394"/>
      <c r="CL128" s="394"/>
      <c r="CM128" s="394"/>
      <c r="CN128" s="394"/>
      <c r="CO128" s="394"/>
      <c r="CP128" s="394"/>
      <c r="CQ128" s="394"/>
      <c r="CR128" s="394"/>
      <c r="CS128" s="394"/>
      <c r="CT128" s="394"/>
      <c r="CU128" s="394"/>
      <c r="CV128" s="394"/>
      <c r="CW128" s="394"/>
      <c r="CX128" s="394"/>
      <c r="CY128" s="394"/>
      <c r="CZ128" s="394"/>
      <c r="DA128" s="394"/>
      <c r="DB128" s="394"/>
      <c r="DC128" s="394"/>
      <c r="DD128" s="394"/>
      <c r="DE128" s="394"/>
      <c r="DF128" s="394"/>
      <c r="DG128" s="394"/>
      <c r="DH128" s="394"/>
      <c r="DI128" s="394"/>
      <c r="DJ128" s="394"/>
      <c r="DK128" s="394"/>
      <c r="DL128" s="394"/>
      <c r="DM128" s="394"/>
      <c r="DN128" s="394"/>
      <c r="DO128" s="394"/>
      <c r="DP128" s="394"/>
      <c r="DQ128" s="394"/>
      <c r="DR128" s="394"/>
      <c r="DS128" s="394"/>
      <c r="DT128" s="394"/>
      <c r="DU128" s="394"/>
      <c r="DV128" s="394"/>
      <c r="DW128" s="394"/>
      <c r="DX128" s="394"/>
      <c r="DY128" s="394"/>
      <c r="DZ128" s="394"/>
      <c r="EA128" s="394"/>
      <c r="EB128" s="394"/>
      <c r="EC128" s="394"/>
      <c r="ED128" s="394"/>
      <c r="EE128" s="394"/>
      <c r="EF128" s="394"/>
      <c r="EG128" s="394"/>
      <c r="EH128" s="394"/>
      <c r="EI128" s="394"/>
      <c r="EJ128" s="394"/>
      <c r="EK128" s="394"/>
      <c r="EL128" s="394"/>
      <c r="EM128" s="394"/>
      <c r="EN128" s="394"/>
      <c r="EO128" s="394"/>
      <c r="EP128" s="394"/>
      <c r="EQ128" s="394"/>
      <c r="ER128" s="394"/>
      <c r="ES128" s="394"/>
      <c r="ET128" s="394"/>
      <c r="EU128" s="394"/>
      <c r="EV128" s="394"/>
      <c r="EW128" s="394"/>
      <c r="EX128" s="394"/>
      <c r="EY128" s="394"/>
      <c r="EZ128" s="394"/>
      <c r="FA128" s="394"/>
      <c r="FB128" s="394"/>
      <c r="FC128" s="394"/>
      <c r="FD128" s="394"/>
      <c r="FE128" s="394"/>
      <c r="FF128" s="394"/>
      <c r="FG128" s="394"/>
      <c r="FH128" s="394"/>
      <c r="FI128" s="394"/>
      <c r="FJ128" s="394"/>
      <c r="FK128" s="394"/>
      <c r="FL128" s="394"/>
      <c r="FM128" s="394"/>
      <c r="FN128" s="394"/>
      <c r="FO128" s="394"/>
      <c r="FP128" s="394"/>
      <c r="FQ128" s="394"/>
      <c r="FR128" s="394"/>
      <c r="FS128" s="394"/>
      <c r="FT128" s="394"/>
      <c r="FU128" s="394"/>
      <c r="FV128" s="394"/>
      <c r="FW128" s="394"/>
      <c r="FX128" s="394"/>
      <c r="FY128" s="394"/>
      <c r="FZ128" s="394"/>
      <c r="GA128" s="394"/>
      <c r="GB128" s="394"/>
      <c r="GC128" s="394"/>
      <c r="GD128" s="394"/>
      <c r="GE128" s="394"/>
      <c r="GF128" s="394"/>
      <c r="GG128" s="394"/>
      <c r="GH128" s="394"/>
      <c r="GI128" s="394"/>
      <c r="GJ128" s="394"/>
      <c r="GK128" s="394"/>
      <c r="GL128" s="394"/>
      <c r="GM128" s="394"/>
      <c r="GN128" s="394"/>
      <c r="GO128" s="394"/>
      <c r="GP128" s="394"/>
      <c r="GQ128" s="394"/>
      <c r="GR128" s="394"/>
      <c r="GS128" s="394"/>
      <c r="GT128" s="394"/>
      <c r="GU128" s="394"/>
      <c r="GV128" s="394"/>
      <c r="GW128" s="394"/>
      <c r="GX128" s="394"/>
      <c r="GY128" s="394"/>
      <c r="GZ128" s="394"/>
      <c r="HA128" s="394"/>
      <c r="HB128" s="394"/>
      <c r="HC128" s="166"/>
      <c r="HD128" s="102"/>
      <c r="HE128" s="585"/>
      <c r="HF128" s="100"/>
      <c r="HG128" s="573"/>
      <c r="HH128" s="590"/>
      <c r="HI128" s="100"/>
      <c r="HJ128" s="101"/>
      <c r="HK128" s="585"/>
      <c r="HL128" s="95"/>
      <c r="HM128" s="100"/>
      <c r="HN128" s="100"/>
      <c r="HO128" s="50"/>
    </row>
    <row r="129" spans="1:223" ht="9.9499999999999993" customHeight="1" x14ac:dyDescent="0.25">
      <c r="A129" s="52"/>
      <c r="B129" s="221"/>
      <c r="C129" s="61"/>
      <c r="D129" s="236"/>
      <c r="E129" s="8"/>
      <c r="F129" s="17" t="s">
        <v>463</v>
      </c>
      <c r="G129" s="17"/>
      <c r="H129" s="17"/>
      <c r="I129" s="23"/>
      <c r="J129" s="23"/>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c r="BJ129" s="23"/>
      <c r="BK129" s="23"/>
      <c r="BL129" s="23"/>
      <c r="BM129" s="23"/>
      <c r="BN129" s="23"/>
      <c r="BO129" s="23"/>
      <c r="BP129" s="23"/>
      <c r="BQ129" s="23"/>
      <c r="BR129" s="23"/>
      <c r="BS129" s="23"/>
      <c r="BT129" s="23"/>
      <c r="BU129" s="23"/>
      <c r="BV129" s="23"/>
      <c r="BW129" s="23"/>
      <c r="BX129" s="23"/>
      <c r="BY129" s="23"/>
      <c r="BZ129" s="23"/>
      <c r="CA129" s="23"/>
      <c r="CB129" s="23"/>
      <c r="CC129" s="23"/>
      <c r="CD129" s="23"/>
      <c r="CE129" s="23"/>
      <c r="CF129" s="23"/>
      <c r="CG129" s="23"/>
      <c r="CH129" s="23"/>
      <c r="CI129" s="23"/>
      <c r="CJ129" s="23"/>
      <c r="CK129" s="23"/>
      <c r="CL129" s="23"/>
      <c r="CM129" s="23"/>
      <c r="CN129" s="23"/>
      <c r="CO129" s="23"/>
      <c r="CP129" s="23"/>
      <c r="CQ129" s="23"/>
      <c r="CR129" s="23"/>
      <c r="CS129" s="23"/>
      <c r="CT129" s="23"/>
      <c r="CU129" s="23"/>
      <c r="CV129" s="23"/>
      <c r="CW129" s="23"/>
      <c r="CX129" s="23"/>
      <c r="CY129" s="23"/>
      <c r="CZ129" s="23"/>
      <c r="DA129" s="23"/>
      <c r="DB129" s="23"/>
      <c r="DC129" s="23"/>
      <c r="DD129" s="23"/>
      <c r="DE129" s="23"/>
      <c r="DF129" s="23"/>
      <c r="DG129" s="23"/>
      <c r="DH129" s="23"/>
      <c r="DI129" s="23"/>
      <c r="DJ129" s="23"/>
      <c r="DK129" s="23"/>
      <c r="DL129" s="23"/>
      <c r="DM129" s="23"/>
      <c r="DN129" s="23"/>
      <c r="DO129" s="23"/>
      <c r="DP129" s="23"/>
      <c r="DQ129" s="23"/>
      <c r="DR129" s="23"/>
      <c r="DS129" s="23"/>
      <c r="DT129" s="23"/>
      <c r="DU129" s="23"/>
      <c r="DV129" s="23"/>
      <c r="DW129" s="23"/>
      <c r="DX129" s="23"/>
      <c r="DY129" s="23"/>
      <c r="DZ129" s="23"/>
      <c r="EA129" s="23"/>
      <c r="EB129" s="23"/>
      <c r="EC129" s="23"/>
      <c r="ED129" s="23"/>
      <c r="EE129" s="23"/>
      <c r="EF129" s="23"/>
      <c r="EG129" s="23"/>
      <c r="EH129" s="23"/>
      <c r="EI129" s="23"/>
      <c r="EJ129" s="23"/>
      <c r="EK129" s="23"/>
      <c r="EL129" s="23"/>
      <c r="EM129" s="23"/>
      <c r="EN129" s="23"/>
      <c r="EO129" s="23"/>
      <c r="EP129" s="23"/>
      <c r="EQ129" s="23"/>
      <c r="ER129" s="23"/>
      <c r="ES129" s="23"/>
      <c r="ET129" s="23"/>
      <c r="EU129" s="23"/>
      <c r="EV129" s="23"/>
      <c r="EW129" s="23"/>
      <c r="EX129" s="23"/>
      <c r="EY129" s="23"/>
      <c r="EZ129" s="23"/>
      <c r="FA129" s="23"/>
      <c r="FB129" s="23"/>
      <c r="FC129" s="23"/>
      <c r="FD129" s="23"/>
      <c r="FE129" s="23"/>
      <c r="FF129" s="23"/>
      <c r="FG129" s="23"/>
      <c r="FH129" s="23"/>
      <c r="FI129" s="23"/>
      <c r="FJ129" s="23"/>
      <c r="FK129" s="23"/>
      <c r="FL129" s="23"/>
      <c r="FM129" s="23"/>
      <c r="FN129" s="23"/>
      <c r="FO129" s="23"/>
      <c r="FP129" s="23"/>
      <c r="FQ129" s="23"/>
      <c r="FR129" s="23"/>
      <c r="FS129" s="23"/>
      <c r="FT129" s="23"/>
      <c r="FU129" s="23"/>
      <c r="FV129" s="23"/>
      <c r="FW129" s="23"/>
      <c r="FX129" s="23"/>
      <c r="FY129" s="23"/>
      <c r="FZ129" s="23"/>
      <c r="GA129" s="23"/>
      <c r="GB129" s="23"/>
      <c r="GC129" s="23"/>
      <c r="GD129" s="23"/>
      <c r="GE129" s="23"/>
      <c r="GF129" s="23"/>
      <c r="GG129" s="524"/>
      <c r="GH129" s="524"/>
      <c r="GI129" s="524"/>
      <c r="GJ129" s="524"/>
      <c r="GK129" s="524"/>
      <c r="GL129" s="524"/>
      <c r="GM129" s="524"/>
      <c r="GN129" s="524"/>
      <c r="GO129" s="524"/>
      <c r="GP129" s="524"/>
      <c r="GQ129" s="524"/>
      <c r="GR129" s="524"/>
      <c r="GS129" s="524"/>
      <c r="GT129" s="524"/>
      <c r="GU129" s="524"/>
      <c r="GV129" s="524"/>
      <c r="GW129" s="524"/>
      <c r="GX129" s="524"/>
      <c r="GY129" s="524"/>
      <c r="GZ129" s="524"/>
      <c r="HA129" s="524"/>
      <c r="HB129" s="524"/>
      <c r="HC129" s="168"/>
      <c r="HD129" s="50"/>
      <c r="HE129" s="585"/>
      <c r="HF129" s="100"/>
      <c r="HG129" s="573"/>
      <c r="HH129" s="590"/>
      <c r="HI129" s="100"/>
      <c r="HJ129" s="525">
        <v>8</v>
      </c>
      <c r="HK129" s="585"/>
      <c r="HL129" s="95"/>
      <c r="HM129" s="100"/>
      <c r="HN129" s="100"/>
      <c r="HO129" s="50"/>
    </row>
    <row r="130" spans="1:223" ht="5.0999999999999996" customHeight="1" x14ac:dyDescent="0.25">
      <c r="A130" s="52"/>
      <c r="B130" s="221"/>
      <c r="C130" s="61"/>
      <c r="D130" s="236"/>
      <c r="E130" s="88"/>
      <c r="F130" s="434"/>
      <c r="G130" s="434"/>
      <c r="H130" s="81"/>
      <c r="I130" s="436"/>
      <c r="J130" s="436"/>
      <c r="K130" s="436"/>
      <c r="L130" s="436"/>
      <c r="M130" s="436"/>
      <c r="N130" s="436"/>
      <c r="O130" s="436"/>
      <c r="P130" s="436"/>
      <c r="Q130" s="436"/>
      <c r="R130" s="436"/>
      <c r="S130" s="436"/>
      <c r="T130" s="436"/>
      <c r="U130" s="436"/>
      <c r="V130" s="436"/>
      <c r="W130" s="436"/>
      <c r="X130" s="436"/>
      <c r="Y130" s="436"/>
      <c r="Z130" s="436"/>
      <c r="AA130" s="436"/>
      <c r="AB130" s="436"/>
      <c r="AC130" s="436"/>
      <c r="AD130" s="436"/>
      <c r="AE130" s="436"/>
      <c r="AF130" s="436"/>
      <c r="AG130" s="436"/>
      <c r="AH130" s="436"/>
      <c r="AI130" s="436"/>
      <c r="AJ130" s="436"/>
      <c r="AK130" s="436"/>
      <c r="AL130" s="436"/>
      <c r="AM130" s="436"/>
      <c r="AN130" s="436"/>
      <c r="AO130" s="436"/>
      <c r="AP130" s="436"/>
      <c r="AQ130" s="436"/>
      <c r="AR130" s="436"/>
      <c r="AS130" s="436"/>
      <c r="AT130" s="436"/>
      <c r="AU130" s="436"/>
      <c r="AV130" s="436"/>
      <c r="AW130" s="436"/>
      <c r="AX130" s="436"/>
      <c r="AY130" s="436"/>
      <c r="AZ130" s="436"/>
      <c r="BA130" s="436"/>
      <c r="BB130" s="436"/>
      <c r="BC130" s="436"/>
      <c r="BD130" s="436"/>
      <c r="BE130" s="436"/>
      <c r="BF130" s="436"/>
      <c r="BG130" s="436"/>
      <c r="BH130" s="436"/>
      <c r="BI130" s="436"/>
      <c r="BJ130" s="436"/>
      <c r="BK130" s="436"/>
      <c r="BL130" s="436"/>
      <c r="BM130" s="436"/>
      <c r="BN130" s="436"/>
      <c r="BO130" s="436"/>
      <c r="BP130" s="436"/>
      <c r="BQ130" s="436"/>
      <c r="BR130" s="436"/>
      <c r="BS130" s="436"/>
      <c r="BT130" s="436"/>
      <c r="BU130" s="436"/>
      <c r="BV130" s="436"/>
      <c r="BW130" s="436"/>
      <c r="BX130" s="436"/>
      <c r="BY130" s="436"/>
      <c r="BZ130" s="436"/>
      <c r="CA130" s="436"/>
      <c r="CB130" s="436"/>
      <c r="CC130" s="436"/>
      <c r="CD130" s="436"/>
      <c r="CE130" s="436"/>
      <c r="CF130" s="436"/>
      <c r="CG130" s="436"/>
      <c r="CH130" s="436"/>
      <c r="CI130" s="436"/>
      <c r="CJ130" s="436"/>
      <c r="CK130" s="436"/>
      <c r="CL130" s="436"/>
      <c r="CM130" s="436"/>
      <c r="CN130" s="436"/>
      <c r="CO130" s="436"/>
      <c r="CP130" s="436"/>
      <c r="CQ130" s="436"/>
      <c r="CR130" s="436"/>
      <c r="CS130" s="436"/>
      <c r="CT130" s="436"/>
      <c r="CU130" s="436"/>
      <c r="CV130" s="436"/>
      <c r="CW130" s="436"/>
      <c r="CX130" s="436"/>
      <c r="CY130" s="436"/>
      <c r="CZ130" s="436"/>
      <c r="DA130" s="436"/>
      <c r="DB130" s="436"/>
      <c r="DC130" s="436"/>
      <c r="DD130" s="436"/>
      <c r="DE130" s="436"/>
      <c r="DF130" s="436"/>
      <c r="DG130" s="436"/>
      <c r="DH130" s="436"/>
      <c r="DI130" s="436"/>
      <c r="DJ130" s="436"/>
      <c r="DK130" s="436"/>
      <c r="DL130" s="436"/>
      <c r="DM130" s="436"/>
      <c r="DN130" s="436"/>
      <c r="DO130" s="436"/>
      <c r="DP130" s="436"/>
      <c r="DQ130" s="436"/>
      <c r="DR130" s="436"/>
      <c r="DS130" s="436"/>
      <c r="DT130" s="436"/>
      <c r="DU130" s="436"/>
      <c r="DV130" s="436"/>
      <c r="DW130" s="436"/>
      <c r="DX130" s="436"/>
      <c r="DY130" s="436"/>
      <c r="DZ130" s="436"/>
      <c r="EA130" s="436"/>
      <c r="EB130" s="436"/>
      <c r="EC130" s="436"/>
      <c r="ED130" s="436"/>
      <c r="EE130" s="436"/>
      <c r="EF130" s="436"/>
      <c r="EG130" s="436"/>
      <c r="EH130" s="436"/>
      <c r="EI130" s="436"/>
      <c r="EJ130" s="436"/>
      <c r="EK130" s="436"/>
      <c r="EL130" s="436"/>
      <c r="EM130" s="436"/>
      <c r="EN130" s="436"/>
      <c r="EO130" s="436"/>
      <c r="EP130" s="436"/>
      <c r="EQ130" s="436"/>
      <c r="ER130" s="436"/>
      <c r="ES130" s="436"/>
      <c r="ET130" s="436"/>
      <c r="EU130" s="436"/>
      <c r="EV130" s="436"/>
      <c r="EW130" s="436"/>
      <c r="EX130" s="436"/>
      <c r="EY130" s="436"/>
      <c r="EZ130" s="436"/>
      <c r="FA130" s="436"/>
      <c r="FB130" s="436"/>
      <c r="FC130" s="436"/>
      <c r="FD130" s="436"/>
      <c r="FE130" s="436"/>
      <c r="FF130" s="436"/>
      <c r="FG130" s="436"/>
      <c r="FH130" s="436"/>
      <c r="FI130" s="436"/>
      <c r="FJ130" s="436"/>
      <c r="FK130" s="436"/>
      <c r="FL130" s="436"/>
      <c r="FM130" s="436"/>
      <c r="FN130" s="436"/>
      <c r="FO130" s="436"/>
      <c r="FP130" s="436"/>
      <c r="FQ130" s="436"/>
      <c r="FR130" s="436"/>
      <c r="FS130" s="436"/>
      <c r="FT130" s="436"/>
      <c r="FU130" s="436"/>
      <c r="FV130" s="436"/>
      <c r="FW130" s="436"/>
      <c r="FX130" s="436"/>
      <c r="FY130" s="436"/>
      <c r="FZ130" s="436"/>
      <c r="GA130" s="436"/>
      <c r="GB130" s="436"/>
      <c r="GC130" s="436"/>
      <c r="GD130" s="436"/>
      <c r="GE130" s="436"/>
      <c r="GF130" s="436"/>
      <c r="GG130" s="436"/>
      <c r="GH130" s="436"/>
      <c r="GI130" s="436"/>
      <c r="GJ130" s="436"/>
      <c r="GK130" s="436"/>
      <c r="GL130" s="436"/>
      <c r="GM130" s="436"/>
      <c r="GN130" s="436"/>
      <c r="GO130" s="436"/>
      <c r="GP130" s="436"/>
      <c r="GQ130" s="436"/>
      <c r="GR130" s="436"/>
      <c r="GS130" s="436"/>
      <c r="GT130" s="436"/>
      <c r="GU130" s="436"/>
      <c r="GV130" s="436"/>
      <c r="GW130" s="436"/>
      <c r="GX130" s="436"/>
      <c r="GY130" s="436"/>
      <c r="GZ130" s="436"/>
      <c r="HA130" s="436"/>
      <c r="HB130" s="436"/>
      <c r="HC130" s="166"/>
      <c r="HD130" s="436"/>
      <c r="HE130" s="585"/>
      <c r="HF130" s="100"/>
      <c r="HG130" s="573"/>
      <c r="HH130" s="590"/>
      <c r="HI130" s="100"/>
      <c r="HJ130" s="525"/>
      <c r="HK130" s="585"/>
      <c r="HL130" s="95"/>
      <c r="HM130" s="100"/>
      <c r="HN130" s="100"/>
      <c r="HO130" s="50"/>
    </row>
    <row r="131" spans="1:223" ht="9.9499999999999993" customHeight="1" x14ac:dyDescent="0.25">
      <c r="A131" s="52"/>
      <c r="B131" s="221"/>
      <c r="C131" s="61"/>
      <c r="D131" s="236"/>
      <c r="E131" s="88"/>
      <c r="F131" s="434"/>
      <c r="G131" s="434"/>
      <c r="H131" s="530" t="s">
        <v>464</v>
      </c>
      <c r="I131" s="77"/>
      <c r="J131" s="436"/>
      <c r="K131" s="436"/>
      <c r="L131" s="436"/>
      <c r="M131" s="436"/>
      <c r="N131" s="436"/>
      <c r="O131" s="436"/>
      <c r="P131" s="436"/>
      <c r="Q131" s="436"/>
      <c r="R131" s="436"/>
      <c r="S131" s="436"/>
      <c r="T131" s="436"/>
      <c r="U131" s="436"/>
      <c r="V131" s="436"/>
      <c r="W131" s="436"/>
      <c r="X131" s="436"/>
      <c r="Y131" s="436"/>
      <c r="Z131" s="436"/>
      <c r="AA131" s="436"/>
      <c r="AB131" s="436"/>
      <c r="AC131" s="436"/>
      <c r="AD131" s="436"/>
      <c r="AE131" s="436"/>
      <c r="AF131" s="436"/>
      <c r="AG131" s="436"/>
      <c r="AH131" s="436"/>
      <c r="AI131" s="436"/>
      <c r="AJ131" s="436"/>
      <c r="AK131" s="436"/>
      <c r="AL131" s="436"/>
      <c r="AM131" s="436"/>
      <c r="AN131" s="436"/>
      <c r="AO131" s="436"/>
      <c r="AP131" s="436"/>
      <c r="AQ131" s="436"/>
      <c r="AR131" s="436"/>
      <c r="AS131" s="436"/>
      <c r="AT131" s="436"/>
      <c r="AU131" s="436"/>
      <c r="AV131" s="436"/>
      <c r="AW131" s="436"/>
      <c r="AX131" s="436"/>
      <c r="AY131" s="436"/>
      <c r="AZ131" s="436"/>
      <c r="BA131" s="436"/>
      <c r="BB131" s="436"/>
      <c r="BC131" s="436"/>
      <c r="BD131" s="436"/>
      <c r="BE131" s="436"/>
      <c r="BF131" s="436"/>
      <c r="BG131" s="436"/>
      <c r="BH131" s="436"/>
      <c r="BI131" s="436"/>
      <c r="BJ131" s="436"/>
      <c r="BK131" s="436"/>
      <c r="BL131" s="436"/>
      <c r="BM131" s="436"/>
      <c r="BN131" s="436"/>
      <c r="BO131" s="436"/>
      <c r="BP131" s="436"/>
      <c r="BQ131" s="436"/>
      <c r="BR131" s="436"/>
      <c r="BS131" s="436"/>
      <c r="BT131" s="436"/>
      <c r="BU131" s="436"/>
      <c r="BV131" s="436"/>
      <c r="BW131" s="436"/>
      <c r="BX131" s="436"/>
      <c r="BY131" s="436"/>
      <c r="BZ131" s="436"/>
      <c r="CA131" s="436"/>
      <c r="CB131" s="436"/>
      <c r="CC131" s="436"/>
      <c r="CD131" s="436"/>
      <c r="CE131" s="436"/>
      <c r="CF131" s="436"/>
      <c r="CG131" s="436"/>
      <c r="CH131" s="436"/>
      <c r="CI131" s="436"/>
      <c r="CJ131" s="436"/>
      <c r="CK131" s="436"/>
      <c r="CL131" s="436"/>
      <c r="CM131" s="436"/>
      <c r="CN131" s="436"/>
      <c r="CO131" s="436"/>
      <c r="CP131" s="436"/>
      <c r="CQ131" s="436"/>
      <c r="CR131" s="436"/>
      <c r="CS131" s="436"/>
      <c r="CT131" s="436"/>
      <c r="CU131" s="436"/>
      <c r="CV131" s="436"/>
      <c r="CW131" s="436"/>
      <c r="CX131" s="436"/>
      <c r="CY131" s="436"/>
      <c r="CZ131" s="436"/>
      <c r="DA131" s="436"/>
      <c r="DB131" s="436"/>
      <c r="DC131" s="436"/>
      <c r="DD131" s="436"/>
      <c r="DE131" s="436"/>
      <c r="DF131" s="436"/>
      <c r="DG131" s="436"/>
      <c r="DH131" s="436"/>
      <c r="DI131" s="436"/>
      <c r="DJ131" s="436"/>
      <c r="DK131" s="436"/>
      <c r="DL131" s="436"/>
      <c r="DM131" s="436"/>
      <c r="DN131" s="436"/>
      <c r="DO131" s="436"/>
      <c r="DP131" s="436"/>
      <c r="DQ131" s="436"/>
      <c r="DR131" s="436"/>
      <c r="DS131" s="436"/>
      <c r="DT131" s="436"/>
      <c r="DU131" s="436"/>
      <c r="DV131" s="436"/>
      <c r="DW131" s="436"/>
      <c r="DX131" s="436"/>
      <c r="DY131" s="436"/>
      <c r="DZ131" s="436"/>
      <c r="EA131" s="436"/>
      <c r="EB131" s="436"/>
      <c r="EC131" s="436"/>
      <c r="ED131" s="436"/>
      <c r="EE131" s="436"/>
      <c r="EF131" s="436"/>
      <c r="EG131" s="436"/>
      <c r="EH131" s="436"/>
      <c r="EI131" s="436"/>
      <c r="EJ131" s="436"/>
      <c r="EK131" s="436"/>
      <c r="EL131" s="436"/>
      <c r="EM131" s="436"/>
      <c r="EN131" s="436"/>
      <c r="EO131" s="436"/>
      <c r="EP131" s="436"/>
      <c r="EQ131" s="436"/>
      <c r="ER131" s="436"/>
      <c r="ES131" s="436"/>
      <c r="ET131" s="436"/>
      <c r="EU131" s="436"/>
      <c r="EV131" s="436"/>
      <c r="EW131" s="436"/>
      <c r="EX131" s="436"/>
      <c r="EY131" s="436"/>
      <c r="EZ131" s="436"/>
      <c r="FA131" s="436"/>
      <c r="FB131" s="436"/>
      <c r="FC131" s="436"/>
      <c r="FD131" s="436"/>
      <c r="FE131" s="436"/>
      <c r="FF131" s="436"/>
      <c r="FG131" s="436"/>
      <c r="FH131" s="436"/>
      <c r="FI131" s="436"/>
      <c r="FJ131" s="436"/>
      <c r="FK131" s="436"/>
      <c r="FL131" s="436"/>
      <c r="FM131" s="436"/>
      <c r="FN131" s="436"/>
      <c r="FO131" s="436"/>
      <c r="FP131" s="436"/>
      <c r="FQ131" s="436"/>
      <c r="FR131" s="436"/>
      <c r="FS131" s="436"/>
      <c r="FT131" s="436"/>
      <c r="FU131" s="436"/>
      <c r="FV131" s="436"/>
      <c r="FW131" s="436"/>
      <c r="FX131" s="436"/>
      <c r="FY131" s="436"/>
      <c r="FZ131" s="436"/>
      <c r="GA131" s="436"/>
      <c r="GB131" s="436"/>
      <c r="GC131" s="436"/>
      <c r="GD131" s="436"/>
      <c r="GE131" s="436"/>
      <c r="GF131" s="436"/>
      <c r="GG131" s="436"/>
      <c r="GH131" s="436"/>
      <c r="GI131" s="436"/>
      <c r="GJ131" s="436"/>
      <c r="GK131" s="436"/>
      <c r="GL131" s="436"/>
      <c r="GM131" s="436"/>
      <c r="GN131" s="436"/>
      <c r="GO131" s="436"/>
      <c r="GP131" s="436"/>
      <c r="GQ131" s="436"/>
      <c r="GR131" s="436"/>
      <c r="GS131" s="436"/>
      <c r="GT131" s="436"/>
      <c r="GU131" s="436"/>
      <c r="GV131" s="436"/>
      <c r="GW131" s="436"/>
      <c r="GX131" s="436"/>
      <c r="GY131" s="436"/>
      <c r="GZ131" s="436"/>
      <c r="HA131" s="436"/>
      <c r="HB131" s="436"/>
      <c r="HC131" s="166"/>
      <c r="HD131" s="436"/>
      <c r="HE131" s="585"/>
      <c r="HF131" s="100"/>
      <c r="HG131" s="573"/>
      <c r="HH131" s="590"/>
      <c r="HI131" s="100"/>
      <c r="HJ131" s="525"/>
      <c r="HK131" s="585"/>
      <c r="HL131" s="95"/>
      <c r="HM131" s="100"/>
      <c r="HN131" s="100"/>
      <c r="HO131" s="50"/>
    </row>
    <row r="132" spans="1:223" ht="9.9499999999999993" customHeight="1" thickBot="1" x14ac:dyDescent="0.3">
      <c r="A132" s="52">
        <f>A125+1</f>
        <v>15</v>
      </c>
      <c r="B132" s="221"/>
      <c r="C132" s="61"/>
      <c r="D132" s="236"/>
      <c r="E132" s="88"/>
      <c r="F132" s="526"/>
      <c r="G132" s="526"/>
      <c r="H132" s="531"/>
      <c r="I132" s="77"/>
      <c r="J132" s="131"/>
      <c r="K132" s="131"/>
      <c r="L132" s="131"/>
      <c r="M132" s="131"/>
      <c r="N132" s="131"/>
      <c r="O132" s="131"/>
      <c r="P132" s="131"/>
      <c r="Q132" s="131"/>
      <c r="R132" s="131"/>
      <c r="S132" s="131"/>
      <c r="T132" s="131"/>
      <c r="U132" s="131"/>
      <c r="V132" s="131"/>
      <c r="W132" s="131"/>
      <c r="X132" s="131"/>
      <c r="Y132" s="131"/>
      <c r="Z132" s="131"/>
      <c r="AA132" s="131"/>
      <c r="AB132" s="131"/>
      <c r="AC132" s="131"/>
      <c r="AD132" s="131"/>
      <c r="AE132" s="131"/>
      <c r="AF132" s="131"/>
      <c r="AG132" s="131"/>
      <c r="AH132" s="131"/>
      <c r="AI132" s="131"/>
      <c r="AJ132" s="131"/>
      <c r="AK132" s="131"/>
      <c r="AL132" s="131"/>
      <c r="AM132" s="131"/>
      <c r="AN132" s="131"/>
      <c r="AO132" s="131"/>
      <c r="AP132" s="131"/>
      <c r="AQ132" s="131"/>
      <c r="AR132" s="131"/>
      <c r="AS132" s="131"/>
      <c r="AT132" s="131"/>
      <c r="AU132" s="131"/>
      <c r="AV132" s="131"/>
      <c r="AW132" s="131"/>
      <c r="AX132" s="131"/>
      <c r="AY132" s="131"/>
      <c r="AZ132" s="131"/>
      <c r="BA132" s="131"/>
      <c r="BB132" s="131"/>
      <c r="BC132" s="131"/>
      <c r="BD132" s="131"/>
      <c r="BE132" s="131"/>
      <c r="BF132" s="131"/>
      <c r="BG132" s="131"/>
      <c r="BH132" s="131"/>
      <c r="BI132" s="131"/>
      <c r="BJ132" s="131"/>
      <c r="BK132" s="131"/>
      <c r="BL132" s="131"/>
      <c r="BM132" s="131"/>
      <c r="BN132" s="131"/>
      <c r="BO132" s="131"/>
      <c r="BP132" s="131"/>
      <c r="BQ132" s="131"/>
      <c r="BR132" s="131"/>
      <c r="BS132" s="131"/>
      <c r="BT132" s="131"/>
      <c r="BU132" s="131"/>
      <c r="BV132" s="131"/>
      <c r="BW132" s="131"/>
      <c r="BX132" s="131"/>
      <c r="BY132" s="131"/>
      <c r="BZ132" s="131"/>
      <c r="CA132" s="131"/>
      <c r="CB132" s="131"/>
      <c r="CC132" s="131"/>
      <c r="CD132" s="131"/>
      <c r="CE132" s="131"/>
      <c r="CF132" s="131"/>
      <c r="CG132" s="131"/>
      <c r="CH132" s="131"/>
      <c r="CI132" s="131"/>
      <c r="CJ132" s="131"/>
      <c r="CK132" s="131"/>
      <c r="CL132" s="131"/>
      <c r="CM132" s="131"/>
      <c r="CN132" s="131"/>
      <c r="CO132" s="131"/>
      <c r="CP132" s="131"/>
      <c r="CQ132" s="131"/>
      <c r="CR132" s="131"/>
      <c r="CS132" s="131"/>
      <c r="CT132" s="131"/>
      <c r="CU132" s="131"/>
      <c r="CV132" s="131"/>
      <c r="CW132" s="131"/>
      <c r="CX132" s="131"/>
      <c r="CY132" s="131"/>
      <c r="CZ132" s="131"/>
      <c r="DA132" s="131"/>
      <c r="DB132" s="131"/>
      <c r="DC132" s="131"/>
      <c r="DD132" s="131"/>
      <c r="DE132" s="131"/>
      <c r="DF132" s="131"/>
      <c r="DG132" s="131"/>
      <c r="DH132" s="131"/>
      <c r="DI132" s="131"/>
      <c r="DJ132" s="131"/>
      <c r="DK132" s="131"/>
      <c r="DL132" s="131"/>
      <c r="DM132" s="131"/>
      <c r="DN132" s="131"/>
      <c r="DO132" s="131"/>
      <c r="DP132" s="131"/>
      <c r="DQ132" s="131"/>
      <c r="DR132" s="131"/>
      <c r="DS132" s="131"/>
      <c r="DT132" s="131"/>
      <c r="DU132" s="131"/>
      <c r="DV132" s="131"/>
      <c r="DW132" s="131"/>
      <c r="DX132" s="131"/>
      <c r="DY132" s="131"/>
      <c r="DZ132" s="131"/>
      <c r="EA132" s="131"/>
      <c r="EB132" s="131"/>
      <c r="EC132" s="131"/>
      <c r="ED132" s="131"/>
      <c r="EE132" s="131"/>
      <c r="EF132" s="131"/>
      <c r="EG132" s="131"/>
      <c r="EH132" s="131"/>
      <c r="EI132" s="131"/>
      <c r="EJ132" s="131"/>
      <c r="EK132" s="131"/>
      <c r="EL132" s="131"/>
      <c r="EM132" s="131"/>
      <c r="EN132" s="131"/>
      <c r="EO132" s="131"/>
      <c r="EP132" s="131"/>
      <c r="EQ132" s="131"/>
      <c r="ER132" s="131"/>
      <c r="ES132" s="131"/>
      <c r="ET132" s="131"/>
      <c r="EU132" s="131"/>
      <c r="EV132" s="131"/>
      <c r="EW132" s="131"/>
      <c r="EX132" s="131"/>
      <c r="EY132" s="131"/>
      <c r="EZ132" s="131"/>
      <c r="FA132" s="131"/>
      <c r="FB132" s="131"/>
      <c r="FC132" s="131"/>
      <c r="FD132" s="131"/>
      <c r="FE132" s="131"/>
      <c r="FF132" s="131"/>
      <c r="FG132" s="131"/>
      <c r="FH132" s="131"/>
      <c r="FI132" s="131"/>
      <c r="FJ132" s="131"/>
      <c r="FK132" s="131"/>
      <c r="FL132" s="131"/>
      <c r="FM132" s="131"/>
      <c r="FN132" s="131"/>
      <c r="FO132" s="131"/>
      <c r="FP132" s="131"/>
      <c r="FQ132" s="131"/>
      <c r="FR132" s="131"/>
      <c r="FS132" s="131"/>
      <c r="FT132" s="131"/>
      <c r="FU132" s="131"/>
      <c r="FV132" s="131"/>
      <c r="FW132" s="131"/>
      <c r="FX132" s="131"/>
      <c r="FY132" s="131"/>
      <c r="FZ132" s="131"/>
      <c r="GA132" s="131"/>
      <c r="GB132" s="131"/>
      <c r="GC132" s="131"/>
      <c r="GD132" s="131"/>
      <c r="GE132" s="131"/>
      <c r="GF132" s="131"/>
      <c r="GG132" s="131"/>
      <c r="GH132" s="131"/>
      <c r="GI132" s="131"/>
      <c r="GJ132" s="131"/>
      <c r="GK132" s="131"/>
      <c r="GL132" s="131"/>
      <c r="GM132" s="131"/>
      <c r="GN132" s="131"/>
      <c r="GO132" s="131"/>
      <c r="GP132" s="131"/>
      <c r="GQ132" s="131"/>
      <c r="GR132" s="131"/>
      <c r="GS132" s="131"/>
      <c r="GT132" s="131"/>
      <c r="GU132" s="131"/>
      <c r="GV132" s="131"/>
      <c r="GW132" s="131"/>
      <c r="GX132" s="131"/>
      <c r="GY132" s="131"/>
      <c r="GZ132" s="131"/>
      <c r="HA132" s="131"/>
      <c r="HB132" s="131"/>
      <c r="HC132" s="163"/>
      <c r="HD132" s="50"/>
      <c r="HE132" s="585"/>
      <c r="HF132" s="100"/>
      <c r="HG132" s="573"/>
      <c r="HH132" s="590"/>
      <c r="HI132" s="100"/>
      <c r="HJ132" s="525"/>
      <c r="HK132" s="585"/>
      <c r="HL132" s="95"/>
      <c r="HM132" s="527">
        <v>100</v>
      </c>
      <c r="HN132" s="541">
        <v>100</v>
      </c>
      <c r="HO132" s="50"/>
    </row>
    <row r="133" spans="1:223" ht="9.9499999999999993" customHeight="1" thickTop="1" thickBot="1" x14ac:dyDescent="0.3">
      <c r="A133" s="52"/>
      <c r="B133" s="221"/>
      <c r="C133" s="61"/>
      <c r="D133" s="236"/>
      <c r="E133" s="88"/>
      <c r="F133" s="526"/>
      <c r="G133" s="526"/>
      <c r="H133" s="531"/>
      <c r="I133" s="450"/>
      <c r="J133" s="451"/>
      <c r="K133" s="315" t="str">
        <f t="shared" ref="K133:BV133" si="241">K134</f>
        <v>N</v>
      </c>
      <c r="L133" s="315" t="str">
        <f t="shared" si="241"/>
        <v>N</v>
      </c>
      <c r="M133" s="315" t="str">
        <f t="shared" si="241"/>
        <v>N</v>
      </c>
      <c r="N133" s="315" t="str">
        <f t="shared" si="241"/>
        <v>N</v>
      </c>
      <c r="O133" s="315" t="str">
        <f t="shared" si="241"/>
        <v>N</v>
      </c>
      <c r="P133" s="315" t="str">
        <f t="shared" si="241"/>
        <v>N</v>
      </c>
      <c r="Q133" s="315" t="str">
        <f t="shared" si="241"/>
        <v>N</v>
      </c>
      <c r="R133" s="315" t="str">
        <f t="shared" si="241"/>
        <v>N</v>
      </c>
      <c r="S133" s="315" t="str">
        <f t="shared" si="241"/>
        <v>N</v>
      </c>
      <c r="T133" s="315" t="str">
        <f t="shared" si="241"/>
        <v>N</v>
      </c>
      <c r="U133" s="315" t="str">
        <f t="shared" si="241"/>
        <v>N</v>
      </c>
      <c r="V133" s="315" t="str">
        <f t="shared" si="241"/>
        <v>N</v>
      </c>
      <c r="W133" s="315" t="str">
        <f t="shared" si="241"/>
        <v>N</v>
      </c>
      <c r="X133" s="315" t="str">
        <f t="shared" si="241"/>
        <v>N</v>
      </c>
      <c r="Y133" s="315" t="str">
        <f t="shared" si="241"/>
        <v>N</v>
      </c>
      <c r="Z133" s="315" t="str">
        <f t="shared" si="241"/>
        <v>N</v>
      </c>
      <c r="AA133" s="315" t="str">
        <f t="shared" si="241"/>
        <v>N</v>
      </c>
      <c r="AB133" s="315" t="str">
        <f t="shared" si="241"/>
        <v>N</v>
      </c>
      <c r="AC133" s="315" t="str">
        <f t="shared" si="241"/>
        <v>N</v>
      </c>
      <c r="AD133" s="315" t="str">
        <f t="shared" si="241"/>
        <v>N</v>
      </c>
      <c r="AE133" s="315" t="str">
        <f t="shared" si="241"/>
        <v>N</v>
      </c>
      <c r="AF133" s="315" t="str">
        <f t="shared" si="241"/>
        <v>N</v>
      </c>
      <c r="AG133" s="315" t="str">
        <f t="shared" si="241"/>
        <v>N</v>
      </c>
      <c r="AH133" s="315" t="str">
        <f t="shared" si="241"/>
        <v>N</v>
      </c>
      <c r="AI133" s="315" t="str">
        <f t="shared" si="241"/>
        <v>N</v>
      </c>
      <c r="AJ133" s="315" t="str">
        <f t="shared" si="241"/>
        <v>N</v>
      </c>
      <c r="AK133" s="315" t="str">
        <f t="shared" si="241"/>
        <v>N</v>
      </c>
      <c r="AL133" s="315" t="str">
        <f t="shared" si="241"/>
        <v>N</v>
      </c>
      <c r="AM133" s="315" t="str">
        <f t="shared" si="241"/>
        <v>N</v>
      </c>
      <c r="AN133" s="315" t="str">
        <f t="shared" si="241"/>
        <v>N</v>
      </c>
      <c r="AO133" s="315" t="str">
        <f t="shared" si="241"/>
        <v>N</v>
      </c>
      <c r="AP133" s="315" t="str">
        <f t="shared" si="241"/>
        <v>N</v>
      </c>
      <c r="AQ133" s="315" t="str">
        <f t="shared" si="241"/>
        <v>N</v>
      </c>
      <c r="AR133" s="315" t="str">
        <f t="shared" si="241"/>
        <v>N</v>
      </c>
      <c r="AS133" s="315" t="str">
        <f t="shared" si="241"/>
        <v>N</v>
      </c>
      <c r="AT133" s="315" t="str">
        <f t="shared" si="241"/>
        <v>N</v>
      </c>
      <c r="AU133" s="315" t="str">
        <f t="shared" si="241"/>
        <v>N</v>
      </c>
      <c r="AV133" s="315" t="str">
        <f t="shared" si="241"/>
        <v>N</v>
      </c>
      <c r="AW133" s="315" t="str">
        <f t="shared" si="241"/>
        <v>N</v>
      </c>
      <c r="AX133" s="315" t="str">
        <f t="shared" si="241"/>
        <v>N</v>
      </c>
      <c r="AY133" s="315" t="str">
        <f t="shared" si="241"/>
        <v>N</v>
      </c>
      <c r="AZ133" s="315" t="str">
        <f t="shared" si="241"/>
        <v>N</v>
      </c>
      <c r="BA133" s="315" t="str">
        <f t="shared" si="241"/>
        <v>N</v>
      </c>
      <c r="BB133" s="315" t="str">
        <f t="shared" si="241"/>
        <v>N</v>
      </c>
      <c r="BC133" s="315" t="str">
        <f t="shared" si="241"/>
        <v>N</v>
      </c>
      <c r="BD133" s="315" t="str">
        <f t="shared" si="241"/>
        <v>N</v>
      </c>
      <c r="BE133" s="315" t="str">
        <f t="shared" si="241"/>
        <v>N</v>
      </c>
      <c r="BF133" s="315" t="str">
        <f t="shared" si="241"/>
        <v>N</v>
      </c>
      <c r="BG133" s="315" t="str">
        <f t="shared" si="241"/>
        <v>N</v>
      </c>
      <c r="BH133" s="315" t="str">
        <f t="shared" si="241"/>
        <v>N</v>
      </c>
      <c r="BI133" s="315" t="str">
        <f t="shared" si="241"/>
        <v>N</v>
      </c>
      <c r="BJ133" s="315" t="str">
        <f t="shared" si="241"/>
        <v>N</v>
      </c>
      <c r="BK133" s="315" t="str">
        <f t="shared" si="241"/>
        <v>N</v>
      </c>
      <c r="BL133" s="315" t="str">
        <f t="shared" si="241"/>
        <v>N</v>
      </c>
      <c r="BM133" s="315" t="str">
        <f t="shared" si="241"/>
        <v>N</v>
      </c>
      <c r="BN133" s="315" t="str">
        <f t="shared" si="241"/>
        <v>N</v>
      </c>
      <c r="BO133" s="315" t="str">
        <f t="shared" si="241"/>
        <v>N</v>
      </c>
      <c r="BP133" s="315" t="str">
        <f t="shared" si="241"/>
        <v>N</v>
      </c>
      <c r="BQ133" s="315" t="str">
        <f t="shared" si="241"/>
        <v>N</v>
      </c>
      <c r="BR133" s="315" t="str">
        <f t="shared" si="241"/>
        <v>N</v>
      </c>
      <c r="BS133" s="315" t="str">
        <f t="shared" si="241"/>
        <v>N</v>
      </c>
      <c r="BT133" s="315" t="str">
        <f t="shared" si="241"/>
        <v>N</v>
      </c>
      <c r="BU133" s="315" t="str">
        <f t="shared" si="241"/>
        <v>N</v>
      </c>
      <c r="BV133" s="315" t="str">
        <f t="shared" si="241"/>
        <v>N</v>
      </c>
      <c r="BW133" s="315" t="str">
        <f t="shared" ref="BW133:EH133" si="242">BW134</f>
        <v>N</v>
      </c>
      <c r="BX133" s="315" t="str">
        <f t="shared" si="242"/>
        <v>N</v>
      </c>
      <c r="BY133" s="315" t="str">
        <f t="shared" si="242"/>
        <v>N</v>
      </c>
      <c r="BZ133" s="315" t="str">
        <f t="shared" si="242"/>
        <v>N</v>
      </c>
      <c r="CA133" s="315" t="str">
        <f t="shared" si="242"/>
        <v>N</v>
      </c>
      <c r="CB133" s="315" t="str">
        <f t="shared" si="242"/>
        <v>N</v>
      </c>
      <c r="CC133" s="315" t="str">
        <f t="shared" si="242"/>
        <v>N</v>
      </c>
      <c r="CD133" s="315" t="str">
        <f t="shared" si="242"/>
        <v>N</v>
      </c>
      <c r="CE133" s="315" t="str">
        <f t="shared" si="242"/>
        <v>N</v>
      </c>
      <c r="CF133" s="315" t="str">
        <f t="shared" si="242"/>
        <v>N</v>
      </c>
      <c r="CG133" s="315" t="str">
        <f t="shared" si="242"/>
        <v>N</v>
      </c>
      <c r="CH133" s="315" t="str">
        <f t="shared" si="242"/>
        <v>N</v>
      </c>
      <c r="CI133" s="315" t="str">
        <f t="shared" si="242"/>
        <v>N</v>
      </c>
      <c r="CJ133" s="315" t="str">
        <f t="shared" si="242"/>
        <v>N</v>
      </c>
      <c r="CK133" s="315" t="str">
        <f t="shared" si="242"/>
        <v>N</v>
      </c>
      <c r="CL133" s="315" t="str">
        <f t="shared" si="242"/>
        <v>N</v>
      </c>
      <c r="CM133" s="315" t="str">
        <f t="shared" si="242"/>
        <v>N</v>
      </c>
      <c r="CN133" s="315" t="str">
        <f t="shared" si="242"/>
        <v>N</v>
      </c>
      <c r="CO133" s="315" t="str">
        <f t="shared" si="242"/>
        <v>N</v>
      </c>
      <c r="CP133" s="315" t="str">
        <f t="shared" si="242"/>
        <v>N</v>
      </c>
      <c r="CQ133" s="315" t="str">
        <f t="shared" si="242"/>
        <v>N</v>
      </c>
      <c r="CR133" s="315" t="str">
        <f t="shared" si="242"/>
        <v>N</v>
      </c>
      <c r="CS133" s="315" t="str">
        <f t="shared" si="242"/>
        <v>N</v>
      </c>
      <c r="CT133" s="315" t="str">
        <f t="shared" si="242"/>
        <v>N</v>
      </c>
      <c r="CU133" s="315" t="str">
        <f t="shared" si="242"/>
        <v>N</v>
      </c>
      <c r="CV133" s="315" t="str">
        <f t="shared" si="242"/>
        <v>N</v>
      </c>
      <c r="CW133" s="315" t="str">
        <f t="shared" si="242"/>
        <v>N</v>
      </c>
      <c r="CX133" s="315" t="str">
        <f t="shared" si="242"/>
        <v>N</v>
      </c>
      <c r="CY133" s="315" t="str">
        <f t="shared" si="242"/>
        <v>N</v>
      </c>
      <c r="CZ133" s="315" t="str">
        <f t="shared" si="242"/>
        <v>N</v>
      </c>
      <c r="DA133" s="315" t="str">
        <f t="shared" si="242"/>
        <v>N</v>
      </c>
      <c r="DB133" s="315" t="str">
        <f t="shared" si="242"/>
        <v>N</v>
      </c>
      <c r="DC133" s="315" t="str">
        <f t="shared" si="242"/>
        <v>N</v>
      </c>
      <c r="DD133" s="315" t="str">
        <f t="shared" si="242"/>
        <v>N</v>
      </c>
      <c r="DE133" s="315" t="str">
        <f t="shared" si="242"/>
        <v>N</v>
      </c>
      <c r="DF133" s="315" t="str">
        <f t="shared" si="242"/>
        <v>N</v>
      </c>
      <c r="DG133" s="315" t="str">
        <f t="shared" si="242"/>
        <v>N</v>
      </c>
      <c r="DH133" s="315" t="str">
        <f t="shared" si="242"/>
        <v>N</v>
      </c>
      <c r="DI133" s="315" t="str">
        <f t="shared" si="242"/>
        <v>N</v>
      </c>
      <c r="DJ133" s="315" t="str">
        <f t="shared" si="242"/>
        <v>N</v>
      </c>
      <c r="DK133" s="315" t="str">
        <f t="shared" si="242"/>
        <v>N</v>
      </c>
      <c r="DL133" s="315" t="str">
        <f t="shared" si="242"/>
        <v>N</v>
      </c>
      <c r="DM133" s="315" t="str">
        <f t="shared" si="242"/>
        <v>N</v>
      </c>
      <c r="DN133" s="315" t="str">
        <f t="shared" si="242"/>
        <v>N</v>
      </c>
      <c r="DO133" s="315" t="str">
        <f t="shared" si="242"/>
        <v>N</v>
      </c>
      <c r="DP133" s="315" t="str">
        <f t="shared" si="242"/>
        <v>N</v>
      </c>
      <c r="DQ133" s="315" t="str">
        <f t="shared" si="242"/>
        <v>N</v>
      </c>
      <c r="DR133" s="315" t="str">
        <f t="shared" si="242"/>
        <v>N</v>
      </c>
      <c r="DS133" s="315" t="str">
        <f t="shared" si="242"/>
        <v>N</v>
      </c>
      <c r="DT133" s="315" t="str">
        <f t="shared" si="242"/>
        <v>N</v>
      </c>
      <c r="DU133" s="315" t="str">
        <f t="shared" si="242"/>
        <v>N</v>
      </c>
      <c r="DV133" s="315" t="str">
        <f t="shared" si="242"/>
        <v>N</v>
      </c>
      <c r="DW133" s="315" t="str">
        <f t="shared" si="242"/>
        <v>N</v>
      </c>
      <c r="DX133" s="315" t="str">
        <f t="shared" si="242"/>
        <v>N</v>
      </c>
      <c r="DY133" s="315" t="str">
        <f t="shared" si="242"/>
        <v>N</v>
      </c>
      <c r="DZ133" s="315" t="str">
        <f t="shared" si="242"/>
        <v>N</v>
      </c>
      <c r="EA133" s="315" t="str">
        <f t="shared" si="242"/>
        <v>N</v>
      </c>
      <c r="EB133" s="315" t="str">
        <f t="shared" si="242"/>
        <v>N</v>
      </c>
      <c r="EC133" s="315" t="str">
        <f t="shared" si="242"/>
        <v>N</v>
      </c>
      <c r="ED133" s="315" t="str">
        <f t="shared" si="242"/>
        <v>N</v>
      </c>
      <c r="EE133" s="315" t="str">
        <f t="shared" si="242"/>
        <v>N</v>
      </c>
      <c r="EF133" s="315" t="str">
        <f t="shared" si="242"/>
        <v>N</v>
      </c>
      <c r="EG133" s="315" t="str">
        <f t="shared" si="242"/>
        <v>N</v>
      </c>
      <c r="EH133" s="315" t="str">
        <f t="shared" si="242"/>
        <v>N</v>
      </c>
      <c r="EI133" s="315" t="str">
        <f t="shared" ref="EI133:GT133" si="243">EI134</f>
        <v>N</v>
      </c>
      <c r="EJ133" s="315" t="str">
        <f t="shared" si="243"/>
        <v>N</v>
      </c>
      <c r="EK133" s="315" t="str">
        <f t="shared" si="243"/>
        <v>N</v>
      </c>
      <c r="EL133" s="315" t="str">
        <f t="shared" si="243"/>
        <v>N</v>
      </c>
      <c r="EM133" s="315" t="str">
        <f t="shared" si="243"/>
        <v>N</v>
      </c>
      <c r="EN133" s="315" t="str">
        <f t="shared" si="243"/>
        <v>N</v>
      </c>
      <c r="EO133" s="315" t="str">
        <f t="shared" si="243"/>
        <v>N</v>
      </c>
      <c r="EP133" s="315" t="str">
        <f t="shared" si="243"/>
        <v>N</v>
      </c>
      <c r="EQ133" s="315" t="str">
        <f t="shared" si="243"/>
        <v>N</v>
      </c>
      <c r="ER133" s="315" t="str">
        <f t="shared" si="243"/>
        <v>N</v>
      </c>
      <c r="ES133" s="315" t="str">
        <f t="shared" si="243"/>
        <v>N</v>
      </c>
      <c r="ET133" s="315" t="str">
        <f t="shared" si="243"/>
        <v>N</v>
      </c>
      <c r="EU133" s="315" t="str">
        <f t="shared" si="243"/>
        <v>N</v>
      </c>
      <c r="EV133" s="315" t="str">
        <f t="shared" si="243"/>
        <v>N</v>
      </c>
      <c r="EW133" s="315" t="str">
        <f t="shared" si="243"/>
        <v>N</v>
      </c>
      <c r="EX133" s="315" t="str">
        <f t="shared" si="243"/>
        <v>N</v>
      </c>
      <c r="EY133" s="315" t="str">
        <f t="shared" si="243"/>
        <v>N</v>
      </c>
      <c r="EZ133" s="315" t="str">
        <f t="shared" si="243"/>
        <v>N</v>
      </c>
      <c r="FA133" s="315" t="str">
        <f t="shared" si="243"/>
        <v>N</v>
      </c>
      <c r="FB133" s="315" t="str">
        <f t="shared" si="243"/>
        <v>N</v>
      </c>
      <c r="FC133" s="315" t="str">
        <f t="shared" si="243"/>
        <v>N</v>
      </c>
      <c r="FD133" s="315" t="str">
        <f t="shared" si="243"/>
        <v>N</v>
      </c>
      <c r="FE133" s="315" t="str">
        <f t="shared" si="243"/>
        <v>N</v>
      </c>
      <c r="FF133" s="315" t="str">
        <f t="shared" si="243"/>
        <v>N</v>
      </c>
      <c r="FG133" s="315" t="str">
        <f t="shared" si="243"/>
        <v>N</v>
      </c>
      <c r="FH133" s="315" t="str">
        <f t="shared" si="243"/>
        <v>N</v>
      </c>
      <c r="FI133" s="315" t="str">
        <f t="shared" si="243"/>
        <v>N</v>
      </c>
      <c r="FJ133" s="315" t="str">
        <f t="shared" si="243"/>
        <v>N</v>
      </c>
      <c r="FK133" s="315" t="str">
        <f t="shared" si="243"/>
        <v>N</v>
      </c>
      <c r="FL133" s="315" t="str">
        <f t="shared" si="243"/>
        <v>N</v>
      </c>
      <c r="FM133" s="315" t="str">
        <f t="shared" si="243"/>
        <v>N</v>
      </c>
      <c r="FN133" s="315" t="str">
        <f t="shared" si="243"/>
        <v>N</v>
      </c>
      <c r="FO133" s="315" t="str">
        <f t="shared" si="243"/>
        <v>N</v>
      </c>
      <c r="FP133" s="315" t="str">
        <f t="shared" si="243"/>
        <v>N</v>
      </c>
      <c r="FQ133" s="315" t="str">
        <f t="shared" si="243"/>
        <v>N</v>
      </c>
      <c r="FR133" s="315" t="str">
        <f t="shared" si="243"/>
        <v>N</v>
      </c>
      <c r="FS133" s="315" t="str">
        <f t="shared" si="243"/>
        <v>N</v>
      </c>
      <c r="FT133" s="315" t="str">
        <f t="shared" si="243"/>
        <v>N</v>
      </c>
      <c r="FU133" s="315" t="str">
        <f t="shared" si="243"/>
        <v>N</v>
      </c>
      <c r="FV133" s="315" t="str">
        <f t="shared" si="243"/>
        <v>N</v>
      </c>
      <c r="FW133" s="315" t="str">
        <f t="shared" si="243"/>
        <v>N</v>
      </c>
      <c r="FX133" s="315" t="str">
        <f t="shared" si="243"/>
        <v>N</v>
      </c>
      <c r="FY133" s="315" t="str">
        <f t="shared" si="243"/>
        <v>N</v>
      </c>
      <c r="FZ133" s="315" t="str">
        <f t="shared" si="243"/>
        <v>N</v>
      </c>
      <c r="GA133" s="315" t="str">
        <f t="shared" si="243"/>
        <v>N</v>
      </c>
      <c r="GB133" s="315" t="str">
        <f t="shared" si="243"/>
        <v>N</v>
      </c>
      <c r="GC133" s="315" t="str">
        <f t="shared" si="243"/>
        <v>N</v>
      </c>
      <c r="GD133" s="315" t="str">
        <f t="shared" si="243"/>
        <v>N</v>
      </c>
      <c r="GE133" s="315" t="str">
        <f t="shared" si="243"/>
        <v>N</v>
      </c>
      <c r="GF133" s="315" t="str">
        <f t="shared" si="243"/>
        <v>N</v>
      </c>
      <c r="GG133" s="315" t="str">
        <f t="shared" si="243"/>
        <v>N</v>
      </c>
      <c r="GH133" s="315" t="str">
        <f t="shared" si="243"/>
        <v>N</v>
      </c>
      <c r="GI133" s="315" t="str">
        <f t="shared" si="243"/>
        <v>N</v>
      </c>
      <c r="GJ133" s="315" t="str">
        <f t="shared" si="243"/>
        <v>N</v>
      </c>
      <c r="GK133" s="315" t="str">
        <f t="shared" si="243"/>
        <v>N</v>
      </c>
      <c r="GL133" s="315" t="str">
        <f t="shared" si="243"/>
        <v>N</v>
      </c>
      <c r="GM133" s="315" t="str">
        <f t="shared" si="243"/>
        <v>N</v>
      </c>
      <c r="GN133" s="315" t="str">
        <f t="shared" si="243"/>
        <v>N</v>
      </c>
      <c r="GO133" s="315" t="str">
        <f t="shared" si="243"/>
        <v>N</v>
      </c>
      <c r="GP133" s="315" t="str">
        <f t="shared" si="243"/>
        <v>N</v>
      </c>
      <c r="GQ133" s="315" t="str">
        <f t="shared" si="243"/>
        <v>N</v>
      </c>
      <c r="GR133" s="315" t="str">
        <f t="shared" si="243"/>
        <v>N</v>
      </c>
      <c r="GS133" s="315" t="str">
        <f t="shared" si="243"/>
        <v>N</v>
      </c>
      <c r="GT133" s="315" t="str">
        <f t="shared" si="243"/>
        <v>N</v>
      </c>
      <c r="GU133" s="315" t="str">
        <f t="shared" ref="GU133:HB133" si="244">GU134</f>
        <v>N</v>
      </c>
      <c r="GV133" s="315" t="str">
        <f t="shared" si="244"/>
        <v>N</v>
      </c>
      <c r="GW133" s="315" t="str">
        <f t="shared" si="244"/>
        <v>N</v>
      </c>
      <c r="GX133" s="315" t="str">
        <f t="shared" si="244"/>
        <v>N</v>
      </c>
      <c r="GY133" s="315" t="str">
        <f t="shared" si="244"/>
        <v>N</v>
      </c>
      <c r="GZ133" s="315" t="str">
        <f t="shared" si="244"/>
        <v>N</v>
      </c>
      <c r="HA133" s="315" t="str">
        <f t="shared" si="244"/>
        <v>N</v>
      </c>
      <c r="HB133" s="315" t="str">
        <f t="shared" si="244"/>
        <v>N</v>
      </c>
      <c r="HC133" s="165"/>
      <c r="HD133" s="50"/>
      <c r="HE133" s="585"/>
      <c r="HF133" s="100"/>
      <c r="HG133" s="573"/>
      <c r="HH133" s="590"/>
      <c r="HI133" s="100"/>
      <c r="HJ133" s="525"/>
      <c r="HK133" s="585"/>
      <c r="HL133" s="95"/>
      <c r="HM133" s="528"/>
      <c r="HN133" s="541"/>
      <c r="HO133" s="50"/>
    </row>
    <row r="134" spans="1:223" ht="9.9499999999999993" customHeight="1" thickTop="1" x14ac:dyDescent="0.25">
      <c r="A134" s="52"/>
      <c r="B134" s="221"/>
      <c r="C134" s="61"/>
      <c r="D134" s="236"/>
      <c r="E134" s="88"/>
      <c r="F134" s="526"/>
      <c r="G134" s="526"/>
      <c r="H134" s="532"/>
      <c r="I134" s="32"/>
      <c r="J134" s="457"/>
      <c r="K134" s="384" t="s">
        <v>455</v>
      </c>
      <c r="L134" s="384" t="s">
        <v>455</v>
      </c>
      <c r="M134" s="384" t="s">
        <v>455</v>
      </c>
      <c r="N134" s="384" t="s">
        <v>455</v>
      </c>
      <c r="O134" s="384" t="s">
        <v>455</v>
      </c>
      <c r="P134" s="384" t="s">
        <v>455</v>
      </c>
      <c r="Q134" s="384" t="s">
        <v>455</v>
      </c>
      <c r="R134" s="384" t="s">
        <v>455</v>
      </c>
      <c r="S134" s="384" t="s">
        <v>455</v>
      </c>
      <c r="T134" s="384" t="s">
        <v>455</v>
      </c>
      <c r="U134" s="384" t="s">
        <v>455</v>
      </c>
      <c r="V134" s="384" t="s">
        <v>455</v>
      </c>
      <c r="W134" s="384" t="s">
        <v>455</v>
      </c>
      <c r="X134" s="384" t="s">
        <v>455</v>
      </c>
      <c r="Y134" s="384" t="s">
        <v>455</v>
      </c>
      <c r="Z134" s="384" t="s">
        <v>455</v>
      </c>
      <c r="AA134" s="384" t="s">
        <v>455</v>
      </c>
      <c r="AB134" s="384" t="s">
        <v>455</v>
      </c>
      <c r="AC134" s="384" t="s">
        <v>455</v>
      </c>
      <c r="AD134" s="384" t="s">
        <v>455</v>
      </c>
      <c r="AE134" s="384" t="s">
        <v>455</v>
      </c>
      <c r="AF134" s="384" t="s">
        <v>455</v>
      </c>
      <c r="AG134" s="384" t="s">
        <v>455</v>
      </c>
      <c r="AH134" s="384" t="s">
        <v>455</v>
      </c>
      <c r="AI134" s="384" t="s">
        <v>455</v>
      </c>
      <c r="AJ134" s="384" t="s">
        <v>455</v>
      </c>
      <c r="AK134" s="384" t="s">
        <v>455</v>
      </c>
      <c r="AL134" s="384" t="s">
        <v>455</v>
      </c>
      <c r="AM134" s="384" t="s">
        <v>455</v>
      </c>
      <c r="AN134" s="384" t="s">
        <v>455</v>
      </c>
      <c r="AO134" s="384" t="s">
        <v>455</v>
      </c>
      <c r="AP134" s="384" t="s">
        <v>455</v>
      </c>
      <c r="AQ134" s="384" t="s">
        <v>455</v>
      </c>
      <c r="AR134" s="384" t="s">
        <v>455</v>
      </c>
      <c r="AS134" s="384" t="s">
        <v>455</v>
      </c>
      <c r="AT134" s="384" t="s">
        <v>455</v>
      </c>
      <c r="AU134" s="384" t="s">
        <v>455</v>
      </c>
      <c r="AV134" s="384" t="s">
        <v>455</v>
      </c>
      <c r="AW134" s="384" t="s">
        <v>455</v>
      </c>
      <c r="AX134" s="384" t="s">
        <v>455</v>
      </c>
      <c r="AY134" s="384" t="s">
        <v>455</v>
      </c>
      <c r="AZ134" s="384" t="s">
        <v>455</v>
      </c>
      <c r="BA134" s="384" t="s">
        <v>455</v>
      </c>
      <c r="BB134" s="384" t="s">
        <v>455</v>
      </c>
      <c r="BC134" s="384" t="s">
        <v>455</v>
      </c>
      <c r="BD134" s="384" t="s">
        <v>455</v>
      </c>
      <c r="BE134" s="384" t="s">
        <v>455</v>
      </c>
      <c r="BF134" s="384" t="s">
        <v>455</v>
      </c>
      <c r="BG134" s="384" t="s">
        <v>455</v>
      </c>
      <c r="BH134" s="384" t="s">
        <v>455</v>
      </c>
      <c r="BI134" s="384" t="s">
        <v>455</v>
      </c>
      <c r="BJ134" s="384" t="s">
        <v>455</v>
      </c>
      <c r="BK134" s="384" t="s">
        <v>455</v>
      </c>
      <c r="BL134" s="384" t="s">
        <v>455</v>
      </c>
      <c r="BM134" s="384" t="s">
        <v>455</v>
      </c>
      <c r="BN134" s="384" t="s">
        <v>455</v>
      </c>
      <c r="BO134" s="384" t="s">
        <v>455</v>
      </c>
      <c r="BP134" s="384" t="s">
        <v>455</v>
      </c>
      <c r="BQ134" s="384" t="s">
        <v>455</v>
      </c>
      <c r="BR134" s="384" t="s">
        <v>455</v>
      </c>
      <c r="BS134" s="384" t="s">
        <v>455</v>
      </c>
      <c r="BT134" s="384" t="s">
        <v>455</v>
      </c>
      <c r="BU134" s="384" t="s">
        <v>455</v>
      </c>
      <c r="BV134" s="384" t="s">
        <v>455</v>
      </c>
      <c r="BW134" s="384" t="s">
        <v>455</v>
      </c>
      <c r="BX134" s="384" t="s">
        <v>455</v>
      </c>
      <c r="BY134" s="384" t="s">
        <v>455</v>
      </c>
      <c r="BZ134" s="384" t="s">
        <v>455</v>
      </c>
      <c r="CA134" s="384" t="s">
        <v>455</v>
      </c>
      <c r="CB134" s="384" t="s">
        <v>455</v>
      </c>
      <c r="CC134" s="384" t="s">
        <v>455</v>
      </c>
      <c r="CD134" s="384" t="s">
        <v>455</v>
      </c>
      <c r="CE134" s="384" t="s">
        <v>455</v>
      </c>
      <c r="CF134" s="384" t="s">
        <v>455</v>
      </c>
      <c r="CG134" s="384" t="s">
        <v>455</v>
      </c>
      <c r="CH134" s="384" t="s">
        <v>455</v>
      </c>
      <c r="CI134" s="384" t="s">
        <v>455</v>
      </c>
      <c r="CJ134" s="384" t="s">
        <v>455</v>
      </c>
      <c r="CK134" s="384" t="s">
        <v>455</v>
      </c>
      <c r="CL134" s="384" t="s">
        <v>455</v>
      </c>
      <c r="CM134" s="384" t="s">
        <v>455</v>
      </c>
      <c r="CN134" s="384" t="s">
        <v>455</v>
      </c>
      <c r="CO134" s="384" t="s">
        <v>455</v>
      </c>
      <c r="CP134" s="384" t="s">
        <v>455</v>
      </c>
      <c r="CQ134" s="384" t="s">
        <v>455</v>
      </c>
      <c r="CR134" s="384" t="s">
        <v>455</v>
      </c>
      <c r="CS134" s="384" t="s">
        <v>455</v>
      </c>
      <c r="CT134" s="384" t="s">
        <v>455</v>
      </c>
      <c r="CU134" s="384" t="s">
        <v>455</v>
      </c>
      <c r="CV134" s="384" t="s">
        <v>455</v>
      </c>
      <c r="CW134" s="384" t="s">
        <v>455</v>
      </c>
      <c r="CX134" s="384" t="s">
        <v>455</v>
      </c>
      <c r="CY134" s="384" t="s">
        <v>455</v>
      </c>
      <c r="CZ134" s="384" t="s">
        <v>455</v>
      </c>
      <c r="DA134" s="384" t="s">
        <v>455</v>
      </c>
      <c r="DB134" s="384" t="s">
        <v>455</v>
      </c>
      <c r="DC134" s="384" t="s">
        <v>455</v>
      </c>
      <c r="DD134" s="384" t="s">
        <v>455</v>
      </c>
      <c r="DE134" s="384" t="s">
        <v>455</v>
      </c>
      <c r="DF134" s="384" t="s">
        <v>455</v>
      </c>
      <c r="DG134" s="384" t="s">
        <v>455</v>
      </c>
      <c r="DH134" s="384" t="s">
        <v>455</v>
      </c>
      <c r="DI134" s="384" t="s">
        <v>455</v>
      </c>
      <c r="DJ134" s="384" t="s">
        <v>455</v>
      </c>
      <c r="DK134" s="384" t="s">
        <v>455</v>
      </c>
      <c r="DL134" s="384" t="s">
        <v>455</v>
      </c>
      <c r="DM134" s="384" t="s">
        <v>455</v>
      </c>
      <c r="DN134" s="384" t="s">
        <v>455</v>
      </c>
      <c r="DO134" s="384" t="s">
        <v>455</v>
      </c>
      <c r="DP134" s="384" t="s">
        <v>455</v>
      </c>
      <c r="DQ134" s="384" t="s">
        <v>455</v>
      </c>
      <c r="DR134" s="384" t="s">
        <v>455</v>
      </c>
      <c r="DS134" s="384" t="s">
        <v>455</v>
      </c>
      <c r="DT134" s="384" t="s">
        <v>455</v>
      </c>
      <c r="DU134" s="384" t="s">
        <v>455</v>
      </c>
      <c r="DV134" s="384" t="s">
        <v>455</v>
      </c>
      <c r="DW134" s="384" t="s">
        <v>455</v>
      </c>
      <c r="DX134" s="384" t="s">
        <v>455</v>
      </c>
      <c r="DY134" s="384" t="s">
        <v>455</v>
      </c>
      <c r="DZ134" s="384" t="s">
        <v>455</v>
      </c>
      <c r="EA134" s="384" t="s">
        <v>455</v>
      </c>
      <c r="EB134" s="384" t="s">
        <v>455</v>
      </c>
      <c r="EC134" s="384" t="s">
        <v>455</v>
      </c>
      <c r="ED134" s="384" t="s">
        <v>455</v>
      </c>
      <c r="EE134" s="384" t="s">
        <v>455</v>
      </c>
      <c r="EF134" s="384" t="s">
        <v>455</v>
      </c>
      <c r="EG134" s="384" t="s">
        <v>455</v>
      </c>
      <c r="EH134" s="384" t="s">
        <v>455</v>
      </c>
      <c r="EI134" s="384" t="s">
        <v>455</v>
      </c>
      <c r="EJ134" s="384" t="s">
        <v>455</v>
      </c>
      <c r="EK134" s="384" t="s">
        <v>455</v>
      </c>
      <c r="EL134" s="384" t="s">
        <v>455</v>
      </c>
      <c r="EM134" s="384" t="s">
        <v>455</v>
      </c>
      <c r="EN134" s="384" t="s">
        <v>455</v>
      </c>
      <c r="EO134" s="384" t="s">
        <v>455</v>
      </c>
      <c r="EP134" s="384" t="s">
        <v>455</v>
      </c>
      <c r="EQ134" s="384" t="s">
        <v>455</v>
      </c>
      <c r="ER134" s="384" t="s">
        <v>455</v>
      </c>
      <c r="ES134" s="384" t="s">
        <v>455</v>
      </c>
      <c r="ET134" s="384" t="s">
        <v>455</v>
      </c>
      <c r="EU134" s="384" t="s">
        <v>455</v>
      </c>
      <c r="EV134" s="384" t="s">
        <v>455</v>
      </c>
      <c r="EW134" s="384" t="s">
        <v>455</v>
      </c>
      <c r="EX134" s="384" t="s">
        <v>455</v>
      </c>
      <c r="EY134" s="384" t="s">
        <v>455</v>
      </c>
      <c r="EZ134" s="384" t="s">
        <v>455</v>
      </c>
      <c r="FA134" s="384" t="s">
        <v>455</v>
      </c>
      <c r="FB134" s="384" t="s">
        <v>455</v>
      </c>
      <c r="FC134" s="384" t="s">
        <v>455</v>
      </c>
      <c r="FD134" s="384" t="s">
        <v>455</v>
      </c>
      <c r="FE134" s="384" t="s">
        <v>455</v>
      </c>
      <c r="FF134" s="384" t="s">
        <v>455</v>
      </c>
      <c r="FG134" s="384" t="s">
        <v>455</v>
      </c>
      <c r="FH134" s="384" t="s">
        <v>455</v>
      </c>
      <c r="FI134" s="384" t="s">
        <v>455</v>
      </c>
      <c r="FJ134" s="384" t="s">
        <v>455</v>
      </c>
      <c r="FK134" s="384" t="s">
        <v>455</v>
      </c>
      <c r="FL134" s="384" t="s">
        <v>455</v>
      </c>
      <c r="FM134" s="384" t="s">
        <v>455</v>
      </c>
      <c r="FN134" s="384" t="s">
        <v>455</v>
      </c>
      <c r="FO134" s="384" t="s">
        <v>455</v>
      </c>
      <c r="FP134" s="384" t="s">
        <v>455</v>
      </c>
      <c r="FQ134" s="384" t="s">
        <v>455</v>
      </c>
      <c r="FR134" s="384" t="s">
        <v>455</v>
      </c>
      <c r="FS134" s="384" t="s">
        <v>455</v>
      </c>
      <c r="FT134" s="384" t="s">
        <v>455</v>
      </c>
      <c r="FU134" s="384" t="s">
        <v>455</v>
      </c>
      <c r="FV134" s="384" t="s">
        <v>455</v>
      </c>
      <c r="FW134" s="384" t="s">
        <v>455</v>
      </c>
      <c r="FX134" s="384" t="s">
        <v>455</v>
      </c>
      <c r="FY134" s="384" t="s">
        <v>455</v>
      </c>
      <c r="FZ134" s="384" t="s">
        <v>455</v>
      </c>
      <c r="GA134" s="384" t="s">
        <v>455</v>
      </c>
      <c r="GB134" s="384" t="s">
        <v>455</v>
      </c>
      <c r="GC134" s="384" t="s">
        <v>455</v>
      </c>
      <c r="GD134" s="384" t="s">
        <v>455</v>
      </c>
      <c r="GE134" s="384" t="s">
        <v>455</v>
      </c>
      <c r="GF134" s="384" t="s">
        <v>455</v>
      </c>
      <c r="GG134" s="384" t="s">
        <v>455</v>
      </c>
      <c r="GH134" s="384" t="s">
        <v>455</v>
      </c>
      <c r="GI134" s="384" t="s">
        <v>455</v>
      </c>
      <c r="GJ134" s="384" t="s">
        <v>455</v>
      </c>
      <c r="GK134" s="384" t="s">
        <v>455</v>
      </c>
      <c r="GL134" s="384" t="s">
        <v>455</v>
      </c>
      <c r="GM134" s="384" t="s">
        <v>455</v>
      </c>
      <c r="GN134" s="384" t="s">
        <v>455</v>
      </c>
      <c r="GO134" s="384" t="s">
        <v>455</v>
      </c>
      <c r="GP134" s="384" t="s">
        <v>455</v>
      </c>
      <c r="GQ134" s="384" t="s">
        <v>455</v>
      </c>
      <c r="GR134" s="384" t="s">
        <v>455</v>
      </c>
      <c r="GS134" s="384" t="s">
        <v>455</v>
      </c>
      <c r="GT134" s="384" t="s">
        <v>455</v>
      </c>
      <c r="GU134" s="384" t="s">
        <v>455</v>
      </c>
      <c r="GV134" s="384" t="s">
        <v>455</v>
      </c>
      <c r="GW134" s="384" t="s">
        <v>455</v>
      </c>
      <c r="GX134" s="384" t="s">
        <v>455</v>
      </c>
      <c r="GY134" s="384" t="s">
        <v>455</v>
      </c>
      <c r="GZ134" s="384" t="s">
        <v>455</v>
      </c>
      <c r="HA134" s="384" t="s">
        <v>455</v>
      </c>
      <c r="HB134" s="384" t="s">
        <v>455</v>
      </c>
      <c r="HC134" s="163"/>
      <c r="HD134" s="50"/>
      <c r="HE134" s="585"/>
      <c r="HF134" s="100"/>
      <c r="HG134" s="573"/>
      <c r="HH134" s="590"/>
      <c r="HI134" s="100"/>
      <c r="HJ134" s="525"/>
      <c r="HK134" s="585"/>
      <c r="HL134" s="95"/>
      <c r="HM134" s="529"/>
      <c r="HN134" s="541"/>
      <c r="HO134" s="50"/>
    </row>
    <row r="135" spans="1:223" ht="5.0999999999999996" customHeight="1" x14ac:dyDescent="0.25">
      <c r="A135" s="52"/>
      <c r="B135" s="221"/>
      <c r="C135" s="61"/>
      <c r="D135" s="236"/>
      <c r="E135" s="88"/>
      <c r="F135" s="434"/>
      <c r="G135" s="434"/>
      <c r="H135" s="81"/>
      <c r="I135" s="436"/>
      <c r="J135" s="436"/>
      <c r="K135" s="436"/>
      <c r="L135" s="436"/>
      <c r="M135" s="436"/>
      <c r="N135" s="436"/>
      <c r="O135" s="436"/>
      <c r="P135" s="436"/>
      <c r="Q135" s="436"/>
      <c r="R135" s="436"/>
      <c r="S135" s="436"/>
      <c r="T135" s="436"/>
      <c r="U135" s="436"/>
      <c r="V135" s="436"/>
      <c r="W135" s="436"/>
      <c r="X135" s="436"/>
      <c r="Y135" s="436"/>
      <c r="Z135" s="436"/>
      <c r="AA135" s="436"/>
      <c r="AB135" s="436"/>
      <c r="AC135" s="436"/>
      <c r="AD135" s="436"/>
      <c r="AE135" s="436"/>
      <c r="AF135" s="436"/>
      <c r="AG135" s="436"/>
      <c r="AH135" s="436"/>
      <c r="AI135" s="436"/>
      <c r="AJ135" s="436"/>
      <c r="AK135" s="436"/>
      <c r="AL135" s="436"/>
      <c r="AM135" s="436"/>
      <c r="AN135" s="436"/>
      <c r="AO135" s="436"/>
      <c r="AP135" s="436"/>
      <c r="AQ135" s="436"/>
      <c r="AR135" s="436"/>
      <c r="AS135" s="436"/>
      <c r="AT135" s="436"/>
      <c r="AU135" s="436"/>
      <c r="AV135" s="436"/>
      <c r="AW135" s="436"/>
      <c r="AX135" s="436"/>
      <c r="AY135" s="436"/>
      <c r="AZ135" s="436"/>
      <c r="BA135" s="436"/>
      <c r="BB135" s="436"/>
      <c r="BC135" s="436"/>
      <c r="BD135" s="436"/>
      <c r="BE135" s="436"/>
      <c r="BF135" s="436"/>
      <c r="BG135" s="436"/>
      <c r="BH135" s="436"/>
      <c r="BI135" s="436"/>
      <c r="BJ135" s="436"/>
      <c r="BK135" s="436"/>
      <c r="BL135" s="436"/>
      <c r="BM135" s="436"/>
      <c r="BN135" s="436"/>
      <c r="BO135" s="436"/>
      <c r="BP135" s="436"/>
      <c r="BQ135" s="436"/>
      <c r="BR135" s="436"/>
      <c r="BS135" s="436"/>
      <c r="BT135" s="436"/>
      <c r="BU135" s="436"/>
      <c r="BV135" s="436"/>
      <c r="BW135" s="436"/>
      <c r="BX135" s="436"/>
      <c r="BY135" s="436"/>
      <c r="BZ135" s="436"/>
      <c r="CA135" s="436"/>
      <c r="CB135" s="436"/>
      <c r="CC135" s="436"/>
      <c r="CD135" s="436"/>
      <c r="CE135" s="436"/>
      <c r="CF135" s="436"/>
      <c r="CG135" s="436"/>
      <c r="CH135" s="436"/>
      <c r="CI135" s="436"/>
      <c r="CJ135" s="436"/>
      <c r="CK135" s="436"/>
      <c r="CL135" s="436"/>
      <c r="CM135" s="436"/>
      <c r="CN135" s="436"/>
      <c r="CO135" s="436"/>
      <c r="CP135" s="436"/>
      <c r="CQ135" s="436"/>
      <c r="CR135" s="436"/>
      <c r="CS135" s="436"/>
      <c r="CT135" s="436"/>
      <c r="CU135" s="436"/>
      <c r="CV135" s="436"/>
      <c r="CW135" s="436"/>
      <c r="CX135" s="436"/>
      <c r="CY135" s="436"/>
      <c r="CZ135" s="436"/>
      <c r="DA135" s="436"/>
      <c r="DB135" s="436"/>
      <c r="DC135" s="436"/>
      <c r="DD135" s="436"/>
      <c r="DE135" s="436"/>
      <c r="DF135" s="436"/>
      <c r="DG135" s="436"/>
      <c r="DH135" s="436"/>
      <c r="DI135" s="436"/>
      <c r="DJ135" s="436"/>
      <c r="DK135" s="436"/>
      <c r="DL135" s="436"/>
      <c r="DM135" s="436"/>
      <c r="DN135" s="436"/>
      <c r="DO135" s="436"/>
      <c r="DP135" s="436"/>
      <c r="DQ135" s="436"/>
      <c r="DR135" s="436"/>
      <c r="DS135" s="436"/>
      <c r="DT135" s="436"/>
      <c r="DU135" s="436"/>
      <c r="DV135" s="436"/>
      <c r="DW135" s="436"/>
      <c r="DX135" s="436"/>
      <c r="DY135" s="436"/>
      <c r="DZ135" s="436"/>
      <c r="EA135" s="436"/>
      <c r="EB135" s="436"/>
      <c r="EC135" s="436"/>
      <c r="ED135" s="436"/>
      <c r="EE135" s="436"/>
      <c r="EF135" s="436"/>
      <c r="EG135" s="436"/>
      <c r="EH135" s="436"/>
      <c r="EI135" s="436"/>
      <c r="EJ135" s="436"/>
      <c r="EK135" s="436"/>
      <c r="EL135" s="436"/>
      <c r="EM135" s="436"/>
      <c r="EN135" s="436"/>
      <c r="EO135" s="436"/>
      <c r="EP135" s="436"/>
      <c r="EQ135" s="436"/>
      <c r="ER135" s="436"/>
      <c r="ES135" s="436"/>
      <c r="ET135" s="436"/>
      <c r="EU135" s="436"/>
      <c r="EV135" s="436"/>
      <c r="EW135" s="436"/>
      <c r="EX135" s="436"/>
      <c r="EY135" s="436"/>
      <c r="EZ135" s="436"/>
      <c r="FA135" s="436"/>
      <c r="FB135" s="436"/>
      <c r="FC135" s="436"/>
      <c r="FD135" s="436"/>
      <c r="FE135" s="436"/>
      <c r="FF135" s="436"/>
      <c r="FG135" s="436"/>
      <c r="FH135" s="436"/>
      <c r="FI135" s="436"/>
      <c r="FJ135" s="436"/>
      <c r="FK135" s="436"/>
      <c r="FL135" s="436"/>
      <c r="FM135" s="436"/>
      <c r="FN135" s="436"/>
      <c r="FO135" s="436"/>
      <c r="FP135" s="436"/>
      <c r="FQ135" s="436"/>
      <c r="FR135" s="436"/>
      <c r="FS135" s="436"/>
      <c r="FT135" s="436"/>
      <c r="FU135" s="436"/>
      <c r="FV135" s="436"/>
      <c r="FW135" s="436"/>
      <c r="FX135" s="436"/>
      <c r="FY135" s="436"/>
      <c r="FZ135" s="436"/>
      <c r="GA135" s="436"/>
      <c r="GB135" s="436"/>
      <c r="GC135" s="436"/>
      <c r="GD135" s="436"/>
      <c r="GE135" s="436"/>
      <c r="GF135" s="436"/>
      <c r="GG135" s="436"/>
      <c r="GH135" s="436"/>
      <c r="GI135" s="436"/>
      <c r="GJ135" s="436"/>
      <c r="GK135" s="436"/>
      <c r="GL135" s="436"/>
      <c r="GM135" s="436"/>
      <c r="GN135" s="436"/>
      <c r="GO135" s="436"/>
      <c r="GP135" s="436"/>
      <c r="GQ135" s="436"/>
      <c r="GR135" s="436"/>
      <c r="GS135" s="436"/>
      <c r="GT135" s="436"/>
      <c r="GU135" s="436"/>
      <c r="GV135" s="436"/>
      <c r="GW135" s="436"/>
      <c r="GX135" s="436"/>
      <c r="GY135" s="436"/>
      <c r="GZ135" s="436"/>
      <c r="HA135" s="436"/>
      <c r="HB135" s="436"/>
      <c r="HC135" s="166"/>
      <c r="HD135" s="436"/>
      <c r="HE135" s="585"/>
      <c r="HF135" s="100"/>
      <c r="HG135" s="573"/>
      <c r="HH135" s="590"/>
      <c r="HI135" s="100"/>
      <c r="HJ135" s="101"/>
      <c r="HK135" s="585"/>
      <c r="HL135" s="95"/>
      <c r="HM135" s="100"/>
      <c r="HN135" s="100"/>
      <c r="HO135" s="50"/>
    </row>
    <row r="136" spans="1:223" ht="9.9499999999999993" customHeight="1" x14ac:dyDescent="0.25">
      <c r="A136" s="52"/>
      <c r="B136" s="221"/>
      <c r="C136" s="61"/>
      <c r="D136" s="236"/>
      <c r="E136" s="8"/>
      <c r="F136" s="17" t="s">
        <v>12</v>
      </c>
      <c r="G136" s="17"/>
      <c r="H136" s="27"/>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c r="BX136" s="23"/>
      <c r="BY136" s="23"/>
      <c r="BZ136" s="23"/>
      <c r="CA136" s="23"/>
      <c r="CB136" s="23"/>
      <c r="CC136" s="23"/>
      <c r="CD136" s="23"/>
      <c r="CE136" s="23"/>
      <c r="CF136" s="23"/>
      <c r="CG136" s="23"/>
      <c r="CH136" s="23"/>
      <c r="CI136" s="23"/>
      <c r="CJ136" s="23"/>
      <c r="CK136" s="23"/>
      <c r="CL136" s="23"/>
      <c r="CM136" s="23"/>
      <c r="CN136" s="23"/>
      <c r="CO136" s="23"/>
      <c r="CP136" s="23"/>
      <c r="CQ136" s="23"/>
      <c r="CR136" s="23"/>
      <c r="CS136" s="23"/>
      <c r="CT136" s="23"/>
      <c r="CU136" s="23"/>
      <c r="CV136" s="23"/>
      <c r="CW136" s="23"/>
      <c r="CX136" s="23"/>
      <c r="CY136" s="23"/>
      <c r="CZ136" s="23"/>
      <c r="DA136" s="23"/>
      <c r="DB136" s="23"/>
      <c r="DC136" s="23"/>
      <c r="DD136" s="23"/>
      <c r="DE136" s="23"/>
      <c r="DF136" s="23"/>
      <c r="DG136" s="23"/>
      <c r="DH136" s="23"/>
      <c r="DI136" s="23"/>
      <c r="DJ136" s="23"/>
      <c r="DK136" s="23"/>
      <c r="DL136" s="23"/>
      <c r="DM136" s="23"/>
      <c r="DN136" s="23"/>
      <c r="DO136" s="23"/>
      <c r="DP136" s="23"/>
      <c r="DQ136" s="23"/>
      <c r="DR136" s="23"/>
      <c r="DS136" s="23"/>
      <c r="DT136" s="23"/>
      <c r="DU136" s="23"/>
      <c r="DV136" s="23"/>
      <c r="DW136" s="23"/>
      <c r="DX136" s="23"/>
      <c r="DY136" s="23"/>
      <c r="DZ136" s="23"/>
      <c r="EA136" s="23"/>
      <c r="EB136" s="23"/>
      <c r="EC136" s="23"/>
      <c r="ED136" s="23"/>
      <c r="EE136" s="23"/>
      <c r="EF136" s="23"/>
      <c r="EG136" s="23"/>
      <c r="EH136" s="23"/>
      <c r="EI136" s="23"/>
      <c r="EJ136" s="23"/>
      <c r="EK136" s="23"/>
      <c r="EL136" s="23"/>
      <c r="EM136" s="23"/>
      <c r="EN136" s="23"/>
      <c r="EO136" s="23"/>
      <c r="EP136" s="23"/>
      <c r="EQ136" s="23"/>
      <c r="ER136" s="23"/>
      <c r="ES136" s="23"/>
      <c r="ET136" s="23"/>
      <c r="EU136" s="23"/>
      <c r="EV136" s="23"/>
      <c r="EW136" s="23"/>
      <c r="EX136" s="23"/>
      <c r="EY136" s="23"/>
      <c r="EZ136" s="23"/>
      <c r="FA136" s="23"/>
      <c r="FB136" s="23"/>
      <c r="FC136" s="23"/>
      <c r="FD136" s="23"/>
      <c r="FE136" s="23"/>
      <c r="FF136" s="23"/>
      <c r="FG136" s="23"/>
      <c r="FH136" s="23"/>
      <c r="FI136" s="23"/>
      <c r="FJ136" s="23"/>
      <c r="FK136" s="23"/>
      <c r="FL136" s="23"/>
      <c r="FM136" s="23"/>
      <c r="FN136" s="23"/>
      <c r="FO136" s="23"/>
      <c r="FP136" s="23"/>
      <c r="FQ136" s="23"/>
      <c r="FR136" s="23"/>
      <c r="FS136" s="23"/>
      <c r="FT136" s="23"/>
      <c r="FU136" s="23"/>
      <c r="FV136" s="23"/>
      <c r="FW136" s="23"/>
      <c r="FX136" s="23"/>
      <c r="FY136" s="23"/>
      <c r="FZ136" s="23"/>
      <c r="GA136" s="23"/>
      <c r="GB136" s="23"/>
      <c r="GC136" s="23"/>
      <c r="GD136" s="23"/>
      <c r="GE136" s="23"/>
      <c r="GF136" s="23"/>
      <c r="GG136" s="524"/>
      <c r="GH136" s="524"/>
      <c r="GI136" s="524"/>
      <c r="GJ136" s="524"/>
      <c r="GK136" s="524"/>
      <c r="GL136" s="524"/>
      <c r="GM136" s="524"/>
      <c r="GN136" s="524"/>
      <c r="GO136" s="524"/>
      <c r="GP136" s="524"/>
      <c r="GQ136" s="524"/>
      <c r="GR136" s="524"/>
      <c r="GS136" s="524"/>
      <c r="GT136" s="524"/>
      <c r="GU136" s="524"/>
      <c r="GV136" s="524"/>
      <c r="GW136" s="524"/>
      <c r="GX136" s="524"/>
      <c r="GY136" s="524"/>
      <c r="GZ136" s="524"/>
      <c r="HA136" s="524"/>
      <c r="HB136" s="524"/>
      <c r="HC136" s="168"/>
      <c r="HD136" s="50"/>
      <c r="HE136" s="585"/>
      <c r="HF136" s="100"/>
      <c r="HG136" s="573"/>
      <c r="HH136" s="590"/>
      <c r="HI136" s="100"/>
      <c r="HJ136" s="525">
        <v>14</v>
      </c>
      <c r="HK136" s="585"/>
      <c r="HL136" s="95"/>
      <c r="HM136" s="100"/>
      <c r="HN136" s="100"/>
      <c r="HO136" s="50"/>
    </row>
    <row r="137" spans="1:223" ht="5.0999999999999996" customHeight="1" x14ac:dyDescent="0.25">
      <c r="A137" s="52"/>
      <c r="B137" s="221"/>
      <c r="C137" s="61"/>
      <c r="D137" s="236"/>
      <c r="E137" s="84"/>
      <c r="F137" s="83"/>
      <c r="G137" s="83"/>
      <c r="H137" s="81"/>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394"/>
      <c r="AZ137" s="394"/>
      <c r="BA137" s="394"/>
      <c r="BB137" s="394"/>
      <c r="BC137" s="394"/>
      <c r="BD137" s="394"/>
      <c r="BE137" s="394"/>
      <c r="BF137" s="394"/>
      <c r="BG137" s="394"/>
      <c r="BH137" s="394"/>
      <c r="BI137" s="394"/>
      <c r="BJ137" s="394"/>
      <c r="BK137" s="394"/>
      <c r="BL137" s="394"/>
      <c r="BM137" s="394"/>
      <c r="BN137" s="394"/>
      <c r="BO137" s="394"/>
      <c r="BP137" s="394"/>
      <c r="BQ137" s="394"/>
      <c r="BR137" s="394"/>
      <c r="BS137" s="394"/>
      <c r="BT137" s="394"/>
      <c r="BU137" s="394"/>
      <c r="BV137" s="394"/>
      <c r="BW137" s="394"/>
      <c r="BX137" s="394"/>
      <c r="BY137" s="394"/>
      <c r="BZ137" s="394"/>
      <c r="CA137" s="394"/>
      <c r="CB137" s="394"/>
      <c r="CC137" s="394"/>
      <c r="CD137" s="394"/>
      <c r="CE137" s="394"/>
      <c r="CF137" s="394"/>
      <c r="CG137" s="394"/>
      <c r="CH137" s="394"/>
      <c r="CI137" s="394"/>
      <c r="CJ137" s="394"/>
      <c r="CK137" s="394"/>
      <c r="CL137" s="394"/>
      <c r="CM137" s="394"/>
      <c r="CN137" s="394"/>
      <c r="CO137" s="394"/>
      <c r="CP137" s="394"/>
      <c r="CQ137" s="394"/>
      <c r="CR137" s="394"/>
      <c r="CS137" s="394"/>
      <c r="CT137" s="394"/>
      <c r="CU137" s="394"/>
      <c r="CV137" s="394"/>
      <c r="CW137" s="394"/>
      <c r="CX137" s="394"/>
      <c r="CY137" s="394"/>
      <c r="CZ137" s="394"/>
      <c r="DA137" s="394"/>
      <c r="DB137" s="394"/>
      <c r="DC137" s="394"/>
      <c r="DD137" s="394"/>
      <c r="DE137" s="394"/>
      <c r="DF137" s="394"/>
      <c r="DG137" s="394"/>
      <c r="DH137" s="394"/>
      <c r="DI137" s="394"/>
      <c r="DJ137" s="394"/>
      <c r="DK137" s="394"/>
      <c r="DL137" s="394"/>
      <c r="DM137" s="394"/>
      <c r="DN137" s="394"/>
      <c r="DO137" s="394"/>
      <c r="DP137" s="394"/>
      <c r="DQ137" s="394"/>
      <c r="DR137" s="394"/>
      <c r="DS137" s="394"/>
      <c r="DT137" s="394"/>
      <c r="DU137" s="394"/>
      <c r="DV137" s="394"/>
      <c r="DW137" s="394"/>
      <c r="DX137" s="394"/>
      <c r="DY137" s="394"/>
      <c r="DZ137" s="394"/>
      <c r="EA137" s="394"/>
      <c r="EB137" s="394"/>
      <c r="EC137" s="394"/>
      <c r="ED137" s="394"/>
      <c r="EE137" s="394"/>
      <c r="EF137" s="394"/>
      <c r="EG137" s="394"/>
      <c r="EH137" s="394"/>
      <c r="EI137" s="394"/>
      <c r="EJ137" s="394"/>
      <c r="EK137" s="394"/>
      <c r="EL137" s="394"/>
      <c r="EM137" s="394"/>
      <c r="EN137" s="394"/>
      <c r="EO137" s="394"/>
      <c r="EP137" s="394"/>
      <c r="EQ137" s="394"/>
      <c r="ER137" s="394"/>
      <c r="ES137" s="394"/>
      <c r="ET137" s="394"/>
      <c r="EU137" s="394"/>
      <c r="EV137" s="394"/>
      <c r="EW137" s="394"/>
      <c r="EX137" s="394"/>
      <c r="EY137" s="394"/>
      <c r="EZ137" s="394"/>
      <c r="FA137" s="394"/>
      <c r="FB137" s="394"/>
      <c r="FC137" s="394"/>
      <c r="FD137" s="394"/>
      <c r="FE137" s="394"/>
      <c r="FF137" s="394"/>
      <c r="FG137" s="394"/>
      <c r="FH137" s="394"/>
      <c r="FI137" s="394"/>
      <c r="FJ137" s="394"/>
      <c r="FK137" s="394"/>
      <c r="FL137" s="394"/>
      <c r="FM137" s="394"/>
      <c r="FN137" s="394"/>
      <c r="FO137" s="394"/>
      <c r="FP137" s="394"/>
      <c r="FQ137" s="394"/>
      <c r="FR137" s="394"/>
      <c r="FS137" s="394"/>
      <c r="FT137" s="394"/>
      <c r="FU137" s="394"/>
      <c r="FV137" s="394"/>
      <c r="FW137" s="394"/>
      <c r="FX137" s="394"/>
      <c r="FY137" s="394"/>
      <c r="FZ137" s="394"/>
      <c r="GA137" s="394"/>
      <c r="GB137" s="394"/>
      <c r="GC137" s="394"/>
      <c r="GD137" s="394"/>
      <c r="GE137" s="394"/>
      <c r="GF137" s="394"/>
      <c r="GG137" s="394"/>
      <c r="GH137" s="394"/>
      <c r="GI137" s="394"/>
      <c r="GJ137" s="394"/>
      <c r="GK137" s="394"/>
      <c r="GL137" s="394"/>
      <c r="GM137" s="394"/>
      <c r="GN137" s="394"/>
      <c r="GO137" s="394"/>
      <c r="GP137" s="394"/>
      <c r="GQ137" s="394"/>
      <c r="GR137" s="394"/>
      <c r="GS137" s="394"/>
      <c r="GT137" s="394"/>
      <c r="GU137" s="394"/>
      <c r="GV137" s="394"/>
      <c r="GW137" s="394"/>
      <c r="GX137" s="394"/>
      <c r="GY137" s="394"/>
      <c r="GZ137" s="394"/>
      <c r="HA137" s="394"/>
      <c r="HB137" s="394"/>
      <c r="HC137" s="166"/>
      <c r="HD137" s="102"/>
      <c r="HE137" s="585"/>
      <c r="HF137" s="100"/>
      <c r="HG137" s="573"/>
      <c r="HH137" s="590"/>
      <c r="HI137" s="100"/>
      <c r="HJ137" s="525"/>
      <c r="HK137" s="585"/>
      <c r="HL137" s="95"/>
      <c r="HM137" s="100"/>
      <c r="HN137" s="100"/>
      <c r="HO137" s="50"/>
    </row>
    <row r="138" spans="1:223" ht="9.9499999999999993" customHeight="1" thickBot="1" x14ac:dyDescent="0.3">
      <c r="A138" s="52">
        <f>A132+1</f>
        <v>16</v>
      </c>
      <c r="B138" s="221"/>
      <c r="C138" s="61"/>
      <c r="D138" s="236"/>
      <c r="E138" s="84"/>
      <c r="F138" s="526"/>
      <c r="G138" s="526"/>
      <c r="H138" s="566" t="s">
        <v>70</v>
      </c>
      <c r="I138" s="77"/>
      <c r="J138" s="131"/>
      <c r="K138" s="131"/>
      <c r="L138" s="131"/>
      <c r="M138" s="131"/>
      <c r="N138" s="131"/>
      <c r="O138" s="131"/>
      <c r="P138" s="131"/>
      <c r="Q138" s="131"/>
      <c r="R138" s="131"/>
      <c r="S138" s="131"/>
      <c r="T138" s="131"/>
      <c r="U138" s="131"/>
      <c r="V138" s="131"/>
      <c r="W138" s="131"/>
      <c r="X138" s="131"/>
      <c r="Y138" s="131"/>
      <c r="Z138" s="131"/>
      <c r="AA138" s="131"/>
      <c r="AB138" s="131"/>
      <c r="AC138" s="131"/>
      <c r="AD138" s="131"/>
      <c r="AE138" s="131"/>
      <c r="AF138" s="131"/>
      <c r="AG138" s="131"/>
      <c r="AH138" s="131"/>
      <c r="AI138" s="131"/>
      <c r="AJ138" s="131"/>
      <c r="AK138" s="131"/>
      <c r="AL138" s="131"/>
      <c r="AM138" s="131"/>
      <c r="AN138" s="131"/>
      <c r="AO138" s="131"/>
      <c r="AP138" s="131"/>
      <c r="AQ138" s="131"/>
      <c r="AR138" s="131"/>
      <c r="AS138" s="131"/>
      <c r="AT138" s="131"/>
      <c r="AU138" s="131"/>
      <c r="AV138" s="131"/>
      <c r="AW138" s="131"/>
      <c r="AX138" s="131"/>
      <c r="AY138" s="131"/>
      <c r="AZ138" s="131"/>
      <c r="BA138" s="131"/>
      <c r="BB138" s="131"/>
      <c r="BC138" s="131"/>
      <c r="BD138" s="131"/>
      <c r="BE138" s="131"/>
      <c r="BF138" s="131"/>
      <c r="BG138" s="131"/>
      <c r="BH138" s="131"/>
      <c r="BI138" s="131"/>
      <c r="BJ138" s="131"/>
      <c r="BK138" s="131"/>
      <c r="BL138" s="131"/>
      <c r="BM138" s="131"/>
      <c r="BN138" s="131"/>
      <c r="BO138" s="131"/>
      <c r="BP138" s="131"/>
      <c r="BQ138" s="131"/>
      <c r="BR138" s="131"/>
      <c r="BS138" s="131"/>
      <c r="BT138" s="131"/>
      <c r="BU138" s="131"/>
      <c r="BV138" s="131"/>
      <c r="BW138" s="131"/>
      <c r="BX138" s="131"/>
      <c r="BY138" s="131"/>
      <c r="BZ138" s="131"/>
      <c r="CA138" s="131"/>
      <c r="CB138" s="131"/>
      <c r="CC138" s="131"/>
      <c r="CD138" s="131"/>
      <c r="CE138" s="131"/>
      <c r="CF138" s="131"/>
      <c r="CG138" s="131"/>
      <c r="CH138" s="131"/>
      <c r="CI138" s="131"/>
      <c r="CJ138" s="131"/>
      <c r="CK138" s="131"/>
      <c r="CL138" s="131"/>
      <c r="CM138" s="131"/>
      <c r="CN138" s="131"/>
      <c r="CO138" s="131"/>
      <c r="CP138" s="131"/>
      <c r="CQ138" s="131"/>
      <c r="CR138" s="131"/>
      <c r="CS138" s="131"/>
      <c r="CT138" s="131"/>
      <c r="CU138" s="131"/>
      <c r="CV138" s="131"/>
      <c r="CW138" s="131"/>
      <c r="CX138" s="131"/>
      <c r="CY138" s="131"/>
      <c r="CZ138" s="131"/>
      <c r="DA138" s="131"/>
      <c r="DB138" s="131"/>
      <c r="DC138" s="131"/>
      <c r="DD138" s="131"/>
      <c r="DE138" s="131"/>
      <c r="DF138" s="131"/>
      <c r="DG138" s="131"/>
      <c r="DH138" s="131"/>
      <c r="DI138" s="131"/>
      <c r="DJ138" s="131"/>
      <c r="DK138" s="131"/>
      <c r="DL138" s="131"/>
      <c r="DM138" s="131"/>
      <c r="DN138" s="131"/>
      <c r="DO138" s="131"/>
      <c r="DP138" s="131"/>
      <c r="DQ138" s="131"/>
      <c r="DR138" s="131"/>
      <c r="DS138" s="131"/>
      <c r="DT138" s="131"/>
      <c r="DU138" s="131"/>
      <c r="DV138" s="131"/>
      <c r="DW138" s="131"/>
      <c r="DX138" s="131"/>
      <c r="DY138" s="131"/>
      <c r="DZ138" s="131"/>
      <c r="EA138" s="131"/>
      <c r="EB138" s="131"/>
      <c r="EC138" s="131"/>
      <c r="ED138" s="131"/>
      <c r="EE138" s="131"/>
      <c r="EF138" s="131"/>
      <c r="EG138" s="131"/>
      <c r="EH138" s="131"/>
      <c r="EI138" s="131"/>
      <c r="EJ138" s="131"/>
      <c r="EK138" s="131"/>
      <c r="EL138" s="131"/>
      <c r="EM138" s="131"/>
      <c r="EN138" s="131"/>
      <c r="EO138" s="131"/>
      <c r="EP138" s="131"/>
      <c r="EQ138" s="131"/>
      <c r="ER138" s="131"/>
      <c r="ES138" s="131"/>
      <c r="ET138" s="131"/>
      <c r="EU138" s="131"/>
      <c r="EV138" s="131"/>
      <c r="EW138" s="131"/>
      <c r="EX138" s="131"/>
      <c r="EY138" s="131"/>
      <c r="EZ138" s="131"/>
      <c r="FA138" s="131"/>
      <c r="FB138" s="131"/>
      <c r="FC138" s="131"/>
      <c r="FD138" s="131"/>
      <c r="FE138" s="131"/>
      <c r="FF138" s="131"/>
      <c r="FG138" s="131"/>
      <c r="FH138" s="131"/>
      <c r="FI138" s="131"/>
      <c r="FJ138" s="131"/>
      <c r="FK138" s="131"/>
      <c r="FL138" s="131"/>
      <c r="FM138" s="131"/>
      <c r="FN138" s="131"/>
      <c r="FO138" s="131"/>
      <c r="FP138" s="131"/>
      <c r="FQ138" s="131"/>
      <c r="FR138" s="131"/>
      <c r="FS138" s="131"/>
      <c r="FT138" s="131"/>
      <c r="FU138" s="131"/>
      <c r="FV138" s="131"/>
      <c r="FW138" s="131"/>
      <c r="FX138" s="131"/>
      <c r="FY138" s="131"/>
      <c r="FZ138" s="131"/>
      <c r="GA138" s="131"/>
      <c r="GB138" s="131"/>
      <c r="GC138" s="131"/>
      <c r="GD138" s="131"/>
      <c r="GE138" s="131"/>
      <c r="GF138" s="131"/>
      <c r="GG138" s="131"/>
      <c r="GH138" s="131"/>
      <c r="GI138" s="131"/>
      <c r="GJ138" s="131"/>
      <c r="GK138" s="131"/>
      <c r="GL138" s="131"/>
      <c r="GM138" s="131"/>
      <c r="GN138" s="131"/>
      <c r="GO138" s="131"/>
      <c r="GP138" s="131"/>
      <c r="GQ138" s="131"/>
      <c r="GR138" s="131"/>
      <c r="GS138" s="131"/>
      <c r="GT138" s="131"/>
      <c r="GU138" s="131"/>
      <c r="GV138" s="131"/>
      <c r="GW138" s="131"/>
      <c r="GX138" s="131"/>
      <c r="GY138" s="131"/>
      <c r="GZ138" s="131"/>
      <c r="HA138" s="131"/>
      <c r="HB138" s="131"/>
      <c r="HC138" s="163"/>
      <c r="HD138" s="50"/>
      <c r="HE138" s="585"/>
      <c r="HF138" s="100"/>
      <c r="HG138" s="573"/>
      <c r="HH138" s="590"/>
      <c r="HI138" s="100"/>
      <c r="HJ138" s="525"/>
      <c r="HK138" s="585"/>
      <c r="HL138" s="95"/>
      <c r="HM138" s="525">
        <v>30</v>
      </c>
      <c r="HN138" s="541">
        <f>SUM(HM138:HM156)</f>
        <v>100</v>
      </c>
      <c r="HO138" s="50"/>
    </row>
    <row r="139" spans="1:223" ht="9.9499999999999993" customHeight="1" thickTop="1" thickBot="1" x14ac:dyDescent="0.3">
      <c r="A139" s="52"/>
      <c r="B139" s="221"/>
      <c r="C139" s="61"/>
      <c r="D139" s="236"/>
      <c r="E139" s="84"/>
      <c r="F139" s="526"/>
      <c r="G139" s="526"/>
      <c r="H139" s="566"/>
      <c r="I139" s="450"/>
      <c r="J139" s="451"/>
      <c r="K139" s="315" t="str">
        <f t="shared" ref="K139:BV139" si="245">K140</f>
        <v>N</v>
      </c>
      <c r="L139" s="315" t="str">
        <f t="shared" si="245"/>
        <v>N</v>
      </c>
      <c r="M139" s="315" t="str">
        <f t="shared" si="245"/>
        <v>N</v>
      </c>
      <c r="N139" s="315" t="str">
        <f t="shared" si="245"/>
        <v>N</v>
      </c>
      <c r="O139" s="315" t="str">
        <f t="shared" si="245"/>
        <v>N</v>
      </c>
      <c r="P139" s="315" t="str">
        <f t="shared" si="245"/>
        <v>N</v>
      </c>
      <c r="Q139" s="315" t="str">
        <f t="shared" si="245"/>
        <v>N</v>
      </c>
      <c r="R139" s="315" t="str">
        <f t="shared" si="245"/>
        <v>N</v>
      </c>
      <c r="S139" s="315" t="str">
        <f t="shared" si="245"/>
        <v>N</v>
      </c>
      <c r="T139" s="315" t="str">
        <f t="shared" si="245"/>
        <v>N</v>
      </c>
      <c r="U139" s="315" t="str">
        <f t="shared" si="245"/>
        <v>N</v>
      </c>
      <c r="V139" s="315" t="str">
        <f t="shared" si="245"/>
        <v>N</v>
      </c>
      <c r="W139" s="315" t="str">
        <f t="shared" si="245"/>
        <v>N</v>
      </c>
      <c r="X139" s="315" t="str">
        <f t="shared" si="245"/>
        <v>N</v>
      </c>
      <c r="Y139" s="315" t="str">
        <f t="shared" si="245"/>
        <v>N</v>
      </c>
      <c r="Z139" s="315" t="str">
        <f t="shared" si="245"/>
        <v>N</v>
      </c>
      <c r="AA139" s="315" t="str">
        <f t="shared" si="245"/>
        <v>N</v>
      </c>
      <c r="AB139" s="315" t="str">
        <f t="shared" si="245"/>
        <v>N</v>
      </c>
      <c r="AC139" s="315" t="str">
        <f t="shared" si="245"/>
        <v>N</v>
      </c>
      <c r="AD139" s="315" t="str">
        <f t="shared" si="245"/>
        <v>N</v>
      </c>
      <c r="AE139" s="315" t="str">
        <f t="shared" si="245"/>
        <v>N</v>
      </c>
      <c r="AF139" s="315" t="str">
        <f t="shared" si="245"/>
        <v>N</v>
      </c>
      <c r="AG139" s="315" t="str">
        <f t="shared" si="245"/>
        <v>N</v>
      </c>
      <c r="AH139" s="315" t="str">
        <f t="shared" si="245"/>
        <v>N</v>
      </c>
      <c r="AI139" s="315" t="str">
        <f t="shared" si="245"/>
        <v>N</v>
      </c>
      <c r="AJ139" s="315" t="str">
        <f t="shared" si="245"/>
        <v>N</v>
      </c>
      <c r="AK139" s="315" t="str">
        <f t="shared" si="245"/>
        <v>N</v>
      </c>
      <c r="AL139" s="315" t="str">
        <f t="shared" si="245"/>
        <v>N</v>
      </c>
      <c r="AM139" s="315" t="str">
        <f t="shared" si="245"/>
        <v>N</v>
      </c>
      <c r="AN139" s="315" t="str">
        <f t="shared" si="245"/>
        <v>N</v>
      </c>
      <c r="AO139" s="315" t="str">
        <f t="shared" si="245"/>
        <v>N</v>
      </c>
      <c r="AP139" s="315" t="str">
        <f t="shared" si="245"/>
        <v>N</v>
      </c>
      <c r="AQ139" s="315" t="str">
        <f t="shared" si="245"/>
        <v>N</v>
      </c>
      <c r="AR139" s="315" t="str">
        <f t="shared" si="245"/>
        <v>N</v>
      </c>
      <c r="AS139" s="315" t="str">
        <f t="shared" si="245"/>
        <v>N</v>
      </c>
      <c r="AT139" s="315" t="str">
        <f t="shared" si="245"/>
        <v>N</v>
      </c>
      <c r="AU139" s="315" t="str">
        <f t="shared" si="245"/>
        <v>N</v>
      </c>
      <c r="AV139" s="315" t="str">
        <f t="shared" si="245"/>
        <v>N</v>
      </c>
      <c r="AW139" s="315" t="str">
        <f t="shared" si="245"/>
        <v>N</v>
      </c>
      <c r="AX139" s="315" t="str">
        <f t="shared" si="245"/>
        <v>N</v>
      </c>
      <c r="AY139" s="315" t="str">
        <f t="shared" si="245"/>
        <v>N</v>
      </c>
      <c r="AZ139" s="315" t="str">
        <f t="shared" si="245"/>
        <v>N</v>
      </c>
      <c r="BA139" s="315" t="str">
        <f t="shared" si="245"/>
        <v>N</v>
      </c>
      <c r="BB139" s="315" t="str">
        <f t="shared" si="245"/>
        <v>N</v>
      </c>
      <c r="BC139" s="315" t="str">
        <f t="shared" si="245"/>
        <v>N</v>
      </c>
      <c r="BD139" s="315" t="str">
        <f t="shared" si="245"/>
        <v>N</v>
      </c>
      <c r="BE139" s="315" t="str">
        <f t="shared" si="245"/>
        <v>N</v>
      </c>
      <c r="BF139" s="315" t="str">
        <f t="shared" si="245"/>
        <v>N</v>
      </c>
      <c r="BG139" s="315" t="str">
        <f t="shared" si="245"/>
        <v>N</v>
      </c>
      <c r="BH139" s="315" t="str">
        <f t="shared" si="245"/>
        <v>N</v>
      </c>
      <c r="BI139" s="315" t="str">
        <f t="shared" si="245"/>
        <v>N</v>
      </c>
      <c r="BJ139" s="315" t="str">
        <f t="shared" si="245"/>
        <v>N</v>
      </c>
      <c r="BK139" s="315" t="str">
        <f t="shared" si="245"/>
        <v>N</v>
      </c>
      <c r="BL139" s="315" t="str">
        <f t="shared" si="245"/>
        <v>N</v>
      </c>
      <c r="BM139" s="315" t="str">
        <f t="shared" si="245"/>
        <v>N</v>
      </c>
      <c r="BN139" s="315" t="str">
        <f t="shared" si="245"/>
        <v>N</v>
      </c>
      <c r="BO139" s="315" t="str">
        <f t="shared" si="245"/>
        <v>N</v>
      </c>
      <c r="BP139" s="315" t="str">
        <f t="shared" si="245"/>
        <v>N</v>
      </c>
      <c r="BQ139" s="315" t="str">
        <f t="shared" si="245"/>
        <v>N</v>
      </c>
      <c r="BR139" s="315" t="str">
        <f t="shared" si="245"/>
        <v>N</v>
      </c>
      <c r="BS139" s="315" t="str">
        <f t="shared" si="245"/>
        <v>N</v>
      </c>
      <c r="BT139" s="315" t="str">
        <f t="shared" si="245"/>
        <v>N</v>
      </c>
      <c r="BU139" s="315" t="str">
        <f t="shared" si="245"/>
        <v>N</v>
      </c>
      <c r="BV139" s="315" t="str">
        <f t="shared" si="245"/>
        <v>N</v>
      </c>
      <c r="BW139" s="315" t="str">
        <f t="shared" ref="BW139:EH139" si="246">BW140</f>
        <v>N</v>
      </c>
      <c r="BX139" s="315" t="str">
        <f t="shared" si="246"/>
        <v>N</v>
      </c>
      <c r="BY139" s="315" t="str">
        <f t="shared" si="246"/>
        <v>N</v>
      </c>
      <c r="BZ139" s="315" t="str">
        <f t="shared" si="246"/>
        <v>N</v>
      </c>
      <c r="CA139" s="315" t="str">
        <f t="shared" si="246"/>
        <v>N</v>
      </c>
      <c r="CB139" s="315" t="str">
        <f t="shared" si="246"/>
        <v>N</v>
      </c>
      <c r="CC139" s="315" t="str">
        <f t="shared" si="246"/>
        <v>N</v>
      </c>
      <c r="CD139" s="315" t="str">
        <f t="shared" si="246"/>
        <v>N</v>
      </c>
      <c r="CE139" s="315" t="str">
        <f t="shared" si="246"/>
        <v>N</v>
      </c>
      <c r="CF139" s="315" t="str">
        <f t="shared" si="246"/>
        <v>N</v>
      </c>
      <c r="CG139" s="315" t="str">
        <f t="shared" si="246"/>
        <v>N</v>
      </c>
      <c r="CH139" s="315" t="str">
        <f t="shared" si="246"/>
        <v>N</v>
      </c>
      <c r="CI139" s="315" t="str">
        <f t="shared" si="246"/>
        <v>N</v>
      </c>
      <c r="CJ139" s="315" t="str">
        <f t="shared" si="246"/>
        <v>N</v>
      </c>
      <c r="CK139" s="315" t="str">
        <f t="shared" si="246"/>
        <v>N</v>
      </c>
      <c r="CL139" s="315" t="str">
        <f t="shared" si="246"/>
        <v>N</v>
      </c>
      <c r="CM139" s="315" t="str">
        <f t="shared" si="246"/>
        <v>N</v>
      </c>
      <c r="CN139" s="315" t="str">
        <f t="shared" si="246"/>
        <v>N</v>
      </c>
      <c r="CO139" s="315" t="str">
        <f t="shared" si="246"/>
        <v>N</v>
      </c>
      <c r="CP139" s="315" t="str">
        <f t="shared" si="246"/>
        <v>N</v>
      </c>
      <c r="CQ139" s="315" t="str">
        <f t="shared" si="246"/>
        <v>N</v>
      </c>
      <c r="CR139" s="315" t="str">
        <f t="shared" si="246"/>
        <v>N</v>
      </c>
      <c r="CS139" s="315" t="str">
        <f t="shared" si="246"/>
        <v>N</v>
      </c>
      <c r="CT139" s="315" t="str">
        <f t="shared" si="246"/>
        <v>N</v>
      </c>
      <c r="CU139" s="315" t="str">
        <f t="shared" si="246"/>
        <v>N</v>
      </c>
      <c r="CV139" s="315" t="str">
        <f t="shared" si="246"/>
        <v>N</v>
      </c>
      <c r="CW139" s="315" t="str">
        <f t="shared" si="246"/>
        <v>N</v>
      </c>
      <c r="CX139" s="315" t="str">
        <f t="shared" si="246"/>
        <v>N</v>
      </c>
      <c r="CY139" s="315" t="str">
        <f t="shared" si="246"/>
        <v>N</v>
      </c>
      <c r="CZ139" s="315" t="str">
        <f t="shared" si="246"/>
        <v>N</v>
      </c>
      <c r="DA139" s="315" t="str">
        <f t="shared" si="246"/>
        <v>N</v>
      </c>
      <c r="DB139" s="315" t="str">
        <f t="shared" si="246"/>
        <v>N</v>
      </c>
      <c r="DC139" s="315" t="str">
        <f t="shared" si="246"/>
        <v>N</v>
      </c>
      <c r="DD139" s="315" t="str">
        <f t="shared" si="246"/>
        <v>N</v>
      </c>
      <c r="DE139" s="315" t="str">
        <f t="shared" si="246"/>
        <v>N</v>
      </c>
      <c r="DF139" s="315" t="str">
        <f t="shared" si="246"/>
        <v>N</v>
      </c>
      <c r="DG139" s="315" t="str">
        <f t="shared" si="246"/>
        <v>N</v>
      </c>
      <c r="DH139" s="315" t="str">
        <f t="shared" si="246"/>
        <v>N</v>
      </c>
      <c r="DI139" s="315" t="str">
        <f t="shared" si="246"/>
        <v>N</v>
      </c>
      <c r="DJ139" s="315" t="str">
        <f t="shared" si="246"/>
        <v>N</v>
      </c>
      <c r="DK139" s="315" t="str">
        <f t="shared" si="246"/>
        <v>N</v>
      </c>
      <c r="DL139" s="315" t="str">
        <f t="shared" si="246"/>
        <v>N</v>
      </c>
      <c r="DM139" s="315" t="str">
        <f t="shared" si="246"/>
        <v>N</v>
      </c>
      <c r="DN139" s="315" t="str">
        <f t="shared" si="246"/>
        <v>N</v>
      </c>
      <c r="DO139" s="315" t="str">
        <f t="shared" si="246"/>
        <v>N</v>
      </c>
      <c r="DP139" s="315" t="str">
        <f t="shared" si="246"/>
        <v>N</v>
      </c>
      <c r="DQ139" s="315" t="str">
        <f t="shared" si="246"/>
        <v>N</v>
      </c>
      <c r="DR139" s="315" t="str">
        <f t="shared" si="246"/>
        <v>N</v>
      </c>
      <c r="DS139" s="315" t="str">
        <f t="shared" si="246"/>
        <v>N</v>
      </c>
      <c r="DT139" s="315" t="str">
        <f t="shared" si="246"/>
        <v>N</v>
      </c>
      <c r="DU139" s="315" t="str">
        <f t="shared" si="246"/>
        <v>N</v>
      </c>
      <c r="DV139" s="315" t="str">
        <f t="shared" si="246"/>
        <v>N</v>
      </c>
      <c r="DW139" s="315" t="str">
        <f t="shared" si="246"/>
        <v>N</v>
      </c>
      <c r="DX139" s="315" t="str">
        <f t="shared" si="246"/>
        <v>N</v>
      </c>
      <c r="DY139" s="315" t="str">
        <f t="shared" si="246"/>
        <v>N</v>
      </c>
      <c r="DZ139" s="315" t="str">
        <f t="shared" si="246"/>
        <v>N</v>
      </c>
      <c r="EA139" s="315" t="str">
        <f t="shared" si="246"/>
        <v>N</v>
      </c>
      <c r="EB139" s="315" t="str">
        <f t="shared" si="246"/>
        <v>N</v>
      </c>
      <c r="EC139" s="315" t="str">
        <f t="shared" si="246"/>
        <v>N</v>
      </c>
      <c r="ED139" s="315" t="str">
        <f t="shared" si="246"/>
        <v>N</v>
      </c>
      <c r="EE139" s="315" t="str">
        <f t="shared" si="246"/>
        <v>N</v>
      </c>
      <c r="EF139" s="315" t="str">
        <f t="shared" si="246"/>
        <v>N</v>
      </c>
      <c r="EG139" s="315" t="str">
        <f t="shared" si="246"/>
        <v>N</v>
      </c>
      <c r="EH139" s="315" t="str">
        <f t="shared" si="246"/>
        <v>N</v>
      </c>
      <c r="EI139" s="315" t="str">
        <f t="shared" ref="EI139:GT139" si="247">EI140</f>
        <v>N</v>
      </c>
      <c r="EJ139" s="315" t="str">
        <f t="shared" si="247"/>
        <v>N</v>
      </c>
      <c r="EK139" s="315" t="str">
        <f t="shared" si="247"/>
        <v>N</v>
      </c>
      <c r="EL139" s="315" t="str">
        <f t="shared" si="247"/>
        <v>N</v>
      </c>
      <c r="EM139" s="315" t="str">
        <f t="shared" si="247"/>
        <v>N</v>
      </c>
      <c r="EN139" s="315" t="str">
        <f t="shared" si="247"/>
        <v>N</v>
      </c>
      <c r="EO139" s="315" t="str">
        <f t="shared" si="247"/>
        <v>N</v>
      </c>
      <c r="EP139" s="315" t="str">
        <f t="shared" si="247"/>
        <v>N</v>
      </c>
      <c r="EQ139" s="315" t="str">
        <f t="shared" si="247"/>
        <v>N</v>
      </c>
      <c r="ER139" s="315" t="str">
        <f t="shared" si="247"/>
        <v>N</v>
      </c>
      <c r="ES139" s="315" t="str">
        <f t="shared" si="247"/>
        <v>N</v>
      </c>
      <c r="ET139" s="315" t="str">
        <f t="shared" si="247"/>
        <v>N</v>
      </c>
      <c r="EU139" s="315" t="str">
        <f t="shared" si="247"/>
        <v>N</v>
      </c>
      <c r="EV139" s="315" t="str">
        <f t="shared" si="247"/>
        <v>N</v>
      </c>
      <c r="EW139" s="315" t="str">
        <f t="shared" si="247"/>
        <v>N</v>
      </c>
      <c r="EX139" s="315" t="str">
        <f t="shared" si="247"/>
        <v>N</v>
      </c>
      <c r="EY139" s="315" t="str">
        <f t="shared" si="247"/>
        <v>N</v>
      </c>
      <c r="EZ139" s="315" t="str">
        <f t="shared" si="247"/>
        <v>N</v>
      </c>
      <c r="FA139" s="315" t="str">
        <f t="shared" si="247"/>
        <v>N</v>
      </c>
      <c r="FB139" s="315" t="str">
        <f t="shared" si="247"/>
        <v>N</v>
      </c>
      <c r="FC139" s="315" t="str">
        <f t="shared" si="247"/>
        <v>N</v>
      </c>
      <c r="FD139" s="315" t="str">
        <f t="shared" si="247"/>
        <v>N</v>
      </c>
      <c r="FE139" s="315" t="str">
        <f t="shared" si="247"/>
        <v>N</v>
      </c>
      <c r="FF139" s="315" t="str">
        <f t="shared" si="247"/>
        <v>N</v>
      </c>
      <c r="FG139" s="315" t="str">
        <f t="shared" si="247"/>
        <v>N</v>
      </c>
      <c r="FH139" s="315" t="str">
        <f t="shared" si="247"/>
        <v>N</v>
      </c>
      <c r="FI139" s="315" t="str">
        <f t="shared" si="247"/>
        <v>N</v>
      </c>
      <c r="FJ139" s="315" t="str">
        <f t="shared" si="247"/>
        <v>N</v>
      </c>
      <c r="FK139" s="315" t="str">
        <f t="shared" si="247"/>
        <v>N</v>
      </c>
      <c r="FL139" s="315" t="str">
        <f t="shared" si="247"/>
        <v>N</v>
      </c>
      <c r="FM139" s="315" t="str">
        <f t="shared" si="247"/>
        <v>N</v>
      </c>
      <c r="FN139" s="315" t="str">
        <f t="shared" si="247"/>
        <v>N</v>
      </c>
      <c r="FO139" s="315" t="str">
        <f t="shared" si="247"/>
        <v>N</v>
      </c>
      <c r="FP139" s="315" t="str">
        <f t="shared" si="247"/>
        <v>N</v>
      </c>
      <c r="FQ139" s="315" t="str">
        <f t="shared" si="247"/>
        <v>N</v>
      </c>
      <c r="FR139" s="315" t="str">
        <f t="shared" si="247"/>
        <v>N</v>
      </c>
      <c r="FS139" s="315" t="str">
        <f t="shared" si="247"/>
        <v>N</v>
      </c>
      <c r="FT139" s="315" t="str">
        <f t="shared" si="247"/>
        <v>N</v>
      </c>
      <c r="FU139" s="315" t="str">
        <f t="shared" si="247"/>
        <v>N</v>
      </c>
      <c r="FV139" s="315" t="str">
        <f t="shared" si="247"/>
        <v>N</v>
      </c>
      <c r="FW139" s="315" t="str">
        <f t="shared" si="247"/>
        <v>N</v>
      </c>
      <c r="FX139" s="315" t="str">
        <f t="shared" si="247"/>
        <v>N</v>
      </c>
      <c r="FY139" s="315" t="str">
        <f t="shared" si="247"/>
        <v>N</v>
      </c>
      <c r="FZ139" s="315" t="str">
        <f t="shared" si="247"/>
        <v>N</v>
      </c>
      <c r="GA139" s="315" t="str">
        <f t="shared" si="247"/>
        <v>N</v>
      </c>
      <c r="GB139" s="315" t="str">
        <f t="shared" si="247"/>
        <v>N</v>
      </c>
      <c r="GC139" s="315" t="str">
        <f t="shared" si="247"/>
        <v>N</v>
      </c>
      <c r="GD139" s="315" t="str">
        <f t="shared" si="247"/>
        <v>N</v>
      </c>
      <c r="GE139" s="315" t="str">
        <f t="shared" si="247"/>
        <v>N</v>
      </c>
      <c r="GF139" s="315" t="str">
        <f t="shared" si="247"/>
        <v>N</v>
      </c>
      <c r="GG139" s="315" t="str">
        <f t="shared" si="247"/>
        <v>N</v>
      </c>
      <c r="GH139" s="315" t="str">
        <f t="shared" si="247"/>
        <v>N</v>
      </c>
      <c r="GI139" s="315" t="str">
        <f t="shared" si="247"/>
        <v>N</v>
      </c>
      <c r="GJ139" s="315" t="str">
        <f t="shared" si="247"/>
        <v>N</v>
      </c>
      <c r="GK139" s="315" t="str">
        <f t="shared" si="247"/>
        <v>N</v>
      </c>
      <c r="GL139" s="315" t="str">
        <f t="shared" si="247"/>
        <v>N</v>
      </c>
      <c r="GM139" s="315" t="str">
        <f t="shared" si="247"/>
        <v>N</v>
      </c>
      <c r="GN139" s="315" t="str">
        <f t="shared" si="247"/>
        <v>N</v>
      </c>
      <c r="GO139" s="315" t="str">
        <f t="shared" si="247"/>
        <v>N</v>
      </c>
      <c r="GP139" s="315" t="str">
        <f t="shared" si="247"/>
        <v>N</v>
      </c>
      <c r="GQ139" s="315" t="str">
        <f t="shared" si="247"/>
        <v>N</v>
      </c>
      <c r="GR139" s="315" t="str">
        <f t="shared" si="247"/>
        <v>N</v>
      </c>
      <c r="GS139" s="315" t="str">
        <f t="shared" si="247"/>
        <v>N</v>
      </c>
      <c r="GT139" s="315" t="str">
        <f t="shared" si="247"/>
        <v>N</v>
      </c>
      <c r="GU139" s="315" t="str">
        <f t="shared" ref="GU139:HB139" si="248">GU140</f>
        <v>N</v>
      </c>
      <c r="GV139" s="315" t="str">
        <f t="shared" si="248"/>
        <v>N</v>
      </c>
      <c r="GW139" s="315" t="str">
        <f t="shared" si="248"/>
        <v>N</v>
      </c>
      <c r="GX139" s="315" t="str">
        <f t="shared" si="248"/>
        <v>N</v>
      </c>
      <c r="GY139" s="315" t="str">
        <f t="shared" si="248"/>
        <v>N</v>
      </c>
      <c r="GZ139" s="315" t="str">
        <f t="shared" si="248"/>
        <v>N</v>
      </c>
      <c r="HA139" s="315" t="str">
        <f t="shared" si="248"/>
        <v>N</v>
      </c>
      <c r="HB139" s="315" t="str">
        <f t="shared" si="248"/>
        <v>N</v>
      </c>
      <c r="HC139" s="165"/>
      <c r="HD139" s="50"/>
      <c r="HE139" s="585"/>
      <c r="HF139" s="100"/>
      <c r="HG139" s="573"/>
      <c r="HH139" s="590"/>
      <c r="HI139" s="100"/>
      <c r="HJ139" s="525"/>
      <c r="HK139" s="585"/>
      <c r="HL139" s="95"/>
      <c r="HM139" s="525"/>
      <c r="HN139" s="541"/>
      <c r="HO139" s="50"/>
    </row>
    <row r="140" spans="1:223" ht="9.9499999999999993" customHeight="1" thickTop="1" x14ac:dyDescent="0.25">
      <c r="A140" s="52"/>
      <c r="B140" s="221"/>
      <c r="C140" s="61"/>
      <c r="D140" s="236"/>
      <c r="E140" s="84"/>
      <c r="F140" s="526"/>
      <c r="G140" s="526"/>
      <c r="H140" s="566"/>
      <c r="I140" s="32"/>
      <c r="J140" s="457"/>
      <c r="K140" s="384" t="s">
        <v>455</v>
      </c>
      <c r="L140" s="384" t="s">
        <v>455</v>
      </c>
      <c r="M140" s="384" t="s">
        <v>455</v>
      </c>
      <c r="N140" s="384" t="s">
        <v>455</v>
      </c>
      <c r="O140" s="384" t="s">
        <v>455</v>
      </c>
      <c r="P140" s="384" t="s">
        <v>455</v>
      </c>
      <c r="Q140" s="384" t="s">
        <v>455</v>
      </c>
      <c r="R140" s="384" t="s">
        <v>455</v>
      </c>
      <c r="S140" s="384" t="s">
        <v>455</v>
      </c>
      <c r="T140" s="384" t="s">
        <v>455</v>
      </c>
      <c r="U140" s="384" t="s">
        <v>455</v>
      </c>
      <c r="V140" s="384" t="s">
        <v>455</v>
      </c>
      <c r="W140" s="384" t="s">
        <v>455</v>
      </c>
      <c r="X140" s="384" t="s">
        <v>455</v>
      </c>
      <c r="Y140" s="384" t="s">
        <v>455</v>
      </c>
      <c r="Z140" s="384" t="s">
        <v>455</v>
      </c>
      <c r="AA140" s="384" t="s">
        <v>455</v>
      </c>
      <c r="AB140" s="384" t="s">
        <v>455</v>
      </c>
      <c r="AC140" s="384" t="s">
        <v>455</v>
      </c>
      <c r="AD140" s="384" t="s">
        <v>455</v>
      </c>
      <c r="AE140" s="384" t="s">
        <v>455</v>
      </c>
      <c r="AF140" s="384" t="s">
        <v>455</v>
      </c>
      <c r="AG140" s="384" t="s">
        <v>455</v>
      </c>
      <c r="AH140" s="384" t="s">
        <v>455</v>
      </c>
      <c r="AI140" s="384" t="s">
        <v>455</v>
      </c>
      <c r="AJ140" s="384" t="s">
        <v>455</v>
      </c>
      <c r="AK140" s="384" t="s">
        <v>455</v>
      </c>
      <c r="AL140" s="384" t="s">
        <v>455</v>
      </c>
      <c r="AM140" s="384" t="s">
        <v>455</v>
      </c>
      <c r="AN140" s="384" t="s">
        <v>455</v>
      </c>
      <c r="AO140" s="384" t="s">
        <v>455</v>
      </c>
      <c r="AP140" s="384" t="s">
        <v>455</v>
      </c>
      <c r="AQ140" s="384" t="s">
        <v>455</v>
      </c>
      <c r="AR140" s="384" t="s">
        <v>455</v>
      </c>
      <c r="AS140" s="384" t="s">
        <v>455</v>
      </c>
      <c r="AT140" s="384" t="s">
        <v>455</v>
      </c>
      <c r="AU140" s="384" t="s">
        <v>455</v>
      </c>
      <c r="AV140" s="384" t="s">
        <v>455</v>
      </c>
      <c r="AW140" s="384" t="s">
        <v>455</v>
      </c>
      <c r="AX140" s="384" t="s">
        <v>455</v>
      </c>
      <c r="AY140" s="384" t="s">
        <v>455</v>
      </c>
      <c r="AZ140" s="384" t="s">
        <v>455</v>
      </c>
      <c r="BA140" s="384" t="s">
        <v>455</v>
      </c>
      <c r="BB140" s="384" t="s">
        <v>455</v>
      </c>
      <c r="BC140" s="384" t="s">
        <v>455</v>
      </c>
      <c r="BD140" s="384" t="s">
        <v>455</v>
      </c>
      <c r="BE140" s="384" t="s">
        <v>455</v>
      </c>
      <c r="BF140" s="384" t="s">
        <v>455</v>
      </c>
      <c r="BG140" s="384" t="s">
        <v>455</v>
      </c>
      <c r="BH140" s="384" t="s">
        <v>455</v>
      </c>
      <c r="BI140" s="384" t="s">
        <v>455</v>
      </c>
      <c r="BJ140" s="384" t="s">
        <v>455</v>
      </c>
      <c r="BK140" s="384" t="s">
        <v>455</v>
      </c>
      <c r="BL140" s="384" t="s">
        <v>455</v>
      </c>
      <c r="BM140" s="384" t="s">
        <v>455</v>
      </c>
      <c r="BN140" s="384" t="s">
        <v>455</v>
      </c>
      <c r="BO140" s="384" t="s">
        <v>455</v>
      </c>
      <c r="BP140" s="384" t="s">
        <v>455</v>
      </c>
      <c r="BQ140" s="384" t="s">
        <v>455</v>
      </c>
      <c r="BR140" s="384" t="s">
        <v>455</v>
      </c>
      <c r="BS140" s="384" t="s">
        <v>455</v>
      </c>
      <c r="BT140" s="384" t="s">
        <v>455</v>
      </c>
      <c r="BU140" s="384" t="s">
        <v>455</v>
      </c>
      <c r="BV140" s="384" t="s">
        <v>455</v>
      </c>
      <c r="BW140" s="384" t="s">
        <v>455</v>
      </c>
      <c r="BX140" s="384" t="s">
        <v>455</v>
      </c>
      <c r="BY140" s="384" t="s">
        <v>455</v>
      </c>
      <c r="BZ140" s="384" t="s">
        <v>455</v>
      </c>
      <c r="CA140" s="384" t="s">
        <v>455</v>
      </c>
      <c r="CB140" s="384" t="s">
        <v>455</v>
      </c>
      <c r="CC140" s="384" t="s">
        <v>455</v>
      </c>
      <c r="CD140" s="384" t="s">
        <v>455</v>
      </c>
      <c r="CE140" s="384" t="s">
        <v>455</v>
      </c>
      <c r="CF140" s="384" t="s">
        <v>455</v>
      </c>
      <c r="CG140" s="384" t="s">
        <v>455</v>
      </c>
      <c r="CH140" s="384" t="s">
        <v>455</v>
      </c>
      <c r="CI140" s="384" t="s">
        <v>455</v>
      </c>
      <c r="CJ140" s="384" t="s">
        <v>455</v>
      </c>
      <c r="CK140" s="384" t="s">
        <v>455</v>
      </c>
      <c r="CL140" s="384" t="s">
        <v>455</v>
      </c>
      <c r="CM140" s="384" t="s">
        <v>455</v>
      </c>
      <c r="CN140" s="384" t="s">
        <v>455</v>
      </c>
      <c r="CO140" s="384" t="s">
        <v>455</v>
      </c>
      <c r="CP140" s="384" t="s">
        <v>455</v>
      </c>
      <c r="CQ140" s="384" t="s">
        <v>455</v>
      </c>
      <c r="CR140" s="384" t="s">
        <v>455</v>
      </c>
      <c r="CS140" s="384" t="s">
        <v>455</v>
      </c>
      <c r="CT140" s="384" t="s">
        <v>455</v>
      </c>
      <c r="CU140" s="384" t="s">
        <v>455</v>
      </c>
      <c r="CV140" s="384" t="s">
        <v>455</v>
      </c>
      <c r="CW140" s="384" t="s">
        <v>455</v>
      </c>
      <c r="CX140" s="384" t="s">
        <v>455</v>
      </c>
      <c r="CY140" s="384" t="s">
        <v>455</v>
      </c>
      <c r="CZ140" s="384" t="s">
        <v>455</v>
      </c>
      <c r="DA140" s="384" t="s">
        <v>455</v>
      </c>
      <c r="DB140" s="384" t="s">
        <v>455</v>
      </c>
      <c r="DC140" s="384" t="s">
        <v>455</v>
      </c>
      <c r="DD140" s="384" t="s">
        <v>455</v>
      </c>
      <c r="DE140" s="384" t="s">
        <v>455</v>
      </c>
      <c r="DF140" s="384" t="s">
        <v>455</v>
      </c>
      <c r="DG140" s="384" t="s">
        <v>455</v>
      </c>
      <c r="DH140" s="384" t="s">
        <v>455</v>
      </c>
      <c r="DI140" s="384" t="s">
        <v>455</v>
      </c>
      <c r="DJ140" s="384" t="s">
        <v>455</v>
      </c>
      <c r="DK140" s="384" t="s">
        <v>455</v>
      </c>
      <c r="DL140" s="384" t="s">
        <v>455</v>
      </c>
      <c r="DM140" s="384" t="s">
        <v>455</v>
      </c>
      <c r="DN140" s="384" t="s">
        <v>455</v>
      </c>
      <c r="DO140" s="384" t="s">
        <v>455</v>
      </c>
      <c r="DP140" s="384" t="s">
        <v>455</v>
      </c>
      <c r="DQ140" s="384" t="s">
        <v>455</v>
      </c>
      <c r="DR140" s="384" t="s">
        <v>455</v>
      </c>
      <c r="DS140" s="384" t="s">
        <v>455</v>
      </c>
      <c r="DT140" s="384" t="s">
        <v>455</v>
      </c>
      <c r="DU140" s="384" t="s">
        <v>455</v>
      </c>
      <c r="DV140" s="384" t="s">
        <v>455</v>
      </c>
      <c r="DW140" s="384" t="s">
        <v>455</v>
      </c>
      <c r="DX140" s="384" t="s">
        <v>455</v>
      </c>
      <c r="DY140" s="384" t="s">
        <v>455</v>
      </c>
      <c r="DZ140" s="384" t="s">
        <v>455</v>
      </c>
      <c r="EA140" s="384" t="s">
        <v>455</v>
      </c>
      <c r="EB140" s="384" t="s">
        <v>455</v>
      </c>
      <c r="EC140" s="384" t="s">
        <v>455</v>
      </c>
      <c r="ED140" s="384" t="s">
        <v>455</v>
      </c>
      <c r="EE140" s="384" t="s">
        <v>455</v>
      </c>
      <c r="EF140" s="384" t="s">
        <v>455</v>
      </c>
      <c r="EG140" s="384" t="s">
        <v>455</v>
      </c>
      <c r="EH140" s="384" t="s">
        <v>455</v>
      </c>
      <c r="EI140" s="384" t="s">
        <v>455</v>
      </c>
      <c r="EJ140" s="384" t="s">
        <v>455</v>
      </c>
      <c r="EK140" s="384" t="s">
        <v>455</v>
      </c>
      <c r="EL140" s="384" t="s">
        <v>455</v>
      </c>
      <c r="EM140" s="384" t="s">
        <v>455</v>
      </c>
      <c r="EN140" s="384" t="s">
        <v>455</v>
      </c>
      <c r="EO140" s="384" t="s">
        <v>455</v>
      </c>
      <c r="EP140" s="384" t="s">
        <v>455</v>
      </c>
      <c r="EQ140" s="384" t="s">
        <v>455</v>
      </c>
      <c r="ER140" s="384" t="s">
        <v>455</v>
      </c>
      <c r="ES140" s="384" t="s">
        <v>455</v>
      </c>
      <c r="ET140" s="384" t="s">
        <v>455</v>
      </c>
      <c r="EU140" s="384" t="s">
        <v>455</v>
      </c>
      <c r="EV140" s="384" t="s">
        <v>455</v>
      </c>
      <c r="EW140" s="384" t="s">
        <v>455</v>
      </c>
      <c r="EX140" s="384" t="s">
        <v>455</v>
      </c>
      <c r="EY140" s="384" t="s">
        <v>455</v>
      </c>
      <c r="EZ140" s="384" t="s">
        <v>455</v>
      </c>
      <c r="FA140" s="384" t="s">
        <v>455</v>
      </c>
      <c r="FB140" s="384" t="s">
        <v>455</v>
      </c>
      <c r="FC140" s="384" t="s">
        <v>455</v>
      </c>
      <c r="FD140" s="384" t="s">
        <v>455</v>
      </c>
      <c r="FE140" s="384" t="s">
        <v>455</v>
      </c>
      <c r="FF140" s="384" t="s">
        <v>455</v>
      </c>
      <c r="FG140" s="384" t="s">
        <v>455</v>
      </c>
      <c r="FH140" s="384" t="s">
        <v>455</v>
      </c>
      <c r="FI140" s="384" t="s">
        <v>455</v>
      </c>
      <c r="FJ140" s="384" t="s">
        <v>455</v>
      </c>
      <c r="FK140" s="384" t="s">
        <v>455</v>
      </c>
      <c r="FL140" s="384" t="s">
        <v>455</v>
      </c>
      <c r="FM140" s="384" t="s">
        <v>455</v>
      </c>
      <c r="FN140" s="384" t="s">
        <v>455</v>
      </c>
      <c r="FO140" s="384" t="s">
        <v>455</v>
      </c>
      <c r="FP140" s="384" t="s">
        <v>455</v>
      </c>
      <c r="FQ140" s="384" t="s">
        <v>455</v>
      </c>
      <c r="FR140" s="384" t="s">
        <v>455</v>
      </c>
      <c r="FS140" s="384" t="s">
        <v>455</v>
      </c>
      <c r="FT140" s="384" t="s">
        <v>455</v>
      </c>
      <c r="FU140" s="384" t="s">
        <v>455</v>
      </c>
      <c r="FV140" s="384" t="s">
        <v>455</v>
      </c>
      <c r="FW140" s="384" t="s">
        <v>455</v>
      </c>
      <c r="FX140" s="384" t="s">
        <v>455</v>
      </c>
      <c r="FY140" s="384" t="s">
        <v>455</v>
      </c>
      <c r="FZ140" s="384" t="s">
        <v>455</v>
      </c>
      <c r="GA140" s="384" t="s">
        <v>455</v>
      </c>
      <c r="GB140" s="384" t="s">
        <v>455</v>
      </c>
      <c r="GC140" s="384" t="s">
        <v>455</v>
      </c>
      <c r="GD140" s="384" t="s">
        <v>455</v>
      </c>
      <c r="GE140" s="384" t="s">
        <v>455</v>
      </c>
      <c r="GF140" s="384" t="s">
        <v>455</v>
      </c>
      <c r="GG140" s="384" t="s">
        <v>455</v>
      </c>
      <c r="GH140" s="384" t="s">
        <v>455</v>
      </c>
      <c r="GI140" s="384" t="s">
        <v>455</v>
      </c>
      <c r="GJ140" s="384" t="s">
        <v>455</v>
      </c>
      <c r="GK140" s="384" t="s">
        <v>455</v>
      </c>
      <c r="GL140" s="384" t="s">
        <v>455</v>
      </c>
      <c r="GM140" s="384" t="s">
        <v>455</v>
      </c>
      <c r="GN140" s="384" t="s">
        <v>455</v>
      </c>
      <c r="GO140" s="384" t="s">
        <v>455</v>
      </c>
      <c r="GP140" s="384" t="s">
        <v>455</v>
      </c>
      <c r="GQ140" s="384" t="s">
        <v>455</v>
      </c>
      <c r="GR140" s="384" t="s">
        <v>455</v>
      </c>
      <c r="GS140" s="384" t="s">
        <v>455</v>
      </c>
      <c r="GT140" s="384" t="s">
        <v>455</v>
      </c>
      <c r="GU140" s="384" t="s">
        <v>455</v>
      </c>
      <c r="GV140" s="384" t="s">
        <v>455</v>
      </c>
      <c r="GW140" s="384" t="s">
        <v>455</v>
      </c>
      <c r="GX140" s="384" t="s">
        <v>455</v>
      </c>
      <c r="GY140" s="384" t="s">
        <v>455</v>
      </c>
      <c r="GZ140" s="384" t="s">
        <v>455</v>
      </c>
      <c r="HA140" s="384" t="s">
        <v>455</v>
      </c>
      <c r="HB140" s="384" t="s">
        <v>455</v>
      </c>
      <c r="HC140" s="163"/>
      <c r="HD140" s="50"/>
      <c r="HE140" s="585"/>
      <c r="HF140" s="100"/>
      <c r="HG140" s="573"/>
      <c r="HH140" s="590"/>
      <c r="HI140" s="100"/>
      <c r="HJ140" s="525"/>
      <c r="HK140" s="585"/>
      <c r="HL140" s="95"/>
      <c r="HM140" s="525"/>
      <c r="HN140" s="541"/>
      <c r="HO140" s="50"/>
    </row>
    <row r="141" spans="1:223" ht="9.9499999999999993" customHeight="1" thickBot="1" x14ac:dyDescent="0.3">
      <c r="A141" s="52">
        <f>A138+1</f>
        <v>17</v>
      </c>
      <c r="B141" s="221"/>
      <c r="C141" s="61"/>
      <c r="D141" s="236"/>
      <c r="E141" s="84"/>
      <c r="F141" s="526"/>
      <c r="G141" s="526"/>
      <c r="H141" s="566" t="s">
        <v>261</v>
      </c>
      <c r="I141" s="77"/>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c r="AG141" s="131"/>
      <c r="AH141" s="131"/>
      <c r="AI141" s="131"/>
      <c r="AJ141" s="131"/>
      <c r="AK141" s="131"/>
      <c r="AL141" s="131"/>
      <c r="AM141" s="131"/>
      <c r="AN141" s="131"/>
      <c r="AO141" s="131"/>
      <c r="AP141" s="131"/>
      <c r="AQ141" s="131"/>
      <c r="AR141" s="131"/>
      <c r="AS141" s="131"/>
      <c r="AT141" s="131"/>
      <c r="AU141" s="131"/>
      <c r="AV141" s="131"/>
      <c r="AW141" s="131"/>
      <c r="AX141" s="131"/>
      <c r="AY141" s="131"/>
      <c r="AZ141" s="131"/>
      <c r="BA141" s="131"/>
      <c r="BB141" s="131"/>
      <c r="BC141" s="131"/>
      <c r="BD141" s="131"/>
      <c r="BE141" s="131"/>
      <c r="BF141" s="131"/>
      <c r="BG141" s="131"/>
      <c r="BH141" s="131"/>
      <c r="BI141" s="131"/>
      <c r="BJ141" s="131"/>
      <c r="BK141" s="131"/>
      <c r="BL141" s="131"/>
      <c r="BM141" s="131"/>
      <c r="BN141" s="131"/>
      <c r="BO141" s="131"/>
      <c r="BP141" s="131"/>
      <c r="BQ141" s="131"/>
      <c r="BR141" s="131"/>
      <c r="BS141" s="131"/>
      <c r="BT141" s="131"/>
      <c r="BU141" s="131"/>
      <c r="BV141" s="131"/>
      <c r="BW141" s="131"/>
      <c r="BX141" s="131"/>
      <c r="BY141" s="131"/>
      <c r="BZ141" s="131"/>
      <c r="CA141" s="131"/>
      <c r="CB141" s="131"/>
      <c r="CC141" s="131"/>
      <c r="CD141" s="131"/>
      <c r="CE141" s="131"/>
      <c r="CF141" s="131"/>
      <c r="CG141" s="131"/>
      <c r="CH141" s="131"/>
      <c r="CI141" s="131"/>
      <c r="CJ141" s="131"/>
      <c r="CK141" s="131"/>
      <c r="CL141" s="131"/>
      <c r="CM141" s="131"/>
      <c r="CN141" s="131"/>
      <c r="CO141" s="131"/>
      <c r="CP141" s="131"/>
      <c r="CQ141" s="131"/>
      <c r="CR141" s="131"/>
      <c r="CS141" s="131"/>
      <c r="CT141" s="131"/>
      <c r="CU141" s="131"/>
      <c r="CV141" s="131"/>
      <c r="CW141" s="131"/>
      <c r="CX141" s="131"/>
      <c r="CY141" s="131"/>
      <c r="CZ141" s="131"/>
      <c r="DA141" s="131"/>
      <c r="DB141" s="131"/>
      <c r="DC141" s="131"/>
      <c r="DD141" s="131"/>
      <c r="DE141" s="131"/>
      <c r="DF141" s="131"/>
      <c r="DG141" s="131"/>
      <c r="DH141" s="131"/>
      <c r="DI141" s="131"/>
      <c r="DJ141" s="131"/>
      <c r="DK141" s="131"/>
      <c r="DL141" s="131"/>
      <c r="DM141" s="131"/>
      <c r="DN141" s="131"/>
      <c r="DO141" s="131"/>
      <c r="DP141" s="131"/>
      <c r="DQ141" s="131"/>
      <c r="DR141" s="131"/>
      <c r="DS141" s="131"/>
      <c r="DT141" s="131"/>
      <c r="DU141" s="131"/>
      <c r="DV141" s="131"/>
      <c r="DW141" s="131"/>
      <c r="DX141" s="131"/>
      <c r="DY141" s="131"/>
      <c r="DZ141" s="131"/>
      <c r="EA141" s="131"/>
      <c r="EB141" s="131"/>
      <c r="EC141" s="131"/>
      <c r="ED141" s="131"/>
      <c r="EE141" s="131"/>
      <c r="EF141" s="131"/>
      <c r="EG141" s="131"/>
      <c r="EH141" s="131"/>
      <c r="EI141" s="131"/>
      <c r="EJ141" s="131"/>
      <c r="EK141" s="131"/>
      <c r="EL141" s="131"/>
      <c r="EM141" s="131"/>
      <c r="EN141" s="131"/>
      <c r="EO141" s="131"/>
      <c r="EP141" s="131"/>
      <c r="EQ141" s="131"/>
      <c r="ER141" s="131"/>
      <c r="ES141" s="131"/>
      <c r="ET141" s="131"/>
      <c r="EU141" s="131"/>
      <c r="EV141" s="131"/>
      <c r="EW141" s="131"/>
      <c r="EX141" s="131"/>
      <c r="EY141" s="131"/>
      <c r="EZ141" s="131"/>
      <c r="FA141" s="131"/>
      <c r="FB141" s="131"/>
      <c r="FC141" s="131"/>
      <c r="FD141" s="131"/>
      <c r="FE141" s="131"/>
      <c r="FF141" s="131"/>
      <c r="FG141" s="131"/>
      <c r="FH141" s="131"/>
      <c r="FI141" s="131"/>
      <c r="FJ141" s="131"/>
      <c r="FK141" s="131"/>
      <c r="FL141" s="131"/>
      <c r="FM141" s="131"/>
      <c r="FN141" s="131"/>
      <c r="FO141" s="131"/>
      <c r="FP141" s="131"/>
      <c r="FQ141" s="131"/>
      <c r="FR141" s="131"/>
      <c r="FS141" s="131"/>
      <c r="FT141" s="131"/>
      <c r="FU141" s="131"/>
      <c r="FV141" s="131"/>
      <c r="FW141" s="131"/>
      <c r="FX141" s="131"/>
      <c r="FY141" s="131"/>
      <c r="FZ141" s="131"/>
      <c r="GA141" s="131"/>
      <c r="GB141" s="131"/>
      <c r="GC141" s="131"/>
      <c r="GD141" s="131"/>
      <c r="GE141" s="131"/>
      <c r="GF141" s="131"/>
      <c r="GG141" s="131"/>
      <c r="GH141" s="131"/>
      <c r="GI141" s="131"/>
      <c r="GJ141" s="131"/>
      <c r="GK141" s="131"/>
      <c r="GL141" s="131"/>
      <c r="GM141" s="131"/>
      <c r="GN141" s="131"/>
      <c r="GO141" s="131"/>
      <c r="GP141" s="131"/>
      <c r="GQ141" s="131"/>
      <c r="GR141" s="131"/>
      <c r="GS141" s="131"/>
      <c r="GT141" s="131"/>
      <c r="GU141" s="131"/>
      <c r="GV141" s="131"/>
      <c r="GW141" s="131"/>
      <c r="GX141" s="131"/>
      <c r="GY141" s="131"/>
      <c r="GZ141" s="131"/>
      <c r="HA141" s="131"/>
      <c r="HB141" s="131"/>
      <c r="HC141" s="163"/>
      <c r="HD141" s="50"/>
      <c r="HE141" s="585"/>
      <c r="HF141" s="100"/>
      <c r="HG141" s="573"/>
      <c r="HH141" s="590"/>
      <c r="HI141" s="100"/>
      <c r="HJ141" s="525"/>
      <c r="HK141" s="585"/>
      <c r="HL141" s="95"/>
      <c r="HM141" s="525">
        <v>20</v>
      </c>
      <c r="HN141" s="541"/>
      <c r="HO141" s="50"/>
    </row>
    <row r="142" spans="1:223" ht="9.9499999999999993" customHeight="1" thickTop="1" thickBot="1" x14ac:dyDescent="0.3">
      <c r="A142" s="52"/>
      <c r="B142" s="221"/>
      <c r="C142" s="61"/>
      <c r="D142" s="236"/>
      <c r="E142" s="84"/>
      <c r="F142" s="526"/>
      <c r="G142" s="526"/>
      <c r="H142" s="566"/>
      <c r="I142" s="450"/>
      <c r="J142" s="451"/>
      <c r="K142" s="315" t="str">
        <f t="shared" ref="K142:BV142" si="249">K143</f>
        <v>N</v>
      </c>
      <c r="L142" s="315" t="str">
        <f t="shared" si="249"/>
        <v>N</v>
      </c>
      <c r="M142" s="315" t="str">
        <f t="shared" si="249"/>
        <v>N</v>
      </c>
      <c r="N142" s="315" t="str">
        <f t="shared" si="249"/>
        <v>N</v>
      </c>
      <c r="O142" s="315" t="str">
        <f t="shared" si="249"/>
        <v>N</v>
      </c>
      <c r="P142" s="315" t="str">
        <f t="shared" si="249"/>
        <v>N</v>
      </c>
      <c r="Q142" s="315" t="str">
        <f t="shared" si="249"/>
        <v>N</v>
      </c>
      <c r="R142" s="315" t="str">
        <f t="shared" si="249"/>
        <v>N</v>
      </c>
      <c r="S142" s="315" t="str">
        <f t="shared" si="249"/>
        <v>N</v>
      </c>
      <c r="T142" s="315" t="str">
        <f t="shared" si="249"/>
        <v>N</v>
      </c>
      <c r="U142" s="315" t="str">
        <f t="shared" si="249"/>
        <v>N</v>
      </c>
      <c r="V142" s="315" t="str">
        <f t="shared" si="249"/>
        <v>N</v>
      </c>
      <c r="W142" s="315" t="str">
        <f t="shared" si="249"/>
        <v>N</v>
      </c>
      <c r="X142" s="315" t="str">
        <f t="shared" si="249"/>
        <v>N</v>
      </c>
      <c r="Y142" s="315" t="str">
        <f t="shared" si="249"/>
        <v>N</v>
      </c>
      <c r="Z142" s="315" t="str">
        <f t="shared" si="249"/>
        <v>N</v>
      </c>
      <c r="AA142" s="315" t="str">
        <f t="shared" si="249"/>
        <v>N</v>
      </c>
      <c r="AB142" s="315" t="str">
        <f t="shared" si="249"/>
        <v>N</v>
      </c>
      <c r="AC142" s="315" t="str">
        <f t="shared" si="249"/>
        <v>N</v>
      </c>
      <c r="AD142" s="315" t="str">
        <f t="shared" si="249"/>
        <v>N</v>
      </c>
      <c r="AE142" s="315" t="str">
        <f t="shared" si="249"/>
        <v>N</v>
      </c>
      <c r="AF142" s="315" t="str">
        <f t="shared" si="249"/>
        <v>N</v>
      </c>
      <c r="AG142" s="315" t="str">
        <f t="shared" si="249"/>
        <v>N</v>
      </c>
      <c r="AH142" s="315" t="str">
        <f t="shared" si="249"/>
        <v>N</v>
      </c>
      <c r="AI142" s="315" t="str">
        <f t="shared" si="249"/>
        <v>N</v>
      </c>
      <c r="AJ142" s="315" t="str">
        <f t="shared" si="249"/>
        <v>N</v>
      </c>
      <c r="AK142" s="315" t="str">
        <f t="shared" si="249"/>
        <v>N</v>
      </c>
      <c r="AL142" s="315" t="str">
        <f t="shared" si="249"/>
        <v>N</v>
      </c>
      <c r="AM142" s="315" t="str">
        <f t="shared" si="249"/>
        <v>N</v>
      </c>
      <c r="AN142" s="315" t="str">
        <f t="shared" si="249"/>
        <v>N</v>
      </c>
      <c r="AO142" s="315" t="str">
        <f t="shared" si="249"/>
        <v>N</v>
      </c>
      <c r="AP142" s="315" t="str">
        <f t="shared" si="249"/>
        <v>N</v>
      </c>
      <c r="AQ142" s="315" t="str">
        <f t="shared" si="249"/>
        <v>N</v>
      </c>
      <c r="AR142" s="315" t="str">
        <f t="shared" si="249"/>
        <v>N</v>
      </c>
      <c r="AS142" s="315" t="str">
        <f t="shared" si="249"/>
        <v>N</v>
      </c>
      <c r="AT142" s="315" t="str">
        <f t="shared" si="249"/>
        <v>N</v>
      </c>
      <c r="AU142" s="315" t="str">
        <f t="shared" si="249"/>
        <v>N</v>
      </c>
      <c r="AV142" s="315" t="str">
        <f t="shared" si="249"/>
        <v>N</v>
      </c>
      <c r="AW142" s="315" t="str">
        <f t="shared" si="249"/>
        <v>N</v>
      </c>
      <c r="AX142" s="315" t="str">
        <f t="shared" si="249"/>
        <v>N</v>
      </c>
      <c r="AY142" s="315" t="str">
        <f t="shared" si="249"/>
        <v>N</v>
      </c>
      <c r="AZ142" s="315" t="str">
        <f t="shared" si="249"/>
        <v>N</v>
      </c>
      <c r="BA142" s="315" t="str">
        <f t="shared" si="249"/>
        <v>N</v>
      </c>
      <c r="BB142" s="315" t="str">
        <f t="shared" si="249"/>
        <v>N</v>
      </c>
      <c r="BC142" s="315" t="str">
        <f t="shared" si="249"/>
        <v>N</v>
      </c>
      <c r="BD142" s="315" t="str">
        <f t="shared" si="249"/>
        <v>N</v>
      </c>
      <c r="BE142" s="315" t="str">
        <f t="shared" si="249"/>
        <v>N</v>
      </c>
      <c r="BF142" s="315" t="str">
        <f t="shared" si="249"/>
        <v>N</v>
      </c>
      <c r="BG142" s="315" t="str">
        <f t="shared" si="249"/>
        <v>N</v>
      </c>
      <c r="BH142" s="315" t="str">
        <f t="shared" si="249"/>
        <v>N</v>
      </c>
      <c r="BI142" s="315" t="str">
        <f t="shared" si="249"/>
        <v>N</v>
      </c>
      <c r="BJ142" s="315" t="str">
        <f t="shared" si="249"/>
        <v>N</v>
      </c>
      <c r="BK142" s="315" t="str">
        <f t="shared" si="249"/>
        <v>N</v>
      </c>
      <c r="BL142" s="315" t="str">
        <f t="shared" si="249"/>
        <v>N</v>
      </c>
      <c r="BM142" s="315" t="str">
        <f t="shared" si="249"/>
        <v>N</v>
      </c>
      <c r="BN142" s="315" t="str">
        <f t="shared" si="249"/>
        <v>N</v>
      </c>
      <c r="BO142" s="315" t="str">
        <f t="shared" si="249"/>
        <v>N</v>
      </c>
      <c r="BP142" s="315" t="str">
        <f t="shared" si="249"/>
        <v>N</v>
      </c>
      <c r="BQ142" s="315" t="str">
        <f t="shared" si="249"/>
        <v>N</v>
      </c>
      <c r="BR142" s="315" t="str">
        <f t="shared" si="249"/>
        <v>N</v>
      </c>
      <c r="BS142" s="315" t="str">
        <f t="shared" si="249"/>
        <v>N</v>
      </c>
      <c r="BT142" s="315" t="str">
        <f t="shared" si="249"/>
        <v>N</v>
      </c>
      <c r="BU142" s="315" t="str">
        <f t="shared" si="249"/>
        <v>N</v>
      </c>
      <c r="BV142" s="315" t="str">
        <f t="shared" si="249"/>
        <v>N</v>
      </c>
      <c r="BW142" s="315" t="str">
        <f t="shared" ref="BW142:EH142" si="250">BW143</f>
        <v>N</v>
      </c>
      <c r="BX142" s="315" t="str">
        <f t="shared" si="250"/>
        <v>N</v>
      </c>
      <c r="BY142" s="315" t="str">
        <f t="shared" si="250"/>
        <v>N</v>
      </c>
      <c r="BZ142" s="315" t="str">
        <f t="shared" si="250"/>
        <v>N</v>
      </c>
      <c r="CA142" s="315" t="str">
        <f t="shared" si="250"/>
        <v>N</v>
      </c>
      <c r="CB142" s="315" t="str">
        <f t="shared" si="250"/>
        <v>N</v>
      </c>
      <c r="CC142" s="315" t="str">
        <f t="shared" si="250"/>
        <v>N</v>
      </c>
      <c r="CD142" s="315" t="str">
        <f t="shared" si="250"/>
        <v>N</v>
      </c>
      <c r="CE142" s="315" t="str">
        <f t="shared" si="250"/>
        <v>N</v>
      </c>
      <c r="CF142" s="315" t="str">
        <f t="shared" si="250"/>
        <v>N</v>
      </c>
      <c r="CG142" s="315" t="str">
        <f t="shared" si="250"/>
        <v>N</v>
      </c>
      <c r="CH142" s="315" t="str">
        <f t="shared" si="250"/>
        <v>N</v>
      </c>
      <c r="CI142" s="315" t="str">
        <f t="shared" si="250"/>
        <v>N</v>
      </c>
      <c r="CJ142" s="315" t="str">
        <f t="shared" si="250"/>
        <v>N</v>
      </c>
      <c r="CK142" s="315" t="str">
        <f t="shared" si="250"/>
        <v>N</v>
      </c>
      <c r="CL142" s="315" t="str">
        <f t="shared" si="250"/>
        <v>N</v>
      </c>
      <c r="CM142" s="315" t="str">
        <f t="shared" si="250"/>
        <v>N</v>
      </c>
      <c r="CN142" s="315" t="str">
        <f t="shared" si="250"/>
        <v>N</v>
      </c>
      <c r="CO142" s="315" t="str">
        <f t="shared" si="250"/>
        <v>N</v>
      </c>
      <c r="CP142" s="315" t="str">
        <f t="shared" si="250"/>
        <v>N</v>
      </c>
      <c r="CQ142" s="315" t="str">
        <f t="shared" si="250"/>
        <v>N</v>
      </c>
      <c r="CR142" s="315" t="str">
        <f t="shared" si="250"/>
        <v>N</v>
      </c>
      <c r="CS142" s="315" t="str">
        <f t="shared" si="250"/>
        <v>N</v>
      </c>
      <c r="CT142" s="315" t="str">
        <f t="shared" si="250"/>
        <v>N</v>
      </c>
      <c r="CU142" s="315" t="str">
        <f t="shared" si="250"/>
        <v>N</v>
      </c>
      <c r="CV142" s="315" t="str">
        <f t="shared" si="250"/>
        <v>N</v>
      </c>
      <c r="CW142" s="315" t="str">
        <f t="shared" si="250"/>
        <v>N</v>
      </c>
      <c r="CX142" s="315" t="str">
        <f t="shared" si="250"/>
        <v>N</v>
      </c>
      <c r="CY142" s="315" t="str">
        <f t="shared" si="250"/>
        <v>N</v>
      </c>
      <c r="CZ142" s="315" t="str">
        <f t="shared" si="250"/>
        <v>N</v>
      </c>
      <c r="DA142" s="315" t="str">
        <f t="shared" si="250"/>
        <v>N</v>
      </c>
      <c r="DB142" s="315" t="str">
        <f t="shared" si="250"/>
        <v>N</v>
      </c>
      <c r="DC142" s="315" t="str">
        <f t="shared" si="250"/>
        <v>N</v>
      </c>
      <c r="DD142" s="315" t="str">
        <f t="shared" si="250"/>
        <v>N</v>
      </c>
      <c r="DE142" s="315" t="str">
        <f t="shared" si="250"/>
        <v>N</v>
      </c>
      <c r="DF142" s="315" t="str">
        <f t="shared" si="250"/>
        <v>N</v>
      </c>
      <c r="DG142" s="315" t="str">
        <f t="shared" si="250"/>
        <v>N</v>
      </c>
      <c r="DH142" s="315" t="str">
        <f t="shared" si="250"/>
        <v>N</v>
      </c>
      <c r="DI142" s="315" t="str">
        <f t="shared" si="250"/>
        <v>N</v>
      </c>
      <c r="DJ142" s="315" t="str">
        <f t="shared" si="250"/>
        <v>N</v>
      </c>
      <c r="DK142" s="315" t="str">
        <f t="shared" si="250"/>
        <v>N</v>
      </c>
      <c r="DL142" s="315" t="str">
        <f t="shared" si="250"/>
        <v>N</v>
      </c>
      <c r="DM142" s="315" t="str">
        <f t="shared" si="250"/>
        <v>N</v>
      </c>
      <c r="DN142" s="315" t="str">
        <f t="shared" si="250"/>
        <v>N</v>
      </c>
      <c r="DO142" s="315" t="str">
        <f t="shared" si="250"/>
        <v>N</v>
      </c>
      <c r="DP142" s="315" t="str">
        <f t="shared" si="250"/>
        <v>N</v>
      </c>
      <c r="DQ142" s="315" t="str">
        <f t="shared" si="250"/>
        <v>N</v>
      </c>
      <c r="DR142" s="315" t="str">
        <f t="shared" si="250"/>
        <v>N</v>
      </c>
      <c r="DS142" s="315" t="str">
        <f t="shared" si="250"/>
        <v>N</v>
      </c>
      <c r="DT142" s="315" t="str">
        <f t="shared" si="250"/>
        <v>N</v>
      </c>
      <c r="DU142" s="315" t="str">
        <f t="shared" si="250"/>
        <v>N</v>
      </c>
      <c r="DV142" s="315" t="str">
        <f t="shared" si="250"/>
        <v>N</v>
      </c>
      <c r="DW142" s="315" t="str">
        <f t="shared" si="250"/>
        <v>N</v>
      </c>
      <c r="DX142" s="315" t="str">
        <f t="shared" si="250"/>
        <v>N</v>
      </c>
      <c r="DY142" s="315" t="str">
        <f t="shared" si="250"/>
        <v>N</v>
      </c>
      <c r="DZ142" s="315" t="str">
        <f t="shared" si="250"/>
        <v>N</v>
      </c>
      <c r="EA142" s="315" t="str">
        <f t="shared" si="250"/>
        <v>N</v>
      </c>
      <c r="EB142" s="315" t="str">
        <f t="shared" si="250"/>
        <v>N</v>
      </c>
      <c r="EC142" s="315" t="str">
        <f t="shared" si="250"/>
        <v>N</v>
      </c>
      <c r="ED142" s="315" t="str">
        <f t="shared" si="250"/>
        <v>N</v>
      </c>
      <c r="EE142" s="315" t="str">
        <f t="shared" si="250"/>
        <v>N</v>
      </c>
      <c r="EF142" s="315" t="str">
        <f t="shared" si="250"/>
        <v>N</v>
      </c>
      <c r="EG142" s="315" t="str">
        <f t="shared" si="250"/>
        <v>N</v>
      </c>
      <c r="EH142" s="315" t="str">
        <f t="shared" si="250"/>
        <v>N</v>
      </c>
      <c r="EI142" s="315" t="str">
        <f t="shared" ref="EI142:GT142" si="251">EI143</f>
        <v>N</v>
      </c>
      <c r="EJ142" s="315" t="str">
        <f t="shared" si="251"/>
        <v>N</v>
      </c>
      <c r="EK142" s="315" t="str">
        <f t="shared" si="251"/>
        <v>N</v>
      </c>
      <c r="EL142" s="315" t="str">
        <f t="shared" si="251"/>
        <v>N</v>
      </c>
      <c r="EM142" s="315" t="str">
        <f t="shared" si="251"/>
        <v>N</v>
      </c>
      <c r="EN142" s="315" t="str">
        <f t="shared" si="251"/>
        <v>N</v>
      </c>
      <c r="EO142" s="315" t="str">
        <f t="shared" si="251"/>
        <v>N</v>
      </c>
      <c r="EP142" s="315" t="str">
        <f t="shared" si="251"/>
        <v>N</v>
      </c>
      <c r="EQ142" s="315" t="str">
        <f t="shared" si="251"/>
        <v>N</v>
      </c>
      <c r="ER142" s="315" t="str">
        <f t="shared" si="251"/>
        <v>N</v>
      </c>
      <c r="ES142" s="315" t="str">
        <f t="shared" si="251"/>
        <v>N</v>
      </c>
      <c r="ET142" s="315" t="str">
        <f t="shared" si="251"/>
        <v>N</v>
      </c>
      <c r="EU142" s="315" t="str">
        <f t="shared" si="251"/>
        <v>N</v>
      </c>
      <c r="EV142" s="315" t="str">
        <f t="shared" si="251"/>
        <v>N</v>
      </c>
      <c r="EW142" s="315" t="str">
        <f t="shared" si="251"/>
        <v>N</v>
      </c>
      <c r="EX142" s="315" t="str">
        <f t="shared" si="251"/>
        <v>N</v>
      </c>
      <c r="EY142" s="315" t="str">
        <f t="shared" si="251"/>
        <v>N</v>
      </c>
      <c r="EZ142" s="315" t="str">
        <f t="shared" si="251"/>
        <v>N</v>
      </c>
      <c r="FA142" s="315" t="str">
        <f t="shared" si="251"/>
        <v>N</v>
      </c>
      <c r="FB142" s="315" t="str">
        <f t="shared" si="251"/>
        <v>N</v>
      </c>
      <c r="FC142" s="315" t="str">
        <f t="shared" si="251"/>
        <v>N</v>
      </c>
      <c r="FD142" s="315" t="str">
        <f t="shared" si="251"/>
        <v>N</v>
      </c>
      <c r="FE142" s="315" t="str">
        <f t="shared" si="251"/>
        <v>N</v>
      </c>
      <c r="FF142" s="315" t="str">
        <f t="shared" si="251"/>
        <v>N</v>
      </c>
      <c r="FG142" s="315" t="str">
        <f t="shared" si="251"/>
        <v>N</v>
      </c>
      <c r="FH142" s="315" t="str">
        <f t="shared" si="251"/>
        <v>N</v>
      </c>
      <c r="FI142" s="315" t="str">
        <f t="shared" si="251"/>
        <v>N</v>
      </c>
      <c r="FJ142" s="315" t="str">
        <f t="shared" si="251"/>
        <v>N</v>
      </c>
      <c r="FK142" s="315" t="str">
        <f t="shared" si="251"/>
        <v>N</v>
      </c>
      <c r="FL142" s="315" t="str">
        <f t="shared" si="251"/>
        <v>N</v>
      </c>
      <c r="FM142" s="315" t="str">
        <f t="shared" si="251"/>
        <v>N</v>
      </c>
      <c r="FN142" s="315" t="str">
        <f t="shared" si="251"/>
        <v>N</v>
      </c>
      <c r="FO142" s="315" t="str">
        <f t="shared" si="251"/>
        <v>N</v>
      </c>
      <c r="FP142" s="315" t="str">
        <f t="shared" si="251"/>
        <v>N</v>
      </c>
      <c r="FQ142" s="315" t="str">
        <f t="shared" si="251"/>
        <v>N</v>
      </c>
      <c r="FR142" s="315" t="str">
        <f t="shared" si="251"/>
        <v>N</v>
      </c>
      <c r="FS142" s="315" t="str">
        <f t="shared" si="251"/>
        <v>N</v>
      </c>
      <c r="FT142" s="315" t="str">
        <f t="shared" si="251"/>
        <v>N</v>
      </c>
      <c r="FU142" s="315" t="str">
        <f t="shared" si="251"/>
        <v>N</v>
      </c>
      <c r="FV142" s="315" t="str">
        <f t="shared" si="251"/>
        <v>N</v>
      </c>
      <c r="FW142" s="315" t="str">
        <f t="shared" si="251"/>
        <v>N</v>
      </c>
      <c r="FX142" s="315" t="str">
        <f t="shared" si="251"/>
        <v>N</v>
      </c>
      <c r="FY142" s="315" t="str">
        <f t="shared" si="251"/>
        <v>N</v>
      </c>
      <c r="FZ142" s="315" t="str">
        <f t="shared" si="251"/>
        <v>N</v>
      </c>
      <c r="GA142" s="315" t="str">
        <f t="shared" si="251"/>
        <v>N</v>
      </c>
      <c r="GB142" s="315" t="str">
        <f t="shared" si="251"/>
        <v>N</v>
      </c>
      <c r="GC142" s="315" t="str">
        <f t="shared" si="251"/>
        <v>N</v>
      </c>
      <c r="GD142" s="315" t="str">
        <f t="shared" si="251"/>
        <v>N</v>
      </c>
      <c r="GE142" s="315" t="str">
        <f t="shared" si="251"/>
        <v>N</v>
      </c>
      <c r="GF142" s="315" t="str">
        <f t="shared" si="251"/>
        <v>N</v>
      </c>
      <c r="GG142" s="315" t="str">
        <f t="shared" si="251"/>
        <v>N</v>
      </c>
      <c r="GH142" s="315" t="str">
        <f t="shared" si="251"/>
        <v>N</v>
      </c>
      <c r="GI142" s="315" t="str">
        <f t="shared" si="251"/>
        <v>N</v>
      </c>
      <c r="GJ142" s="315" t="str">
        <f t="shared" si="251"/>
        <v>N</v>
      </c>
      <c r="GK142" s="315" t="str">
        <f t="shared" si="251"/>
        <v>N</v>
      </c>
      <c r="GL142" s="315" t="str">
        <f t="shared" si="251"/>
        <v>N</v>
      </c>
      <c r="GM142" s="315" t="str">
        <f t="shared" si="251"/>
        <v>N</v>
      </c>
      <c r="GN142" s="315" t="str">
        <f t="shared" si="251"/>
        <v>N</v>
      </c>
      <c r="GO142" s="315" t="str">
        <f t="shared" si="251"/>
        <v>N</v>
      </c>
      <c r="GP142" s="315" t="str">
        <f t="shared" si="251"/>
        <v>N</v>
      </c>
      <c r="GQ142" s="315" t="str">
        <f t="shared" si="251"/>
        <v>N</v>
      </c>
      <c r="GR142" s="315" t="str">
        <f t="shared" si="251"/>
        <v>N</v>
      </c>
      <c r="GS142" s="315" t="str">
        <f t="shared" si="251"/>
        <v>N</v>
      </c>
      <c r="GT142" s="315" t="str">
        <f t="shared" si="251"/>
        <v>N</v>
      </c>
      <c r="GU142" s="315" t="str">
        <f t="shared" ref="GU142:HB142" si="252">GU143</f>
        <v>N</v>
      </c>
      <c r="GV142" s="315" t="str">
        <f t="shared" si="252"/>
        <v>N</v>
      </c>
      <c r="GW142" s="315" t="str">
        <f t="shared" si="252"/>
        <v>N</v>
      </c>
      <c r="GX142" s="315" t="str">
        <f t="shared" si="252"/>
        <v>N</v>
      </c>
      <c r="GY142" s="315" t="str">
        <f t="shared" si="252"/>
        <v>N</v>
      </c>
      <c r="GZ142" s="315" t="str">
        <f t="shared" si="252"/>
        <v>N</v>
      </c>
      <c r="HA142" s="315" t="str">
        <f t="shared" si="252"/>
        <v>N</v>
      </c>
      <c r="HB142" s="315" t="str">
        <f t="shared" si="252"/>
        <v>N</v>
      </c>
      <c r="HC142" s="165"/>
      <c r="HD142" s="50"/>
      <c r="HE142" s="585"/>
      <c r="HF142" s="100"/>
      <c r="HG142" s="573"/>
      <c r="HH142" s="590"/>
      <c r="HI142" s="100"/>
      <c r="HJ142" s="525"/>
      <c r="HK142" s="585"/>
      <c r="HL142" s="95"/>
      <c r="HM142" s="525"/>
      <c r="HN142" s="541"/>
      <c r="HO142" s="50"/>
    </row>
    <row r="143" spans="1:223" ht="9.9499999999999993" customHeight="1" thickTop="1" x14ac:dyDescent="0.25">
      <c r="A143" s="52"/>
      <c r="B143" s="221"/>
      <c r="C143" s="61"/>
      <c r="D143" s="236"/>
      <c r="E143" s="84"/>
      <c r="F143" s="526"/>
      <c r="G143" s="526"/>
      <c r="H143" s="566"/>
      <c r="I143" s="32"/>
      <c r="J143" s="457"/>
      <c r="K143" s="384" t="s">
        <v>455</v>
      </c>
      <c r="L143" s="384" t="s">
        <v>455</v>
      </c>
      <c r="M143" s="384" t="s">
        <v>455</v>
      </c>
      <c r="N143" s="384" t="s">
        <v>455</v>
      </c>
      <c r="O143" s="384" t="s">
        <v>455</v>
      </c>
      <c r="P143" s="384" t="s">
        <v>455</v>
      </c>
      <c r="Q143" s="384" t="s">
        <v>455</v>
      </c>
      <c r="R143" s="384" t="s">
        <v>455</v>
      </c>
      <c r="S143" s="384" t="s">
        <v>455</v>
      </c>
      <c r="T143" s="384" t="s">
        <v>455</v>
      </c>
      <c r="U143" s="384" t="s">
        <v>455</v>
      </c>
      <c r="V143" s="384" t="s">
        <v>455</v>
      </c>
      <c r="W143" s="384" t="s">
        <v>455</v>
      </c>
      <c r="X143" s="384" t="s">
        <v>455</v>
      </c>
      <c r="Y143" s="384" t="s">
        <v>455</v>
      </c>
      <c r="Z143" s="384" t="s">
        <v>455</v>
      </c>
      <c r="AA143" s="384" t="s">
        <v>455</v>
      </c>
      <c r="AB143" s="384" t="s">
        <v>455</v>
      </c>
      <c r="AC143" s="384" t="s">
        <v>455</v>
      </c>
      <c r="AD143" s="384" t="s">
        <v>455</v>
      </c>
      <c r="AE143" s="384" t="s">
        <v>455</v>
      </c>
      <c r="AF143" s="384" t="s">
        <v>455</v>
      </c>
      <c r="AG143" s="384" t="s">
        <v>455</v>
      </c>
      <c r="AH143" s="384" t="s">
        <v>455</v>
      </c>
      <c r="AI143" s="384" t="s">
        <v>455</v>
      </c>
      <c r="AJ143" s="384" t="s">
        <v>455</v>
      </c>
      <c r="AK143" s="384" t="s">
        <v>455</v>
      </c>
      <c r="AL143" s="384" t="s">
        <v>455</v>
      </c>
      <c r="AM143" s="384" t="s">
        <v>455</v>
      </c>
      <c r="AN143" s="384" t="s">
        <v>455</v>
      </c>
      <c r="AO143" s="384" t="s">
        <v>455</v>
      </c>
      <c r="AP143" s="384" t="s">
        <v>455</v>
      </c>
      <c r="AQ143" s="384" t="s">
        <v>455</v>
      </c>
      <c r="AR143" s="384" t="s">
        <v>455</v>
      </c>
      <c r="AS143" s="384" t="s">
        <v>455</v>
      </c>
      <c r="AT143" s="384" t="s">
        <v>455</v>
      </c>
      <c r="AU143" s="384" t="s">
        <v>455</v>
      </c>
      <c r="AV143" s="384" t="s">
        <v>455</v>
      </c>
      <c r="AW143" s="384" t="s">
        <v>455</v>
      </c>
      <c r="AX143" s="384" t="s">
        <v>455</v>
      </c>
      <c r="AY143" s="384" t="s">
        <v>455</v>
      </c>
      <c r="AZ143" s="384" t="s">
        <v>455</v>
      </c>
      <c r="BA143" s="384" t="s">
        <v>455</v>
      </c>
      <c r="BB143" s="384" t="s">
        <v>455</v>
      </c>
      <c r="BC143" s="384" t="s">
        <v>455</v>
      </c>
      <c r="BD143" s="384" t="s">
        <v>455</v>
      </c>
      <c r="BE143" s="384" t="s">
        <v>455</v>
      </c>
      <c r="BF143" s="384" t="s">
        <v>455</v>
      </c>
      <c r="BG143" s="384" t="s">
        <v>455</v>
      </c>
      <c r="BH143" s="384" t="s">
        <v>455</v>
      </c>
      <c r="BI143" s="384" t="s">
        <v>455</v>
      </c>
      <c r="BJ143" s="384" t="s">
        <v>455</v>
      </c>
      <c r="BK143" s="384" t="s">
        <v>455</v>
      </c>
      <c r="BL143" s="384" t="s">
        <v>455</v>
      </c>
      <c r="BM143" s="384" t="s">
        <v>455</v>
      </c>
      <c r="BN143" s="384" t="s">
        <v>455</v>
      </c>
      <c r="BO143" s="384" t="s">
        <v>455</v>
      </c>
      <c r="BP143" s="384" t="s">
        <v>455</v>
      </c>
      <c r="BQ143" s="384" t="s">
        <v>455</v>
      </c>
      <c r="BR143" s="384" t="s">
        <v>455</v>
      </c>
      <c r="BS143" s="384" t="s">
        <v>455</v>
      </c>
      <c r="BT143" s="384" t="s">
        <v>455</v>
      </c>
      <c r="BU143" s="384" t="s">
        <v>455</v>
      </c>
      <c r="BV143" s="384" t="s">
        <v>455</v>
      </c>
      <c r="BW143" s="384" t="s">
        <v>455</v>
      </c>
      <c r="BX143" s="384" t="s">
        <v>455</v>
      </c>
      <c r="BY143" s="384" t="s">
        <v>455</v>
      </c>
      <c r="BZ143" s="384" t="s">
        <v>455</v>
      </c>
      <c r="CA143" s="384" t="s">
        <v>455</v>
      </c>
      <c r="CB143" s="384" t="s">
        <v>455</v>
      </c>
      <c r="CC143" s="384" t="s">
        <v>455</v>
      </c>
      <c r="CD143" s="384" t="s">
        <v>455</v>
      </c>
      <c r="CE143" s="384" t="s">
        <v>455</v>
      </c>
      <c r="CF143" s="384" t="s">
        <v>455</v>
      </c>
      <c r="CG143" s="384" t="s">
        <v>455</v>
      </c>
      <c r="CH143" s="384" t="s">
        <v>455</v>
      </c>
      <c r="CI143" s="384" t="s">
        <v>455</v>
      </c>
      <c r="CJ143" s="384" t="s">
        <v>455</v>
      </c>
      <c r="CK143" s="384" t="s">
        <v>455</v>
      </c>
      <c r="CL143" s="384" t="s">
        <v>455</v>
      </c>
      <c r="CM143" s="384" t="s">
        <v>455</v>
      </c>
      <c r="CN143" s="384" t="s">
        <v>455</v>
      </c>
      <c r="CO143" s="384" t="s">
        <v>455</v>
      </c>
      <c r="CP143" s="384" t="s">
        <v>455</v>
      </c>
      <c r="CQ143" s="384" t="s">
        <v>455</v>
      </c>
      <c r="CR143" s="384" t="s">
        <v>455</v>
      </c>
      <c r="CS143" s="384" t="s">
        <v>455</v>
      </c>
      <c r="CT143" s="384" t="s">
        <v>455</v>
      </c>
      <c r="CU143" s="384" t="s">
        <v>455</v>
      </c>
      <c r="CV143" s="384" t="s">
        <v>455</v>
      </c>
      <c r="CW143" s="384" t="s">
        <v>455</v>
      </c>
      <c r="CX143" s="384" t="s">
        <v>455</v>
      </c>
      <c r="CY143" s="384" t="s">
        <v>455</v>
      </c>
      <c r="CZ143" s="384" t="s">
        <v>455</v>
      </c>
      <c r="DA143" s="384" t="s">
        <v>455</v>
      </c>
      <c r="DB143" s="384" t="s">
        <v>455</v>
      </c>
      <c r="DC143" s="384" t="s">
        <v>455</v>
      </c>
      <c r="DD143" s="384" t="s">
        <v>455</v>
      </c>
      <c r="DE143" s="384" t="s">
        <v>455</v>
      </c>
      <c r="DF143" s="384" t="s">
        <v>455</v>
      </c>
      <c r="DG143" s="384" t="s">
        <v>455</v>
      </c>
      <c r="DH143" s="384" t="s">
        <v>455</v>
      </c>
      <c r="DI143" s="384" t="s">
        <v>455</v>
      </c>
      <c r="DJ143" s="384" t="s">
        <v>455</v>
      </c>
      <c r="DK143" s="384" t="s">
        <v>455</v>
      </c>
      <c r="DL143" s="384" t="s">
        <v>455</v>
      </c>
      <c r="DM143" s="384" t="s">
        <v>455</v>
      </c>
      <c r="DN143" s="384" t="s">
        <v>455</v>
      </c>
      <c r="DO143" s="384" t="s">
        <v>455</v>
      </c>
      <c r="DP143" s="384" t="s">
        <v>455</v>
      </c>
      <c r="DQ143" s="384" t="s">
        <v>455</v>
      </c>
      <c r="DR143" s="384" t="s">
        <v>455</v>
      </c>
      <c r="DS143" s="384" t="s">
        <v>455</v>
      </c>
      <c r="DT143" s="384" t="s">
        <v>455</v>
      </c>
      <c r="DU143" s="384" t="s">
        <v>455</v>
      </c>
      <c r="DV143" s="384" t="s">
        <v>455</v>
      </c>
      <c r="DW143" s="384" t="s">
        <v>455</v>
      </c>
      <c r="DX143" s="384" t="s">
        <v>455</v>
      </c>
      <c r="DY143" s="384" t="s">
        <v>455</v>
      </c>
      <c r="DZ143" s="384" t="s">
        <v>455</v>
      </c>
      <c r="EA143" s="384" t="s">
        <v>455</v>
      </c>
      <c r="EB143" s="384" t="s">
        <v>455</v>
      </c>
      <c r="EC143" s="384" t="s">
        <v>455</v>
      </c>
      <c r="ED143" s="384" t="s">
        <v>455</v>
      </c>
      <c r="EE143" s="384" t="s">
        <v>455</v>
      </c>
      <c r="EF143" s="384" t="s">
        <v>455</v>
      </c>
      <c r="EG143" s="384" t="s">
        <v>455</v>
      </c>
      <c r="EH143" s="384" t="s">
        <v>455</v>
      </c>
      <c r="EI143" s="384" t="s">
        <v>455</v>
      </c>
      <c r="EJ143" s="384" t="s">
        <v>455</v>
      </c>
      <c r="EK143" s="384" t="s">
        <v>455</v>
      </c>
      <c r="EL143" s="384" t="s">
        <v>455</v>
      </c>
      <c r="EM143" s="384" t="s">
        <v>455</v>
      </c>
      <c r="EN143" s="384" t="s">
        <v>455</v>
      </c>
      <c r="EO143" s="384" t="s">
        <v>455</v>
      </c>
      <c r="EP143" s="384" t="s">
        <v>455</v>
      </c>
      <c r="EQ143" s="384" t="s">
        <v>455</v>
      </c>
      <c r="ER143" s="384" t="s">
        <v>455</v>
      </c>
      <c r="ES143" s="384" t="s">
        <v>455</v>
      </c>
      <c r="ET143" s="384" t="s">
        <v>455</v>
      </c>
      <c r="EU143" s="384" t="s">
        <v>455</v>
      </c>
      <c r="EV143" s="384" t="s">
        <v>455</v>
      </c>
      <c r="EW143" s="384" t="s">
        <v>455</v>
      </c>
      <c r="EX143" s="384" t="s">
        <v>455</v>
      </c>
      <c r="EY143" s="384" t="s">
        <v>455</v>
      </c>
      <c r="EZ143" s="384" t="s">
        <v>455</v>
      </c>
      <c r="FA143" s="384" t="s">
        <v>455</v>
      </c>
      <c r="FB143" s="384" t="s">
        <v>455</v>
      </c>
      <c r="FC143" s="384" t="s">
        <v>455</v>
      </c>
      <c r="FD143" s="384" t="s">
        <v>455</v>
      </c>
      <c r="FE143" s="384" t="s">
        <v>455</v>
      </c>
      <c r="FF143" s="384" t="s">
        <v>455</v>
      </c>
      <c r="FG143" s="384" t="s">
        <v>455</v>
      </c>
      <c r="FH143" s="384" t="s">
        <v>455</v>
      </c>
      <c r="FI143" s="384" t="s">
        <v>455</v>
      </c>
      <c r="FJ143" s="384" t="s">
        <v>455</v>
      </c>
      <c r="FK143" s="384" t="s">
        <v>455</v>
      </c>
      <c r="FL143" s="384" t="s">
        <v>455</v>
      </c>
      <c r="FM143" s="384" t="s">
        <v>455</v>
      </c>
      <c r="FN143" s="384" t="s">
        <v>455</v>
      </c>
      <c r="FO143" s="384" t="s">
        <v>455</v>
      </c>
      <c r="FP143" s="384" t="s">
        <v>455</v>
      </c>
      <c r="FQ143" s="384" t="s">
        <v>455</v>
      </c>
      <c r="FR143" s="384" t="s">
        <v>455</v>
      </c>
      <c r="FS143" s="384" t="s">
        <v>455</v>
      </c>
      <c r="FT143" s="384" t="s">
        <v>455</v>
      </c>
      <c r="FU143" s="384" t="s">
        <v>455</v>
      </c>
      <c r="FV143" s="384" t="s">
        <v>455</v>
      </c>
      <c r="FW143" s="384" t="s">
        <v>455</v>
      </c>
      <c r="FX143" s="384" t="s">
        <v>455</v>
      </c>
      <c r="FY143" s="384" t="s">
        <v>455</v>
      </c>
      <c r="FZ143" s="384" t="s">
        <v>455</v>
      </c>
      <c r="GA143" s="384" t="s">
        <v>455</v>
      </c>
      <c r="GB143" s="384" t="s">
        <v>455</v>
      </c>
      <c r="GC143" s="384" t="s">
        <v>455</v>
      </c>
      <c r="GD143" s="384" t="s">
        <v>455</v>
      </c>
      <c r="GE143" s="384" t="s">
        <v>455</v>
      </c>
      <c r="GF143" s="384" t="s">
        <v>455</v>
      </c>
      <c r="GG143" s="384" t="s">
        <v>455</v>
      </c>
      <c r="GH143" s="384" t="s">
        <v>455</v>
      </c>
      <c r="GI143" s="384" t="s">
        <v>455</v>
      </c>
      <c r="GJ143" s="384" t="s">
        <v>455</v>
      </c>
      <c r="GK143" s="384" t="s">
        <v>455</v>
      </c>
      <c r="GL143" s="384" t="s">
        <v>455</v>
      </c>
      <c r="GM143" s="384" t="s">
        <v>455</v>
      </c>
      <c r="GN143" s="384" t="s">
        <v>455</v>
      </c>
      <c r="GO143" s="384" t="s">
        <v>455</v>
      </c>
      <c r="GP143" s="384" t="s">
        <v>455</v>
      </c>
      <c r="GQ143" s="384" t="s">
        <v>455</v>
      </c>
      <c r="GR143" s="384" t="s">
        <v>455</v>
      </c>
      <c r="GS143" s="384" t="s">
        <v>455</v>
      </c>
      <c r="GT143" s="384" t="s">
        <v>455</v>
      </c>
      <c r="GU143" s="384" t="s">
        <v>455</v>
      </c>
      <c r="GV143" s="384" t="s">
        <v>455</v>
      </c>
      <c r="GW143" s="384" t="s">
        <v>455</v>
      </c>
      <c r="GX143" s="384" t="s">
        <v>455</v>
      </c>
      <c r="GY143" s="384" t="s">
        <v>455</v>
      </c>
      <c r="GZ143" s="384" t="s">
        <v>455</v>
      </c>
      <c r="HA143" s="384" t="s">
        <v>455</v>
      </c>
      <c r="HB143" s="384" t="s">
        <v>455</v>
      </c>
      <c r="HC143" s="163"/>
      <c r="HD143" s="50"/>
      <c r="HE143" s="585"/>
      <c r="HF143" s="100"/>
      <c r="HG143" s="573"/>
      <c r="HH143" s="590"/>
      <c r="HI143" s="100"/>
      <c r="HJ143" s="525"/>
      <c r="HK143" s="585"/>
      <c r="HL143" s="95"/>
      <c r="HM143" s="525"/>
      <c r="HN143" s="541"/>
      <c r="HO143" s="50"/>
    </row>
    <row r="144" spans="1:223" ht="9.9499999999999993" customHeight="1" thickBot="1" x14ac:dyDescent="0.3">
      <c r="A144" s="52">
        <f>A141+1</f>
        <v>18</v>
      </c>
      <c r="B144" s="221"/>
      <c r="C144" s="61"/>
      <c r="D144" s="236"/>
      <c r="E144" s="84"/>
      <c r="F144" s="526"/>
      <c r="G144" s="526"/>
      <c r="H144" s="566" t="s">
        <v>262</v>
      </c>
      <c r="I144" s="77"/>
      <c r="J144" s="131"/>
      <c r="K144" s="131"/>
      <c r="L144" s="131"/>
      <c r="M144" s="131"/>
      <c r="N144" s="131"/>
      <c r="O144" s="131"/>
      <c r="P144" s="131"/>
      <c r="Q144" s="131"/>
      <c r="R144" s="131"/>
      <c r="S144" s="131"/>
      <c r="T144" s="131"/>
      <c r="U144" s="131"/>
      <c r="V144" s="131"/>
      <c r="W144" s="131"/>
      <c r="X144" s="131"/>
      <c r="Y144" s="131"/>
      <c r="Z144" s="131"/>
      <c r="AA144" s="131"/>
      <c r="AB144" s="131"/>
      <c r="AC144" s="131"/>
      <c r="AD144" s="131"/>
      <c r="AE144" s="131"/>
      <c r="AF144" s="131"/>
      <c r="AG144" s="131"/>
      <c r="AH144" s="131"/>
      <c r="AI144" s="131"/>
      <c r="AJ144" s="131"/>
      <c r="AK144" s="131"/>
      <c r="AL144" s="131"/>
      <c r="AM144" s="131"/>
      <c r="AN144" s="131"/>
      <c r="AO144" s="131"/>
      <c r="AP144" s="131"/>
      <c r="AQ144" s="131"/>
      <c r="AR144" s="131"/>
      <c r="AS144" s="131"/>
      <c r="AT144" s="131"/>
      <c r="AU144" s="131"/>
      <c r="AV144" s="131"/>
      <c r="AW144" s="131"/>
      <c r="AX144" s="131"/>
      <c r="AY144" s="131"/>
      <c r="AZ144" s="131"/>
      <c r="BA144" s="131"/>
      <c r="BB144" s="131"/>
      <c r="BC144" s="131"/>
      <c r="BD144" s="131"/>
      <c r="BE144" s="131"/>
      <c r="BF144" s="131"/>
      <c r="BG144" s="131"/>
      <c r="BH144" s="131"/>
      <c r="BI144" s="131"/>
      <c r="BJ144" s="131"/>
      <c r="BK144" s="131"/>
      <c r="BL144" s="131"/>
      <c r="BM144" s="131"/>
      <c r="BN144" s="131"/>
      <c r="BO144" s="131"/>
      <c r="BP144" s="131"/>
      <c r="BQ144" s="131"/>
      <c r="BR144" s="131"/>
      <c r="BS144" s="131"/>
      <c r="BT144" s="131"/>
      <c r="BU144" s="131"/>
      <c r="BV144" s="131"/>
      <c r="BW144" s="131"/>
      <c r="BX144" s="131"/>
      <c r="BY144" s="131"/>
      <c r="BZ144" s="131"/>
      <c r="CA144" s="131"/>
      <c r="CB144" s="131"/>
      <c r="CC144" s="131"/>
      <c r="CD144" s="131"/>
      <c r="CE144" s="131"/>
      <c r="CF144" s="131"/>
      <c r="CG144" s="131"/>
      <c r="CH144" s="131"/>
      <c r="CI144" s="131"/>
      <c r="CJ144" s="131"/>
      <c r="CK144" s="131"/>
      <c r="CL144" s="131"/>
      <c r="CM144" s="131"/>
      <c r="CN144" s="131"/>
      <c r="CO144" s="131"/>
      <c r="CP144" s="131"/>
      <c r="CQ144" s="131"/>
      <c r="CR144" s="131"/>
      <c r="CS144" s="131"/>
      <c r="CT144" s="131"/>
      <c r="CU144" s="131"/>
      <c r="CV144" s="131"/>
      <c r="CW144" s="131"/>
      <c r="CX144" s="131"/>
      <c r="CY144" s="131"/>
      <c r="CZ144" s="131"/>
      <c r="DA144" s="131"/>
      <c r="DB144" s="131"/>
      <c r="DC144" s="131"/>
      <c r="DD144" s="131"/>
      <c r="DE144" s="131"/>
      <c r="DF144" s="131"/>
      <c r="DG144" s="131"/>
      <c r="DH144" s="131"/>
      <c r="DI144" s="131"/>
      <c r="DJ144" s="131"/>
      <c r="DK144" s="131"/>
      <c r="DL144" s="131"/>
      <c r="DM144" s="131"/>
      <c r="DN144" s="131"/>
      <c r="DO144" s="131"/>
      <c r="DP144" s="131"/>
      <c r="DQ144" s="131"/>
      <c r="DR144" s="131"/>
      <c r="DS144" s="131"/>
      <c r="DT144" s="131"/>
      <c r="DU144" s="131"/>
      <c r="DV144" s="131"/>
      <c r="DW144" s="131"/>
      <c r="DX144" s="131"/>
      <c r="DY144" s="131"/>
      <c r="DZ144" s="131"/>
      <c r="EA144" s="131"/>
      <c r="EB144" s="131"/>
      <c r="EC144" s="131"/>
      <c r="ED144" s="131"/>
      <c r="EE144" s="131"/>
      <c r="EF144" s="131"/>
      <c r="EG144" s="131"/>
      <c r="EH144" s="131"/>
      <c r="EI144" s="131"/>
      <c r="EJ144" s="131"/>
      <c r="EK144" s="131"/>
      <c r="EL144" s="131"/>
      <c r="EM144" s="131"/>
      <c r="EN144" s="131"/>
      <c r="EO144" s="131"/>
      <c r="EP144" s="131"/>
      <c r="EQ144" s="131"/>
      <c r="ER144" s="131"/>
      <c r="ES144" s="131"/>
      <c r="ET144" s="131"/>
      <c r="EU144" s="131"/>
      <c r="EV144" s="131"/>
      <c r="EW144" s="131"/>
      <c r="EX144" s="131"/>
      <c r="EY144" s="131"/>
      <c r="EZ144" s="131"/>
      <c r="FA144" s="131"/>
      <c r="FB144" s="131"/>
      <c r="FC144" s="131"/>
      <c r="FD144" s="131"/>
      <c r="FE144" s="131"/>
      <c r="FF144" s="131"/>
      <c r="FG144" s="131"/>
      <c r="FH144" s="131"/>
      <c r="FI144" s="131"/>
      <c r="FJ144" s="131"/>
      <c r="FK144" s="131"/>
      <c r="FL144" s="131"/>
      <c r="FM144" s="131"/>
      <c r="FN144" s="131"/>
      <c r="FO144" s="131"/>
      <c r="FP144" s="131"/>
      <c r="FQ144" s="131"/>
      <c r="FR144" s="131"/>
      <c r="FS144" s="131"/>
      <c r="FT144" s="131"/>
      <c r="FU144" s="131"/>
      <c r="FV144" s="131"/>
      <c r="FW144" s="131"/>
      <c r="FX144" s="131"/>
      <c r="FY144" s="131"/>
      <c r="FZ144" s="131"/>
      <c r="GA144" s="131"/>
      <c r="GB144" s="131"/>
      <c r="GC144" s="131"/>
      <c r="GD144" s="131"/>
      <c r="GE144" s="131"/>
      <c r="GF144" s="131"/>
      <c r="GG144" s="131"/>
      <c r="GH144" s="131"/>
      <c r="GI144" s="131"/>
      <c r="GJ144" s="131"/>
      <c r="GK144" s="131"/>
      <c r="GL144" s="131"/>
      <c r="GM144" s="131"/>
      <c r="GN144" s="131"/>
      <c r="GO144" s="131"/>
      <c r="GP144" s="131"/>
      <c r="GQ144" s="131"/>
      <c r="GR144" s="131"/>
      <c r="GS144" s="131"/>
      <c r="GT144" s="131"/>
      <c r="GU144" s="131"/>
      <c r="GV144" s="131"/>
      <c r="GW144" s="131"/>
      <c r="GX144" s="131"/>
      <c r="GY144" s="131"/>
      <c r="GZ144" s="131"/>
      <c r="HA144" s="131"/>
      <c r="HB144" s="131"/>
      <c r="HC144" s="163"/>
      <c r="HD144" s="50"/>
      <c r="HE144" s="585"/>
      <c r="HF144" s="100"/>
      <c r="HG144" s="573"/>
      <c r="HH144" s="590"/>
      <c r="HI144" s="100"/>
      <c r="HJ144" s="525"/>
      <c r="HK144" s="585"/>
      <c r="HL144" s="95"/>
      <c r="HM144" s="525">
        <v>10</v>
      </c>
      <c r="HN144" s="541"/>
      <c r="HO144" s="50"/>
    </row>
    <row r="145" spans="1:223" ht="9.9499999999999993" customHeight="1" thickTop="1" thickBot="1" x14ac:dyDescent="0.3">
      <c r="A145" s="52"/>
      <c r="B145" s="221"/>
      <c r="C145" s="61"/>
      <c r="D145" s="236"/>
      <c r="E145" s="84"/>
      <c r="F145" s="526"/>
      <c r="G145" s="526"/>
      <c r="H145" s="566"/>
      <c r="I145" s="450"/>
      <c r="J145" s="451"/>
      <c r="K145" s="315" t="str">
        <f t="shared" ref="K145:BV145" si="253">K146</f>
        <v>N</v>
      </c>
      <c r="L145" s="315" t="str">
        <f t="shared" si="253"/>
        <v>N</v>
      </c>
      <c r="M145" s="315" t="str">
        <f t="shared" si="253"/>
        <v>N</v>
      </c>
      <c r="N145" s="315" t="str">
        <f t="shared" si="253"/>
        <v>N</v>
      </c>
      <c r="O145" s="315" t="str">
        <f t="shared" si="253"/>
        <v>N</v>
      </c>
      <c r="P145" s="315" t="str">
        <f t="shared" si="253"/>
        <v>N</v>
      </c>
      <c r="Q145" s="315" t="str">
        <f t="shared" si="253"/>
        <v>N</v>
      </c>
      <c r="R145" s="315" t="str">
        <f t="shared" si="253"/>
        <v>N</v>
      </c>
      <c r="S145" s="315" t="str">
        <f t="shared" si="253"/>
        <v>N</v>
      </c>
      <c r="T145" s="315" t="str">
        <f t="shared" si="253"/>
        <v>N</v>
      </c>
      <c r="U145" s="315" t="str">
        <f t="shared" si="253"/>
        <v>N</v>
      </c>
      <c r="V145" s="315" t="str">
        <f t="shared" si="253"/>
        <v>N</v>
      </c>
      <c r="W145" s="315" t="str">
        <f t="shared" si="253"/>
        <v>N</v>
      </c>
      <c r="X145" s="315" t="str">
        <f t="shared" si="253"/>
        <v>N</v>
      </c>
      <c r="Y145" s="315" t="str">
        <f t="shared" si="253"/>
        <v>N</v>
      </c>
      <c r="Z145" s="315" t="str">
        <f t="shared" si="253"/>
        <v>N</v>
      </c>
      <c r="AA145" s="315" t="str">
        <f t="shared" si="253"/>
        <v>N</v>
      </c>
      <c r="AB145" s="315" t="str">
        <f t="shared" si="253"/>
        <v>N</v>
      </c>
      <c r="AC145" s="315" t="str">
        <f t="shared" si="253"/>
        <v>N</v>
      </c>
      <c r="AD145" s="315" t="str">
        <f t="shared" si="253"/>
        <v>N</v>
      </c>
      <c r="AE145" s="315" t="str">
        <f t="shared" si="253"/>
        <v>N</v>
      </c>
      <c r="AF145" s="315" t="str">
        <f t="shared" si="253"/>
        <v>N</v>
      </c>
      <c r="AG145" s="315" t="str">
        <f t="shared" si="253"/>
        <v>N</v>
      </c>
      <c r="AH145" s="315" t="str">
        <f t="shared" si="253"/>
        <v>N</v>
      </c>
      <c r="AI145" s="315" t="str">
        <f t="shared" si="253"/>
        <v>N</v>
      </c>
      <c r="AJ145" s="315" t="str">
        <f t="shared" si="253"/>
        <v>N</v>
      </c>
      <c r="AK145" s="315" t="str">
        <f t="shared" si="253"/>
        <v>N</v>
      </c>
      <c r="AL145" s="315" t="str">
        <f t="shared" si="253"/>
        <v>N</v>
      </c>
      <c r="AM145" s="315" t="str">
        <f t="shared" si="253"/>
        <v>N</v>
      </c>
      <c r="AN145" s="315" t="str">
        <f t="shared" si="253"/>
        <v>N</v>
      </c>
      <c r="AO145" s="315" t="str">
        <f t="shared" si="253"/>
        <v>N</v>
      </c>
      <c r="AP145" s="315" t="str">
        <f t="shared" si="253"/>
        <v>N</v>
      </c>
      <c r="AQ145" s="315" t="str">
        <f t="shared" si="253"/>
        <v>N</v>
      </c>
      <c r="AR145" s="315" t="str">
        <f t="shared" si="253"/>
        <v>N</v>
      </c>
      <c r="AS145" s="315" t="str">
        <f t="shared" si="253"/>
        <v>N</v>
      </c>
      <c r="AT145" s="315" t="str">
        <f t="shared" si="253"/>
        <v>N</v>
      </c>
      <c r="AU145" s="315" t="str">
        <f t="shared" si="253"/>
        <v>N</v>
      </c>
      <c r="AV145" s="315" t="str">
        <f t="shared" si="253"/>
        <v>N</v>
      </c>
      <c r="AW145" s="315" t="str">
        <f t="shared" si="253"/>
        <v>N</v>
      </c>
      <c r="AX145" s="315" t="str">
        <f t="shared" si="253"/>
        <v>N</v>
      </c>
      <c r="AY145" s="315" t="str">
        <f t="shared" si="253"/>
        <v>N</v>
      </c>
      <c r="AZ145" s="315" t="str">
        <f t="shared" si="253"/>
        <v>N</v>
      </c>
      <c r="BA145" s="315" t="str">
        <f t="shared" si="253"/>
        <v>N</v>
      </c>
      <c r="BB145" s="315" t="str">
        <f t="shared" si="253"/>
        <v>N</v>
      </c>
      <c r="BC145" s="315" t="str">
        <f t="shared" si="253"/>
        <v>N</v>
      </c>
      <c r="BD145" s="315" t="str">
        <f t="shared" si="253"/>
        <v>N</v>
      </c>
      <c r="BE145" s="315" t="str">
        <f t="shared" si="253"/>
        <v>N</v>
      </c>
      <c r="BF145" s="315" t="str">
        <f t="shared" si="253"/>
        <v>N</v>
      </c>
      <c r="BG145" s="315" t="str">
        <f t="shared" si="253"/>
        <v>N</v>
      </c>
      <c r="BH145" s="315" t="str">
        <f t="shared" si="253"/>
        <v>N</v>
      </c>
      <c r="BI145" s="315" t="str">
        <f t="shared" si="253"/>
        <v>N</v>
      </c>
      <c r="BJ145" s="315" t="str">
        <f t="shared" si="253"/>
        <v>N</v>
      </c>
      <c r="BK145" s="315" t="str">
        <f t="shared" si="253"/>
        <v>N</v>
      </c>
      <c r="BL145" s="315" t="str">
        <f t="shared" si="253"/>
        <v>N</v>
      </c>
      <c r="BM145" s="315" t="str">
        <f t="shared" si="253"/>
        <v>N</v>
      </c>
      <c r="BN145" s="315" t="str">
        <f t="shared" si="253"/>
        <v>N</v>
      </c>
      <c r="BO145" s="315" t="str">
        <f t="shared" si="253"/>
        <v>N</v>
      </c>
      <c r="BP145" s="315" t="str">
        <f t="shared" si="253"/>
        <v>N</v>
      </c>
      <c r="BQ145" s="315" t="str">
        <f t="shared" si="253"/>
        <v>N</v>
      </c>
      <c r="BR145" s="315" t="str">
        <f t="shared" si="253"/>
        <v>N</v>
      </c>
      <c r="BS145" s="315" t="str">
        <f t="shared" si="253"/>
        <v>N</v>
      </c>
      <c r="BT145" s="315" t="str">
        <f t="shared" si="253"/>
        <v>N</v>
      </c>
      <c r="BU145" s="315" t="str">
        <f t="shared" si="253"/>
        <v>N</v>
      </c>
      <c r="BV145" s="315" t="str">
        <f t="shared" si="253"/>
        <v>N</v>
      </c>
      <c r="BW145" s="315" t="str">
        <f t="shared" ref="BW145:EH145" si="254">BW146</f>
        <v>N</v>
      </c>
      <c r="BX145" s="315" t="str">
        <f t="shared" si="254"/>
        <v>N</v>
      </c>
      <c r="BY145" s="315" t="str">
        <f t="shared" si="254"/>
        <v>N</v>
      </c>
      <c r="BZ145" s="315" t="str">
        <f t="shared" si="254"/>
        <v>N</v>
      </c>
      <c r="CA145" s="315" t="str">
        <f t="shared" si="254"/>
        <v>N</v>
      </c>
      <c r="CB145" s="315" t="str">
        <f t="shared" si="254"/>
        <v>N</v>
      </c>
      <c r="CC145" s="315" t="str">
        <f t="shared" si="254"/>
        <v>N</v>
      </c>
      <c r="CD145" s="315" t="str">
        <f t="shared" si="254"/>
        <v>N</v>
      </c>
      <c r="CE145" s="315" t="str">
        <f t="shared" si="254"/>
        <v>N</v>
      </c>
      <c r="CF145" s="315" t="str">
        <f t="shared" si="254"/>
        <v>N</v>
      </c>
      <c r="CG145" s="315" t="str">
        <f t="shared" si="254"/>
        <v>N</v>
      </c>
      <c r="CH145" s="315" t="str">
        <f t="shared" si="254"/>
        <v>N</v>
      </c>
      <c r="CI145" s="315" t="str">
        <f t="shared" si="254"/>
        <v>N</v>
      </c>
      <c r="CJ145" s="315" t="str">
        <f t="shared" si="254"/>
        <v>N</v>
      </c>
      <c r="CK145" s="315" t="str">
        <f t="shared" si="254"/>
        <v>N</v>
      </c>
      <c r="CL145" s="315" t="str">
        <f t="shared" si="254"/>
        <v>N</v>
      </c>
      <c r="CM145" s="315" t="str">
        <f t="shared" si="254"/>
        <v>N</v>
      </c>
      <c r="CN145" s="315" t="str">
        <f t="shared" si="254"/>
        <v>N</v>
      </c>
      <c r="CO145" s="315" t="str">
        <f t="shared" si="254"/>
        <v>N</v>
      </c>
      <c r="CP145" s="315" t="str">
        <f t="shared" si="254"/>
        <v>N</v>
      </c>
      <c r="CQ145" s="315" t="str">
        <f t="shared" si="254"/>
        <v>N</v>
      </c>
      <c r="CR145" s="315" t="str">
        <f t="shared" si="254"/>
        <v>N</v>
      </c>
      <c r="CS145" s="315" t="str">
        <f t="shared" si="254"/>
        <v>N</v>
      </c>
      <c r="CT145" s="315" t="str">
        <f t="shared" si="254"/>
        <v>N</v>
      </c>
      <c r="CU145" s="315" t="str">
        <f t="shared" si="254"/>
        <v>N</v>
      </c>
      <c r="CV145" s="315" t="str">
        <f t="shared" si="254"/>
        <v>N</v>
      </c>
      <c r="CW145" s="315" t="str">
        <f t="shared" si="254"/>
        <v>N</v>
      </c>
      <c r="CX145" s="315" t="str">
        <f t="shared" si="254"/>
        <v>N</v>
      </c>
      <c r="CY145" s="315" t="str">
        <f t="shared" si="254"/>
        <v>N</v>
      </c>
      <c r="CZ145" s="315" t="str">
        <f t="shared" si="254"/>
        <v>N</v>
      </c>
      <c r="DA145" s="315" t="str">
        <f t="shared" si="254"/>
        <v>N</v>
      </c>
      <c r="DB145" s="315" t="str">
        <f t="shared" si="254"/>
        <v>N</v>
      </c>
      <c r="DC145" s="315" t="str">
        <f t="shared" si="254"/>
        <v>N</v>
      </c>
      <c r="DD145" s="315" t="str">
        <f t="shared" si="254"/>
        <v>N</v>
      </c>
      <c r="DE145" s="315" t="str">
        <f t="shared" si="254"/>
        <v>N</v>
      </c>
      <c r="DF145" s="315" t="str">
        <f t="shared" si="254"/>
        <v>N</v>
      </c>
      <c r="DG145" s="315" t="str">
        <f t="shared" si="254"/>
        <v>N</v>
      </c>
      <c r="DH145" s="315" t="str">
        <f t="shared" si="254"/>
        <v>N</v>
      </c>
      <c r="DI145" s="315" t="str">
        <f t="shared" si="254"/>
        <v>N</v>
      </c>
      <c r="DJ145" s="315" t="str">
        <f t="shared" si="254"/>
        <v>N</v>
      </c>
      <c r="DK145" s="315" t="str">
        <f t="shared" si="254"/>
        <v>N</v>
      </c>
      <c r="DL145" s="315" t="str">
        <f t="shared" si="254"/>
        <v>N</v>
      </c>
      <c r="DM145" s="315" t="str">
        <f t="shared" si="254"/>
        <v>N</v>
      </c>
      <c r="DN145" s="315" t="str">
        <f t="shared" si="254"/>
        <v>N</v>
      </c>
      <c r="DO145" s="315" t="str">
        <f t="shared" si="254"/>
        <v>N</v>
      </c>
      <c r="DP145" s="315" t="str">
        <f t="shared" si="254"/>
        <v>N</v>
      </c>
      <c r="DQ145" s="315" t="str">
        <f t="shared" si="254"/>
        <v>N</v>
      </c>
      <c r="DR145" s="315" t="str">
        <f t="shared" si="254"/>
        <v>N</v>
      </c>
      <c r="DS145" s="315" t="str">
        <f t="shared" si="254"/>
        <v>N</v>
      </c>
      <c r="DT145" s="315" t="str">
        <f t="shared" si="254"/>
        <v>N</v>
      </c>
      <c r="DU145" s="315" t="str">
        <f t="shared" si="254"/>
        <v>N</v>
      </c>
      <c r="DV145" s="315" t="str">
        <f t="shared" si="254"/>
        <v>N</v>
      </c>
      <c r="DW145" s="315" t="str">
        <f t="shared" si="254"/>
        <v>N</v>
      </c>
      <c r="DX145" s="315" t="str">
        <f t="shared" si="254"/>
        <v>N</v>
      </c>
      <c r="DY145" s="315" t="str">
        <f t="shared" si="254"/>
        <v>N</v>
      </c>
      <c r="DZ145" s="315" t="str">
        <f t="shared" si="254"/>
        <v>N</v>
      </c>
      <c r="EA145" s="315" t="str">
        <f t="shared" si="254"/>
        <v>N</v>
      </c>
      <c r="EB145" s="315" t="str">
        <f t="shared" si="254"/>
        <v>N</v>
      </c>
      <c r="EC145" s="315" t="str">
        <f t="shared" si="254"/>
        <v>N</v>
      </c>
      <c r="ED145" s="315" t="str">
        <f t="shared" si="254"/>
        <v>N</v>
      </c>
      <c r="EE145" s="315" t="str">
        <f t="shared" si="254"/>
        <v>N</v>
      </c>
      <c r="EF145" s="315" t="str">
        <f t="shared" si="254"/>
        <v>N</v>
      </c>
      <c r="EG145" s="315" t="str">
        <f t="shared" si="254"/>
        <v>N</v>
      </c>
      <c r="EH145" s="315" t="str">
        <f t="shared" si="254"/>
        <v>N</v>
      </c>
      <c r="EI145" s="315" t="str">
        <f t="shared" ref="EI145:GT145" si="255">EI146</f>
        <v>N</v>
      </c>
      <c r="EJ145" s="315" t="str">
        <f t="shared" si="255"/>
        <v>N</v>
      </c>
      <c r="EK145" s="315" t="str">
        <f t="shared" si="255"/>
        <v>N</v>
      </c>
      <c r="EL145" s="315" t="str">
        <f t="shared" si="255"/>
        <v>N</v>
      </c>
      <c r="EM145" s="315" t="str">
        <f t="shared" si="255"/>
        <v>N</v>
      </c>
      <c r="EN145" s="315" t="str">
        <f t="shared" si="255"/>
        <v>N</v>
      </c>
      <c r="EO145" s="315" t="str">
        <f t="shared" si="255"/>
        <v>N</v>
      </c>
      <c r="EP145" s="315" t="str">
        <f t="shared" si="255"/>
        <v>N</v>
      </c>
      <c r="EQ145" s="315" t="str">
        <f t="shared" si="255"/>
        <v>N</v>
      </c>
      <c r="ER145" s="315" t="str">
        <f t="shared" si="255"/>
        <v>N</v>
      </c>
      <c r="ES145" s="315" t="str">
        <f t="shared" si="255"/>
        <v>N</v>
      </c>
      <c r="ET145" s="315" t="str">
        <f t="shared" si="255"/>
        <v>N</v>
      </c>
      <c r="EU145" s="315" t="str">
        <f t="shared" si="255"/>
        <v>N</v>
      </c>
      <c r="EV145" s="315" t="str">
        <f t="shared" si="255"/>
        <v>N</v>
      </c>
      <c r="EW145" s="315" t="str">
        <f t="shared" si="255"/>
        <v>N</v>
      </c>
      <c r="EX145" s="315" t="str">
        <f t="shared" si="255"/>
        <v>N</v>
      </c>
      <c r="EY145" s="315" t="str">
        <f t="shared" si="255"/>
        <v>N</v>
      </c>
      <c r="EZ145" s="315" t="str">
        <f t="shared" si="255"/>
        <v>N</v>
      </c>
      <c r="FA145" s="315" t="str">
        <f t="shared" si="255"/>
        <v>N</v>
      </c>
      <c r="FB145" s="315" t="str">
        <f t="shared" si="255"/>
        <v>N</v>
      </c>
      <c r="FC145" s="315" t="str">
        <f t="shared" si="255"/>
        <v>N</v>
      </c>
      <c r="FD145" s="315" t="str">
        <f t="shared" si="255"/>
        <v>N</v>
      </c>
      <c r="FE145" s="315" t="str">
        <f t="shared" si="255"/>
        <v>N</v>
      </c>
      <c r="FF145" s="315" t="str">
        <f t="shared" si="255"/>
        <v>N</v>
      </c>
      <c r="FG145" s="315" t="str">
        <f t="shared" si="255"/>
        <v>N</v>
      </c>
      <c r="FH145" s="315" t="str">
        <f t="shared" si="255"/>
        <v>N</v>
      </c>
      <c r="FI145" s="315" t="str">
        <f t="shared" si="255"/>
        <v>N</v>
      </c>
      <c r="FJ145" s="315" t="str">
        <f t="shared" si="255"/>
        <v>N</v>
      </c>
      <c r="FK145" s="315" t="str">
        <f t="shared" si="255"/>
        <v>N</v>
      </c>
      <c r="FL145" s="315" t="str">
        <f t="shared" si="255"/>
        <v>N</v>
      </c>
      <c r="FM145" s="315" t="str">
        <f t="shared" si="255"/>
        <v>N</v>
      </c>
      <c r="FN145" s="315" t="str">
        <f t="shared" si="255"/>
        <v>N</v>
      </c>
      <c r="FO145" s="315" t="str">
        <f t="shared" si="255"/>
        <v>N</v>
      </c>
      <c r="FP145" s="315" t="str">
        <f t="shared" si="255"/>
        <v>N</v>
      </c>
      <c r="FQ145" s="315" t="str">
        <f t="shared" si="255"/>
        <v>N</v>
      </c>
      <c r="FR145" s="315" t="str">
        <f t="shared" si="255"/>
        <v>N</v>
      </c>
      <c r="FS145" s="315" t="str">
        <f t="shared" si="255"/>
        <v>N</v>
      </c>
      <c r="FT145" s="315" t="str">
        <f t="shared" si="255"/>
        <v>N</v>
      </c>
      <c r="FU145" s="315" t="str">
        <f t="shared" si="255"/>
        <v>N</v>
      </c>
      <c r="FV145" s="315" t="str">
        <f t="shared" si="255"/>
        <v>N</v>
      </c>
      <c r="FW145" s="315" t="str">
        <f t="shared" si="255"/>
        <v>N</v>
      </c>
      <c r="FX145" s="315" t="str">
        <f t="shared" si="255"/>
        <v>N</v>
      </c>
      <c r="FY145" s="315" t="str">
        <f t="shared" si="255"/>
        <v>N</v>
      </c>
      <c r="FZ145" s="315" t="str">
        <f t="shared" si="255"/>
        <v>N</v>
      </c>
      <c r="GA145" s="315" t="str">
        <f t="shared" si="255"/>
        <v>N</v>
      </c>
      <c r="GB145" s="315" t="str">
        <f t="shared" si="255"/>
        <v>N</v>
      </c>
      <c r="GC145" s="315" t="str">
        <f t="shared" si="255"/>
        <v>N</v>
      </c>
      <c r="GD145" s="315" t="str">
        <f t="shared" si="255"/>
        <v>N</v>
      </c>
      <c r="GE145" s="315" t="str">
        <f t="shared" si="255"/>
        <v>N</v>
      </c>
      <c r="GF145" s="315" t="str">
        <f t="shared" si="255"/>
        <v>N</v>
      </c>
      <c r="GG145" s="315" t="str">
        <f t="shared" si="255"/>
        <v>N</v>
      </c>
      <c r="GH145" s="315" t="str">
        <f t="shared" si="255"/>
        <v>N</v>
      </c>
      <c r="GI145" s="315" t="str">
        <f t="shared" si="255"/>
        <v>N</v>
      </c>
      <c r="GJ145" s="315" t="str">
        <f t="shared" si="255"/>
        <v>N</v>
      </c>
      <c r="GK145" s="315" t="str">
        <f t="shared" si="255"/>
        <v>N</v>
      </c>
      <c r="GL145" s="315" t="str">
        <f t="shared" si="255"/>
        <v>N</v>
      </c>
      <c r="GM145" s="315" t="str">
        <f t="shared" si="255"/>
        <v>N</v>
      </c>
      <c r="GN145" s="315" t="str">
        <f t="shared" si="255"/>
        <v>N</v>
      </c>
      <c r="GO145" s="315" t="str">
        <f t="shared" si="255"/>
        <v>N</v>
      </c>
      <c r="GP145" s="315" t="str">
        <f t="shared" si="255"/>
        <v>N</v>
      </c>
      <c r="GQ145" s="315" t="str">
        <f t="shared" si="255"/>
        <v>N</v>
      </c>
      <c r="GR145" s="315" t="str">
        <f t="shared" si="255"/>
        <v>N</v>
      </c>
      <c r="GS145" s="315" t="str">
        <f t="shared" si="255"/>
        <v>N</v>
      </c>
      <c r="GT145" s="315" t="str">
        <f t="shared" si="255"/>
        <v>N</v>
      </c>
      <c r="GU145" s="315" t="str">
        <f t="shared" ref="GU145:HB145" si="256">GU146</f>
        <v>N</v>
      </c>
      <c r="GV145" s="315" t="str">
        <f t="shared" si="256"/>
        <v>N</v>
      </c>
      <c r="GW145" s="315" t="str">
        <f t="shared" si="256"/>
        <v>N</v>
      </c>
      <c r="GX145" s="315" t="str">
        <f t="shared" si="256"/>
        <v>N</v>
      </c>
      <c r="GY145" s="315" t="str">
        <f t="shared" si="256"/>
        <v>N</v>
      </c>
      <c r="GZ145" s="315" t="str">
        <f t="shared" si="256"/>
        <v>N</v>
      </c>
      <c r="HA145" s="315" t="str">
        <f t="shared" si="256"/>
        <v>N</v>
      </c>
      <c r="HB145" s="315" t="str">
        <f t="shared" si="256"/>
        <v>N</v>
      </c>
      <c r="HC145" s="165"/>
      <c r="HD145" s="50"/>
      <c r="HE145" s="585"/>
      <c r="HF145" s="100"/>
      <c r="HG145" s="573"/>
      <c r="HH145" s="590"/>
      <c r="HI145" s="100"/>
      <c r="HJ145" s="525"/>
      <c r="HK145" s="585"/>
      <c r="HL145" s="95"/>
      <c r="HM145" s="525"/>
      <c r="HN145" s="541"/>
      <c r="HO145" s="50"/>
    </row>
    <row r="146" spans="1:223" ht="9.9499999999999993" customHeight="1" thickTop="1" x14ac:dyDescent="0.25">
      <c r="A146" s="52"/>
      <c r="B146" s="221"/>
      <c r="C146" s="61"/>
      <c r="D146" s="236"/>
      <c r="E146" s="84"/>
      <c r="F146" s="526"/>
      <c r="G146" s="526"/>
      <c r="H146" s="566"/>
      <c r="I146" s="32"/>
      <c r="J146" s="457"/>
      <c r="K146" s="384" t="s">
        <v>455</v>
      </c>
      <c r="L146" s="384" t="s">
        <v>455</v>
      </c>
      <c r="M146" s="384" t="s">
        <v>455</v>
      </c>
      <c r="N146" s="384" t="s">
        <v>455</v>
      </c>
      <c r="O146" s="384" t="s">
        <v>455</v>
      </c>
      <c r="P146" s="384" t="s">
        <v>455</v>
      </c>
      <c r="Q146" s="384" t="s">
        <v>455</v>
      </c>
      <c r="R146" s="384" t="s">
        <v>455</v>
      </c>
      <c r="S146" s="384" t="s">
        <v>455</v>
      </c>
      <c r="T146" s="384" t="s">
        <v>455</v>
      </c>
      <c r="U146" s="384" t="s">
        <v>455</v>
      </c>
      <c r="V146" s="384" t="s">
        <v>455</v>
      </c>
      <c r="W146" s="384" t="s">
        <v>455</v>
      </c>
      <c r="X146" s="384" t="s">
        <v>455</v>
      </c>
      <c r="Y146" s="384" t="s">
        <v>455</v>
      </c>
      <c r="Z146" s="384" t="s">
        <v>455</v>
      </c>
      <c r="AA146" s="384" t="s">
        <v>455</v>
      </c>
      <c r="AB146" s="384" t="s">
        <v>455</v>
      </c>
      <c r="AC146" s="384" t="s">
        <v>455</v>
      </c>
      <c r="AD146" s="384" t="s">
        <v>455</v>
      </c>
      <c r="AE146" s="384" t="s">
        <v>455</v>
      </c>
      <c r="AF146" s="384" t="s">
        <v>455</v>
      </c>
      <c r="AG146" s="384" t="s">
        <v>455</v>
      </c>
      <c r="AH146" s="384" t="s">
        <v>455</v>
      </c>
      <c r="AI146" s="384" t="s">
        <v>455</v>
      </c>
      <c r="AJ146" s="384" t="s">
        <v>455</v>
      </c>
      <c r="AK146" s="384" t="s">
        <v>455</v>
      </c>
      <c r="AL146" s="384" t="s">
        <v>455</v>
      </c>
      <c r="AM146" s="384" t="s">
        <v>455</v>
      </c>
      <c r="AN146" s="384" t="s">
        <v>455</v>
      </c>
      <c r="AO146" s="384" t="s">
        <v>455</v>
      </c>
      <c r="AP146" s="384" t="s">
        <v>455</v>
      </c>
      <c r="AQ146" s="384" t="s">
        <v>455</v>
      </c>
      <c r="AR146" s="384" t="s">
        <v>455</v>
      </c>
      <c r="AS146" s="384" t="s">
        <v>455</v>
      </c>
      <c r="AT146" s="384" t="s">
        <v>455</v>
      </c>
      <c r="AU146" s="384" t="s">
        <v>455</v>
      </c>
      <c r="AV146" s="384" t="s">
        <v>455</v>
      </c>
      <c r="AW146" s="384" t="s">
        <v>455</v>
      </c>
      <c r="AX146" s="384" t="s">
        <v>455</v>
      </c>
      <c r="AY146" s="384" t="s">
        <v>455</v>
      </c>
      <c r="AZ146" s="384" t="s">
        <v>455</v>
      </c>
      <c r="BA146" s="384" t="s">
        <v>455</v>
      </c>
      <c r="BB146" s="384" t="s">
        <v>455</v>
      </c>
      <c r="BC146" s="384" t="s">
        <v>455</v>
      </c>
      <c r="BD146" s="384" t="s">
        <v>455</v>
      </c>
      <c r="BE146" s="384" t="s">
        <v>455</v>
      </c>
      <c r="BF146" s="384" t="s">
        <v>455</v>
      </c>
      <c r="BG146" s="384" t="s">
        <v>455</v>
      </c>
      <c r="BH146" s="384" t="s">
        <v>455</v>
      </c>
      <c r="BI146" s="384" t="s">
        <v>455</v>
      </c>
      <c r="BJ146" s="384" t="s">
        <v>455</v>
      </c>
      <c r="BK146" s="384" t="s">
        <v>455</v>
      </c>
      <c r="BL146" s="384" t="s">
        <v>455</v>
      </c>
      <c r="BM146" s="384" t="s">
        <v>455</v>
      </c>
      <c r="BN146" s="384" t="s">
        <v>455</v>
      </c>
      <c r="BO146" s="384" t="s">
        <v>455</v>
      </c>
      <c r="BP146" s="384" t="s">
        <v>455</v>
      </c>
      <c r="BQ146" s="384" t="s">
        <v>455</v>
      </c>
      <c r="BR146" s="384" t="s">
        <v>455</v>
      </c>
      <c r="BS146" s="384" t="s">
        <v>455</v>
      </c>
      <c r="BT146" s="384" t="s">
        <v>455</v>
      </c>
      <c r="BU146" s="384" t="s">
        <v>455</v>
      </c>
      <c r="BV146" s="384" t="s">
        <v>455</v>
      </c>
      <c r="BW146" s="384" t="s">
        <v>455</v>
      </c>
      <c r="BX146" s="384" t="s">
        <v>455</v>
      </c>
      <c r="BY146" s="384" t="s">
        <v>455</v>
      </c>
      <c r="BZ146" s="384" t="s">
        <v>455</v>
      </c>
      <c r="CA146" s="384" t="s">
        <v>455</v>
      </c>
      <c r="CB146" s="384" t="s">
        <v>455</v>
      </c>
      <c r="CC146" s="384" t="s">
        <v>455</v>
      </c>
      <c r="CD146" s="384" t="s">
        <v>455</v>
      </c>
      <c r="CE146" s="384" t="s">
        <v>455</v>
      </c>
      <c r="CF146" s="384" t="s">
        <v>455</v>
      </c>
      <c r="CG146" s="384" t="s">
        <v>455</v>
      </c>
      <c r="CH146" s="384" t="s">
        <v>455</v>
      </c>
      <c r="CI146" s="384" t="s">
        <v>455</v>
      </c>
      <c r="CJ146" s="384" t="s">
        <v>455</v>
      </c>
      <c r="CK146" s="384" t="s">
        <v>455</v>
      </c>
      <c r="CL146" s="384" t="s">
        <v>455</v>
      </c>
      <c r="CM146" s="384" t="s">
        <v>455</v>
      </c>
      <c r="CN146" s="384" t="s">
        <v>455</v>
      </c>
      <c r="CO146" s="384" t="s">
        <v>455</v>
      </c>
      <c r="CP146" s="384" t="s">
        <v>455</v>
      </c>
      <c r="CQ146" s="384" t="s">
        <v>455</v>
      </c>
      <c r="CR146" s="384" t="s">
        <v>455</v>
      </c>
      <c r="CS146" s="384" t="s">
        <v>455</v>
      </c>
      <c r="CT146" s="384" t="s">
        <v>455</v>
      </c>
      <c r="CU146" s="384" t="s">
        <v>455</v>
      </c>
      <c r="CV146" s="384" t="s">
        <v>455</v>
      </c>
      <c r="CW146" s="384" t="s">
        <v>455</v>
      </c>
      <c r="CX146" s="384" t="s">
        <v>455</v>
      </c>
      <c r="CY146" s="384" t="s">
        <v>455</v>
      </c>
      <c r="CZ146" s="384" t="s">
        <v>455</v>
      </c>
      <c r="DA146" s="384" t="s">
        <v>455</v>
      </c>
      <c r="DB146" s="384" t="s">
        <v>455</v>
      </c>
      <c r="DC146" s="384" t="s">
        <v>455</v>
      </c>
      <c r="DD146" s="384" t="s">
        <v>455</v>
      </c>
      <c r="DE146" s="384" t="s">
        <v>455</v>
      </c>
      <c r="DF146" s="384" t="s">
        <v>455</v>
      </c>
      <c r="DG146" s="384" t="s">
        <v>455</v>
      </c>
      <c r="DH146" s="384" t="s">
        <v>455</v>
      </c>
      <c r="DI146" s="384" t="s">
        <v>455</v>
      </c>
      <c r="DJ146" s="384" t="s">
        <v>455</v>
      </c>
      <c r="DK146" s="384" t="s">
        <v>455</v>
      </c>
      <c r="DL146" s="384" t="s">
        <v>455</v>
      </c>
      <c r="DM146" s="384" t="s">
        <v>455</v>
      </c>
      <c r="DN146" s="384" t="s">
        <v>455</v>
      </c>
      <c r="DO146" s="384" t="s">
        <v>455</v>
      </c>
      <c r="DP146" s="384" t="s">
        <v>455</v>
      </c>
      <c r="DQ146" s="384" t="s">
        <v>455</v>
      </c>
      <c r="DR146" s="384" t="s">
        <v>455</v>
      </c>
      <c r="DS146" s="384" t="s">
        <v>455</v>
      </c>
      <c r="DT146" s="384" t="s">
        <v>455</v>
      </c>
      <c r="DU146" s="384" t="s">
        <v>455</v>
      </c>
      <c r="DV146" s="384" t="s">
        <v>455</v>
      </c>
      <c r="DW146" s="384" t="s">
        <v>455</v>
      </c>
      <c r="DX146" s="384" t="s">
        <v>455</v>
      </c>
      <c r="DY146" s="384" t="s">
        <v>455</v>
      </c>
      <c r="DZ146" s="384" t="s">
        <v>455</v>
      </c>
      <c r="EA146" s="384" t="s">
        <v>455</v>
      </c>
      <c r="EB146" s="384" t="s">
        <v>455</v>
      </c>
      <c r="EC146" s="384" t="s">
        <v>455</v>
      </c>
      <c r="ED146" s="384" t="s">
        <v>455</v>
      </c>
      <c r="EE146" s="384" t="s">
        <v>455</v>
      </c>
      <c r="EF146" s="384" t="s">
        <v>455</v>
      </c>
      <c r="EG146" s="384" t="s">
        <v>455</v>
      </c>
      <c r="EH146" s="384" t="s">
        <v>455</v>
      </c>
      <c r="EI146" s="384" t="s">
        <v>455</v>
      </c>
      <c r="EJ146" s="384" t="s">
        <v>455</v>
      </c>
      <c r="EK146" s="384" t="s">
        <v>455</v>
      </c>
      <c r="EL146" s="384" t="s">
        <v>455</v>
      </c>
      <c r="EM146" s="384" t="s">
        <v>455</v>
      </c>
      <c r="EN146" s="384" t="s">
        <v>455</v>
      </c>
      <c r="EO146" s="384" t="s">
        <v>455</v>
      </c>
      <c r="EP146" s="384" t="s">
        <v>455</v>
      </c>
      <c r="EQ146" s="384" t="s">
        <v>455</v>
      </c>
      <c r="ER146" s="384" t="s">
        <v>455</v>
      </c>
      <c r="ES146" s="384" t="s">
        <v>455</v>
      </c>
      <c r="ET146" s="384" t="s">
        <v>455</v>
      </c>
      <c r="EU146" s="384" t="s">
        <v>455</v>
      </c>
      <c r="EV146" s="384" t="s">
        <v>455</v>
      </c>
      <c r="EW146" s="384" t="s">
        <v>455</v>
      </c>
      <c r="EX146" s="384" t="s">
        <v>455</v>
      </c>
      <c r="EY146" s="384" t="s">
        <v>455</v>
      </c>
      <c r="EZ146" s="384" t="s">
        <v>455</v>
      </c>
      <c r="FA146" s="384" t="s">
        <v>455</v>
      </c>
      <c r="FB146" s="384" t="s">
        <v>455</v>
      </c>
      <c r="FC146" s="384" t="s">
        <v>455</v>
      </c>
      <c r="FD146" s="384" t="s">
        <v>455</v>
      </c>
      <c r="FE146" s="384" t="s">
        <v>455</v>
      </c>
      <c r="FF146" s="384" t="s">
        <v>455</v>
      </c>
      <c r="FG146" s="384" t="s">
        <v>455</v>
      </c>
      <c r="FH146" s="384" t="s">
        <v>455</v>
      </c>
      <c r="FI146" s="384" t="s">
        <v>455</v>
      </c>
      <c r="FJ146" s="384" t="s">
        <v>455</v>
      </c>
      <c r="FK146" s="384" t="s">
        <v>455</v>
      </c>
      <c r="FL146" s="384" t="s">
        <v>455</v>
      </c>
      <c r="FM146" s="384" t="s">
        <v>455</v>
      </c>
      <c r="FN146" s="384" t="s">
        <v>455</v>
      </c>
      <c r="FO146" s="384" t="s">
        <v>455</v>
      </c>
      <c r="FP146" s="384" t="s">
        <v>455</v>
      </c>
      <c r="FQ146" s="384" t="s">
        <v>455</v>
      </c>
      <c r="FR146" s="384" t="s">
        <v>455</v>
      </c>
      <c r="FS146" s="384" t="s">
        <v>455</v>
      </c>
      <c r="FT146" s="384" t="s">
        <v>455</v>
      </c>
      <c r="FU146" s="384" t="s">
        <v>455</v>
      </c>
      <c r="FV146" s="384" t="s">
        <v>455</v>
      </c>
      <c r="FW146" s="384" t="s">
        <v>455</v>
      </c>
      <c r="FX146" s="384" t="s">
        <v>455</v>
      </c>
      <c r="FY146" s="384" t="s">
        <v>455</v>
      </c>
      <c r="FZ146" s="384" t="s">
        <v>455</v>
      </c>
      <c r="GA146" s="384" t="s">
        <v>455</v>
      </c>
      <c r="GB146" s="384" t="s">
        <v>455</v>
      </c>
      <c r="GC146" s="384" t="s">
        <v>455</v>
      </c>
      <c r="GD146" s="384" t="s">
        <v>455</v>
      </c>
      <c r="GE146" s="384" t="s">
        <v>455</v>
      </c>
      <c r="GF146" s="384" t="s">
        <v>455</v>
      </c>
      <c r="GG146" s="384" t="s">
        <v>455</v>
      </c>
      <c r="GH146" s="384" t="s">
        <v>455</v>
      </c>
      <c r="GI146" s="384" t="s">
        <v>455</v>
      </c>
      <c r="GJ146" s="384" t="s">
        <v>455</v>
      </c>
      <c r="GK146" s="384" t="s">
        <v>455</v>
      </c>
      <c r="GL146" s="384" t="s">
        <v>455</v>
      </c>
      <c r="GM146" s="384" t="s">
        <v>455</v>
      </c>
      <c r="GN146" s="384" t="s">
        <v>455</v>
      </c>
      <c r="GO146" s="384" t="s">
        <v>455</v>
      </c>
      <c r="GP146" s="384" t="s">
        <v>455</v>
      </c>
      <c r="GQ146" s="384" t="s">
        <v>455</v>
      </c>
      <c r="GR146" s="384" t="s">
        <v>455</v>
      </c>
      <c r="GS146" s="384" t="s">
        <v>455</v>
      </c>
      <c r="GT146" s="384" t="s">
        <v>455</v>
      </c>
      <c r="GU146" s="384" t="s">
        <v>455</v>
      </c>
      <c r="GV146" s="384" t="s">
        <v>455</v>
      </c>
      <c r="GW146" s="384" t="s">
        <v>455</v>
      </c>
      <c r="GX146" s="384" t="s">
        <v>455</v>
      </c>
      <c r="GY146" s="384" t="s">
        <v>455</v>
      </c>
      <c r="GZ146" s="384" t="s">
        <v>455</v>
      </c>
      <c r="HA146" s="384" t="s">
        <v>455</v>
      </c>
      <c r="HB146" s="384" t="s">
        <v>455</v>
      </c>
      <c r="HC146" s="163"/>
      <c r="HD146" s="50"/>
      <c r="HE146" s="585"/>
      <c r="HF146" s="100"/>
      <c r="HG146" s="573"/>
      <c r="HH146" s="590"/>
      <c r="HI146" s="100"/>
      <c r="HJ146" s="525"/>
      <c r="HK146" s="585"/>
      <c r="HL146" s="95"/>
      <c r="HM146" s="525"/>
      <c r="HN146" s="541"/>
      <c r="HO146" s="50"/>
    </row>
    <row r="147" spans="1:223" ht="9.9499999999999993" customHeight="1" thickBot="1" x14ac:dyDescent="0.3">
      <c r="A147" s="52">
        <f>A144+1</f>
        <v>19</v>
      </c>
      <c r="B147" s="221"/>
      <c r="C147" s="61"/>
      <c r="D147" s="236"/>
      <c r="E147" s="84"/>
      <c r="F147" s="526"/>
      <c r="G147" s="526"/>
      <c r="H147" s="566" t="s">
        <v>263</v>
      </c>
      <c r="I147" s="77"/>
      <c r="J147" s="131"/>
      <c r="K147" s="131"/>
      <c r="L147" s="131"/>
      <c r="M147" s="131"/>
      <c r="N147" s="131"/>
      <c r="O147" s="131"/>
      <c r="P147" s="131"/>
      <c r="Q147" s="131"/>
      <c r="R147" s="131"/>
      <c r="S147" s="131"/>
      <c r="T147" s="131"/>
      <c r="U147" s="131"/>
      <c r="V147" s="131"/>
      <c r="W147" s="131"/>
      <c r="X147" s="131"/>
      <c r="Y147" s="131"/>
      <c r="Z147" s="131"/>
      <c r="AA147" s="131"/>
      <c r="AB147" s="131"/>
      <c r="AC147" s="131"/>
      <c r="AD147" s="131"/>
      <c r="AE147" s="131"/>
      <c r="AF147" s="131"/>
      <c r="AG147" s="131"/>
      <c r="AH147" s="131"/>
      <c r="AI147" s="131"/>
      <c r="AJ147" s="131"/>
      <c r="AK147" s="131"/>
      <c r="AL147" s="131"/>
      <c r="AM147" s="131"/>
      <c r="AN147" s="131"/>
      <c r="AO147" s="131"/>
      <c r="AP147" s="131"/>
      <c r="AQ147" s="131"/>
      <c r="AR147" s="131"/>
      <c r="AS147" s="131"/>
      <c r="AT147" s="131"/>
      <c r="AU147" s="131"/>
      <c r="AV147" s="131"/>
      <c r="AW147" s="131"/>
      <c r="AX147" s="131"/>
      <c r="AY147" s="131"/>
      <c r="AZ147" s="131"/>
      <c r="BA147" s="131"/>
      <c r="BB147" s="131"/>
      <c r="BC147" s="131"/>
      <c r="BD147" s="131"/>
      <c r="BE147" s="131"/>
      <c r="BF147" s="131"/>
      <c r="BG147" s="131"/>
      <c r="BH147" s="131"/>
      <c r="BI147" s="131"/>
      <c r="BJ147" s="131"/>
      <c r="BK147" s="131"/>
      <c r="BL147" s="131"/>
      <c r="BM147" s="131"/>
      <c r="BN147" s="131"/>
      <c r="BO147" s="131"/>
      <c r="BP147" s="131"/>
      <c r="BQ147" s="131"/>
      <c r="BR147" s="131"/>
      <c r="BS147" s="131"/>
      <c r="BT147" s="131"/>
      <c r="BU147" s="131"/>
      <c r="BV147" s="131"/>
      <c r="BW147" s="131"/>
      <c r="BX147" s="131"/>
      <c r="BY147" s="131"/>
      <c r="BZ147" s="131"/>
      <c r="CA147" s="131"/>
      <c r="CB147" s="131"/>
      <c r="CC147" s="131"/>
      <c r="CD147" s="131"/>
      <c r="CE147" s="131"/>
      <c r="CF147" s="131"/>
      <c r="CG147" s="131"/>
      <c r="CH147" s="131"/>
      <c r="CI147" s="131"/>
      <c r="CJ147" s="131"/>
      <c r="CK147" s="131"/>
      <c r="CL147" s="131"/>
      <c r="CM147" s="131"/>
      <c r="CN147" s="131"/>
      <c r="CO147" s="131"/>
      <c r="CP147" s="131"/>
      <c r="CQ147" s="131"/>
      <c r="CR147" s="131"/>
      <c r="CS147" s="131"/>
      <c r="CT147" s="131"/>
      <c r="CU147" s="131"/>
      <c r="CV147" s="131"/>
      <c r="CW147" s="131"/>
      <c r="CX147" s="131"/>
      <c r="CY147" s="131"/>
      <c r="CZ147" s="131"/>
      <c r="DA147" s="131"/>
      <c r="DB147" s="131"/>
      <c r="DC147" s="131"/>
      <c r="DD147" s="131"/>
      <c r="DE147" s="131"/>
      <c r="DF147" s="131"/>
      <c r="DG147" s="131"/>
      <c r="DH147" s="131"/>
      <c r="DI147" s="131"/>
      <c r="DJ147" s="131"/>
      <c r="DK147" s="131"/>
      <c r="DL147" s="131"/>
      <c r="DM147" s="131"/>
      <c r="DN147" s="131"/>
      <c r="DO147" s="131"/>
      <c r="DP147" s="131"/>
      <c r="DQ147" s="131"/>
      <c r="DR147" s="131"/>
      <c r="DS147" s="131"/>
      <c r="DT147" s="131"/>
      <c r="DU147" s="131"/>
      <c r="DV147" s="131"/>
      <c r="DW147" s="131"/>
      <c r="DX147" s="131"/>
      <c r="DY147" s="131"/>
      <c r="DZ147" s="131"/>
      <c r="EA147" s="131"/>
      <c r="EB147" s="131"/>
      <c r="EC147" s="131"/>
      <c r="ED147" s="131"/>
      <c r="EE147" s="131"/>
      <c r="EF147" s="131"/>
      <c r="EG147" s="131"/>
      <c r="EH147" s="131"/>
      <c r="EI147" s="131"/>
      <c r="EJ147" s="131"/>
      <c r="EK147" s="131"/>
      <c r="EL147" s="131"/>
      <c r="EM147" s="131"/>
      <c r="EN147" s="131"/>
      <c r="EO147" s="131"/>
      <c r="EP147" s="131"/>
      <c r="EQ147" s="131"/>
      <c r="ER147" s="131"/>
      <c r="ES147" s="131"/>
      <c r="ET147" s="131"/>
      <c r="EU147" s="131"/>
      <c r="EV147" s="131"/>
      <c r="EW147" s="131"/>
      <c r="EX147" s="131"/>
      <c r="EY147" s="131"/>
      <c r="EZ147" s="131"/>
      <c r="FA147" s="131"/>
      <c r="FB147" s="131"/>
      <c r="FC147" s="131"/>
      <c r="FD147" s="131"/>
      <c r="FE147" s="131"/>
      <c r="FF147" s="131"/>
      <c r="FG147" s="131"/>
      <c r="FH147" s="131"/>
      <c r="FI147" s="131"/>
      <c r="FJ147" s="131"/>
      <c r="FK147" s="131"/>
      <c r="FL147" s="131"/>
      <c r="FM147" s="131"/>
      <c r="FN147" s="131"/>
      <c r="FO147" s="131"/>
      <c r="FP147" s="131"/>
      <c r="FQ147" s="131"/>
      <c r="FR147" s="131"/>
      <c r="FS147" s="131"/>
      <c r="FT147" s="131"/>
      <c r="FU147" s="131"/>
      <c r="FV147" s="131"/>
      <c r="FW147" s="131"/>
      <c r="FX147" s="131"/>
      <c r="FY147" s="131"/>
      <c r="FZ147" s="131"/>
      <c r="GA147" s="131"/>
      <c r="GB147" s="131"/>
      <c r="GC147" s="131"/>
      <c r="GD147" s="131"/>
      <c r="GE147" s="131"/>
      <c r="GF147" s="131"/>
      <c r="GG147" s="131"/>
      <c r="GH147" s="131"/>
      <c r="GI147" s="131"/>
      <c r="GJ147" s="131"/>
      <c r="GK147" s="131"/>
      <c r="GL147" s="131"/>
      <c r="GM147" s="131"/>
      <c r="GN147" s="131"/>
      <c r="GO147" s="131"/>
      <c r="GP147" s="131"/>
      <c r="GQ147" s="131"/>
      <c r="GR147" s="131"/>
      <c r="GS147" s="131"/>
      <c r="GT147" s="131"/>
      <c r="GU147" s="131"/>
      <c r="GV147" s="131"/>
      <c r="GW147" s="131"/>
      <c r="GX147" s="131"/>
      <c r="GY147" s="131"/>
      <c r="GZ147" s="131"/>
      <c r="HA147" s="131"/>
      <c r="HB147" s="131"/>
      <c r="HC147" s="163"/>
      <c r="HD147" s="50"/>
      <c r="HE147" s="585"/>
      <c r="HF147" s="100"/>
      <c r="HG147" s="573"/>
      <c r="HH147" s="590"/>
      <c r="HI147" s="100"/>
      <c r="HJ147" s="525"/>
      <c r="HK147" s="585"/>
      <c r="HL147" s="95"/>
      <c r="HM147" s="525">
        <v>15</v>
      </c>
      <c r="HN147" s="541"/>
      <c r="HO147" s="50"/>
    </row>
    <row r="148" spans="1:223" ht="9.9499999999999993" customHeight="1" thickTop="1" thickBot="1" x14ac:dyDescent="0.3">
      <c r="A148" s="52"/>
      <c r="B148" s="221"/>
      <c r="C148" s="61"/>
      <c r="D148" s="236"/>
      <c r="E148" s="84"/>
      <c r="F148" s="526"/>
      <c r="G148" s="526"/>
      <c r="H148" s="566"/>
      <c r="I148" s="450"/>
      <c r="J148" s="451"/>
      <c r="K148" s="315" t="str">
        <f t="shared" ref="K148:BV148" si="257">K149</f>
        <v>N</v>
      </c>
      <c r="L148" s="315" t="str">
        <f t="shared" si="257"/>
        <v>N</v>
      </c>
      <c r="M148" s="315" t="str">
        <f t="shared" si="257"/>
        <v>N</v>
      </c>
      <c r="N148" s="315" t="str">
        <f t="shared" si="257"/>
        <v>N</v>
      </c>
      <c r="O148" s="315" t="str">
        <f t="shared" si="257"/>
        <v>N</v>
      </c>
      <c r="P148" s="315" t="str">
        <f t="shared" si="257"/>
        <v>N</v>
      </c>
      <c r="Q148" s="315" t="str">
        <f t="shared" si="257"/>
        <v>N</v>
      </c>
      <c r="R148" s="315" t="str">
        <f t="shared" si="257"/>
        <v>N</v>
      </c>
      <c r="S148" s="315" t="str">
        <f t="shared" si="257"/>
        <v>N</v>
      </c>
      <c r="T148" s="315" t="str">
        <f t="shared" si="257"/>
        <v>N</v>
      </c>
      <c r="U148" s="315" t="str">
        <f t="shared" si="257"/>
        <v>N</v>
      </c>
      <c r="V148" s="315" t="str">
        <f t="shared" si="257"/>
        <v>N</v>
      </c>
      <c r="W148" s="315" t="str">
        <f t="shared" si="257"/>
        <v>N</v>
      </c>
      <c r="X148" s="315" t="str">
        <f t="shared" si="257"/>
        <v>N</v>
      </c>
      <c r="Y148" s="315" t="str">
        <f t="shared" si="257"/>
        <v>N</v>
      </c>
      <c r="Z148" s="315" t="str">
        <f t="shared" si="257"/>
        <v>N</v>
      </c>
      <c r="AA148" s="315" t="str">
        <f t="shared" si="257"/>
        <v>N</v>
      </c>
      <c r="AB148" s="315" t="str">
        <f t="shared" si="257"/>
        <v>N</v>
      </c>
      <c r="AC148" s="315" t="str">
        <f t="shared" si="257"/>
        <v>N</v>
      </c>
      <c r="AD148" s="315" t="str">
        <f t="shared" si="257"/>
        <v>N</v>
      </c>
      <c r="AE148" s="315" t="str">
        <f t="shared" si="257"/>
        <v>N</v>
      </c>
      <c r="AF148" s="315" t="str">
        <f t="shared" si="257"/>
        <v>N</v>
      </c>
      <c r="AG148" s="315" t="str">
        <f t="shared" si="257"/>
        <v>N</v>
      </c>
      <c r="AH148" s="315" t="str">
        <f t="shared" si="257"/>
        <v>N</v>
      </c>
      <c r="AI148" s="315" t="str">
        <f t="shared" si="257"/>
        <v>N</v>
      </c>
      <c r="AJ148" s="315" t="str">
        <f t="shared" si="257"/>
        <v>N</v>
      </c>
      <c r="AK148" s="315" t="str">
        <f t="shared" si="257"/>
        <v>N</v>
      </c>
      <c r="AL148" s="315" t="str">
        <f t="shared" si="257"/>
        <v>N</v>
      </c>
      <c r="AM148" s="315" t="str">
        <f t="shared" si="257"/>
        <v>N</v>
      </c>
      <c r="AN148" s="315" t="str">
        <f t="shared" si="257"/>
        <v>N</v>
      </c>
      <c r="AO148" s="315" t="str">
        <f t="shared" si="257"/>
        <v>N</v>
      </c>
      <c r="AP148" s="315" t="str">
        <f t="shared" si="257"/>
        <v>N</v>
      </c>
      <c r="AQ148" s="315" t="str">
        <f t="shared" si="257"/>
        <v>N</v>
      </c>
      <c r="AR148" s="315" t="str">
        <f t="shared" si="257"/>
        <v>N</v>
      </c>
      <c r="AS148" s="315" t="str">
        <f t="shared" si="257"/>
        <v>N</v>
      </c>
      <c r="AT148" s="315" t="str">
        <f t="shared" si="257"/>
        <v>N</v>
      </c>
      <c r="AU148" s="315" t="str">
        <f t="shared" si="257"/>
        <v>N</v>
      </c>
      <c r="AV148" s="315" t="str">
        <f t="shared" si="257"/>
        <v>N</v>
      </c>
      <c r="AW148" s="315" t="str">
        <f t="shared" si="257"/>
        <v>N</v>
      </c>
      <c r="AX148" s="315" t="str">
        <f t="shared" si="257"/>
        <v>N</v>
      </c>
      <c r="AY148" s="315" t="str">
        <f t="shared" si="257"/>
        <v>N</v>
      </c>
      <c r="AZ148" s="315" t="str">
        <f t="shared" si="257"/>
        <v>N</v>
      </c>
      <c r="BA148" s="315" t="str">
        <f t="shared" si="257"/>
        <v>N</v>
      </c>
      <c r="BB148" s="315" t="str">
        <f t="shared" si="257"/>
        <v>N</v>
      </c>
      <c r="BC148" s="315" t="str">
        <f t="shared" si="257"/>
        <v>N</v>
      </c>
      <c r="BD148" s="315" t="str">
        <f t="shared" si="257"/>
        <v>N</v>
      </c>
      <c r="BE148" s="315" t="str">
        <f t="shared" si="257"/>
        <v>N</v>
      </c>
      <c r="BF148" s="315" t="str">
        <f t="shared" si="257"/>
        <v>N</v>
      </c>
      <c r="BG148" s="315" t="str">
        <f t="shared" si="257"/>
        <v>N</v>
      </c>
      <c r="BH148" s="315" t="str">
        <f t="shared" si="257"/>
        <v>N</v>
      </c>
      <c r="BI148" s="315" t="str">
        <f t="shared" si="257"/>
        <v>N</v>
      </c>
      <c r="BJ148" s="315" t="str">
        <f t="shared" si="257"/>
        <v>N</v>
      </c>
      <c r="BK148" s="315" t="str">
        <f t="shared" si="257"/>
        <v>N</v>
      </c>
      <c r="BL148" s="315" t="str">
        <f t="shared" si="257"/>
        <v>N</v>
      </c>
      <c r="BM148" s="315" t="str">
        <f t="shared" si="257"/>
        <v>N</v>
      </c>
      <c r="BN148" s="315" t="str">
        <f t="shared" si="257"/>
        <v>N</v>
      </c>
      <c r="BO148" s="315" t="str">
        <f t="shared" si="257"/>
        <v>N</v>
      </c>
      <c r="BP148" s="315" t="str">
        <f t="shared" si="257"/>
        <v>N</v>
      </c>
      <c r="BQ148" s="315" t="str">
        <f t="shared" si="257"/>
        <v>N</v>
      </c>
      <c r="BR148" s="315" t="str">
        <f t="shared" si="257"/>
        <v>N</v>
      </c>
      <c r="BS148" s="315" t="str">
        <f t="shared" si="257"/>
        <v>N</v>
      </c>
      <c r="BT148" s="315" t="str">
        <f t="shared" si="257"/>
        <v>N</v>
      </c>
      <c r="BU148" s="315" t="str">
        <f t="shared" si="257"/>
        <v>N</v>
      </c>
      <c r="BV148" s="315" t="str">
        <f t="shared" si="257"/>
        <v>N</v>
      </c>
      <c r="BW148" s="315" t="str">
        <f t="shared" ref="BW148:EH148" si="258">BW149</f>
        <v>N</v>
      </c>
      <c r="BX148" s="315" t="str">
        <f t="shared" si="258"/>
        <v>N</v>
      </c>
      <c r="BY148" s="315" t="str">
        <f t="shared" si="258"/>
        <v>N</v>
      </c>
      <c r="BZ148" s="315" t="str">
        <f t="shared" si="258"/>
        <v>N</v>
      </c>
      <c r="CA148" s="315" t="str">
        <f t="shared" si="258"/>
        <v>N</v>
      </c>
      <c r="CB148" s="315" t="str">
        <f t="shared" si="258"/>
        <v>N</v>
      </c>
      <c r="CC148" s="315" t="str">
        <f t="shared" si="258"/>
        <v>N</v>
      </c>
      <c r="CD148" s="315" t="str">
        <f t="shared" si="258"/>
        <v>N</v>
      </c>
      <c r="CE148" s="315" t="str">
        <f t="shared" si="258"/>
        <v>N</v>
      </c>
      <c r="CF148" s="315" t="str">
        <f t="shared" si="258"/>
        <v>N</v>
      </c>
      <c r="CG148" s="315" t="str">
        <f t="shared" si="258"/>
        <v>N</v>
      </c>
      <c r="CH148" s="315" t="str">
        <f t="shared" si="258"/>
        <v>N</v>
      </c>
      <c r="CI148" s="315" t="str">
        <f t="shared" si="258"/>
        <v>N</v>
      </c>
      <c r="CJ148" s="315" t="str">
        <f t="shared" si="258"/>
        <v>N</v>
      </c>
      <c r="CK148" s="315" t="str">
        <f t="shared" si="258"/>
        <v>N</v>
      </c>
      <c r="CL148" s="315" t="str">
        <f t="shared" si="258"/>
        <v>N</v>
      </c>
      <c r="CM148" s="315" t="str">
        <f t="shared" si="258"/>
        <v>N</v>
      </c>
      <c r="CN148" s="315" t="str">
        <f t="shared" si="258"/>
        <v>N</v>
      </c>
      <c r="CO148" s="315" t="str">
        <f t="shared" si="258"/>
        <v>N</v>
      </c>
      <c r="CP148" s="315" t="str">
        <f t="shared" si="258"/>
        <v>N</v>
      </c>
      <c r="CQ148" s="315" t="str">
        <f t="shared" si="258"/>
        <v>N</v>
      </c>
      <c r="CR148" s="315" t="str">
        <f t="shared" si="258"/>
        <v>N</v>
      </c>
      <c r="CS148" s="315" t="str">
        <f t="shared" si="258"/>
        <v>N</v>
      </c>
      <c r="CT148" s="315" t="str">
        <f t="shared" si="258"/>
        <v>N</v>
      </c>
      <c r="CU148" s="315" t="str">
        <f t="shared" si="258"/>
        <v>N</v>
      </c>
      <c r="CV148" s="315" t="str">
        <f t="shared" si="258"/>
        <v>N</v>
      </c>
      <c r="CW148" s="315" t="str">
        <f t="shared" si="258"/>
        <v>N</v>
      </c>
      <c r="CX148" s="315" t="str">
        <f t="shared" si="258"/>
        <v>N</v>
      </c>
      <c r="CY148" s="315" t="str">
        <f t="shared" si="258"/>
        <v>N</v>
      </c>
      <c r="CZ148" s="315" t="str">
        <f t="shared" si="258"/>
        <v>N</v>
      </c>
      <c r="DA148" s="315" t="str">
        <f t="shared" si="258"/>
        <v>N</v>
      </c>
      <c r="DB148" s="315" t="str">
        <f t="shared" si="258"/>
        <v>N</v>
      </c>
      <c r="DC148" s="315" t="str">
        <f t="shared" si="258"/>
        <v>N</v>
      </c>
      <c r="DD148" s="315" t="str">
        <f t="shared" si="258"/>
        <v>N</v>
      </c>
      <c r="DE148" s="315" t="str">
        <f t="shared" si="258"/>
        <v>N</v>
      </c>
      <c r="DF148" s="315" t="str">
        <f t="shared" si="258"/>
        <v>N</v>
      </c>
      <c r="DG148" s="315" t="str">
        <f t="shared" si="258"/>
        <v>N</v>
      </c>
      <c r="DH148" s="315" t="str">
        <f t="shared" si="258"/>
        <v>N</v>
      </c>
      <c r="DI148" s="315" t="str">
        <f t="shared" si="258"/>
        <v>N</v>
      </c>
      <c r="DJ148" s="315" t="str">
        <f t="shared" si="258"/>
        <v>N</v>
      </c>
      <c r="DK148" s="315" t="str">
        <f t="shared" si="258"/>
        <v>N</v>
      </c>
      <c r="DL148" s="315" t="str">
        <f t="shared" si="258"/>
        <v>N</v>
      </c>
      <c r="DM148" s="315" t="str">
        <f t="shared" si="258"/>
        <v>N</v>
      </c>
      <c r="DN148" s="315" t="str">
        <f t="shared" si="258"/>
        <v>N</v>
      </c>
      <c r="DO148" s="315" t="str">
        <f t="shared" si="258"/>
        <v>N</v>
      </c>
      <c r="DP148" s="315" t="str">
        <f t="shared" si="258"/>
        <v>N</v>
      </c>
      <c r="DQ148" s="315" t="str">
        <f t="shared" si="258"/>
        <v>N</v>
      </c>
      <c r="DR148" s="315" t="str">
        <f t="shared" si="258"/>
        <v>N</v>
      </c>
      <c r="DS148" s="315" t="str">
        <f t="shared" si="258"/>
        <v>N</v>
      </c>
      <c r="DT148" s="315" t="str">
        <f t="shared" si="258"/>
        <v>N</v>
      </c>
      <c r="DU148" s="315" t="str">
        <f t="shared" si="258"/>
        <v>N</v>
      </c>
      <c r="DV148" s="315" t="str">
        <f t="shared" si="258"/>
        <v>N</v>
      </c>
      <c r="DW148" s="315" t="str">
        <f t="shared" si="258"/>
        <v>N</v>
      </c>
      <c r="DX148" s="315" t="str">
        <f t="shared" si="258"/>
        <v>N</v>
      </c>
      <c r="DY148" s="315" t="str">
        <f t="shared" si="258"/>
        <v>N</v>
      </c>
      <c r="DZ148" s="315" t="str">
        <f t="shared" si="258"/>
        <v>N</v>
      </c>
      <c r="EA148" s="315" t="str">
        <f t="shared" si="258"/>
        <v>N</v>
      </c>
      <c r="EB148" s="315" t="str">
        <f t="shared" si="258"/>
        <v>N</v>
      </c>
      <c r="EC148" s="315" t="str">
        <f t="shared" si="258"/>
        <v>N</v>
      </c>
      <c r="ED148" s="315" t="str">
        <f t="shared" si="258"/>
        <v>N</v>
      </c>
      <c r="EE148" s="315" t="str">
        <f t="shared" si="258"/>
        <v>N</v>
      </c>
      <c r="EF148" s="315" t="str">
        <f t="shared" si="258"/>
        <v>N</v>
      </c>
      <c r="EG148" s="315" t="str">
        <f t="shared" si="258"/>
        <v>N</v>
      </c>
      <c r="EH148" s="315" t="str">
        <f t="shared" si="258"/>
        <v>N</v>
      </c>
      <c r="EI148" s="315" t="str">
        <f t="shared" ref="EI148:GT148" si="259">EI149</f>
        <v>N</v>
      </c>
      <c r="EJ148" s="315" t="str">
        <f t="shared" si="259"/>
        <v>N</v>
      </c>
      <c r="EK148" s="315" t="str">
        <f t="shared" si="259"/>
        <v>N</v>
      </c>
      <c r="EL148" s="315" t="str">
        <f t="shared" si="259"/>
        <v>N</v>
      </c>
      <c r="EM148" s="315" t="str">
        <f t="shared" si="259"/>
        <v>N</v>
      </c>
      <c r="EN148" s="315" t="str">
        <f t="shared" si="259"/>
        <v>N</v>
      </c>
      <c r="EO148" s="315" t="str">
        <f t="shared" si="259"/>
        <v>N</v>
      </c>
      <c r="EP148" s="315" t="str">
        <f t="shared" si="259"/>
        <v>N</v>
      </c>
      <c r="EQ148" s="315" t="str">
        <f t="shared" si="259"/>
        <v>N</v>
      </c>
      <c r="ER148" s="315" t="str">
        <f t="shared" si="259"/>
        <v>N</v>
      </c>
      <c r="ES148" s="315" t="str">
        <f t="shared" si="259"/>
        <v>N</v>
      </c>
      <c r="ET148" s="315" t="str">
        <f t="shared" si="259"/>
        <v>N</v>
      </c>
      <c r="EU148" s="315" t="str">
        <f t="shared" si="259"/>
        <v>N</v>
      </c>
      <c r="EV148" s="315" t="str">
        <f t="shared" si="259"/>
        <v>N</v>
      </c>
      <c r="EW148" s="315" t="str">
        <f t="shared" si="259"/>
        <v>N</v>
      </c>
      <c r="EX148" s="315" t="str">
        <f t="shared" si="259"/>
        <v>N</v>
      </c>
      <c r="EY148" s="315" t="str">
        <f t="shared" si="259"/>
        <v>N</v>
      </c>
      <c r="EZ148" s="315" t="str">
        <f t="shared" si="259"/>
        <v>N</v>
      </c>
      <c r="FA148" s="315" t="str">
        <f t="shared" si="259"/>
        <v>N</v>
      </c>
      <c r="FB148" s="315" t="str">
        <f t="shared" si="259"/>
        <v>N</v>
      </c>
      <c r="FC148" s="315" t="str">
        <f t="shared" si="259"/>
        <v>N</v>
      </c>
      <c r="FD148" s="315" t="str">
        <f t="shared" si="259"/>
        <v>N</v>
      </c>
      <c r="FE148" s="315" t="str">
        <f t="shared" si="259"/>
        <v>N</v>
      </c>
      <c r="FF148" s="315" t="str">
        <f t="shared" si="259"/>
        <v>N</v>
      </c>
      <c r="FG148" s="315" t="str">
        <f t="shared" si="259"/>
        <v>N</v>
      </c>
      <c r="FH148" s="315" t="str">
        <f t="shared" si="259"/>
        <v>N</v>
      </c>
      <c r="FI148" s="315" t="str">
        <f t="shared" si="259"/>
        <v>N</v>
      </c>
      <c r="FJ148" s="315" t="str">
        <f t="shared" si="259"/>
        <v>N</v>
      </c>
      <c r="FK148" s="315" t="str">
        <f t="shared" si="259"/>
        <v>N</v>
      </c>
      <c r="FL148" s="315" t="str">
        <f t="shared" si="259"/>
        <v>N</v>
      </c>
      <c r="FM148" s="315" t="str">
        <f t="shared" si="259"/>
        <v>N</v>
      </c>
      <c r="FN148" s="315" t="str">
        <f t="shared" si="259"/>
        <v>N</v>
      </c>
      <c r="FO148" s="315" t="str">
        <f t="shared" si="259"/>
        <v>N</v>
      </c>
      <c r="FP148" s="315" t="str">
        <f t="shared" si="259"/>
        <v>N</v>
      </c>
      <c r="FQ148" s="315" t="str">
        <f t="shared" si="259"/>
        <v>N</v>
      </c>
      <c r="FR148" s="315" t="str">
        <f t="shared" si="259"/>
        <v>N</v>
      </c>
      <c r="FS148" s="315" t="str">
        <f t="shared" si="259"/>
        <v>N</v>
      </c>
      <c r="FT148" s="315" t="str">
        <f t="shared" si="259"/>
        <v>N</v>
      </c>
      <c r="FU148" s="315" t="str">
        <f t="shared" si="259"/>
        <v>N</v>
      </c>
      <c r="FV148" s="315" t="str">
        <f t="shared" si="259"/>
        <v>N</v>
      </c>
      <c r="FW148" s="315" t="str">
        <f t="shared" si="259"/>
        <v>N</v>
      </c>
      <c r="FX148" s="315" t="str">
        <f t="shared" si="259"/>
        <v>N</v>
      </c>
      <c r="FY148" s="315" t="str">
        <f t="shared" si="259"/>
        <v>N</v>
      </c>
      <c r="FZ148" s="315" t="str">
        <f t="shared" si="259"/>
        <v>N</v>
      </c>
      <c r="GA148" s="315" t="str">
        <f t="shared" si="259"/>
        <v>N</v>
      </c>
      <c r="GB148" s="315" t="str">
        <f t="shared" si="259"/>
        <v>N</v>
      </c>
      <c r="GC148" s="315" t="str">
        <f t="shared" si="259"/>
        <v>N</v>
      </c>
      <c r="GD148" s="315" t="str">
        <f t="shared" si="259"/>
        <v>N</v>
      </c>
      <c r="GE148" s="315" t="str">
        <f t="shared" si="259"/>
        <v>N</v>
      </c>
      <c r="GF148" s="315" t="str">
        <f t="shared" si="259"/>
        <v>N</v>
      </c>
      <c r="GG148" s="315" t="str">
        <f t="shared" si="259"/>
        <v>N</v>
      </c>
      <c r="GH148" s="315" t="str">
        <f t="shared" si="259"/>
        <v>N</v>
      </c>
      <c r="GI148" s="315" t="str">
        <f t="shared" si="259"/>
        <v>N</v>
      </c>
      <c r="GJ148" s="315" t="str">
        <f t="shared" si="259"/>
        <v>N</v>
      </c>
      <c r="GK148" s="315" t="str">
        <f t="shared" si="259"/>
        <v>N</v>
      </c>
      <c r="GL148" s="315" t="str">
        <f t="shared" si="259"/>
        <v>N</v>
      </c>
      <c r="GM148" s="315" t="str">
        <f t="shared" si="259"/>
        <v>N</v>
      </c>
      <c r="GN148" s="315" t="str">
        <f t="shared" si="259"/>
        <v>N</v>
      </c>
      <c r="GO148" s="315" t="str">
        <f t="shared" si="259"/>
        <v>N</v>
      </c>
      <c r="GP148" s="315" t="str">
        <f t="shared" si="259"/>
        <v>N</v>
      </c>
      <c r="GQ148" s="315" t="str">
        <f t="shared" si="259"/>
        <v>N</v>
      </c>
      <c r="GR148" s="315" t="str">
        <f t="shared" si="259"/>
        <v>N</v>
      </c>
      <c r="GS148" s="315" t="str">
        <f t="shared" si="259"/>
        <v>N</v>
      </c>
      <c r="GT148" s="315" t="str">
        <f t="shared" si="259"/>
        <v>N</v>
      </c>
      <c r="GU148" s="315" t="str">
        <f t="shared" ref="GU148:HB148" si="260">GU149</f>
        <v>N</v>
      </c>
      <c r="GV148" s="315" t="str">
        <f t="shared" si="260"/>
        <v>N</v>
      </c>
      <c r="GW148" s="315" t="str">
        <f t="shared" si="260"/>
        <v>N</v>
      </c>
      <c r="GX148" s="315" t="str">
        <f t="shared" si="260"/>
        <v>N</v>
      </c>
      <c r="GY148" s="315" t="str">
        <f t="shared" si="260"/>
        <v>N</v>
      </c>
      <c r="GZ148" s="315" t="str">
        <f t="shared" si="260"/>
        <v>N</v>
      </c>
      <c r="HA148" s="315" t="str">
        <f t="shared" si="260"/>
        <v>N</v>
      </c>
      <c r="HB148" s="315" t="str">
        <f t="shared" si="260"/>
        <v>N</v>
      </c>
      <c r="HC148" s="165"/>
      <c r="HD148" s="50"/>
      <c r="HE148" s="585"/>
      <c r="HF148" s="100"/>
      <c r="HG148" s="573"/>
      <c r="HH148" s="590"/>
      <c r="HI148" s="100"/>
      <c r="HJ148" s="525"/>
      <c r="HK148" s="585"/>
      <c r="HL148" s="95"/>
      <c r="HM148" s="525"/>
      <c r="HN148" s="541"/>
      <c r="HO148" s="50"/>
    </row>
    <row r="149" spans="1:223" ht="9.9499999999999993" customHeight="1" thickTop="1" x14ac:dyDescent="0.25">
      <c r="A149" s="52"/>
      <c r="B149" s="221"/>
      <c r="C149" s="61"/>
      <c r="D149" s="236"/>
      <c r="E149" s="84"/>
      <c r="F149" s="526"/>
      <c r="G149" s="526"/>
      <c r="H149" s="566"/>
      <c r="I149" s="32"/>
      <c r="J149" s="457"/>
      <c r="K149" s="384" t="s">
        <v>455</v>
      </c>
      <c r="L149" s="384" t="s">
        <v>455</v>
      </c>
      <c r="M149" s="384" t="s">
        <v>455</v>
      </c>
      <c r="N149" s="384" t="s">
        <v>455</v>
      </c>
      <c r="O149" s="384" t="s">
        <v>455</v>
      </c>
      <c r="P149" s="384" t="s">
        <v>455</v>
      </c>
      <c r="Q149" s="384" t="s">
        <v>455</v>
      </c>
      <c r="R149" s="384" t="s">
        <v>455</v>
      </c>
      <c r="S149" s="384" t="s">
        <v>455</v>
      </c>
      <c r="T149" s="384" t="s">
        <v>455</v>
      </c>
      <c r="U149" s="384" t="s">
        <v>455</v>
      </c>
      <c r="V149" s="384" t="s">
        <v>455</v>
      </c>
      <c r="W149" s="384" t="s">
        <v>455</v>
      </c>
      <c r="X149" s="384" t="s">
        <v>455</v>
      </c>
      <c r="Y149" s="384" t="s">
        <v>455</v>
      </c>
      <c r="Z149" s="384" t="s">
        <v>455</v>
      </c>
      <c r="AA149" s="384" t="s">
        <v>455</v>
      </c>
      <c r="AB149" s="384" t="s">
        <v>455</v>
      </c>
      <c r="AC149" s="384" t="s">
        <v>455</v>
      </c>
      <c r="AD149" s="384" t="s">
        <v>455</v>
      </c>
      <c r="AE149" s="384" t="s">
        <v>455</v>
      </c>
      <c r="AF149" s="384" t="s">
        <v>455</v>
      </c>
      <c r="AG149" s="384" t="s">
        <v>455</v>
      </c>
      <c r="AH149" s="384" t="s">
        <v>455</v>
      </c>
      <c r="AI149" s="384" t="s">
        <v>455</v>
      </c>
      <c r="AJ149" s="384" t="s">
        <v>455</v>
      </c>
      <c r="AK149" s="384" t="s">
        <v>455</v>
      </c>
      <c r="AL149" s="384" t="s">
        <v>455</v>
      </c>
      <c r="AM149" s="384" t="s">
        <v>455</v>
      </c>
      <c r="AN149" s="384" t="s">
        <v>455</v>
      </c>
      <c r="AO149" s="384" t="s">
        <v>455</v>
      </c>
      <c r="AP149" s="384" t="s">
        <v>455</v>
      </c>
      <c r="AQ149" s="384" t="s">
        <v>455</v>
      </c>
      <c r="AR149" s="384" t="s">
        <v>455</v>
      </c>
      <c r="AS149" s="384" t="s">
        <v>455</v>
      </c>
      <c r="AT149" s="384" t="s">
        <v>455</v>
      </c>
      <c r="AU149" s="384" t="s">
        <v>455</v>
      </c>
      <c r="AV149" s="384" t="s">
        <v>455</v>
      </c>
      <c r="AW149" s="384" t="s">
        <v>455</v>
      </c>
      <c r="AX149" s="384" t="s">
        <v>455</v>
      </c>
      <c r="AY149" s="384" t="s">
        <v>455</v>
      </c>
      <c r="AZ149" s="384" t="s">
        <v>455</v>
      </c>
      <c r="BA149" s="384" t="s">
        <v>455</v>
      </c>
      <c r="BB149" s="384" t="s">
        <v>455</v>
      </c>
      <c r="BC149" s="384" t="s">
        <v>455</v>
      </c>
      <c r="BD149" s="384" t="s">
        <v>455</v>
      </c>
      <c r="BE149" s="384" t="s">
        <v>455</v>
      </c>
      <c r="BF149" s="384" t="s">
        <v>455</v>
      </c>
      <c r="BG149" s="384" t="s">
        <v>455</v>
      </c>
      <c r="BH149" s="384" t="s">
        <v>455</v>
      </c>
      <c r="BI149" s="384" t="s">
        <v>455</v>
      </c>
      <c r="BJ149" s="384" t="s">
        <v>455</v>
      </c>
      <c r="BK149" s="384" t="s">
        <v>455</v>
      </c>
      <c r="BL149" s="384" t="s">
        <v>455</v>
      </c>
      <c r="BM149" s="384" t="s">
        <v>455</v>
      </c>
      <c r="BN149" s="384" t="s">
        <v>455</v>
      </c>
      <c r="BO149" s="384" t="s">
        <v>455</v>
      </c>
      <c r="BP149" s="384" t="s">
        <v>455</v>
      </c>
      <c r="BQ149" s="384" t="s">
        <v>455</v>
      </c>
      <c r="BR149" s="384" t="s">
        <v>455</v>
      </c>
      <c r="BS149" s="384" t="s">
        <v>455</v>
      </c>
      <c r="BT149" s="384" t="s">
        <v>455</v>
      </c>
      <c r="BU149" s="384" t="s">
        <v>455</v>
      </c>
      <c r="BV149" s="384" t="s">
        <v>455</v>
      </c>
      <c r="BW149" s="384" t="s">
        <v>455</v>
      </c>
      <c r="BX149" s="384" t="s">
        <v>455</v>
      </c>
      <c r="BY149" s="384" t="s">
        <v>455</v>
      </c>
      <c r="BZ149" s="384" t="s">
        <v>455</v>
      </c>
      <c r="CA149" s="384" t="s">
        <v>455</v>
      </c>
      <c r="CB149" s="384" t="s">
        <v>455</v>
      </c>
      <c r="CC149" s="384" t="s">
        <v>455</v>
      </c>
      <c r="CD149" s="384" t="s">
        <v>455</v>
      </c>
      <c r="CE149" s="384" t="s">
        <v>455</v>
      </c>
      <c r="CF149" s="384" t="s">
        <v>455</v>
      </c>
      <c r="CG149" s="384" t="s">
        <v>455</v>
      </c>
      <c r="CH149" s="384" t="s">
        <v>455</v>
      </c>
      <c r="CI149" s="384" t="s">
        <v>455</v>
      </c>
      <c r="CJ149" s="384" t="s">
        <v>455</v>
      </c>
      <c r="CK149" s="384" t="s">
        <v>455</v>
      </c>
      <c r="CL149" s="384" t="s">
        <v>455</v>
      </c>
      <c r="CM149" s="384" t="s">
        <v>455</v>
      </c>
      <c r="CN149" s="384" t="s">
        <v>455</v>
      </c>
      <c r="CO149" s="384" t="s">
        <v>455</v>
      </c>
      <c r="CP149" s="384" t="s">
        <v>455</v>
      </c>
      <c r="CQ149" s="384" t="s">
        <v>455</v>
      </c>
      <c r="CR149" s="384" t="s">
        <v>455</v>
      </c>
      <c r="CS149" s="384" t="s">
        <v>455</v>
      </c>
      <c r="CT149" s="384" t="s">
        <v>455</v>
      </c>
      <c r="CU149" s="384" t="s">
        <v>455</v>
      </c>
      <c r="CV149" s="384" t="s">
        <v>455</v>
      </c>
      <c r="CW149" s="384" t="s">
        <v>455</v>
      </c>
      <c r="CX149" s="384" t="s">
        <v>455</v>
      </c>
      <c r="CY149" s="384" t="s">
        <v>455</v>
      </c>
      <c r="CZ149" s="384" t="s">
        <v>455</v>
      </c>
      <c r="DA149" s="384" t="s">
        <v>455</v>
      </c>
      <c r="DB149" s="384" t="s">
        <v>455</v>
      </c>
      <c r="DC149" s="384" t="s">
        <v>455</v>
      </c>
      <c r="DD149" s="384" t="s">
        <v>455</v>
      </c>
      <c r="DE149" s="384" t="s">
        <v>455</v>
      </c>
      <c r="DF149" s="384" t="s">
        <v>455</v>
      </c>
      <c r="DG149" s="384" t="s">
        <v>455</v>
      </c>
      <c r="DH149" s="384" t="s">
        <v>455</v>
      </c>
      <c r="DI149" s="384" t="s">
        <v>455</v>
      </c>
      <c r="DJ149" s="384" t="s">
        <v>455</v>
      </c>
      <c r="DK149" s="384" t="s">
        <v>455</v>
      </c>
      <c r="DL149" s="384" t="s">
        <v>455</v>
      </c>
      <c r="DM149" s="384" t="s">
        <v>455</v>
      </c>
      <c r="DN149" s="384" t="s">
        <v>455</v>
      </c>
      <c r="DO149" s="384" t="s">
        <v>455</v>
      </c>
      <c r="DP149" s="384" t="s">
        <v>455</v>
      </c>
      <c r="DQ149" s="384" t="s">
        <v>455</v>
      </c>
      <c r="DR149" s="384" t="s">
        <v>455</v>
      </c>
      <c r="DS149" s="384" t="s">
        <v>455</v>
      </c>
      <c r="DT149" s="384" t="s">
        <v>455</v>
      </c>
      <c r="DU149" s="384" t="s">
        <v>455</v>
      </c>
      <c r="DV149" s="384" t="s">
        <v>455</v>
      </c>
      <c r="DW149" s="384" t="s">
        <v>455</v>
      </c>
      <c r="DX149" s="384" t="s">
        <v>455</v>
      </c>
      <c r="DY149" s="384" t="s">
        <v>455</v>
      </c>
      <c r="DZ149" s="384" t="s">
        <v>455</v>
      </c>
      <c r="EA149" s="384" t="s">
        <v>455</v>
      </c>
      <c r="EB149" s="384" t="s">
        <v>455</v>
      </c>
      <c r="EC149" s="384" t="s">
        <v>455</v>
      </c>
      <c r="ED149" s="384" t="s">
        <v>455</v>
      </c>
      <c r="EE149" s="384" t="s">
        <v>455</v>
      </c>
      <c r="EF149" s="384" t="s">
        <v>455</v>
      </c>
      <c r="EG149" s="384" t="s">
        <v>455</v>
      </c>
      <c r="EH149" s="384" t="s">
        <v>455</v>
      </c>
      <c r="EI149" s="384" t="s">
        <v>455</v>
      </c>
      <c r="EJ149" s="384" t="s">
        <v>455</v>
      </c>
      <c r="EK149" s="384" t="s">
        <v>455</v>
      </c>
      <c r="EL149" s="384" t="s">
        <v>455</v>
      </c>
      <c r="EM149" s="384" t="s">
        <v>455</v>
      </c>
      <c r="EN149" s="384" t="s">
        <v>455</v>
      </c>
      <c r="EO149" s="384" t="s">
        <v>455</v>
      </c>
      <c r="EP149" s="384" t="s">
        <v>455</v>
      </c>
      <c r="EQ149" s="384" t="s">
        <v>455</v>
      </c>
      <c r="ER149" s="384" t="s">
        <v>455</v>
      </c>
      <c r="ES149" s="384" t="s">
        <v>455</v>
      </c>
      <c r="ET149" s="384" t="s">
        <v>455</v>
      </c>
      <c r="EU149" s="384" t="s">
        <v>455</v>
      </c>
      <c r="EV149" s="384" t="s">
        <v>455</v>
      </c>
      <c r="EW149" s="384" t="s">
        <v>455</v>
      </c>
      <c r="EX149" s="384" t="s">
        <v>455</v>
      </c>
      <c r="EY149" s="384" t="s">
        <v>455</v>
      </c>
      <c r="EZ149" s="384" t="s">
        <v>455</v>
      </c>
      <c r="FA149" s="384" t="s">
        <v>455</v>
      </c>
      <c r="FB149" s="384" t="s">
        <v>455</v>
      </c>
      <c r="FC149" s="384" t="s">
        <v>455</v>
      </c>
      <c r="FD149" s="384" t="s">
        <v>455</v>
      </c>
      <c r="FE149" s="384" t="s">
        <v>455</v>
      </c>
      <c r="FF149" s="384" t="s">
        <v>455</v>
      </c>
      <c r="FG149" s="384" t="s">
        <v>455</v>
      </c>
      <c r="FH149" s="384" t="s">
        <v>455</v>
      </c>
      <c r="FI149" s="384" t="s">
        <v>455</v>
      </c>
      <c r="FJ149" s="384" t="s">
        <v>455</v>
      </c>
      <c r="FK149" s="384" t="s">
        <v>455</v>
      </c>
      <c r="FL149" s="384" t="s">
        <v>455</v>
      </c>
      <c r="FM149" s="384" t="s">
        <v>455</v>
      </c>
      <c r="FN149" s="384" t="s">
        <v>455</v>
      </c>
      <c r="FO149" s="384" t="s">
        <v>455</v>
      </c>
      <c r="FP149" s="384" t="s">
        <v>455</v>
      </c>
      <c r="FQ149" s="384" t="s">
        <v>455</v>
      </c>
      <c r="FR149" s="384" t="s">
        <v>455</v>
      </c>
      <c r="FS149" s="384" t="s">
        <v>455</v>
      </c>
      <c r="FT149" s="384" t="s">
        <v>455</v>
      </c>
      <c r="FU149" s="384" t="s">
        <v>455</v>
      </c>
      <c r="FV149" s="384" t="s">
        <v>455</v>
      </c>
      <c r="FW149" s="384" t="s">
        <v>455</v>
      </c>
      <c r="FX149" s="384" t="s">
        <v>455</v>
      </c>
      <c r="FY149" s="384" t="s">
        <v>455</v>
      </c>
      <c r="FZ149" s="384" t="s">
        <v>455</v>
      </c>
      <c r="GA149" s="384" t="s">
        <v>455</v>
      </c>
      <c r="GB149" s="384" t="s">
        <v>455</v>
      </c>
      <c r="GC149" s="384" t="s">
        <v>455</v>
      </c>
      <c r="GD149" s="384" t="s">
        <v>455</v>
      </c>
      <c r="GE149" s="384" t="s">
        <v>455</v>
      </c>
      <c r="GF149" s="384" t="s">
        <v>455</v>
      </c>
      <c r="GG149" s="384" t="s">
        <v>455</v>
      </c>
      <c r="GH149" s="384" t="s">
        <v>455</v>
      </c>
      <c r="GI149" s="384" t="s">
        <v>455</v>
      </c>
      <c r="GJ149" s="384" t="s">
        <v>455</v>
      </c>
      <c r="GK149" s="384" t="s">
        <v>455</v>
      </c>
      <c r="GL149" s="384" t="s">
        <v>455</v>
      </c>
      <c r="GM149" s="384" t="s">
        <v>455</v>
      </c>
      <c r="GN149" s="384" t="s">
        <v>455</v>
      </c>
      <c r="GO149" s="384" t="s">
        <v>455</v>
      </c>
      <c r="GP149" s="384" t="s">
        <v>455</v>
      </c>
      <c r="GQ149" s="384" t="s">
        <v>455</v>
      </c>
      <c r="GR149" s="384" t="s">
        <v>455</v>
      </c>
      <c r="GS149" s="384" t="s">
        <v>455</v>
      </c>
      <c r="GT149" s="384" t="s">
        <v>455</v>
      </c>
      <c r="GU149" s="384" t="s">
        <v>455</v>
      </c>
      <c r="GV149" s="384" t="s">
        <v>455</v>
      </c>
      <c r="GW149" s="384" t="s">
        <v>455</v>
      </c>
      <c r="GX149" s="384" t="s">
        <v>455</v>
      </c>
      <c r="GY149" s="384" t="s">
        <v>455</v>
      </c>
      <c r="GZ149" s="384" t="s">
        <v>455</v>
      </c>
      <c r="HA149" s="384" t="s">
        <v>455</v>
      </c>
      <c r="HB149" s="384" t="s">
        <v>455</v>
      </c>
      <c r="HC149" s="163"/>
      <c r="HD149" s="50"/>
      <c r="HE149" s="585"/>
      <c r="HF149" s="100"/>
      <c r="HG149" s="573"/>
      <c r="HH149" s="590"/>
      <c r="HI149" s="100"/>
      <c r="HJ149" s="525"/>
      <c r="HK149" s="585"/>
      <c r="HL149" s="95"/>
      <c r="HM149" s="525"/>
      <c r="HN149" s="541"/>
      <c r="HO149" s="50"/>
    </row>
    <row r="150" spans="1:223" ht="9.9499999999999993" customHeight="1" x14ac:dyDescent="0.25">
      <c r="A150" s="52"/>
      <c r="B150" s="221"/>
      <c r="C150" s="61"/>
      <c r="D150" s="236"/>
      <c r="E150" s="434"/>
      <c r="F150" s="526"/>
      <c r="G150" s="526"/>
      <c r="H150" s="534" t="s">
        <v>465</v>
      </c>
      <c r="I150" s="77"/>
      <c r="J150" s="464"/>
      <c r="K150" s="465"/>
      <c r="L150" s="465"/>
      <c r="M150" s="465"/>
      <c r="N150" s="465"/>
      <c r="O150" s="465"/>
      <c r="P150" s="465"/>
      <c r="Q150" s="465"/>
      <c r="R150" s="465"/>
      <c r="S150" s="465"/>
      <c r="T150" s="465"/>
      <c r="U150" s="465"/>
      <c r="V150" s="465"/>
      <c r="W150" s="465"/>
      <c r="X150" s="465"/>
      <c r="Y150" s="465"/>
      <c r="Z150" s="465"/>
      <c r="AA150" s="465"/>
      <c r="AB150" s="465"/>
      <c r="AC150" s="465"/>
      <c r="AD150" s="465"/>
      <c r="AE150" s="465"/>
      <c r="AF150" s="465"/>
      <c r="AG150" s="465"/>
      <c r="AH150" s="465"/>
      <c r="AI150" s="465"/>
      <c r="AJ150" s="465"/>
      <c r="AK150" s="465"/>
      <c r="AL150" s="465"/>
      <c r="AM150" s="465"/>
      <c r="AN150" s="465"/>
      <c r="AO150" s="465"/>
      <c r="AP150" s="465"/>
      <c r="AQ150" s="465"/>
      <c r="AR150" s="465"/>
      <c r="AS150" s="465"/>
      <c r="AT150" s="465"/>
      <c r="AU150" s="465"/>
      <c r="AV150" s="465"/>
      <c r="AW150" s="465"/>
      <c r="AX150" s="465"/>
      <c r="AY150" s="465"/>
      <c r="AZ150" s="465"/>
      <c r="BA150" s="465"/>
      <c r="BB150" s="465"/>
      <c r="BC150" s="465"/>
      <c r="BD150" s="465"/>
      <c r="BE150" s="465"/>
      <c r="BF150" s="465"/>
      <c r="BG150" s="465"/>
      <c r="BH150" s="465"/>
      <c r="BI150" s="465"/>
      <c r="BJ150" s="465"/>
      <c r="BK150" s="465"/>
      <c r="BL150" s="465"/>
      <c r="BM150" s="465"/>
      <c r="BN150" s="465"/>
      <c r="BO150" s="465"/>
      <c r="BP150" s="465"/>
      <c r="BQ150" s="465"/>
      <c r="BR150" s="465"/>
      <c r="BS150" s="465"/>
      <c r="BT150" s="465"/>
      <c r="BU150" s="465"/>
      <c r="BV150" s="465"/>
      <c r="BW150" s="465"/>
      <c r="BX150" s="465"/>
      <c r="BY150" s="465"/>
      <c r="BZ150" s="465"/>
      <c r="CA150" s="465"/>
      <c r="CB150" s="465"/>
      <c r="CC150" s="465"/>
      <c r="CD150" s="465"/>
      <c r="CE150" s="465"/>
      <c r="CF150" s="465"/>
      <c r="CG150" s="465"/>
      <c r="CH150" s="465"/>
      <c r="CI150" s="465"/>
      <c r="CJ150" s="465"/>
      <c r="CK150" s="465"/>
      <c r="CL150" s="465"/>
      <c r="CM150" s="465"/>
      <c r="CN150" s="465"/>
      <c r="CO150" s="465"/>
      <c r="CP150" s="465"/>
      <c r="CQ150" s="465"/>
      <c r="CR150" s="465"/>
      <c r="CS150" s="465"/>
      <c r="CT150" s="465"/>
      <c r="CU150" s="465"/>
      <c r="CV150" s="465"/>
      <c r="CW150" s="465"/>
      <c r="CX150" s="465"/>
      <c r="CY150" s="465"/>
      <c r="CZ150" s="465"/>
      <c r="DA150" s="465"/>
      <c r="DB150" s="465"/>
      <c r="DC150" s="465"/>
      <c r="DD150" s="465"/>
      <c r="DE150" s="465"/>
      <c r="DF150" s="465"/>
      <c r="DG150" s="465"/>
      <c r="DH150" s="465"/>
      <c r="DI150" s="465"/>
      <c r="DJ150" s="465"/>
      <c r="DK150" s="465"/>
      <c r="DL150" s="465"/>
      <c r="DM150" s="465"/>
      <c r="DN150" s="465"/>
      <c r="DO150" s="465"/>
      <c r="DP150" s="465"/>
      <c r="DQ150" s="465"/>
      <c r="DR150" s="465"/>
      <c r="DS150" s="465"/>
      <c r="DT150" s="465"/>
      <c r="DU150" s="465"/>
      <c r="DV150" s="465"/>
      <c r="DW150" s="465"/>
      <c r="DX150" s="465"/>
      <c r="DY150" s="465"/>
      <c r="DZ150" s="465"/>
      <c r="EA150" s="465"/>
      <c r="EB150" s="465"/>
      <c r="EC150" s="465"/>
      <c r="ED150" s="465"/>
      <c r="EE150" s="465"/>
      <c r="EF150" s="465"/>
      <c r="EG150" s="465"/>
      <c r="EH150" s="465"/>
      <c r="EI150" s="465"/>
      <c r="EJ150" s="465"/>
      <c r="EK150" s="465"/>
      <c r="EL150" s="465"/>
      <c r="EM150" s="465"/>
      <c r="EN150" s="465"/>
      <c r="EO150" s="465"/>
      <c r="EP150" s="465"/>
      <c r="EQ150" s="465"/>
      <c r="ER150" s="465"/>
      <c r="ES150" s="465"/>
      <c r="ET150" s="465"/>
      <c r="EU150" s="465"/>
      <c r="EV150" s="465"/>
      <c r="EW150" s="465"/>
      <c r="EX150" s="465"/>
      <c r="EY150" s="465"/>
      <c r="EZ150" s="465"/>
      <c r="FA150" s="465"/>
      <c r="FB150" s="465"/>
      <c r="FC150" s="465"/>
      <c r="FD150" s="465"/>
      <c r="FE150" s="465"/>
      <c r="FF150" s="465"/>
      <c r="FG150" s="465"/>
      <c r="FH150" s="465"/>
      <c r="FI150" s="465"/>
      <c r="FJ150" s="465"/>
      <c r="FK150" s="465"/>
      <c r="FL150" s="465"/>
      <c r="FM150" s="465"/>
      <c r="FN150" s="465"/>
      <c r="FO150" s="465"/>
      <c r="FP150" s="465"/>
      <c r="FQ150" s="465"/>
      <c r="FR150" s="465"/>
      <c r="FS150" s="465"/>
      <c r="FT150" s="465"/>
      <c r="FU150" s="465"/>
      <c r="FV150" s="465"/>
      <c r="FW150" s="465"/>
      <c r="FX150" s="465"/>
      <c r="FY150" s="465"/>
      <c r="FZ150" s="465"/>
      <c r="GA150" s="465"/>
      <c r="GB150" s="465"/>
      <c r="GC150" s="465"/>
      <c r="GD150" s="465"/>
      <c r="GE150" s="465"/>
      <c r="GF150" s="465"/>
      <c r="GG150" s="465"/>
      <c r="GH150" s="465"/>
      <c r="GI150" s="465"/>
      <c r="GJ150" s="465"/>
      <c r="GK150" s="465"/>
      <c r="GL150" s="465"/>
      <c r="GM150" s="465"/>
      <c r="GN150" s="465"/>
      <c r="GO150" s="465"/>
      <c r="GP150" s="465"/>
      <c r="GQ150" s="465"/>
      <c r="GR150" s="465"/>
      <c r="GS150" s="465"/>
      <c r="GT150" s="465"/>
      <c r="GU150" s="465"/>
      <c r="GV150" s="465"/>
      <c r="GW150" s="465"/>
      <c r="GX150" s="465"/>
      <c r="GY150" s="465"/>
      <c r="GZ150" s="465"/>
      <c r="HA150" s="465"/>
      <c r="HB150" s="465"/>
      <c r="HC150" s="163"/>
      <c r="HD150" s="50"/>
      <c r="HE150" s="585"/>
      <c r="HF150" s="100"/>
      <c r="HG150" s="573"/>
      <c r="HH150" s="590"/>
      <c r="HI150" s="100"/>
      <c r="HJ150" s="525"/>
      <c r="HK150" s="585"/>
      <c r="HL150" s="95"/>
      <c r="HM150" s="435"/>
      <c r="HN150" s="541"/>
      <c r="HO150" s="50"/>
    </row>
    <row r="151" spans="1:223" ht="9.9499999999999993" customHeight="1" thickBot="1" x14ac:dyDescent="0.3">
      <c r="A151" s="52">
        <f>A147+1</f>
        <v>20</v>
      </c>
      <c r="B151" s="221"/>
      <c r="C151" s="61"/>
      <c r="D151" s="236"/>
      <c r="E151" s="84"/>
      <c r="F151" s="526"/>
      <c r="G151" s="526"/>
      <c r="H151" s="535"/>
      <c r="I151" s="77"/>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1"/>
      <c r="AF151" s="131"/>
      <c r="AG151" s="131"/>
      <c r="AH151" s="131"/>
      <c r="AI151" s="131"/>
      <c r="AJ151" s="131"/>
      <c r="AK151" s="131"/>
      <c r="AL151" s="131"/>
      <c r="AM151" s="131"/>
      <c r="AN151" s="131"/>
      <c r="AO151" s="131"/>
      <c r="AP151" s="131"/>
      <c r="AQ151" s="131"/>
      <c r="AR151" s="131"/>
      <c r="AS151" s="131"/>
      <c r="AT151" s="131"/>
      <c r="AU151" s="131"/>
      <c r="AV151" s="131"/>
      <c r="AW151" s="131"/>
      <c r="AX151" s="131"/>
      <c r="AY151" s="131"/>
      <c r="AZ151" s="131"/>
      <c r="BA151" s="131"/>
      <c r="BB151" s="131"/>
      <c r="BC151" s="131"/>
      <c r="BD151" s="131"/>
      <c r="BE151" s="131"/>
      <c r="BF151" s="131"/>
      <c r="BG151" s="131"/>
      <c r="BH151" s="131"/>
      <c r="BI151" s="131"/>
      <c r="BJ151" s="131"/>
      <c r="BK151" s="131"/>
      <c r="BL151" s="131"/>
      <c r="BM151" s="131"/>
      <c r="BN151" s="131"/>
      <c r="BO151" s="131"/>
      <c r="BP151" s="131"/>
      <c r="BQ151" s="131"/>
      <c r="BR151" s="131"/>
      <c r="BS151" s="131"/>
      <c r="BT151" s="131"/>
      <c r="BU151" s="131"/>
      <c r="BV151" s="131"/>
      <c r="BW151" s="131"/>
      <c r="BX151" s="131"/>
      <c r="BY151" s="131"/>
      <c r="BZ151" s="131"/>
      <c r="CA151" s="131"/>
      <c r="CB151" s="131"/>
      <c r="CC151" s="131"/>
      <c r="CD151" s="131"/>
      <c r="CE151" s="131"/>
      <c r="CF151" s="131"/>
      <c r="CG151" s="131"/>
      <c r="CH151" s="131"/>
      <c r="CI151" s="131"/>
      <c r="CJ151" s="131"/>
      <c r="CK151" s="131"/>
      <c r="CL151" s="131"/>
      <c r="CM151" s="131"/>
      <c r="CN151" s="131"/>
      <c r="CO151" s="131"/>
      <c r="CP151" s="131"/>
      <c r="CQ151" s="131"/>
      <c r="CR151" s="131"/>
      <c r="CS151" s="131"/>
      <c r="CT151" s="131"/>
      <c r="CU151" s="131"/>
      <c r="CV151" s="131"/>
      <c r="CW151" s="131"/>
      <c r="CX151" s="131"/>
      <c r="CY151" s="131"/>
      <c r="CZ151" s="131"/>
      <c r="DA151" s="131"/>
      <c r="DB151" s="131"/>
      <c r="DC151" s="131"/>
      <c r="DD151" s="131"/>
      <c r="DE151" s="131"/>
      <c r="DF151" s="131"/>
      <c r="DG151" s="131"/>
      <c r="DH151" s="131"/>
      <c r="DI151" s="131"/>
      <c r="DJ151" s="131"/>
      <c r="DK151" s="131"/>
      <c r="DL151" s="131"/>
      <c r="DM151" s="131"/>
      <c r="DN151" s="131"/>
      <c r="DO151" s="131"/>
      <c r="DP151" s="131"/>
      <c r="DQ151" s="131"/>
      <c r="DR151" s="131"/>
      <c r="DS151" s="131"/>
      <c r="DT151" s="131"/>
      <c r="DU151" s="131"/>
      <c r="DV151" s="131"/>
      <c r="DW151" s="131"/>
      <c r="DX151" s="131"/>
      <c r="DY151" s="131"/>
      <c r="DZ151" s="131"/>
      <c r="EA151" s="131"/>
      <c r="EB151" s="131"/>
      <c r="EC151" s="131"/>
      <c r="ED151" s="131"/>
      <c r="EE151" s="131"/>
      <c r="EF151" s="131"/>
      <c r="EG151" s="131"/>
      <c r="EH151" s="131"/>
      <c r="EI151" s="131"/>
      <c r="EJ151" s="131"/>
      <c r="EK151" s="131"/>
      <c r="EL151" s="131"/>
      <c r="EM151" s="131"/>
      <c r="EN151" s="131"/>
      <c r="EO151" s="131"/>
      <c r="EP151" s="131"/>
      <c r="EQ151" s="131"/>
      <c r="ER151" s="131"/>
      <c r="ES151" s="131"/>
      <c r="ET151" s="131"/>
      <c r="EU151" s="131"/>
      <c r="EV151" s="131"/>
      <c r="EW151" s="131"/>
      <c r="EX151" s="131"/>
      <c r="EY151" s="131"/>
      <c r="EZ151" s="131"/>
      <c r="FA151" s="131"/>
      <c r="FB151" s="131"/>
      <c r="FC151" s="131"/>
      <c r="FD151" s="131"/>
      <c r="FE151" s="131"/>
      <c r="FF151" s="131"/>
      <c r="FG151" s="131"/>
      <c r="FH151" s="131"/>
      <c r="FI151" s="131"/>
      <c r="FJ151" s="131"/>
      <c r="FK151" s="131"/>
      <c r="FL151" s="131"/>
      <c r="FM151" s="131"/>
      <c r="FN151" s="131"/>
      <c r="FO151" s="131"/>
      <c r="FP151" s="131"/>
      <c r="FQ151" s="131"/>
      <c r="FR151" s="131"/>
      <c r="FS151" s="131"/>
      <c r="FT151" s="131"/>
      <c r="FU151" s="131"/>
      <c r="FV151" s="131"/>
      <c r="FW151" s="131"/>
      <c r="FX151" s="131"/>
      <c r="FY151" s="131"/>
      <c r="FZ151" s="131"/>
      <c r="GA151" s="131"/>
      <c r="GB151" s="131"/>
      <c r="GC151" s="131"/>
      <c r="GD151" s="131"/>
      <c r="GE151" s="131"/>
      <c r="GF151" s="131"/>
      <c r="GG151" s="131"/>
      <c r="GH151" s="131"/>
      <c r="GI151" s="131"/>
      <c r="GJ151" s="131"/>
      <c r="GK151" s="131"/>
      <c r="GL151" s="131"/>
      <c r="GM151" s="131"/>
      <c r="GN151" s="131"/>
      <c r="GO151" s="131"/>
      <c r="GP151" s="131"/>
      <c r="GQ151" s="131"/>
      <c r="GR151" s="131"/>
      <c r="GS151" s="131"/>
      <c r="GT151" s="131"/>
      <c r="GU151" s="131"/>
      <c r="GV151" s="131"/>
      <c r="GW151" s="131"/>
      <c r="GX151" s="131"/>
      <c r="GY151" s="131"/>
      <c r="GZ151" s="131"/>
      <c r="HA151" s="131"/>
      <c r="HB151" s="131"/>
      <c r="HC151" s="163"/>
      <c r="HD151" s="50"/>
      <c r="HE151" s="585"/>
      <c r="HF151" s="100"/>
      <c r="HG151" s="573"/>
      <c r="HH151" s="590"/>
      <c r="HI151" s="100"/>
      <c r="HJ151" s="525"/>
      <c r="HK151" s="585"/>
      <c r="HL151" s="95"/>
      <c r="HM151" s="525">
        <v>10</v>
      </c>
      <c r="HN151" s="541"/>
      <c r="HO151" s="50"/>
    </row>
    <row r="152" spans="1:223" ht="9.9499999999999993" customHeight="1" thickTop="1" thickBot="1" x14ac:dyDescent="0.3">
      <c r="A152" s="52"/>
      <c r="B152" s="221"/>
      <c r="C152" s="61"/>
      <c r="D152" s="236"/>
      <c r="E152" s="84"/>
      <c r="F152" s="526"/>
      <c r="G152" s="526"/>
      <c r="H152" s="535"/>
      <c r="I152" s="450"/>
      <c r="J152" s="451"/>
      <c r="K152" s="315" t="str">
        <f t="shared" ref="K152:BV152" si="261">K153</f>
        <v>N</v>
      </c>
      <c r="L152" s="315" t="str">
        <f t="shared" si="261"/>
        <v>N</v>
      </c>
      <c r="M152" s="315" t="str">
        <f t="shared" si="261"/>
        <v>N</v>
      </c>
      <c r="N152" s="315" t="str">
        <f t="shared" si="261"/>
        <v>N</v>
      </c>
      <c r="O152" s="315" t="str">
        <f t="shared" si="261"/>
        <v>N</v>
      </c>
      <c r="P152" s="315" t="str">
        <f t="shared" si="261"/>
        <v>N</v>
      </c>
      <c r="Q152" s="315" t="str">
        <f t="shared" si="261"/>
        <v>N</v>
      </c>
      <c r="R152" s="315" t="str">
        <f t="shared" si="261"/>
        <v>N</v>
      </c>
      <c r="S152" s="315" t="str">
        <f t="shared" si="261"/>
        <v>N</v>
      </c>
      <c r="T152" s="315" t="str">
        <f t="shared" si="261"/>
        <v>N</v>
      </c>
      <c r="U152" s="315" t="str">
        <f t="shared" si="261"/>
        <v>N</v>
      </c>
      <c r="V152" s="315" t="str">
        <f t="shared" si="261"/>
        <v>N</v>
      </c>
      <c r="W152" s="315" t="str">
        <f t="shared" si="261"/>
        <v>N</v>
      </c>
      <c r="X152" s="315" t="str">
        <f t="shared" si="261"/>
        <v>N</v>
      </c>
      <c r="Y152" s="315" t="str">
        <f t="shared" si="261"/>
        <v>N</v>
      </c>
      <c r="Z152" s="315" t="str">
        <f t="shared" si="261"/>
        <v>N</v>
      </c>
      <c r="AA152" s="315" t="str">
        <f t="shared" si="261"/>
        <v>N</v>
      </c>
      <c r="AB152" s="315" t="str">
        <f t="shared" si="261"/>
        <v>N</v>
      </c>
      <c r="AC152" s="315" t="str">
        <f t="shared" si="261"/>
        <v>N</v>
      </c>
      <c r="AD152" s="315" t="str">
        <f t="shared" si="261"/>
        <v>N</v>
      </c>
      <c r="AE152" s="315" t="str">
        <f t="shared" si="261"/>
        <v>N</v>
      </c>
      <c r="AF152" s="315" t="str">
        <f t="shared" si="261"/>
        <v>N</v>
      </c>
      <c r="AG152" s="315" t="str">
        <f t="shared" si="261"/>
        <v>N</v>
      </c>
      <c r="AH152" s="315" t="str">
        <f t="shared" si="261"/>
        <v>N</v>
      </c>
      <c r="AI152" s="315" t="str">
        <f t="shared" si="261"/>
        <v>N</v>
      </c>
      <c r="AJ152" s="315" t="str">
        <f t="shared" si="261"/>
        <v>N</v>
      </c>
      <c r="AK152" s="315" t="str">
        <f t="shared" si="261"/>
        <v>N</v>
      </c>
      <c r="AL152" s="315" t="str">
        <f t="shared" si="261"/>
        <v>N</v>
      </c>
      <c r="AM152" s="315" t="str">
        <f t="shared" si="261"/>
        <v>N</v>
      </c>
      <c r="AN152" s="315" t="str">
        <f t="shared" si="261"/>
        <v>N</v>
      </c>
      <c r="AO152" s="315" t="str">
        <f t="shared" si="261"/>
        <v>N</v>
      </c>
      <c r="AP152" s="315" t="str">
        <f t="shared" si="261"/>
        <v>N</v>
      </c>
      <c r="AQ152" s="315" t="str">
        <f t="shared" si="261"/>
        <v>N</v>
      </c>
      <c r="AR152" s="315" t="str">
        <f t="shared" si="261"/>
        <v>N</v>
      </c>
      <c r="AS152" s="315" t="str">
        <f t="shared" si="261"/>
        <v>N</v>
      </c>
      <c r="AT152" s="315" t="str">
        <f t="shared" si="261"/>
        <v>N</v>
      </c>
      <c r="AU152" s="315" t="str">
        <f t="shared" si="261"/>
        <v>N</v>
      </c>
      <c r="AV152" s="315" t="str">
        <f t="shared" si="261"/>
        <v>N</v>
      </c>
      <c r="AW152" s="315" t="str">
        <f t="shared" si="261"/>
        <v>N</v>
      </c>
      <c r="AX152" s="315" t="str">
        <f t="shared" si="261"/>
        <v>N</v>
      </c>
      <c r="AY152" s="315" t="str">
        <f t="shared" si="261"/>
        <v>N</v>
      </c>
      <c r="AZ152" s="315" t="str">
        <f t="shared" si="261"/>
        <v>N</v>
      </c>
      <c r="BA152" s="315" t="str">
        <f t="shared" si="261"/>
        <v>N</v>
      </c>
      <c r="BB152" s="315" t="str">
        <f t="shared" si="261"/>
        <v>N</v>
      </c>
      <c r="BC152" s="315" t="str">
        <f t="shared" si="261"/>
        <v>N</v>
      </c>
      <c r="BD152" s="315" t="str">
        <f t="shared" si="261"/>
        <v>N</v>
      </c>
      <c r="BE152" s="315" t="str">
        <f t="shared" si="261"/>
        <v>N</v>
      </c>
      <c r="BF152" s="315" t="str">
        <f t="shared" si="261"/>
        <v>N</v>
      </c>
      <c r="BG152" s="315" t="str">
        <f t="shared" si="261"/>
        <v>N</v>
      </c>
      <c r="BH152" s="315" t="str">
        <f t="shared" si="261"/>
        <v>N</v>
      </c>
      <c r="BI152" s="315" t="str">
        <f t="shared" si="261"/>
        <v>N</v>
      </c>
      <c r="BJ152" s="315" t="str">
        <f t="shared" si="261"/>
        <v>N</v>
      </c>
      <c r="BK152" s="315" t="str">
        <f t="shared" si="261"/>
        <v>N</v>
      </c>
      <c r="BL152" s="315" t="str">
        <f t="shared" si="261"/>
        <v>N</v>
      </c>
      <c r="BM152" s="315" t="str">
        <f t="shared" si="261"/>
        <v>N</v>
      </c>
      <c r="BN152" s="315" t="str">
        <f t="shared" si="261"/>
        <v>N</v>
      </c>
      <c r="BO152" s="315" t="str">
        <f t="shared" si="261"/>
        <v>N</v>
      </c>
      <c r="BP152" s="315" t="str">
        <f t="shared" si="261"/>
        <v>N</v>
      </c>
      <c r="BQ152" s="315" t="str">
        <f t="shared" si="261"/>
        <v>N</v>
      </c>
      <c r="BR152" s="315" t="str">
        <f t="shared" si="261"/>
        <v>N</v>
      </c>
      <c r="BS152" s="315" t="str">
        <f t="shared" si="261"/>
        <v>N</v>
      </c>
      <c r="BT152" s="315" t="str">
        <f t="shared" si="261"/>
        <v>N</v>
      </c>
      <c r="BU152" s="315" t="str">
        <f t="shared" si="261"/>
        <v>N</v>
      </c>
      <c r="BV152" s="315" t="str">
        <f t="shared" si="261"/>
        <v>N</v>
      </c>
      <c r="BW152" s="315" t="str">
        <f t="shared" ref="BW152:EH152" si="262">BW153</f>
        <v>N</v>
      </c>
      <c r="BX152" s="315" t="str">
        <f t="shared" si="262"/>
        <v>N</v>
      </c>
      <c r="BY152" s="315" t="str">
        <f t="shared" si="262"/>
        <v>N</v>
      </c>
      <c r="BZ152" s="315" t="str">
        <f t="shared" si="262"/>
        <v>N</v>
      </c>
      <c r="CA152" s="315" t="str">
        <f t="shared" si="262"/>
        <v>N</v>
      </c>
      <c r="CB152" s="315" t="str">
        <f t="shared" si="262"/>
        <v>N</v>
      </c>
      <c r="CC152" s="315" t="str">
        <f t="shared" si="262"/>
        <v>N</v>
      </c>
      <c r="CD152" s="315" t="str">
        <f t="shared" si="262"/>
        <v>N</v>
      </c>
      <c r="CE152" s="315" t="str">
        <f t="shared" si="262"/>
        <v>N</v>
      </c>
      <c r="CF152" s="315" t="str">
        <f t="shared" si="262"/>
        <v>N</v>
      </c>
      <c r="CG152" s="315" t="str">
        <f t="shared" si="262"/>
        <v>N</v>
      </c>
      <c r="CH152" s="315" t="str">
        <f t="shared" si="262"/>
        <v>N</v>
      </c>
      <c r="CI152" s="315" t="str">
        <f t="shared" si="262"/>
        <v>N</v>
      </c>
      <c r="CJ152" s="315" t="str">
        <f t="shared" si="262"/>
        <v>N</v>
      </c>
      <c r="CK152" s="315" t="str">
        <f t="shared" si="262"/>
        <v>N</v>
      </c>
      <c r="CL152" s="315" t="str">
        <f t="shared" si="262"/>
        <v>N</v>
      </c>
      <c r="CM152" s="315" t="str">
        <f t="shared" si="262"/>
        <v>N</v>
      </c>
      <c r="CN152" s="315" t="str">
        <f t="shared" si="262"/>
        <v>N</v>
      </c>
      <c r="CO152" s="315" t="str">
        <f t="shared" si="262"/>
        <v>N</v>
      </c>
      <c r="CP152" s="315" t="str">
        <f t="shared" si="262"/>
        <v>N</v>
      </c>
      <c r="CQ152" s="315" t="str">
        <f t="shared" si="262"/>
        <v>N</v>
      </c>
      <c r="CR152" s="315" t="str">
        <f t="shared" si="262"/>
        <v>N</v>
      </c>
      <c r="CS152" s="315" t="str">
        <f t="shared" si="262"/>
        <v>N</v>
      </c>
      <c r="CT152" s="315" t="str">
        <f t="shared" si="262"/>
        <v>N</v>
      </c>
      <c r="CU152" s="315" t="str">
        <f t="shared" si="262"/>
        <v>N</v>
      </c>
      <c r="CV152" s="315" t="str">
        <f t="shared" si="262"/>
        <v>N</v>
      </c>
      <c r="CW152" s="315" t="str">
        <f t="shared" si="262"/>
        <v>N</v>
      </c>
      <c r="CX152" s="315" t="str">
        <f t="shared" si="262"/>
        <v>N</v>
      </c>
      <c r="CY152" s="315" t="str">
        <f t="shared" si="262"/>
        <v>N</v>
      </c>
      <c r="CZ152" s="315" t="str">
        <f t="shared" si="262"/>
        <v>N</v>
      </c>
      <c r="DA152" s="315" t="str">
        <f t="shared" si="262"/>
        <v>N</v>
      </c>
      <c r="DB152" s="315" t="str">
        <f t="shared" si="262"/>
        <v>N</v>
      </c>
      <c r="DC152" s="315" t="str">
        <f t="shared" si="262"/>
        <v>N</v>
      </c>
      <c r="DD152" s="315" t="str">
        <f t="shared" si="262"/>
        <v>N</v>
      </c>
      <c r="DE152" s="315" t="str">
        <f t="shared" si="262"/>
        <v>N</v>
      </c>
      <c r="DF152" s="315" t="str">
        <f t="shared" si="262"/>
        <v>N</v>
      </c>
      <c r="DG152" s="315" t="str">
        <f t="shared" si="262"/>
        <v>N</v>
      </c>
      <c r="DH152" s="315" t="str">
        <f t="shared" si="262"/>
        <v>N</v>
      </c>
      <c r="DI152" s="315" t="str">
        <f t="shared" si="262"/>
        <v>N</v>
      </c>
      <c r="DJ152" s="315" t="str">
        <f t="shared" si="262"/>
        <v>N</v>
      </c>
      <c r="DK152" s="315" t="str">
        <f t="shared" si="262"/>
        <v>N</v>
      </c>
      <c r="DL152" s="315" t="str">
        <f t="shared" si="262"/>
        <v>N</v>
      </c>
      <c r="DM152" s="315" t="str">
        <f t="shared" si="262"/>
        <v>N</v>
      </c>
      <c r="DN152" s="315" t="str">
        <f t="shared" si="262"/>
        <v>N</v>
      </c>
      <c r="DO152" s="315" t="str">
        <f t="shared" si="262"/>
        <v>N</v>
      </c>
      <c r="DP152" s="315" t="str">
        <f t="shared" si="262"/>
        <v>N</v>
      </c>
      <c r="DQ152" s="315" t="str">
        <f t="shared" si="262"/>
        <v>N</v>
      </c>
      <c r="DR152" s="315" t="str">
        <f t="shared" si="262"/>
        <v>N</v>
      </c>
      <c r="DS152" s="315" t="str">
        <f t="shared" si="262"/>
        <v>N</v>
      </c>
      <c r="DT152" s="315" t="str">
        <f t="shared" si="262"/>
        <v>N</v>
      </c>
      <c r="DU152" s="315" t="str">
        <f t="shared" si="262"/>
        <v>N</v>
      </c>
      <c r="DV152" s="315" t="str">
        <f t="shared" si="262"/>
        <v>N</v>
      </c>
      <c r="DW152" s="315" t="str">
        <f t="shared" si="262"/>
        <v>N</v>
      </c>
      <c r="DX152" s="315" t="str">
        <f t="shared" si="262"/>
        <v>N</v>
      </c>
      <c r="DY152" s="315" t="str">
        <f t="shared" si="262"/>
        <v>N</v>
      </c>
      <c r="DZ152" s="315" t="str">
        <f t="shared" si="262"/>
        <v>N</v>
      </c>
      <c r="EA152" s="315" t="str">
        <f t="shared" si="262"/>
        <v>N</v>
      </c>
      <c r="EB152" s="315" t="str">
        <f t="shared" si="262"/>
        <v>N</v>
      </c>
      <c r="EC152" s="315" t="str">
        <f t="shared" si="262"/>
        <v>N</v>
      </c>
      <c r="ED152" s="315" t="str">
        <f t="shared" si="262"/>
        <v>N</v>
      </c>
      <c r="EE152" s="315" t="str">
        <f t="shared" si="262"/>
        <v>N</v>
      </c>
      <c r="EF152" s="315" t="str">
        <f t="shared" si="262"/>
        <v>N</v>
      </c>
      <c r="EG152" s="315" t="str">
        <f t="shared" si="262"/>
        <v>N</v>
      </c>
      <c r="EH152" s="315" t="str">
        <f t="shared" si="262"/>
        <v>N</v>
      </c>
      <c r="EI152" s="315" t="str">
        <f t="shared" ref="EI152:GT152" si="263">EI153</f>
        <v>N</v>
      </c>
      <c r="EJ152" s="315" t="str">
        <f t="shared" si="263"/>
        <v>N</v>
      </c>
      <c r="EK152" s="315" t="str">
        <f t="shared" si="263"/>
        <v>N</v>
      </c>
      <c r="EL152" s="315" t="str">
        <f t="shared" si="263"/>
        <v>N</v>
      </c>
      <c r="EM152" s="315" t="str">
        <f t="shared" si="263"/>
        <v>N</v>
      </c>
      <c r="EN152" s="315" t="str">
        <f t="shared" si="263"/>
        <v>N</v>
      </c>
      <c r="EO152" s="315" t="str">
        <f t="shared" si="263"/>
        <v>N</v>
      </c>
      <c r="EP152" s="315" t="str">
        <f t="shared" si="263"/>
        <v>N</v>
      </c>
      <c r="EQ152" s="315" t="str">
        <f t="shared" si="263"/>
        <v>N</v>
      </c>
      <c r="ER152" s="315" t="str">
        <f t="shared" si="263"/>
        <v>N</v>
      </c>
      <c r="ES152" s="315" t="str">
        <f t="shared" si="263"/>
        <v>N</v>
      </c>
      <c r="ET152" s="315" t="str">
        <f t="shared" si="263"/>
        <v>N</v>
      </c>
      <c r="EU152" s="315" t="str">
        <f t="shared" si="263"/>
        <v>N</v>
      </c>
      <c r="EV152" s="315" t="str">
        <f t="shared" si="263"/>
        <v>N</v>
      </c>
      <c r="EW152" s="315" t="str">
        <f t="shared" si="263"/>
        <v>N</v>
      </c>
      <c r="EX152" s="315" t="str">
        <f t="shared" si="263"/>
        <v>N</v>
      </c>
      <c r="EY152" s="315" t="str">
        <f t="shared" si="263"/>
        <v>N</v>
      </c>
      <c r="EZ152" s="315" t="str">
        <f t="shared" si="263"/>
        <v>N</v>
      </c>
      <c r="FA152" s="315" t="str">
        <f t="shared" si="263"/>
        <v>N</v>
      </c>
      <c r="FB152" s="315" t="str">
        <f t="shared" si="263"/>
        <v>N</v>
      </c>
      <c r="FC152" s="315" t="str">
        <f t="shared" si="263"/>
        <v>N</v>
      </c>
      <c r="FD152" s="315" t="str">
        <f t="shared" si="263"/>
        <v>N</v>
      </c>
      <c r="FE152" s="315" t="str">
        <f t="shared" si="263"/>
        <v>N</v>
      </c>
      <c r="FF152" s="315" t="str">
        <f t="shared" si="263"/>
        <v>N</v>
      </c>
      <c r="FG152" s="315" t="str">
        <f t="shared" si="263"/>
        <v>N</v>
      </c>
      <c r="FH152" s="315" t="str">
        <f t="shared" si="263"/>
        <v>N</v>
      </c>
      <c r="FI152" s="315" t="str">
        <f t="shared" si="263"/>
        <v>N</v>
      </c>
      <c r="FJ152" s="315" t="str">
        <f t="shared" si="263"/>
        <v>N</v>
      </c>
      <c r="FK152" s="315" t="str">
        <f t="shared" si="263"/>
        <v>N</v>
      </c>
      <c r="FL152" s="315" t="str">
        <f t="shared" si="263"/>
        <v>N</v>
      </c>
      <c r="FM152" s="315" t="str">
        <f t="shared" si="263"/>
        <v>N</v>
      </c>
      <c r="FN152" s="315" t="str">
        <f t="shared" si="263"/>
        <v>N</v>
      </c>
      <c r="FO152" s="315" t="str">
        <f t="shared" si="263"/>
        <v>N</v>
      </c>
      <c r="FP152" s="315" t="str">
        <f t="shared" si="263"/>
        <v>N</v>
      </c>
      <c r="FQ152" s="315" t="str">
        <f t="shared" si="263"/>
        <v>N</v>
      </c>
      <c r="FR152" s="315" t="str">
        <f t="shared" si="263"/>
        <v>N</v>
      </c>
      <c r="FS152" s="315" t="str">
        <f t="shared" si="263"/>
        <v>N</v>
      </c>
      <c r="FT152" s="315" t="str">
        <f t="shared" si="263"/>
        <v>N</v>
      </c>
      <c r="FU152" s="315" t="str">
        <f t="shared" si="263"/>
        <v>N</v>
      </c>
      <c r="FV152" s="315" t="str">
        <f t="shared" si="263"/>
        <v>N</v>
      </c>
      <c r="FW152" s="315" t="str">
        <f t="shared" si="263"/>
        <v>N</v>
      </c>
      <c r="FX152" s="315" t="str">
        <f t="shared" si="263"/>
        <v>N</v>
      </c>
      <c r="FY152" s="315" t="str">
        <f t="shared" si="263"/>
        <v>N</v>
      </c>
      <c r="FZ152" s="315" t="str">
        <f t="shared" si="263"/>
        <v>N</v>
      </c>
      <c r="GA152" s="315" t="str">
        <f t="shared" si="263"/>
        <v>N</v>
      </c>
      <c r="GB152" s="315" t="str">
        <f t="shared" si="263"/>
        <v>N</v>
      </c>
      <c r="GC152" s="315" t="str">
        <f t="shared" si="263"/>
        <v>N</v>
      </c>
      <c r="GD152" s="315" t="str">
        <f t="shared" si="263"/>
        <v>N</v>
      </c>
      <c r="GE152" s="315" t="str">
        <f t="shared" si="263"/>
        <v>N</v>
      </c>
      <c r="GF152" s="315" t="str">
        <f t="shared" si="263"/>
        <v>N</v>
      </c>
      <c r="GG152" s="315" t="str">
        <f t="shared" si="263"/>
        <v>N</v>
      </c>
      <c r="GH152" s="315" t="str">
        <f t="shared" si="263"/>
        <v>N</v>
      </c>
      <c r="GI152" s="315" t="str">
        <f t="shared" si="263"/>
        <v>N</v>
      </c>
      <c r="GJ152" s="315" t="str">
        <f t="shared" si="263"/>
        <v>N</v>
      </c>
      <c r="GK152" s="315" t="str">
        <f t="shared" si="263"/>
        <v>N</v>
      </c>
      <c r="GL152" s="315" t="str">
        <f t="shared" si="263"/>
        <v>N</v>
      </c>
      <c r="GM152" s="315" t="str">
        <f t="shared" si="263"/>
        <v>N</v>
      </c>
      <c r="GN152" s="315" t="str">
        <f t="shared" si="263"/>
        <v>N</v>
      </c>
      <c r="GO152" s="315" t="str">
        <f t="shared" si="263"/>
        <v>N</v>
      </c>
      <c r="GP152" s="315" t="str">
        <f t="shared" si="263"/>
        <v>N</v>
      </c>
      <c r="GQ152" s="315" t="str">
        <f t="shared" si="263"/>
        <v>N</v>
      </c>
      <c r="GR152" s="315" t="str">
        <f t="shared" si="263"/>
        <v>N</v>
      </c>
      <c r="GS152" s="315" t="str">
        <f t="shared" si="263"/>
        <v>N</v>
      </c>
      <c r="GT152" s="315" t="str">
        <f t="shared" si="263"/>
        <v>N</v>
      </c>
      <c r="GU152" s="315" t="str">
        <f t="shared" ref="GU152:HB152" si="264">GU153</f>
        <v>N</v>
      </c>
      <c r="GV152" s="315" t="str">
        <f t="shared" si="264"/>
        <v>N</v>
      </c>
      <c r="GW152" s="315" t="str">
        <f t="shared" si="264"/>
        <v>N</v>
      </c>
      <c r="GX152" s="315" t="str">
        <f t="shared" si="264"/>
        <v>N</v>
      </c>
      <c r="GY152" s="315" t="str">
        <f t="shared" si="264"/>
        <v>N</v>
      </c>
      <c r="GZ152" s="315" t="str">
        <f t="shared" si="264"/>
        <v>N</v>
      </c>
      <c r="HA152" s="315" t="str">
        <f t="shared" si="264"/>
        <v>N</v>
      </c>
      <c r="HB152" s="315" t="str">
        <f t="shared" si="264"/>
        <v>N</v>
      </c>
      <c r="HC152" s="165"/>
      <c r="HD152" s="50"/>
      <c r="HE152" s="585"/>
      <c r="HF152" s="100"/>
      <c r="HG152" s="573"/>
      <c r="HH152" s="590"/>
      <c r="HI152" s="100"/>
      <c r="HJ152" s="525"/>
      <c r="HK152" s="585"/>
      <c r="HL152" s="95"/>
      <c r="HM152" s="525"/>
      <c r="HN152" s="541"/>
      <c r="HO152" s="50"/>
    </row>
    <row r="153" spans="1:223" ht="9.9499999999999993" customHeight="1" thickTop="1" x14ac:dyDescent="0.25">
      <c r="A153" s="52"/>
      <c r="B153" s="221"/>
      <c r="C153" s="61"/>
      <c r="D153" s="236"/>
      <c r="E153" s="84"/>
      <c r="F153" s="526"/>
      <c r="G153" s="526"/>
      <c r="H153" s="536"/>
      <c r="I153" s="32"/>
      <c r="J153" s="457"/>
      <c r="K153" s="384" t="s">
        <v>455</v>
      </c>
      <c r="L153" s="384" t="s">
        <v>455</v>
      </c>
      <c r="M153" s="384" t="s">
        <v>455</v>
      </c>
      <c r="N153" s="384" t="s">
        <v>455</v>
      </c>
      <c r="O153" s="384" t="s">
        <v>455</v>
      </c>
      <c r="P153" s="384" t="s">
        <v>455</v>
      </c>
      <c r="Q153" s="384" t="s">
        <v>455</v>
      </c>
      <c r="R153" s="384" t="s">
        <v>455</v>
      </c>
      <c r="S153" s="384" t="s">
        <v>455</v>
      </c>
      <c r="T153" s="384" t="s">
        <v>455</v>
      </c>
      <c r="U153" s="384" t="s">
        <v>455</v>
      </c>
      <c r="V153" s="384" t="s">
        <v>455</v>
      </c>
      <c r="W153" s="384" t="s">
        <v>455</v>
      </c>
      <c r="X153" s="384" t="s">
        <v>455</v>
      </c>
      <c r="Y153" s="384" t="s">
        <v>455</v>
      </c>
      <c r="Z153" s="384" t="s">
        <v>455</v>
      </c>
      <c r="AA153" s="384" t="s">
        <v>455</v>
      </c>
      <c r="AB153" s="384" t="s">
        <v>455</v>
      </c>
      <c r="AC153" s="384" t="s">
        <v>455</v>
      </c>
      <c r="AD153" s="384" t="s">
        <v>455</v>
      </c>
      <c r="AE153" s="384" t="s">
        <v>455</v>
      </c>
      <c r="AF153" s="384" t="s">
        <v>455</v>
      </c>
      <c r="AG153" s="384" t="s">
        <v>455</v>
      </c>
      <c r="AH153" s="384" t="s">
        <v>455</v>
      </c>
      <c r="AI153" s="384" t="s">
        <v>455</v>
      </c>
      <c r="AJ153" s="384" t="s">
        <v>455</v>
      </c>
      <c r="AK153" s="384" t="s">
        <v>455</v>
      </c>
      <c r="AL153" s="384" t="s">
        <v>455</v>
      </c>
      <c r="AM153" s="384" t="s">
        <v>455</v>
      </c>
      <c r="AN153" s="384" t="s">
        <v>455</v>
      </c>
      <c r="AO153" s="384" t="s">
        <v>455</v>
      </c>
      <c r="AP153" s="384" t="s">
        <v>455</v>
      </c>
      <c r="AQ153" s="384" t="s">
        <v>455</v>
      </c>
      <c r="AR153" s="384" t="s">
        <v>455</v>
      </c>
      <c r="AS153" s="384" t="s">
        <v>455</v>
      </c>
      <c r="AT153" s="384" t="s">
        <v>455</v>
      </c>
      <c r="AU153" s="384" t="s">
        <v>455</v>
      </c>
      <c r="AV153" s="384" t="s">
        <v>455</v>
      </c>
      <c r="AW153" s="384" t="s">
        <v>455</v>
      </c>
      <c r="AX153" s="384" t="s">
        <v>455</v>
      </c>
      <c r="AY153" s="384" t="s">
        <v>455</v>
      </c>
      <c r="AZ153" s="384" t="s">
        <v>455</v>
      </c>
      <c r="BA153" s="384" t="s">
        <v>455</v>
      </c>
      <c r="BB153" s="384" t="s">
        <v>455</v>
      </c>
      <c r="BC153" s="384" t="s">
        <v>455</v>
      </c>
      <c r="BD153" s="384" t="s">
        <v>455</v>
      </c>
      <c r="BE153" s="384" t="s">
        <v>455</v>
      </c>
      <c r="BF153" s="384" t="s">
        <v>455</v>
      </c>
      <c r="BG153" s="384" t="s">
        <v>455</v>
      </c>
      <c r="BH153" s="384" t="s">
        <v>455</v>
      </c>
      <c r="BI153" s="384" t="s">
        <v>455</v>
      </c>
      <c r="BJ153" s="384" t="s">
        <v>455</v>
      </c>
      <c r="BK153" s="384" t="s">
        <v>455</v>
      </c>
      <c r="BL153" s="384" t="s">
        <v>455</v>
      </c>
      <c r="BM153" s="384" t="s">
        <v>455</v>
      </c>
      <c r="BN153" s="384" t="s">
        <v>455</v>
      </c>
      <c r="BO153" s="384" t="s">
        <v>455</v>
      </c>
      <c r="BP153" s="384" t="s">
        <v>455</v>
      </c>
      <c r="BQ153" s="384" t="s">
        <v>455</v>
      </c>
      <c r="BR153" s="384" t="s">
        <v>455</v>
      </c>
      <c r="BS153" s="384" t="s">
        <v>455</v>
      </c>
      <c r="BT153" s="384" t="s">
        <v>455</v>
      </c>
      <c r="BU153" s="384" t="s">
        <v>455</v>
      </c>
      <c r="BV153" s="384" t="s">
        <v>455</v>
      </c>
      <c r="BW153" s="384" t="s">
        <v>455</v>
      </c>
      <c r="BX153" s="384" t="s">
        <v>455</v>
      </c>
      <c r="BY153" s="384" t="s">
        <v>455</v>
      </c>
      <c r="BZ153" s="384" t="s">
        <v>455</v>
      </c>
      <c r="CA153" s="384" t="s">
        <v>455</v>
      </c>
      <c r="CB153" s="384" t="s">
        <v>455</v>
      </c>
      <c r="CC153" s="384" t="s">
        <v>455</v>
      </c>
      <c r="CD153" s="384" t="s">
        <v>455</v>
      </c>
      <c r="CE153" s="384" t="s">
        <v>455</v>
      </c>
      <c r="CF153" s="384" t="s">
        <v>455</v>
      </c>
      <c r="CG153" s="384" t="s">
        <v>455</v>
      </c>
      <c r="CH153" s="384" t="s">
        <v>455</v>
      </c>
      <c r="CI153" s="384" t="s">
        <v>455</v>
      </c>
      <c r="CJ153" s="384" t="s">
        <v>455</v>
      </c>
      <c r="CK153" s="384" t="s">
        <v>455</v>
      </c>
      <c r="CL153" s="384" t="s">
        <v>455</v>
      </c>
      <c r="CM153" s="384" t="s">
        <v>455</v>
      </c>
      <c r="CN153" s="384" t="s">
        <v>455</v>
      </c>
      <c r="CO153" s="384" t="s">
        <v>455</v>
      </c>
      <c r="CP153" s="384" t="s">
        <v>455</v>
      </c>
      <c r="CQ153" s="384" t="s">
        <v>455</v>
      </c>
      <c r="CR153" s="384" t="s">
        <v>455</v>
      </c>
      <c r="CS153" s="384" t="s">
        <v>455</v>
      </c>
      <c r="CT153" s="384" t="s">
        <v>455</v>
      </c>
      <c r="CU153" s="384" t="s">
        <v>455</v>
      </c>
      <c r="CV153" s="384" t="s">
        <v>455</v>
      </c>
      <c r="CW153" s="384" t="s">
        <v>455</v>
      </c>
      <c r="CX153" s="384" t="s">
        <v>455</v>
      </c>
      <c r="CY153" s="384" t="s">
        <v>455</v>
      </c>
      <c r="CZ153" s="384" t="s">
        <v>455</v>
      </c>
      <c r="DA153" s="384" t="s">
        <v>455</v>
      </c>
      <c r="DB153" s="384" t="s">
        <v>455</v>
      </c>
      <c r="DC153" s="384" t="s">
        <v>455</v>
      </c>
      <c r="DD153" s="384" t="s">
        <v>455</v>
      </c>
      <c r="DE153" s="384" t="s">
        <v>455</v>
      </c>
      <c r="DF153" s="384" t="s">
        <v>455</v>
      </c>
      <c r="DG153" s="384" t="s">
        <v>455</v>
      </c>
      <c r="DH153" s="384" t="s">
        <v>455</v>
      </c>
      <c r="DI153" s="384" t="s">
        <v>455</v>
      </c>
      <c r="DJ153" s="384" t="s">
        <v>455</v>
      </c>
      <c r="DK153" s="384" t="s">
        <v>455</v>
      </c>
      <c r="DL153" s="384" t="s">
        <v>455</v>
      </c>
      <c r="DM153" s="384" t="s">
        <v>455</v>
      </c>
      <c r="DN153" s="384" t="s">
        <v>455</v>
      </c>
      <c r="DO153" s="384" t="s">
        <v>455</v>
      </c>
      <c r="DP153" s="384" t="s">
        <v>455</v>
      </c>
      <c r="DQ153" s="384" t="s">
        <v>455</v>
      </c>
      <c r="DR153" s="384" t="s">
        <v>455</v>
      </c>
      <c r="DS153" s="384" t="s">
        <v>455</v>
      </c>
      <c r="DT153" s="384" t="s">
        <v>455</v>
      </c>
      <c r="DU153" s="384" t="s">
        <v>455</v>
      </c>
      <c r="DV153" s="384" t="s">
        <v>455</v>
      </c>
      <c r="DW153" s="384" t="s">
        <v>455</v>
      </c>
      <c r="DX153" s="384" t="s">
        <v>455</v>
      </c>
      <c r="DY153" s="384" t="s">
        <v>455</v>
      </c>
      <c r="DZ153" s="384" t="s">
        <v>455</v>
      </c>
      <c r="EA153" s="384" t="s">
        <v>455</v>
      </c>
      <c r="EB153" s="384" t="s">
        <v>455</v>
      </c>
      <c r="EC153" s="384" t="s">
        <v>455</v>
      </c>
      <c r="ED153" s="384" t="s">
        <v>455</v>
      </c>
      <c r="EE153" s="384" t="s">
        <v>455</v>
      </c>
      <c r="EF153" s="384" t="s">
        <v>455</v>
      </c>
      <c r="EG153" s="384" t="s">
        <v>455</v>
      </c>
      <c r="EH153" s="384" t="s">
        <v>455</v>
      </c>
      <c r="EI153" s="384" t="s">
        <v>455</v>
      </c>
      <c r="EJ153" s="384" t="s">
        <v>455</v>
      </c>
      <c r="EK153" s="384" t="s">
        <v>455</v>
      </c>
      <c r="EL153" s="384" t="s">
        <v>455</v>
      </c>
      <c r="EM153" s="384" t="s">
        <v>455</v>
      </c>
      <c r="EN153" s="384" t="s">
        <v>455</v>
      </c>
      <c r="EO153" s="384" t="s">
        <v>455</v>
      </c>
      <c r="EP153" s="384" t="s">
        <v>455</v>
      </c>
      <c r="EQ153" s="384" t="s">
        <v>455</v>
      </c>
      <c r="ER153" s="384" t="s">
        <v>455</v>
      </c>
      <c r="ES153" s="384" t="s">
        <v>455</v>
      </c>
      <c r="ET153" s="384" t="s">
        <v>455</v>
      </c>
      <c r="EU153" s="384" t="s">
        <v>455</v>
      </c>
      <c r="EV153" s="384" t="s">
        <v>455</v>
      </c>
      <c r="EW153" s="384" t="s">
        <v>455</v>
      </c>
      <c r="EX153" s="384" t="s">
        <v>455</v>
      </c>
      <c r="EY153" s="384" t="s">
        <v>455</v>
      </c>
      <c r="EZ153" s="384" t="s">
        <v>455</v>
      </c>
      <c r="FA153" s="384" t="s">
        <v>455</v>
      </c>
      <c r="FB153" s="384" t="s">
        <v>455</v>
      </c>
      <c r="FC153" s="384" t="s">
        <v>455</v>
      </c>
      <c r="FD153" s="384" t="s">
        <v>455</v>
      </c>
      <c r="FE153" s="384" t="s">
        <v>455</v>
      </c>
      <c r="FF153" s="384" t="s">
        <v>455</v>
      </c>
      <c r="FG153" s="384" t="s">
        <v>455</v>
      </c>
      <c r="FH153" s="384" t="s">
        <v>455</v>
      </c>
      <c r="FI153" s="384" t="s">
        <v>455</v>
      </c>
      <c r="FJ153" s="384" t="s">
        <v>455</v>
      </c>
      <c r="FK153" s="384" t="s">
        <v>455</v>
      </c>
      <c r="FL153" s="384" t="s">
        <v>455</v>
      </c>
      <c r="FM153" s="384" t="s">
        <v>455</v>
      </c>
      <c r="FN153" s="384" t="s">
        <v>455</v>
      </c>
      <c r="FO153" s="384" t="s">
        <v>455</v>
      </c>
      <c r="FP153" s="384" t="s">
        <v>455</v>
      </c>
      <c r="FQ153" s="384" t="s">
        <v>455</v>
      </c>
      <c r="FR153" s="384" t="s">
        <v>455</v>
      </c>
      <c r="FS153" s="384" t="s">
        <v>455</v>
      </c>
      <c r="FT153" s="384" t="s">
        <v>455</v>
      </c>
      <c r="FU153" s="384" t="s">
        <v>455</v>
      </c>
      <c r="FV153" s="384" t="s">
        <v>455</v>
      </c>
      <c r="FW153" s="384" t="s">
        <v>455</v>
      </c>
      <c r="FX153" s="384" t="s">
        <v>455</v>
      </c>
      <c r="FY153" s="384" t="s">
        <v>455</v>
      </c>
      <c r="FZ153" s="384" t="s">
        <v>455</v>
      </c>
      <c r="GA153" s="384" t="s">
        <v>455</v>
      </c>
      <c r="GB153" s="384" t="s">
        <v>455</v>
      </c>
      <c r="GC153" s="384" t="s">
        <v>455</v>
      </c>
      <c r="GD153" s="384" t="s">
        <v>455</v>
      </c>
      <c r="GE153" s="384" t="s">
        <v>455</v>
      </c>
      <c r="GF153" s="384" t="s">
        <v>455</v>
      </c>
      <c r="GG153" s="384" t="s">
        <v>455</v>
      </c>
      <c r="GH153" s="384" t="s">
        <v>455</v>
      </c>
      <c r="GI153" s="384" t="s">
        <v>455</v>
      </c>
      <c r="GJ153" s="384" t="s">
        <v>455</v>
      </c>
      <c r="GK153" s="384" t="s">
        <v>455</v>
      </c>
      <c r="GL153" s="384" t="s">
        <v>455</v>
      </c>
      <c r="GM153" s="384" t="s">
        <v>455</v>
      </c>
      <c r="GN153" s="384" t="s">
        <v>455</v>
      </c>
      <c r="GO153" s="384" t="s">
        <v>455</v>
      </c>
      <c r="GP153" s="384" t="s">
        <v>455</v>
      </c>
      <c r="GQ153" s="384" t="s">
        <v>455</v>
      </c>
      <c r="GR153" s="384" t="s">
        <v>455</v>
      </c>
      <c r="GS153" s="384" t="s">
        <v>455</v>
      </c>
      <c r="GT153" s="384" t="s">
        <v>455</v>
      </c>
      <c r="GU153" s="384" t="s">
        <v>455</v>
      </c>
      <c r="GV153" s="384" t="s">
        <v>455</v>
      </c>
      <c r="GW153" s="384" t="s">
        <v>455</v>
      </c>
      <c r="GX153" s="384" t="s">
        <v>455</v>
      </c>
      <c r="GY153" s="384" t="s">
        <v>455</v>
      </c>
      <c r="GZ153" s="384" t="s">
        <v>455</v>
      </c>
      <c r="HA153" s="384" t="s">
        <v>455</v>
      </c>
      <c r="HB153" s="384" t="s">
        <v>455</v>
      </c>
      <c r="HC153" s="163"/>
      <c r="HD153" s="50"/>
      <c r="HE153" s="585"/>
      <c r="HF153" s="100"/>
      <c r="HG153" s="573"/>
      <c r="HH153" s="590"/>
      <c r="HI153" s="100"/>
      <c r="HJ153" s="525"/>
      <c r="HK153" s="585"/>
      <c r="HL153" s="95"/>
      <c r="HM153" s="525"/>
      <c r="HN153" s="541"/>
      <c r="HO153" s="50"/>
    </row>
    <row r="154" spans="1:223" ht="9.9499999999999993" customHeight="1" thickBot="1" x14ac:dyDescent="0.3">
      <c r="A154" s="52">
        <f>A151+1</f>
        <v>21</v>
      </c>
      <c r="B154" s="221"/>
      <c r="C154" s="61"/>
      <c r="D154" s="236"/>
      <c r="E154" s="84"/>
      <c r="F154" s="526"/>
      <c r="G154" s="526"/>
      <c r="H154" s="566" t="s">
        <v>72</v>
      </c>
      <c r="I154" s="77"/>
      <c r="J154" s="131"/>
      <c r="K154" s="131"/>
      <c r="L154" s="131"/>
      <c r="M154" s="131"/>
      <c r="N154" s="131"/>
      <c r="O154" s="131"/>
      <c r="P154" s="131"/>
      <c r="Q154" s="131"/>
      <c r="R154" s="131"/>
      <c r="S154" s="131"/>
      <c r="T154" s="131"/>
      <c r="U154" s="131"/>
      <c r="V154" s="131"/>
      <c r="W154" s="131"/>
      <c r="X154" s="131"/>
      <c r="Y154" s="131"/>
      <c r="Z154" s="131"/>
      <c r="AA154" s="131"/>
      <c r="AB154" s="131"/>
      <c r="AC154" s="131"/>
      <c r="AD154" s="131"/>
      <c r="AE154" s="131"/>
      <c r="AF154" s="131"/>
      <c r="AG154" s="131"/>
      <c r="AH154" s="131"/>
      <c r="AI154" s="131"/>
      <c r="AJ154" s="131"/>
      <c r="AK154" s="131"/>
      <c r="AL154" s="131"/>
      <c r="AM154" s="131"/>
      <c r="AN154" s="131"/>
      <c r="AO154" s="131"/>
      <c r="AP154" s="131"/>
      <c r="AQ154" s="131"/>
      <c r="AR154" s="131"/>
      <c r="AS154" s="131"/>
      <c r="AT154" s="131"/>
      <c r="AU154" s="131"/>
      <c r="AV154" s="131"/>
      <c r="AW154" s="131"/>
      <c r="AX154" s="131"/>
      <c r="AY154" s="131"/>
      <c r="AZ154" s="131"/>
      <c r="BA154" s="131"/>
      <c r="BB154" s="131"/>
      <c r="BC154" s="131"/>
      <c r="BD154" s="131"/>
      <c r="BE154" s="131"/>
      <c r="BF154" s="131"/>
      <c r="BG154" s="131"/>
      <c r="BH154" s="131"/>
      <c r="BI154" s="131"/>
      <c r="BJ154" s="131"/>
      <c r="BK154" s="131"/>
      <c r="BL154" s="131"/>
      <c r="BM154" s="131"/>
      <c r="BN154" s="131"/>
      <c r="BO154" s="131"/>
      <c r="BP154" s="131"/>
      <c r="BQ154" s="131"/>
      <c r="BR154" s="131"/>
      <c r="BS154" s="131"/>
      <c r="BT154" s="131"/>
      <c r="BU154" s="131"/>
      <c r="BV154" s="131"/>
      <c r="BW154" s="131"/>
      <c r="BX154" s="131"/>
      <c r="BY154" s="131"/>
      <c r="BZ154" s="131"/>
      <c r="CA154" s="131"/>
      <c r="CB154" s="131"/>
      <c r="CC154" s="131"/>
      <c r="CD154" s="131"/>
      <c r="CE154" s="131"/>
      <c r="CF154" s="131"/>
      <c r="CG154" s="131"/>
      <c r="CH154" s="131"/>
      <c r="CI154" s="131"/>
      <c r="CJ154" s="131"/>
      <c r="CK154" s="131"/>
      <c r="CL154" s="131"/>
      <c r="CM154" s="131"/>
      <c r="CN154" s="131"/>
      <c r="CO154" s="131"/>
      <c r="CP154" s="131"/>
      <c r="CQ154" s="131"/>
      <c r="CR154" s="131"/>
      <c r="CS154" s="131"/>
      <c r="CT154" s="131"/>
      <c r="CU154" s="131"/>
      <c r="CV154" s="131"/>
      <c r="CW154" s="131"/>
      <c r="CX154" s="131"/>
      <c r="CY154" s="131"/>
      <c r="CZ154" s="131"/>
      <c r="DA154" s="131"/>
      <c r="DB154" s="131"/>
      <c r="DC154" s="131"/>
      <c r="DD154" s="131"/>
      <c r="DE154" s="131"/>
      <c r="DF154" s="131"/>
      <c r="DG154" s="131"/>
      <c r="DH154" s="131"/>
      <c r="DI154" s="131"/>
      <c r="DJ154" s="131"/>
      <c r="DK154" s="131"/>
      <c r="DL154" s="131"/>
      <c r="DM154" s="131"/>
      <c r="DN154" s="131"/>
      <c r="DO154" s="131"/>
      <c r="DP154" s="131"/>
      <c r="DQ154" s="131"/>
      <c r="DR154" s="131"/>
      <c r="DS154" s="131"/>
      <c r="DT154" s="131"/>
      <c r="DU154" s="131"/>
      <c r="DV154" s="131"/>
      <c r="DW154" s="131"/>
      <c r="DX154" s="131"/>
      <c r="DY154" s="131"/>
      <c r="DZ154" s="131"/>
      <c r="EA154" s="131"/>
      <c r="EB154" s="131"/>
      <c r="EC154" s="131"/>
      <c r="ED154" s="131"/>
      <c r="EE154" s="131"/>
      <c r="EF154" s="131"/>
      <c r="EG154" s="131"/>
      <c r="EH154" s="131"/>
      <c r="EI154" s="131"/>
      <c r="EJ154" s="131"/>
      <c r="EK154" s="131"/>
      <c r="EL154" s="131"/>
      <c r="EM154" s="131"/>
      <c r="EN154" s="131"/>
      <c r="EO154" s="131"/>
      <c r="EP154" s="131"/>
      <c r="EQ154" s="131"/>
      <c r="ER154" s="131"/>
      <c r="ES154" s="131"/>
      <c r="ET154" s="131"/>
      <c r="EU154" s="131"/>
      <c r="EV154" s="131"/>
      <c r="EW154" s="131"/>
      <c r="EX154" s="131"/>
      <c r="EY154" s="131"/>
      <c r="EZ154" s="131"/>
      <c r="FA154" s="131"/>
      <c r="FB154" s="131"/>
      <c r="FC154" s="131"/>
      <c r="FD154" s="131"/>
      <c r="FE154" s="131"/>
      <c r="FF154" s="131"/>
      <c r="FG154" s="131"/>
      <c r="FH154" s="131"/>
      <c r="FI154" s="131"/>
      <c r="FJ154" s="131"/>
      <c r="FK154" s="131"/>
      <c r="FL154" s="131"/>
      <c r="FM154" s="131"/>
      <c r="FN154" s="131"/>
      <c r="FO154" s="131"/>
      <c r="FP154" s="131"/>
      <c r="FQ154" s="131"/>
      <c r="FR154" s="131"/>
      <c r="FS154" s="131"/>
      <c r="FT154" s="131"/>
      <c r="FU154" s="131"/>
      <c r="FV154" s="131"/>
      <c r="FW154" s="131"/>
      <c r="FX154" s="131"/>
      <c r="FY154" s="131"/>
      <c r="FZ154" s="131"/>
      <c r="GA154" s="131"/>
      <c r="GB154" s="131"/>
      <c r="GC154" s="131"/>
      <c r="GD154" s="131"/>
      <c r="GE154" s="131"/>
      <c r="GF154" s="131"/>
      <c r="GG154" s="131"/>
      <c r="GH154" s="131"/>
      <c r="GI154" s="131"/>
      <c r="GJ154" s="131"/>
      <c r="GK154" s="131"/>
      <c r="GL154" s="131"/>
      <c r="GM154" s="131"/>
      <c r="GN154" s="131"/>
      <c r="GO154" s="131"/>
      <c r="GP154" s="131"/>
      <c r="GQ154" s="131"/>
      <c r="GR154" s="131"/>
      <c r="GS154" s="131"/>
      <c r="GT154" s="131"/>
      <c r="GU154" s="131"/>
      <c r="GV154" s="131"/>
      <c r="GW154" s="131"/>
      <c r="GX154" s="131"/>
      <c r="GY154" s="131"/>
      <c r="GZ154" s="131"/>
      <c r="HA154" s="131"/>
      <c r="HB154" s="131"/>
      <c r="HC154" s="163"/>
      <c r="HD154" s="50"/>
      <c r="HE154" s="585"/>
      <c r="HF154" s="100"/>
      <c r="HG154" s="573"/>
      <c r="HH154" s="590"/>
      <c r="HI154" s="100"/>
      <c r="HJ154" s="525"/>
      <c r="HK154" s="585"/>
      <c r="HL154" s="95"/>
      <c r="HM154" s="525">
        <v>15</v>
      </c>
      <c r="HN154" s="541"/>
      <c r="HO154" s="50"/>
    </row>
    <row r="155" spans="1:223" ht="9.9499999999999993" customHeight="1" thickTop="1" thickBot="1" x14ac:dyDescent="0.3">
      <c r="A155" s="52"/>
      <c r="B155" s="221"/>
      <c r="C155" s="61"/>
      <c r="D155" s="236"/>
      <c r="E155" s="84"/>
      <c r="F155" s="526"/>
      <c r="G155" s="526"/>
      <c r="H155" s="566"/>
      <c r="I155" s="450"/>
      <c r="J155" s="451"/>
      <c r="K155" s="315" t="str">
        <f t="shared" ref="K155:BV155" si="265">K156</f>
        <v>N</v>
      </c>
      <c r="L155" s="315" t="str">
        <f t="shared" si="265"/>
        <v>N</v>
      </c>
      <c r="M155" s="315" t="str">
        <f t="shared" si="265"/>
        <v>N</v>
      </c>
      <c r="N155" s="315" t="str">
        <f t="shared" si="265"/>
        <v>N</v>
      </c>
      <c r="O155" s="315" t="str">
        <f t="shared" si="265"/>
        <v>N</v>
      </c>
      <c r="P155" s="315" t="str">
        <f t="shared" si="265"/>
        <v>N</v>
      </c>
      <c r="Q155" s="315" t="str">
        <f t="shared" si="265"/>
        <v>N</v>
      </c>
      <c r="R155" s="315" t="str">
        <f t="shared" si="265"/>
        <v>N</v>
      </c>
      <c r="S155" s="315" t="str">
        <f t="shared" si="265"/>
        <v>N</v>
      </c>
      <c r="T155" s="315" t="str">
        <f t="shared" si="265"/>
        <v>N</v>
      </c>
      <c r="U155" s="315" t="str">
        <f t="shared" si="265"/>
        <v>N</v>
      </c>
      <c r="V155" s="315" t="str">
        <f t="shared" si="265"/>
        <v>N</v>
      </c>
      <c r="W155" s="315" t="str">
        <f t="shared" si="265"/>
        <v>N</v>
      </c>
      <c r="X155" s="315" t="str">
        <f t="shared" si="265"/>
        <v>N</v>
      </c>
      <c r="Y155" s="315" t="str">
        <f t="shared" si="265"/>
        <v>N</v>
      </c>
      <c r="Z155" s="315" t="str">
        <f t="shared" si="265"/>
        <v>N</v>
      </c>
      <c r="AA155" s="315" t="str">
        <f t="shared" si="265"/>
        <v>N</v>
      </c>
      <c r="AB155" s="315" t="str">
        <f t="shared" si="265"/>
        <v>N</v>
      </c>
      <c r="AC155" s="315" t="str">
        <f t="shared" si="265"/>
        <v>N</v>
      </c>
      <c r="AD155" s="315" t="str">
        <f t="shared" si="265"/>
        <v>N</v>
      </c>
      <c r="AE155" s="315" t="str">
        <f t="shared" si="265"/>
        <v>N</v>
      </c>
      <c r="AF155" s="315" t="str">
        <f t="shared" si="265"/>
        <v>N</v>
      </c>
      <c r="AG155" s="315" t="str">
        <f t="shared" si="265"/>
        <v>N</v>
      </c>
      <c r="AH155" s="315" t="str">
        <f t="shared" si="265"/>
        <v>N</v>
      </c>
      <c r="AI155" s="315" t="str">
        <f t="shared" si="265"/>
        <v>N</v>
      </c>
      <c r="AJ155" s="315" t="str">
        <f t="shared" si="265"/>
        <v>N</v>
      </c>
      <c r="AK155" s="315" t="str">
        <f t="shared" si="265"/>
        <v>N</v>
      </c>
      <c r="AL155" s="315" t="str">
        <f t="shared" si="265"/>
        <v>N</v>
      </c>
      <c r="AM155" s="315" t="str">
        <f t="shared" si="265"/>
        <v>N</v>
      </c>
      <c r="AN155" s="315" t="str">
        <f t="shared" si="265"/>
        <v>N</v>
      </c>
      <c r="AO155" s="315" t="str">
        <f t="shared" si="265"/>
        <v>N</v>
      </c>
      <c r="AP155" s="315" t="str">
        <f t="shared" si="265"/>
        <v>N</v>
      </c>
      <c r="AQ155" s="315" t="str">
        <f t="shared" si="265"/>
        <v>N</v>
      </c>
      <c r="AR155" s="315" t="str">
        <f t="shared" si="265"/>
        <v>N</v>
      </c>
      <c r="AS155" s="315" t="str">
        <f t="shared" si="265"/>
        <v>N</v>
      </c>
      <c r="AT155" s="315" t="str">
        <f t="shared" si="265"/>
        <v>N</v>
      </c>
      <c r="AU155" s="315" t="str">
        <f t="shared" si="265"/>
        <v>N</v>
      </c>
      <c r="AV155" s="315" t="str">
        <f t="shared" si="265"/>
        <v>N</v>
      </c>
      <c r="AW155" s="315" t="str">
        <f t="shared" si="265"/>
        <v>N</v>
      </c>
      <c r="AX155" s="315" t="str">
        <f t="shared" si="265"/>
        <v>N</v>
      </c>
      <c r="AY155" s="315" t="str">
        <f t="shared" si="265"/>
        <v>N</v>
      </c>
      <c r="AZ155" s="315" t="str">
        <f t="shared" si="265"/>
        <v>N</v>
      </c>
      <c r="BA155" s="315" t="str">
        <f t="shared" si="265"/>
        <v>N</v>
      </c>
      <c r="BB155" s="315" t="str">
        <f t="shared" si="265"/>
        <v>N</v>
      </c>
      <c r="BC155" s="315" t="str">
        <f t="shared" si="265"/>
        <v>N</v>
      </c>
      <c r="BD155" s="315" t="str">
        <f t="shared" si="265"/>
        <v>N</v>
      </c>
      <c r="BE155" s="315" t="str">
        <f t="shared" si="265"/>
        <v>N</v>
      </c>
      <c r="BF155" s="315" t="str">
        <f t="shared" si="265"/>
        <v>N</v>
      </c>
      <c r="BG155" s="315" t="str">
        <f t="shared" si="265"/>
        <v>N</v>
      </c>
      <c r="BH155" s="315" t="str">
        <f t="shared" si="265"/>
        <v>N</v>
      </c>
      <c r="BI155" s="315" t="str">
        <f t="shared" si="265"/>
        <v>N</v>
      </c>
      <c r="BJ155" s="315" t="str">
        <f t="shared" si="265"/>
        <v>N</v>
      </c>
      <c r="BK155" s="315" t="str">
        <f t="shared" si="265"/>
        <v>N</v>
      </c>
      <c r="BL155" s="315" t="str">
        <f t="shared" si="265"/>
        <v>N</v>
      </c>
      <c r="BM155" s="315" t="str">
        <f t="shared" si="265"/>
        <v>N</v>
      </c>
      <c r="BN155" s="315" t="str">
        <f t="shared" si="265"/>
        <v>N</v>
      </c>
      <c r="BO155" s="315" t="str">
        <f t="shared" si="265"/>
        <v>N</v>
      </c>
      <c r="BP155" s="315" t="str">
        <f t="shared" si="265"/>
        <v>N</v>
      </c>
      <c r="BQ155" s="315" t="str">
        <f t="shared" si="265"/>
        <v>N</v>
      </c>
      <c r="BR155" s="315" t="str">
        <f t="shared" si="265"/>
        <v>N</v>
      </c>
      <c r="BS155" s="315" t="str">
        <f t="shared" si="265"/>
        <v>N</v>
      </c>
      <c r="BT155" s="315" t="str">
        <f t="shared" si="265"/>
        <v>N</v>
      </c>
      <c r="BU155" s="315" t="str">
        <f t="shared" si="265"/>
        <v>N</v>
      </c>
      <c r="BV155" s="315" t="str">
        <f t="shared" si="265"/>
        <v>N</v>
      </c>
      <c r="BW155" s="315" t="str">
        <f t="shared" ref="BW155:EH155" si="266">BW156</f>
        <v>N</v>
      </c>
      <c r="BX155" s="315" t="str">
        <f t="shared" si="266"/>
        <v>N</v>
      </c>
      <c r="BY155" s="315" t="str">
        <f t="shared" si="266"/>
        <v>N</v>
      </c>
      <c r="BZ155" s="315" t="str">
        <f t="shared" si="266"/>
        <v>N</v>
      </c>
      <c r="CA155" s="315" t="str">
        <f t="shared" si="266"/>
        <v>N</v>
      </c>
      <c r="CB155" s="315" t="str">
        <f t="shared" si="266"/>
        <v>N</v>
      </c>
      <c r="CC155" s="315" t="str">
        <f t="shared" si="266"/>
        <v>N</v>
      </c>
      <c r="CD155" s="315" t="str">
        <f t="shared" si="266"/>
        <v>N</v>
      </c>
      <c r="CE155" s="315" t="str">
        <f t="shared" si="266"/>
        <v>N</v>
      </c>
      <c r="CF155" s="315" t="str">
        <f t="shared" si="266"/>
        <v>N</v>
      </c>
      <c r="CG155" s="315" t="str">
        <f t="shared" si="266"/>
        <v>N</v>
      </c>
      <c r="CH155" s="315" t="str">
        <f t="shared" si="266"/>
        <v>N</v>
      </c>
      <c r="CI155" s="315" t="str">
        <f t="shared" si="266"/>
        <v>N</v>
      </c>
      <c r="CJ155" s="315" t="str">
        <f t="shared" si="266"/>
        <v>N</v>
      </c>
      <c r="CK155" s="315" t="str">
        <f t="shared" si="266"/>
        <v>N</v>
      </c>
      <c r="CL155" s="315" t="str">
        <f t="shared" si="266"/>
        <v>N</v>
      </c>
      <c r="CM155" s="315" t="str">
        <f t="shared" si="266"/>
        <v>N</v>
      </c>
      <c r="CN155" s="315" t="str">
        <f t="shared" si="266"/>
        <v>N</v>
      </c>
      <c r="CO155" s="315" t="str">
        <f t="shared" si="266"/>
        <v>N</v>
      </c>
      <c r="CP155" s="315" t="str">
        <f t="shared" si="266"/>
        <v>N</v>
      </c>
      <c r="CQ155" s="315" t="str">
        <f t="shared" si="266"/>
        <v>N</v>
      </c>
      <c r="CR155" s="315" t="str">
        <f t="shared" si="266"/>
        <v>N</v>
      </c>
      <c r="CS155" s="315" t="str">
        <f t="shared" si="266"/>
        <v>N</v>
      </c>
      <c r="CT155" s="315" t="str">
        <f t="shared" si="266"/>
        <v>N</v>
      </c>
      <c r="CU155" s="315" t="str">
        <f t="shared" si="266"/>
        <v>N</v>
      </c>
      <c r="CV155" s="315" t="str">
        <f t="shared" si="266"/>
        <v>N</v>
      </c>
      <c r="CW155" s="315" t="str">
        <f t="shared" si="266"/>
        <v>N</v>
      </c>
      <c r="CX155" s="315" t="str">
        <f t="shared" si="266"/>
        <v>N</v>
      </c>
      <c r="CY155" s="315" t="str">
        <f t="shared" si="266"/>
        <v>N</v>
      </c>
      <c r="CZ155" s="315" t="str">
        <f t="shared" si="266"/>
        <v>N</v>
      </c>
      <c r="DA155" s="315" t="str">
        <f t="shared" si="266"/>
        <v>N</v>
      </c>
      <c r="DB155" s="315" t="str">
        <f t="shared" si="266"/>
        <v>N</v>
      </c>
      <c r="DC155" s="315" t="str">
        <f t="shared" si="266"/>
        <v>N</v>
      </c>
      <c r="DD155" s="315" t="str">
        <f t="shared" si="266"/>
        <v>N</v>
      </c>
      <c r="DE155" s="315" t="str">
        <f t="shared" si="266"/>
        <v>N</v>
      </c>
      <c r="DF155" s="315" t="str">
        <f t="shared" si="266"/>
        <v>N</v>
      </c>
      <c r="DG155" s="315" t="str">
        <f t="shared" si="266"/>
        <v>N</v>
      </c>
      <c r="DH155" s="315" t="str">
        <f t="shared" si="266"/>
        <v>N</v>
      </c>
      <c r="DI155" s="315" t="str">
        <f t="shared" si="266"/>
        <v>N</v>
      </c>
      <c r="DJ155" s="315" t="str">
        <f t="shared" si="266"/>
        <v>N</v>
      </c>
      <c r="DK155" s="315" t="str">
        <f t="shared" si="266"/>
        <v>N</v>
      </c>
      <c r="DL155" s="315" t="str">
        <f t="shared" si="266"/>
        <v>N</v>
      </c>
      <c r="DM155" s="315" t="str">
        <f t="shared" si="266"/>
        <v>N</v>
      </c>
      <c r="DN155" s="315" t="str">
        <f t="shared" si="266"/>
        <v>N</v>
      </c>
      <c r="DO155" s="315" t="str">
        <f t="shared" si="266"/>
        <v>N</v>
      </c>
      <c r="DP155" s="315" t="str">
        <f t="shared" si="266"/>
        <v>N</v>
      </c>
      <c r="DQ155" s="315" t="str">
        <f t="shared" si="266"/>
        <v>N</v>
      </c>
      <c r="DR155" s="315" t="str">
        <f t="shared" si="266"/>
        <v>N</v>
      </c>
      <c r="DS155" s="315" t="str">
        <f t="shared" si="266"/>
        <v>N</v>
      </c>
      <c r="DT155" s="315" t="str">
        <f t="shared" si="266"/>
        <v>N</v>
      </c>
      <c r="DU155" s="315" t="str">
        <f t="shared" si="266"/>
        <v>N</v>
      </c>
      <c r="DV155" s="315" t="str">
        <f t="shared" si="266"/>
        <v>N</v>
      </c>
      <c r="DW155" s="315" t="str">
        <f t="shared" si="266"/>
        <v>N</v>
      </c>
      <c r="DX155" s="315" t="str">
        <f t="shared" si="266"/>
        <v>N</v>
      </c>
      <c r="DY155" s="315" t="str">
        <f t="shared" si="266"/>
        <v>N</v>
      </c>
      <c r="DZ155" s="315" t="str">
        <f t="shared" si="266"/>
        <v>N</v>
      </c>
      <c r="EA155" s="315" t="str">
        <f t="shared" si="266"/>
        <v>N</v>
      </c>
      <c r="EB155" s="315" t="str">
        <f t="shared" si="266"/>
        <v>N</v>
      </c>
      <c r="EC155" s="315" t="str">
        <f t="shared" si="266"/>
        <v>N</v>
      </c>
      <c r="ED155" s="315" t="str">
        <f t="shared" si="266"/>
        <v>N</v>
      </c>
      <c r="EE155" s="315" t="str">
        <f t="shared" si="266"/>
        <v>N</v>
      </c>
      <c r="EF155" s="315" t="str">
        <f t="shared" si="266"/>
        <v>N</v>
      </c>
      <c r="EG155" s="315" t="str">
        <f t="shared" si="266"/>
        <v>N</v>
      </c>
      <c r="EH155" s="315" t="str">
        <f t="shared" si="266"/>
        <v>N</v>
      </c>
      <c r="EI155" s="315" t="str">
        <f t="shared" ref="EI155:GT155" si="267">EI156</f>
        <v>N</v>
      </c>
      <c r="EJ155" s="315" t="str">
        <f t="shared" si="267"/>
        <v>N</v>
      </c>
      <c r="EK155" s="315" t="str">
        <f t="shared" si="267"/>
        <v>N</v>
      </c>
      <c r="EL155" s="315" t="str">
        <f t="shared" si="267"/>
        <v>N</v>
      </c>
      <c r="EM155" s="315" t="str">
        <f t="shared" si="267"/>
        <v>N</v>
      </c>
      <c r="EN155" s="315" t="str">
        <f t="shared" si="267"/>
        <v>N</v>
      </c>
      <c r="EO155" s="315" t="str">
        <f t="shared" si="267"/>
        <v>N</v>
      </c>
      <c r="EP155" s="315" t="str">
        <f t="shared" si="267"/>
        <v>N</v>
      </c>
      <c r="EQ155" s="315" t="str">
        <f t="shared" si="267"/>
        <v>N</v>
      </c>
      <c r="ER155" s="315" t="str">
        <f t="shared" si="267"/>
        <v>N</v>
      </c>
      <c r="ES155" s="315" t="str">
        <f t="shared" si="267"/>
        <v>N</v>
      </c>
      <c r="ET155" s="315" t="str">
        <f t="shared" si="267"/>
        <v>N</v>
      </c>
      <c r="EU155" s="315" t="str">
        <f t="shared" si="267"/>
        <v>N</v>
      </c>
      <c r="EV155" s="315" t="str">
        <f t="shared" si="267"/>
        <v>N</v>
      </c>
      <c r="EW155" s="315" t="str">
        <f t="shared" si="267"/>
        <v>N</v>
      </c>
      <c r="EX155" s="315" t="str">
        <f t="shared" si="267"/>
        <v>N</v>
      </c>
      <c r="EY155" s="315" t="str">
        <f t="shared" si="267"/>
        <v>N</v>
      </c>
      <c r="EZ155" s="315" t="str">
        <f t="shared" si="267"/>
        <v>N</v>
      </c>
      <c r="FA155" s="315" t="str">
        <f t="shared" si="267"/>
        <v>N</v>
      </c>
      <c r="FB155" s="315" t="str">
        <f t="shared" si="267"/>
        <v>N</v>
      </c>
      <c r="FC155" s="315" t="str">
        <f t="shared" si="267"/>
        <v>N</v>
      </c>
      <c r="FD155" s="315" t="str">
        <f t="shared" si="267"/>
        <v>N</v>
      </c>
      <c r="FE155" s="315" t="str">
        <f t="shared" si="267"/>
        <v>N</v>
      </c>
      <c r="FF155" s="315" t="str">
        <f t="shared" si="267"/>
        <v>N</v>
      </c>
      <c r="FG155" s="315" t="str">
        <f t="shared" si="267"/>
        <v>N</v>
      </c>
      <c r="FH155" s="315" t="str">
        <f t="shared" si="267"/>
        <v>N</v>
      </c>
      <c r="FI155" s="315" t="str">
        <f t="shared" si="267"/>
        <v>N</v>
      </c>
      <c r="FJ155" s="315" t="str">
        <f t="shared" si="267"/>
        <v>N</v>
      </c>
      <c r="FK155" s="315" t="str">
        <f t="shared" si="267"/>
        <v>N</v>
      </c>
      <c r="FL155" s="315" t="str">
        <f t="shared" si="267"/>
        <v>N</v>
      </c>
      <c r="FM155" s="315" t="str">
        <f t="shared" si="267"/>
        <v>N</v>
      </c>
      <c r="FN155" s="315" t="str">
        <f t="shared" si="267"/>
        <v>N</v>
      </c>
      <c r="FO155" s="315" t="str">
        <f t="shared" si="267"/>
        <v>N</v>
      </c>
      <c r="FP155" s="315" t="str">
        <f t="shared" si="267"/>
        <v>N</v>
      </c>
      <c r="FQ155" s="315" t="str">
        <f t="shared" si="267"/>
        <v>N</v>
      </c>
      <c r="FR155" s="315" t="str">
        <f t="shared" si="267"/>
        <v>N</v>
      </c>
      <c r="FS155" s="315" t="str">
        <f t="shared" si="267"/>
        <v>N</v>
      </c>
      <c r="FT155" s="315" t="str">
        <f t="shared" si="267"/>
        <v>N</v>
      </c>
      <c r="FU155" s="315" t="str">
        <f t="shared" si="267"/>
        <v>N</v>
      </c>
      <c r="FV155" s="315" t="str">
        <f t="shared" si="267"/>
        <v>N</v>
      </c>
      <c r="FW155" s="315" t="str">
        <f t="shared" si="267"/>
        <v>N</v>
      </c>
      <c r="FX155" s="315" t="str">
        <f t="shared" si="267"/>
        <v>N</v>
      </c>
      <c r="FY155" s="315" t="str">
        <f t="shared" si="267"/>
        <v>N</v>
      </c>
      <c r="FZ155" s="315" t="str">
        <f t="shared" si="267"/>
        <v>N</v>
      </c>
      <c r="GA155" s="315" t="str">
        <f t="shared" si="267"/>
        <v>N</v>
      </c>
      <c r="GB155" s="315" t="str">
        <f t="shared" si="267"/>
        <v>N</v>
      </c>
      <c r="GC155" s="315" t="str">
        <f t="shared" si="267"/>
        <v>N</v>
      </c>
      <c r="GD155" s="315" t="str">
        <f t="shared" si="267"/>
        <v>N</v>
      </c>
      <c r="GE155" s="315" t="str">
        <f t="shared" si="267"/>
        <v>N</v>
      </c>
      <c r="GF155" s="315" t="str">
        <f t="shared" si="267"/>
        <v>N</v>
      </c>
      <c r="GG155" s="315" t="str">
        <f t="shared" si="267"/>
        <v>N</v>
      </c>
      <c r="GH155" s="315" t="str">
        <f t="shared" si="267"/>
        <v>N</v>
      </c>
      <c r="GI155" s="315" t="str">
        <f t="shared" si="267"/>
        <v>N</v>
      </c>
      <c r="GJ155" s="315" t="str">
        <f t="shared" si="267"/>
        <v>N</v>
      </c>
      <c r="GK155" s="315" t="str">
        <f t="shared" si="267"/>
        <v>N</v>
      </c>
      <c r="GL155" s="315" t="str">
        <f t="shared" si="267"/>
        <v>N</v>
      </c>
      <c r="GM155" s="315" t="str">
        <f t="shared" si="267"/>
        <v>N</v>
      </c>
      <c r="GN155" s="315" t="str">
        <f t="shared" si="267"/>
        <v>N</v>
      </c>
      <c r="GO155" s="315" t="str">
        <f t="shared" si="267"/>
        <v>N</v>
      </c>
      <c r="GP155" s="315" t="str">
        <f t="shared" si="267"/>
        <v>N</v>
      </c>
      <c r="GQ155" s="315" t="str">
        <f t="shared" si="267"/>
        <v>N</v>
      </c>
      <c r="GR155" s="315" t="str">
        <f t="shared" si="267"/>
        <v>N</v>
      </c>
      <c r="GS155" s="315" t="str">
        <f t="shared" si="267"/>
        <v>N</v>
      </c>
      <c r="GT155" s="315" t="str">
        <f t="shared" si="267"/>
        <v>N</v>
      </c>
      <c r="GU155" s="315" t="str">
        <f t="shared" ref="GU155:HB155" si="268">GU156</f>
        <v>N</v>
      </c>
      <c r="GV155" s="315" t="str">
        <f t="shared" si="268"/>
        <v>N</v>
      </c>
      <c r="GW155" s="315" t="str">
        <f t="shared" si="268"/>
        <v>N</v>
      </c>
      <c r="GX155" s="315" t="str">
        <f t="shared" si="268"/>
        <v>N</v>
      </c>
      <c r="GY155" s="315" t="str">
        <f t="shared" si="268"/>
        <v>N</v>
      </c>
      <c r="GZ155" s="315" t="str">
        <f t="shared" si="268"/>
        <v>N</v>
      </c>
      <c r="HA155" s="315" t="str">
        <f t="shared" si="268"/>
        <v>N</v>
      </c>
      <c r="HB155" s="315" t="str">
        <f t="shared" si="268"/>
        <v>N</v>
      </c>
      <c r="HC155" s="165"/>
      <c r="HD155" s="50"/>
      <c r="HE155" s="585"/>
      <c r="HF155" s="100"/>
      <c r="HG155" s="573"/>
      <c r="HH155" s="590"/>
      <c r="HI155" s="100"/>
      <c r="HJ155" s="525"/>
      <c r="HK155" s="585"/>
      <c r="HL155" s="95"/>
      <c r="HM155" s="525"/>
      <c r="HN155" s="541"/>
      <c r="HO155" s="50"/>
    </row>
    <row r="156" spans="1:223" ht="9.9499999999999993" customHeight="1" thickTop="1" x14ac:dyDescent="0.25">
      <c r="A156" s="52"/>
      <c r="B156" s="221"/>
      <c r="C156" s="61"/>
      <c r="D156" s="236"/>
      <c r="E156" s="84"/>
      <c r="F156" s="526"/>
      <c r="G156" s="526"/>
      <c r="H156" s="566"/>
      <c r="I156" s="32"/>
      <c r="J156" s="457"/>
      <c r="K156" s="384" t="s">
        <v>455</v>
      </c>
      <c r="L156" s="384" t="s">
        <v>455</v>
      </c>
      <c r="M156" s="384" t="s">
        <v>455</v>
      </c>
      <c r="N156" s="384" t="s">
        <v>455</v>
      </c>
      <c r="O156" s="384" t="s">
        <v>455</v>
      </c>
      <c r="P156" s="384" t="s">
        <v>455</v>
      </c>
      <c r="Q156" s="384" t="s">
        <v>455</v>
      </c>
      <c r="R156" s="384" t="s">
        <v>455</v>
      </c>
      <c r="S156" s="384" t="s">
        <v>455</v>
      </c>
      <c r="T156" s="384" t="s">
        <v>455</v>
      </c>
      <c r="U156" s="384" t="s">
        <v>455</v>
      </c>
      <c r="V156" s="384" t="s">
        <v>455</v>
      </c>
      <c r="W156" s="384" t="s">
        <v>455</v>
      </c>
      <c r="X156" s="384" t="s">
        <v>455</v>
      </c>
      <c r="Y156" s="384" t="s">
        <v>455</v>
      </c>
      <c r="Z156" s="384" t="s">
        <v>455</v>
      </c>
      <c r="AA156" s="384" t="s">
        <v>455</v>
      </c>
      <c r="AB156" s="384" t="s">
        <v>455</v>
      </c>
      <c r="AC156" s="384" t="s">
        <v>455</v>
      </c>
      <c r="AD156" s="384" t="s">
        <v>455</v>
      </c>
      <c r="AE156" s="384" t="s">
        <v>455</v>
      </c>
      <c r="AF156" s="384" t="s">
        <v>455</v>
      </c>
      <c r="AG156" s="384" t="s">
        <v>455</v>
      </c>
      <c r="AH156" s="384" t="s">
        <v>455</v>
      </c>
      <c r="AI156" s="384" t="s">
        <v>455</v>
      </c>
      <c r="AJ156" s="384" t="s">
        <v>455</v>
      </c>
      <c r="AK156" s="384" t="s">
        <v>455</v>
      </c>
      <c r="AL156" s="384" t="s">
        <v>455</v>
      </c>
      <c r="AM156" s="384" t="s">
        <v>455</v>
      </c>
      <c r="AN156" s="384" t="s">
        <v>455</v>
      </c>
      <c r="AO156" s="384" t="s">
        <v>455</v>
      </c>
      <c r="AP156" s="384" t="s">
        <v>455</v>
      </c>
      <c r="AQ156" s="384" t="s">
        <v>455</v>
      </c>
      <c r="AR156" s="384" t="s">
        <v>455</v>
      </c>
      <c r="AS156" s="384" t="s">
        <v>455</v>
      </c>
      <c r="AT156" s="384" t="s">
        <v>455</v>
      </c>
      <c r="AU156" s="384" t="s">
        <v>455</v>
      </c>
      <c r="AV156" s="384" t="s">
        <v>455</v>
      </c>
      <c r="AW156" s="384" t="s">
        <v>455</v>
      </c>
      <c r="AX156" s="384" t="s">
        <v>455</v>
      </c>
      <c r="AY156" s="384" t="s">
        <v>455</v>
      </c>
      <c r="AZ156" s="384" t="s">
        <v>455</v>
      </c>
      <c r="BA156" s="384" t="s">
        <v>455</v>
      </c>
      <c r="BB156" s="384" t="s">
        <v>455</v>
      </c>
      <c r="BC156" s="384" t="s">
        <v>455</v>
      </c>
      <c r="BD156" s="384" t="s">
        <v>455</v>
      </c>
      <c r="BE156" s="384" t="s">
        <v>455</v>
      </c>
      <c r="BF156" s="384" t="s">
        <v>455</v>
      </c>
      <c r="BG156" s="384" t="s">
        <v>455</v>
      </c>
      <c r="BH156" s="384" t="s">
        <v>455</v>
      </c>
      <c r="BI156" s="384" t="s">
        <v>455</v>
      </c>
      <c r="BJ156" s="384" t="s">
        <v>455</v>
      </c>
      <c r="BK156" s="384" t="s">
        <v>455</v>
      </c>
      <c r="BL156" s="384" t="s">
        <v>455</v>
      </c>
      <c r="BM156" s="384" t="s">
        <v>455</v>
      </c>
      <c r="BN156" s="384" t="s">
        <v>455</v>
      </c>
      <c r="BO156" s="384" t="s">
        <v>455</v>
      </c>
      <c r="BP156" s="384" t="s">
        <v>455</v>
      </c>
      <c r="BQ156" s="384" t="s">
        <v>455</v>
      </c>
      <c r="BR156" s="384" t="s">
        <v>455</v>
      </c>
      <c r="BS156" s="384" t="s">
        <v>455</v>
      </c>
      <c r="BT156" s="384" t="s">
        <v>455</v>
      </c>
      <c r="BU156" s="384" t="s">
        <v>455</v>
      </c>
      <c r="BV156" s="384" t="s">
        <v>455</v>
      </c>
      <c r="BW156" s="384" t="s">
        <v>455</v>
      </c>
      <c r="BX156" s="384" t="s">
        <v>455</v>
      </c>
      <c r="BY156" s="384" t="s">
        <v>455</v>
      </c>
      <c r="BZ156" s="384" t="s">
        <v>455</v>
      </c>
      <c r="CA156" s="384" t="s">
        <v>455</v>
      </c>
      <c r="CB156" s="384" t="s">
        <v>455</v>
      </c>
      <c r="CC156" s="384" t="s">
        <v>455</v>
      </c>
      <c r="CD156" s="384" t="s">
        <v>455</v>
      </c>
      <c r="CE156" s="384" t="s">
        <v>455</v>
      </c>
      <c r="CF156" s="384" t="s">
        <v>455</v>
      </c>
      <c r="CG156" s="384" t="s">
        <v>455</v>
      </c>
      <c r="CH156" s="384" t="s">
        <v>455</v>
      </c>
      <c r="CI156" s="384" t="s">
        <v>455</v>
      </c>
      <c r="CJ156" s="384" t="s">
        <v>455</v>
      </c>
      <c r="CK156" s="384" t="s">
        <v>455</v>
      </c>
      <c r="CL156" s="384" t="s">
        <v>455</v>
      </c>
      <c r="CM156" s="384" t="s">
        <v>455</v>
      </c>
      <c r="CN156" s="384" t="s">
        <v>455</v>
      </c>
      <c r="CO156" s="384" t="s">
        <v>455</v>
      </c>
      <c r="CP156" s="384" t="s">
        <v>455</v>
      </c>
      <c r="CQ156" s="384" t="s">
        <v>455</v>
      </c>
      <c r="CR156" s="384" t="s">
        <v>455</v>
      </c>
      <c r="CS156" s="384" t="s">
        <v>455</v>
      </c>
      <c r="CT156" s="384" t="s">
        <v>455</v>
      </c>
      <c r="CU156" s="384" t="s">
        <v>455</v>
      </c>
      <c r="CV156" s="384" t="s">
        <v>455</v>
      </c>
      <c r="CW156" s="384" t="s">
        <v>455</v>
      </c>
      <c r="CX156" s="384" t="s">
        <v>455</v>
      </c>
      <c r="CY156" s="384" t="s">
        <v>455</v>
      </c>
      <c r="CZ156" s="384" t="s">
        <v>455</v>
      </c>
      <c r="DA156" s="384" t="s">
        <v>455</v>
      </c>
      <c r="DB156" s="384" t="s">
        <v>455</v>
      </c>
      <c r="DC156" s="384" t="s">
        <v>455</v>
      </c>
      <c r="DD156" s="384" t="s">
        <v>455</v>
      </c>
      <c r="DE156" s="384" t="s">
        <v>455</v>
      </c>
      <c r="DF156" s="384" t="s">
        <v>455</v>
      </c>
      <c r="DG156" s="384" t="s">
        <v>455</v>
      </c>
      <c r="DH156" s="384" t="s">
        <v>455</v>
      </c>
      <c r="DI156" s="384" t="s">
        <v>455</v>
      </c>
      <c r="DJ156" s="384" t="s">
        <v>455</v>
      </c>
      <c r="DK156" s="384" t="s">
        <v>455</v>
      </c>
      <c r="DL156" s="384" t="s">
        <v>455</v>
      </c>
      <c r="DM156" s="384" t="s">
        <v>455</v>
      </c>
      <c r="DN156" s="384" t="s">
        <v>455</v>
      </c>
      <c r="DO156" s="384" t="s">
        <v>455</v>
      </c>
      <c r="DP156" s="384" t="s">
        <v>455</v>
      </c>
      <c r="DQ156" s="384" t="s">
        <v>455</v>
      </c>
      <c r="DR156" s="384" t="s">
        <v>455</v>
      </c>
      <c r="DS156" s="384" t="s">
        <v>455</v>
      </c>
      <c r="DT156" s="384" t="s">
        <v>455</v>
      </c>
      <c r="DU156" s="384" t="s">
        <v>455</v>
      </c>
      <c r="DV156" s="384" t="s">
        <v>455</v>
      </c>
      <c r="DW156" s="384" t="s">
        <v>455</v>
      </c>
      <c r="DX156" s="384" t="s">
        <v>455</v>
      </c>
      <c r="DY156" s="384" t="s">
        <v>455</v>
      </c>
      <c r="DZ156" s="384" t="s">
        <v>455</v>
      </c>
      <c r="EA156" s="384" t="s">
        <v>455</v>
      </c>
      <c r="EB156" s="384" t="s">
        <v>455</v>
      </c>
      <c r="EC156" s="384" t="s">
        <v>455</v>
      </c>
      <c r="ED156" s="384" t="s">
        <v>455</v>
      </c>
      <c r="EE156" s="384" t="s">
        <v>455</v>
      </c>
      <c r="EF156" s="384" t="s">
        <v>455</v>
      </c>
      <c r="EG156" s="384" t="s">
        <v>455</v>
      </c>
      <c r="EH156" s="384" t="s">
        <v>455</v>
      </c>
      <c r="EI156" s="384" t="s">
        <v>455</v>
      </c>
      <c r="EJ156" s="384" t="s">
        <v>455</v>
      </c>
      <c r="EK156" s="384" t="s">
        <v>455</v>
      </c>
      <c r="EL156" s="384" t="s">
        <v>455</v>
      </c>
      <c r="EM156" s="384" t="s">
        <v>455</v>
      </c>
      <c r="EN156" s="384" t="s">
        <v>455</v>
      </c>
      <c r="EO156" s="384" t="s">
        <v>455</v>
      </c>
      <c r="EP156" s="384" t="s">
        <v>455</v>
      </c>
      <c r="EQ156" s="384" t="s">
        <v>455</v>
      </c>
      <c r="ER156" s="384" t="s">
        <v>455</v>
      </c>
      <c r="ES156" s="384" t="s">
        <v>455</v>
      </c>
      <c r="ET156" s="384" t="s">
        <v>455</v>
      </c>
      <c r="EU156" s="384" t="s">
        <v>455</v>
      </c>
      <c r="EV156" s="384" t="s">
        <v>455</v>
      </c>
      <c r="EW156" s="384" t="s">
        <v>455</v>
      </c>
      <c r="EX156" s="384" t="s">
        <v>455</v>
      </c>
      <c r="EY156" s="384" t="s">
        <v>455</v>
      </c>
      <c r="EZ156" s="384" t="s">
        <v>455</v>
      </c>
      <c r="FA156" s="384" t="s">
        <v>455</v>
      </c>
      <c r="FB156" s="384" t="s">
        <v>455</v>
      </c>
      <c r="FC156" s="384" t="s">
        <v>455</v>
      </c>
      <c r="FD156" s="384" t="s">
        <v>455</v>
      </c>
      <c r="FE156" s="384" t="s">
        <v>455</v>
      </c>
      <c r="FF156" s="384" t="s">
        <v>455</v>
      </c>
      <c r="FG156" s="384" t="s">
        <v>455</v>
      </c>
      <c r="FH156" s="384" t="s">
        <v>455</v>
      </c>
      <c r="FI156" s="384" t="s">
        <v>455</v>
      </c>
      <c r="FJ156" s="384" t="s">
        <v>455</v>
      </c>
      <c r="FK156" s="384" t="s">
        <v>455</v>
      </c>
      <c r="FL156" s="384" t="s">
        <v>455</v>
      </c>
      <c r="FM156" s="384" t="s">
        <v>455</v>
      </c>
      <c r="FN156" s="384" t="s">
        <v>455</v>
      </c>
      <c r="FO156" s="384" t="s">
        <v>455</v>
      </c>
      <c r="FP156" s="384" t="s">
        <v>455</v>
      </c>
      <c r="FQ156" s="384" t="s">
        <v>455</v>
      </c>
      <c r="FR156" s="384" t="s">
        <v>455</v>
      </c>
      <c r="FS156" s="384" t="s">
        <v>455</v>
      </c>
      <c r="FT156" s="384" t="s">
        <v>455</v>
      </c>
      <c r="FU156" s="384" t="s">
        <v>455</v>
      </c>
      <c r="FV156" s="384" t="s">
        <v>455</v>
      </c>
      <c r="FW156" s="384" t="s">
        <v>455</v>
      </c>
      <c r="FX156" s="384" t="s">
        <v>455</v>
      </c>
      <c r="FY156" s="384" t="s">
        <v>455</v>
      </c>
      <c r="FZ156" s="384" t="s">
        <v>455</v>
      </c>
      <c r="GA156" s="384" t="s">
        <v>455</v>
      </c>
      <c r="GB156" s="384" t="s">
        <v>455</v>
      </c>
      <c r="GC156" s="384" t="s">
        <v>455</v>
      </c>
      <c r="GD156" s="384" t="s">
        <v>455</v>
      </c>
      <c r="GE156" s="384" t="s">
        <v>455</v>
      </c>
      <c r="GF156" s="384" t="s">
        <v>455</v>
      </c>
      <c r="GG156" s="384" t="s">
        <v>455</v>
      </c>
      <c r="GH156" s="384" t="s">
        <v>455</v>
      </c>
      <c r="GI156" s="384" t="s">
        <v>455</v>
      </c>
      <c r="GJ156" s="384" t="s">
        <v>455</v>
      </c>
      <c r="GK156" s="384" t="s">
        <v>455</v>
      </c>
      <c r="GL156" s="384" t="s">
        <v>455</v>
      </c>
      <c r="GM156" s="384" t="s">
        <v>455</v>
      </c>
      <c r="GN156" s="384" t="s">
        <v>455</v>
      </c>
      <c r="GO156" s="384" t="s">
        <v>455</v>
      </c>
      <c r="GP156" s="384" t="s">
        <v>455</v>
      </c>
      <c r="GQ156" s="384" t="s">
        <v>455</v>
      </c>
      <c r="GR156" s="384" t="s">
        <v>455</v>
      </c>
      <c r="GS156" s="384" t="s">
        <v>455</v>
      </c>
      <c r="GT156" s="384" t="s">
        <v>455</v>
      </c>
      <c r="GU156" s="384" t="s">
        <v>455</v>
      </c>
      <c r="GV156" s="384" t="s">
        <v>455</v>
      </c>
      <c r="GW156" s="384" t="s">
        <v>455</v>
      </c>
      <c r="GX156" s="384" t="s">
        <v>455</v>
      </c>
      <c r="GY156" s="384" t="s">
        <v>455</v>
      </c>
      <c r="GZ156" s="384" t="s">
        <v>455</v>
      </c>
      <c r="HA156" s="384" t="s">
        <v>455</v>
      </c>
      <c r="HB156" s="384" t="s">
        <v>455</v>
      </c>
      <c r="HC156" s="163"/>
      <c r="HD156" s="50"/>
      <c r="HE156" s="585"/>
      <c r="HF156" s="100"/>
      <c r="HG156" s="573"/>
      <c r="HH156" s="590"/>
      <c r="HI156" s="100"/>
      <c r="HJ156" s="525"/>
      <c r="HK156" s="585"/>
      <c r="HL156" s="95"/>
      <c r="HM156" s="525"/>
      <c r="HN156" s="541"/>
      <c r="HO156" s="50"/>
    </row>
    <row r="157" spans="1:223" ht="5.0999999999999996" customHeight="1" x14ac:dyDescent="0.25">
      <c r="A157" s="52"/>
      <c r="B157" s="221"/>
      <c r="C157" s="61"/>
      <c r="D157" s="236"/>
      <c r="E157" s="84"/>
      <c r="F157" s="82"/>
      <c r="G157" s="82"/>
      <c r="H157" s="81"/>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c r="AL157" s="49"/>
      <c r="AM157" s="49"/>
      <c r="AN157" s="49"/>
      <c r="AO157" s="49"/>
      <c r="AP157" s="49"/>
      <c r="AQ157" s="49"/>
      <c r="AR157" s="49"/>
      <c r="AS157" s="49"/>
      <c r="AT157" s="49"/>
      <c r="AU157" s="49"/>
      <c r="AV157" s="49"/>
      <c r="AW157" s="49"/>
      <c r="AX157" s="49"/>
      <c r="AY157" s="394"/>
      <c r="AZ157" s="394"/>
      <c r="BA157" s="394"/>
      <c r="BB157" s="394"/>
      <c r="BC157" s="394"/>
      <c r="BD157" s="394"/>
      <c r="BE157" s="394"/>
      <c r="BF157" s="394"/>
      <c r="BG157" s="394"/>
      <c r="BH157" s="394"/>
      <c r="BI157" s="394"/>
      <c r="BJ157" s="394"/>
      <c r="BK157" s="394"/>
      <c r="BL157" s="394"/>
      <c r="BM157" s="394"/>
      <c r="BN157" s="394"/>
      <c r="BO157" s="394"/>
      <c r="BP157" s="394"/>
      <c r="BQ157" s="394"/>
      <c r="BR157" s="394"/>
      <c r="BS157" s="394"/>
      <c r="BT157" s="394"/>
      <c r="BU157" s="394"/>
      <c r="BV157" s="394"/>
      <c r="BW157" s="394"/>
      <c r="BX157" s="394"/>
      <c r="BY157" s="394"/>
      <c r="BZ157" s="394"/>
      <c r="CA157" s="394"/>
      <c r="CB157" s="394"/>
      <c r="CC157" s="394"/>
      <c r="CD157" s="394"/>
      <c r="CE157" s="394"/>
      <c r="CF157" s="394"/>
      <c r="CG157" s="394"/>
      <c r="CH157" s="394"/>
      <c r="CI157" s="394"/>
      <c r="CJ157" s="394"/>
      <c r="CK157" s="394"/>
      <c r="CL157" s="394"/>
      <c r="CM157" s="394"/>
      <c r="CN157" s="394"/>
      <c r="CO157" s="394"/>
      <c r="CP157" s="394"/>
      <c r="CQ157" s="394"/>
      <c r="CR157" s="394"/>
      <c r="CS157" s="394"/>
      <c r="CT157" s="394"/>
      <c r="CU157" s="394"/>
      <c r="CV157" s="394"/>
      <c r="CW157" s="394"/>
      <c r="CX157" s="394"/>
      <c r="CY157" s="394"/>
      <c r="CZ157" s="394"/>
      <c r="DA157" s="394"/>
      <c r="DB157" s="394"/>
      <c r="DC157" s="394"/>
      <c r="DD157" s="394"/>
      <c r="DE157" s="394"/>
      <c r="DF157" s="394"/>
      <c r="DG157" s="394"/>
      <c r="DH157" s="394"/>
      <c r="DI157" s="394"/>
      <c r="DJ157" s="394"/>
      <c r="DK157" s="394"/>
      <c r="DL157" s="394"/>
      <c r="DM157" s="394"/>
      <c r="DN157" s="394"/>
      <c r="DO157" s="394"/>
      <c r="DP157" s="394"/>
      <c r="DQ157" s="394"/>
      <c r="DR157" s="394"/>
      <c r="DS157" s="394"/>
      <c r="DT157" s="394"/>
      <c r="DU157" s="394"/>
      <c r="DV157" s="394"/>
      <c r="DW157" s="394"/>
      <c r="DX157" s="394"/>
      <c r="DY157" s="394"/>
      <c r="DZ157" s="394"/>
      <c r="EA157" s="394"/>
      <c r="EB157" s="394"/>
      <c r="EC157" s="394"/>
      <c r="ED157" s="394"/>
      <c r="EE157" s="394"/>
      <c r="EF157" s="394"/>
      <c r="EG157" s="394"/>
      <c r="EH157" s="394"/>
      <c r="EI157" s="394"/>
      <c r="EJ157" s="394"/>
      <c r="EK157" s="394"/>
      <c r="EL157" s="394"/>
      <c r="EM157" s="394"/>
      <c r="EN157" s="394"/>
      <c r="EO157" s="394"/>
      <c r="EP157" s="394"/>
      <c r="EQ157" s="394"/>
      <c r="ER157" s="394"/>
      <c r="ES157" s="394"/>
      <c r="ET157" s="394"/>
      <c r="EU157" s="394"/>
      <c r="EV157" s="394"/>
      <c r="EW157" s="394"/>
      <c r="EX157" s="394"/>
      <c r="EY157" s="394"/>
      <c r="EZ157" s="394"/>
      <c r="FA157" s="394"/>
      <c r="FB157" s="394"/>
      <c r="FC157" s="394"/>
      <c r="FD157" s="394"/>
      <c r="FE157" s="394"/>
      <c r="FF157" s="394"/>
      <c r="FG157" s="394"/>
      <c r="FH157" s="394"/>
      <c r="FI157" s="394"/>
      <c r="FJ157" s="394"/>
      <c r="FK157" s="394"/>
      <c r="FL157" s="394"/>
      <c r="FM157" s="394"/>
      <c r="FN157" s="394"/>
      <c r="FO157" s="394"/>
      <c r="FP157" s="394"/>
      <c r="FQ157" s="394"/>
      <c r="FR157" s="394"/>
      <c r="FS157" s="394"/>
      <c r="FT157" s="394"/>
      <c r="FU157" s="394"/>
      <c r="FV157" s="394"/>
      <c r="FW157" s="394"/>
      <c r="FX157" s="394"/>
      <c r="FY157" s="394"/>
      <c r="FZ157" s="394"/>
      <c r="GA157" s="394"/>
      <c r="GB157" s="394"/>
      <c r="GC157" s="394"/>
      <c r="GD157" s="394"/>
      <c r="GE157" s="394"/>
      <c r="GF157" s="394"/>
      <c r="GG157" s="394"/>
      <c r="GH157" s="394"/>
      <c r="GI157" s="394"/>
      <c r="GJ157" s="394"/>
      <c r="GK157" s="394"/>
      <c r="GL157" s="394"/>
      <c r="GM157" s="394"/>
      <c r="GN157" s="394"/>
      <c r="GO157" s="394"/>
      <c r="GP157" s="394"/>
      <c r="GQ157" s="394"/>
      <c r="GR157" s="394"/>
      <c r="GS157" s="394"/>
      <c r="GT157" s="394"/>
      <c r="GU157" s="394"/>
      <c r="GV157" s="394"/>
      <c r="GW157" s="394"/>
      <c r="GX157" s="394"/>
      <c r="GY157" s="394"/>
      <c r="GZ157" s="394"/>
      <c r="HA157" s="394"/>
      <c r="HB157" s="394"/>
      <c r="HC157" s="166"/>
      <c r="HD157" s="102"/>
      <c r="HE157" s="585"/>
      <c r="HF157" s="100"/>
      <c r="HG157" s="573"/>
      <c r="HH157" s="590"/>
      <c r="HI157" s="100"/>
      <c r="HJ157" s="101"/>
      <c r="HK157" s="585"/>
      <c r="HL157" s="95"/>
      <c r="HM157" s="100"/>
      <c r="HN157" s="100"/>
      <c r="HO157" s="50"/>
    </row>
    <row r="158" spans="1:223" ht="9.9499999999999993" customHeight="1" x14ac:dyDescent="0.25">
      <c r="A158" s="52"/>
      <c r="B158" s="221"/>
      <c r="C158" s="61"/>
      <c r="D158" s="236"/>
      <c r="E158" s="8"/>
      <c r="F158" s="17" t="s">
        <v>11</v>
      </c>
      <c r="G158" s="17"/>
      <c r="H158" s="27"/>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c r="BI158" s="23"/>
      <c r="BJ158" s="23"/>
      <c r="BK158" s="23"/>
      <c r="BL158" s="23"/>
      <c r="BM158" s="23"/>
      <c r="BN158" s="23"/>
      <c r="BO158" s="23"/>
      <c r="BP158" s="23"/>
      <c r="BQ158" s="23"/>
      <c r="BR158" s="23"/>
      <c r="BS158" s="23"/>
      <c r="BT158" s="23"/>
      <c r="BU158" s="23"/>
      <c r="BV158" s="23"/>
      <c r="BW158" s="23"/>
      <c r="BX158" s="23"/>
      <c r="BY158" s="23"/>
      <c r="BZ158" s="23"/>
      <c r="CA158" s="23"/>
      <c r="CB158" s="23"/>
      <c r="CC158" s="23"/>
      <c r="CD158" s="23"/>
      <c r="CE158" s="23"/>
      <c r="CF158" s="23"/>
      <c r="CG158" s="23"/>
      <c r="CH158" s="23"/>
      <c r="CI158" s="23"/>
      <c r="CJ158" s="23"/>
      <c r="CK158" s="23"/>
      <c r="CL158" s="23"/>
      <c r="CM158" s="23"/>
      <c r="CN158" s="23"/>
      <c r="CO158" s="23"/>
      <c r="CP158" s="23"/>
      <c r="CQ158" s="23"/>
      <c r="CR158" s="23"/>
      <c r="CS158" s="23"/>
      <c r="CT158" s="23"/>
      <c r="CU158" s="23"/>
      <c r="CV158" s="23"/>
      <c r="CW158" s="23"/>
      <c r="CX158" s="23"/>
      <c r="CY158" s="23"/>
      <c r="CZ158" s="23"/>
      <c r="DA158" s="23"/>
      <c r="DB158" s="23"/>
      <c r="DC158" s="23"/>
      <c r="DD158" s="23"/>
      <c r="DE158" s="23"/>
      <c r="DF158" s="23"/>
      <c r="DG158" s="23"/>
      <c r="DH158" s="23"/>
      <c r="DI158" s="23"/>
      <c r="DJ158" s="23"/>
      <c r="DK158" s="23"/>
      <c r="DL158" s="23"/>
      <c r="DM158" s="23"/>
      <c r="DN158" s="23"/>
      <c r="DO158" s="23"/>
      <c r="DP158" s="23"/>
      <c r="DQ158" s="23"/>
      <c r="DR158" s="23"/>
      <c r="DS158" s="23"/>
      <c r="DT158" s="23"/>
      <c r="DU158" s="23"/>
      <c r="DV158" s="23"/>
      <c r="DW158" s="23"/>
      <c r="DX158" s="23"/>
      <c r="DY158" s="23"/>
      <c r="DZ158" s="23"/>
      <c r="EA158" s="23"/>
      <c r="EB158" s="23"/>
      <c r="EC158" s="23"/>
      <c r="ED158" s="23"/>
      <c r="EE158" s="23"/>
      <c r="EF158" s="23"/>
      <c r="EG158" s="23"/>
      <c r="EH158" s="23"/>
      <c r="EI158" s="23"/>
      <c r="EJ158" s="23"/>
      <c r="EK158" s="23"/>
      <c r="EL158" s="23"/>
      <c r="EM158" s="23"/>
      <c r="EN158" s="23"/>
      <c r="EO158" s="23"/>
      <c r="EP158" s="23"/>
      <c r="EQ158" s="23"/>
      <c r="ER158" s="23"/>
      <c r="ES158" s="23"/>
      <c r="ET158" s="23"/>
      <c r="EU158" s="23"/>
      <c r="EV158" s="23"/>
      <c r="EW158" s="23"/>
      <c r="EX158" s="23"/>
      <c r="EY158" s="23"/>
      <c r="EZ158" s="23"/>
      <c r="FA158" s="23"/>
      <c r="FB158" s="23"/>
      <c r="FC158" s="23"/>
      <c r="FD158" s="23"/>
      <c r="FE158" s="23"/>
      <c r="FF158" s="23"/>
      <c r="FG158" s="23"/>
      <c r="FH158" s="23"/>
      <c r="FI158" s="23"/>
      <c r="FJ158" s="23"/>
      <c r="FK158" s="23"/>
      <c r="FL158" s="23"/>
      <c r="FM158" s="23"/>
      <c r="FN158" s="23"/>
      <c r="FO158" s="23"/>
      <c r="FP158" s="23"/>
      <c r="FQ158" s="23"/>
      <c r="FR158" s="23"/>
      <c r="FS158" s="23"/>
      <c r="FT158" s="23"/>
      <c r="FU158" s="23"/>
      <c r="FV158" s="23"/>
      <c r="FW158" s="23"/>
      <c r="FX158" s="23"/>
      <c r="FY158" s="23"/>
      <c r="FZ158" s="23"/>
      <c r="GA158" s="23"/>
      <c r="GB158" s="23"/>
      <c r="GC158" s="23"/>
      <c r="GD158" s="23"/>
      <c r="GE158" s="23"/>
      <c r="GF158" s="23"/>
      <c r="GG158" s="524"/>
      <c r="GH158" s="524"/>
      <c r="GI158" s="524"/>
      <c r="GJ158" s="524"/>
      <c r="GK158" s="524"/>
      <c r="GL158" s="524"/>
      <c r="GM158" s="524"/>
      <c r="GN158" s="524"/>
      <c r="GO158" s="524"/>
      <c r="GP158" s="524"/>
      <c r="GQ158" s="524"/>
      <c r="GR158" s="524"/>
      <c r="GS158" s="524"/>
      <c r="GT158" s="524"/>
      <c r="GU158" s="524"/>
      <c r="GV158" s="524"/>
      <c r="GW158" s="524"/>
      <c r="GX158" s="524"/>
      <c r="GY158" s="524"/>
      <c r="GZ158" s="524"/>
      <c r="HA158" s="524"/>
      <c r="HB158" s="524"/>
      <c r="HC158" s="168"/>
      <c r="HD158" s="50"/>
      <c r="HE158" s="585"/>
      <c r="HF158" s="100"/>
      <c r="HG158" s="573"/>
      <c r="HH158" s="590"/>
      <c r="HI158" s="100"/>
      <c r="HJ158" s="525">
        <v>9</v>
      </c>
      <c r="HK158" s="585"/>
      <c r="HL158" s="95"/>
      <c r="HM158" s="100"/>
      <c r="HN158" s="100"/>
      <c r="HO158" s="50"/>
    </row>
    <row r="159" spans="1:223" ht="5.0999999999999996" customHeight="1" x14ac:dyDescent="0.25">
      <c r="A159" s="52"/>
      <c r="B159" s="221"/>
      <c r="C159" s="61"/>
      <c r="D159" s="236"/>
      <c r="E159" s="84"/>
      <c r="F159" s="83"/>
      <c r="G159" s="83"/>
      <c r="H159" s="81"/>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c r="AY159" s="394"/>
      <c r="AZ159" s="394"/>
      <c r="BA159" s="394"/>
      <c r="BB159" s="394"/>
      <c r="BC159" s="394"/>
      <c r="BD159" s="394"/>
      <c r="BE159" s="394"/>
      <c r="BF159" s="394"/>
      <c r="BG159" s="394"/>
      <c r="BH159" s="394"/>
      <c r="BI159" s="394"/>
      <c r="BJ159" s="394"/>
      <c r="BK159" s="394"/>
      <c r="BL159" s="394"/>
      <c r="BM159" s="394"/>
      <c r="BN159" s="394"/>
      <c r="BO159" s="394"/>
      <c r="BP159" s="394"/>
      <c r="BQ159" s="394"/>
      <c r="BR159" s="394"/>
      <c r="BS159" s="394"/>
      <c r="BT159" s="394"/>
      <c r="BU159" s="394"/>
      <c r="BV159" s="394"/>
      <c r="BW159" s="394"/>
      <c r="BX159" s="394"/>
      <c r="BY159" s="394"/>
      <c r="BZ159" s="394"/>
      <c r="CA159" s="394"/>
      <c r="CB159" s="394"/>
      <c r="CC159" s="394"/>
      <c r="CD159" s="394"/>
      <c r="CE159" s="394"/>
      <c r="CF159" s="394"/>
      <c r="CG159" s="394"/>
      <c r="CH159" s="394"/>
      <c r="CI159" s="394"/>
      <c r="CJ159" s="394"/>
      <c r="CK159" s="394"/>
      <c r="CL159" s="394"/>
      <c r="CM159" s="394"/>
      <c r="CN159" s="394"/>
      <c r="CO159" s="394"/>
      <c r="CP159" s="394"/>
      <c r="CQ159" s="394"/>
      <c r="CR159" s="394"/>
      <c r="CS159" s="394"/>
      <c r="CT159" s="394"/>
      <c r="CU159" s="394"/>
      <c r="CV159" s="394"/>
      <c r="CW159" s="394"/>
      <c r="CX159" s="394"/>
      <c r="CY159" s="394"/>
      <c r="CZ159" s="394"/>
      <c r="DA159" s="394"/>
      <c r="DB159" s="394"/>
      <c r="DC159" s="394"/>
      <c r="DD159" s="394"/>
      <c r="DE159" s="394"/>
      <c r="DF159" s="394"/>
      <c r="DG159" s="394"/>
      <c r="DH159" s="394"/>
      <c r="DI159" s="394"/>
      <c r="DJ159" s="394"/>
      <c r="DK159" s="394"/>
      <c r="DL159" s="394"/>
      <c r="DM159" s="394"/>
      <c r="DN159" s="394"/>
      <c r="DO159" s="394"/>
      <c r="DP159" s="394"/>
      <c r="DQ159" s="394"/>
      <c r="DR159" s="394"/>
      <c r="DS159" s="394"/>
      <c r="DT159" s="394"/>
      <c r="DU159" s="394"/>
      <c r="DV159" s="394"/>
      <c r="DW159" s="394"/>
      <c r="DX159" s="394"/>
      <c r="DY159" s="394"/>
      <c r="DZ159" s="394"/>
      <c r="EA159" s="394"/>
      <c r="EB159" s="394"/>
      <c r="EC159" s="394"/>
      <c r="ED159" s="394"/>
      <c r="EE159" s="394"/>
      <c r="EF159" s="394"/>
      <c r="EG159" s="394"/>
      <c r="EH159" s="394"/>
      <c r="EI159" s="394"/>
      <c r="EJ159" s="394"/>
      <c r="EK159" s="394"/>
      <c r="EL159" s="394"/>
      <c r="EM159" s="394"/>
      <c r="EN159" s="394"/>
      <c r="EO159" s="394"/>
      <c r="EP159" s="394"/>
      <c r="EQ159" s="394"/>
      <c r="ER159" s="394"/>
      <c r="ES159" s="394"/>
      <c r="ET159" s="394"/>
      <c r="EU159" s="394"/>
      <c r="EV159" s="394"/>
      <c r="EW159" s="394"/>
      <c r="EX159" s="394"/>
      <c r="EY159" s="394"/>
      <c r="EZ159" s="394"/>
      <c r="FA159" s="394"/>
      <c r="FB159" s="394"/>
      <c r="FC159" s="394"/>
      <c r="FD159" s="394"/>
      <c r="FE159" s="394"/>
      <c r="FF159" s="394"/>
      <c r="FG159" s="394"/>
      <c r="FH159" s="394"/>
      <c r="FI159" s="394"/>
      <c r="FJ159" s="394"/>
      <c r="FK159" s="394"/>
      <c r="FL159" s="394"/>
      <c r="FM159" s="394"/>
      <c r="FN159" s="394"/>
      <c r="FO159" s="394"/>
      <c r="FP159" s="394"/>
      <c r="FQ159" s="394"/>
      <c r="FR159" s="394"/>
      <c r="FS159" s="394"/>
      <c r="FT159" s="394"/>
      <c r="FU159" s="394"/>
      <c r="FV159" s="394"/>
      <c r="FW159" s="394"/>
      <c r="FX159" s="394"/>
      <c r="FY159" s="394"/>
      <c r="FZ159" s="394"/>
      <c r="GA159" s="394"/>
      <c r="GB159" s="394"/>
      <c r="GC159" s="394"/>
      <c r="GD159" s="394"/>
      <c r="GE159" s="394"/>
      <c r="GF159" s="394"/>
      <c r="GG159" s="394"/>
      <c r="GH159" s="394"/>
      <c r="GI159" s="394"/>
      <c r="GJ159" s="394"/>
      <c r="GK159" s="394"/>
      <c r="GL159" s="394"/>
      <c r="GM159" s="394"/>
      <c r="GN159" s="394"/>
      <c r="GO159" s="394"/>
      <c r="GP159" s="394"/>
      <c r="GQ159" s="394"/>
      <c r="GR159" s="394"/>
      <c r="GS159" s="394"/>
      <c r="GT159" s="394"/>
      <c r="GU159" s="394"/>
      <c r="GV159" s="394"/>
      <c r="GW159" s="394"/>
      <c r="GX159" s="394"/>
      <c r="GY159" s="394"/>
      <c r="GZ159" s="394"/>
      <c r="HA159" s="394"/>
      <c r="HB159" s="394"/>
      <c r="HC159" s="166"/>
      <c r="HD159" s="102"/>
      <c r="HE159" s="585"/>
      <c r="HF159" s="100"/>
      <c r="HG159" s="573"/>
      <c r="HH159" s="590"/>
      <c r="HI159" s="100"/>
      <c r="HJ159" s="525"/>
      <c r="HK159" s="585"/>
      <c r="HL159" s="95"/>
      <c r="HM159" s="100"/>
      <c r="HN159" s="100"/>
      <c r="HO159" s="50"/>
    </row>
    <row r="160" spans="1:223" ht="9.9499999999999993" customHeight="1" thickBot="1" x14ac:dyDescent="0.3">
      <c r="A160" s="52">
        <f>A154+1</f>
        <v>22</v>
      </c>
      <c r="B160" s="221"/>
      <c r="C160" s="61"/>
      <c r="D160" s="236"/>
      <c r="E160" s="84"/>
      <c r="F160" s="526"/>
      <c r="G160" s="526"/>
      <c r="H160" s="549" t="s">
        <v>466</v>
      </c>
      <c r="I160" s="77"/>
      <c r="J160" s="131"/>
      <c r="K160" s="131"/>
      <c r="L160" s="131"/>
      <c r="M160" s="131"/>
      <c r="N160" s="131"/>
      <c r="O160" s="131"/>
      <c r="P160" s="131"/>
      <c r="Q160" s="131"/>
      <c r="R160" s="131"/>
      <c r="S160" s="131"/>
      <c r="T160" s="131"/>
      <c r="U160" s="131"/>
      <c r="V160" s="131"/>
      <c r="W160" s="131"/>
      <c r="X160" s="131"/>
      <c r="Y160" s="131"/>
      <c r="Z160" s="131"/>
      <c r="AA160" s="131"/>
      <c r="AB160" s="131"/>
      <c r="AC160" s="131"/>
      <c r="AD160" s="131"/>
      <c r="AE160" s="131"/>
      <c r="AF160" s="131"/>
      <c r="AG160" s="131"/>
      <c r="AH160" s="131"/>
      <c r="AI160" s="131"/>
      <c r="AJ160" s="131"/>
      <c r="AK160" s="131"/>
      <c r="AL160" s="131"/>
      <c r="AM160" s="131"/>
      <c r="AN160" s="131"/>
      <c r="AO160" s="131"/>
      <c r="AP160" s="131"/>
      <c r="AQ160" s="131"/>
      <c r="AR160" s="131"/>
      <c r="AS160" s="131"/>
      <c r="AT160" s="131"/>
      <c r="AU160" s="131"/>
      <c r="AV160" s="131"/>
      <c r="AW160" s="131"/>
      <c r="AX160" s="131"/>
      <c r="AY160" s="131"/>
      <c r="AZ160" s="131"/>
      <c r="BA160" s="131"/>
      <c r="BB160" s="131"/>
      <c r="BC160" s="131"/>
      <c r="BD160" s="131"/>
      <c r="BE160" s="131"/>
      <c r="BF160" s="131"/>
      <c r="BG160" s="131"/>
      <c r="BH160" s="131"/>
      <c r="BI160" s="131"/>
      <c r="BJ160" s="131"/>
      <c r="BK160" s="131"/>
      <c r="BL160" s="131"/>
      <c r="BM160" s="131"/>
      <c r="BN160" s="131"/>
      <c r="BO160" s="131"/>
      <c r="BP160" s="131"/>
      <c r="BQ160" s="131"/>
      <c r="BR160" s="131"/>
      <c r="BS160" s="131"/>
      <c r="BT160" s="131"/>
      <c r="BU160" s="131"/>
      <c r="BV160" s="131"/>
      <c r="BW160" s="131"/>
      <c r="BX160" s="131"/>
      <c r="BY160" s="131"/>
      <c r="BZ160" s="131"/>
      <c r="CA160" s="131"/>
      <c r="CB160" s="131"/>
      <c r="CC160" s="131"/>
      <c r="CD160" s="131"/>
      <c r="CE160" s="131"/>
      <c r="CF160" s="131"/>
      <c r="CG160" s="131"/>
      <c r="CH160" s="131"/>
      <c r="CI160" s="131"/>
      <c r="CJ160" s="131"/>
      <c r="CK160" s="131"/>
      <c r="CL160" s="131"/>
      <c r="CM160" s="131"/>
      <c r="CN160" s="131"/>
      <c r="CO160" s="131"/>
      <c r="CP160" s="131"/>
      <c r="CQ160" s="131"/>
      <c r="CR160" s="131"/>
      <c r="CS160" s="131"/>
      <c r="CT160" s="131"/>
      <c r="CU160" s="131"/>
      <c r="CV160" s="131"/>
      <c r="CW160" s="131"/>
      <c r="CX160" s="131"/>
      <c r="CY160" s="131"/>
      <c r="CZ160" s="131"/>
      <c r="DA160" s="131"/>
      <c r="DB160" s="131"/>
      <c r="DC160" s="131"/>
      <c r="DD160" s="131"/>
      <c r="DE160" s="131"/>
      <c r="DF160" s="131"/>
      <c r="DG160" s="131"/>
      <c r="DH160" s="131"/>
      <c r="DI160" s="131"/>
      <c r="DJ160" s="131"/>
      <c r="DK160" s="131"/>
      <c r="DL160" s="131"/>
      <c r="DM160" s="131"/>
      <c r="DN160" s="131"/>
      <c r="DO160" s="131"/>
      <c r="DP160" s="131"/>
      <c r="DQ160" s="131"/>
      <c r="DR160" s="131"/>
      <c r="DS160" s="131"/>
      <c r="DT160" s="131"/>
      <c r="DU160" s="131"/>
      <c r="DV160" s="131"/>
      <c r="DW160" s="131"/>
      <c r="DX160" s="131"/>
      <c r="DY160" s="131"/>
      <c r="DZ160" s="131"/>
      <c r="EA160" s="131"/>
      <c r="EB160" s="131"/>
      <c r="EC160" s="131"/>
      <c r="ED160" s="131"/>
      <c r="EE160" s="131"/>
      <c r="EF160" s="131"/>
      <c r="EG160" s="131"/>
      <c r="EH160" s="131"/>
      <c r="EI160" s="131"/>
      <c r="EJ160" s="131"/>
      <c r="EK160" s="131"/>
      <c r="EL160" s="131"/>
      <c r="EM160" s="131"/>
      <c r="EN160" s="131"/>
      <c r="EO160" s="131"/>
      <c r="EP160" s="131"/>
      <c r="EQ160" s="131"/>
      <c r="ER160" s="131"/>
      <c r="ES160" s="131"/>
      <c r="ET160" s="131"/>
      <c r="EU160" s="131"/>
      <c r="EV160" s="131"/>
      <c r="EW160" s="131"/>
      <c r="EX160" s="131"/>
      <c r="EY160" s="131"/>
      <c r="EZ160" s="131"/>
      <c r="FA160" s="131"/>
      <c r="FB160" s="131"/>
      <c r="FC160" s="131"/>
      <c r="FD160" s="131"/>
      <c r="FE160" s="131"/>
      <c r="FF160" s="131"/>
      <c r="FG160" s="131"/>
      <c r="FH160" s="131"/>
      <c r="FI160" s="131"/>
      <c r="FJ160" s="131"/>
      <c r="FK160" s="131"/>
      <c r="FL160" s="131"/>
      <c r="FM160" s="131"/>
      <c r="FN160" s="131"/>
      <c r="FO160" s="131"/>
      <c r="FP160" s="131"/>
      <c r="FQ160" s="131"/>
      <c r="FR160" s="131"/>
      <c r="FS160" s="131"/>
      <c r="FT160" s="131"/>
      <c r="FU160" s="131"/>
      <c r="FV160" s="131"/>
      <c r="FW160" s="131"/>
      <c r="FX160" s="131"/>
      <c r="FY160" s="131"/>
      <c r="FZ160" s="131"/>
      <c r="GA160" s="131"/>
      <c r="GB160" s="131"/>
      <c r="GC160" s="131"/>
      <c r="GD160" s="131"/>
      <c r="GE160" s="131"/>
      <c r="GF160" s="131"/>
      <c r="GG160" s="131"/>
      <c r="GH160" s="131"/>
      <c r="GI160" s="131"/>
      <c r="GJ160" s="131"/>
      <c r="GK160" s="131"/>
      <c r="GL160" s="131"/>
      <c r="GM160" s="131"/>
      <c r="GN160" s="131"/>
      <c r="GO160" s="131"/>
      <c r="GP160" s="131"/>
      <c r="GQ160" s="131"/>
      <c r="GR160" s="131"/>
      <c r="GS160" s="131"/>
      <c r="GT160" s="131"/>
      <c r="GU160" s="131"/>
      <c r="GV160" s="131"/>
      <c r="GW160" s="131"/>
      <c r="GX160" s="131"/>
      <c r="GY160" s="131"/>
      <c r="GZ160" s="131"/>
      <c r="HA160" s="131"/>
      <c r="HB160" s="131"/>
      <c r="HC160" s="163"/>
      <c r="HD160" s="50"/>
      <c r="HE160" s="585"/>
      <c r="HF160" s="100"/>
      <c r="HG160" s="573"/>
      <c r="HH160" s="590"/>
      <c r="HI160" s="100"/>
      <c r="HJ160" s="525"/>
      <c r="HK160" s="585"/>
      <c r="HL160" s="95"/>
      <c r="HM160" s="525">
        <v>45</v>
      </c>
      <c r="HN160" s="541">
        <f>SUM(HM160:HM165)</f>
        <v>100</v>
      </c>
      <c r="HO160" s="50"/>
    </row>
    <row r="161" spans="1:223" ht="9.9499999999999993" customHeight="1" thickTop="1" thickBot="1" x14ac:dyDescent="0.3">
      <c r="A161" s="52"/>
      <c r="B161" s="221"/>
      <c r="C161" s="61"/>
      <c r="D161" s="236"/>
      <c r="E161" s="84"/>
      <c r="F161" s="526"/>
      <c r="G161" s="526"/>
      <c r="H161" s="549"/>
      <c r="I161" s="450"/>
      <c r="J161" s="451"/>
      <c r="K161" s="315" t="str">
        <f t="shared" ref="K161:BV161" si="269">K162</f>
        <v>N</v>
      </c>
      <c r="L161" s="315" t="str">
        <f t="shared" si="269"/>
        <v>N</v>
      </c>
      <c r="M161" s="315" t="str">
        <f t="shared" si="269"/>
        <v>N</v>
      </c>
      <c r="N161" s="315" t="str">
        <f t="shared" si="269"/>
        <v>N</v>
      </c>
      <c r="O161" s="315" t="str">
        <f t="shared" si="269"/>
        <v>N</v>
      </c>
      <c r="P161" s="315" t="str">
        <f t="shared" si="269"/>
        <v>N</v>
      </c>
      <c r="Q161" s="315" t="str">
        <f t="shared" si="269"/>
        <v>N</v>
      </c>
      <c r="R161" s="315" t="str">
        <f t="shared" si="269"/>
        <v>N</v>
      </c>
      <c r="S161" s="315" t="str">
        <f t="shared" si="269"/>
        <v>N</v>
      </c>
      <c r="T161" s="315" t="str">
        <f t="shared" si="269"/>
        <v>N</v>
      </c>
      <c r="U161" s="315" t="str">
        <f t="shared" si="269"/>
        <v>N</v>
      </c>
      <c r="V161" s="315" t="str">
        <f t="shared" si="269"/>
        <v>N</v>
      </c>
      <c r="W161" s="315" t="str">
        <f t="shared" si="269"/>
        <v>N</v>
      </c>
      <c r="X161" s="315" t="str">
        <f t="shared" si="269"/>
        <v>N</v>
      </c>
      <c r="Y161" s="315" t="str">
        <f t="shared" si="269"/>
        <v>N</v>
      </c>
      <c r="Z161" s="315" t="str">
        <f t="shared" si="269"/>
        <v>N</v>
      </c>
      <c r="AA161" s="315" t="str">
        <f t="shared" si="269"/>
        <v>N</v>
      </c>
      <c r="AB161" s="315" t="str">
        <f t="shared" si="269"/>
        <v>N</v>
      </c>
      <c r="AC161" s="315" t="str">
        <f t="shared" si="269"/>
        <v>N</v>
      </c>
      <c r="AD161" s="315" t="str">
        <f t="shared" si="269"/>
        <v>N</v>
      </c>
      <c r="AE161" s="315" t="str">
        <f t="shared" si="269"/>
        <v>N</v>
      </c>
      <c r="AF161" s="315" t="str">
        <f t="shared" si="269"/>
        <v>N</v>
      </c>
      <c r="AG161" s="315" t="str">
        <f t="shared" si="269"/>
        <v>N</v>
      </c>
      <c r="AH161" s="315" t="str">
        <f t="shared" si="269"/>
        <v>N</v>
      </c>
      <c r="AI161" s="315" t="str">
        <f t="shared" si="269"/>
        <v>N</v>
      </c>
      <c r="AJ161" s="315" t="str">
        <f t="shared" si="269"/>
        <v>N</v>
      </c>
      <c r="AK161" s="315" t="str">
        <f t="shared" si="269"/>
        <v>N</v>
      </c>
      <c r="AL161" s="315" t="str">
        <f t="shared" si="269"/>
        <v>N</v>
      </c>
      <c r="AM161" s="315" t="str">
        <f t="shared" si="269"/>
        <v>N</v>
      </c>
      <c r="AN161" s="315" t="str">
        <f t="shared" si="269"/>
        <v>N</v>
      </c>
      <c r="AO161" s="315" t="str">
        <f t="shared" si="269"/>
        <v>N</v>
      </c>
      <c r="AP161" s="315" t="str">
        <f t="shared" si="269"/>
        <v>N</v>
      </c>
      <c r="AQ161" s="315" t="str">
        <f t="shared" si="269"/>
        <v>N</v>
      </c>
      <c r="AR161" s="315" t="str">
        <f t="shared" si="269"/>
        <v>N</v>
      </c>
      <c r="AS161" s="315" t="str">
        <f t="shared" si="269"/>
        <v>N</v>
      </c>
      <c r="AT161" s="315" t="str">
        <f t="shared" si="269"/>
        <v>N</v>
      </c>
      <c r="AU161" s="315" t="str">
        <f t="shared" si="269"/>
        <v>N</v>
      </c>
      <c r="AV161" s="315" t="str">
        <f t="shared" si="269"/>
        <v>N</v>
      </c>
      <c r="AW161" s="315" t="str">
        <f t="shared" si="269"/>
        <v>N</v>
      </c>
      <c r="AX161" s="315" t="str">
        <f t="shared" si="269"/>
        <v>N</v>
      </c>
      <c r="AY161" s="315" t="str">
        <f t="shared" si="269"/>
        <v>N</v>
      </c>
      <c r="AZ161" s="315" t="str">
        <f t="shared" si="269"/>
        <v>N</v>
      </c>
      <c r="BA161" s="315" t="str">
        <f t="shared" si="269"/>
        <v>N</v>
      </c>
      <c r="BB161" s="315" t="str">
        <f t="shared" si="269"/>
        <v>N</v>
      </c>
      <c r="BC161" s="315" t="str">
        <f t="shared" si="269"/>
        <v>N</v>
      </c>
      <c r="BD161" s="315" t="str">
        <f t="shared" si="269"/>
        <v>N</v>
      </c>
      <c r="BE161" s="315" t="str">
        <f t="shared" si="269"/>
        <v>N</v>
      </c>
      <c r="BF161" s="315" t="str">
        <f t="shared" si="269"/>
        <v>N</v>
      </c>
      <c r="BG161" s="315" t="str">
        <f t="shared" si="269"/>
        <v>N</v>
      </c>
      <c r="BH161" s="315" t="str">
        <f t="shared" si="269"/>
        <v>N</v>
      </c>
      <c r="BI161" s="315" t="str">
        <f t="shared" si="269"/>
        <v>N</v>
      </c>
      <c r="BJ161" s="315" t="str">
        <f t="shared" si="269"/>
        <v>N</v>
      </c>
      <c r="BK161" s="315" t="str">
        <f t="shared" si="269"/>
        <v>N</v>
      </c>
      <c r="BL161" s="315" t="str">
        <f t="shared" si="269"/>
        <v>N</v>
      </c>
      <c r="BM161" s="315" t="str">
        <f t="shared" si="269"/>
        <v>N</v>
      </c>
      <c r="BN161" s="315" t="str">
        <f t="shared" si="269"/>
        <v>N</v>
      </c>
      <c r="BO161" s="315" t="str">
        <f t="shared" si="269"/>
        <v>N</v>
      </c>
      <c r="BP161" s="315" t="str">
        <f t="shared" si="269"/>
        <v>N</v>
      </c>
      <c r="BQ161" s="315" t="str">
        <f t="shared" si="269"/>
        <v>N</v>
      </c>
      <c r="BR161" s="315" t="str">
        <f t="shared" si="269"/>
        <v>N</v>
      </c>
      <c r="BS161" s="315" t="str">
        <f t="shared" si="269"/>
        <v>N</v>
      </c>
      <c r="BT161" s="315" t="str">
        <f t="shared" si="269"/>
        <v>N</v>
      </c>
      <c r="BU161" s="315" t="str">
        <f t="shared" si="269"/>
        <v>N</v>
      </c>
      <c r="BV161" s="315" t="str">
        <f t="shared" si="269"/>
        <v>N</v>
      </c>
      <c r="BW161" s="315" t="str">
        <f t="shared" ref="BW161:EH161" si="270">BW162</f>
        <v>N</v>
      </c>
      <c r="BX161" s="315" t="str">
        <f t="shared" si="270"/>
        <v>N</v>
      </c>
      <c r="BY161" s="315" t="str">
        <f t="shared" si="270"/>
        <v>N</v>
      </c>
      <c r="BZ161" s="315" t="str">
        <f t="shared" si="270"/>
        <v>N</v>
      </c>
      <c r="CA161" s="315" t="str">
        <f t="shared" si="270"/>
        <v>N</v>
      </c>
      <c r="CB161" s="315" t="str">
        <f t="shared" si="270"/>
        <v>N</v>
      </c>
      <c r="CC161" s="315" t="str">
        <f t="shared" si="270"/>
        <v>N</v>
      </c>
      <c r="CD161" s="315" t="str">
        <f t="shared" si="270"/>
        <v>N</v>
      </c>
      <c r="CE161" s="315" t="str">
        <f t="shared" si="270"/>
        <v>N</v>
      </c>
      <c r="CF161" s="315" t="str">
        <f t="shared" si="270"/>
        <v>N</v>
      </c>
      <c r="CG161" s="315" t="str">
        <f t="shared" si="270"/>
        <v>N</v>
      </c>
      <c r="CH161" s="315" t="str">
        <f t="shared" si="270"/>
        <v>N</v>
      </c>
      <c r="CI161" s="315" t="str">
        <f t="shared" si="270"/>
        <v>N</v>
      </c>
      <c r="CJ161" s="315" t="str">
        <f t="shared" si="270"/>
        <v>N</v>
      </c>
      <c r="CK161" s="315" t="str">
        <f t="shared" si="270"/>
        <v>N</v>
      </c>
      <c r="CL161" s="315" t="str">
        <f t="shared" si="270"/>
        <v>N</v>
      </c>
      <c r="CM161" s="315" t="str">
        <f t="shared" si="270"/>
        <v>N</v>
      </c>
      <c r="CN161" s="315" t="str">
        <f t="shared" si="270"/>
        <v>N</v>
      </c>
      <c r="CO161" s="315" t="str">
        <f t="shared" si="270"/>
        <v>N</v>
      </c>
      <c r="CP161" s="315" t="str">
        <f t="shared" si="270"/>
        <v>N</v>
      </c>
      <c r="CQ161" s="315" t="str">
        <f t="shared" si="270"/>
        <v>N</v>
      </c>
      <c r="CR161" s="315" t="str">
        <f t="shared" si="270"/>
        <v>N</v>
      </c>
      <c r="CS161" s="315" t="str">
        <f t="shared" si="270"/>
        <v>N</v>
      </c>
      <c r="CT161" s="315" t="str">
        <f t="shared" si="270"/>
        <v>N</v>
      </c>
      <c r="CU161" s="315" t="str">
        <f t="shared" si="270"/>
        <v>N</v>
      </c>
      <c r="CV161" s="315" t="str">
        <f t="shared" si="270"/>
        <v>N</v>
      </c>
      <c r="CW161" s="315" t="str">
        <f t="shared" si="270"/>
        <v>N</v>
      </c>
      <c r="CX161" s="315" t="str">
        <f t="shared" si="270"/>
        <v>N</v>
      </c>
      <c r="CY161" s="315" t="str">
        <f t="shared" si="270"/>
        <v>N</v>
      </c>
      <c r="CZ161" s="315" t="str">
        <f t="shared" si="270"/>
        <v>N</v>
      </c>
      <c r="DA161" s="315" t="str">
        <f t="shared" si="270"/>
        <v>N</v>
      </c>
      <c r="DB161" s="315" t="str">
        <f t="shared" si="270"/>
        <v>N</v>
      </c>
      <c r="DC161" s="315" t="str">
        <f t="shared" si="270"/>
        <v>N</v>
      </c>
      <c r="DD161" s="315" t="str">
        <f t="shared" si="270"/>
        <v>N</v>
      </c>
      <c r="DE161" s="315" t="str">
        <f t="shared" si="270"/>
        <v>N</v>
      </c>
      <c r="DF161" s="315" t="str">
        <f t="shared" si="270"/>
        <v>N</v>
      </c>
      <c r="DG161" s="315" t="str">
        <f t="shared" si="270"/>
        <v>N</v>
      </c>
      <c r="DH161" s="315" t="str">
        <f t="shared" si="270"/>
        <v>N</v>
      </c>
      <c r="DI161" s="315" t="str">
        <f t="shared" si="270"/>
        <v>N</v>
      </c>
      <c r="DJ161" s="315" t="str">
        <f t="shared" si="270"/>
        <v>N</v>
      </c>
      <c r="DK161" s="315" t="str">
        <f t="shared" si="270"/>
        <v>N</v>
      </c>
      <c r="DL161" s="315" t="str">
        <f t="shared" si="270"/>
        <v>N</v>
      </c>
      <c r="DM161" s="315" t="str">
        <f t="shared" si="270"/>
        <v>N</v>
      </c>
      <c r="DN161" s="315" t="str">
        <f t="shared" si="270"/>
        <v>N</v>
      </c>
      <c r="DO161" s="315" t="str">
        <f t="shared" si="270"/>
        <v>N</v>
      </c>
      <c r="DP161" s="315" t="str">
        <f t="shared" si="270"/>
        <v>N</v>
      </c>
      <c r="DQ161" s="315" t="str">
        <f t="shared" si="270"/>
        <v>N</v>
      </c>
      <c r="DR161" s="315" t="str">
        <f t="shared" si="270"/>
        <v>N</v>
      </c>
      <c r="DS161" s="315" t="str">
        <f t="shared" si="270"/>
        <v>N</v>
      </c>
      <c r="DT161" s="315" t="str">
        <f t="shared" si="270"/>
        <v>N</v>
      </c>
      <c r="DU161" s="315" t="str">
        <f t="shared" si="270"/>
        <v>N</v>
      </c>
      <c r="DV161" s="315" t="str">
        <f t="shared" si="270"/>
        <v>N</v>
      </c>
      <c r="DW161" s="315" t="str">
        <f t="shared" si="270"/>
        <v>N</v>
      </c>
      <c r="DX161" s="315" t="str">
        <f t="shared" si="270"/>
        <v>N</v>
      </c>
      <c r="DY161" s="315" t="str">
        <f t="shared" si="270"/>
        <v>N</v>
      </c>
      <c r="DZ161" s="315" t="str">
        <f t="shared" si="270"/>
        <v>N</v>
      </c>
      <c r="EA161" s="315" t="str">
        <f t="shared" si="270"/>
        <v>N</v>
      </c>
      <c r="EB161" s="315" t="str">
        <f t="shared" si="270"/>
        <v>N</v>
      </c>
      <c r="EC161" s="315" t="str">
        <f t="shared" si="270"/>
        <v>N</v>
      </c>
      <c r="ED161" s="315" t="str">
        <f t="shared" si="270"/>
        <v>N</v>
      </c>
      <c r="EE161" s="315" t="str">
        <f t="shared" si="270"/>
        <v>N</v>
      </c>
      <c r="EF161" s="315" t="str">
        <f t="shared" si="270"/>
        <v>N</v>
      </c>
      <c r="EG161" s="315" t="str">
        <f t="shared" si="270"/>
        <v>N</v>
      </c>
      <c r="EH161" s="315" t="str">
        <f t="shared" si="270"/>
        <v>N</v>
      </c>
      <c r="EI161" s="315" t="str">
        <f t="shared" ref="EI161:GT161" si="271">EI162</f>
        <v>N</v>
      </c>
      <c r="EJ161" s="315" t="str">
        <f t="shared" si="271"/>
        <v>N</v>
      </c>
      <c r="EK161" s="315" t="str">
        <f t="shared" si="271"/>
        <v>N</v>
      </c>
      <c r="EL161" s="315" t="str">
        <f t="shared" si="271"/>
        <v>N</v>
      </c>
      <c r="EM161" s="315" t="str">
        <f t="shared" si="271"/>
        <v>N</v>
      </c>
      <c r="EN161" s="315" t="str">
        <f t="shared" si="271"/>
        <v>N</v>
      </c>
      <c r="EO161" s="315" t="str">
        <f t="shared" si="271"/>
        <v>N</v>
      </c>
      <c r="EP161" s="315" t="str">
        <f t="shared" si="271"/>
        <v>N</v>
      </c>
      <c r="EQ161" s="315" t="str">
        <f t="shared" si="271"/>
        <v>N</v>
      </c>
      <c r="ER161" s="315" t="str">
        <f t="shared" si="271"/>
        <v>N</v>
      </c>
      <c r="ES161" s="315" t="str">
        <f t="shared" si="271"/>
        <v>N</v>
      </c>
      <c r="ET161" s="315" t="str">
        <f t="shared" si="271"/>
        <v>N</v>
      </c>
      <c r="EU161" s="315" t="str">
        <f t="shared" si="271"/>
        <v>N</v>
      </c>
      <c r="EV161" s="315" t="str">
        <f t="shared" si="271"/>
        <v>N</v>
      </c>
      <c r="EW161" s="315" t="str">
        <f t="shared" si="271"/>
        <v>N</v>
      </c>
      <c r="EX161" s="315" t="str">
        <f t="shared" si="271"/>
        <v>N</v>
      </c>
      <c r="EY161" s="315" t="str">
        <f t="shared" si="271"/>
        <v>N</v>
      </c>
      <c r="EZ161" s="315" t="str">
        <f t="shared" si="271"/>
        <v>N</v>
      </c>
      <c r="FA161" s="315" t="str">
        <f t="shared" si="271"/>
        <v>N</v>
      </c>
      <c r="FB161" s="315" t="str">
        <f t="shared" si="271"/>
        <v>N</v>
      </c>
      <c r="FC161" s="315" t="str">
        <f t="shared" si="271"/>
        <v>N</v>
      </c>
      <c r="FD161" s="315" t="str">
        <f t="shared" si="271"/>
        <v>N</v>
      </c>
      <c r="FE161" s="315" t="str">
        <f t="shared" si="271"/>
        <v>N</v>
      </c>
      <c r="FF161" s="315" t="str">
        <f t="shared" si="271"/>
        <v>N</v>
      </c>
      <c r="FG161" s="315" t="str">
        <f t="shared" si="271"/>
        <v>N</v>
      </c>
      <c r="FH161" s="315" t="str">
        <f t="shared" si="271"/>
        <v>N</v>
      </c>
      <c r="FI161" s="315" t="str">
        <f t="shared" si="271"/>
        <v>N</v>
      </c>
      <c r="FJ161" s="315" t="str">
        <f t="shared" si="271"/>
        <v>N</v>
      </c>
      <c r="FK161" s="315" t="str">
        <f t="shared" si="271"/>
        <v>N</v>
      </c>
      <c r="FL161" s="315" t="str">
        <f t="shared" si="271"/>
        <v>N</v>
      </c>
      <c r="FM161" s="315" t="str">
        <f t="shared" si="271"/>
        <v>N</v>
      </c>
      <c r="FN161" s="315" t="str">
        <f t="shared" si="271"/>
        <v>N</v>
      </c>
      <c r="FO161" s="315" t="str">
        <f t="shared" si="271"/>
        <v>N</v>
      </c>
      <c r="FP161" s="315" t="str">
        <f t="shared" si="271"/>
        <v>N</v>
      </c>
      <c r="FQ161" s="315" t="str">
        <f t="shared" si="271"/>
        <v>N</v>
      </c>
      <c r="FR161" s="315" t="str">
        <f t="shared" si="271"/>
        <v>N</v>
      </c>
      <c r="FS161" s="315" t="str">
        <f t="shared" si="271"/>
        <v>N</v>
      </c>
      <c r="FT161" s="315" t="str">
        <f t="shared" si="271"/>
        <v>N</v>
      </c>
      <c r="FU161" s="315" t="str">
        <f t="shared" si="271"/>
        <v>N</v>
      </c>
      <c r="FV161" s="315" t="str">
        <f t="shared" si="271"/>
        <v>N</v>
      </c>
      <c r="FW161" s="315" t="str">
        <f t="shared" si="271"/>
        <v>N</v>
      </c>
      <c r="FX161" s="315" t="str">
        <f t="shared" si="271"/>
        <v>N</v>
      </c>
      <c r="FY161" s="315" t="str">
        <f t="shared" si="271"/>
        <v>N</v>
      </c>
      <c r="FZ161" s="315" t="str">
        <f t="shared" si="271"/>
        <v>N</v>
      </c>
      <c r="GA161" s="315" t="str">
        <f t="shared" si="271"/>
        <v>N</v>
      </c>
      <c r="GB161" s="315" t="str">
        <f t="shared" si="271"/>
        <v>N</v>
      </c>
      <c r="GC161" s="315" t="str">
        <f t="shared" si="271"/>
        <v>N</v>
      </c>
      <c r="GD161" s="315" t="str">
        <f t="shared" si="271"/>
        <v>N</v>
      </c>
      <c r="GE161" s="315" t="str">
        <f t="shared" si="271"/>
        <v>N</v>
      </c>
      <c r="GF161" s="315" t="str">
        <f t="shared" si="271"/>
        <v>N</v>
      </c>
      <c r="GG161" s="315" t="str">
        <f t="shared" si="271"/>
        <v>N</v>
      </c>
      <c r="GH161" s="315" t="str">
        <f t="shared" si="271"/>
        <v>N</v>
      </c>
      <c r="GI161" s="315" t="str">
        <f t="shared" si="271"/>
        <v>N</v>
      </c>
      <c r="GJ161" s="315" t="str">
        <f t="shared" si="271"/>
        <v>N</v>
      </c>
      <c r="GK161" s="315" t="str">
        <f t="shared" si="271"/>
        <v>N</v>
      </c>
      <c r="GL161" s="315" t="str">
        <f t="shared" si="271"/>
        <v>N</v>
      </c>
      <c r="GM161" s="315" t="str">
        <f t="shared" si="271"/>
        <v>N</v>
      </c>
      <c r="GN161" s="315" t="str">
        <f t="shared" si="271"/>
        <v>N</v>
      </c>
      <c r="GO161" s="315" t="str">
        <f t="shared" si="271"/>
        <v>N</v>
      </c>
      <c r="GP161" s="315" t="str">
        <f t="shared" si="271"/>
        <v>N</v>
      </c>
      <c r="GQ161" s="315" t="str">
        <f t="shared" si="271"/>
        <v>N</v>
      </c>
      <c r="GR161" s="315" t="str">
        <f t="shared" si="271"/>
        <v>N</v>
      </c>
      <c r="GS161" s="315" t="str">
        <f t="shared" si="271"/>
        <v>N</v>
      </c>
      <c r="GT161" s="315" t="str">
        <f t="shared" si="271"/>
        <v>N</v>
      </c>
      <c r="GU161" s="315" t="str">
        <f t="shared" ref="GU161:HB161" si="272">GU162</f>
        <v>N</v>
      </c>
      <c r="GV161" s="315" t="str">
        <f t="shared" si="272"/>
        <v>N</v>
      </c>
      <c r="GW161" s="315" t="str">
        <f t="shared" si="272"/>
        <v>N</v>
      </c>
      <c r="GX161" s="315" t="str">
        <f t="shared" si="272"/>
        <v>N</v>
      </c>
      <c r="GY161" s="315" t="str">
        <f t="shared" si="272"/>
        <v>N</v>
      </c>
      <c r="GZ161" s="315" t="str">
        <f t="shared" si="272"/>
        <v>N</v>
      </c>
      <c r="HA161" s="315" t="str">
        <f t="shared" si="272"/>
        <v>N</v>
      </c>
      <c r="HB161" s="315" t="str">
        <f t="shared" si="272"/>
        <v>N</v>
      </c>
      <c r="HC161" s="165"/>
      <c r="HD161" s="50"/>
      <c r="HE161" s="585"/>
      <c r="HF161" s="100"/>
      <c r="HG161" s="573"/>
      <c r="HH161" s="590"/>
      <c r="HI161" s="100"/>
      <c r="HJ161" s="525"/>
      <c r="HK161" s="585"/>
      <c r="HL161" s="95"/>
      <c r="HM161" s="525"/>
      <c r="HN161" s="541"/>
      <c r="HO161" s="50"/>
    </row>
    <row r="162" spans="1:223" ht="9.9499999999999993" customHeight="1" thickTop="1" x14ac:dyDescent="0.25">
      <c r="A162" s="52"/>
      <c r="B162" s="221"/>
      <c r="C162" s="61"/>
      <c r="D162" s="236"/>
      <c r="E162" s="84"/>
      <c r="F162" s="526"/>
      <c r="G162" s="526"/>
      <c r="H162" s="549"/>
      <c r="I162" s="32"/>
      <c r="J162" s="457"/>
      <c r="K162" s="384" t="s">
        <v>455</v>
      </c>
      <c r="L162" s="384" t="s">
        <v>455</v>
      </c>
      <c r="M162" s="384" t="s">
        <v>455</v>
      </c>
      <c r="N162" s="384" t="s">
        <v>455</v>
      </c>
      <c r="O162" s="384" t="s">
        <v>455</v>
      </c>
      <c r="P162" s="384" t="s">
        <v>455</v>
      </c>
      <c r="Q162" s="384" t="s">
        <v>455</v>
      </c>
      <c r="R162" s="384" t="s">
        <v>455</v>
      </c>
      <c r="S162" s="384" t="s">
        <v>455</v>
      </c>
      <c r="T162" s="384" t="s">
        <v>455</v>
      </c>
      <c r="U162" s="384" t="s">
        <v>455</v>
      </c>
      <c r="V162" s="384" t="s">
        <v>455</v>
      </c>
      <c r="W162" s="384" t="s">
        <v>455</v>
      </c>
      <c r="X162" s="384" t="s">
        <v>455</v>
      </c>
      <c r="Y162" s="384" t="s">
        <v>455</v>
      </c>
      <c r="Z162" s="384" t="s">
        <v>455</v>
      </c>
      <c r="AA162" s="384" t="s">
        <v>455</v>
      </c>
      <c r="AB162" s="384" t="s">
        <v>455</v>
      </c>
      <c r="AC162" s="384" t="s">
        <v>455</v>
      </c>
      <c r="AD162" s="384" t="s">
        <v>455</v>
      </c>
      <c r="AE162" s="384" t="s">
        <v>455</v>
      </c>
      <c r="AF162" s="384" t="s">
        <v>455</v>
      </c>
      <c r="AG162" s="384" t="s">
        <v>455</v>
      </c>
      <c r="AH162" s="384" t="s">
        <v>455</v>
      </c>
      <c r="AI162" s="384" t="s">
        <v>455</v>
      </c>
      <c r="AJ162" s="384" t="s">
        <v>455</v>
      </c>
      <c r="AK162" s="384" t="s">
        <v>455</v>
      </c>
      <c r="AL162" s="384" t="s">
        <v>455</v>
      </c>
      <c r="AM162" s="384" t="s">
        <v>455</v>
      </c>
      <c r="AN162" s="384" t="s">
        <v>455</v>
      </c>
      <c r="AO162" s="384" t="s">
        <v>455</v>
      </c>
      <c r="AP162" s="384" t="s">
        <v>455</v>
      </c>
      <c r="AQ162" s="384" t="s">
        <v>455</v>
      </c>
      <c r="AR162" s="384" t="s">
        <v>455</v>
      </c>
      <c r="AS162" s="384" t="s">
        <v>455</v>
      </c>
      <c r="AT162" s="384" t="s">
        <v>455</v>
      </c>
      <c r="AU162" s="384" t="s">
        <v>455</v>
      </c>
      <c r="AV162" s="384" t="s">
        <v>455</v>
      </c>
      <c r="AW162" s="384" t="s">
        <v>455</v>
      </c>
      <c r="AX162" s="384" t="s">
        <v>455</v>
      </c>
      <c r="AY162" s="384" t="s">
        <v>455</v>
      </c>
      <c r="AZ162" s="384" t="s">
        <v>455</v>
      </c>
      <c r="BA162" s="384" t="s">
        <v>455</v>
      </c>
      <c r="BB162" s="384" t="s">
        <v>455</v>
      </c>
      <c r="BC162" s="384" t="s">
        <v>455</v>
      </c>
      <c r="BD162" s="384" t="s">
        <v>455</v>
      </c>
      <c r="BE162" s="384" t="s">
        <v>455</v>
      </c>
      <c r="BF162" s="384" t="s">
        <v>455</v>
      </c>
      <c r="BG162" s="384" t="s">
        <v>455</v>
      </c>
      <c r="BH162" s="384" t="s">
        <v>455</v>
      </c>
      <c r="BI162" s="384" t="s">
        <v>455</v>
      </c>
      <c r="BJ162" s="384" t="s">
        <v>455</v>
      </c>
      <c r="BK162" s="384" t="s">
        <v>455</v>
      </c>
      <c r="BL162" s="384" t="s">
        <v>455</v>
      </c>
      <c r="BM162" s="384" t="s">
        <v>455</v>
      </c>
      <c r="BN162" s="384" t="s">
        <v>455</v>
      </c>
      <c r="BO162" s="384" t="s">
        <v>455</v>
      </c>
      <c r="BP162" s="384" t="s">
        <v>455</v>
      </c>
      <c r="BQ162" s="384" t="s">
        <v>455</v>
      </c>
      <c r="BR162" s="384" t="s">
        <v>455</v>
      </c>
      <c r="BS162" s="384" t="s">
        <v>455</v>
      </c>
      <c r="BT162" s="384" t="s">
        <v>455</v>
      </c>
      <c r="BU162" s="384" t="s">
        <v>455</v>
      </c>
      <c r="BV162" s="384" t="s">
        <v>455</v>
      </c>
      <c r="BW162" s="384" t="s">
        <v>455</v>
      </c>
      <c r="BX162" s="384" t="s">
        <v>455</v>
      </c>
      <c r="BY162" s="384" t="s">
        <v>455</v>
      </c>
      <c r="BZ162" s="384" t="s">
        <v>455</v>
      </c>
      <c r="CA162" s="384" t="s">
        <v>455</v>
      </c>
      <c r="CB162" s="384" t="s">
        <v>455</v>
      </c>
      <c r="CC162" s="384" t="s">
        <v>455</v>
      </c>
      <c r="CD162" s="384" t="s">
        <v>455</v>
      </c>
      <c r="CE162" s="384" t="s">
        <v>455</v>
      </c>
      <c r="CF162" s="384" t="s">
        <v>455</v>
      </c>
      <c r="CG162" s="384" t="s">
        <v>455</v>
      </c>
      <c r="CH162" s="384" t="s">
        <v>455</v>
      </c>
      <c r="CI162" s="384" t="s">
        <v>455</v>
      </c>
      <c r="CJ162" s="384" t="s">
        <v>455</v>
      </c>
      <c r="CK162" s="384" t="s">
        <v>455</v>
      </c>
      <c r="CL162" s="384" t="s">
        <v>455</v>
      </c>
      <c r="CM162" s="384" t="s">
        <v>455</v>
      </c>
      <c r="CN162" s="384" t="s">
        <v>455</v>
      </c>
      <c r="CO162" s="384" t="s">
        <v>455</v>
      </c>
      <c r="CP162" s="384" t="s">
        <v>455</v>
      </c>
      <c r="CQ162" s="384" t="s">
        <v>455</v>
      </c>
      <c r="CR162" s="384" t="s">
        <v>455</v>
      </c>
      <c r="CS162" s="384" t="s">
        <v>455</v>
      </c>
      <c r="CT162" s="384" t="s">
        <v>455</v>
      </c>
      <c r="CU162" s="384" t="s">
        <v>455</v>
      </c>
      <c r="CV162" s="384" t="s">
        <v>455</v>
      </c>
      <c r="CW162" s="384" t="s">
        <v>455</v>
      </c>
      <c r="CX162" s="384" t="s">
        <v>455</v>
      </c>
      <c r="CY162" s="384" t="s">
        <v>455</v>
      </c>
      <c r="CZ162" s="384" t="s">
        <v>455</v>
      </c>
      <c r="DA162" s="384" t="s">
        <v>455</v>
      </c>
      <c r="DB162" s="384" t="s">
        <v>455</v>
      </c>
      <c r="DC162" s="384" t="s">
        <v>455</v>
      </c>
      <c r="DD162" s="384" t="s">
        <v>455</v>
      </c>
      <c r="DE162" s="384" t="s">
        <v>455</v>
      </c>
      <c r="DF162" s="384" t="s">
        <v>455</v>
      </c>
      <c r="DG162" s="384" t="s">
        <v>455</v>
      </c>
      <c r="DH162" s="384" t="s">
        <v>455</v>
      </c>
      <c r="DI162" s="384" t="s">
        <v>455</v>
      </c>
      <c r="DJ162" s="384" t="s">
        <v>455</v>
      </c>
      <c r="DK162" s="384" t="s">
        <v>455</v>
      </c>
      <c r="DL162" s="384" t="s">
        <v>455</v>
      </c>
      <c r="DM162" s="384" t="s">
        <v>455</v>
      </c>
      <c r="DN162" s="384" t="s">
        <v>455</v>
      </c>
      <c r="DO162" s="384" t="s">
        <v>455</v>
      </c>
      <c r="DP162" s="384" t="s">
        <v>455</v>
      </c>
      <c r="DQ162" s="384" t="s">
        <v>455</v>
      </c>
      <c r="DR162" s="384" t="s">
        <v>455</v>
      </c>
      <c r="DS162" s="384" t="s">
        <v>455</v>
      </c>
      <c r="DT162" s="384" t="s">
        <v>455</v>
      </c>
      <c r="DU162" s="384" t="s">
        <v>455</v>
      </c>
      <c r="DV162" s="384" t="s">
        <v>455</v>
      </c>
      <c r="DW162" s="384" t="s">
        <v>455</v>
      </c>
      <c r="DX162" s="384" t="s">
        <v>455</v>
      </c>
      <c r="DY162" s="384" t="s">
        <v>455</v>
      </c>
      <c r="DZ162" s="384" t="s">
        <v>455</v>
      </c>
      <c r="EA162" s="384" t="s">
        <v>455</v>
      </c>
      <c r="EB162" s="384" t="s">
        <v>455</v>
      </c>
      <c r="EC162" s="384" t="s">
        <v>455</v>
      </c>
      <c r="ED162" s="384" t="s">
        <v>455</v>
      </c>
      <c r="EE162" s="384" t="s">
        <v>455</v>
      </c>
      <c r="EF162" s="384" t="s">
        <v>455</v>
      </c>
      <c r="EG162" s="384" t="s">
        <v>455</v>
      </c>
      <c r="EH162" s="384" t="s">
        <v>455</v>
      </c>
      <c r="EI162" s="384" t="s">
        <v>455</v>
      </c>
      <c r="EJ162" s="384" t="s">
        <v>455</v>
      </c>
      <c r="EK162" s="384" t="s">
        <v>455</v>
      </c>
      <c r="EL162" s="384" t="s">
        <v>455</v>
      </c>
      <c r="EM162" s="384" t="s">
        <v>455</v>
      </c>
      <c r="EN162" s="384" t="s">
        <v>455</v>
      </c>
      <c r="EO162" s="384" t="s">
        <v>455</v>
      </c>
      <c r="EP162" s="384" t="s">
        <v>455</v>
      </c>
      <c r="EQ162" s="384" t="s">
        <v>455</v>
      </c>
      <c r="ER162" s="384" t="s">
        <v>455</v>
      </c>
      <c r="ES162" s="384" t="s">
        <v>455</v>
      </c>
      <c r="ET162" s="384" t="s">
        <v>455</v>
      </c>
      <c r="EU162" s="384" t="s">
        <v>455</v>
      </c>
      <c r="EV162" s="384" t="s">
        <v>455</v>
      </c>
      <c r="EW162" s="384" t="s">
        <v>455</v>
      </c>
      <c r="EX162" s="384" t="s">
        <v>455</v>
      </c>
      <c r="EY162" s="384" t="s">
        <v>455</v>
      </c>
      <c r="EZ162" s="384" t="s">
        <v>455</v>
      </c>
      <c r="FA162" s="384" t="s">
        <v>455</v>
      </c>
      <c r="FB162" s="384" t="s">
        <v>455</v>
      </c>
      <c r="FC162" s="384" t="s">
        <v>455</v>
      </c>
      <c r="FD162" s="384" t="s">
        <v>455</v>
      </c>
      <c r="FE162" s="384" t="s">
        <v>455</v>
      </c>
      <c r="FF162" s="384" t="s">
        <v>455</v>
      </c>
      <c r="FG162" s="384" t="s">
        <v>455</v>
      </c>
      <c r="FH162" s="384" t="s">
        <v>455</v>
      </c>
      <c r="FI162" s="384" t="s">
        <v>455</v>
      </c>
      <c r="FJ162" s="384" t="s">
        <v>455</v>
      </c>
      <c r="FK162" s="384" t="s">
        <v>455</v>
      </c>
      <c r="FL162" s="384" t="s">
        <v>455</v>
      </c>
      <c r="FM162" s="384" t="s">
        <v>455</v>
      </c>
      <c r="FN162" s="384" t="s">
        <v>455</v>
      </c>
      <c r="FO162" s="384" t="s">
        <v>455</v>
      </c>
      <c r="FP162" s="384" t="s">
        <v>455</v>
      </c>
      <c r="FQ162" s="384" t="s">
        <v>455</v>
      </c>
      <c r="FR162" s="384" t="s">
        <v>455</v>
      </c>
      <c r="FS162" s="384" t="s">
        <v>455</v>
      </c>
      <c r="FT162" s="384" t="s">
        <v>455</v>
      </c>
      <c r="FU162" s="384" t="s">
        <v>455</v>
      </c>
      <c r="FV162" s="384" t="s">
        <v>455</v>
      </c>
      <c r="FW162" s="384" t="s">
        <v>455</v>
      </c>
      <c r="FX162" s="384" t="s">
        <v>455</v>
      </c>
      <c r="FY162" s="384" t="s">
        <v>455</v>
      </c>
      <c r="FZ162" s="384" t="s">
        <v>455</v>
      </c>
      <c r="GA162" s="384" t="s">
        <v>455</v>
      </c>
      <c r="GB162" s="384" t="s">
        <v>455</v>
      </c>
      <c r="GC162" s="384" t="s">
        <v>455</v>
      </c>
      <c r="GD162" s="384" t="s">
        <v>455</v>
      </c>
      <c r="GE162" s="384" t="s">
        <v>455</v>
      </c>
      <c r="GF162" s="384" t="s">
        <v>455</v>
      </c>
      <c r="GG162" s="384" t="s">
        <v>455</v>
      </c>
      <c r="GH162" s="384" t="s">
        <v>455</v>
      </c>
      <c r="GI162" s="384" t="s">
        <v>455</v>
      </c>
      <c r="GJ162" s="384" t="s">
        <v>455</v>
      </c>
      <c r="GK162" s="384" t="s">
        <v>455</v>
      </c>
      <c r="GL162" s="384" t="s">
        <v>455</v>
      </c>
      <c r="GM162" s="384" t="s">
        <v>455</v>
      </c>
      <c r="GN162" s="384" t="s">
        <v>455</v>
      </c>
      <c r="GO162" s="384" t="s">
        <v>455</v>
      </c>
      <c r="GP162" s="384" t="s">
        <v>455</v>
      </c>
      <c r="GQ162" s="384" t="s">
        <v>455</v>
      </c>
      <c r="GR162" s="384" t="s">
        <v>455</v>
      </c>
      <c r="GS162" s="384" t="s">
        <v>455</v>
      </c>
      <c r="GT162" s="384" t="s">
        <v>455</v>
      </c>
      <c r="GU162" s="384" t="s">
        <v>455</v>
      </c>
      <c r="GV162" s="384" t="s">
        <v>455</v>
      </c>
      <c r="GW162" s="384" t="s">
        <v>455</v>
      </c>
      <c r="GX162" s="384" t="s">
        <v>455</v>
      </c>
      <c r="GY162" s="384" t="s">
        <v>455</v>
      </c>
      <c r="GZ162" s="384" t="s">
        <v>455</v>
      </c>
      <c r="HA162" s="384" t="s">
        <v>455</v>
      </c>
      <c r="HB162" s="384" t="s">
        <v>455</v>
      </c>
      <c r="HC162" s="163"/>
      <c r="HD162" s="50"/>
      <c r="HE162" s="585"/>
      <c r="HF162" s="100"/>
      <c r="HG162" s="573"/>
      <c r="HH162" s="590"/>
      <c r="HI162" s="100"/>
      <c r="HJ162" s="525"/>
      <c r="HK162" s="585"/>
      <c r="HL162" s="95"/>
      <c r="HM162" s="525"/>
      <c r="HN162" s="541"/>
      <c r="HO162" s="50"/>
    </row>
    <row r="163" spans="1:223" ht="9.9499999999999993" customHeight="1" thickBot="1" x14ac:dyDescent="0.3">
      <c r="A163" s="52">
        <f>A160+1</f>
        <v>23</v>
      </c>
      <c r="B163" s="221"/>
      <c r="C163" s="61"/>
      <c r="D163" s="236"/>
      <c r="E163" s="84"/>
      <c r="F163" s="526"/>
      <c r="G163" s="526"/>
      <c r="H163" s="566" t="s">
        <v>284</v>
      </c>
      <c r="I163" s="77"/>
      <c r="J163" s="131"/>
      <c r="K163" s="131"/>
      <c r="L163" s="131"/>
      <c r="M163" s="131"/>
      <c r="N163" s="131"/>
      <c r="O163" s="131"/>
      <c r="P163" s="131"/>
      <c r="Q163" s="131"/>
      <c r="R163" s="131"/>
      <c r="S163" s="131"/>
      <c r="T163" s="131"/>
      <c r="U163" s="131"/>
      <c r="V163" s="131"/>
      <c r="W163" s="131"/>
      <c r="X163" s="131"/>
      <c r="Y163" s="131"/>
      <c r="Z163" s="131"/>
      <c r="AA163" s="131"/>
      <c r="AB163" s="131"/>
      <c r="AC163" s="131"/>
      <c r="AD163" s="131"/>
      <c r="AE163" s="131"/>
      <c r="AF163" s="131"/>
      <c r="AG163" s="131"/>
      <c r="AH163" s="131"/>
      <c r="AI163" s="131"/>
      <c r="AJ163" s="131"/>
      <c r="AK163" s="131"/>
      <c r="AL163" s="131"/>
      <c r="AM163" s="131"/>
      <c r="AN163" s="131"/>
      <c r="AO163" s="131"/>
      <c r="AP163" s="131"/>
      <c r="AQ163" s="131"/>
      <c r="AR163" s="131"/>
      <c r="AS163" s="131"/>
      <c r="AT163" s="131"/>
      <c r="AU163" s="131"/>
      <c r="AV163" s="131"/>
      <c r="AW163" s="131"/>
      <c r="AX163" s="131"/>
      <c r="AY163" s="131"/>
      <c r="AZ163" s="131"/>
      <c r="BA163" s="131"/>
      <c r="BB163" s="131"/>
      <c r="BC163" s="131"/>
      <c r="BD163" s="131"/>
      <c r="BE163" s="131"/>
      <c r="BF163" s="131"/>
      <c r="BG163" s="131"/>
      <c r="BH163" s="131"/>
      <c r="BI163" s="131"/>
      <c r="BJ163" s="131"/>
      <c r="BK163" s="131"/>
      <c r="BL163" s="131"/>
      <c r="BM163" s="131"/>
      <c r="BN163" s="131"/>
      <c r="BO163" s="131"/>
      <c r="BP163" s="131"/>
      <c r="BQ163" s="131"/>
      <c r="BR163" s="131"/>
      <c r="BS163" s="131"/>
      <c r="BT163" s="131"/>
      <c r="BU163" s="131"/>
      <c r="BV163" s="131"/>
      <c r="BW163" s="131"/>
      <c r="BX163" s="131"/>
      <c r="BY163" s="131"/>
      <c r="BZ163" s="131"/>
      <c r="CA163" s="131"/>
      <c r="CB163" s="131"/>
      <c r="CC163" s="131"/>
      <c r="CD163" s="131"/>
      <c r="CE163" s="131"/>
      <c r="CF163" s="131"/>
      <c r="CG163" s="131"/>
      <c r="CH163" s="131"/>
      <c r="CI163" s="131"/>
      <c r="CJ163" s="131"/>
      <c r="CK163" s="131"/>
      <c r="CL163" s="131"/>
      <c r="CM163" s="131"/>
      <c r="CN163" s="131"/>
      <c r="CO163" s="131"/>
      <c r="CP163" s="131"/>
      <c r="CQ163" s="131"/>
      <c r="CR163" s="131"/>
      <c r="CS163" s="131"/>
      <c r="CT163" s="131"/>
      <c r="CU163" s="131"/>
      <c r="CV163" s="131"/>
      <c r="CW163" s="131"/>
      <c r="CX163" s="131"/>
      <c r="CY163" s="131"/>
      <c r="CZ163" s="131"/>
      <c r="DA163" s="131"/>
      <c r="DB163" s="131"/>
      <c r="DC163" s="131"/>
      <c r="DD163" s="131"/>
      <c r="DE163" s="131"/>
      <c r="DF163" s="131"/>
      <c r="DG163" s="131"/>
      <c r="DH163" s="131"/>
      <c r="DI163" s="131"/>
      <c r="DJ163" s="131"/>
      <c r="DK163" s="131"/>
      <c r="DL163" s="131"/>
      <c r="DM163" s="131"/>
      <c r="DN163" s="131"/>
      <c r="DO163" s="131"/>
      <c r="DP163" s="131"/>
      <c r="DQ163" s="131"/>
      <c r="DR163" s="131"/>
      <c r="DS163" s="131"/>
      <c r="DT163" s="131"/>
      <c r="DU163" s="131"/>
      <c r="DV163" s="131"/>
      <c r="DW163" s="131"/>
      <c r="DX163" s="131"/>
      <c r="DY163" s="131"/>
      <c r="DZ163" s="131"/>
      <c r="EA163" s="131"/>
      <c r="EB163" s="131"/>
      <c r="EC163" s="131"/>
      <c r="ED163" s="131"/>
      <c r="EE163" s="131"/>
      <c r="EF163" s="131"/>
      <c r="EG163" s="131"/>
      <c r="EH163" s="131"/>
      <c r="EI163" s="131"/>
      <c r="EJ163" s="131"/>
      <c r="EK163" s="131"/>
      <c r="EL163" s="131"/>
      <c r="EM163" s="131"/>
      <c r="EN163" s="131"/>
      <c r="EO163" s="131"/>
      <c r="EP163" s="131"/>
      <c r="EQ163" s="131"/>
      <c r="ER163" s="131"/>
      <c r="ES163" s="131"/>
      <c r="ET163" s="131"/>
      <c r="EU163" s="131"/>
      <c r="EV163" s="131"/>
      <c r="EW163" s="131"/>
      <c r="EX163" s="131"/>
      <c r="EY163" s="131"/>
      <c r="EZ163" s="131"/>
      <c r="FA163" s="131"/>
      <c r="FB163" s="131"/>
      <c r="FC163" s="131"/>
      <c r="FD163" s="131"/>
      <c r="FE163" s="131"/>
      <c r="FF163" s="131"/>
      <c r="FG163" s="131"/>
      <c r="FH163" s="131"/>
      <c r="FI163" s="131"/>
      <c r="FJ163" s="131"/>
      <c r="FK163" s="131"/>
      <c r="FL163" s="131"/>
      <c r="FM163" s="131"/>
      <c r="FN163" s="131"/>
      <c r="FO163" s="131"/>
      <c r="FP163" s="131"/>
      <c r="FQ163" s="131"/>
      <c r="FR163" s="131"/>
      <c r="FS163" s="131"/>
      <c r="FT163" s="131"/>
      <c r="FU163" s="131"/>
      <c r="FV163" s="131"/>
      <c r="FW163" s="131"/>
      <c r="FX163" s="131"/>
      <c r="FY163" s="131"/>
      <c r="FZ163" s="131"/>
      <c r="GA163" s="131"/>
      <c r="GB163" s="131"/>
      <c r="GC163" s="131"/>
      <c r="GD163" s="131"/>
      <c r="GE163" s="131"/>
      <c r="GF163" s="131"/>
      <c r="GG163" s="131"/>
      <c r="GH163" s="131"/>
      <c r="GI163" s="131"/>
      <c r="GJ163" s="131"/>
      <c r="GK163" s="131"/>
      <c r="GL163" s="131"/>
      <c r="GM163" s="131"/>
      <c r="GN163" s="131"/>
      <c r="GO163" s="131"/>
      <c r="GP163" s="131"/>
      <c r="GQ163" s="131"/>
      <c r="GR163" s="131"/>
      <c r="GS163" s="131"/>
      <c r="GT163" s="131"/>
      <c r="GU163" s="131"/>
      <c r="GV163" s="131"/>
      <c r="GW163" s="131"/>
      <c r="GX163" s="131"/>
      <c r="GY163" s="131"/>
      <c r="GZ163" s="131"/>
      <c r="HA163" s="131"/>
      <c r="HB163" s="131"/>
      <c r="HC163" s="163"/>
      <c r="HD163" s="50"/>
      <c r="HE163" s="585"/>
      <c r="HF163" s="100"/>
      <c r="HG163" s="573"/>
      <c r="HH163" s="590"/>
      <c r="HI163" s="100"/>
      <c r="HJ163" s="525"/>
      <c r="HK163" s="585"/>
      <c r="HL163" s="95"/>
      <c r="HM163" s="525">
        <v>55</v>
      </c>
      <c r="HN163" s="541"/>
      <c r="HO163" s="50"/>
    </row>
    <row r="164" spans="1:223" ht="9.9499999999999993" customHeight="1" thickTop="1" thickBot="1" x14ac:dyDescent="0.3">
      <c r="A164" s="52"/>
      <c r="B164" s="221"/>
      <c r="C164" s="61"/>
      <c r="D164" s="236"/>
      <c r="E164" s="84"/>
      <c r="F164" s="526"/>
      <c r="G164" s="526"/>
      <c r="H164" s="566"/>
      <c r="I164" s="450"/>
      <c r="J164" s="451"/>
      <c r="K164" s="315" t="str">
        <f t="shared" ref="K164:BV164" si="273">K165</f>
        <v>N</v>
      </c>
      <c r="L164" s="315" t="str">
        <f t="shared" si="273"/>
        <v>N</v>
      </c>
      <c r="M164" s="315" t="str">
        <f t="shared" si="273"/>
        <v>N</v>
      </c>
      <c r="N164" s="315" t="str">
        <f t="shared" si="273"/>
        <v>N</v>
      </c>
      <c r="O164" s="315" t="str">
        <f t="shared" si="273"/>
        <v>N</v>
      </c>
      <c r="P164" s="315" t="str">
        <f t="shared" si="273"/>
        <v>N</v>
      </c>
      <c r="Q164" s="315" t="str">
        <f t="shared" si="273"/>
        <v>N</v>
      </c>
      <c r="R164" s="315" t="str">
        <f t="shared" si="273"/>
        <v>N</v>
      </c>
      <c r="S164" s="315" t="str">
        <f t="shared" si="273"/>
        <v>N</v>
      </c>
      <c r="T164" s="315" t="str">
        <f t="shared" si="273"/>
        <v>N</v>
      </c>
      <c r="U164" s="315" t="str">
        <f t="shared" si="273"/>
        <v>N</v>
      </c>
      <c r="V164" s="315" t="str">
        <f t="shared" si="273"/>
        <v>N</v>
      </c>
      <c r="W164" s="315" t="str">
        <f t="shared" si="273"/>
        <v>N</v>
      </c>
      <c r="X164" s="315" t="str">
        <f t="shared" si="273"/>
        <v>N</v>
      </c>
      <c r="Y164" s="315" t="str">
        <f t="shared" si="273"/>
        <v>N</v>
      </c>
      <c r="Z164" s="315" t="str">
        <f t="shared" si="273"/>
        <v>N</v>
      </c>
      <c r="AA164" s="315" t="str">
        <f t="shared" si="273"/>
        <v>N</v>
      </c>
      <c r="AB164" s="315" t="str">
        <f t="shared" si="273"/>
        <v>N</v>
      </c>
      <c r="AC164" s="315" t="str">
        <f t="shared" si="273"/>
        <v>N</v>
      </c>
      <c r="AD164" s="315" t="str">
        <f t="shared" si="273"/>
        <v>N</v>
      </c>
      <c r="AE164" s="315" t="str">
        <f t="shared" si="273"/>
        <v>N</v>
      </c>
      <c r="AF164" s="315" t="str">
        <f t="shared" si="273"/>
        <v>N</v>
      </c>
      <c r="AG164" s="315" t="str">
        <f t="shared" si="273"/>
        <v>N</v>
      </c>
      <c r="AH164" s="315" t="str">
        <f t="shared" si="273"/>
        <v>N</v>
      </c>
      <c r="AI164" s="315" t="str">
        <f t="shared" si="273"/>
        <v>N</v>
      </c>
      <c r="AJ164" s="315" t="str">
        <f t="shared" si="273"/>
        <v>N</v>
      </c>
      <c r="AK164" s="315" t="str">
        <f t="shared" si="273"/>
        <v>N</v>
      </c>
      <c r="AL164" s="315" t="str">
        <f t="shared" si="273"/>
        <v>N</v>
      </c>
      <c r="AM164" s="315" t="str">
        <f t="shared" si="273"/>
        <v>N</v>
      </c>
      <c r="AN164" s="315" t="str">
        <f t="shared" si="273"/>
        <v>N</v>
      </c>
      <c r="AO164" s="315" t="str">
        <f t="shared" si="273"/>
        <v>N</v>
      </c>
      <c r="AP164" s="315" t="str">
        <f t="shared" si="273"/>
        <v>N</v>
      </c>
      <c r="AQ164" s="315" t="str">
        <f t="shared" si="273"/>
        <v>N</v>
      </c>
      <c r="AR164" s="315" t="str">
        <f t="shared" si="273"/>
        <v>N</v>
      </c>
      <c r="AS164" s="315" t="str">
        <f t="shared" si="273"/>
        <v>N</v>
      </c>
      <c r="AT164" s="315" t="str">
        <f t="shared" si="273"/>
        <v>N</v>
      </c>
      <c r="AU164" s="315" t="str">
        <f t="shared" si="273"/>
        <v>N</v>
      </c>
      <c r="AV164" s="315" t="str">
        <f t="shared" si="273"/>
        <v>N</v>
      </c>
      <c r="AW164" s="315" t="str">
        <f t="shared" si="273"/>
        <v>N</v>
      </c>
      <c r="AX164" s="315" t="str">
        <f t="shared" si="273"/>
        <v>N</v>
      </c>
      <c r="AY164" s="315" t="str">
        <f t="shared" si="273"/>
        <v>N</v>
      </c>
      <c r="AZ164" s="315" t="str">
        <f t="shared" si="273"/>
        <v>N</v>
      </c>
      <c r="BA164" s="315" t="str">
        <f t="shared" si="273"/>
        <v>N</v>
      </c>
      <c r="BB164" s="315" t="str">
        <f t="shared" si="273"/>
        <v>N</v>
      </c>
      <c r="BC164" s="315" t="str">
        <f t="shared" si="273"/>
        <v>N</v>
      </c>
      <c r="BD164" s="315" t="str">
        <f t="shared" si="273"/>
        <v>N</v>
      </c>
      <c r="BE164" s="315" t="str">
        <f t="shared" si="273"/>
        <v>N</v>
      </c>
      <c r="BF164" s="315" t="str">
        <f t="shared" si="273"/>
        <v>N</v>
      </c>
      <c r="BG164" s="315" t="str">
        <f t="shared" si="273"/>
        <v>N</v>
      </c>
      <c r="BH164" s="315" t="str">
        <f t="shared" si="273"/>
        <v>N</v>
      </c>
      <c r="BI164" s="315" t="str">
        <f t="shared" si="273"/>
        <v>N</v>
      </c>
      <c r="BJ164" s="315" t="str">
        <f t="shared" si="273"/>
        <v>N</v>
      </c>
      <c r="BK164" s="315" t="str">
        <f t="shared" si="273"/>
        <v>N</v>
      </c>
      <c r="BL164" s="315" t="str">
        <f t="shared" si="273"/>
        <v>N</v>
      </c>
      <c r="BM164" s="315" t="str">
        <f t="shared" si="273"/>
        <v>N</v>
      </c>
      <c r="BN164" s="315" t="str">
        <f t="shared" si="273"/>
        <v>N</v>
      </c>
      <c r="BO164" s="315" t="str">
        <f t="shared" si="273"/>
        <v>N</v>
      </c>
      <c r="BP164" s="315" t="str">
        <f t="shared" si="273"/>
        <v>N</v>
      </c>
      <c r="BQ164" s="315" t="str">
        <f t="shared" si="273"/>
        <v>N</v>
      </c>
      <c r="BR164" s="315" t="str">
        <f t="shared" si="273"/>
        <v>N</v>
      </c>
      <c r="BS164" s="315" t="str">
        <f t="shared" si="273"/>
        <v>N</v>
      </c>
      <c r="BT164" s="315" t="str">
        <f t="shared" si="273"/>
        <v>N</v>
      </c>
      <c r="BU164" s="315" t="str">
        <f t="shared" si="273"/>
        <v>N</v>
      </c>
      <c r="BV164" s="315" t="str">
        <f t="shared" si="273"/>
        <v>N</v>
      </c>
      <c r="BW164" s="315" t="str">
        <f t="shared" ref="BW164:EH164" si="274">BW165</f>
        <v>N</v>
      </c>
      <c r="BX164" s="315" t="str">
        <f t="shared" si="274"/>
        <v>N</v>
      </c>
      <c r="BY164" s="315" t="str">
        <f t="shared" si="274"/>
        <v>N</v>
      </c>
      <c r="BZ164" s="315" t="str">
        <f t="shared" si="274"/>
        <v>N</v>
      </c>
      <c r="CA164" s="315" t="str">
        <f t="shared" si="274"/>
        <v>N</v>
      </c>
      <c r="CB164" s="315" t="str">
        <f t="shared" si="274"/>
        <v>N</v>
      </c>
      <c r="CC164" s="315" t="str">
        <f t="shared" si="274"/>
        <v>N</v>
      </c>
      <c r="CD164" s="315" t="str">
        <f t="shared" si="274"/>
        <v>N</v>
      </c>
      <c r="CE164" s="315" t="str">
        <f t="shared" si="274"/>
        <v>N</v>
      </c>
      <c r="CF164" s="315" t="str">
        <f t="shared" si="274"/>
        <v>N</v>
      </c>
      <c r="CG164" s="315" t="str">
        <f t="shared" si="274"/>
        <v>N</v>
      </c>
      <c r="CH164" s="315" t="str">
        <f t="shared" si="274"/>
        <v>N</v>
      </c>
      <c r="CI164" s="315" t="str">
        <f t="shared" si="274"/>
        <v>N</v>
      </c>
      <c r="CJ164" s="315" t="str">
        <f t="shared" si="274"/>
        <v>N</v>
      </c>
      <c r="CK164" s="315" t="str">
        <f t="shared" si="274"/>
        <v>N</v>
      </c>
      <c r="CL164" s="315" t="str">
        <f t="shared" si="274"/>
        <v>N</v>
      </c>
      <c r="CM164" s="315" t="str">
        <f t="shared" si="274"/>
        <v>N</v>
      </c>
      <c r="CN164" s="315" t="str">
        <f t="shared" si="274"/>
        <v>N</v>
      </c>
      <c r="CO164" s="315" t="str">
        <f t="shared" si="274"/>
        <v>N</v>
      </c>
      <c r="CP164" s="315" t="str">
        <f t="shared" si="274"/>
        <v>N</v>
      </c>
      <c r="CQ164" s="315" t="str">
        <f t="shared" si="274"/>
        <v>N</v>
      </c>
      <c r="CR164" s="315" t="str">
        <f t="shared" si="274"/>
        <v>N</v>
      </c>
      <c r="CS164" s="315" t="str">
        <f t="shared" si="274"/>
        <v>N</v>
      </c>
      <c r="CT164" s="315" t="str">
        <f t="shared" si="274"/>
        <v>N</v>
      </c>
      <c r="CU164" s="315" t="str">
        <f t="shared" si="274"/>
        <v>N</v>
      </c>
      <c r="CV164" s="315" t="str">
        <f t="shared" si="274"/>
        <v>N</v>
      </c>
      <c r="CW164" s="315" t="str">
        <f t="shared" si="274"/>
        <v>N</v>
      </c>
      <c r="CX164" s="315" t="str">
        <f t="shared" si="274"/>
        <v>N</v>
      </c>
      <c r="CY164" s="315" t="str">
        <f t="shared" si="274"/>
        <v>N</v>
      </c>
      <c r="CZ164" s="315" t="str">
        <f t="shared" si="274"/>
        <v>N</v>
      </c>
      <c r="DA164" s="315" t="str">
        <f t="shared" si="274"/>
        <v>N</v>
      </c>
      <c r="DB164" s="315" t="str">
        <f t="shared" si="274"/>
        <v>N</v>
      </c>
      <c r="DC164" s="315" t="str">
        <f t="shared" si="274"/>
        <v>N</v>
      </c>
      <c r="DD164" s="315" t="str">
        <f t="shared" si="274"/>
        <v>N</v>
      </c>
      <c r="DE164" s="315" t="str">
        <f t="shared" si="274"/>
        <v>N</v>
      </c>
      <c r="DF164" s="315" t="str">
        <f t="shared" si="274"/>
        <v>N</v>
      </c>
      <c r="DG164" s="315" t="str">
        <f t="shared" si="274"/>
        <v>N</v>
      </c>
      <c r="DH164" s="315" t="str">
        <f t="shared" si="274"/>
        <v>N</v>
      </c>
      <c r="DI164" s="315" t="str">
        <f t="shared" si="274"/>
        <v>N</v>
      </c>
      <c r="DJ164" s="315" t="str">
        <f t="shared" si="274"/>
        <v>N</v>
      </c>
      <c r="DK164" s="315" t="str">
        <f t="shared" si="274"/>
        <v>N</v>
      </c>
      <c r="DL164" s="315" t="str">
        <f t="shared" si="274"/>
        <v>N</v>
      </c>
      <c r="DM164" s="315" t="str">
        <f t="shared" si="274"/>
        <v>N</v>
      </c>
      <c r="DN164" s="315" t="str">
        <f t="shared" si="274"/>
        <v>N</v>
      </c>
      <c r="DO164" s="315" t="str">
        <f t="shared" si="274"/>
        <v>N</v>
      </c>
      <c r="DP164" s="315" t="str">
        <f t="shared" si="274"/>
        <v>N</v>
      </c>
      <c r="DQ164" s="315" t="str">
        <f t="shared" si="274"/>
        <v>N</v>
      </c>
      <c r="DR164" s="315" t="str">
        <f t="shared" si="274"/>
        <v>N</v>
      </c>
      <c r="DS164" s="315" t="str">
        <f t="shared" si="274"/>
        <v>N</v>
      </c>
      <c r="DT164" s="315" t="str">
        <f t="shared" si="274"/>
        <v>N</v>
      </c>
      <c r="DU164" s="315" t="str">
        <f t="shared" si="274"/>
        <v>N</v>
      </c>
      <c r="DV164" s="315" t="str">
        <f t="shared" si="274"/>
        <v>N</v>
      </c>
      <c r="DW164" s="315" t="str">
        <f t="shared" si="274"/>
        <v>N</v>
      </c>
      <c r="DX164" s="315" t="str">
        <f t="shared" si="274"/>
        <v>N</v>
      </c>
      <c r="DY164" s="315" t="str">
        <f t="shared" si="274"/>
        <v>N</v>
      </c>
      <c r="DZ164" s="315" t="str">
        <f t="shared" si="274"/>
        <v>N</v>
      </c>
      <c r="EA164" s="315" t="str">
        <f t="shared" si="274"/>
        <v>N</v>
      </c>
      <c r="EB164" s="315" t="str">
        <f t="shared" si="274"/>
        <v>N</v>
      </c>
      <c r="EC164" s="315" t="str">
        <f t="shared" si="274"/>
        <v>N</v>
      </c>
      <c r="ED164" s="315" t="str">
        <f t="shared" si="274"/>
        <v>N</v>
      </c>
      <c r="EE164" s="315" t="str">
        <f t="shared" si="274"/>
        <v>N</v>
      </c>
      <c r="EF164" s="315" t="str">
        <f t="shared" si="274"/>
        <v>N</v>
      </c>
      <c r="EG164" s="315" t="str">
        <f t="shared" si="274"/>
        <v>N</v>
      </c>
      <c r="EH164" s="315" t="str">
        <f t="shared" si="274"/>
        <v>N</v>
      </c>
      <c r="EI164" s="315" t="str">
        <f t="shared" ref="EI164:GT164" si="275">EI165</f>
        <v>N</v>
      </c>
      <c r="EJ164" s="315" t="str">
        <f t="shared" si="275"/>
        <v>N</v>
      </c>
      <c r="EK164" s="315" t="str">
        <f t="shared" si="275"/>
        <v>N</v>
      </c>
      <c r="EL164" s="315" t="str">
        <f t="shared" si="275"/>
        <v>N</v>
      </c>
      <c r="EM164" s="315" t="str">
        <f t="shared" si="275"/>
        <v>N</v>
      </c>
      <c r="EN164" s="315" t="str">
        <f t="shared" si="275"/>
        <v>N</v>
      </c>
      <c r="EO164" s="315" t="str">
        <f t="shared" si="275"/>
        <v>N</v>
      </c>
      <c r="EP164" s="315" t="str">
        <f t="shared" si="275"/>
        <v>N</v>
      </c>
      <c r="EQ164" s="315" t="str">
        <f t="shared" si="275"/>
        <v>N</v>
      </c>
      <c r="ER164" s="315" t="str">
        <f t="shared" si="275"/>
        <v>N</v>
      </c>
      <c r="ES164" s="315" t="str">
        <f t="shared" si="275"/>
        <v>N</v>
      </c>
      <c r="ET164" s="315" t="str">
        <f t="shared" si="275"/>
        <v>N</v>
      </c>
      <c r="EU164" s="315" t="str">
        <f t="shared" si="275"/>
        <v>N</v>
      </c>
      <c r="EV164" s="315" t="str">
        <f t="shared" si="275"/>
        <v>N</v>
      </c>
      <c r="EW164" s="315" t="str">
        <f t="shared" si="275"/>
        <v>N</v>
      </c>
      <c r="EX164" s="315" t="str">
        <f t="shared" si="275"/>
        <v>N</v>
      </c>
      <c r="EY164" s="315" t="str">
        <f t="shared" si="275"/>
        <v>N</v>
      </c>
      <c r="EZ164" s="315" t="str">
        <f t="shared" si="275"/>
        <v>N</v>
      </c>
      <c r="FA164" s="315" t="str">
        <f t="shared" si="275"/>
        <v>N</v>
      </c>
      <c r="FB164" s="315" t="str">
        <f t="shared" si="275"/>
        <v>N</v>
      </c>
      <c r="FC164" s="315" t="str">
        <f t="shared" si="275"/>
        <v>N</v>
      </c>
      <c r="FD164" s="315" t="str">
        <f t="shared" si="275"/>
        <v>N</v>
      </c>
      <c r="FE164" s="315" t="str">
        <f t="shared" si="275"/>
        <v>N</v>
      </c>
      <c r="FF164" s="315" t="str">
        <f t="shared" si="275"/>
        <v>N</v>
      </c>
      <c r="FG164" s="315" t="str">
        <f t="shared" si="275"/>
        <v>N</v>
      </c>
      <c r="FH164" s="315" t="str">
        <f t="shared" si="275"/>
        <v>N</v>
      </c>
      <c r="FI164" s="315" t="str">
        <f t="shared" si="275"/>
        <v>N</v>
      </c>
      <c r="FJ164" s="315" t="str">
        <f t="shared" si="275"/>
        <v>N</v>
      </c>
      <c r="FK164" s="315" t="str">
        <f t="shared" si="275"/>
        <v>N</v>
      </c>
      <c r="FL164" s="315" t="str">
        <f t="shared" si="275"/>
        <v>N</v>
      </c>
      <c r="FM164" s="315" t="str">
        <f t="shared" si="275"/>
        <v>N</v>
      </c>
      <c r="FN164" s="315" t="str">
        <f t="shared" si="275"/>
        <v>N</v>
      </c>
      <c r="FO164" s="315" t="str">
        <f t="shared" si="275"/>
        <v>N</v>
      </c>
      <c r="FP164" s="315" t="str">
        <f t="shared" si="275"/>
        <v>N</v>
      </c>
      <c r="FQ164" s="315" t="str">
        <f t="shared" si="275"/>
        <v>N</v>
      </c>
      <c r="FR164" s="315" t="str">
        <f t="shared" si="275"/>
        <v>N</v>
      </c>
      <c r="FS164" s="315" t="str">
        <f t="shared" si="275"/>
        <v>N</v>
      </c>
      <c r="FT164" s="315" t="str">
        <f t="shared" si="275"/>
        <v>N</v>
      </c>
      <c r="FU164" s="315" t="str">
        <f t="shared" si="275"/>
        <v>N</v>
      </c>
      <c r="FV164" s="315" t="str">
        <f t="shared" si="275"/>
        <v>N</v>
      </c>
      <c r="FW164" s="315" t="str">
        <f t="shared" si="275"/>
        <v>N</v>
      </c>
      <c r="FX164" s="315" t="str">
        <f t="shared" si="275"/>
        <v>N</v>
      </c>
      <c r="FY164" s="315" t="str">
        <f t="shared" si="275"/>
        <v>N</v>
      </c>
      <c r="FZ164" s="315" t="str">
        <f t="shared" si="275"/>
        <v>N</v>
      </c>
      <c r="GA164" s="315" t="str">
        <f t="shared" si="275"/>
        <v>N</v>
      </c>
      <c r="GB164" s="315" t="str">
        <f t="shared" si="275"/>
        <v>N</v>
      </c>
      <c r="GC164" s="315" t="str">
        <f t="shared" si="275"/>
        <v>N</v>
      </c>
      <c r="GD164" s="315" t="str">
        <f t="shared" si="275"/>
        <v>N</v>
      </c>
      <c r="GE164" s="315" t="str">
        <f t="shared" si="275"/>
        <v>N</v>
      </c>
      <c r="GF164" s="315" t="str">
        <f t="shared" si="275"/>
        <v>N</v>
      </c>
      <c r="GG164" s="315" t="str">
        <f t="shared" si="275"/>
        <v>N</v>
      </c>
      <c r="GH164" s="315" t="str">
        <f t="shared" si="275"/>
        <v>N</v>
      </c>
      <c r="GI164" s="315" t="str">
        <f t="shared" si="275"/>
        <v>N</v>
      </c>
      <c r="GJ164" s="315" t="str">
        <f t="shared" si="275"/>
        <v>N</v>
      </c>
      <c r="GK164" s="315" t="str">
        <f t="shared" si="275"/>
        <v>N</v>
      </c>
      <c r="GL164" s="315" t="str">
        <f t="shared" si="275"/>
        <v>N</v>
      </c>
      <c r="GM164" s="315" t="str">
        <f t="shared" si="275"/>
        <v>N</v>
      </c>
      <c r="GN164" s="315" t="str">
        <f t="shared" si="275"/>
        <v>N</v>
      </c>
      <c r="GO164" s="315" t="str">
        <f t="shared" si="275"/>
        <v>N</v>
      </c>
      <c r="GP164" s="315" t="str">
        <f t="shared" si="275"/>
        <v>N</v>
      </c>
      <c r="GQ164" s="315" t="str">
        <f t="shared" si="275"/>
        <v>N</v>
      </c>
      <c r="GR164" s="315" t="str">
        <f t="shared" si="275"/>
        <v>N</v>
      </c>
      <c r="GS164" s="315" t="str">
        <f t="shared" si="275"/>
        <v>N</v>
      </c>
      <c r="GT164" s="315" t="str">
        <f t="shared" si="275"/>
        <v>N</v>
      </c>
      <c r="GU164" s="315" t="str">
        <f t="shared" ref="GU164:HB164" si="276">GU165</f>
        <v>N</v>
      </c>
      <c r="GV164" s="315" t="str">
        <f t="shared" si="276"/>
        <v>N</v>
      </c>
      <c r="GW164" s="315" t="str">
        <f t="shared" si="276"/>
        <v>N</v>
      </c>
      <c r="GX164" s="315" t="str">
        <f t="shared" si="276"/>
        <v>N</v>
      </c>
      <c r="GY164" s="315" t="str">
        <f t="shared" si="276"/>
        <v>N</v>
      </c>
      <c r="GZ164" s="315" t="str">
        <f t="shared" si="276"/>
        <v>N</v>
      </c>
      <c r="HA164" s="315" t="str">
        <f t="shared" si="276"/>
        <v>N</v>
      </c>
      <c r="HB164" s="315" t="str">
        <f t="shared" si="276"/>
        <v>N</v>
      </c>
      <c r="HC164" s="165"/>
      <c r="HD164" s="50"/>
      <c r="HE164" s="585"/>
      <c r="HF164" s="100"/>
      <c r="HG164" s="573"/>
      <c r="HH164" s="590"/>
      <c r="HI164" s="100"/>
      <c r="HJ164" s="525"/>
      <c r="HK164" s="585"/>
      <c r="HL164" s="95"/>
      <c r="HM164" s="525"/>
      <c r="HN164" s="541"/>
      <c r="HO164" s="50"/>
    </row>
    <row r="165" spans="1:223" ht="9.9499999999999993" customHeight="1" thickTop="1" x14ac:dyDescent="0.25">
      <c r="A165" s="52"/>
      <c r="B165" s="221"/>
      <c r="C165" s="61"/>
      <c r="D165" s="236"/>
      <c r="E165" s="84"/>
      <c r="F165" s="526"/>
      <c r="G165" s="526"/>
      <c r="H165" s="566"/>
      <c r="I165" s="32"/>
      <c r="J165" s="457"/>
      <c r="K165" s="384" t="s">
        <v>455</v>
      </c>
      <c r="L165" s="384" t="s">
        <v>455</v>
      </c>
      <c r="M165" s="384" t="s">
        <v>455</v>
      </c>
      <c r="N165" s="384" t="s">
        <v>455</v>
      </c>
      <c r="O165" s="384" t="s">
        <v>455</v>
      </c>
      <c r="P165" s="384" t="s">
        <v>455</v>
      </c>
      <c r="Q165" s="384" t="s">
        <v>455</v>
      </c>
      <c r="R165" s="384" t="s">
        <v>455</v>
      </c>
      <c r="S165" s="384" t="s">
        <v>455</v>
      </c>
      <c r="T165" s="384" t="s">
        <v>455</v>
      </c>
      <c r="U165" s="384" t="s">
        <v>455</v>
      </c>
      <c r="V165" s="384" t="s">
        <v>455</v>
      </c>
      <c r="W165" s="384" t="s">
        <v>455</v>
      </c>
      <c r="X165" s="384" t="s">
        <v>455</v>
      </c>
      <c r="Y165" s="384" t="s">
        <v>455</v>
      </c>
      <c r="Z165" s="384" t="s">
        <v>455</v>
      </c>
      <c r="AA165" s="384" t="s">
        <v>455</v>
      </c>
      <c r="AB165" s="384" t="s">
        <v>455</v>
      </c>
      <c r="AC165" s="384" t="s">
        <v>455</v>
      </c>
      <c r="AD165" s="384" t="s">
        <v>455</v>
      </c>
      <c r="AE165" s="384" t="s">
        <v>455</v>
      </c>
      <c r="AF165" s="384" t="s">
        <v>455</v>
      </c>
      <c r="AG165" s="384" t="s">
        <v>455</v>
      </c>
      <c r="AH165" s="384" t="s">
        <v>455</v>
      </c>
      <c r="AI165" s="384" t="s">
        <v>455</v>
      </c>
      <c r="AJ165" s="384" t="s">
        <v>455</v>
      </c>
      <c r="AK165" s="384" t="s">
        <v>455</v>
      </c>
      <c r="AL165" s="384" t="s">
        <v>455</v>
      </c>
      <c r="AM165" s="384" t="s">
        <v>455</v>
      </c>
      <c r="AN165" s="384" t="s">
        <v>455</v>
      </c>
      <c r="AO165" s="384" t="s">
        <v>455</v>
      </c>
      <c r="AP165" s="384" t="s">
        <v>455</v>
      </c>
      <c r="AQ165" s="384" t="s">
        <v>455</v>
      </c>
      <c r="AR165" s="384" t="s">
        <v>455</v>
      </c>
      <c r="AS165" s="384" t="s">
        <v>455</v>
      </c>
      <c r="AT165" s="384" t="s">
        <v>455</v>
      </c>
      <c r="AU165" s="384" t="s">
        <v>455</v>
      </c>
      <c r="AV165" s="384" t="s">
        <v>455</v>
      </c>
      <c r="AW165" s="384" t="s">
        <v>455</v>
      </c>
      <c r="AX165" s="384" t="s">
        <v>455</v>
      </c>
      <c r="AY165" s="384" t="s">
        <v>455</v>
      </c>
      <c r="AZ165" s="384" t="s">
        <v>455</v>
      </c>
      <c r="BA165" s="384" t="s">
        <v>455</v>
      </c>
      <c r="BB165" s="384" t="s">
        <v>455</v>
      </c>
      <c r="BC165" s="384" t="s">
        <v>455</v>
      </c>
      <c r="BD165" s="384" t="s">
        <v>455</v>
      </c>
      <c r="BE165" s="384" t="s">
        <v>455</v>
      </c>
      <c r="BF165" s="384" t="s">
        <v>455</v>
      </c>
      <c r="BG165" s="384" t="s">
        <v>455</v>
      </c>
      <c r="BH165" s="384" t="s">
        <v>455</v>
      </c>
      <c r="BI165" s="384" t="s">
        <v>455</v>
      </c>
      <c r="BJ165" s="384" t="s">
        <v>455</v>
      </c>
      <c r="BK165" s="384" t="s">
        <v>455</v>
      </c>
      <c r="BL165" s="384" t="s">
        <v>455</v>
      </c>
      <c r="BM165" s="384" t="s">
        <v>455</v>
      </c>
      <c r="BN165" s="384" t="s">
        <v>455</v>
      </c>
      <c r="BO165" s="384" t="s">
        <v>455</v>
      </c>
      <c r="BP165" s="384" t="s">
        <v>455</v>
      </c>
      <c r="BQ165" s="384" t="s">
        <v>455</v>
      </c>
      <c r="BR165" s="384" t="s">
        <v>455</v>
      </c>
      <c r="BS165" s="384" t="s">
        <v>455</v>
      </c>
      <c r="BT165" s="384" t="s">
        <v>455</v>
      </c>
      <c r="BU165" s="384" t="s">
        <v>455</v>
      </c>
      <c r="BV165" s="384" t="s">
        <v>455</v>
      </c>
      <c r="BW165" s="384" t="s">
        <v>455</v>
      </c>
      <c r="BX165" s="384" t="s">
        <v>455</v>
      </c>
      <c r="BY165" s="384" t="s">
        <v>455</v>
      </c>
      <c r="BZ165" s="384" t="s">
        <v>455</v>
      </c>
      <c r="CA165" s="384" t="s">
        <v>455</v>
      </c>
      <c r="CB165" s="384" t="s">
        <v>455</v>
      </c>
      <c r="CC165" s="384" t="s">
        <v>455</v>
      </c>
      <c r="CD165" s="384" t="s">
        <v>455</v>
      </c>
      <c r="CE165" s="384" t="s">
        <v>455</v>
      </c>
      <c r="CF165" s="384" t="s">
        <v>455</v>
      </c>
      <c r="CG165" s="384" t="s">
        <v>455</v>
      </c>
      <c r="CH165" s="384" t="s">
        <v>455</v>
      </c>
      <c r="CI165" s="384" t="s">
        <v>455</v>
      </c>
      <c r="CJ165" s="384" t="s">
        <v>455</v>
      </c>
      <c r="CK165" s="384" t="s">
        <v>455</v>
      </c>
      <c r="CL165" s="384" t="s">
        <v>455</v>
      </c>
      <c r="CM165" s="384" t="s">
        <v>455</v>
      </c>
      <c r="CN165" s="384" t="s">
        <v>455</v>
      </c>
      <c r="CO165" s="384" t="s">
        <v>455</v>
      </c>
      <c r="CP165" s="384" t="s">
        <v>455</v>
      </c>
      <c r="CQ165" s="384" t="s">
        <v>455</v>
      </c>
      <c r="CR165" s="384" t="s">
        <v>455</v>
      </c>
      <c r="CS165" s="384" t="s">
        <v>455</v>
      </c>
      <c r="CT165" s="384" t="s">
        <v>455</v>
      </c>
      <c r="CU165" s="384" t="s">
        <v>455</v>
      </c>
      <c r="CV165" s="384" t="s">
        <v>455</v>
      </c>
      <c r="CW165" s="384" t="s">
        <v>455</v>
      </c>
      <c r="CX165" s="384" t="s">
        <v>455</v>
      </c>
      <c r="CY165" s="384" t="s">
        <v>455</v>
      </c>
      <c r="CZ165" s="384" t="s">
        <v>455</v>
      </c>
      <c r="DA165" s="384" t="s">
        <v>455</v>
      </c>
      <c r="DB165" s="384" t="s">
        <v>455</v>
      </c>
      <c r="DC165" s="384" t="s">
        <v>455</v>
      </c>
      <c r="DD165" s="384" t="s">
        <v>455</v>
      </c>
      <c r="DE165" s="384" t="s">
        <v>455</v>
      </c>
      <c r="DF165" s="384" t="s">
        <v>455</v>
      </c>
      <c r="DG165" s="384" t="s">
        <v>455</v>
      </c>
      <c r="DH165" s="384" t="s">
        <v>455</v>
      </c>
      <c r="DI165" s="384" t="s">
        <v>455</v>
      </c>
      <c r="DJ165" s="384" t="s">
        <v>455</v>
      </c>
      <c r="DK165" s="384" t="s">
        <v>455</v>
      </c>
      <c r="DL165" s="384" t="s">
        <v>455</v>
      </c>
      <c r="DM165" s="384" t="s">
        <v>455</v>
      </c>
      <c r="DN165" s="384" t="s">
        <v>455</v>
      </c>
      <c r="DO165" s="384" t="s">
        <v>455</v>
      </c>
      <c r="DP165" s="384" t="s">
        <v>455</v>
      </c>
      <c r="DQ165" s="384" t="s">
        <v>455</v>
      </c>
      <c r="DR165" s="384" t="s">
        <v>455</v>
      </c>
      <c r="DS165" s="384" t="s">
        <v>455</v>
      </c>
      <c r="DT165" s="384" t="s">
        <v>455</v>
      </c>
      <c r="DU165" s="384" t="s">
        <v>455</v>
      </c>
      <c r="DV165" s="384" t="s">
        <v>455</v>
      </c>
      <c r="DW165" s="384" t="s">
        <v>455</v>
      </c>
      <c r="DX165" s="384" t="s">
        <v>455</v>
      </c>
      <c r="DY165" s="384" t="s">
        <v>455</v>
      </c>
      <c r="DZ165" s="384" t="s">
        <v>455</v>
      </c>
      <c r="EA165" s="384" t="s">
        <v>455</v>
      </c>
      <c r="EB165" s="384" t="s">
        <v>455</v>
      </c>
      <c r="EC165" s="384" t="s">
        <v>455</v>
      </c>
      <c r="ED165" s="384" t="s">
        <v>455</v>
      </c>
      <c r="EE165" s="384" t="s">
        <v>455</v>
      </c>
      <c r="EF165" s="384" t="s">
        <v>455</v>
      </c>
      <c r="EG165" s="384" t="s">
        <v>455</v>
      </c>
      <c r="EH165" s="384" t="s">
        <v>455</v>
      </c>
      <c r="EI165" s="384" t="s">
        <v>455</v>
      </c>
      <c r="EJ165" s="384" t="s">
        <v>455</v>
      </c>
      <c r="EK165" s="384" t="s">
        <v>455</v>
      </c>
      <c r="EL165" s="384" t="s">
        <v>455</v>
      </c>
      <c r="EM165" s="384" t="s">
        <v>455</v>
      </c>
      <c r="EN165" s="384" t="s">
        <v>455</v>
      </c>
      <c r="EO165" s="384" t="s">
        <v>455</v>
      </c>
      <c r="EP165" s="384" t="s">
        <v>455</v>
      </c>
      <c r="EQ165" s="384" t="s">
        <v>455</v>
      </c>
      <c r="ER165" s="384" t="s">
        <v>455</v>
      </c>
      <c r="ES165" s="384" t="s">
        <v>455</v>
      </c>
      <c r="ET165" s="384" t="s">
        <v>455</v>
      </c>
      <c r="EU165" s="384" t="s">
        <v>455</v>
      </c>
      <c r="EV165" s="384" t="s">
        <v>455</v>
      </c>
      <c r="EW165" s="384" t="s">
        <v>455</v>
      </c>
      <c r="EX165" s="384" t="s">
        <v>455</v>
      </c>
      <c r="EY165" s="384" t="s">
        <v>455</v>
      </c>
      <c r="EZ165" s="384" t="s">
        <v>455</v>
      </c>
      <c r="FA165" s="384" t="s">
        <v>455</v>
      </c>
      <c r="FB165" s="384" t="s">
        <v>455</v>
      </c>
      <c r="FC165" s="384" t="s">
        <v>455</v>
      </c>
      <c r="FD165" s="384" t="s">
        <v>455</v>
      </c>
      <c r="FE165" s="384" t="s">
        <v>455</v>
      </c>
      <c r="FF165" s="384" t="s">
        <v>455</v>
      </c>
      <c r="FG165" s="384" t="s">
        <v>455</v>
      </c>
      <c r="FH165" s="384" t="s">
        <v>455</v>
      </c>
      <c r="FI165" s="384" t="s">
        <v>455</v>
      </c>
      <c r="FJ165" s="384" t="s">
        <v>455</v>
      </c>
      <c r="FK165" s="384" t="s">
        <v>455</v>
      </c>
      <c r="FL165" s="384" t="s">
        <v>455</v>
      </c>
      <c r="FM165" s="384" t="s">
        <v>455</v>
      </c>
      <c r="FN165" s="384" t="s">
        <v>455</v>
      </c>
      <c r="FO165" s="384" t="s">
        <v>455</v>
      </c>
      <c r="FP165" s="384" t="s">
        <v>455</v>
      </c>
      <c r="FQ165" s="384" t="s">
        <v>455</v>
      </c>
      <c r="FR165" s="384" t="s">
        <v>455</v>
      </c>
      <c r="FS165" s="384" t="s">
        <v>455</v>
      </c>
      <c r="FT165" s="384" t="s">
        <v>455</v>
      </c>
      <c r="FU165" s="384" t="s">
        <v>455</v>
      </c>
      <c r="FV165" s="384" t="s">
        <v>455</v>
      </c>
      <c r="FW165" s="384" t="s">
        <v>455</v>
      </c>
      <c r="FX165" s="384" t="s">
        <v>455</v>
      </c>
      <c r="FY165" s="384" t="s">
        <v>455</v>
      </c>
      <c r="FZ165" s="384" t="s">
        <v>455</v>
      </c>
      <c r="GA165" s="384" t="s">
        <v>455</v>
      </c>
      <c r="GB165" s="384" t="s">
        <v>455</v>
      </c>
      <c r="GC165" s="384" t="s">
        <v>455</v>
      </c>
      <c r="GD165" s="384" t="s">
        <v>455</v>
      </c>
      <c r="GE165" s="384" t="s">
        <v>455</v>
      </c>
      <c r="GF165" s="384" t="s">
        <v>455</v>
      </c>
      <c r="GG165" s="384" t="s">
        <v>455</v>
      </c>
      <c r="GH165" s="384" t="s">
        <v>455</v>
      </c>
      <c r="GI165" s="384" t="s">
        <v>455</v>
      </c>
      <c r="GJ165" s="384" t="s">
        <v>455</v>
      </c>
      <c r="GK165" s="384" t="s">
        <v>455</v>
      </c>
      <c r="GL165" s="384" t="s">
        <v>455</v>
      </c>
      <c r="GM165" s="384" t="s">
        <v>455</v>
      </c>
      <c r="GN165" s="384" t="s">
        <v>455</v>
      </c>
      <c r="GO165" s="384" t="s">
        <v>455</v>
      </c>
      <c r="GP165" s="384" t="s">
        <v>455</v>
      </c>
      <c r="GQ165" s="384" t="s">
        <v>455</v>
      </c>
      <c r="GR165" s="384" t="s">
        <v>455</v>
      </c>
      <c r="GS165" s="384" t="s">
        <v>455</v>
      </c>
      <c r="GT165" s="384" t="s">
        <v>455</v>
      </c>
      <c r="GU165" s="384" t="s">
        <v>455</v>
      </c>
      <c r="GV165" s="384" t="s">
        <v>455</v>
      </c>
      <c r="GW165" s="384" t="s">
        <v>455</v>
      </c>
      <c r="GX165" s="384" t="s">
        <v>455</v>
      </c>
      <c r="GY165" s="384" t="s">
        <v>455</v>
      </c>
      <c r="GZ165" s="384" t="s">
        <v>455</v>
      </c>
      <c r="HA165" s="384" t="s">
        <v>455</v>
      </c>
      <c r="HB165" s="384" t="s">
        <v>455</v>
      </c>
      <c r="HC165" s="163"/>
      <c r="HD165" s="50"/>
      <c r="HE165" s="585"/>
      <c r="HF165" s="100"/>
      <c r="HG165" s="573"/>
      <c r="HH165" s="590"/>
      <c r="HI165" s="100"/>
      <c r="HJ165" s="525"/>
      <c r="HK165" s="585"/>
      <c r="HL165" s="95"/>
      <c r="HM165" s="525"/>
      <c r="HN165" s="541"/>
      <c r="HO165" s="50"/>
    </row>
    <row r="166" spans="1:223" ht="5.0999999999999996" customHeight="1" x14ac:dyDescent="0.25">
      <c r="A166" s="52"/>
      <c r="B166" s="221"/>
      <c r="C166" s="61"/>
      <c r="D166" s="236"/>
      <c r="E166" s="84"/>
      <c r="F166" s="82"/>
      <c r="G166" s="82"/>
      <c r="H166" s="81"/>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394"/>
      <c r="AZ166" s="394"/>
      <c r="BA166" s="394"/>
      <c r="BB166" s="394"/>
      <c r="BC166" s="394"/>
      <c r="BD166" s="394"/>
      <c r="BE166" s="394"/>
      <c r="BF166" s="394"/>
      <c r="BG166" s="394"/>
      <c r="BH166" s="394"/>
      <c r="BI166" s="394"/>
      <c r="BJ166" s="394"/>
      <c r="BK166" s="394"/>
      <c r="BL166" s="394"/>
      <c r="BM166" s="394"/>
      <c r="BN166" s="394"/>
      <c r="BO166" s="394"/>
      <c r="BP166" s="394"/>
      <c r="BQ166" s="394"/>
      <c r="BR166" s="394"/>
      <c r="BS166" s="394"/>
      <c r="BT166" s="394"/>
      <c r="BU166" s="394"/>
      <c r="BV166" s="394"/>
      <c r="BW166" s="394"/>
      <c r="BX166" s="394"/>
      <c r="BY166" s="394"/>
      <c r="BZ166" s="394"/>
      <c r="CA166" s="394"/>
      <c r="CB166" s="394"/>
      <c r="CC166" s="394"/>
      <c r="CD166" s="394"/>
      <c r="CE166" s="394"/>
      <c r="CF166" s="394"/>
      <c r="CG166" s="394"/>
      <c r="CH166" s="394"/>
      <c r="CI166" s="394"/>
      <c r="CJ166" s="394"/>
      <c r="CK166" s="394"/>
      <c r="CL166" s="394"/>
      <c r="CM166" s="394"/>
      <c r="CN166" s="394"/>
      <c r="CO166" s="394"/>
      <c r="CP166" s="394"/>
      <c r="CQ166" s="394"/>
      <c r="CR166" s="394"/>
      <c r="CS166" s="394"/>
      <c r="CT166" s="394"/>
      <c r="CU166" s="394"/>
      <c r="CV166" s="394"/>
      <c r="CW166" s="394"/>
      <c r="CX166" s="394"/>
      <c r="CY166" s="394"/>
      <c r="CZ166" s="394"/>
      <c r="DA166" s="394"/>
      <c r="DB166" s="394"/>
      <c r="DC166" s="394"/>
      <c r="DD166" s="394"/>
      <c r="DE166" s="394"/>
      <c r="DF166" s="394"/>
      <c r="DG166" s="394"/>
      <c r="DH166" s="394"/>
      <c r="DI166" s="394"/>
      <c r="DJ166" s="394"/>
      <c r="DK166" s="394"/>
      <c r="DL166" s="394"/>
      <c r="DM166" s="394"/>
      <c r="DN166" s="394"/>
      <c r="DO166" s="394"/>
      <c r="DP166" s="394"/>
      <c r="DQ166" s="394"/>
      <c r="DR166" s="394"/>
      <c r="DS166" s="394"/>
      <c r="DT166" s="394"/>
      <c r="DU166" s="394"/>
      <c r="DV166" s="394"/>
      <c r="DW166" s="394"/>
      <c r="DX166" s="394"/>
      <c r="DY166" s="394"/>
      <c r="DZ166" s="394"/>
      <c r="EA166" s="394"/>
      <c r="EB166" s="394"/>
      <c r="EC166" s="394"/>
      <c r="ED166" s="394"/>
      <c r="EE166" s="394"/>
      <c r="EF166" s="394"/>
      <c r="EG166" s="394"/>
      <c r="EH166" s="394"/>
      <c r="EI166" s="394"/>
      <c r="EJ166" s="394"/>
      <c r="EK166" s="394"/>
      <c r="EL166" s="394"/>
      <c r="EM166" s="394"/>
      <c r="EN166" s="394"/>
      <c r="EO166" s="394"/>
      <c r="EP166" s="394"/>
      <c r="EQ166" s="394"/>
      <c r="ER166" s="394"/>
      <c r="ES166" s="394"/>
      <c r="ET166" s="394"/>
      <c r="EU166" s="394"/>
      <c r="EV166" s="394"/>
      <c r="EW166" s="394"/>
      <c r="EX166" s="394"/>
      <c r="EY166" s="394"/>
      <c r="EZ166" s="394"/>
      <c r="FA166" s="394"/>
      <c r="FB166" s="394"/>
      <c r="FC166" s="394"/>
      <c r="FD166" s="394"/>
      <c r="FE166" s="394"/>
      <c r="FF166" s="394"/>
      <c r="FG166" s="394"/>
      <c r="FH166" s="394"/>
      <c r="FI166" s="394"/>
      <c r="FJ166" s="394"/>
      <c r="FK166" s="394"/>
      <c r="FL166" s="394"/>
      <c r="FM166" s="394"/>
      <c r="FN166" s="394"/>
      <c r="FO166" s="394"/>
      <c r="FP166" s="394"/>
      <c r="FQ166" s="394"/>
      <c r="FR166" s="394"/>
      <c r="FS166" s="394"/>
      <c r="FT166" s="394"/>
      <c r="FU166" s="394"/>
      <c r="FV166" s="394"/>
      <c r="FW166" s="394"/>
      <c r="FX166" s="394"/>
      <c r="FY166" s="394"/>
      <c r="FZ166" s="394"/>
      <c r="GA166" s="394"/>
      <c r="GB166" s="394"/>
      <c r="GC166" s="394"/>
      <c r="GD166" s="394"/>
      <c r="GE166" s="394"/>
      <c r="GF166" s="394"/>
      <c r="GG166" s="394"/>
      <c r="GH166" s="394"/>
      <c r="GI166" s="394"/>
      <c r="GJ166" s="394"/>
      <c r="GK166" s="394"/>
      <c r="GL166" s="394"/>
      <c r="GM166" s="394"/>
      <c r="GN166" s="394"/>
      <c r="GO166" s="394"/>
      <c r="GP166" s="394"/>
      <c r="GQ166" s="394"/>
      <c r="GR166" s="394"/>
      <c r="GS166" s="394"/>
      <c r="GT166" s="394"/>
      <c r="GU166" s="394"/>
      <c r="GV166" s="394"/>
      <c r="GW166" s="394"/>
      <c r="GX166" s="394"/>
      <c r="GY166" s="394"/>
      <c r="GZ166" s="394"/>
      <c r="HA166" s="394"/>
      <c r="HB166" s="394"/>
      <c r="HC166" s="166"/>
      <c r="HD166" s="102"/>
      <c r="HE166" s="585"/>
      <c r="HF166" s="100"/>
      <c r="HG166" s="573"/>
      <c r="HH166" s="590"/>
      <c r="HI166" s="100"/>
      <c r="HJ166" s="101"/>
      <c r="HK166" s="585"/>
      <c r="HL166" s="95"/>
      <c r="HM166" s="100"/>
      <c r="HN166" s="100"/>
      <c r="HO166" s="50"/>
    </row>
    <row r="167" spans="1:223" ht="9.9499999999999993" customHeight="1" x14ac:dyDescent="0.25">
      <c r="A167" s="52"/>
      <c r="B167" s="221"/>
      <c r="C167" s="61"/>
      <c r="D167" s="236"/>
      <c r="E167" s="8"/>
      <c r="F167" s="17" t="s">
        <v>10</v>
      </c>
      <c r="G167" s="17"/>
      <c r="H167" s="27"/>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c r="BQ167" s="23"/>
      <c r="BR167" s="23"/>
      <c r="BS167" s="23"/>
      <c r="BT167" s="23"/>
      <c r="BU167" s="23"/>
      <c r="BV167" s="23"/>
      <c r="BW167" s="23"/>
      <c r="BX167" s="23"/>
      <c r="BY167" s="23"/>
      <c r="BZ167" s="23"/>
      <c r="CA167" s="23"/>
      <c r="CB167" s="23"/>
      <c r="CC167" s="23"/>
      <c r="CD167" s="23"/>
      <c r="CE167" s="23"/>
      <c r="CF167" s="23"/>
      <c r="CG167" s="23"/>
      <c r="CH167" s="23"/>
      <c r="CI167" s="23"/>
      <c r="CJ167" s="23"/>
      <c r="CK167" s="23"/>
      <c r="CL167" s="23"/>
      <c r="CM167" s="23"/>
      <c r="CN167" s="23"/>
      <c r="CO167" s="23"/>
      <c r="CP167" s="23"/>
      <c r="CQ167" s="23"/>
      <c r="CR167" s="23"/>
      <c r="CS167" s="23"/>
      <c r="CT167" s="23"/>
      <c r="CU167" s="23"/>
      <c r="CV167" s="23"/>
      <c r="CW167" s="23"/>
      <c r="CX167" s="23"/>
      <c r="CY167" s="23"/>
      <c r="CZ167" s="23"/>
      <c r="DA167" s="23"/>
      <c r="DB167" s="23"/>
      <c r="DC167" s="23"/>
      <c r="DD167" s="23"/>
      <c r="DE167" s="23"/>
      <c r="DF167" s="23"/>
      <c r="DG167" s="23"/>
      <c r="DH167" s="23"/>
      <c r="DI167" s="23"/>
      <c r="DJ167" s="23"/>
      <c r="DK167" s="23"/>
      <c r="DL167" s="23"/>
      <c r="DM167" s="23"/>
      <c r="DN167" s="23"/>
      <c r="DO167" s="23"/>
      <c r="DP167" s="23"/>
      <c r="DQ167" s="23"/>
      <c r="DR167" s="23"/>
      <c r="DS167" s="23"/>
      <c r="DT167" s="23"/>
      <c r="DU167" s="23"/>
      <c r="DV167" s="23"/>
      <c r="DW167" s="23"/>
      <c r="DX167" s="23"/>
      <c r="DY167" s="23"/>
      <c r="DZ167" s="23"/>
      <c r="EA167" s="23"/>
      <c r="EB167" s="23"/>
      <c r="EC167" s="23"/>
      <c r="ED167" s="23"/>
      <c r="EE167" s="23"/>
      <c r="EF167" s="23"/>
      <c r="EG167" s="23"/>
      <c r="EH167" s="23"/>
      <c r="EI167" s="23"/>
      <c r="EJ167" s="23"/>
      <c r="EK167" s="23"/>
      <c r="EL167" s="23"/>
      <c r="EM167" s="23"/>
      <c r="EN167" s="23"/>
      <c r="EO167" s="23"/>
      <c r="EP167" s="23"/>
      <c r="EQ167" s="23"/>
      <c r="ER167" s="23"/>
      <c r="ES167" s="23"/>
      <c r="ET167" s="23"/>
      <c r="EU167" s="23"/>
      <c r="EV167" s="23"/>
      <c r="EW167" s="23"/>
      <c r="EX167" s="23"/>
      <c r="EY167" s="23"/>
      <c r="EZ167" s="23"/>
      <c r="FA167" s="23"/>
      <c r="FB167" s="23"/>
      <c r="FC167" s="23"/>
      <c r="FD167" s="23"/>
      <c r="FE167" s="23"/>
      <c r="FF167" s="23"/>
      <c r="FG167" s="23"/>
      <c r="FH167" s="23"/>
      <c r="FI167" s="23"/>
      <c r="FJ167" s="23"/>
      <c r="FK167" s="23"/>
      <c r="FL167" s="23"/>
      <c r="FM167" s="23"/>
      <c r="FN167" s="23"/>
      <c r="FO167" s="23"/>
      <c r="FP167" s="23"/>
      <c r="FQ167" s="23"/>
      <c r="FR167" s="23"/>
      <c r="FS167" s="23"/>
      <c r="FT167" s="23"/>
      <c r="FU167" s="23"/>
      <c r="FV167" s="23"/>
      <c r="FW167" s="23"/>
      <c r="FX167" s="23"/>
      <c r="FY167" s="23"/>
      <c r="FZ167" s="23"/>
      <c r="GA167" s="23"/>
      <c r="GB167" s="23"/>
      <c r="GC167" s="23"/>
      <c r="GD167" s="23"/>
      <c r="GE167" s="23"/>
      <c r="GF167" s="23"/>
      <c r="GG167" s="524"/>
      <c r="GH167" s="524"/>
      <c r="GI167" s="524"/>
      <c r="GJ167" s="524"/>
      <c r="GK167" s="524"/>
      <c r="GL167" s="524"/>
      <c r="GM167" s="524"/>
      <c r="GN167" s="524"/>
      <c r="GO167" s="524"/>
      <c r="GP167" s="524"/>
      <c r="GQ167" s="524"/>
      <c r="GR167" s="524"/>
      <c r="GS167" s="524"/>
      <c r="GT167" s="524"/>
      <c r="GU167" s="524"/>
      <c r="GV167" s="524"/>
      <c r="GW167" s="524"/>
      <c r="GX167" s="524"/>
      <c r="GY167" s="524"/>
      <c r="GZ167" s="524"/>
      <c r="HA167" s="524"/>
      <c r="HB167" s="524"/>
      <c r="HC167" s="168"/>
      <c r="HD167" s="50"/>
      <c r="HE167" s="585"/>
      <c r="HF167" s="100"/>
      <c r="HG167" s="573"/>
      <c r="HH167" s="590"/>
      <c r="HI167" s="100"/>
      <c r="HJ167" s="525">
        <v>10</v>
      </c>
      <c r="HK167" s="585"/>
      <c r="HL167" s="95"/>
      <c r="HM167" s="100"/>
      <c r="HN167" s="100"/>
      <c r="HO167" s="50"/>
    </row>
    <row r="168" spans="1:223" ht="5.0999999999999996" customHeight="1" x14ac:dyDescent="0.25">
      <c r="A168" s="52"/>
      <c r="B168" s="221"/>
      <c r="C168" s="61"/>
      <c r="D168" s="236"/>
      <c r="E168" s="84"/>
      <c r="F168" s="89"/>
      <c r="G168" s="89"/>
      <c r="H168" s="26"/>
      <c r="I168" s="54"/>
      <c r="J168" s="66"/>
      <c r="K168" s="66"/>
      <c r="L168" s="67"/>
      <c r="M168" s="67"/>
      <c r="N168" s="67"/>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c r="CB168" s="66"/>
      <c r="CC168" s="66"/>
      <c r="CD168" s="66"/>
      <c r="CE168" s="66"/>
      <c r="CF168" s="66"/>
      <c r="CG168" s="66"/>
      <c r="CH168" s="66"/>
      <c r="CI168" s="66"/>
      <c r="CJ168" s="66"/>
      <c r="CK168" s="66"/>
      <c r="CL168" s="66"/>
      <c r="CM168" s="66"/>
      <c r="CN168" s="66"/>
      <c r="CO168" s="66"/>
      <c r="CP168" s="66"/>
      <c r="CQ168" s="66"/>
      <c r="CR168" s="66"/>
      <c r="CS168" s="66"/>
      <c r="CT168" s="66"/>
      <c r="CU168" s="66"/>
      <c r="CV168" s="66"/>
      <c r="CW168" s="66"/>
      <c r="CX168" s="66"/>
      <c r="CY168" s="66"/>
      <c r="CZ168" s="66"/>
      <c r="DA168" s="66"/>
      <c r="DB168" s="66"/>
      <c r="DC168" s="66"/>
      <c r="DD168" s="66"/>
      <c r="DE168" s="66"/>
      <c r="DF168" s="66"/>
      <c r="DG168" s="66"/>
      <c r="DH168" s="66"/>
      <c r="DI168" s="66"/>
      <c r="DJ168" s="66"/>
      <c r="DK168" s="66"/>
      <c r="DL168" s="66"/>
      <c r="DM168" s="66"/>
      <c r="DN168" s="66"/>
      <c r="DO168" s="66"/>
      <c r="DP168" s="66"/>
      <c r="DQ168" s="66"/>
      <c r="DR168" s="66"/>
      <c r="DS168" s="66"/>
      <c r="DT168" s="66"/>
      <c r="DU168" s="66"/>
      <c r="DV168" s="66"/>
      <c r="DW168" s="66"/>
      <c r="DX168" s="66"/>
      <c r="DY168" s="66"/>
      <c r="DZ168" s="66"/>
      <c r="EA168" s="66"/>
      <c r="EB168" s="66"/>
      <c r="EC168" s="66"/>
      <c r="ED168" s="66"/>
      <c r="EE168" s="66"/>
      <c r="EF168" s="66"/>
      <c r="EG168" s="66"/>
      <c r="EH168" s="66"/>
      <c r="EI168" s="66"/>
      <c r="EJ168" s="66"/>
      <c r="EK168" s="66"/>
      <c r="EL168" s="66"/>
      <c r="EM168" s="66"/>
      <c r="EN168" s="66"/>
      <c r="EO168" s="66"/>
      <c r="EP168" s="66"/>
      <c r="EQ168" s="66"/>
      <c r="ER168" s="66"/>
      <c r="ES168" s="66"/>
      <c r="ET168" s="66"/>
      <c r="EU168" s="66"/>
      <c r="EV168" s="66"/>
      <c r="EW168" s="66"/>
      <c r="EX168" s="66"/>
      <c r="EY168" s="66"/>
      <c r="EZ168" s="66"/>
      <c r="FA168" s="66"/>
      <c r="FB168" s="66"/>
      <c r="FC168" s="66"/>
      <c r="FD168" s="66"/>
      <c r="FE168" s="66"/>
      <c r="FF168" s="66"/>
      <c r="FG168" s="66"/>
      <c r="FH168" s="66"/>
      <c r="FI168" s="66"/>
      <c r="FJ168" s="66"/>
      <c r="FK168" s="66"/>
      <c r="FL168" s="66"/>
      <c r="FM168" s="66"/>
      <c r="FN168" s="66"/>
      <c r="FO168" s="66"/>
      <c r="FP168" s="66"/>
      <c r="FQ168" s="66"/>
      <c r="FR168" s="66"/>
      <c r="FS168" s="66"/>
      <c r="FT168" s="66"/>
      <c r="FU168" s="66"/>
      <c r="FV168" s="66"/>
      <c r="FW168" s="66"/>
      <c r="FX168" s="66"/>
      <c r="FY168" s="66"/>
      <c r="FZ168" s="66"/>
      <c r="GA168" s="66"/>
      <c r="GB168" s="66"/>
      <c r="GC168" s="66"/>
      <c r="GD168" s="66"/>
      <c r="GE168" s="66"/>
      <c r="GF168" s="66"/>
      <c r="GG168" s="66"/>
      <c r="GH168" s="66"/>
      <c r="GI168" s="66"/>
      <c r="GJ168" s="66"/>
      <c r="GK168" s="66"/>
      <c r="GL168" s="66"/>
      <c r="GM168" s="66"/>
      <c r="GN168" s="66"/>
      <c r="GO168" s="66"/>
      <c r="GP168" s="66"/>
      <c r="GQ168" s="66"/>
      <c r="GR168" s="66"/>
      <c r="GS168" s="66"/>
      <c r="GT168" s="66"/>
      <c r="GU168" s="66"/>
      <c r="GV168" s="66"/>
      <c r="GW168" s="66"/>
      <c r="GX168" s="66"/>
      <c r="GY168" s="66"/>
      <c r="GZ168" s="66"/>
      <c r="HA168" s="66"/>
      <c r="HB168" s="66"/>
      <c r="HC168" s="162"/>
      <c r="HD168" s="75"/>
      <c r="HE168" s="585"/>
      <c r="HF168" s="100"/>
      <c r="HG168" s="573"/>
      <c r="HH168" s="590"/>
      <c r="HI168" s="100"/>
      <c r="HJ168" s="525"/>
      <c r="HK168" s="585"/>
      <c r="HL168" s="95"/>
      <c r="HM168" s="100"/>
      <c r="HN168" s="100"/>
      <c r="HO168" s="50"/>
    </row>
    <row r="169" spans="1:223" ht="9.9499999999999993" customHeight="1" thickBot="1" x14ac:dyDescent="0.3">
      <c r="A169" s="52">
        <f>A163+1</f>
        <v>24</v>
      </c>
      <c r="B169" s="221"/>
      <c r="C169" s="61"/>
      <c r="D169" s="236"/>
      <c r="E169" s="84"/>
      <c r="F169" s="526"/>
      <c r="G169" s="526"/>
      <c r="H169" s="549" t="s">
        <v>269</v>
      </c>
      <c r="I169" s="77"/>
      <c r="J169" s="131"/>
      <c r="K169" s="131"/>
      <c r="L169" s="131"/>
      <c r="M169" s="131"/>
      <c r="N169" s="131"/>
      <c r="O169" s="131"/>
      <c r="P169" s="131"/>
      <c r="Q169" s="131"/>
      <c r="R169" s="131"/>
      <c r="S169" s="131"/>
      <c r="T169" s="131"/>
      <c r="U169" s="131"/>
      <c r="V169" s="131"/>
      <c r="W169" s="131"/>
      <c r="X169" s="131"/>
      <c r="Y169" s="131"/>
      <c r="Z169" s="131"/>
      <c r="AA169" s="131"/>
      <c r="AB169" s="131"/>
      <c r="AC169" s="131"/>
      <c r="AD169" s="131"/>
      <c r="AE169" s="131"/>
      <c r="AF169" s="131"/>
      <c r="AG169" s="131"/>
      <c r="AH169" s="131"/>
      <c r="AI169" s="131"/>
      <c r="AJ169" s="131"/>
      <c r="AK169" s="131"/>
      <c r="AL169" s="131"/>
      <c r="AM169" s="131"/>
      <c r="AN169" s="131"/>
      <c r="AO169" s="131"/>
      <c r="AP169" s="131"/>
      <c r="AQ169" s="131"/>
      <c r="AR169" s="131"/>
      <c r="AS169" s="131"/>
      <c r="AT169" s="131"/>
      <c r="AU169" s="131"/>
      <c r="AV169" s="131"/>
      <c r="AW169" s="131"/>
      <c r="AX169" s="131"/>
      <c r="AY169" s="131"/>
      <c r="AZ169" s="131"/>
      <c r="BA169" s="131"/>
      <c r="BB169" s="131"/>
      <c r="BC169" s="131"/>
      <c r="BD169" s="131"/>
      <c r="BE169" s="131"/>
      <c r="BF169" s="131"/>
      <c r="BG169" s="131"/>
      <c r="BH169" s="131"/>
      <c r="BI169" s="131"/>
      <c r="BJ169" s="131"/>
      <c r="BK169" s="131"/>
      <c r="BL169" s="131"/>
      <c r="BM169" s="131"/>
      <c r="BN169" s="131"/>
      <c r="BO169" s="131"/>
      <c r="BP169" s="131"/>
      <c r="BQ169" s="131"/>
      <c r="BR169" s="131"/>
      <c r="BS169" s="131"/>
      <c r="BT169" s="131"/>
      <c r="BU169" s="131"/>
      <c r="BV169" s="131"/>
      <c r="BW169" s="131"/>
      <c r="BX169" s="131"/>
      <c r="BY169" s="131"/>
      <c r="BZ169" s="131"/>
      <c r="CA169" s="131"/>
      <c r="CB169" s="131"/>
      <c r="CC169" s="131"/>
      <c r="CD169" s="131"/>
      <c r="CE169" s="131"/>
      <c r="CF169" s="131"/>
      <c r="CG169" s="131"/>
      <c r="CH169" s="131"/>
      <c r="CI169" s="131"/>
      <c r="CJ169" s="131"/>
      <c r="CK169" s="131"/>
      <c r="CL169" s="131"/>
      <c r="CM169" s="131"/>
      <c r="CN169" s="131"/>
      <c r="CO169" s="131"/>
      <c r="CP169" s="131"/>
      <c r="CQ169" s="131"/>
      <c r="CR169" s="131"/>
      <c r="CS169" s="131"/>
      <c r="CT169" s="131"/>
      <c r="CU169" s="131"/>
      <c r="CV169" s="131"/>
      <c r="CW169" s="131"/>
      <c r="CX169" s="131"/>
      <c r="CY169" s="131"/>
      <c r="CZ169" s="131"/>
      <c r="DA169" s="131"/>
      <c r="DB169" s="131"/>
      <c r="DC169" s="131"/>
      <c r="DD169" s="131"/>
      <c r="DE169" s="131"/>
      <c r="DF169" s="131"/>
      <c r="DG169" s="131"/>
      <c r="DH169" s="131"/>
      <c r="DI169" s="131"/>
      <c r="DJ169" s="131"/>
      <c r="DK169" s="131"/>
      <c r="DL169" s="131"/>
      <c r="DM169" s="131"/>
      <c r="DN169" s="131"/>
      <c r="DO169" s="131"/>
      <c r="DP169" s="131"/>
      <c r="DQ169" s="131"/>
      <c r="DR169" s="131"/>
      <c r="DS169" s="131"/>
      <c r="DT169" s="131"/>
      <c r="DU169" s="131"/>
      <c r="DV169" s="131"/>
      <c r="DW169" s="131"/>
      <c r="DX169" s="131"/>
      <c r="DY169" s="131"/>
      <c r="DZ169" s="131"/>
      <c r="EA169" s="131"/>
      <c r="EB169" s="131"/>
      <c r="EC169" s="131"/>
      <c r="ED169" s="131"/>
      <c r="EE169" s="131"/>
      <c r="EF169" s="131"/>
      <c r="EG169" s="131"/>
      <c r="EH169" s="131"/>
      <c r="EI169" s="131"/>
      <c r="EJ169" s="131"/>
      <c r="EK169" s="131"/>
      <c r="EL169" s="131"/>
      <c r="EM169" s="131"/>
      <c r="EN169" s="131"/>
      <c r="EO169" s="131"/>
      <c r="EP169" s="131"/>
      <c r="EQ169" s="131"/>
      <c r="ER169" s="131"/>
      <c r="ES169" s="131"/>
      <c r="ET169" s="131"/>
      <c r="EU169" s="131"/>
      <c r="EV169" s="131"/>
      <c r="EW169" s="131"/>
      <c r="EX169" s="131"/>
      <c r="EY169" s="131"/>
      <c r="EZ169" s="131"/>
      <c r="FA169" s="131"/>
      <c r="FB169" s="131"/>
      <c r="FC169" s="131"/>
      <c r="FD169" s="131"/>
      <c r="FE169" s="131"/>
      <c r="FF169" s="131"/>
      <c r="FG169" s="131"/>
      <c r="FH169" s="131"/>
      <c r="FI169" s="131"/>
      <c r="FJ169" s="131"/>
      <c r="FK169" s="131"/>
      <c r="FL169" s="131"/>
      <c r="FM169" s="131"/>
      <c r="FN169" s="131"/>
      <c r="FO169" s="131"/>
      <c r="FP169" s="131"/>
      <c r="FQ169" s="131"/>
      <c r="FR169" s="131"/>
      <c r="FS169" s="131"/>
      <c r="FT169" s="131"/>
      <c r="FU169" s="131"/>
      <c r="FV169" s="131"/>
      <c r="FW169" s="131"/>
      <c r="FX169" s="131"/>
      <c r="FY169" s="131"/>
      <c r="FZ169" s="131"/>
      <c r="GA169" s="131"/>
      <c r="GB169" s="131"/>
      <c r="GC169" s="131"/>
      <c r="GD169" s="131"/>
      <c r="GE169" s="131"/>
      <c r="GF169" s="131"/>
      <c r="GG169" s="131"/>
      <c r="GH169" s="131"/>
      <c r="GI169" s="131"/>
      <c r="GJ169" s="131"/>
      <c r="GK169" s="131"/>
      <c r="GL169" s="131"/>
      <c r="GM169" s="131"/>
      <c r="GN169" s="131"/>
      <c r="GO169" s="131"/>
      <c r="GP169" s="131"/>
      <c r="GQ169" s="131"/>
      <c r="GR169" s="131"/>
      <c r="GS169" s="131"/>
      <c r="GT169" s="131"/>
      <c r="GU169" s="131"/>
      <c r="GV169" s="131"/>
      <c r="GW169" s="131"/>
      <c r="GX169" s="131"/>
      <c r="GY169" s="131"/>
      <c r="GZ169" s="131"/>
      <c r="HA169" s="131"/>
      <c r="HB169" s="131"/>
      <c r="HC169" s="163"/>
      <c r="HD169" s="50"/>
      <c r="HE169" s="585"/>
      <c r="HF169" s="100"/>
      <c r="HG169" s="573"/>
      <c r="HH169" s="590"/>
      <c r="HI169" s="100"/>
      <c r="HJ169" s="525"/>
      <c r="HK169" s="585"/>
      <c r="HL169" s="95"/>
      <c r="HM169" s="525">
        <v>100</v>
      </c>
      <c r="HN169" s="541">
        <v>100</v>
      </c>
      <c r="HO169" s="50"/>
    </row>
    <row r="170" spans="1:223" ht="9.9499999999999993" customHeight="1" thickTop="1" thickBot="1" x14ac:dyDescent="0.3">
      <c r="A170" s="52"/>
      <c r="B170" s="221"/>
      <c r="C170" s="61"/>
      <c r="D170" s="236"/>
      <c r="E170" s="84"/>
      <c r="F170" s="526"/>
      <c r="G170" s="526"/>
      <c r="H170" s="549"/>
      <c r="I170" s="450"/>
      <c r="J170" s="451"/>
      <c r="K170" s="315" t="str">
        <f t="shared" ref="K170:BV170" si="277">K171</f>
        <v>N</v>
      </c>
      <c r="L170" s="315" t="str">
        <f t="shared" si="277"/>
        <v>N</v>
      </c>
      <c r="M170" s="315" t="str">
        <f t="shared" si="277"/>
        <v>N</v>
      </c>
      <c r="N170" s="315" t="str">
        <f t="shared" si="277"/>
        <v>N</v>
      </c>
      <c r="O170" s="315" t="str">
        <f t="shared" si="277"/>
        <v>N</v>
      </c>
      <c r="P170" s="315" t="str">
        <f t="shared" si="277"/>
        <v>N</v>
      </c>
      <c r="Q170" s="315" t="str">
        <f t="shared" si="277"/>
        <v>N</v>
      </c>
      <c r="R170" s="315" t="str">
        <f t="shared" si="277"/>
        <v>N</v>
      </c>
      <c r="S170" s="315" t="str">
        <f t="shared" si="277"/>
        <v>N</v>
      </c>
      <c r="T170" s="315" t="str">
        <f t="shared" si="277"/>
        <v>N</v>
      </c>
      <c r="U170" s="315" t="str">
        <f t="shared" si="277"/>
        <v>N</v>
      </c>
      <c r="V170" s="315" t="str">
        <f t="shared" si="277"/>
        <v>N</v>
      </c>
      <c r="W170" s="315" t="str">
        <f t="shared" si="277"/>
        <v>N</v>
      </c>
      <c r="X170" s="315" t="str">
        <f t="shared" si="277"/>
        <v>N</v>
      </c>
      <c r="Y170" s="315" t="str">
        <f t="shared" si="277"/>
        <v>N</v>
      </c>
      <c r="Z170" s="315" t="str">
        <f t="shared" si="277"/>
        <v>N</v>
      </c>
      <c r="AA170" s="315" t="str">
        <f t="shared" si="277"/>
        <v>N</v>
      </c>
      <c r="AB170" s="315" t="str">
        <f t="shared" si="277"/>
        <v>N</v>
      </c>
      <c r="AC170" s="315" t="str">
        <f t="shared" si="277"/>
        <v>N</v>
      </c>
      <c r="AD170" s="315" t="str">
        <f t="shared" si="277"/>
        <v>N</v>
      </c>
      <c r="AE170" s="315" t="str">
        <f t="shared" si="277"/>
        <v>N</v>
      </c>
      <c r="AF170" s="315" t="str">
        <f t="shared" si="277"/>
        <v>N</v>
      </c>
      <c r="AG170" s="315" t="str">
        <f t="shared" si="277"/>
        <v>N</v>
      </c>
      <c r="AH170" s="315" t="str">
        <f t="shared" si="277"/>
        <v>N</v>
      </c>
      <c r="AI170" s="315" t="str">
        <f t="shared" si="277"/>
        <v>N</v>
      </c>
      <c r="AJ170" s="315" t="str">
        <f t="shared" si="277"/>
        <v>N</v>
      </c>
      <c r="AK170" s="315" t="str">
        <f t="shared" si="277"/>
        <v>N</v>
      </c>
      <c r="AL170" s="315" t="str">
        <f t="shared" si="277"/>
        <v>N</v>
      </c>
      <c r="AM170" s="315" t="str">
        <f t="shared" si="277"/>
        <v>N</v>
      </c>
      <c r="AN170" s="315" t="str">
        <f t="shared" si="277"/>
        <v>N</v>
      </c>
      <c r="AO170" s="315" t="str">
        <f t="shared" si="277"/>
        <v>N</v>
      </c>
      <c r="AP170" s="315" t="str">
        <f t="shared" si="277"/>
        <v>N</v>
      </c>
      <c r="AQ170" s="315" t="str">
        <f t="shared" si="277"/>
        <v>N</v>
      </c>
      <c r="AR170" s="315" t="str">
        <f t="shared" si="277"/>
        <v>N</v>
      </c>
      <c r="AS170" s="315" t="str">
        <f t="shared" si="277"/>
        <v>N</v>
      </c>
      <c r="AT170" s="315" t="str">
        <f t="shared" si="277"/>
        <v>N</v>
      </c>
      <c r="AU170" s="315" t="str">
        <f t="shared" si="277"/>
        <v>N</v>
      </c>
      <c r="AV170" s="315" t="str">
        <f t="shared" si="277"/>
        <v>N</v>
      </c>
      <c r="AW170" s="315" t="str">
        <f t="shared" si="277"/>
        <v>N</v>
      </c>
      <c r="AX170" s="315" t="str">
        <f t="shared" si="277"/>
        <v>N</v>
      </c>
      <c r="AY170" s="315" t="str">
        <f t="shared" si="277"/>
        <v>N</v>
      </c>
      <c r="AZ170" s="315" t="str">
        <f t="shared" si="277"/>
        <v>N</v>
      </c>
      <c r="BA170" s="315" t="str">
        <f t="shared" si="277"/>
        <v>N</v>
      </c>
      <c r="BB170" s="315" t="str">
        <f t="shared" si="277"/>
        <v>N</v>
      </c>
      <c r="BC170" s="315" t="str">
        <f t="shared" si="277"/>
        <v>N</v>
      </c>
      <c r="BD170" s="315" t="str">
        <f t="shared" si="277"/>
        <v>N</v>
      </c>
      <c r="BE170" s="315" t="str">
        <f t="shared" si="277"/>
        <v>N</v>
      </c>
      <c r="BF170" s="315" t="str">
        <f t="shared" si="277"/>
        <v>N</v>
      </c>
      <c r="BG170" s="315" t="str">
        <f t="shared" si="277"/>
        <v>N</v>
      </c>
      <c r="BH170" s="315" t="str">
        <f t="shared" si="277"/>
        <v>N</v>
      </c>
      <c r="BI170" s="315" t="str">
        <f t="shared" si="277"/>
        <v>N</v>
      </c>
      <c r="BJ170" s="315" t="str">
        <f t="shared" si="277"/>
        <v>N</v>
      </c>
      <c r="BK170" s="315" t="str">
        <f t="shared" si="277"/>
        <v>N</v>
      </c>
      <c r="BL170" s="315" t="str">
        <f t="shared" si="277"/>
        <v>N</v>
      </c>
      <c r="BM170" s="315" t="str">
        <f t="shared" si="277"/>
        <v>N</v>
      </c>
      <c r="BN170" s="315" t="str">
        <f t="shared" si="277"/>
        <v>N</v>
      </c>
      <c r="BO170" s="315" t="str">
        <f t="shared" si="277"/>
        <v>N</v>
      </c>
      <c r="BP170" s="315" t="str">
        <f t="shared" si="277"/>
        <v>N</v>
      </c>
      <c r="BQ170" s="315" t="str">
        <f t="shared" si="277"/>
        <v>N</v>
      </c>
      <c r="BR170" s="315" t="str">
        <f t="shared" si="277"/>
        <v>N</v>
      </c>
      <c r="BS170" s="315" t="str">
        <f t="shared" si="277"/>
        <v>N</v>
      </c>
      <c r="BT170" s="315" t="str">
        <f t="shared" si="277"/>
        <v>N</v>
      </c>
      <c r="BU170" s="315" t="str">
        <f t="shared" si="277"/>
        <v>N</v>
      </c>
      <c r="BV170" s="315" t="str">
        <f t="shared" si="277"/>
        <v>N</v>
      </c>
      <c r="BW170" s="315" t="str">
        <f t="shared" ref="BW170:EH170" si="278">BW171</f>
        <v>N</v>
      </c>
      <c r="BX170" s="315" t="str">
        <f t="shared" si="278"/>
        <v>N</v>
      </c>
      <c r="BY170" s="315" t="str">
        <f t="shared" si="278"/>
        <v>N</v>
      </c>
      <c r="BZ170" s="315" t="str">
        <f t="shared" si="278"/>
        <v>N</v>
      </c>
      <c r="CA170" s="315" t="str">
        <f t="shared" si="278"/>
        <v>N</v>
      </c>
      <c r="CB170" s="315" t="str">
        <f t="shared" si="278"/>
        <v>N</v>
      </c>
      <c r="CC170" s="315" t="str">
        <f t="shared" si="278"/>
        <v>N</v>
      </c>
      <c r="CD170" s="315" t="str">
        <f t="shared" si="278"/>
        <v>N</v>
      </c>
      <c r="CE170" s="315" t="str">
        <f t="shared" si="278"/>
        <v>N</v>
      </c>
      <c r="CF170" s="315" t="str">
        <f t="shared" si="278"/>
        <v>N</v>
      </c>
      <c r="CG170" s="315" t="str">
        <f t="shared" si="278"/>
        <v>N</v>
      </c>
      <c r="CH170" s="315" t="str">
        <f t="shared" si="278"/>
        <v>N</v>
      </c>
      <c r="CI170" s="315" t="str">
        <f t="shared" si="278"/>
        <v>N</v>
      </c>
      <c r="CJ170" s="315" t="str">
        <f t="shared" si="278"/>
        <v>N</v>
      </c>
      <c r="CK170" s="315" t="str">
        <f t="shared" si="278"/>
        <v>N</v>
      </c>
      <c r="CL170" s="315" t="str">
        <f t="shared" si="278"/>
        <v>N</v>
      </c>
      <c r="CM170" s="315" t="str">
        <f t="shared" si="278"/>
        <v>N</v>
      </c>
      <c r="CN170" s="315" t="str">
        <f t="shared" si="278"/>
        <v>N</v>
      </c>
      <c r="CO170" s="315" t="str">
        <f t="shared" si="278"/>
        <v>N</v>
      </c>
      <c r="CP170" s="315" t="str">
        <f t="shared" si="278"/>
        <v>N</v>
      </c>
      <c r="CQ170" s="315" t="str">
        <f t="shared" si="278"/>
        <v>N</v>
      </c>
      <c r="CR170" s="315" t="str">
        <f t="shared" si="278"/>
        <v>N</v>
      </c>
      <c r="CS170" s="315" t="str">
        <f t="shared" si="278"/>
        <v>N</v>
      </c>
      <c r="CT170" s="315" t="str">
        <f t="shared" si="278"/>
        <v>N</v>
      </c>
      <c r="CU170" s="315" t="str">
        <f t="shared" si="278"/>
        <v>N</v>
      </c>
      <c r="CV170" s="315" t="str">
        <f t="shared" si="278"/>
        <v>N</v>
      </c>
      <c r="CW170" s="315" t="str">
        <f t="shared" si="278"/>
        <v>N</v>
      </c>
      <c r="CX170" s="315" t="str">
        <f t="shared" si="278"/>
        <v>N</v>
      </c>
      <c r="CY170" s="315" t="str">
        <f t="shared" si="278"/>
        <v>N</v>
      </c>
      <c r="CZ170" s="315" t="str">
        <f t="shared" si="278"/>
        <v>N</v>
      </c>
      <c r="DA170" s="315" t="str">
        <f t="shared" si="278"/>
        <v>N</v>
      </c>
      <c r="DB170" s="315" t="str">
        <f t="shared" si="278"/>
        <v>N</v>
      </c>
      <c r="DC170" s="315" t="str">
        <f t="shared" si="278"/>
        <v>N</v>
      </c>
      <c r="DD170" s="315" t="str">
        <f t="shared" si="278"/>
        <v>N</v>
      </c>
      <c r="DE170" s="315" t="str">
        <f t="shared" si="278"/>
        <v>N</v>
      </c>
      <c r="DF170" s="315" t="str">
        <f t="shared" si="278"/>
        <v>N</v>
      </c>
      <c r="DG170" s="315" t="str">
        <f t="shared" si="278"/>
        <v>N</v>
      </c>
      <c r="DH170" s="315" t="str">
        <f t="shared" si="278"/>
        <v>N</v>
      </c>
      <c r="DI170" s="315" t="str">
        <f t="shared" si="278"/>
        <v>N</v>
      </c>
      <c r="DJ170" s="315" t="str">
        <f t="shared" si="278"/>
        <v>N</v>
      </c>
      <c r="DK170" s="315" t="str">
        <f t="shared" si="278"/>
        <v>N</v>
      </c>
      <c r="DL170" s="315" t="str">
        <f t="shared" si="278"/>
        <v>N</v>
      </c>
      <c r="DM170" s="315" t="str">
        <f t="shared" si="278"/>
        <v>N</v>
      </c>
      <c r="DN170" s="315" t="str">
        <f t="shared" si="278"/>
        <v>N</v>
      </c>
      <c r="DO170" s="315" t="str">
        <f t="shared" si="278"/>
        <v>N</v>
      </c>
      <c r="DP170" s="315" t="str">
        <f t="shared" si="278"/>
        <v>N</v>
      </c>
      <c r="DQ170" s="315" t="str">
        <f t="shared" si="278"/>
        <v>N</v>
      </c>
      <c r="DR170" s="315" t="str">
        <f t="shared" si="278"/>
        <v>N</v>
      </c>
      <c r="DS170" s="315" t="str">
        <f t="shared" si="278"/>
        <v>N</v>
      </c>
      <c r="DT170" s="315" t="str">
        <f t="shared" si="278"/>
        <v>N</v>
      </c>
      <c r="DU170" s="315" t="str">
        <f t="shared" si="278"/>
        <v>N</v>
      </c>
      <c r="DV170" s="315" t="str">
        <f t="shared" si="278"/>
        <v>N</v>
      </c>
      <c r="DW170" s="315" t="str">
        <f t="shared" si="278"/>
        <v>N</v>
      </c>
      <c r="DX170" s="315" t="str">
        <f t="shared" si="278"/>
        <v>N</v>
      </c>
      <c r="DY170" s="315" t="str">
        <f t="shared" si="278"/>
        <v>N</v>
      </c>
      <c r="DZ170" s="315" t="str">
        <f t="shared" si="278"/>
        <v>N</v>
      </c>
      <c r="EA170" s="315" t="str">
        <f t="shared" si="278"/>
        <v>N</v>
      </c>
      <c r="EB170" s="315" t="str">
        <f t="shared" si="278"/>
        <v>N</v>
      </c>
      <c r="EC170" s="315" t="str">
        <f t="shared" si="278"/>
        <v>N</v>
      </c>
      <c r="ED170" s="315" t="str">
        <f t="shared" si="278"/>
        <v>N</v>
      </c>
      <c r="EE170" s="315" t="str">
        <f t="shared" si="278"/>
        <v>N</v>
      </c>
      <c r="EF170" s="315" t="str">
        <f t="shared" si="278"/>
        <v>N</v>
      </c>
      <c r="EG170" s="315" t="str">
        <f t="shared" si="278"/>
        <v>N</v>
      </c>
      <c r="EH170" s="315" t="str">
        <f t="shared" si="278"/>
        <v>N</v>
      </c>
      <c r="EI170" s="315" t="str">
        <f t="shared" ref="EI170:GT170" si="279">EI171</f>
        <v>N</v>
      </c>
      <c r="EJ170" s="315" t="str">
        <f t="shared" si="279"/>
        <v>N</v>
      </c>
      <c r="EK170" s="315" t="str">
        <f t="shared" si="279"/>
        <v>N</v>
      </c>
      <c r="EL170" s="315" t="str">
        <f t="shared" si="279"/>
        <v>N</v>
      </c>
      <c r="EM170" s="315" t="str">
        <f t="shared" si="279"/>
        <v>N</v>
      </c>
      <c r="EN170" s="315" t="str">
        <f t="shared" si="279"/>
        <v>N</v>
      </c>
      <c r="EO170" s="315" t="str">
        <f t="shared" si="279"/>
        <v>N</v>
      </c>
      <c r="EP170" s="315" t="str">
        <f t="shared" si="279"/>
        <v>N</v>
      </c>
      <c r="EQ170" s="315" t="str">
        <f t="shared" si="279"/>
        <v>N</v>
      </c>
      <c r="ER170" s="315" t="str">
        <f t="shared" si="279"/>
        <v>N</v>
      </c>
      <c r="ES170" s="315" t="str">
        <f t="shared" si="279"/>
        <v>N</v>
      </c>
      <c r="ET170" s="315" t="str">
        <f t="shared" si="279"/>
        <v>N</v>
      </c>
      <c r="EU170" s="315" t="str">
        <f t="shared" si="279"/>
        <v>N</v>
      </c>
      <c r="EV170" s="315" t="str">
        <f t="shared" si="279"/>
        <v>N</v>
      </c>
      <c r="EW170" s="315" t="str">
        <f t="shared" si="279"/>
        <v>N</v>
      </c>
      <c r="EX170" s="315" t="str">
        <f t="shared" si="279"/>
        <v>N</v>
      </c>
      <c r="EY170" s="315" t="str">
        <f t="shared" si="279"/>
        <v>N</v>
      </c>
      <c r="EZ170" s="315" t="str">
        <f t="shared" si="279"/>
        <v>N</v>
      </c>
      <c r="FA170" s="315" t="str">
        <f t="shared" si="279"/>
        <v>N</v>
      </c>
      <c r="FB170" s="315" t="str">
        <f t="shared" si="279"/>
        <v>N</v>
      </c>
      <c r="FC170" s="315" t="str">
        <f t="shared" si="279"/>
        <v>N</v>
      </c>
      <c r="FD170" s="315" t="str">
        <f t="shared" si="279"/>
        <v>N</v>
      </c>
      <c r="FE170" s="315" t="str">
        <f t="shared" si="279"/>
        <v>N</v>
      </c>
      <c r="FF170" s="315" t="str">
        <f t="shared" si="279"/>
        <v>N</v>
      </c>
      <c r="FG170" s="315" t="str">
        <f t="shared" si="279"/>
        <v>N</v>
      </c>
      <c r="FH170" s="315" t="str">
        <f t="shared" si="279"/>
        <v>N</v>
      </c>
      <c r="FI170" s="315" t="str">
        <f t="shared" si="279"/>
        <v>N</v>
      </c>
      <c r="FJ170" s="315" t="str">
        <f t="shared" si="279"/>
        <v>N</v>
      </c>
      <c r="FK170" s="315" t="str">
        <f t="shared" si="279"/>
        <v>N</v>
      </c>
      <c r="FL170" s="315" t="str">
        <f t="shared" si="279"/>
        <v>N</v>
      </c>
      <c r="FM170" s="315" t="str">
        <f t="shared" si="279"/>
        <v>N</v>
      </c>
      <c r="FN170" s="315" t="str">
        <f t="shared" si="279"/>
        <v>N</v>
      </c>
      <c r="FO170" s="315" t="str">
        <f t="shared" si="279"/>
        <v>N</v>
      </c>
      <c r="FP170" s="315" t="str">
        <f t="shared" si="279"/>
        <v>N</v>
      </c>
      <c r="FQ170" s="315" t="str">
        <f t="shared" si="279"/>
        <v>N</v>
      </c>
      <c r="FR170" s="315" t="str">
        <f t="shared" si="279"/>
        <v>N</v>
      </c>
      <c r="FS170" s="315" t="str">
        <f t="shared" si="279"/>
        <v>N</v>
      </c>
      <c r="FT170" s="315" t="str">
        <f t="shared" si="279"/>
        <v>N</v>
      </c>
      <c r="FU170" s="315" t="str">
        <f t="shared" si="279"/>
        <v>N</v>
      </c>
      <c r="FV170" s="315" t="str">
        <f t="shared" si="279"/>
        <v>N</v>
      </c>
      <c r="FW170" s="315" t="str">
        <f t="shared" si="279"/>
        <v>N</v>
      </c>
      <c r="FX170" s="315" t="str">
        <f t="shared" si="279"/>
        <v>N</v>
      </c>
      <c r="FY170" s="315" t="str">
        <f t="shared" si="279"/>
        <v>N</v>
      </c>
      <c r="FZ170" s="315" t="str">
        <f t="shared" si="279"/>
        <v>N</v>
      </c>
      <c r="GA170" s="315" t="str">
        <f t="shared" si="279"/>
        <v>N</v>
      </c>
      <c r="GB170" s="315" t="str">
        <f t="shared" si="279"/>
        <v>N</v>
      </c>
      <c r="GC170" s="315" t="str">
        <f t="shared" si="279"/>
        <v>N</v>
      </c>
      <c r="GD170" s="315" t="str">
        <f t="shared" si="279"/>
        <v>N</v>
      </c>
      <c r="GE170" s="315" t="str">
        <f t="shared" si="279"/>
        <v>N</v>
      </c>
      <c r="GF170" s="315" t="str">
        <f t="shared" si="279"/>
        <v>N</v>
      </c>
      <c r="GG170" s="315" t="str">
        <f t="shared" si="279"/>
        <v>N</v>
      </c>
      <c r="GH170" s="315" t="str">
        <f t="shared" si="279"/>
        <v>N</v>
      </c>
      <c r="GI170" s="315" t="str">
        <f t="shared" si="279"/>
        <v>N</v>
      </c>
      <c r="GJ170" s="315" t="str">
        <f t="shared" si="279"/>
        <v>N</v>
      </c>
      <c r="GK170" s="315" t="str">
        <f t="shared" si="279"/>
        <v>N</v>
      </c>
      <c r="GL170" s="315" t="str">
        <f t="shared" si="279"/>
        <v>N</v>
      </c>
      <c r="GM170" s="315" t="str">
        <f t="shared" si="279"/>
        <v>N</v>
      </c>
      <c r="GN170" s="315" t="str">
        <f t="shared" si="279"/>
        <v>N</v>
      </c>
      <c r="GO170" s="315" t="str">
        <f t="shared" si="279"/>
        <v>N</v>
      </c>
      <c r="GP170" s="315" t="str">
        <f t="shared" si="279"/>
        <v>N</v>
      </c>
      <c r="GQ170" s="315" t="str">
        <f t="shared" si="279"/>
        <v>N</v>
      </c>
      <c r="GR170" s="315" t="str">
        <f t="shared" si="279"/>
        <v>N</v>
      </c>
      <c r="GS170" s="315" t="str">
        <f t="shared" si="279"/>
        <v>N</v>
      </c>
      <c r="GT170" s="315" t="str">
        <f t="shared" si="279"/>
        <v>N</v>
      </c>
      <c r="GU170" s="315" t="str">
        <f t="shared" ref="GU170:HB170" si="280">GU171</f>
        <v>N</v>
      </c>
      <c r="GV170" s="315" t="str">
        <f t="shared" si="280"/>
        <v>N</v>
      </c>
      <c r="GW170" s="315" t="str">
        <f t="shared" si="280"/>
        <v>N</v>
      </c>
      <c r="GX170" s="315" t="str">
        <f t="shared" si="280"/>
        <v>N</v>
      </c>
      <c r="GY170" s="315" t="str">
        <f t="shared" si="280"/>
        <v>N</v>
      </c>
      <c r="GZ170" s="315" t="str">
        <f t="shared" si="280"/>
        <v>N</v>
      </c>
      <c r="HA170" s="315" t="str">
        <f t="shared" si="280"/>
        <v>N</v>
      </c>
      <c r="HB170" s="315" t="str">
        <f t="shared" si="280"/>
        <v>N</v>
      </c>
      <c r="HC170" s="165"/>
      <c r="HD170" s="50"/>
      <c r="HE170" s="585"/>
      <c r="HF170" s="100"/>
      <c r="HG170" s="573"/>
      <c r="HH170" s="590"/>
      <c r="HI170" s="100"/>
      <c r="HJ170" s="525"/>
      <c r="HK170" s="585"/>
      <c r="HL170" s="95"/>
      <c r="HM170" s="525"/>
      <c r="HN170" s="541"/>
      <c r="HO170" s="50"/>
    </row>
    <row r="171" spans="1:223" ht="9.9499999999999993" customHeight="1" thickTop="1" x14ac:dyDescent="0.25">
      <c r="A171" s="52"/>
      <c r="B171" s="221"/>
      <c r="C171" s="61"/>
      <c r="D171" s="236"/>
      <c r="E171" s="84"/>
      <c r="F171" s="526"/>
      <c r="G171" s="526"/>
      <c r="H171" s="549"/>
      <c r="I171" s="32"/>
      <c r="J171" s="457"/>
      <c r="K171" s="384" t="s">
        <v>455</v>
      </c>
      <c r="L171" s="384" t="s">
        <v>455</v>
      </c>
      <c r="M171" s="384" t="s">
        <v>455</v>
      </c>
      <c r="N171" s="384" t="s">
        <v>455</v>
      </c>
      <c r="O171" s="384" t="s">
        <v>455</v>
      </c>
      <c r="P171" s="384" t="s">
        <v>455</v>
      </c>
      <c r="Q171" s="384" t="s">
        <v>455</v>
      </c>
      <c r="R171" s="384" t="s">
        <v>455</v>
      </c>
      <c r="S171" s="384" t="s">
        <v>455</v>
      </c>
      <c r="T171" s="384" t="s">
        <v>455</v>
      </c>
      <c r="U171" s="384" t="s">
        <v>455</v>
      </c>
      <c r="V171" s="384" t="s">
        <v>455</v>
      </c>
      <c r="W171" s="384" t="s">
        <v>455</v>
      </c>
      <c r="X171" s="384" t="s">
        <v>455</v>
      </c>
      <c r="Y171" s="384" t="s">
        <v>455</v>
      </c>
      <c r="Z171" s="384" t="s">
        <v>455</v>
      </c>
      <c r="AA171" s="384" t="s">
        <v>455</v>
      </c>
      <c r="AB171" s="384" t="s">
        <v>455</v>
      </c>
      <c r="AC171" s="384" t="s">
        <v>455</v>
      </c>
      <c r="AD171" s="384" t="s">
        <v>455</v>
      </c>
      <c r="AE171" s="384" t="s">
        <v>455</v>
      </c>
      <c r="AF171" s="384" t="s">
        <v>455</v>
      </c>
      <c r="AG171" s="384" t="s">
        <v>455</v>
      </c>
      <c r="AH171" s="384" t="s">
        <v>455</v>
      </c>
      <c r="AI171" s="384" t="s">
        <v>455</v>
      </c>
      <c r="AJ171" s="384" t="s">
        <v>455</v>
      </c>
      <c r="AK171" s="384" t="s">
        <v>455</v>
      </c>
      <c r="AL171" s="384" t="s">
        <v>455</v>
      </c>
      <c r="AM171" s="384" t="s">
        <v>455</v>
      </c>
      <c r="AN171" s="384" t="s">
        <v>455</v>
      </c>
      <c r="AO171" s="384" t="s">
        <v>455</v>
      </c>
      <c r="AP171" s="384" t="s">
        <v>455</v>
      </c>
      <c r="AQ171" s="384" t="s">
        <v>455</v>
      </c>
      <c r="AR171" s="384" t="s">
        <v>455</v>
      </c>
      <c r="AS171" s="384" t="s">
        <v>455</v>
      </c>
      <c r="AT171" s="384" t="s">
        <v>455</v>
      </c>
      <c r="AU171" s="384" t="s">
        <v>455</v>
      </c>
      <c r="AV171" s="384" t="s">
        <v>455</v>
      </c>
      <c r="AW171" s="384" t="s">
        <v>455</v>
      </c>
      <c r="AX171" s="384" t="s">
        <v>455</v>
      </c>
      <c r="AY171" s="384" t="s">
        <v>455</v>
      </c>
      <c r="AZ171" s="384" t="s">
        <v>455</v>
      </c>
      <c r="BA171" s="384" t="s">
        <v>455</v>
      </c>
      <c r="BB171" s="384" t="s">
        <v>455</v>
      </c>
      <c r="BC171" s="384" t="s">
        <v>455</v>
      </c>
      <c r="BD171" s="384" t="s">
        <v>455</v>
      </c>
      <c r="BE171" s="384" t="s">
        <v>455</v>
      </c>
      <c r="BF171" s="384" t="s">
        <v>455</v>
      </c>
      <c r="BG171" s="384" t="s">
        <v>455</v>
      </c>
      <c r="BH171" s="384" t="s">
        <v>455</v>
      </c>
      <c r="BI171" s="384" t="s">
        <v>455</v>
      </c>
      <c r="BJ171" s="384" t="s">
        <v>455</v>
      </c>
      <c r="BK171" s="384" t="s">
        <v>455</v>
      </c>
      <c r="BL171" s="384" t="s">
        <v>455</v>
      </c>
      <c r="BM171" s="384" t="s">
        <v>455</v>
      </c>
      <c r="BN171" s="384" t="s">
        <v>455</v>
      </c>
      <c r="BO171" s="384" t="s">
        <v>455</v>
      </c>
      <c r="BP171" s="384" t="s">
        <v>455</v>
      </c>
      <c r="BQ171" s="384" t="s">
        <v>455</v>
      </c>
      <c r="BR171" s="384" t="s">
        <v>455</v>
      </c>
      <c r="BS171" s="384" t="s">
        <v>455</v>
      </c>
      <c r="BT171" s="384" t="s">
        <v>455</v>
      </c>
      <c r="BU171" s="384" t="s">
        <v>455</v>
      </c>
      <c r="BV171" s="384" t="s">
        <v>455</v>
      </c>
      <c r="BW171" s="384" t="s">
        <v>455</v>
      </c>
      <c r="BX171" s="384" t="s">
        <v>455</v>
      </c>
      <c r="BY171" s="384" t="s">
        <v>455</v>
      </c>
      <c r="BZ171" s="384" t="s">
        <v>455</v>
      </c>
      <c r="CA171" s="384" t="s">
        <v>455</v>
      </c>
      <c r="CB171" s="384" t="s">
        <v>455</v>
      </c>
      <c r="CC171" s="384" t="s">
        <v>455</v>
      </c>
      <c r="CD171" s="384" t="s">
        <v>455</v>
      </c>
      <c r="CE171" s="384" t="s">
        <v>455</v>
      </c>
      <c r="CF171" s="384" t="s">
        <v>455</v>
      </c>
      <c r="CG171" s="384" t="s">
        <v>455</v>
      </c>
      <c r="CH171" s="384" t="s">
        <v>455</v>
      </c>
      <c r="CI171" s="384" t="s">
        <v>455</v>
      </c>
      <c r="CJ171" s="384" t="s">
        <v>455</v>
      </c>
      <c r="CK171" s="384" t="s">
        <v>455</v>
      </c>
      <c r="CL171" s="384" t="s">
        <v>455</v>
      </c>
      <c r="CM171" s="384" t="s">
        <v>455</v>
      </c>
      <c r="CN171" s="384" t="s">
        <v>455</v>
      </c>
      <c r="CO171" s="384" t="s">
        <v>455</v>
      </c>
      <c r="CP171" s="384" t="s">
        <v>455</v>
      </c>
      <c r="CQ171" s="384" t="s">
        <v>455</v>
      </c>
      <c r="CR171" s="384" t="s">
        <v>455</v>
      </c>
      <c r="CS171" s="384" t="s">
        <v>455</v>
      </c>
      <c r="CT171" s="384" t="s">
        <v>455</v>
      </c>
      <c r="CU171" s="384" t="s">
        <v>455</v>
      </c>
      <c r="CV171" s="384" t="s">
        <v>455</v>
      </c>
      <c r="CW171" s="384" t="s">
        <v>455</v>
      </c>
      <c r="CX171" s="384" t="s">
        <v>455</v>
      </c>
      <c r="CY171" s="384" t="s">
        <v>455</v>
      </c>
      <c r="CZ171" s="384" t="s">
        <v>455</v>
      </c>
      <c r="DA171" s="384" t="s">
        <v>455</v>
      </c>
      <c r="DB171" s="384" t="s">
        <v>455</v>
      </c>
      <c r="DC171" s="384" t="s">
        <v>455</v>
      </c>
      <c r="DD171" s="384" t="s">
        <v>455</v>
      </c>
      <c r="DE171" s="384" t="s">
        <v>455</v>
      </c>
      <c r="DF171" s="384" t="s">
        <v>455</v>
      </c>
      <c r="DG171" s="384" t="s">
        <v>455</v>
      </c>
      <c r="DH171" s="384" t="s">
        <v>455</v>
      </c>
      <c r="DI171" s="384" t="s">
        <v>455</v>
      </c>
      <c r="DJ171" s="384" t="s">
        <v>455</v>
      </c>
      <c r="DK171" s="384" t="s">
        <v>455</v>
      </c>
      <c r="DL171" s="384" t="s">
        <v>455</v>
      </c>
      <c r="DM171" s="384" t="s">
        <v>455</v>
      </c>
      <c r="DN171" s="384" t="s">
        <v>455</v>
      </c>
      <c r="DO171" s="384" t="s">
        <v>455</v>
      </c>
      <c r="DP171" s="384" t="s">
        <v>455</v>
      </c>
      <c r="DQ171" s="384" t="s">
        <v>455</v>
      </c>
      <c r="DR171" s="384" t="s">
        <v>455</v>
      </c>
      <c r="DS171" s="384" t="s">
        <v>455</v>
      </c>
      <c r="DT171" s="384" t="s">
        <v>455</v>
      </c>
      <c r="DU171" s="384" t="s">
        <v>455</v>
      </c>
      <c r="DV171" s="384" t="s">
        <v>455</v>
      </c>
      <c r="DW171" s="384" t="s">
        <v>455</v>
      </c>
      <c r="DX171" s="384" t="s">
        <v>455</v>
      </c>
      <c r="DY171" s="384" t="s">
        <v>455</v>
      </c>
      <c r="DZ171" s="384" t="s">
        <v>455</v>
      </c>
      <c r="EA171" s="384" t="s">
        <v>455</v>
      </c>
      <c r="EB171" s="384" t="s">
        <v>455</v>
      </c>
      <c r="EC171" s="384" t="s">
        <v>455</v>
      </c>
      <c r="ED171" s="384" t="s">
        <v>455</v>
      </c>
      <c r="EE171" s="384" t="s">
        <v>455</v>
      </c>
      <c r="EF171" s="384" t="s">
        <v>455</v>
      </c>
      <c r="EG171" s="384" t="s">
        <v>455</v>
      </c>
      <c r="EH171" s="384" t="s">
        <v>455</v>
      </c>
      <c r="EI171" s="384" t="s">
        <v>455</v>
      </c>
      <c r="EJ171" s="384" t="s">
        <v>455</v>
      </c>
      <c r="EK171" s="384" t="s">
        <v>455</v>
      </c>
      <c r="EL171" s="384" t="s">
        <v>455</v>
      </c>
      <c r="EM171" s="384" t="s">
        <v>455</v>
      </c>
      <c r="EN171" s="384" t="s">
        <v>455</v>
      </c>
      <c r="EO171" s="384" t="s">
        <v>455</v>
      </c>
      <c r="EP171" s="384" t="s">
        <v>455</v>
      </c>
      <c r="EQ171" s="384" t="s">
        <v>455</v>
      </c>
      <c r="ER171" s="384" t="s">
        <v>455</v>
      </c>
      <c r="ES171" s="384" t="s">
        <v>455</v>
      </c>
      <c r="ET171" s="384" t="s">
        <v>455</v>
      </c>
      <c r="EU171" s="384" t="s">
        <v>455</v>
      </c>
      <c r="EV171" s="384" t="s">
        <v>455</v>
      </c>
      <c r="EW171" s="384" t="s">
        <v>455</v>
      </c>
      <c r="EX171" s="384" t="s">
        <v>455</v>
      </c>
      <c r="EY171" s="384" t="s">
        <v>455</v>
      </c>
      <c r="EZ171" s="384" t="s">
        <v>455</v>
      </c>
      <c r="FA171" s="384" t="s">
        <v>455</v>
      </c>
      <c r="FB171" s="384" t="s">
        <v>455</v>
      </c>
      <c r="FC171" s="384" t="s">
        <v>455</v>
      </c>
      <c r="FD171" s="384" t="s">
        <v>455</v>
      </c>
      <c r="FE171" s="384" t="s">
        <v>455</v>
      </c>
      <c r="FF171" s="384" t="s">
        <v>455</v>
      </c>
      <c r="FG171" s="384" t="s">
        <v>455</v>
      </c>
      <c r="FH171" s="384" t="s">
        <v>455</v>
      </c>
      <c r="FI171" s="384" t="s">
        <v>455</v>
      </c>
      <c r="FJ171" s="384" t="s">
        <v>455</v>
      </c>
      <c r="FK171" s="384" t="s">
        <v>455</v>
      </c>
      <c r="FL171" s="384" t="s">
        <v>455</v>
      </c>
      <c r="FM171" s="384" t="s">
        <v>455</v>
      </c>
      <c r="FN171" s="384" t="s">
        <v>455</v>
      </c>
      <c r="FO171" s="384" t="s">
        <v>455</v>
      </c>
      <c r="FP171" s="384" t="s">
        <v>455</v>
      </c>
      <c r="FQ171" s="384" t="s">
        <v>455</v>
      </c>
      <c r="FR171" s="384" t="s">
        <v>455</v>
      </c>
      <c r="FS171" s="384" t="s">
        <v>455</v>
      </c>
      <c r="FT171" s="384" t="s">
        <v>455</v>
      </c>
      <c r="FU171" s="384" t="s">
        <v>455</v>
      </c>
      <c r="FV171" s="384" t="s">
        <v>455</v>
      </c>
      <c r="FW171" s="384" t="s">
        <v>455</v>
      </c>
      <c r="FX171" s="384" t="s">
        <v>455</v>
      </c>
      <c r="FY171" s="384" t="s">
        <v>455</v>
      </c>
      <c r="FZ171" s="384" t="s">
        <v>455</v>
      </c>
      <c r="GA171" s="384" t="s">
        <v>455</v>
      </c>
      <c r="GB171" s="384" t="s">
        <v>455</v>
      </c>
      <c r="GC171" s="384" t="s">
        <v>455</v>
      </c>
      <c r="GD171" s="384" t="s">
        <v>455</v>
      </c>
      <c r="GE171" s="384" t="s">
        <v>455</v>
      </c>
      <c r="GF171" s="384" t="s">
        <v>455</v>
      </c>
      <c r="GG171" s="384" t="s">
        <v>455</v>
      </c>
      <c r="GH171" s="384" t="s">
        <v>455</v>
      </c>
      <c r="GI171" s="384" t="s">
        <v>455</v>
      </c>
      <c r="GJ171" s="384" t="s">
        <v>455</v>
      </c>
      <c r="GK171" s="384" t="s">
        <v>455</v>
      </c>
      <c r="GL171" s="384" t="s">
        <v>455</v>
      </c>
      <c r="GM171" s="384" t="s">
        <v>455</v>
      </c>
      <c r="GN171" s="384" t="s">
        <v>455</v>
      </c>
      <c r="GO171" s="384" t="s">
        <v>455</v>
      </c>
      <c r="GP171" s="384" t="s">
        <v>455</v>
      </c>
      <c r="GQ171" s="384" t="s">
        <v>455</v>
      </c>
      <c r="GR171" s="384" t="s">
        <v>455</v>
      </c>
      <c r="GS171" s="384" t="s">
        <v>455</v>
      </c>
      <c r="GT171" s="384" t="s">
        <v>455</v>
      </c>
      <c r="GU171" s="384" t="s">
        <v>455</v>
      </c>
      <c r="GV171" s="384" t="s">
        <v>455</v>
      </c>
      <c r="GW171" s="384" t="s">
        <v>455</v>
      </c>
      <c r="GX171" s="384" t="s">
        <v>455</v>
      </c>
      <c r="GY171" s="384" t="s">
        <v>455</v>
      </c>
      <c r="GZ171" s="384" t="s">
        <v>455</v>
      </c>
      <c r="HA171" s="384" t="s">
        <v>455</v>
      </c>
      <c r="HB171" s="384" t="s">
        <v>455</v>
      </c>
      <c r="HC171" s="163"/>
      <c r="HD171" s="50"/>
      <c r="HE171" s="585"/>
      <c r="HF171" s="100"/>
      <c r="HG171" s="573"/>
      <c r="HH171" s="590"/>
      <c r="HI171" s="100"/>
      <c r="HJ171" s="525"/>
      <c r="HK171" s="585"/>
      <c r="HL171" s="95"/>
      <c r="HM171" s="525"/>
      <c r="HN171" s="541"/>
      <c r="HO171" s="50"/>
    </row>
    <row r="172" spans="1:223" ht="5.0999999999999996" customHeight="1" x14ac:dyDescent="0.25">
      <c r="A172" s="52"/>
      <c r="B172" s="221"/>
      <c r="C172" s="61"/>
      <c r="D172" s="236"/>
      <c r="E172" s="84"/>
      <c r="F172" s="82"/>
      <c r="G172" s="82"/>
      <c r="H172" s="81"/>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394"/>
      <c r="AZ172" s="394"/>
      <c r="BA172" s="394"/>
      <c r="BB172" s="394"/>
      <c r="BC172" s="394"/>
      <c r="BD172" s="394"/>
      <c r="BE172" s="394"/>
      <c r="BF172" s="394"/>
      <c r="BG172" s="394"/>
      <c r="BH172" s="394"/>
      <c r="BI172" s="394"/>
      <c r="BJ172" s="394"/>
      <c r="BK172" s="394"/>
      <c r="BL172" s="394"/>
      <c r="BM172" s="394"/>
      <c r="BN172" s="394"/>
      <c r="BO172" s="394"/>
      <c r="BP172" s="394"/>
      <c r="BQ172" s="394"/>
      <c r="BR172" s="394"/>
      <c r="BS172" s="394"/>
      <c r="BT172" s="394"/>
      <c r="BU172" s="394"/>
      <c r="BV172" s="394"/>
      <c r="BW172" s="394"/>
      <c r="BX172" s="394"/>
      <c r="BY172" s="394"/>
      <c r="BZ172" s="394"/>
      <c r="CA172" s="394"/>
      <c r="CB172" s="394"/>
      <c r="CC172" s="394"/>
      <c r="CD172" s="394"/>
      <c r="CE172" s="394"/>
      <c r="CF172" s="394"/>
      <c r="CG172" s="394"/>
      <c r="CH172" s="394"/>
      <c r="CI172" s="394"/>
      <c r="CJ172" s="394"/>
      <c r="CK172" s="394"/>
      <c r="CL172" s="394"/>
      <c r="CM172" s="394"/>
      <c r="CN172" s="394"/>
      <c r="CO172" s="394"/>
      <c r="CP172" s="394"/>
      <c r="CQ172" s="394"/>
      <c r="CR172" s="394"/>
      <c r="CS172" s="394"/>
      <c r="CT172" s="394"/>
      <c r="CU172" s="394"/>
      <c r="CV172" s="394"/>
      <c r="CW172" s="394"/>
      <c r="CX172" s="394"/>
      <c r="CY172" s="394"/>
      <c r="CZ172" s="394"/>
      <c r="DA172" s="394"/>
      <c r="DB172" s="394"/>
      <c r="DC172" s="394"/>
      <c r="DD172" s="394"/>
      <c r="DE172" s="394"/>
      <c r="DF172" s="394"/>
      <c r="DG172" s="394"/>
      <c r="DH172" s="394"/>
      <c r="DI172" s="394"/>
      <c r="DJ172" s="394"/>
      <c r="DK172" s="394"/>
      <c r="DL172" s="394"/>
      <c r="DM172" s="394"/>
      <c r="DN172" s="394"/>
      <c r="DO172" s="394"/>
      <c r="DP172" s="394"/>
      <c r="DQ172" s="394"/>
      <c r="DR172" s="394"/>
      <c r="DS172" s="394"/>
      <c r="DT172" s="394"/>
      <c r="DU172" s="394"/>
      <c r="DV172" s="394"/>
      <c r="DW172" s="394"/>
      <c r="DX172" s="394"/>
      <c r="DY172" s="394"/>
      <c r="DZ172" s="394"/>
      <c r="EA172" s="394"/>
      <c r="EB172" s="394"/>
      <c r="EC172" s="394"/>
      <c r="ED172" s="394"/>
      <c r="EE172" s="394"/>
      <c r="EF172" s="394"/>
      <c r="EG172" s="394"/>
      <c r="EH172" s="394"/>
      <c r="EI172" s="394"/>
      <c r="EJ172" s="394"/>
      <c r="EK172" s="394"/>
      <c r="EL172" s="394"/>
      <c r="EM172" s="394"/>
      <c r="EN172" s="394"/>
      <c r="EO172" s="394"/>
      <c r="EP172" s="394"/>
      <c r="EQ172" s="394"/>
      <c r="ER172" s="394"/>
      <c r="ES172" s="394"/>
      <c r="ET172" s="394"/>
      <c r="EU172" s="394"/>
      <c r="EV172" s="394"/>
      <c r="EW172" s="394"/>
      <c r="EX172" s="394"/>
      <c r="EY172" s="394"/>
      <c r="EZ172" s="394"/>
      <c r="FA172" s="394"/>
      <c r="FB172" s="394"/>
      <c r="FC172" s="394"/>
      <c r="FD172" s="394"/>
      <c r="FE172" s="394"/>
      <c r="FF172" s="394"/>
      <c r="FG172" s="394"/>
      <c r="FH172" s="394"/>
      <c r="FI172" s="394"/>
      <c r="FJ172" s="394"/>
      <c r="FK172" s="394"/>
      <c r="FL172" s="394"/>
      <c r="FM172" s="394"/>
      <c r="FN172" s="394"/>
      <c r="FO172" s="394"/>
      <c r="FP172" s="394"/>
      <c r="FQ172" s="394"/>
      <c r="FR172" s="394"/>
      <c r="FS172" s="394"/>
      <c r="FT172" s="394"/>
      <c r="FU172" s="394"/>
      <c r="FV172" s="394"/>
      <c r="FW172" s="394"/>
      <c r="FX172" s="394"/>
      <c r="FY172" s="394"/>
      <c r="FZ172" s="394"/>
      <c r="GA172" s="394"/>
      <c r="GB172" s="394"/>
      <c r="GC172" s="394"/>
      <c r="GD172" s="394"/>
      <c r="GE172" s="394"/>
      <c r="GF172" s="394"/>
      <c r="GG172" s="394"/>
      <c r="GH172" s="394"/>
      <c r="GI172" s="394"/>
      <c r="GJ172" s="394"/>
      <c r="GK172" s="394"/>
      <c r="GL172" s="394"/>
      <c r="GM172" s="394"/>
      <c r="GN172" s="394"/>
      <c r="GO172" s="394"/>
      <c r="GP172" s="394"/>
      <c r="GQ172" s="394"/>
      <c r="GR172" s="394"/>
      <c r="GS172" s="394"/>
      <c r="GT172" s="394"/>
      <c r="GU172" s="394"/>
      <c r="GV172" s="394"/>
      <c r="GW172" s="394"/>
      <c r="GX172" s="394"/>
      <c r="GY172" s="394"/>
      <c r="GZ172" s="394"/>
      <c r="HA172" s="394"/>
      <c r="HB172" s="394"/>
      <c r="HC172" s="166"/>
      <c r="HD172" s="102"/>
      <c r="HE172" s="585"/>
      <c r="HF172" s="100"/>
      <c r="HG172" s="573"/>
      <c r="HH172" s="590"/>
      <c r="HI172" s="100"/>
      <c r="HJ172" s="101"/>
      <c r="HK172" s="585"/>
      <c r="HL172" s="95"/>
      <c r="HM172" s="100"/>
      <c r="HN172" s="100"/>
      <c r="HO172" s="50"/>
    </row>
    <row r="173" spans="1:223" ht="9.9499999999999993" customHeight="1" x14ac:dyDescent="0.25">
      <c r="A173" s="52"/>
      <c r="B173" s="221"/>
      <c r="C173" s="61"/>
      <c r="D173" s="236"/>
      <c r="E173" s="8"/>
      <c r="F173" s="17" t="s">
        <v>24</v>
      </c>
      <c r="G173" s="17"/>
      <c r="H173" s="27"/>
      <c r="I173" s="23"/>
      <c r="J173" s="23"/>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c r="BG173" s="23"/>
      <c r="BH173" s="23"/>
      <c r="BI173" s="23"/>
      <c r="BJ173" s="23"/>
      <c r="BK173" s="23"/>
      <c r="BL173" s="23"/>
      <c r="BM173" s="23"/>
      <c r="BN173" s="23"/>
      <c r="BO173" s="23"/>
      <c r="BP173" s="23"/>
      <c r="BQ173" s="23"/>
      <c r="BR173" s="23"/>
      <c r="BS173" s="23"/>
      <c r="BT173" s="23"/>
      <c r="BU173" s="23"/>
      <c r="BV173" s="23"/>
      <c r="BW173" s="23"/>
      <c r="BX173" s="23"/>
      <c r="BY173" s="23"/>
      <c r="BZ173" s="23"/>
      <c r="CA173" s="23"/>
      <c r="CB173" s="23"/>
      <c r="CC173" s="23"/>
      <c r="CD173" s="23"/>
      <c r="CE173" s="23"/>
      <c r="CF173" s="23"/>
      <c r="CG173" s="23"/>
      <c r="CH173" s="23"/>
      <c r="CI173" s="23"/>
      <c r="CJ173" s="23"/>
      <c r="CK173" s="23"/>
      <c r="CL173" s="23"/>
      <c r="CM173" s="23"/>
      <c r="CN173" s="23"/>
      <c r="CO173" s="23"/>
      <c r="CP173" s="23"/>
      <c r="CQ173" s="23"/>
      <c r="CR173" s="23"/>
      <c r="CS173" s="23"/>
      <c r="CT173" s="23"/>
      <c r="CU173" s="23"/>
      <c r="CV173" s="23"/>
      <c r="CW173" s="23"/>
      <c r="CX173" s="23"/>
      <c r="CY173" s="23"/>
      <c r="CZ173" s="23"/>
      <c r="DA173" s="23"/>
      <c r="DB173" s="23"/>
      <c r="DC173" s="23"/>
      <c r="DD173" s="23"/>
      <c r="DE173" s="23"/>
      <c r="DF173" s="23"/>
      <c r="DG173" s="23"/>
      <c r="DH173" s="23"/>
      <c r="DI173" s="23"/>
      <c r="DJ173" s="23"/>
      <c r="DK173" s="23"/>
      <c r="DL173" s="23"/>
      <c r="DM173" s="23"/>
      <c r="DN173" s="23"/>
      <c r="DO173" s="23"/>
      <c r="DP173" s="23"/>
      <c r="DQ173" s="23"/>
      <c r="DR173" s="23"/>
      <c r="DS173" s="23"/>
      <c r="DT173" s="23"/>
      <c r="DU173" s="23"/>
      <c r="DV173" s="23"/>
      <c r="DW173" s="23"/>
      <c r="DX173" s="23"/>
      <c r="DY173" s="23"/>
      <c r="DZ173" s="23"/>
      <c r="EA173" s="23"/>
      <c r="EB173" s="23"/>
      <c r="EC173" s="23"/>
      <c r="ED173" s="23"/>
      <c r="EE173" s="23"/>
      <c r="EF173" s="23"/>
      <c r="EG173" s="23"/>
      <c r="EH173" s="23"/>
      <c r="EI173" s="23"/>
      <c r="EJ173" s="23"/>
      <c r="EK173" s="23"/>
      <c r="EL173" s="23"/>
      <c r="EM173" s="23"/>
      <c r="EN173" s="23"/>
      <c r="EO173" s="23"/>
      <c r="EP173" s="23"/>
      <c r="EQ173" s="23"/>
      <c r="ER173" s="23"/>
      <c r="ES173" s="23"/>
      <c r="ET173" s="23"/>
      <c r="EU173" s="23"/>
      <c r="EV173" s="23"/>
      <c r="EW173" s="23"/>
      <c r="EX173" s="23"/>
      <c r="EY173" s="23"/>
      <c r="EZ173" s="23"/>
      <c r="FA173" s="23"/>
      <c r="FB173" s="23"/>
      <c r="FC173" s="23"/>
      <c r="FD173" s="23"/>
      <c r="FE173" s="23"/>
      <c r="FF173" s="23"/>
      <c r="FG173" s="23"/>
      <c r="FH173" s="23"/>
      <c r="FI173" s="23"/>
      <c r="FJ173" s="23"/>
      <c r="FK173" s="23"/>
      <c r="FL173" s="23"/>
      <c r="FM173" s="23"/>
      <c r="FN173" s="23"/>
      <c r="FO173" s="23"/>
      <c r="FP173" s="23"/>
      <c r="FQ173" s="23"/>
      <c r="FR173" s="23"/>
      <c r="FS173" s="23"/>
      <c r="FT173" s="23"/>
      <c r="FU173" s="23"/>
      <c r="FV173" s="23"/>
      <c r="FW173" s="23"/>
      <c r="FX173" s="23"/>
      <c r="FY173" s="23"/>
      <c r="FZ173" s="23"/>
      <c r="GA173" s="23"/>
      <c r="GB173" s="23"/>
      <c r="GC173" s="23"/>
      <c r="GD173" s="23"/>
      <c r="GE173" s="23"/>
      <c r="GF173" s="23"/>
      <c r="GG173" s="524"/>
      <c r="GH173" s="524"/>
      <c r="GI173" s="524"/>
      <c r="GJ173" s="524"/>
      <c r="GK173" s="524"/>
      <c r="GL173" s="524"/>
      <c r="GM173" s="524"/>
      <c r="GN173" s="524"/>
      <c r="GO173" s="524"/>
      <c r="GP173" s="524"/>
      <c r="GQ173" s="524"/>
      <c r="GR173" s="524"/>
      <c r="GS173" s="524"/>
      <c r="GT173" s="524"/>
      <c r="GU173" s="524"/>
      <c r="GV173" s="524"/>
      <c r="GW173" s="524"/>
      <c r="GX173" s="524"/>
      <c r="GY173" s="524"/>
      <c r="GZ173" s="524"/>
      <c r="HA173" s="524"/>
      <c r="HB173" s="524"/>
      <c r="HC173" s="168"/>
      <c r="HD173" s="50"/>
      <c r="HE173" s="585"/>
      <c r="HF173" s="100"/>
      <c r="HG173" s="573"/>
      <c r="HH173" s="590"/>
      <c r="HI173" s="100"/>
      <c r="HJ173" s="525">
        <v>8</v>
      </c>
      <c r="HK173" s="585"/>
      <c r="HL173" s="95"/>
      <c r="HM173" s="100"/>
      <c r="HN173" s="100"/>
      <c r="HO173" s="50"/>
    </row>
    <row r="174" spans="1:223" ht="5.0999999999999996" customHeight="1" x14ac:dyDescent="0.25">
      <c r="A174" s="52"/>
      <c r="B174" s="221"/>
      <c r="C174" s="61"/>
      <c r="D174" s="236"/>
      <c r="E174" s="84"/>
      <c r="F174" s="83"/>
      <c r="G174" s="83"/>
      <c r="H174" s="81"/>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c r="AL174" s="49"/>
      <c r="AM174" s="49"/>
      <c r="AN174" s="49"/>
      <c r="AO174" s="49"/>
      <c r="AP174" s="49"/>
      <c r="AQ174" s="49"/>
      <c r="AR174" s="49"/>
      <c r="AS174" s="49"/>
      <c r="AT174" s="49"/>
      <c r="AU174" s="49"/>
      <c r="AV174" s="49"/>
      <c r="AW174" s="49"/>
      <c r="AX174" s="49"/>
      <c r="AY174" s="394"/>
      <c r="AZ174" s="394"/>
      <c r="BA174" s="394"/>
      <c r="BB174" s="394"/>
      <c r="BC174" s="394"/>
      <c r="BD174" s="394"/>
      <c r="BE174" s="394"/>
      <c r="BF174" s="394"/>
      <c r="BG174" s="394"/>
      <c r="BH174" s="394"/>
      <c r="BI174" s="394"/>
      <c r="BJ174" s="394"/>
      <c r="BK174" s="394"/>
      <c r="BL174" s="394"/>
      <c r="BM174" s="394"/>
      <c r="BN174" s="394"/>
      <c r="BO174" s="394"/>
      <c r="BP174" s="394"/>
      <c r="BQ174" s="394"/>
      <c r="BR174" s="394"/>
      <c r="BS174" s="394"/>
      <c r="BT174" s="394"/>
      <c r="BU174" s="394"/>
      <c r="BV174" s="394"/>
      <c r="BW174" s="394"/>
      <c r="BX174" s="394"/>
      <c r="BY174" s="394"/>
      <c r="BZ174" s="394"/>
      <c r="CA174" s="394"/>
      <c r="CB174" s="394"/>
      <c r="CC174" s="394"/>
      <c r="CD174" s="394"/>
      <c r="CE174" s="394"/>
      <c r="CF174" s="394"/>
      <c r="CG174" s="394"/>
      <c r="CH174" s="394"/>
      <c r="CI174" s="394"/>
      <c r="CJ174" s="394"/>
      <c r="CK174" s="394"/>
      <c r="CL174" s="394"/>
      <c r="CM174" s="394"/>
      <c r="CN174" s="394"/>
      <c r="CO174" s="394"/>
      <c r="CP174" s="394"/>
      <c r="CQ174" s="394"/>
      <c r="CR174" s="394"/>
      <c r="CS174" s="394"/>
      <c r="CT174" s="394"/>
      <c r="CU174" s="394"/>
      <c r="CV174" s="394"/>
      <c r="CW174" s="394"/>
      <c r="CX174" s="394"/>
      <c r="CY174" s="394"/>
      <c r="CZ174" s="394"/>
      <c r="DA174" s="394"/>
      <c r="DB174" s="394"/>
      <c r="DC174" s="394"/>
      <c r="DD174" s="394"/>
      <c r="DE174" s="394"/>
      <c r="DF174" s="394"/>
      <c r="DG174" s="394"/>
      <c r="DH174" s="394"/>
      <c r="DI174" s="394"/>
      <c r="DJ174" s="394"/>
      <c r="DK174" s="394"/>
      <c r="DL174" s="394"/>
      <c r="DM174" s="394"/>
      <c r="DN174" s="394"/>
      <c r="DO174" s="394"/>
      <c r="DP174" s="394"/>
      <c r="DQ174" s="394"/>
      <c r="DR174" s="394"/>
      <c r="DS174" s="394"/>
      <c r="DT174" s="394"/>
      <c r="DU174" s="394"/>
      <c r="DV174" s="394"/>
      <c r="DW174" s="394"/>
      <c r="DX174" s="394"/>
      <c r="DY174" s="394"/>
      <c r="DZ174" s="394"/>
      <c r="EA174" s="394"/>
      <c r="EB174" s="394"/>
      <c r="EC174" s="394"/>
      <c r="ED174" s="394"/>
      <c r="EE174" s="394"/>
      <c r="EF174" s="394"/>
      <c r="EG174" s="394"/>
      <c r="EH174" s="394"/>
      <c r="EI174" s="394"/>
      <c r="EJ174" s="394"/>
      <c r="EK174" s="394"/>
      <c r="EL174" s="394"/>
      <c r="EM174" s="394"/>
      <c r="EN174" s="394"/>
      <c r="EO174" s="394"/>
      <c r="EP174" s="394"/>
      <c r="EQ174" s="394"/>
      <c r="ER174" s="394"/>
      <c r="ES174" s="394"/>
      <c r="ET174" s="394"/>
      <c r="EU174" s="394"/>
      <c r="EV174" s="394"/>
      <c r="EW174" s="394"/>
      <c r="EX174" s="394"/>
      <c r="EY174" s="394"/>
      <c r="EZ174" s="394"/>
      <c r="FA174" s="394"/>
      <c r="FB174" s="394"/>
      <c r="FC174" s="394"/>
      <c r="FD174" s="394"/>
      <c r="FE174" s="394"/>
      <c r="FF174" s="394"/>
      <c r="FG174" s="394"/>
      <c r="FH174" s="394"/>
      <c r="FI174" s="394"/>
      <c r="FJ174" s="394"/>
      <c r="FK174" s="394"/>
      <c r="FL174" s="394"/>
      <c r="FM174" s="394"/>
      <c r="FN174" s="394"/>
      <c r="FO174" s="394"/>
      <c r="FP174" s="394"/>
      <c r="FQ174" s="394"/>
      <c r="FR174" s="394"/>
      <c r="FS174" s="394"/>
      <c r="FT174" s="394"/>
      <c r="FU174" s="394"/>
      <c r="FV174" s="394"/>
      <c r="FW174" s="394"/>
      <c r="FX174" s="394"/>
      <c r="FY174" s="394"/>
      <c r="FZ174" s="394"/>
      <c r="GA174" s="394"/>
      <c r="GB174" s="394"/>
      <c r="GC174" s="394"/>
      <c r="GD174" s="394"/>
      <c r="GE174" s="394"/>
      <c r="GF174" s="394"/>
      <c r="GG174" s="394"/>
      <c r="GH174" s="394"/>
      <c r="GI174" s="394"/>
      <c r="GJ174" s="394"/>
      <c r="GK174" s="394"/>
      <c r="GL174" s="394"/>
      <c r="GM174" s="394"/>
      <c r="GN174" s="394"/>
      <c r="GO174" s="394"/>
      <c r="GP174" s="394"/>
      <c r="GQ174" s="394"/>
      <c r="GR174" s="394"/>
      <c r="GS174" s="394"/>
      <c r="GT174" s="394"/>
      <c r="GU174" s="394"/>
      <c r="GV174" s="394"/>
      <c r="GW174" s="394"/>
      <c r="GX174" s="394"/>
      <c r="GY174" s="394"/>
      <c r="GZ174" s="394"/>
      <c r="HA174" s="394"/>
      <c r="HB174" s="394"/>
      <c r="HC174" s="166"/>
      <c r="HD174" s="102"/>
      <c r="HE174" s="585"/>
      <c r="HF174" s="100"/>
      <c r="HG174" s="573"/>
      <c r="HH174" s="590"/>
      <c r="HI174" s="100"/>
      <c r="HJ174" s="525"/>
      <c r="HK174" s="585"/>
      <c r="HL174" s="95"/>
      <c r="HM174" s="100"/>
      <c r="HN174" s="100"/>
      <c r="HO174" s="50"/>
    </row>
    <row r="175" spans="1:223" ht="9.9499999999999993" customHeight="1" thickBot="1" x14ac:dyDescent="0.3">
      <c r="A175" s="52">
        <f>A169+1</f>
        <v>25</v>
      </c>
      <c r="B175" s="221"/>
      <c r="C175" s="61"/>
      <c r="D175" s="236"/>
      <c r="E175" s="84"/>
      <c r="F175" s="526"/>
      <c r="G175" s="526"/>
      <c r="H175" s="549" t="s">
        <v>269</v>
      </c>
      <c r="I175" s="77"/>
      <c r="J175" s="131"/>
      <c r="K175" s="131"/>
      <c r="L175" s="131"/>
      <c r="M175" s="131"/>
      <c r="N175" s="131"/>
      <c r="O175" s="131"/>
      <c r="P175" s="131"/>
      <c r="Q175" s="131"/>
      <c r="R175" s="131"/>
      <c r="S175" s="131"/>
      <c r="T175" s="131"/>
      <c r="U175" s="131"/>
      <c r="V175" s="131"/>
      <c r="W175" s="131"/>
      <c r="X175" s="131"/>
      <c r="Y175" s="131"/>
      <c r="Z175" s="131"/>
      <c r="AA175" s="131"/>
      <c r="AB175" s="131"/>
      <c r="AC175" s="131"/>
      <c r="AD175" s="131"/>
      <c r="AE175" s="131"/>
      <c r="AF175" s="131"/>
      <c r="AG175" s="131"/>
      <c r="AH175" s="131"/>
      <c r="AI175" s="131"/>
      <c r="AJ175" s="131"/>
      <c r="AK175" s="131"/>
      <c r="AL175" s="131"/>
      <c r="AM175" s="131"/>
      <c r="AN175" s="131"/>
      <c r="AO175" s="131"/>
      <c r="AP175" s="131"/>
      <c r="AQ175" s="131"/>
      <c r="AR175" s="131"/>
      <c r="AS175" s="131"/>
      <c r="AT175" s="131"/>
      <c r="AU175" s="131"/>
      <c r="AV175" s="131"/>
      <c r="AW175" s="131"/>
      <c r="AX175" s="131"/>
      <c r="AY175" s="131"/>
      <c r="AZ175" s="131"/>
      <c r="BA175" s="131"/>
      <c r="BB175" s="131"/>
      <c r="BC175" s="131"/>
      <c r="BD175" s="131"/>
      <c r="BE175" s="131"/>
      <c r="BF175" s="131"/>
      <c r="BG175" s="131"/>
      <c r="BH175" s="131"/>
      <c r="BI175" s="131"/>
      <c r="BJ175" s="131"/>
      <c r="BK175" s="131"/>
      <c r="BL175" s="131"/>
      <c r="BM175" s="131"/>
      <c r="BN175" s="131"/>
      <c r="BO175" s="131"/>
      <c r="BP175" s="131"/>
      <c r="BQ175" s="131"/>
      <c r="BR175" s="131"/>
      <c r="BS175" s="131"/>
      <c r="BT175" s="131"/>
      <c r="BU175" s="131"/>
      <c r="BV175" s="131"/>
      <c r="BW175" s="131"/>
      <c r="BX175" s="131"/>
      <c r="BY175" s="131"/>
      <c r="BZ175" s="131"/>
      <c r="CA175" s="131"/>
      <c r="CB175" s="131"/>
      <c r="CC175" s="131"/>
      <c r="CD175" s="131"/>
      <c r="CE175" s="131"/>
      <c r="CF175" s="131"/>
      <c r="CG175" s="131"/>
      <c r="CH175" s="131"/>
      <c r="CI175" s="131"/>
      <c r="CJ175" s="131"/>
      <c r="CK175" s="131"/>
      <c r="CL175" s="131"/>
      <c r="CM175" s="131"/>
      <c r="CN175" s="131"/>
      <c r="CO175" s="131"/>
      <c r="CP175" s="131"/>
      <c r="CQ175" s="131"/>
      <c r="CR175" s="131"/>
      <c r="CS175" s="131"/>
      <c r="CT175" s="131"/>
      <c r="CU175" s="131"/>
      <c r="CV175" s="131"/>
      <c r="CW175" s="131"/>
      <c r="CX175" s="131"/>
      <c r="CY175" s="131"/>
      <c r="CZ175" s="131"/>
      <c r="DA175" s="131"/>
      <c r="DB175" s="131"/>
      <c r="DC175" s="131"/>
      <c r="DD175" s="131"/>
      <c r="DE175" s="131"/>
      <c r="DF175" s="131"/>
      <c r="DG175" s="131"/>
      <c r="DH175" s="131"/>
      <c r="DI175" s="131"/>
      <c r="DJ175" s="131"/>
      <c r="DK175" s="131"/>
      <c r="DL175" s="131"/>
      <c r="DM175" s="131"/>
      <c r="DN175" s="131"/>
      <c r="DO175" s="131"/>
      <c r="DP175" s="131"/>
      <c r="DQ175" s="131"/>
      <c r="DR175" s="131"/>
      <c r="DS175" s="131"/>
      <c r="DT175" s="131"/>
      <c r="DU175" s="131"/>
      <c r="DV175" s="131"/>
      <c r="DW175" s="131"/>
      <c r="DX175" s="131"/>
      <c r="DY175" s="131"/>
      <c r="DZ175" s="131"/>
      <c r="EA175" s="131"/>
      <c r="EB175" s="131"/>
      <c r="EC175" s="131"/>
      <c r="ED175" s="131"/>
      <c r="EE175" s="131"/>
      <c r="EF175" s="131"/>
      <c r="EG175" s="131"/>
      <c r="EH175" s="131"/>
      <c r="EI175" s="131"/>
      <c r="EJ175" s="131"/>
      <c r="EK175" s="131"/>
      <c r="EL175" s="131"/>
      <c r="EM175" s="131"/>
      <c r="EN175" s="131"/>
      <c r="EO175" s="131"/>
      <c r="EP175" s="131"/>
      <c r="EQ175" s="131"/>
      <c r="ER175" s="131"/>
      <c r="ES175" s="131"/>
      <c r="ET175" s="131"/>
      <c r="EU175" s="131"/>
      <c r="EV175" s="131"/>
      <c r="EW175" s="131"/>
      <c r="EX175" s="131"/>
      <c r="EY175" s="131"/>
      <c r="EZ175" s="131"/>
      <c r="FA175" s="131"/>
      <c r="FB175" s="131"/>
      <c r="FC175" s="131"/>
      <c r="FD175" s="131"/>
      <c r="FE175" s="131"/>
      <c r="FF175" s="131"/>
      <c r="FG175" s="131"/>
      <c r="FH175" s="131"/>
      <c r="FI175" s="131"/>
      <c r="FJ175" s="131"/>
      <c r="FK175" s="131"/>
      <c r="FL175" s="131"/>
      <c r="FM175" s="131"/>
      <c r="FN175" s="131"/>
      <c r="FO175" s="131"/>
      <c r="FP175" s="131"/>
      <c r="FQ175" s="131"/>
      <c r="FR175" s="131"/>
      <c r="FS175" s="131"/>
      <c r="FT175" s="131"/>
      <c r="FU175" s="131"/>
      <c r="FV175" s="131"/>
      <c r="FW175" s="131"/>
      <c r="FX175" s="131"/>
      <c r="FY175" s="131"/>
      <c r="FZ175" s="131"/>
      <c r="GA175" s="131"/>
      <c r="GB175" s="131"/>
      <c r="GC175" s="131"/>
      <c r="GD175" s="131"/>
      <c r="GE175" s="131"/>
      <c r="GF175" s="131"/>
      <c r="GG175" s="131"/>
      <c r="GH175" s="131"/>
      <c r="GI175" s="131"/>
      <c r="GJ175" s="131"/>
      <c r="GK175" s="131"/>
      <c r="GL175" s="131"/>
      <c r="GM175" s="131"/>
      <c r="GN175" s="131"/>
      <c r="GO175" s="131"/>
      <c r="GP175" s="131"/>
      <c r="GQ175" s="131"/>
      <c r="GR175" s="131"/>
      <c r="GS175" s="131"/>
      <c r="GT175" s="131"/>
      <c r="GU175" s="131"/>
      <c r="GV175" s="131"/>
      <c r="GW175" s="131"/>
      <c r="GX175" s="131"/>
      <c r="GY175" s="131"/>
      <c r="GZ175" s="131"/>
      <c r="HA175" s="131"/>
      <c r="HB175" s="131"/>
      <c r="HC175" s="163"/>
      <c r="HD175" s="50"/>
      <c r="HE175" s="585"/>
      <c r="HF175" s="100"/>
      <c r="HG175" s="573"/>
      <c r="HH175" s="590"/>
      <c r="HI175" s="100"/>
      <c r="HJ175" s="525"/>
      <c r="HK175" s="585"/>
      <c r="HL175" s="95"/>
      <c r="HM175" s="525">
        <v>100</v>
      </c>
      <c r="HN175" s="541">
        <v>100</v>
      </c>
      <c r="HO175" s="50"/>
    </row>
    <row r="176" spans="1:223" ht="9.9499999999999993" customHeight="1" thickTop="1" thickBot="1" x14ac:dyDescent="0.3">
      <c r="A176" s="52"/>
      <c r="B176" s="221"/>
      <c r="C176" s="61"/>
      <c r="D176" s="236"/>
      <c r="E176" s="84"/>
      <c r="F176" s="526"/>
      <c r="G176" s="526"/>
      <c r="H176" s="549"/>
      <c r="I176" s="450"/>
      <c r="J176" s="451"/>
      <c r="K176" s="315" t="str">
        <f t="shared" ref="K176:BV176" si="281">K177</f>
        <v>N</v>
      </c>
      <c r="L176" s="315" t="str">
        <f t="shared" si="281"/>
        <v>N</v>
      </c>
      <c r="M176" s="315" t="str">
        <f t="shared" si="281"/>
        <v>N</v>
      </c>
      <c r="N176" s="315" t="str">
        <f t="shared" si="281"/>
        <v>N</v>
      </c>
      <c r="O176" s="315" t="str">
        <f t="shared" si="281"/>
        <v>N</v>
      </c>
      <c r="P176" s="315" t="str">
        <f t="shared" si="281"/>
        <v>N</v>
      </c>
      <c r="Q176" s="315" t="str">
        <f t="shared" si="281"/>
        <v>N</v>
      </c>
      <c r="R176" s="315" t="str">
        <f t="shared" si="281"/>
        <v>N</v>
      </c>
      <c r="S176" s="315" t="str">
        <f t="shared" si="281"/>
        <v>N</v>
      </c>
      <c r="T176" s="315" t="str">
        <f t="shared" si="281"/>
        <v>N</v>
      </c>
      <c r="U176" s="315" t="str">
        <f t="shared" si="281"/>
        <v>N</v>
      </c>
      <c r="V176" s="315" t="str">
        <f t="shared" si="281"/>
        <v>N</v>
      </c>
      <c r="W176" s="315" t="str">
        <f t="shared" si="281"/>
        <v>N</v>
      </c>
      <c r="X176" s="315" t="str">
        <f t="shared" si="281"/>
        <v>N</v>
      </c>
      <c r="Y176" s="315" t="str">
        <f t="shared" si="281"/>
        <v>N</v>
      </c>
      <c r="Z176" s="315" t="str">
        <f t="shared" si="281"/>
        <v>N</v>
      </c>
      <c r="AA176" s="315" t="str">
        <f t="shared" si="281"/>
        <v>N</v>
      </c>
      <c r="AB176" s="315" t="str">
        <f t="shared" si="281"/>
        <v>N</v>
      </c>
      <c r="AC176" s="315" t="str">
        <f t="shared" si="281"/>
        <v>N</v>
      </c>
      <c r="AD176" s="315" t="str">
        <f t="shared" si="281"/>
        <v>N</v>
      </c>
      <c r="AE176" s="315" t="str">
        <f t="shared" si="281"/>
        <v>N</v>
      </c>
      <c r="AF176" s="315" t="str">
        <f t="shared" si="281"/>
        <v>N</v>
      </c>
      <c r="AG176" s="315" t="str">
        <f t="shared" si="281"/>
        <v>N</v>
      </c>
      <c r="AH176" s="315" t="str">
        <f t="shared" si="281"/>
        <v>N</v>
      </c>
      <c r="AI176" s="315" t="str">
        <f t="shared" si="281"/>
        <v>N</v>
      </c>
      <c r="AJ176" s="315" t="str">
        <f t="shared" si="281"/>
        <v>N</v>
      </c>
      <c r="AK176" s="315" t="str">
        <f t="shared" si="281"/>
        <v>N</v>
      </c>
      <c r="AL176" s="315" t="str">
        <f t="shared" si="281"/>
        <v>N</v>
      </c>
      <c r="AM176" s="315" t="str">
        <f t="shared" si="281"/>
        <v>N</v>
      </c>
      <c r="AN176" s="315" t="str">
        <f t="shared" si="281"/>
        <v>N</v>
      </c>
      <c r="AO176" s="315" t="str">
        <f t="shared" si="281"/>
        <v>N</v>
      </c>
      <c r="AP176" s="315" t="str">
        <f t="shared" si="281"/>
        <v>N</v>
      </c>
      <c r="AQ176" s="315" t="str">
        <f t="shared" si="281"/>
        <v>N</v>
      </c>
      <c r="AR176" s="315" t="str">
        <f t="shared" si="281"/>
        <v>N</v>
      </c>
      <c r="AS176" s="315" t="str">
        <f t="shared" si="281"/>
        <v>N</v>
      </c>
      <c r="AT176" s="315" t="str">
        <f t="shared" si="281"/>
        <v>N</v>
      </c>
      <c r="AU176" s="315" t="str">
        <f t="shared" si="281"/>
        <v>N</v>
      </c>
      <c r="AV176" s="315" t="str">
        <f t="shared" si="281"/>
        <v>N</v>
      </c>
      <c r="AW176" s="315" t="str">
        <f t="shared" si="281"/>
        <v>N</v>
      </c>
      <c r="AX176" s="315" t="str">
        <f t="shared" si="281"/>
        <v>N</v>
      </c>
      <c r="AY176" s="315" t="str">
        <f t="shared" si="281"/>
        <v>N</v>
      </c>
      <c r="AZ176" s="315" t="str">
        <f t="shared" si="281"/>
        <v>N</v>
      </c>
      <c r="BA176" s="315" t="str">
        <f t="shared" si="281"/>
        <v>N</v>
      </c>
      <c r="BB176" s="315" t="str">
        <f t="shared" si="281"/>
        <v>N</v>
      </c>
      <c r="BC176" s="315" t="str">
        <f t="shared" si="281"/>
        <v>N</v>
      </c>
      <c r="BD176" s="315" t="str">
        <f t="shared" si="281"/>
        <v>N</v>
      </c>
      <c r="BE176" s="315" t="str">
        <f t="shared" si="281"/>
        <v>N</v>
      </c>
      <c r="BF176" s="315" t="str">
        <f t="shared" si="281"/>
        <v>N</v>
      </c>
      <c r="BG176" s="315" t="str">
        <f t="shared" si="281"/>
        <v>N</v>
      </c>
      <c r="BH176" s="315" t="str">
        <f t="shared" si="281"/>
        <v>N</v>
      </c>
      <c r="BI176" s="315" t="str">
        <f t="shared" si="281"/>
        <v>N</v>
      </c>
      <c r="BJ176" s="315" t="str">
        <f t="shared" si="281"/>
        <v>N</v>
      </c>
      <c r="BK176" s="315" t="str">
        <f t="shared" si="281"/>
        <v>N</v>
      </c>
      <c r="BL176" s="315" t="str">
        <f t="shared" si="281"/>
        <v>N</v>
      </c>
      <c r="BM176" s="315" t="str">
        <f t="shared" si="281"/>
        <v>N</v>
      </c>
      <c r="BN176" s="315" t="str">
        <f t="shared" si="281"/>
        <v>N</v>
      </c>
      <c r="BO176" s="315" t="str">
        <f t="shared" si="281"/>
        <v>N</v>
      </c>
      <c r="BP176" s="315" t="str">
        <f t="shared" si="281"/>
        <v>N</v>
      </c>
      <c r="BQ176" s="315" t="str">
        <f t="shared" si="281"/>
        <v>N</v>
      </c>
      <c r="BR176" s="315" t="str">
        <f t="shared" si="281"/>
        <v>N</v>
      </c>
      <c r="BS176" s="315" t="str">
        <f t="shared" si="281"/>
        <v>N</v>
      </c>
      <c r="BT176" s="315" t="str">
        <f t="shared" si="281"/>
        <v>N</v>
      </c>
      <c r="BU176" s="315" t="str">
        <f t="shared" si="281"/>
        <v>N</v>
      </c>
      <c r="BV176" s="315" t="str">
        <f t="shared" si="281"/>
        <v>N</v>
      </c>
      <c r="BW176" s="315" t="str">
        <f t="shared" ref="BW176:EH176" si="282">BW177</f>
        <v>N</v>
      </c>
      <c r="BX176" s="315" t="str">
        <f t="shared" si="282"/>
        <v>N</v>
      </c>
      <c r="BY176" s="315" t="str">
        <f t="shared" si="282"/>
        <v>N</v>
      </c>
      <c r="BZ176" s="315" t="str">
        <f t="shared" si="282"/>
        <v>N</v>
      </c>
      <c r="CA176" s="315" t="str">
        <f t="shared" si="282"/>
        <v>N</v>
      </c>
      <c r="CB176" s="315" t="str">
        <f t="shared" si="282"/>
        <v>N</v>
      </c>
      <c r="CC176" s="315" t="str">
        <f t="shared" si="282"/>
        <v>N</v>
      </c>
      <c r="CD176" s="315" t="str">
        <f t="shared" si="282"/>
        <v>N</v>
      </c>
      <c r="CE176" s="315" t="str">
        <f t="shared" si="282"/>
        <v>N</v>
      </c>
      <c r="CF176" s="315" t="str">
        <f t="shared" si="282"/>
        <v>N</v>
      </c>
      <c r="CG176" s="315" t="str">
        <f t="shared" si="282"/>
        <v>N</v>
      </c>
      <c r="CH176" s="315" t="str">
        <f t="shared" si="282"/>
        <v>N</v>
      </c>
      <c r="CI176" s="315" t="str">
        <f t="shared" si="282"/>
        <v>N</v>
      </c>
      <c r="CJ176" s="315" t="str">
        <f t="shared" si="282"/>
        <v>N</v>
      </c>
      <c r="CK176" s="315" t="str">
        <f t="shared" si="282"/>
        <v>N</v>
      </c>
      <c r="CL176" s="315" t="str">
        <f t="shared" si="282"/>
        <v>N</v>
      </c>
      <c r="CM176" s="315" t="str">
        <f t="shared" si="282"/>
        <v>N</v>
      </c>
      <c r="CN176" s="315" t="str">
        <f t="shared" si="282"/>
        <v>N</v>
      </c>
      <c r="CO176" s="315" t="str">
        <f t="shared" si="282"/>
        <v>N</v>
      </c>
      <c r="CP176" s="315" t="str">
        <f t="shared" si="282"/>
        <v>N</v>
      </c>
      <c r="CQ176" s="315" t="str">
        <f t="shared" si="282"/>
        <v>N</v>
      </c>
      <c r="CR176" s="315" t="str">
        <f t="shared" si="282"/>
        <v>N</v>
      </c>
      <c r="CS176" s="315" t="str">
        <f t="shared" si="282"/>
        <v>N</v>
      </c>
      <c r="CT176" s="315" t="str">
        <f t="shared" si="282"/>
        <v>N</v>
      </c>
      <c r="CU176" s="315" t="str">
        <f t="shared" si="282"/>
        <v>N</v>
      </c>
      <c r="CV176" s="315" t="str">
        <f t="shared" si="282"/>
        <v>N</v>
      </c>
      <c r="CW176" s="315" t="str">
        <f t="shared" si="282"/>
        <v>N</v>
      </c>
      <c r="CX176" s="315" t="str">
        <f t="shared" si="282"/>
        <v>N</v>
      </c>
      <c r="CY176" s="315" t="str">
        <f t="shared" si="282"/>
        <v>N</v>
      </c>
      <c r="CZ176" s="315" t="str">
        <f t="shared" si="282"/>
        <v>N</v>
      </c>
      <c r="DA176" s="315" t="str">
        <f t="shared" si="282"/>
        <v>N</v>
      </c>
      <c r="DB176" s="315" t="str">
        <f t="shared" si="282"/>
        <v>N</v>
      </c>
      <c r="DC176" s="315" t="str">
        <f t="shared" si="282"/>
        <v>N</v>
      </c>
      <c r="DD176" s="315" t="str">
        <f t="shared" si="282"/>
        <v>N</v>
      </c>
      <c r="DE176" s="315" t="str">
        <f t="shared" si="282"/>
        <v>N</v>
      </c>
      <c r="DF176" s="315" t="str">
        <f t="shared" si="282"/>
        <v>N</v>
      </c>
      <c r="DG176" s="315" t="str">
        <f t="shared" si="282"/>
        <v>N</v>
      </c>
      <c r="DH176" s="315" t="str">
        <f t="shared" si="282"/>
        <v>N</v>
      </c>
      <c r="DI176" s="315" t="str">
        <f t="shared" si="282"/>
        <v>N</v>
      </c>
      <c r="DJ176" s="315" t="str">
        <f t="shared" si="282"/>
        <v>N</v>
      </c>
      <c r="DK176" s="315" t="str">
        <f t="shared" si="282"/>
        <v>N</v>
      </c>
      <c r="DL176" s="315" t="str">
        <f t="shared" si="282"/>
        <v>N</v>
      </c>
      <c r="DM176" s="315" t="str">
        <f t="shared" si="282"/>
        <v>N</v>
      </c>
      <c r="DN176" s="315" t="str">
        <f t="shared" si="282"/>
        <v>N</v>
      </c>
      <c r="DO176" s="315" t="str">
        <f t="shared" si="282"/>
        <v>N</v>
      </c>
      <c r="DP176" s="315" t="str">
        <f t="shared" si="282"/>
        <v>N</v>
      </c>
      <c r="DQ176" s="315" t="str">
        <f t="shared" si="282"/>
        <v>N</v>
      </c>
      <c r="DR176" s="315" t="str">
        <f t="shared" si="282"/>
        <v>N</v>
      </c>
      <c r="DS176" s="315" t="str">
        <f t="shared" si="282"/>
        <v>N</v>
      </c>
      <c r="DT176" s="315" t="str">
        <f t="shared" si="282"/>
        <v>N</v>
      </c>
      <c r="DU176" s="315" t="str">
        <f t="shared" si="282"/>
        <v>N</v>
      </c>
      <c r="DV176" s="315" t="str">
        <f t="shared" si="282"/>
        <v>N</v>
      </c>
      <c r="DW176" s="315" t="str">
        <f t="shared" si="282"/>
        <v>N</v>
      </c>
      <c r="DX176" s="315" t="str">
        <f t="shared" si="282"/>
        <v>N</v>
      </c>
      <c r="DY176" s="315" t="str">
        <f t="shared" si="282"/>
        <v>N</v>
      </c>
      <c r="DZ176" s="315" t="str">
        <f t="shared" si="282"/>
        <v>N</v>
      </c>
      <c r="EA176" s="315" t="str">
        <f t="shared" si="282"/>
        <v>N</v>
      </c>
      <c r="EB176" s="315" t="str">
        <f t="shared" si="282"/>
        <v>N</v>
      </c>
      <c r="EC176" s="315" t="str">
        <f t="shared" si="282"/>
        <v>N</v>
      </c>
      <c r="ED176" s="315" t="str">
        <f t="shared" si="282"/>
        <v>N</v>
      </c>
      <c r="EE176" s="315" t="str">
        <f t="shared" si="282"/>
        <v>N</v>
      </c>
      <c r="EF176" s="315" t="str">
        <f t="shared" si="282"/>
        <v>N</v>
      </c>
      <c r="EG176" s="315" t="str">
        <f t="shared" si="282"/>
        <v>N</v>
      </c>
      <c r="EH176" s="315" t="str">
        <f t="shared" si="282"/>
        <v>N</v>
      </c>
      <c r="EI176" s="315" t="str">
        <f t="shared" ref="EI176:GT176" si="283">EI177</f>
        <v>N</v>
      </c>
      <c r="EJ176" s="315" t="str">
        <f t="shared" si="283"/>
        <v>N</v>
      </c>
      <c r="EK176" s="315" t="str">
        <f t="shared" si="283"/>
        <v>N</v>
      </c>
      <c r="EL176" s="315" t="str">
        <f t="shared" si="283"/>
        <v>N</v>
      </c>
      <c r="EM176" s="315" t="str">
        <f t="shared" si="283"/>
        <v>N</v>
      </c>
      <c r="EN176" s="315" t="str">
        <f t="shared" si="283"/>
        <v>N</v>
      </c>
      <c r="EO176" s="315" t="str">
        <f t="shared" si="283"/>
        <v>N</v>
      </c>
      <c r="EP176" s="315" t="str">
        <f t="shared" si="283"/>
        <v>N</v>
      </c>
      <c r="EQ176" s="315" t="str">
        <f t="shared" si="283"/>
        <v>N</v>
      </c>
      <c r="ER176" s="315" t="str">
        <f t="shared" si="283"/>
        <v>N</v>
      </c>
      <c r="ES176" s="315" t="str">
        <f t="shared" si="283"/>
        <v>N</v>
      </c>
      <c r="ET176" s="315" t="str">
        <f t="shared" si="283"/>
        <v>N</v>
      </c>
      <c r="EU176" s="315" t="str">
        <f t="shared" si="283"/>
        <v>N</v>
      </c>
      <c r="EV176" s="315" t="str">
        <f t="shared" si="283"/>
        <v>N</v>
      </c>
      <c r="EW176" s="315" t="str">
        <f t="shared" si="283"/>
        <v>N</v>
      </c>
      <c r="EX176" s="315" t="str">
        <f t="shared" si="283"/>
        <v>N</v>
      </c>
      <c r="EY176" s="315" t="str">
        <f t="shared" si="283"/>
        <v>N</v>
      </c>
      <c r="EZ176" s="315" t="str">
        <f t="shared" si="283"/>
        <v>N</v>
      </c>
      <c r="FA176" s="315" t="str">
        <f t="shared" si="283"/>
        <v>N</v>
      </c>
      <c r="FB176" s="315" t="str">
        <f t="shared" si="283"/>
        <v>N</v>
      </c>
      <c r="FC176" s="315" t="str">
        <f t="shared" si="283"/>
        <v>N</v>
      </c>
      <c r="FD176" s="315" t="str">
        <f t="shared" si="283"/>
        <v>N</v>
      </c>
      <c r="FE176" s="315" t="str">
        <f t="shared" si="283"/>
        <v>N</v>
      </c>
      <c r="FF176" s="315" t="str">
        <f t="shared" si="283"/>
        <v>N</v>
      </c>
      <c r="FG176" s="315" t="str">
        <f t="shared" si="283"/>
        <v>N</v>
      </c>
      <c r="FH176" s="315" t="str">
        <f t="shared" si="283"/>
        <v>N</v>
      </c>
      <c r="FI176" s="315" t="str">
        <f t="shared" si="283"/>
        <v>N</v>
      </c>
      <c r="FJ176" s="315" t="str">
        <f t="shared" si="283"/>
        <v>N</v>
      </c>
      <c r="FK176" s="315" t="str">
        <f t="shared" si="283"/>
        <v>N</v>
      </c>
      <c r="FL176" s="315" t="str">
        <f t="shared" si="283"/>
        <v>N</v>
      </c>
      <c r="FM176" s="315" t="str">
        <f t="shared" si="283"/>
        <v>N</v>
      </c>
      <c r="FN176" s="315" t="str">
        <f t="shared" si="283"/>
        <v>N</v>
      </c>
      <c r="FO176" s="315" t="str">
        <f t="shared" si="283"/>
        <v>N</v>
      </c>
      <c r="FP176" s="315" t="str">
        <f t="shared" si="283"/>
        <v>N</v>
      </c>
      <c r="FQ176" s="315" t="str">
        <f t="shared" si="283"/>
        <v>N</v>
      </c>
      <c r="FR176" s="315" t="str">
        <f t="shared" si="283"/>
        <v>N</v>
      </c>
      <c r="FS176" s="315" t="str">
        <f t="shared" si="283"/>
        <v>N</v>
      </c>
      <c r="FT176" s="315" t="str">
        <f t="shared" si="283"/>
        <v>N</v>
      </c>
      <c r="FU176" s="315" t="str">
        <f t="shared" si="283"/>
        <v>N</v>
      </c>
      <c r="FV176" s="315" t="str">
        <f t="shared" si="283"/>
        <v>N</v>
      </c>
      <c r="FW176" s="315" t="str">
        <f t="shared" si="283"/>
        <v>N</v>
      </c>
      <c r="FX176" s="315" t="str">
        <f t="shared" si="283"/>
        <v>N</v>
      </c>
      <c r="FY176" s="315" t="str">
        <f t="shared" si="283"/>
        <v>N</v>
      </c>
      <c r="FZ176" s="315" t="str">
        <f t="shared" si="283"/>
        <v>N</v>
      </c>
      <c r="GA176" s="315" t="str">
        <f t="shared" si="283"/>
        <v>N</v>
      </c>
      <c r="GB176" s="315" t="str">
        <f t="shared" si="283"/>
        <v>N</v>
      </c>
      <c r="GC176" s="315" t="str">
        <f t="shared" si="283"/>
        <v>N</v>
      </c>
      <c r="GD176" s="315" t="str">
        <f t="shared" si="283"/>
        <v>N</v>
      </c>
      <c r="GE176" s="315" t="str">
        <f t="shared" si="283"/>
        <v>N</v>
      </c>
      <c r="GF176" s="315" t="str">
        <f t="shared" si="283"/>
        <v>N</v>
      </c>
      <c r="GG176" s="315" t="str">
        <f t="shared" si="283"/>
        <v>N</v>
      </c>
      <c r="GH176" s="315" t="str">
        <f t="shared" si="283"/>
        <v>N</v>
      </c>
      <c r="GI176" s="315" t="str">
        <f t="shared" si="283"/>
        <v>N</v>
      </c>
      <c r="GJ176" s="315" t="str">
        <f t="shared" si="283"/>
        <v>N</v>
      </c>
      <c r="GK176" s="315" t="str">
        <f t="shared" si="283"/>
        <v>N</v>
      </c>
      <c r="GL176" s="315" t="str">
        <f t="shared" si="283"/>
        <v>N</v>
      </c>
      <c r="GM176" s="315" t="str">
        <f t="shared" si="283"/>
        <v>N</v>
      </c>
      <c r="GN176" s="315" t="str">
        <f t="shared" si="283"/>
        <v>N</v>
      </c>
      <c r="GO176" s="315" t="str">
        <f t="shared" si="283"/>
        <v>N</v>
      </c>
      <c r="GP176" s="315" t="str">
        <f t="shared" si="283"/>
        <v>N</v>
      </c>
      <c r="GQ176" s="315" t="str">
        <f t="shared" si="283"/>
        <v>N</v>
      </c>
      <c r="GR176" s="315" t="str">
        <f t="shared" si="283"/>
        <v>N</v>
      </c>
      <c r="GS176" s="315" t="str">
        <f t="shared" si="283"/>
        <v>N</v>
      </c>
      <c r="GT176" s="315" t="str">
        <f t="shared" si="283"/>
        <v>N</v>
      </c>
      <c r="GU176" s="315" t="str">
        <f t="shared" ref="GU176:HB176" si="284">GU177</f>
        <v>N</v>
      </c>
      <c r="GV176" s="315" t="str">
        <f t="shared" si="284"/>
        <v>N</v>
      </c>
      <c r="GW176" s="315" t="str">
        <f t="shared" si="284"/>
        <v>N</v>
      </c>
      <c r="GX176" s="315" t="str">
        <f t="shared" si="284"/>
        <v>N</v>
      </c>
      <c r="GY176" s="315" t="str">
        <f t="shared" si="284"/>
        <v>N</v>
      </c>
      <c r="GZ176" s="315" t="str">
        <f t="shared" si="284"/>
        <v>N</v>
      </c>
      <c r="HA176" s="315" t="str">
        <f t="shared" si="284"/>
        <v>N</v>
      </c>
      <c r="HB176" s="315" t="str">
        <f t="shared" si="284"/>
        <v>N</v>
      </c>
      <c r="HC176" s="165"/>
      <c r="HD176" s="50"/>
      <c r="HE176" s="585"/>
      <c r="HF176" s="100"/>
      <c r="HG176" s="573"/>
      <c r="HH176" s="590"/>
      <c r="HI176" s="100"/>
      <c r="HJ176" s="525"/>
      <c r="HK176" s="585"/>
      <c r="HL176" s="95"/>
      <c r="HM176" s="525"/>
      <c r="HN176" s="541"/>
      <c r="HO176" s="50"/>
    </row>
    <row r="177" spans="1:223" ht="9.9499999999999993" customHeight="1" thickTop="1" thickBot="1" x14ac:dyDescent="0.3">
      <c r="A177" s="52"/>
      <c r="B177" s="223"/>
      <c r="C177" s="61"/>
      <c r="D177" s="237"/>
      <c r="E177" s="84"/>
      <c r="F177" s="526"/>
      <c r="G177" s="526"/>
      <c r="H177" s="549"/>
      <c r="I177" s="32"/>
      <c r="J177" s="457"/>
      <c r="K177" s="384" t="s">
        <v>455</v>
      </c>
      <c r="L177" s="384" t="s">
        <v>455</v>
      </c>
      <c r="M177" s="384" t="s">
        <v>455</v>
      </c>
      <c r="N177" s="384" t="s">
        <v>455</v>
      </c>
      <c r="O177" s="384" t="s">
        <v>455</v>
      </c>
      <c r="P177" s="384" t="s">
        <v>455</v>
      </c>
      <c r="Q177" s="384" t="s">
        <v>455</v>
      </c>
      <c r="R177" s="384" t="s">
        <v>455</v>
      </c>
      <c r="S177" s="384" t="s">
        <v>455</v>
      </c>
      <c r="T177" s="384" t="s">
        <v>455</v>
      </c>
      <c r="U177" s="384" t="s">
        <v>455</v>
      </c>
      <c r="V177" s="384" t="s">
        <v>455</v>
      </c>
      <c r="W177" s="384" t="s">
        <v>455</v>
      </c>
      <c r="X177" s="384" t="s">
        <v>455</v>
      </c>
      <c r="Y177" s="384" t="s">
        <v>455</v>
      </c>
      <c r="Z177" s="384" t="s">
        <v>455</v>
      </c>
      <c r="AA177" s="384" t="s">
        <v>455</v>
      </c>
      <c r="AB177" s="384" t="s">
        <v>455</v>
      </c>
      <c r="AC177" s="384" t="s">
        <v>455</v>
      </c>
      <c r="AD177" s="384" t="s">
        <v>455</v>
      </c>
      <c r="AE177" s="384" t="s">
        <v>455</v>
      </c>
      <c r="AF177" s="384" t="s">
        <v>455</v>
      </c>
      <c r="AG177" s="384" t="s">
        <v>455</v>
      </c>
      <c r="AH177" s="384" t="s">
        <v>455</v>
      </c>
      <c r="AI177" s="384" t="s">
        <v>455</v>
      </c>
      <c r="AJ177" s="384" t="s">
        <v>455</v>
      </c>
      <c r="AK177" s="384" t="s">
        <v>455</v>
      </c>
      <c r="AL177" s="384" t="s">
        <v>455</v>
      </c>
      <c r="AM177" s="384" t="s">
        <v>455</v>
      </c>
      <c r="AN177" s="384" t="s">
        <v>455</v>
      </c>
      <c r="AO177" s="384" t="s">
        <v>455</v>
      </c>
      <c r="AP177" s="384" t="s">
        <v>455</v>
      </c>
      <c r="AQ177" s="384" t="s">
        <v>455</v>
      </c>
      <c r="AR177" s="384" t="s">
        <v>455</v>
      </c>
      <c r="AS177" s="384" t="s">
        <v>455</v>
      </c>
      <c r="AT177" s="384" t="s">
        <v>455</v>
      </c>
      <c r="AU177" s="384" t="s">
        <v>455</v>
      </c>
      <c r="AV177" s="384" t="s">
        <v>455</v>
      </c>
      <c r="AW177" s="384" t="s">
        <v>455</v>
      </c>
      <c r="AX177" s="384" t="s">
        <v>455</v>
      </c>
      <c r="AY177" s="384" t="s">
        <v>455</v>
      </c>
      <c r="AZ177" s="384" t="s">
        <v>455</v>
      </c>
      <c r="BA177" s="384" t="s">
        <v>455</v>
      </c>
      <c r="BB177" s="384" t="s">
        <v>455</v>
      </c>
      <c r="BC177" s="384" t="s">
        <v>455</v>
      </c>
      <c r="BD177" s="384" t="s">
        <v>455</v>
      </c>
      <c r="BE177" s="384" t="s">
        <v>455</v>
      </c>
      <c r="BF177" s="384" t="s">
        <v>455</v>
      </c>
      <c r="BG177" s="384" t="s">
        <v>455</v>
      </c>
      <c r="BH177" s="384" t="s">
        <v>455</v>
      </c>
      <c r="BI177" s="384" t="s">
        <v>455</v>
      </c>
      <c r="BJ177" s="384" t="s">
        <v>455</v>
      </c>
      <c r="BK177" s="384" t="s">
        <v>455</v>
      </c>
      <c r="BL177" s="384" t="s">
        <v>455</v>
      </c>
      <c r="BM177" s="384" t="s">
        <v>455</v>
      </c>
      <c r="BN177" s="384" t="s">
        <v>455</v>
      </c>
      <c r="BO177" s="384" t="s">
        <v>455</v>
      </c>
      <c r="BP177" s="384" t="s">
        <v>455</v>
      </c>
      <c r="BQ177" s="384" t="s">
        <v>455</v>
      </c>
      <c r="BR177" s="384" t="s">
        <v>455</v>
      </c>
      <c r="BS177" s="384" t="s">
        <v>455</v>
      </c>
      <c r="BT177" s="384" t="s">
        <v>455</v>
      </c>
      <c r="BU177" s="384" t="s">
        <v>455</v>
      </c>
      <c r="BV177" s="384" t="s">
        <v>455</v>
      </c>
      <c r="BW177" s="384" t="s">
        <v>455</v>
      </c>
      <c r="BX177" s="384" t="s">
        <v>455</v>
      </c>
      <c r="BY177" s="384" t="s">
        <v>455</v>
      </c>
      <c r="BZ177" s="384" t="s">
        <v>455</v>
      </c>
      <c r="CA177" s="384" t="s">
        <v>455</v>
      </c>
      <c r="CB177" s="384" t="s">
        <v>455</v>
      </c>
      <c r="CC177" s="384" t="s">
        <v>455</v>
      </c>
      <c r="CD177" s="384" t="s">
        <v>455</v>
      </c>
      <c r="CE177" s="384" t="s">
        <v>455</v>
      </c>
      <c r="CF177" s="384" t="s">
        <v>455</v>
      </c>
      <c r="CG177" s="384" t="s">
        <v>455</v>
      </c>
      <c r="CH177" s="384" t="s">
        <v>455</v>
      </c>
      <c r="CI177" s="384" t="s">
        <v>455</v>
      </c>
      <c r="CJ177" s="384" t="s">
        <v>455</v>
      </c>
      <c r="CK177" s="384" t="s">
        <v>455</v>
      </c>
      <c r="CL177" s="384" t="s">
        <v>455</v>
      </c>
      <c r="CM177" s="384" t="s">
        <v>455</v>
      </c>
      <c r="CN177" s="384" t="s">
        <v>455</v>
      </c>
      <c r="CO177" s="384" t="s">
        <v>455</v>
      </c>
      <c r="CP177" s="384" t="s">
        <v>455</v>
      </c>
      <c r="CQ177" s="384" t="s">
        <v>455</v>
      </c>
      <c r="CR177" s="384" t="s">
        <v>455</v>
      </c>
      <c r="CS177" s="384" t="s">
        <v>455</v>
      </c>
      <c r="CT177" s="384" t="s">
        <v>455</v>
      </c>
      <c r="CU177" s="384" t="s">
        <v>455</v>
      </c>
      <c r="CV177" s="384" t="s">
        <v>455</v>
      </c>
      <c r="CW177" s="384" t="s">
        <v>455</v>
      </c>
      <c r="CX177" s="384" t="s">
        <v>455</v>
      </c>
      <c r="CY177" s="384" t="s">
        <v>455</v>
      </c>
      <c r="CZ177" s="384" t="s">
        <v>455</v>
      </c>
      <c r="DA177" s="384" t="s">
        <v>455</v>
      </c>
      <c r="DB177" s="384" t="s">
        <v>455</v>
      </c>
      <c r="DC177" s="384" t="s">
        <v>455</v>
      </c>
      <c r="DD177" s="384" t="s">
        <v>455</v>
      </c>
      <c r="DE177" s="384" t="s">
        <v>455</v>
      </c>
      <c r="DF177" s="384" t="s">
        <v>455</v>
      </c>
      <c r="DG177" s="384" t="s">
        <v>455</v>
      </c>
      <c r="DH177" s="384" t="s">
        <v>455</v>
      </c>
      <c r="DI177" s="384" t="s">
        <v>455</v>
      </c>
      <c r="DJ177" s="384" t="s">
        <v>455</v>
      </c>
      <c r="DK177" s="384" t="s">
        <v>455</v>
      </c>
      <c r="DL177" s="384" t="s">
        <v>455</v>
      </c>
      <c r="DM177" s="384" t="s">
        <v>455</v>
      </c>
      <c r="DN177" s="384" t="s">
        <v>455</v>
      </c>
      <c r="DO177" s="384" t="s">
        <v>455</v>
      </c>
      <c r="DP177" s="384" t="s">
        <v>455</v>
      </c>
      <c r="DQ177" s="384" t="s">
        <v>455</v>
      </c>
      <c r="DR177" s="384" t="s">
        <v>455</v>
      </c>
      <c r="DS177" s="384" t="s">
        <v>455</v>
      </c>
      <c r="DT177" s="384" t="s">
        <v>455</v>
      </c>
      <c r="DU177" s="384" t="s">
        <v>455</v>
      </c>
      <c r="DV177" s="384" t="s">
        <v>455</v>
      </c>
      <c r="DW177" s="384" t="s">
        <v>455</v>
      </c>
      <c r="DX177" s="384" t="s">
        <v>455</v>
      </c>
      <c r="DY177" s="384" t="s">
        <v>455</v>
      </c>
      <c r="DZ177" s="384" t="s">
        <v>455</v>
      </c>
      <c r="EA177" s="384" t="s">
        <v>455</v>
      </c>
      <c r="EB177" s="384" t="s">
        <v>455</v>
      </c>
      <c r="EC177" s="384" t="s">
        <v>455</v>
      </c>
      <c r="ED177" s="384" t="s">
        <v>455</v>
      </c>
      <c r="EE177" s="384" t="s">
        <v>455</v>
      </c>
      <c r="EF177" s="384" t="s">
        <v>455</v>
      </c>
      <c r="EG177" s="384" t="s">
        <v>455</v>
      </c>
      <c r="EH177" s="384" t="s">
        <v>455</v>
      </c>
      <c r="EI177" s="384" t="s">
        <v>455</v>
      </c>
      <c r="EJ177" s="384" t="s">
        <v>455</v>
      </c>
      <c r="EK177" s="384" t="s">
        <v>455</v>
      </c>
      <c r="EL177" s="384" t="s">
        <v>455</v>
      </c>
      <c r="EM177" s="384" t="s">
        <v>455</v>
      </c>
      <c r="EN177" s="384" t="s">
        <v>455</v>
      </c>
      <c r="EO177" s="384" t="s">
        <v>455</v>
      </c>
      <c r="EP177" s="384" t="s">
        <v>455</v>
      </c>
      <c r="EQ177" s="384" t="s">
        <v>455</v>
      </c>
      <c r="ER177" s="384" t="s">
        <v>455</v>
      </c>
      <c r="ES177" s="384" t="s">
        <v>455</v>
      </c>
      <c r="ET177" s="384" t="s">
        <v>455</v>
      </c>
      <c r="EU177" s="384" t="s">
        <v>455</v>
      </c>
      <c r="EV177" s="384" t="s">
        <v>455</v>
      </c>
      <c r="EW177" s="384" t="s">
        <v>455</v>
      </c>
      <c r="EX177" s="384" t="s">
        <v>455</v>
      </c>
      <c r="EY177" s="384" t="s">
        <v>455</v>
      </c>
      <c r="EZ177" s="384" t="s">
        <v>455</v>
      </c>
      <c r="FA177" s="384" t="s">
        <v>455</v>
      </c>
      <c r="FB177" s="384" t="s">
        <v>455</v>
      </c>
      <c r="FC177" s="384" t="s">
        <v>455</v>
      </c>
      <c r="FD177" s="384" t="s">
        <v>455</v>
      </c>
      <c r="FE177" s="384" t="s">
        <v>455</v>
      </c>
      <c r="FF177" s="384" t="s">
        <v>455</v>
      </c>
      <c r="FG177" s="384" t="s">
        <v>455</v>
      </c>
      <c r="FH177" s="384" t="s">
        <v>455</v>
      </c>
      <c r="FI177" s="384" t="s">
        <v>455</v>
      </c>
      <c r="FJ177" s="384" t="s">
        <v>455</v>
      </c>
      <c r="FK177" s="384" t="s">
        <v>455</v>
      </c>
      <c r="FL177" s="384" t="s">
        <v>455</v>
      </c>
      <c r="FM177" s="384" t="s">
        <v>455</v>
      </c>
      <c r="FN177" s="384" t="s">
        <v>455</v>
      </c>
      <c r="FO177" s="384" t="s">
        <v>455</v>
      </c>
      <c r="FP177" s="384" t="s">
        <v>455</v>
      </c>
      <c r="FQ177" s="384" t="s">
        <v>455</v>
      </c>
      <c r="FR177" s="384" t="s">
        <v>455</v>
      </c>
      <c r="FS177" s="384" t="s">
        <v>455</v>
      </c>
      <c r="FT177" s="384" t="s">
        <v>455</v>
      </c>
      <c r="FU177" s="384" t="s">
        <v>455</v>
      </c>
      <c r="FV177" s="384" t="s">
        <v>455</v>
      </c>
      <c r="FW177" s="384" t="s">
        <v>455</v>
      </c>
      <c r="FX177" s="384" t="s">
        <v>455</v>
      </c>
      <c r="FY177" s="384" t="s">
        <v>455</v>
      </c>
      <c r="FZ177" s="384" t="s">
        <v>455</v>
      </c>
      <c r="GA177" s="384" t="s">
        <v>455</v>
      </c>
      <c r="GB177" s="384" t="s">
        <v>455</v>
      </c>
      <c r="GC177" s="384" t="s">
        <v>455</v>
      </c>
      <c r="GD177" s="384" t="s">
        <v>455</v>
      </c>
      <c r="GE177" s="384" t="s">
        <v>455</v>
      </c>
      <c r="GF177" s="384" t="s">
        <v>455</v>
      </c>
      <c r="GG177" s="384" t="s">
        <v>455</v>
      </c>
      <c r="GH177" s="384" t="s">
        <v>455</v>
      </c>
      <c r="GI177" s="384" t="s">
        <v>455</v>
      </c>
      <c r="GJ177" s="384" t="s">
        <v>455</v>
      </c>
      <c r="GK177" s="384" t="s">
        <v>455</v>
      </c>
      <c r="GL177" s="384" t="s">
        <v>455</v>
      </c>
      <c r="GM177" s="384" t="s">
        <v>455</v>
      </c>
      <c r="GN177" s="384" t="s">
        <v>455</v>
      </c>
      <c r="GO177" s="384" t="s">
        <v>455</v>
      </c>
      <c r="GP177" s="384" t="s">
        <v>455</v>
      </c>
      <c r="GQ177" s="384" t="s">
        <v>455</v>
      </c>
      <c r="GR177" s="384" t="s">
        <v>455</v>
      </c>
      <c r="GS177" s="384" t="s">
        <v>455</v>
      </c>
      <c r="GT177" s="384" t="s">
        <v>455</v>
      </c>
      <c r="GU177" s="384" t="s">
        <v>455</v>
      </c>
      <c r="GV177" s="384" t="s">
        <v>455</v>
      </c>
      <c r="GW177" s="384" t="s">
        <v>455</v>
      </c>
      <c r="GX177" s="384" t="s">
        <v>455</v>
      </c>
      <c r="GY177" s="384" t="s">
        <v>455</v>
      </c>
      <c r="GZ177" s="384" t="s">
        <v>455</v>
      </c>
      <c r="HA177" s="384" t="s">
        <v>455</v>
      </c>
      <c r="HB177" s="384" t="s">
        <v>455</v>
      </c>
      <c r="HC177" s="176"/>
      <c r="HD177" s="50"/>
      <c r="HE177" s="585"/>
      <c r="HF177" s="100"/>
      <c r="HG177" s="574"/>
      <c r="HH177" s="591"/>
      <c r="HI177" s="100"/>
      <c r="HJ177" s="525"/>
      <c r="HK177" s="585"/>
      <c r="HL177" s="95"/>
      <c r="HM177" s="525"/>
      <c r="HN177" s="541"/>
      <c r="HO177" s="50"/>
    </row>
    <row r="178" spans="1:223" s="15" customFormat="1" ht="5.0999999999999996" customHeight="1" thickTop="1" thickBot="1" x14ac:dyDescent="0.3">
      <c r="A178" s="57"/>
      <c r="B178" s="160"/>
      <c r="C178" s="61"/>
      <c r="D178" s="79"/>
      <c r="E178" s="79"/>
      <c r="F178" s="115"/>
      <c r="G178" s="115"/>
      <c r="H178" s="137"/>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c r="AL178" s="49"/>
      <c r="AM178" s="49"/>
      <c r="AN178" s="49"/>
      <c r="AO178" s="49"/>
      <c r="AP178" s="49"/>
      <c r="AQ178" s="49"/>
      <c r="AR178" s="49"/>
      <c r="AS178" s="49"/>
      <c r="AT178" s="49"/>
      <c r="AU178" s="49"/>
      <c r="AV178" s="49"/>
      <c r="AW178" s="49"/>
      <c r="AX178" s="49"/>
      <c r="AY178" s="394"/>
      <c r="AZ178" s="394"/>
      <c r="BA178" s="394"/>
      <c r="BB178" s="394"/>
      <c r="BC178" s="394"/>
      <c r="BD178" s="394"/>
      <c r="BE178" s="394"/>
      <c r="BF178" s="394"/>
      <c r="BG178" s="394"/>
      <c r="BH178" s="394"/>
      <c r="BI178" s="394"/>
      <c r="BJ178" s="394"/>
      <c r="BK178" s="394"/>
      <c r="BL178" s="394"/>
      <c r="BM178" s="394"/>
      <c r="BN178" s="394"/>
      <c r="BO178" s="394"/>
      <c r="BP178" s="394"/>
      <c r="BQ178" s="394"/>
      <c r="BR178" s="394"/>
      <c r="BS178" s="394"/>
      <c r="BT178" s="394"/>
      <c r="BU178" s="394"/>
      <c r="BV178" s="394"/>
      <c r="BW178" s="394"/>
      <c r="BX178" s="394"/>
      <c r="BY178" s="394"/>
      <c r="BZ178" s="394"/>
      <c r="CA178" s="394"/>
      <c r="CB178" s="394"/>
      <c r="CC178" s="394"/>
      <c r="CD178" s="394"/>
      <c r="CE178" s="394"/>
      <c r="CF178" s="394"/>
      <c r="CG178" s="394"/>
      <c r="CH178" s="394"/>
      <c r="CI178" s="394"/>
      <c r="CJ178" s="394"/>
      <c r="CK178" s="394"/>
      <c r="CL178" s="394"/>
      <c r="CM178" s="394"/>
      <c r="CN178" s="394"/>
      <c r="CO178" s="394"/>
      <c r="CP178" s="394"/>
      <c r="CQ178" s="394"/>
      <c r="CR178" s="394"/>
      <c r="CS178" s="394"/>
      <c r="CT178" s="394"/>
      <c r="CU178" s="394"/>
      <c r="CV178" s="394"/>
      <c r="CW178" s="394"/>
      <c r="CX178" s="394"/>
      <c r="CY178" s="394"/>
      <c r="CZ178" s="394"/>
      <c r="DA178" s="394"/>
      <c r="DB178" s="394"/>
      <c r="DC178" s="394"/>
      <c r="DD178" s="394"/>
      <c r="DE178" s="394"/>
      <c r="DF178" s="394"/>
      <c r="DG178" s="394"/>
      <c r="DH178" s="394"/>
      <c r="DI178" s="394"/>
      <c r="DJ178" s="394"/>
      <c r="DK178" s="394"/>
      <c r="DL178" s="394"/>
      <c r="DM178" s="394"/>
      <c r="DN178" s="394"/>
      <c r="DO178" s="394"/>
      <c r="DP178" s="394"/>
      <c r="DQ178" s="394"/>
      <c r="DR178" s="394"/>
      <c r="DS178" s="394"/>
      <c r="DT178" s="394"/>
      <c r="DU178" s="394"/>
      <c r="DV178" s="394"/>
      <c r="DW178" s="394"/>
      <c r="DX178" s="394"/>
      <c r="DY178" s="394"/>
      <c r="DZ178" s="394"/>
      <c r="EA178" s="394"/>
      <c r="EB178" s="394"/>
      <c r="EC178" s="394"/>
      <c r="ED178" s="394"/>
      <c r="EE178" s="394"/>
      <c r="EF178" s="394"/>
      <c r="EG178" s="394"/>
      <c r="EH178" s="394"/>
      <c r="EI178" s="394"/>
      <c r="EJ178" s="394"/>
      <c r="EK178" s="394"/>
      <c r="EL178" s="394"/>
      <c r="EM178" s="394"/>
      <c r="EN178" s="394"/>
      <c r="EO178" s="394"/>
      <c r="EP178" s="394"/>
      <c r="EQ178" s="394"/>
      <c r="ER178" s="394"/>
      <c r="ES178" s="394"/>
      <c r="ET178" s="394"/>
      <c r="EU178" s="394"/>
      <c r="EV178" s="394"/>
      <c r="EW178" s="394"/>
      <c r="EX178" s="394"/>
      <c r="EY178" s="394"/>
      <c r="EZ178" s="394"/>
      <c r="FA178" s="394"/>
      <c r="FB178" s="394"/>
      <c r="FC178" s="394"/>
      <c r="FD178" s="394"/>
      <c r="FE178" s="394"/>
      <c r="FF178" s="394"/>
      <c r="FG178" s="394"/>
      <c r="FH178" s="394"/>
      <c r="FI178" s="394"/>
      <c r="FJ178" s="394"/>
      <c r="FK178" s="394"/>
      <c r="FL178" s="394"/>
      <c r="FM178" s="394"/>
      <c r="FN178" s="394"/>
      <c r="FO178" s="394"/>
      <c r="FP178" s="394"/>
      <c r="FQ178" s="394"/>
      <c r="FR178" s="394"/>
      <c r="FS178" s="394"/>
      <c r="FT178" s="394"/>
      <c r="FU178" s="394"/>
      <c r="FV178" s="394"/>
      <c r="FW178" s="394"/>
      <c r="FX178" s="394"/>
      <c r="FY178" s="394"/>
      <c r="FZ178" s="394"/>
      <c r="GA178" s="394"/>
      <c r="GB178" s="394"/>
      <c r="GC178" s="394"/>
      <c r="GD178" s="394"/>
      <c r="GE178" s="394"/>
      <c r="GF178" s="394"/>
      <c r="GG178" s="394"/>
      <c r="GH178" s="394"/>
      <c r="GI178" s="394"/>
      <c r="GJ178" s="394"/>
      <c r="GK178" s="394"/>
      <c r="GL178" s="394"/>
      <c r="GM178" s="394"/>
      <c r="GN178" s="394"/>
      <c r="GO178" s="394"/>
      <c r="GP178" s="394"/>
      <c r="GQ178" s="394"/>
      <c r="GR178" s="394"/>
      <c r="GS178" s="394"/>
      <c r="GT178" s="394"/>
      <c r="GU178" s="394"/>
      <c r="GV178" s="394"/>
      <c r="GW178" s="394"/>
      <c r="GX178" s="394"/>
      <c r="GY178" s="394"/>
      <c r="GZ178" s="394"/>
      <c r="HA178" s="394"/>
      <c r="HB178" s="394"/>
      <c r="HC178" s="117"/>
      <c r="HD178" s="50"/>
      <c r="HE178" s="98"/>
      <c r="HF178" s="99"/>
      <c r="HG178" s="98"/>
      <c r="HH178" s="98"/>
      <c r="HI178" s="99"/>
      <c r="HJ178" s="99"/>
      <c r="HK178" s="99"/>
      <c r="HL178" s="96"/>
      <c r="HM178" s="99"/>
      <c r="HN178" s="99"/>
      <c r="HO178" s="74"/>
    </row>
    <row r="179" spans="1:223" s="6" customFormat="1" ht="15" customHeight="1" thickTop="1" x14ac:dyDescent="0.25">
      <c r="A179" s="56"/>
      <c r="B179" s="255" t="s">
        <v>1</v>
      </c>
      <c r="C179" s="211"/>
      <c r="D179" s="211"/>
      <c r="E179" s="211"/>
      <c r="F179" s="211"/>
      <c r="G179" s="211"/>
      <c r="H179" s="212"/>
      <c r="I179" s="208"/>
      <c r="J179" s="209"/>
      <c r="K179" s="209"/>
      <c r="L179" s="210"/>
      <c r="M179" s="210"/>
      <c r="N179" s="210"/>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09"/>
      <c r="AR179" s="209"/>
      <c r="AS179" s="209"/>
      <c r="AT179" s="209"/>
      <c r="AU179" s="209"/>
      <c r="AV179" s="209"/>
      <c r="AW179" s="209"/>
      <c r="AX179" s="209"/>
      <c r="AY179" s="209"/>
      <c r="AZ179" s="209"/>
      <c r="BA179" s="209"/>
      <c r="BB179" s="209"/>
      <c r="BC179" s="209"/>
      <c r="BD179" s="209"/>
      <c r="BE179" s="209"/>
      <c r="BF179" s="209"/>
      <c r="BG179" s="209"/>
      <c r="BH179" s="209"/>
      <c r="BI179" s="209"/>
      <c r="BJ179" s="209"/>
      <c r="BK179" s="209"/>
      <c r="BL179" s="209"/>
      <c r="BM179" s="209"/>
      <c r="BN179" s="209"/>
      <c r="BO179" s="209"/>
      <c r="BP179" s="209"/>
      <c r="BQ179" s="209"/>
      <c r="BR179" s="209"/>
      <c r="BS179" s="209"/>
      <c r="BT179" s="209"/>
      <c r="BU179" s="209"/>
      <c r="BV179" s="209"/>
      <c r="BW179" s="209"/>
      <c r="BX179" s="209"/>
      <c r="BY179" s="209"/>
      <c r="BZ179" s="209"/>
      <c r="CA179" s="209"/>
      <c r="CB179" s="209"/>
      <c r="CC179" s="209"/>
      <c r="CD179" s="209"/>
      <c r="CE179" s="209"/>
      <c r="CF179" s="209"/>
      <c r="CG179" s="209"/>
      <c r="CH179" s="209"/>
      <c r="CI179" s="209"/>
      <c r="CJ179" s="209"/>
      <c r="CK179" s="209"/>
      <c r="CL179" s="209"/>
      <c r="CM179" s="209"/>
      <c r="CN179" s="209"/>
      <c r="CO179" s="209"/>
      <c r="CP179" s="209"/>
      <c r="CQ179" s="209"/>
      <c r="CR179" s="209"/>
      <c r="CS179" s="209"/>
      <c r="CT179" s="209"/>
      <c r="CU179" s="209"/>
      <c r="CV179" s="209"/>
      <c r="CW179" s="209"/>
      <c r="CX179" s="209"/>
      <c r="CY179" s="209"/>
      <c r="CZ179" s="209"/>
      <c r="DA179" s="209"/>
      <c r="DB179" s="209"/>
      <c r="DC179" s="209"/>
      <c r="DD179" s="209"/>
      <c r="DE179" s="209"/>
      <c r="DF179" s="209"/>
      <c r="DG179" s="209"/>
      <c r="DH179" s="209"/>
      <c r="DI179" s="209"/>
      <c r="DJ179" s="209"/>
      <c r="DK179" s="209"/>
      <c r="DL179" s="209"/>
      <c r="DM179" s="209"/>
      <c r="DN179" s="209"/>
      <c r="DO179" s="209"/>
      <c r="DP179" s="209"/>
      <c r="DQ179" s="209"/>
      <c r="DR179" s="209"/>
      <c r="DS179" s="209"/>
      <c r="DT179" s="209"/>
      <c r="DU179" s="209"/>
      <c r="DV179" s="209"/>
      <c r="DW179" s="209"/>
      <c r="DX179" s="209"/>
      <c r="DY179" s="209"/>
      <c r="DZ179" s="209"/>
      <c r="EA179" s="209"/>
      <c r="EB179" s="209"/>
      <c r="EC179" s="209"/>
      <c r="ED179" s="209"/>
      <c r="EE179" s="209"/>
      <c r="EF179" s="209"/>
      <c r="EG179" s="209"/>
      <c r="EH179" s="209"/>
      <c r="EI179" s="209"/>
      <c r="EJ179" s="209"/>
      <c r="EK179" s="209"/>
      <c r="EL179" s="209"/>
      <c r="EM179" s="209"/>
      <c r="EN179" s="209"/>
      <c r="EO179" s="209"/>
      <c r="EP179" s="209"/>
      <c r="EQ179" s="209"/>
      <c r="ER179" s="209"/>
      <c r="ES179" s="209"/>
      <c r="ET179" s="209"/>
      <c r="EU179" s="209"/>
      <c r="EV179" s="209"/>
      <c r="EW179" s="209"/>
      <c r="EX179" s="209"/>
      <c r="EY179" s="209"/>
      <c r="EZ179" s="209"/>
      <c r="FA179" s="209"/>
      <c r="FB179" s="209"/>
      <c r="FC179" s="209"/>
      <c r="FD179" s="209"/>
      <c r="FE179" s="209"/>
      <c r="FF179" s="209"/>
      <c r="FG179" s="209"/>
      <c r="FH179" s="209"/>
      <c r="FI179" s="209"/>
      <c r="FJ179" s="209"/>
      <c r="FK179" s="209"/>
      <c r="FL179" s="209"/>
      <c r="FM179" s="209"/>
      <c r="FN179" s="209"/>
      <c r="FO179" s="209"/>
      <c r="FP179" s="209"/>
      <c r="FQ179" s="209"/>
      <c r="FR179" s="209"/>
      <c r="FS179" s="209"/>
      <c r="FT179" s="209"/>
      <c r="FU179" s="209"/>
      <c r="FV179" s="209"/>
      <c r="FW179" s="209"/>
      <c r="FX179" s="209"/>
      <c r="FY179" s="209"/>
      <c r="FZ179" s="209"/>
      <c r="GA179" s="209"/>
      <c r="GB179" s="209"/>
      <c r="GC179" s="209"/>
      <c r="GD179" s="209"/>
      <c r="GE179" s="209"/>
      <c r="GF179" s="209"/>
      <c r="GG179" s="209"/>
      <c r="GH179" s="209"/>
      <c r="GI179" s="209"/>
      <c r="GJ179" s="209"/>
      <c r="GK179" s="209"/>
      <c r="GL179" s="209"/>
      <c r="GM179" s="209"/>
      <c r="GN179" s="209"/>
      <c r="GO179" s="209"/>
      <c r="GP179" s="209"/>
      <c r="GQ179" s="209"/>
      <c r="GR179" s="209"/>
      <c r="GS179" s="209"/>
      <c r="GT179" s="209"/>
      <c r="GU179" s="209"/>
      <c r="GV179" s="209"/>
      <c r="GW179" s="209"/>
      <c r="GX179" s="209"/>
      <c r="GY179" s="209"/>
      <c r="GZ179" s="209"/>
      <c r="HA179" s="209"/>
      <c r="HB179" s="407"/>
      <c r="HC179" s="66"/>
      <c r="HD179" s="75"/>
      <c r="HE179" s="95"/>
      <c r="HF179" s="95"/>
      <c r="HG179" s="95"/>
      <c r="HH179" s="95"/>
      <c r="HI179" s="95"/>
      <c r="HJ179" s="95"/>
      <c r="HK179" s="95"/>
      <c r="HL179" s="95"/>
      <c r="HM179" s="95"/>
      <c r="HN179" s="95"/>
      <c r="HO179" s="75"/>
    </row>
    <row r="180" spans="1:223" s="6" customFormat="1" ht="5.0999999999999996" customHeight="1" thickBot="1" x14ac:dyDescent="0.3">
      <c r="A180" s="55"/>
      <c r="B180" s="222"/>
      <c r="C180" s="215"/>
      <c r="D180" s="216"/>
      <c r="E180" s="216"/>
      <c r="F180" s="227"/>
      <c r="G180" s="216"/>
      <c r="H180" s="228"/>
      <c r="I180" s="129"/>
      <c r="J180" s="131"/>
      <c r="K180" s="131"/>
      <c r="L180" s="131"/>
      <c r="M180" s="131"/>
      <c r="N180" s="131"/>
      <c r="O180" s="131"/>
      <c r="P180" s="131"/>
      <c r="Q180" s="131"/>
      <c r="R180" s="131"/>
      <c r="S180" s="131"/>
      <c r="T180" s="131"/>
      <c r="U180" s="131"/>
      <c r="V180" s="131"/>
      <c r="W180" s="131"/>
      <c r="X180" s="131"/>
      <c r="Y180" s="131"/>
      <c r="Z180" s="131"/>
      <c r="AA180" s="131"/>
      <c r="AB180" s="131"/>
      <c r="AC180" s="131"/>
      <c r="AD180" s="131"/>
      <c r="AE180" s="131"/>
      <c r="AF180" s="131"/>
      <c r="AG180" s="131"/>
      <c r="AH180" s="131"/>
      <c r="AI180" s="131"/>
      <c r="AJ180" s="131"/>
      <c r="AK180" s="131"/>
      <c r="AL180" s="131"/>
      <c r="AM180" s="131"/>
      <c r="AN180" s="131"/>
      <c r="AO180" s="131"/>
      <c r="AP180" s="131"/>
      <c r="AQ180" s="131"/>
      <c r="AR180" s="131"/>
      <c r="AS180" s="131"/>
      <c r="AT180" s="131"/>
      <c r="AU180" s="131"/>
      <c r="AV180" s="131"/>
      <c r="AW180" s="131"/>
      <c r="AX180" s="131"/>
      <c r="AY180" s="131"/>
      <c r="AZ180" s="131"/>
      <c r="BA180" s="131"/>
      <c r="BB180" s="131"/>
      <c r="BC180" s="131"/>
      <c r="BD180" s="131"/>
      <c r="BE180" s="131"/>
      <c r="BF180" s="131"/>
      <c r="BG180" s="131"/>
      <c r="BH180" s="131"/>
      <c r="BI180" s="131"/>
      <c r="BJ180" s="131"/>
      <c r="BK180" s="131"/>
      <c r="BL180" s="131"/>
      <c r="BM180" s="131"/>
      <c r="BN180" s="131"/>
      <c r="BO180" s="131"/>
      <c r="BP180" s="131"/>
      <c r="BQ180" s="131"/>
      <c r="BR180" s="131"/>
      <c r="BS180" s="131"/>
      <c r="BT180" s="131"/>
      <c r="BU180" s="131"/>
      <c r="BV180" s="131"/>
      <c r="BW180" s="131"/>
      <c r="BX180" s="131"/>
      <c r="BY180" s="131"/>
      <c r="BZ180" s="131"/>
      <c r="CA180" s="131"/>
      <c r="CB180" s="131"/>
      <c r="CC180" s="131"/>
      <c r="CD180" s="131"/>
      <c r="CE180" s="131"/>
      <c r="CF180" s="131"/>
      <c r="CG180" s="131"/>
      <c r="CH180" s="131"/>
      <c r="CI180" s="131"/>
      <c r="CJ180" s="131"/>
      <c r="CK180" s="131"/>
      <c r="CL180" s="131"/>
      <c r="CM180" s="131"/>
      <c r="CN180" s="131"/>
      <c r="CO180" s="131"/>
      <c r="CP180" s="131"/>
      <c r="CQ180" s="131"/>
      <c r="CR180" s="131"/>
      <c r="CS180" s="131"/>
      <c r="CT180" s="131"/>
      <c r="CU180" s="131"/>
      <c r="CV180" s="131"/>
      <c r="CW180" s="131"/>
      <c r="CX180" s="131"/>
      <c r="CY180" s="131"/>
      <c r="CZ180" s="131"/>
      <c r="DA180" s="131"/>
      <c r="DB180" s="131"/>
      <c r="DC180" s="131"/>
      <c r="DD180" s="131"/>
      <c r="DE180" s="131"/>
      <c r="DF180" s="131"/>
      <c r="DG180" s="131"/>
      <c r="DH180" s="131"/>
      <c r="DI180" s="131"/>
      <c r="DJ180" s="131"/>
      <c r="DK180" s="131"/>
      <c r="DL180" s="131"/>
      <c r="DM180" s="131"/>
      <c r="DN180" s="131"/>
      <c r="DO180" s="131"/>
      <c r="DP180" s="131"/>
      <c r="DQ180" s="131"/>
      <c r="DR180" s="131"/>
      <c r="DS180" s="131"/>
      <c r="DT180" s="131"/>
      <c r="DU180" s="131"/>
      <c r="DV180" s="131"/>
      <c r="DW180" s="131"/>
      <c r="DX180" s="131"/>
      <c r="DY180" s="131"/>
      <c r="DZ180" s="131"/>
      <c r="EA180" s="131"/>
      <c r="EB180" s="131"/>
      <c r="EC180" s="131"/>
      <c r="ED180" s="131"/>
      <c r="EE180" s="131"/>
      <c r="EF180" s="131"/>
      <c r="EG180" s="131"/>
      <c r="EH180" s="131"/>
      <c r="EI180" s="131"/>
      <c r="EJ180" s="131"/>
      <c r="EK180" s="131"/>
      <c r="EL180" s="131"/>
      <c r="EM180" s="131"/>
      <c r="EN180" s="131"/>
      <c r="EO180" s="131"/>
      <c r="EP180" s="131"/>
      <c r="EQ180" s="131"/>
      <c r="ER180" s="131"/>
      <c r="ES180" s="131"/>
      <c r="ET180" s="131"/>
      <c r="EU180" s="131"/>
      <c r="EV180" s="131"/>
      <c r="EW180" s="131"/>
      <c r="EX180" s="131"/>
      <c r="EY180" s="131"/>
      <c r="EZ180" s="131"/>
      <c r="FA180" s="131"/>
      <c r="FB180" s="131"/>
      <c r="FC180" s="131"/>
      <c r="FD180" s="131"/>
      <c r="FE180" s="131"/>
      <c r="FF180" s="131"/>
      <c r="FG180" s="131"/>
      <c r="FH180" s="131"/>
      <c r="FI180" s="131"/>
      <c r="FJ180" s="131"/>
      <c r="FK180" s="131"/>
      <c r="FL180" s="131"/>
      <c r="FM180" s="131"/>
      <c r="FN180" s="131"/>
      <c r="FO180" s="131"/>
      <c r="FP180" s="131"/>
      <c r="FQ180" s="131"/>
      <c r="FR180" s="131"/>
      <c r="FS180" s="131"/>
      <c r="FT180" s="131"/>
      <c r="FU180" s="131"/>
      <c r="FV180" s="131"/>
      <c r="FW180" s="131"/>
      <c r="FX180" s="131"/>
      <c r="FY180" s="131"/>
      <c r="FZ180" s="131"/>
      <c r="GA180" s="131"/>
      <c r="GB180" s="131"/>
      <c r="GC180" s="131"/>
      <c r="GD180" s="131"/>
      <c r="GE180" s="131"/>
      <c r="GF180" s="131"/>
      <c r="GG180" s="131"/>
      <c r="GH180" s="131"/>
      <c r="GI180" s="131"/>
      <c r="GJ180" s="131"/>
      <c r="GK180" s="131"/>
      <c r="GL180" s="131"/>
      <c r="GM180" s="131"/>
      <c r="GN180" s="131"/>
      <c r="GO180" s="131"/>
      <c r="GP180" s="131"/>
      <c r="GQ180" s="131"/>
      <c r="GR180" s="131"/>
      <c r="GS180" s="131"/>
      <c r="GT180" s="131"/>
      <c r="GU180" s="131"/>
      <c r="GV180" s="131"/>
      <c r="GW180" s="131"/>
      <c r="GX180" s="131"/>
      <c r="GY180" s="131"/>
      <c r="GZ180" s="131"/>
      <c r="HA180" s="131"/>
      <c r="HB180" s="131"/>
      <c r="HC180" s="131"/>
      <c r="HD180" s="108"/>
      <c r="HE180" s="207"/>
      <c r="HF180" s="122"/>
      <c r="HG180" s="207"/>
      <c r="HH180" s="207"/>
      <c r="HI180" s="122"/>
      <c r="HJ180" s="95"/>
      <c r="HK180" s="95"/>
      <c r="HL180" s="122"/>
      <c r="HM180" s="95"/>
      <c r="HN180" s="95"/>
      <c r="HO180" s="108"/>
    </row>
    <row r="181" spans="1:223" s="15" customFormat="1" ht="15" customHeight="1" thickTop="1" x14ac:dyDescent="0.25">
      <c r="A181" s="57"/>
      <c r="B181" s="222"/>
      <c r="C181" s="61"/>
      <c r="D181" s="138" t="s">
        <v>13</v>
      </c>
      <c r="E181" s="139"/>
      <c r="F181" s="139"/>
      <c r="G181" s="139"/>
      <c r="H181" s="140"/>
      <c r="I181" s="140"/>
      <c r="J181" s="140"/>
      <c r="K181" s="140"/>
      <c r="L181" s="140"/>
      <c r="M181" s="140"/>
      <c r="N181" s="78"/>
      <c r="O181" s="78"/>
      <c r="P181" s="78"/>
      <c r="Q181" s="78"/>
      <c r="R181" s="78"/>
      <c r="S181" s="78"/>
      <c r="T181" s="78"/>
      <c r="U181" s="78"/>
      <c r="V181" s="78"/>
      <c r="W181" s="78"/>
      <c r="X181" s="78"/>
      <c r="Y181" s="78"/>
      <c r="Z181" s="78"/>
      <c r="AA181" s="78"/>
      <c r="AB181" s="78"/>
      <c r="AC181" s="78"/>
      <c r="AD181" s="78"/>
      <c r="AE181" s="78"/>
      <c r="AF181" s="78"/>
      <c r="AG181" s="78"/>
      <c r="AH181" s="78"/>
      <c r="AI181" s="78"/>
      <c r="AJ181" s="78"/>
      <c r="AK181" s="78"/>
      <c r="AL181" s="78"/>
      <c r="AM181" s="78"/>
      <c r="AN181" s="78"/>
      <c r="AO181" s="78"/>
      <c r="AP181" s="78"/>
      <c r="AQ181" s="78"/>
      <c r="AR181" s="78"/>
      <c r="AS181" s="78"/>
      <c r="AT181" s="78"/>
      <c r="AU181" s="78"/>
      <c r="AV181" s="132"/>
      <c r="AW181" s="132"/>
      <c r="AX181" s="403" t="s">
        <v>271</v>
      </c>
      <c r="AY181" s="403"/>
      <c r="AZ181" s="403"/>
      <c r="BA181" s="403"/>
      <c r="BB181" s="403"/>
      <c r="BC181" s="403"/>
      <c r="BD181" s="403"/>
      <c r="BE181" s="403"/>
      <c r="BF181" s="403"/>
      <c r="BG181" s="403"/>
      <c r="BH181" s="403"/>
      <c r="BI181" s="403"/>
      <c r="BJ181" s="403"/>
      <c r="BK181" s="403"/>
      <c r="BL181" s="403"/>
      <c r="BM181" s="403"/>
      <c r="BN181" s="403"/>
      <c r="BO181" s="403"/>
      <c r="BP181" s="403"/>
      <c r="BQ181" s="403"/>
      <c r="BR181" s="403"/>
      <c r="BS181" s="403"/>
      <c r="BT181" s="403"/>
      <c r="BU181" s="403"/>
      <c r="BV181" s="403"/>
      <c r="BW181" s="403"/>
      <c r="BX181" s="403"/>
      <c r="BY181" s="403"/>
      <c r="BZ181" s="403"/>
      <c r="CA181" s="403"/>
      <c r="CB181" s="403"/>
      <c r="CC181" s="403"/>
      <c r="CD181" s="403"/>
      <c r="CE181" s="403"/>
      <c r="CF181" s="403"/>
      <c r="CG181" s="403"/>
      <c r="CH181" s="403"/>
      <c r="CI181" s="403"/>
      <c r="CJ181" s="403"/>
      <c r="CK181" s="403"/>
      <c r="CL181" s="403"/>
      <c r="CM181" s="403"/>
      <c r="CN181" s="403"/>
      <c r="CO181" s="403"/>
      <c r="CP181" s="403"/>
      <c r="CQ181" s="403"/>
      <c r="CR181" s="403"/>
      <c r="CS181" s="403"/>
      <c r="CT181" s="403"/>
      <c r="CU181" s="403"/>
      <c r="CV181" s="403"/>
      <c r="CW181" s="403"/>
      <c r="CX181" s="403"/>
      <c r="CY181" s="403"/>
      <c r="CZ181" s="403"/>
      <c r="DA181" s="403"/>
      <c r="DB181" s="403"/>
      <c r="DC181" s="403"/>
      <c r="DD181" s="403"/>
      <c r="DE181" s="403"/>
      <c r="DF181" s="403"/>
      <c r="DG181" s="403"/>
      <c r="DH181" s="403"/>
      <c r="DI181" s="403"/>
      <c r="DJ181" s="403"/>
      <c r="DK181" s="403"/>
      <c r="DL181" s="403"/>
      <c r="DM181" s="403"/>
      <c r="DN181" s="403"/>
      <c r="DO181" s="403"/>
      <c r="DP181" s="403"/>
      <c r="DQ181" s="403"/>
      <c r="DR181" s="403"/>
      <c r="DS181" s="403"/>
      <c r="DT181" s="403"/>
      <c r="DU181" s="403"/>
      <c r="DV181" s="403"/>
      <c r="DW181" s="403"/>
      <c r="DX181" s="403"/>
      <c r="DY181" s="403"/>
      <c r="DZ181" s="403"/>
      <c r="EA181" s="403"/>
      <c r="EB181" s="403"/>
      <c r="EC181" s="403"/>
      <c r="ED181" s="403"/>
      <c r="EE181" s="403"/>
      <c r="EF181" s="403"/>
      <c r="EG181" s="403"/>
      <c r="EH181" s="403"/>
      <c r="EI181" s="403"/>
      <c r="EJ181" s="403"/>
      <c r="EK181" s="403"/>
      <c r="EL181" s="403"/>
      <c r="EM181" s="403"/>
      <c r="EN181" s="403"/>
      <c r="EO181" s="403"/>
      <c r="EP181" s="403"/>
      <c r="EQ181" s="403"/>
      <c r="ER181" s="403"/>
      <c r="ES181" s="403"/>
      <c r="ET181" s="403"/>
      <c r="EU181" s="403"/>
      <c r="EV181" s="403"/>
      <c r="EW181" s="403"/>
      <c r="EX181" s="403"/>
      <c r="EY181" s="403"/>
      <c r="EZ181" s="403"/>
      <c r="FA181" s="403"/>
      <c r="FB181" s="403"/>
      <c r="FC181" s="403"/>
      <c r="FD181" s="403"/>
      <c r="FE181" s="403"/>
      <c r="FF181" s="403"/>
      <c r="FG181" s="403"/>
      <c r="FH181" s="403"/>
      <c r="FI181" s="403"/>
      <c r="FJ181" s="403"/>
      <c r="FK181" s="403"/>
      <c r="FL181" s="403"/>
      <c r="FM181" s="403"/>
      <c r="FN181" s="403"/>
      <c r="FO181" s="403"/>
      <c r="FP181" s="403"/>
      <c r="FQ181" s="403"/>
      <c r="FR181" s="403"/>
      <c r="FS181" s="403"/>
      <c r="FT181" s="403"/>
      <c r="FU181" s="403"/>
      <c r="FV181" s="403"/>
      <c r="FW181" s="403"/>
      <c r="FX181" s="403"/>
      <c r="FY181" s="403"/>
      <c r="FZ181" s="403"/>
      <c r="GA181" s="403"/>
      <c r="GB181" s="403"/>
      <c r="GC181" s="403"/>
      <c r="GD181" s="403"/>
      <c r="GE181" s="403"/>
      <c r="GF181" s="403"/>
      <c r="GG181" s="403"/>
      <c r="GH181" s="403"/>
      <c r="GI181" s="260"/>
      <c r="GJ181" s="260"/>
      <c r="GK181" s="260"/>
      <c r="GL181" s="260"/>
      <c r="GM181" s="260"/>
      <c r="GN181" s="260"/>
      <c r="GO181" s="260"/>
      <c r="GP181" s="260"/>
      <c r="GQ181" s="260"/>
      <c r="GR181" s="260"/>
      <c r="GS181" s="260"/>
      <c r="GT181" s="260"/>
      <c r="GU181" s="260"/>
      <c r="GV181" s="260"/>
      <c r="GW181" s="260"/>
      <c r="GX181" s="260"/>
      <c r="GY181" s="260"/>
      <c r="GZ181" s="260"/>
      <c r="HA181" s="260"/>
      <c r="HB181" s="260"/>
      <c r="HC181" s="203"/>
      <c r="HD181" s="50"/>
      <c r="HE181" s="575">
        <v>20</v>
      </c>
      <c r="HF181" s="99"/>
      <c r="HG181" s="582">
        <v>25</v>
      </c>
      <c r="HH181" s="575">
        <f>HG181+HG201+HG230+HG250</f>
        <v>100</v>
      </c>
      <c r="HI181" s="99"/>
      <c r="HJ181" s="99"/>
      <c r="HK181" s="99"/>
      <c r="HL181" s="96"/>
      <c r="HM181" s="99"/>
      <c r="HN181" s="99"/>
      <c r="HO181" s="74"/>
    </row>
    <row r="182" spans="1:223" s="15" customFormat="1" ht="5.0999999999999996" customHeight="1" x14ac:dyDescent="0.25">
      <c r="A182" s="57"/>
      <c r="B182" s="222"/>
      <c r="C182" s="61"/>
      <c r="D182" s="149"/>
      <c r="E182" s="9"/>
      <c r="F182" s="68"/>
      <c r="G182" s="68"/>
      <c r="H182" s="81"/>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c r="AL182" s="49"/>
      <c r="AM182" s="49"/>
      <c r="AN182" s="49"/>
      <c r="AO182" s="49"/>
      <c r="AP182" s="49"/>
      <c r="AQ182" s="49"/>
      <c r="AR182" s="49"/>
      <c r="AS182" s="49"/>
      <c r="AT182" s="49"/>
      <c r="AU182" s="49"/>
      <c r="AV182" s="49"/>
      <c r="AW182" s="49"/>
      <c r="AX182" s="49"/>
      <c r="AY182" s="394"/>
      <c r="AZ182" s="394"/>
      <c r="BA182" s="394"/>
      <c r="BB182" s="394"/>
      <c r="BC182" s="394"/>
      <c r="BD182" s="394"/>
      <c r="BE182" s="394"/>
      <c r="BF182" s="394"/>
      <c r="BG182" s="394"/>
      <c r="BH182" s="394"/>
      <c r="BI182" s="394"/>
      <c r="BJ182" s="394"/>
      <c r="BK182" s="394"/>
      <c r="BL182" s="394"/>
      <c r="BM182" s="394"/>
      <c r="BN182" s="394"/>
      <c r="BO182" s="394"/>
      <c r="BP182" s="394"/>
      <c r="BQ182" s="394"/>
      <c r="BR182" s="394"/>
      <c r="BS182" s="394"/>
      <c r="BT182" s="394"/>
      <c r="BU182" s="394"/>
      <c r="BV182" s="394"/>
      <c r="BW182" s="394"/>
      <c r="BX182" s="394"/>
      <c r="BY182" s="394"/>
      <c r="BZ182" s="394"/>
      <c r="CA182" s="394"/>
      <c r="CB182" s="394"/>
      <c r="CC182" s="394"/>
      <c r="CD182" s="394"/>
      <c r="CE182" s="394"/>
      <c r="CF182" s="394"/>
      <c r="CG182" s="394"/>
      <c r="CH182" s="394"/>
      <c r="CI182" s="394"/>
      <c r="CJ182" s="394"/>
      <c r="CK182" s="394"/>
      <c r="CL182" s="394"/>
      <c r="CM182" s="394"/>
      <c r="CN182" s="394"/>
      <c r="CO182" s="394"/>
      <c r="CP182" s="394"/>
      <c r="CQ182" s="394"/>
      <c r="CR182" s="394"/>
      <c r="CS182" s="394"/>
      <c r="CT182" s="394"/>
      <c r="CU182" s="394"/>
      <c r="CV182" s="394"/>
      <c r="CW182" s="394"/>
      <c r="CX182" s="394"/>
      <c r="CY182" s="394"/>
      <c r="CZ182" s="394"/>
      <c r="DA182" s="394"/>
      <c r="DB182" s="394"/>
      <c r="DC182" s="394"/>
      <c r="DD182" s="394"/>
      <c r="DE182" s="394"/>
      <c r="DF182" s="394"/>
      <c r="DG182" s="394"/>
      <c r="DH182" s="394"/>
      <c r="DI182" s="394"/>
      <c r="DJ182" s="394"/>
      <c r="DK182" s="394"/>
      <c r="DL182" s="394"/>
      <c r="DM182" s="394"/>
      <c r="DN182" s="394"/>
      <c r="DO182" s="394"/>
      <c r="DP182" s="394"/>
      <c r="DQ182" s="394"/>
      <c r="DR182" s="394"/>
      <c r="DS182" s="394"/>
      <c r="DT182" s="394"/>
      <c r="DU182" s="394"/>
      <c r="DV182" s="394"/>
      <c r="DW182" s="394"/>
      <c r="DX182" s="394"/>
      <c r="DY182" s="394"/>
      <c r="DZ182" s="394"/>
      <c r="EA182" s="394"/>
      <c r="EB182" s="394"/>
      <c r="EC182" s="394"/>
      <c r="ED182" s="394"/>
      <c r="EE182" s="394"/>
      <c r="EF182" s="394"/>
      <c r="EG182" s="394"/>
      <c r="EH182" s="394"/>
      <c r="EI182" s="394"/>
      <c r="EJ182" s="394"/>
      <c r="EK182" s="394"/>
      <c r="EL182" s="394"/>
      <c r="EM182" s="394"/>
      <c r="EN182" s="394"/>
      <c r="EO182" s="394"/>
      <c r="EP182" s="394"/>
      <c r="EQ182" s="394"/>
      <c r="ER182" s="394"/>
      <c r="ES182" s="394"/>
      <c r="ET182" s="394"/>
      <c r="EU182" s="394"/>
      <c r="EV182" s="394"/>
      <c r="EW182" s="394"/>
      <c r="EX182" s="394"/>
      <c r="EY182" s="394"/>
      <c r="EZ182" s="394"/>
      <c r="FA182" s="394"/>
      <c r="FB182" s="394"/>
      <c r="FC182" s="394"/>
      <c r="FD182" s="394"/>
      <c r="FE182" s="394"/>
      <c r="FF182" s="394"/>
      <c r="FG182" s="394"/>
      <c r="FH182" s="394"/>
      <c r="FI182" s="394"/>
      <c r="FJ182" s="394"/>
      <c r="FK182" s="394"/>
      <c r="FL182" s="394"/>
      <c r="FM182" s="394"/>
      <c r="FN182" s="394"/>
      <c r="FO182" s="394"/>
      <c r="FP182" s="394"/>
      <c r="FQ182" s="394"/>
      <c r="FR182" s="394"/>
      <c r="FS182" s="394"/>
      <c r="FT182" s="394"/>
      <c r="FU182" s="394"/>
      <c r="FV182" s="394"/>
      <c r="FW182" s="394"/>
      <c r="FX182" s="394"/>
      <c r="FY182" s="394"/>
      <c r="FZ182" s="394"/>
      <c r="GA182" s="394"/>
      <c r="GB182" s="394"/>
      <c r="GC182" s="394"/>
      <c r="GD182" s="394"/>
      <c r="GE182" s="394"/>
      <c r="GF182" s="394"/>
      <c r="GG182" s="394"/>
      <c r="GH182" s="394"/>
      <c r="GI182" s="394"/>
      <c r="GJ182" s="394"/>
      <c r="GK182" s="394"/>
      <c r="GL182" s="394"/>
      <c r="GM182" s="394"/>
      <c r="GN182" s="394"/>
      <c r="GO182" s="394"/>
      <c r="GP182" s="394"/>
      <c r="GQ182" s="394"/>
      <c r="GR182" s="394"/>
      <c r="GS182" s="394"/>
      <c r="GT182" s="394"/>
      <c r="GU182" s="394"/>
      <c r="GV182" s="394"/>
      <c r="GW182" s="394"/>
      <c r="GX182" s="394"/>
      <c r="GY182" s="394"/>
      <c r="GZ182" s="394"/>
      <c r="HA182" s="394"/>
      <c r="HB182" s="394"/>
      <c r="HC182" s="166"/>
      <c r="HD182" s="102"/>
      <c r="HE182" s="576"/>
      <c r="HF182" s="99"/>
      <c r="HG182" s="583"/>
      <c r="HH182" s="576"/>
      <c r="HI182" s="99"/>
      <c r="HJ182" s="99"/>
      <c r="HK182" s="99"/>
      <c r="HL182" s="96"/>
      <c r="HM182" s="99"/>
      <c r="HN182" s="99"/>
      <c r="HO182" s="74"/>
    </row>
    <row r="183" spans="1:223" s="15" customFormat="1" ht="9.9499999999999993" customHeight="1" x14ac:dyDescent="0.25">
      <c r="A183" s="57"/>
      <c r="B183" s="222"/>
      <c r="C183" s="61"/>
      <c r="D183" s="149"/>
      <c r="E183" s="9"/>
      <c r="F183" s="18" t="s">
        <v>31</v>
      </c>
      <c r="G183" s="18"/>
      <c r="H183" s="31"/>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c r="BY183" s="24"/>
      <c r="BZ183" s="24"/>
      <c r="CA183" s="24"/>
      <c r="CB183" s="24"/>
      <c r="CC183" s="24"/>
      <c r="CD183" s="24"/>
      <c r="CE183" s="24"/>
      <c r="CF183" s="24"/>
      <c r="CG183" s="24"/>
      <c r="CH183" s="24"/>
      <c r="CI183" s="24"/>
      <c r="CJ183" s="24"/>
      <c r="CK183" s="24"/>
      <c r="CL183" s="24"/>
      <c r="CM183" s="24"/>
      <c r="CN183" s="24"/>
      <c r="CO183" s="24"/>
      <c r="CP183" s="24"/>
      <c r="CQ183" s="24"/>
      <c r="CR183" s="24"/>
      <c r="CS183" s="24"/>
      <c r="CT183" s="24"/>
      <c r="CU183" s="24"/>
      <c r="CV183" s="24"/>
      <c r="CW183" s="24"/>
      <c r="CX183" s="24"/>
      <c r="CY183" s="24"/>
      <c r="CZ183" s="24"/>
      <c r="DA183" s="24"/>
      <c r="DB183" s="24"/>
      <c r="DC183" s="24"/>
      <c r="DD183" s="24"/>
      <c r="DE183" s="24"/>
      <c r="DF183" s="24"/>
      <c r="DG183" s="24"/>
      <c r="DH183" s="24"/>
      <c r="DI183" s="24"/>
      <c r="DJ183" s="24"/>
      <c r="DK183" s="24"/>
      <c r="DL183" s="24"/>
      <c r="DM183" s="24"/>
      <c r="DN183" s="24"/>
      <c r="DO183" s="24"/>
      <c r="DP183" s="24"/>
      <c r="DQ183" s="24"/>
      <c r="DR183" s="24"/>
      <c r="DS183" s="24"/>
      <c r="DT183" s="24"/>
      <c r="DU183" s="24"/>
      <c r="DV183" s="24"/>
      <c r="DW183" s="24"/>
      <c r="DX183" s="24"/>
      <c r="DY183" s="24"/>
      <c r="DZ183" s="24"/>
      <c r="EA183" s="24"/>
      <c r="EB183" s="24"/>
      <c r="EC183" s="24"/>
      <c r="ED183" s="24"/>
      <c r="EE183" s="24"/>
      <c r="EF183" s="24"/>
      <c r="EG183" s="24"/>
      <c r="EH183" s="24"/>
      <c r="EI183" s="24"/>
      <c r="EJ183" s="24"/>
      <c r="EK183" s="24"/>
      <c r="EL183" s="24"/>
      <c r="EM183" s="24"/>
      <c r="EN183" s="24"/>
      <c r="EO183" s="24"/>
      <c r="EP183" s="24"/>
      <c r="EQ183" s="24"/>
      <c r="ER183" s="24"/>
      <c r="ES183" s="24"/>
      <c r="ET183" s="24"/>
      <c r="EU183" s="24"/>
      <c r="EV183" s="24"/>
      <c r="EW183" s="24"/>
      <c r="EX183" s="24"/>
      <c r="EY183" s="24"/>
      <c r="EZ183" s="24"/>
      <c r="FA183" s="24"/>
      <c r="FB183" s="24"/>
      <c r="FC183" s="24"/>
      <c r="FD183" s="24"/>
      <c r="FE183" s="24"/>
      <c r="FF183" s="24"/>
      <c r="FG183" s="24"/>
      <c r="FH183" s="24"/>
      <c r="FI183" s="24"/>
      <c r="FJ183" s="24"/>
      <c r="FK183" s="24"/>
      <c r="FL183" s="24"/>
      <c r="FM183" s="24"/>
      <c r="FN183" s="24"/>
      <c r="FO183" s="24"/>
      <c r="FP183" s="24"/>
      <c r="FQ183" s="24"/>
      <c r="FR183" s="24"/>
      <c r="FS183" s="24"/>
      <c r="FT183" s="24"/>
      <c r="FU183" s="24"/>
      <c r="FV183" s="24"/>
      <c r="FW183" s="24"/>
      <c r="FX183" s="24"/>
      <c r="FY183" s="24"/>
      <c r="FZ183" s="24"/>
      <c r="GA183" s="24"/>
      <c r="GB183" s="24"/>
      <c r="GC183" s="24"/>
      <c r="GD183" s="24"/>
      <c r="GE183" s="24"/>
      <c r="GF183" s="24"/>
      <c r="GG183" s="24"/>
      <c r="GH183" s="24"/>
      <c r="GI183" s="540"/>
      <c r="GJ183" s="540"/>
      <c r="GK183" s="540"/>
      <c r="GL183" s="540"/>
      <c r="GM183" s="540"/>
      <c r="GN183" s="540"/>
      <c r="GO183" s="540"/>
      <c r="GP183" s="540"/>
      <c r="GQ183" s="540"/>
      <c r="GR183" s="540"/>
      <c r="GS183" s="540"/>
      <c r="GT183" s="540"/>
      <c r="GU183" s="540"/>
      <c r="GV183" s="540"/>
      <c r="GW183" s="540"/>
      <c r="GX183" s="540"/>
      <c r="GY183" s="540"/>
      <c r="GZ183" s="540"/>
      <c r="HA183" s="540"/>
      <c r="HB183" s="540"/>
      <c r="HC183" s="164"/>
      <c r="HD183" s="74"/>
      <c r="HE183" s="576"/>
      <c r="HF183" s="99"/>
      <c r="HG183" s="583"/>
      <c r="HH183" s="576"/>
      <c r="HI183" s="99"/>
      <c r="HJ183" s="578">
        <v>33</v>
      </c>
      <c r="HK183" s="579">
        <f>HJ183+HJ189+HJ195</f>
        <v>100</v>
      </c>
      <c r="HL183" s="96"/>
      <c r="HM183" s="99"/>
      <c r="HN183" s="99"/>
      <c r="HO183" s="74"/>
    </row>
    <row r="184" spans="1:223" s="15" customFormat="1" ht="5.0999999999999996" customHeight="1" x14ac:dyDescent="0.25">
      <c r="A184" s="57"/>
      <c r="B184" s="222"/>
      <c r="C184" s="61"/>
      <c r="D184" s="149"/>
      <c r="E184" s="84"/>
      <c r="F184" s="83"/>
      <c r="G184" s="83"/>
      <c r="H184" s="81"/>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c r="AL184" s="49"/>
      <c r="AM184" s="49"/>
      <c r="AN184" s="49"/>
      <c r="AO184" s="49"/>
      <c r="AP184" s="49"/>
      <c r="AQ184" s="49"/>
      <c r="AR184" s="49"/>
      <c r="AS184" s="49"/>
      <c r="AT184" s="49"/>
      <c r="AU184" s="49"/>
      <c r="AV184" s="49"/>
      <c r="AW184" s="49"/>
      <c r="AX184" s="49"/>
      <c r="AY184" s="394"/>
      <c r="AZ184" s="394"/>
      <c r="BA184" s="394"/>
      <c r="BB184" s="394"/>
      <c r="BC184" s="394"/>
      <c r="BD184" s="394"/>
      <c r="BE184" s="394"/>
      <c r="BF184" s="394"/>
      <c r="BG184" s="394"/>
      <c r="BH184" s="394"/>
      <c r="BI184" s="394"/>
      <c r="BJ184" s="394"/>
      <c r="BK184" s="394"/>
      <c r="BL184" s="394"/>
      <c r="BM184" s="394"/>
      <c r="BN184" s="394"/>
      <c r="BO184" s="394"/>
      <c r="BP184" s="394"/>
      <c r="BQ184" s="394"/>
      <c r="BR184" s="394"/>
      <c r="BS184" s="394"/>
      <c r="BT184" s="394"/>
      <c r="BU184" s="394"/>
      <c r="BV184" s="394"/>
      <c r="BW184" s="394"/>
      <c r="BX184" s="394"/>
      <c r="BY184" s="394"/>
      <c r="BZ184" s="394"/>
      <c r="CA184" s="394"/>
      <c r="CB184" s="394"/>
      <c r="CC184" s="394"/>
      <c r="CD184" s="394"/>
      <c r="CE184" s="394"/>
      <c r="CF184" s="394"/>
      <c r="CG184" s="394"/>
      <c r="CH184" s="394"/>
      <c r="CI184" s="394"/>
      <c r="CJ184" s="394"/>
      <c r="CK184" s="394"/>
      <c r="CL184" s="394"/>
      <c r="CM184" s="394"/>
      <c r="CN184" s="394"/>
      <c r="CO184" s="394"/>
      <c r="CP184" s="394"/>
      <c r="CQ184" s="394"/>
      <c r="CR184" s="394"/>
      <c r="CS184" s="394"/>
      <c r="CT184" s="394"/>
      <c r="CU184" s="394"/>
      <c r="CV184" s="394"/>
      <c r="CW184" s="394"/>
      <c r="CX184" s="394"/>
      <c r="CY184" s="394"/>
      <c r="CZ184" s="394"/>
      <c r="DA184" s="394"/>
      <c r="DB184" s="394"/>
      <c r="DC184" s="394"/>
      <c r="DD184" s="394"/>
      <c r="DE184" s="394"/>
      <c r="DF184" s="394"/>
      <c r="DG184" s="394"/>
      <c r="DH184" s="394"/>
      <c r="DI184" s="394"/>
      <c r="DJ184" s="394"/>
      <c r="DK184" s="394"/>
      <c r="DL184" s="394"/>
      <c r="DM184" s="394"/>
      <c r="DN184" s="394"/>
      <c r="DO184" s="394"/>
      <c r="DP184" s="394"/>
      <c r="DQ184" s="394"/>
      <c r="DR184" s="394"/>
      <c r="DS184" s="394"/>
      <c r="DT184" s="394"/>
      <c r="DU184" s="394"/>
      <c r="DV184" s="394"/>
      <c r="DW184" s="394"/>
      <c r="DX184" s="394"/>
      <c r="DY184" s="394"/>
      <c r="DZ184" s="394"/>
      <c r="EA184" s="394"/>
      <c r="EB184" s="394"/>
      <c r="EC184" s="394"/>
      <c r="ED184" s="394"/>
      <c r="EE184" s="394"/>
      <c r="EF184" s="394"/>
      <c r="EG184" s="394"/>
      <c r="EH184" s="394"/>
      <c r="EI184" s="394"/>
      <c r="EJ184" s="394"/>
      <c r="EK184" s="394"/>
      <c r="EL184" s="394"/>
      <c r="EM184" s="394"/>
      <c r="EN184" s="394"/>
      <c r="EO184" s="394"/>
      <c r="EP184" s="394"/>
      <c r="EQ184" s="394"/>
      <c r="ER184" s="394"/>
      <c r="ES184" s="394"/>
      <c r="ET184" s="394"/>
      <c r="EU184" s="394"/>
      <c r="EV184" s="394"/>
      <c r="EW184" s="394"/>
      <c r="EX184" s="394"/>
      <c r="EY184" s="394"/>
      <c r="EZ184" s="394"/>
      <c r="FA184" s="394"/>
      <c r="FB184" s="394"/>
      <c r="FC184" s="394"/>
      <c r="FD184" s="394"/>
      <c r="FE184" s="394"/>
      <c r="FF184" s="394"/>
      <c r="FG184" s="394"/>
      <c r="FH184" s="394"/>
      <c r="FI184" s="394"/>
      <c r="FJ184" s="394"/>
      <c r="FK184" s="394"/>
      <c r="FL184" s="394"/>
      <c r="FM184" s="394"/>
      <c r="FN184" s="394"/>
      <c r="FO184" s="394"/>
      <c r="FP184" s="394"/>
      <c r="FQ184" s="394"/>
      <c r="FR184" s="394"/>
      <c r="FS184" s="394"/>
      <c r="FT184" s="394"/>
      <c r="FU184" s="394"/>
      <c r="FV184" s="394"/>
      <c r="FW184" s="394"/>
      <c r="FX184" s="394"/>
      <c r="FY184" s="394"/>
      <c r="FZ184" s="394"/>
      <c r="GA184" s="394"/>
      <c r="GB184" s="394"/>
      <c r="GC184" s="394"/>
      <c r="GD184" s="394"/>
      <c r="GE184" s="394"/>
      <c r="GF184" s="394"/>
      <c r="GG184" s="394"/>
      <c r="GH184" s="394"/>
      <c r="GI184" s="394"/>
      <c r="GJ184" s="394"/>
      <c r="GK184" s="394"/>
      <c r="GL184" s="394"/>
      <c r="GM184" s="394"/>
      <c r="GN184" s="394"/>
      <c r="GO184" s="394"/>
      <c r="GP184" s="394"/>
      <c r="GQ184" s="394"/>
      <c r="GR184" s="394"/>
      <c r="GS184" s="394"/>
      <c r="GT184" s="394"/>
      <c r="GU184" s="394"/>
      <c r="GV184" s="394"/>
      <c r="GW184" s="394"/>
      <c r="GX184" s="394"/>
      <c r="GY184" s="394"/>
      <c r="GZ184" s="394"/>
      <c r="HA184" s="394"/>
      <c r="HB184" s="394"/>
      <c r="HC184" s="166"/>
      <c r="HD184" s="102"/>
      <c r="HE184" s="576"/>
      <c r="HF184" s="99"/>
      <c r="HG184" s="583"/>
      <c r="HH184" s="576"/>
      <c r="HI184" s="99"/>
      <c r="HJ184" s="578"/>
      <c r="HK184" s="580"/>
      <c r="HL184" s="96"/>
      <c r="HM184" s="99"/>
      <c r="HN184" s="99"/>
      <c r="HO184" s="74"/>
    </row>
    <row r="185" spans="1:223" ht="9.9499999999999993" customHeight="1" thickBot="1" x14ac:dyDescent="0.3">
      <c r="A185" s="52">
        <f>A175+1</f>
        <v>26</v>
      </c>
      <c r="B185" s="222"/>
      <c r="C185" s="62"/>
      <c r="D185" s="596"/>
      <c r="E185" s="84"/>
      <c r="F185" s="548"/>
      <c r="G185" s="548"/>
      <c r="H185" s="549" t="s">
        <v>264</v>
      </c>
      <c r="I185" s="77"/>
      <c r="J185" s="131"/>
      <c r="K185" s="131"/>
      <c r="L185" s="131"/>
      <c r="M185" s="131"/>
      <c r="N185" s="131"/>
      <c r="O185" s="131"/>
      <c r="P185" s="131"/>
      <c r="Q185" s="131"/>
      <c r="R185" s="131"/>
      <c r="S185" s="131"/>
      <c r="T185" s="131"/>
      <c r="U185" s="131"/>
      <c r="V185" s="131"/>
      <c r="W185" s="131"/>
      <c r="X185" s="131"/>
      <c r="Y185" s="131"/>
      <c r="Z185" s="131"/>
      <c r="AA185" s="131"/>
      <c r="AB185" s="131"/>
      <c r="AC185" s="131"/>
      <c r="AD185" s="131"/>
      <c r="AE185" s="131"/>
      <c r="AF185" s="131"/>
      <c r="AG185" s="131"/>
      <c r="AH185" s="131"/>
      <c r="AI185" s="131"/>
      <c r="AJ185" s="131"/>
      <c r="AK185" s="131"/>
      <c r="AL185" s="131"/>
      <c r="AM185" s="131"/>
      <c r="AN185" s="131"/>
      <c r="AO185" s="131"/>
      <c r="AP185" s="131"/>
      <c r="AQ185" s="131"/>
      <c r="AR185" s="131"/>
      <c r="AS185" s="131"/>
      <c r="AT185" s="131"/>
      <c r="AU185" s="131"/>
      <c r="AV185" s="131"/>
      <c r="AW185" s="131"/>
      <c r="AX185" s="131"/>
      <c r="AY185" s="131"/>
      <c r="AZ185" s="131"/>
      <c r="BA185" s="131"/>
      <c r="BB185" s="131"/>
      <c r="BC185" s="131"/>
      <c r="BD185" s="131"/>
      <c r="BE185" s="131"/>
      <c r="BF185" s="131"/>
      <c r="BG185" s="131"/>
      <c r="BH185" s="131"/>
      <c r="BI185" s="131"/>
      <c r="BJ185" s="131"/>
      <c r="BK185" s="131"/>
      <c r="BL185" s="131"/>
      <c r="BM185" s="131"/>
      <c r="BN185" s="131"/>
      <c r="BO185" s="131"/>
      <c r="BP185" s="131"/>
      <c r="BQ185" s="131"/>
      <c r="BR185" s="131"/>
      <c r="BS185" s="131"/>
      <c r="BT185" s="131"/>
      <c r="BU185" s="131"/>
      <c r="BV185" s="131"/>
      <c r="BW185" s="131"/>
      <c r="BX185" s="131"/>
      <c r="BY185" s="131"/>
      <c r="BZ185" s="131"/>
      <c r="CA185" s="131"/>
      <c r="CB185" s="131"/>
      <c r="CC185" s="131"/>
      <c r="CD185" s="131"/>
      <c r="CE185" s="131"/>
      <c r="CF185" s="131"/>
      <c r="CG185" s="131"/>
      <c r="CH185" s="131"/>
      <c r="CI185" s="131"/>
      <c r="CJ185" s="131"/>
      <c r="CK185" s="131"/>
      <c r="CL185" s="131"/>
      <c r="CM185" s="131"/>
      <c r="CN185" s="131"/>
      <c r="CO185" s="131"/>
      <c r="CP185" s="131"/>
      <c r="CQ185" s="131"/>
      <c r="CR185" s="131"/>
      <c r="CS185" s="131"/>
      <c r="CT185" s="131"/>
      <c r="CU185" s="131"/>
      <c r="CV185" s="131"/>
      <c r="CW185" s="131"/>
      <c r="CX185" s="131"/>
      <c r="CY185" s="131"/>
      <c r="CZ185" s="131"/>
      <c r="DA185" s="131"/>
      <c r="DB185" s="131"/>
      <c r="DC185" s="131"/>
      <c r="DD185" s="131"/>
      <c r="DE185" s="131"/>
      <c r="DF185" s="131"/>
      <c r="DG185" s="131"/>
      <c r="DH185" s="131"/>
      <c r="DI185" s="131"/>
      <c r="DJ185" s="131"/>
      <c r="DK185" s="131"/>
      <c r="DL185" s="131"/>
      <c r="DM185" s="131"/>
      <c r="DN185" s="131"/>
      <c r="DO185" s="131"/>
      <c r="DP185" s="131"/>
      <c r="DQ185" s="131"/>
      <c r="DR185" s="131"/>
      <c r="DS185" s="131"/>
      <c r="DT185" s="131"/>
      <c r="DU185" s="131"/>
      <c r="DV185" s="131"/>
      <c r="DW185" s="131"/>
      <c r="DX185" s="131"/>
      <c r="DY185" s="131"/>
      <c r="DZ185" s="131"/>
      <c r="EA185" s="131"/>
      <c r="EB185" s="131"/>
      <c r="EC185" s="131"/>
      <c r="ED185" s="131"/>
      <c r="EE185" s="131"/>
      <c r="EF185" s="131"/>
      <c r="EG185" s="131"/>
      <c r="EH185" s="131"/>
      <c r="EI185" s="131"/>
      <c r="EJ185" s="131"/>
      <c r="EK185" s="131"/>
      <c r="EL185" s="131"/>
      <c r="EM185" s="131"/>
      <c r="EN185" s="131"/>
      <c r="EO185" s="131"/>
      <c r="EP185" s="131"/>
      <c r="EQ185" s="131"/>
      <c r="ER185" s="131"/>
      <c r="ES185" s="131"/>
      <c r="ET185" s="131"/>
      <c r="EU185" s="131"/>
      <c r="EV185" s="131"/>
      <c r="EW185" s="131"/>
      <c r="EX185" s="131"/>
      <c r="EY185" s="131"/>
      <c r="EZ185" s="131"/>
      <c r="FA185" s="131"/>
      <c r="FB185" s="131"/>
      <c r="FC185" s="131"/>
      <c r="FD185" s="131"/>
      <c r="FE185" s="131"/>
      <c r="FF185" s="131"/>
      <c r="FG185" s="131"/>
      <c r="FH185" s="131"/>
      <c r="FI185" s="131"/>
      <c r="FJ185" s="131"/>
      <c r="FK185" s="131"/>
      <c r="FL185" s="131"/>
      <c r="FM185" s="131"/>
      <c r="FN185" s="131"/>
      <c r="FO185" s="131"/>
      <c r="FP185" s="131"/>
      <c r="FQ185" s="131"/>
      <c r="FR185" s="131"/>
      <c r="FS185" s="131"/>
      <c r="FT185" s="131"/>
      <c r="FU185" s="131"/>
      <c r="FV185" s="131"/>
      <c r="FW185" s="131"/>
      <c r="FX185" s="131"/>
      <c r="FY185" s="131"/>
      <c r="FZ185" s="131"/>
      <c r="GA185" s="131"/>
      <c r="GB185" s="131"/>
      <c r="GC185" s="131"/>
      <c r="GD185" s="131"/>
      <c r="GE185" s="131"/>
      <c r="GF185" s="131"/>
      <c r="GG185" s="131"/>
      <c r="GH185" s="131"/>
      <c r="GI185" s="131"/>
      <c r="GJ185" s="131"/>
      <c r="GK185" s="131"/>
      <c r="GL185" s="131"/>
      <c r="GM185" s="131"/>
      <c r="GN185" s="131"/>
      <c r="GO185" s="131"/>
      <c r="GP185" s="131"/>
      <c r="GQ185" s="131"/>
      <c r="GR185" s="131"/>
      <c r="GS185" s="131"/>
      <c r="GT185" s="131"/>
      <c r="GU185" s="131"/>
      <c r="GV185" s="131"/>
      <c r="GW185" s="131"/>
      <c r="GX185" s="131"/>
      <c r="GY185" s="131"/>
      <c r="GZ185" s="131"/>
      <c r="HA185" s="131"/>
      <c r="HB185" s="131"/>
      <c r="HC185" s="163"/>
      <c r="HD185" s="50"/>
      <c r="HE185" s="576"/>
      <c r="HF185" s="97"/>
      <c r="HG185" s="583"/>
      <c r="HH185" s="576"/>
      <c r="HI185" s="97"/>
      <c r="HJ185" s="578"/>
      <c r="HK185" s="580"/>
      <c r="HL185" s="94"/>
      <c r="HM185" s="525">
        <v>100</v>
      </c>
      <c r="HN185" s="541">
        <v>100</v>
      </c>
      <c r="HO185" s="50"/>
    </row>
    <row r="186" spans="1:223" ht="9.9499999999999993" customHeight="1" thickTop="1" thickBot="1" x14ac:dyDescent="0.3">
      <c r="A186" s="52"/>
      <c r="B186" s="222"/>
      <c r="C186" s="62"/>
      <c r="D186" s="596"/>
      <c r="E186" s="84"/>
      <c r="F186" s="548"/>
      <c r="G186" s="548"/>
      <c r="H186" s="549"/>
      <c r="I186" s="450"/>
      <c r="J186" s="451"/>
      <c r="K186" s="315" t="str">
        <f t="shared" ref="K186:BV186" si="285">K187</f>
        <v>N</v>
      </c>
      <c r="L186" s="315" t="str">
        <f t="shared" si="285"/>
        <v>N</v>
      </c>
      <c r="M186" s="315" t="str">
        <f t="shared" si="285"/>
        <v>N</v>
      </c>
      <c r="N186" s="315" t="str">
        <f t="shared" si="285"/>
        <v>N</v>
      </c>
      <c r="O186" s="315" t="str">
        <f t="shared" si="285"/>
        <v>N</v>
      </c>
      <c r="P186" s="315" t="str">
        <f t="shared" si="285"/>
        <v>N</v>
      </c>
      <c r="Q186" s="315" t="str">
        <f t="shared" si="285"/>
        <v>N</v>
      </c>
      <c r="R186" s="315" t="str">
        <f t="shared" si="285"/>
        <v>N</v>
      </c>
      <c r="S186" s="315" t="str">
        <f t="shared" si="285"/>
        <v>N</v>
      </c>
      <c r="T186" s="315" t="str">
        <f t="shared" si="285"/>
        <v>N</v>
      </c>
      <c r="U186" s="315" t="str">
        <f t="shared" si="285"/>
        <v>N</v>
      </c>
      <c r="V186" s="315" t="str">
        <f t="shared" si="285"/>
        <v>N</v>
      </c>
      <c r="W186" s="315" t="str">
        <f t="shared" si="285"/>
        <v>N</v>
      </c>
      <c r="X186" s="315" t="str">
        <f t="shared" si="285"/>
        <v>N</v>
      </c>
      <c r="Y186" s="315" t="str">
        <f t="shared" si="285"/>
        <v>N</v>
      </c>
      <c r="Z186" s="315" t="str">
        <f t="shared" si="285"/>
        <v>N</v>
      </c>
      <c r="AA186" s="315" t="str">
        <f t="shared" si="285"/>
        <v>N</v>
      </c>
      <c r="AB186" s="315" t="str">
        <f t="shared" si="285"/>
        <v>N</v>
      </c>
      <c r="AC186" s="315" t="str">
        <f t="shared" si="285"/>
        <v>N</v>
      </c>
      <c r="AD186" s="315" t="str">
        <f t="shared" si="285"/>
        <v>N</v>
      </c>
      <c r="AE186" s="315" t="str">
        <f t="shared" si="285"/>
        <v>N</v>
      </c>
      <c r="AF186" s="315" t="str">
        <f t="shared" si="285"/>
        <v>N</v>
      </c>
      <c r="AG186" s="315" t="str">
        <f t="shared" si="285"/>
        <v>N</v>
      </c>
      <c r="AH186" s="315" t="str">
        <f t="shared" si="285"/>
        <v>N</v>
      </c>
      <c r="AI186" s="315" t="str">
        <f t="shared" si="285"/>
        <v>N</v>
      </c>
      <c r="AJ186" s="315" t="str">
        <f t="shared" si="285"/>
        <v>N</v>
      </c>
      <c r="AK186" s="315" t="str">
        <f t="shared" si="285"/>
        <v>N</v>
      </c>
      <c r="AL186" s="315" t="str">
        <f t="shared" si="285"/>
        <v>N</v>
      </c>
      <c r="AM186" s="315" t="str">
        <f t="shared" si="285"/>
        <v>N</v>
      </c>
      <c r="AN186" s="315" t="str">
        <f t="shared" si="285"/>
        <v>N</v>
      </c>
      <c r="AO186" s="315" t="str">
        <f t="shared" si="285"/>
        <v>N</v>
      </c>
      <c r="AP186" s="315" t="str">
        <f t="shared" si="285"/>
        <v>N</v>
      </c>
      <c r="AQ186" s="315" t="str">
        <f t="shared" si="285"/>
        <v>N</v>
      </c>
      <c r="AR186" s="315" t="str">
        <f t="shared" si="285"/>
        <v>N</v>
      </c>
      <c r="AS186" s="315" t="str">
        <f t="shared" si="285"/>
        <v>N</v>
      </c>
      <c r="AT186" s="315" t="str">
        <f t="shared" si="285"/>
        <v>N</v>
      </c>
      <c r="AU186" s="315" t="str">
        <f t="shared" si="285"/>
        <v>N</v>
      </c>
      <c r="AV186" s="315" t="str">
        <f t="shared" si="285"/>
        <v>N</v>
      </c>
      <c r="AW186" s="315" t="str">
        <f t="shared" si="285"/>
        <v>N</v>
      </c>
      <c r="AX186" s="315" t="str">
        <f t="shared" si="285"/>
        <v>N</v>
      </c>
      <c r="AY186" s="315" t="str">
        <f t="shared" si="285"/>
        <v>N</v>
      </c>
      <c r="AZ186" s="315" t="str">
        <f t="shared" si="285"/>
        <v>N</v>
      </c>
      <c r="BA186" s="315" t="str">
        <f t="shared" si="285"/>
        <v>N</v>
      </c>
      <c r="BB186" s="315" t="str">
        <f t="shared" si="285"/>
        <v>N</v>
      </c>
      <c r="BC186" s="315" t="str">
        <f t="shared" si="285"/>
        <v>N</v>
      </c>
      <c r="BD186" s="315" t="str">
        <f t="shared" si="285"/>
        <v>N</v>
      </c>
      <c r="BE186" s="315" t="str">
        <f t="shared" si="285"/>
        <v>N</v>
      </c>
      <c r="BF186" s="315" t="str">
        <f t="shared" si="285"/>
        <v>N</v>
      </c>
      <c r="BG186" s="315" t="str">
        <f t="shared" si="285"/>
        <v>N</v>
      </c>
      <c r="BH186" s="315" t="str">
        <f t="shared" si="285"/>
        <v>N</v>
      </c>
      <c r="BI186" s="315" t="str">
        <f t="shared" si="285"/>
        <v>N</v>
      </c>
      <c r="BJ186" s="315" t="str">
        <f t="shared" si="285"/>
        <v>N</v>
      </c>
      <c r="BK186" s="315" t="str">
        <f t="shared" si="285"/>
        <v>N</v>
      </c>
      <c r="BL186" s="315" t="str">
        <f t="shared" si="285"/>
        <v>N</v>
      </c>
      <c r="BM186" s="315" t="str">
        <f t="shared" si="285"/>
        <v>N</v>
      </c>
      <c r="BN186" s="315" t="str">
        <f t="shared" si="285"/>
        <v>N</v>
      </c>
      <c r="BO186" s="315" t="str">
        <f t="shared" si="285"/>
        <v>N</v>
      </c>
      <c r="BP186" s="315" t="str">
        <f t="shared" si="285"/>
        <v>N</v>
      </c>
      <c r="BQ186" s="315" t="str">
        <f t="shared" si="285"/>
        <v>N</v>
      </c>
      <c r="BR186" s="315" t="str">
        <f t="shared" si="285"/>
        <v>N</v>
      </c>
      <c r="BS186" s="315" t="str">
        <f t="shared" si="285"/>
        <v>N</v>
      </c>
      <c r="BT186" s="315" t="str">
        <f t="shared" si="285"/>
        <v>N</v>
      </c>
      <c r="BU186" s="315" t="str">
        <f t="shared" si="285"/>
        <v>N</v>
      </c>
      <c r="BV186" s="315" t="str">
        <f t="shared" si="285"/>
        <v>N</v>
      </c>
      <c r="BW186" s="315" t="str">
        <f t="shared" ref="BW186:EH186" si="286">BW187</f>
        <v>N</v>
      </c>
      <c r="BX186" s="315" t="str">
        <f t="shared" si="286"/>
        <v>N</v>
      </c>
      <c r="BY186" s="315" t="str">
        <f t="shared" si="286"/>
        <v>N</v>
      </c>
      <c r="BZ186" s="315" t="str">
        <f t="shared" si="286"/>
        <v>N</v>
      </c>
      <c r="CA186" s="315" t="str">
        <f t="shared" si="286"/>
        <v>N</v>
      </c>
      <c r="CB186" s="315" t="str">
        <f t="shared" si="286"/>
        <v>N</v>
      </c>
      <c r="CC186" s="315" t="str">
        <f t="shared" si="286"/>
        <v>N</v>
      </c>
      <c r="CD186" s="315" t="str">
        <f t="shared" si="286"/>
        <v>N</v>
      </c>
      <c r="CE186" s="315" t="str">
        <f t="shared" si="286"/>
        <v>N</v>
      </c>
      <c r="CF186" s="315" t="str">
        <f t="shared" si="286"/>
        <v>N</v>
      </c>
      <c r="CG186" s="315" t="str">
        <f t="shared" si="286"/>
        <v>N</v>
      </c>
      <c r="CH186" s="315" t="str">
        <f t="shared" si="286"/>
        <v>N</v>
      </c>
      <c r="CI186" s="315" t="str">
        <f t="shared" si="286"/>
        <v>N</v>
      </c>
      <c r="CJ186" s="315" t="str">
        <f t="shared" si="286"/>
        <v>N</v>
      </c>
      <c r="CK186" s="315" t="str">
        <f t="shared" si="286"/>
        <v>N</v>
      </c>
      <c r="CL186" s="315" t="str">
        <f t="shared" si="286"/>
        <v>N</v>
      </c>
      <c r="CM186" s="315" t="str">
        <f t="shared" si="286"/>
        <v>N</v>
      </c>
      <c r="CN186" s="315" t="str">
        <f t="shared" si="286"/>
        <v>N</v>
      </c>
      <c r="CO186" s="315" t="str">
        <f t="shared" si="286"/>
        <v>N</v>
      </c>
      <c r="CP186" s="315" t="str">
        <f t="shared" si="286"/>
        <v>N</v>
      </c>
      <c r="CQ186" s="315" t="str">
        <f t="shared" si="286"/>
        <v>N</v>
      </c>
      <c r="CR186" s="315" t="str">
        <f t="shared" si="286"/>
        <v>N</v>
      </c>
      <c r="CS186" s="315" t="str">
        <f t="shared" si="286"/>
        <v>N</v>
      </c>
      <c r="CT186" s="315" t="str">
        <f t="shared" si="286"/>
        <v>N</v>
      </c>
      <c r="CU186" s="315" t="str">
        <f t="shared" si="286"/>
        <v>N</v>
      </c>
      <c r="CV186" s="315" t="str">
        <f t="shared" si="286"/>
        <v>N</v>
      </c>
      <c r="CW186" s="315" t="str">
        <f t="shared" si="286"/>
        <v>N</v>
      </c>
      <c r="CX186" s="315" t="str">
        <f t="shared" si="286"/>
        <v>N</v>
      </c>
      <c r="CY186" s="315" t="str">
        <f t="shared" si="286"/>
        <v>N</v>
      </c>
      <c r="CZ186" s="315" t="str">
        <f t="shared" si="286"/>
        <v>N</v>
      </c>
      <c r="DA186" s="315" t="str">
        <f t="shared" si="286"/>
        <v>N</v>
      </c>
      <c r="DB186" s="315" t="str">
        <f t="shared" si="286"/>
        <v>N</v>
      </c>
      <c r="DC186" s="315" t="str">
        <f t="shared" si="286"/>
        <v>N</v>
      </c>
      <c r="DD186" s="315" t="str">
        <f t="shared" si="286"/>
        <v>N</v>
      </c>
      <c r="DE186" s="315" t="str">
        <f t="shared" si="286"/>
        <v>N</v>
      </c>
      <c r="DF186" s="315" t="str">
        <f t="shared" si="286"/>
        <v>N</v>
      </c>
      <c r="DG186" s="315" t="str">
        <f t="shared" si="286"/>
        <v>N</v>
      </c>
      <c r="DH186" s="315" t="str">
        <f t="shared" si="286"/>
        <v>N</v>
      </c>
      <c r="DI186" s="315" t="str">
        <f t="shared" si="286"/>
        <v>N</v>
      </c>
      <c r="DJ186" s="315" t="str">
        <f t="shared" si="286"/>
        <v>N</v>
      </c>
      <c r="DK186" s="315" t="str">
        <f t="shared" si="286"/>
        <v>N</v>
      </c>
      <c r="DL186" s="315" t="str">
        <f t="shared" si="286"/>
        <v>N</v>
      </c>
      <c r="DM186" s="315" t="str">
        <f t="shared" si="286"/>
        <v>N</v>
      </c>
      <c r="DN186" s="315" t="str">
        <f t="shared" si="286"/>
        <v>N</v>
      </c>
      <c r="DO186" s="315" t="str">
        <f t="shared" si="286"/>
        <v>N</v>
      </c>
      <c r="DP186" s="315" t="str">
        <f t="shared" si="286"/>
        <v>N</v>
      </c>
      <c r="DQ186" s="315" t="str">
        <f t="shared" si="286"/>
        <v>N</v>
      </c>
      <c r="DR186" s="315" t="str">
        <f t="shared" si="286"/>
        <v>N</v>
      </c>
      <c r="DS186" s="315" t="str">
        <f t="shared" si="286"/>
        <v>N</v>
      </c>
      <c r="DT186" s="315" t="str">
        <f t="shared" si="286"/>
        <v>N</v>
      </c>
      <c r="DU186" s="315" t="str">
        <f t="shared" si="286"/>
        <v>N</v>
      </c>
      <c r="DV186" s="315" t="str">
        <f t="shared" si="286"/>
        <v>N</v>
      </c>
      <c r="DW186" s="315" t="str">
        <f t="shared" si="286"/>
        <v>N</v>
      </c>
      <c r="DX186" s="315" t="str">
        <f t="shared" si="286"/>
        <v>N</v>
      </c>
      <c r="DY186" s="315" t="str">
        <f t="shared" si="286"/>
        <v>N</v>
      </c>
      <c r="DZ186" s="315" t="str">
        <f t="shared" si="286"/>
        <v>N</v>
      </c>
      <c r="EA186" s="315" t="str">
        <f t="shared" si="286"/>
        <v>N</v>
      </c>
      <c r="EB186" s="315" t="str">
        <f t="shared" si="286"/>
        <v>N</v>
      </c>
      <c r="EC186" s="315" t="str">
        <f t="shared" si="286"/>
        <v>N</v>
      </c>
      <c r="ED186" s="315" t="str">
        <f t="shared" si="286"/>
        <v>N</v>
      </c>
      <c r="EE186" s="315" t="str">
        <f t="shared" si="286"/>
        <v>N</v>
      </c>
      <c r="EF186" s="315" t="str">
        <f t="shared" si="286"/>
        <v>N</v>
      </c>
      <c r="EG186" s="315" t="str">
        <f t="shared" si="286"/>
        <v>N</v>
      </c>
      <c r="EH186" s="315" t="str">
        <f t="shared" si="286"/>
        <v>N</v>
      </c>
      <c r="EI186" s="315" t="str">
        <f t="shared" ref="EI186:GT186" si="287">EI187</f>
        <v>N</v>
      </c>
      <c r="EJ186" s="315" t="str">
        <f t="shared" si="287"/>
        <v>N</v>
      </c>
      <c r="EK186" s="315" t="str">
        <f t="shared" si="287"/>
        <v>N</v>
      </c>
      <c r="EL186" s="315" t="str">
        <f t="shared" si="287"/>
        <v>N</v>
      </c>
      <c r="EM186" s="315" t="str">
        <f t="shared" si="287"/>
        <v>N</v>
      </c>
      <c r="EN186" s="315" t="str">
        <f t="shared" si="287"/>
        <v>N</v>
      </c>
      <c r="EO186" s="315" t="str">
        <f t="shared" si="287"/>
        <v>N</v>
      </c>
      <c r="EP186" s="315" t="str">
        <f t="shared" si="287"/>
        <v>N</v>
      </c>
      <c r="EQ186" s="315" t="str">
        <f t="shared" si="287"/>
        <v>N</v>
      </c>
      <c r="ER186" s="315" t="str">
        <f t="shared" si="287"/>
        <v>N</v>
      </c>
      <c r="ES186" s="315" t="str">
        <f t="shared" si="287"/>
        <v>N</v>
      </c>
      <c r="ET186" s="315" t="str">
        <f t="shared" si="287"/>
        <v>N</v>
      </c>
      <c r="EU186" s="315" t="str">
        <f t="shared" si="287"/>
        <v>N</v>
      </c>
      <c r="EV186" s="315" t="str">
        <f t="shared" si="287"/>
        <v>N</v>
      </c>
      <c r="EW186" s="315" t="str">
        <f t="shared" si="287"/>
        <v>N</v>
      </c>
      <c r="EX186" s="315" t="str">
        <f t="shared" si="287"/>
        <v>N</v>
      </c>
      <c r="EY186" s="315" t="str">
        <f t="shared" si="287"/>
        <v>N</v>
      </c>
      <c r="EZ186" s="315" t="str">
        <f t="shared" si="287"/>
        <v>N</v>
      </c>
      <c r="FA186" s="315" t="str">
        <f t="shared" si="287"/>
        <v>N</v>
      </c>
      <c r="FB186" s="315" t="str">
        <f t="shared" si="287"/>
        <v>N</v>
      </c>
      <c r="FC186" s="315" t="str">
        <f t="shared" si="287"/>
        <v>N</v>
      </c>
      <c r="FD186" s="315" t="str">
        <f t="shared" si="287"/>
        <v>N</v>
      </c>
      <c r="FE186" s="315" t="str">
        <f t="shared" si="287"/>
        <v>N</v>
      </c>
      <c r="FF186" s="315" t="str">
        <f t="shared" si="287"/>
        <v>N</v>
      </c>
      <c r="FG186" s="315" t="str">
        <f t="shared" si="287"/>
        <v>N</v>
      </c>
      <c r="FH186" s="315" t="str">
        <f t="shared" si="287"/>
        <v>N</v>
      </c>
      <c r="FI186" s="315" t="str">
        <f t="shared" si="287"/>
        <v>N</v>
      </c>
      <c r="FJ186" s="315" t="str">
        <f t="shared" si="287"/>
        <v>N</v>
      </c>
      <c r="FK186" s="315" t="str">
        <f t="shared" si="287"/>
        <v>N</v>
      </c>
      <c r="FL186" s="315" t="str">
        <f t="shared" si="287"/>
        <v>N</v>
      </c>
      <c r="FM186" s="315" t="str">
        <f t="shared" si="287"/>
        <v>N</v>
      </c>
      <c r="FN186" s="315" t="str">
        <f t="shared" si="287"/>
        <v>N</v>
      </c>
      <c r="FO186" s="315" t="str">
        <f t="shared" si="287"/>
        <v>N</v>
      </c>
      <c r="FP186" s="315" t="str">
        <f t="shared" si="287"/>
        <v>N</v>
      </c>
      <c r="FQ186" s="315" t="str">
        <f t="shared" si="287"/>
        <v>N</v>
      </c>
      <c r="FR186" s="315" t="str">
        <f t="shared" si="287"/>
        <v>N</v>
      </c>
      <c r="FS186" s="315" t="str">
        <f t="shared" si="287"/>
        <v>N</v>
      </c>
      <c r="FT186" s="315" t="str">
        <f t="shared" si="287"/>
        <v>N</v>
      </c>
      <c r="FU186" s="315" t="str">
        <f t="shared" si="287"/>
        <v>N</v>
      </c>
      <c r="FV186" s="315" t="str">
        <f t="shared" si="287"/>
        <v>N</v>
      </c>
      <c r="FW186" s="315" t="str">
        <f t="shared" si="287"/>
        <v>N</v>
      </c>
      <c r="FX186" s="315" t="str">
        <f t="shared" si="287"/>
        <v>N</v>
      </c>
      <c r="FY186" s="315" t="str">
        <f t="shared" si="287"/>
        <v>N</v>
      </c>
      <c r="FZ186" s="315" t="str">
        <f t="shared" si="287"/>
        <v>N</v>
      </c>
      <c r="GA186" s="315" t="str">
        <f t="shared" si="287"/>
        <v>N</v>
      </c>
      <c r="GB186" s="315" t="str">
        <f t="shared" si="287"/>
        <v>N</v>
      </c>
      <c r="GC186" s="315" t="str">
        <f t="shared" si="287"/>
        <v>N</v>
      </c>
      <c r="GD186" s="315" t="str">
        <f t="shared" si="287"/>
        <v>N</v>
      </c>
      <c r="GE186" s="315" t="str">
        <f t="shared" si="287"/>
        <v>N</v>
      </c>
      <c r="GF186" s="315" t="str">
        <f t="shared" si="287"/>
        <v>N</v>
      </c>
      <c r="GG186" s="315" t="str">
        <f t="shared" si="287"/>
        <v>N</v>
      </c>
      <c r="GH186" s="315" t="str">
        <f t="shared" si="287"/>
        <v>N</v>
      </c>
      <c r="GI186" s="315" t="str">
        <f t="shared" si="287"/>
        <v>N</v>
      </c>
      <c r="GJ186" s="315" t="str">
        <f t="shared" si="287"/>
        <v>N</v>
      </c>
      <c r="GK186" s="315" t="str">
        <f t="shared" si="287"/>
        <v>N</v>
      </c>
      <c r="GL186" s="315" t="str">
        <f t="shared" si="287"/>
        <v>N</v>
      </c>
      <c r="GM186" s="315" t="str">
        <f t="shared" si="287"/>
        <v>N</v>
      </c>
      <c r="GN186" s="315" t="str">
        <f t="shared" si="287"/>
        <v>N</v>
      </c>
      <c r="GO186" s="315" t="str">
        <f t="shared" si="287"/>
        <v>N</v>
      </c>
      <c r="GP186" s="315" t="str">
        <f t="shared" si="287"/>
        <v>N</v>
      </c>
      <c r="GQ186" s="315" t="str">
        <f t="shared" si="287"/>
        <v>N</v>
      </c>
      <c r="GR186" s="315" t="str">
        <f t="shared" si="287"/>
        <v>N</v>
      </c>
      <c r="GS186" s="315" t="str">
        <f t="shared" si="287"/>
        <v>N</v>
      </c>
      <c r="GT186" s="315" t="str">
        <f t="shared" si="287"/>
        <v>N</v>
      </c>
      <c r="GU186" s="315" t="str">
        <f t="shared" ref="GU186:HB186" si="288">GU187</f>
        <v>N</v>
      </c>
      <c r="GV186" s="315" t="str">
        <f t="shared" si="288"/>
        <v>N</v>
      </c>
      <c r="GW186" s="315" t="str">
        <f t="shared" si="288"/>
        <v>N</v>
      </c>
      <c r="GX186" s="315" t="str">
        <f t="shared" si="288"/>
        <v>N</v>
      </c>
      <c r="GY186" s="315" t="str">
        <f t="shared" si="288"/>
        <v>N</v>
      </c>
      <c r="GZ186" s="315" t="str">
        <f t="shared" si="288"/>
        <v>N</v>
      </c>
      <c r="HA186" s="315" t="str">
        <f t="shared" si="288"/>
        <v>N</v>
      </c>
      <c r="HB186" s="315" t="str">
        <f t="shared" si="288"/>
        <v>N</v>
      </c>
      <c r="HC186" s="165"/>
      <c r="HD186" s="50"/>
      <c r="HE186" s="576"/>
      <c r="HF186" s="97"/>
      <c r="HG186" s="583"/>
      <c r="HH186" s="576"/>
      <c r="HI186" s="97"/>
      <c r="HJ186" s="578"/>
      <c r="HK186" s="580"/>
      <c r="HL186" s="94"/>
      <c r="HM186" s="525"/>
      <c r="HN186" s="541"/>
      <c r="HO186" s="50"/>
    </row>
    <row r="187" spans="1:223" ht="9.9499999999999993" customHeight="1" thickTop="1" x14ac:dyDescent="0.25">
      <c r="A187" s="52"/>
      <c r="B187" s="222"/>
      <c r="C187" s="62"/>
      <c r="D187" s="596"/>
      <c r="E187" s="84"/>
      <c r="F187" s="548"/>
      <c r="G187" s="548"/>
      <c r="H187" s="549"/>
      <c r="I187" s="32"/>
      <c r="J187" s="457"/>
      <c r="K187" s="384" t="s">
        <v>455</v>
      </c>
      <c r="L187" s="384" t="s">
        <v>455</v>
      </c>
      <c r="M187" s="384" t="s">
        <v>455</v>
      </c>
      <c r="N187" s="384" t="s">
        <v>455</v>
      </c>
      <c r="O187" s="384" t="s">
        <v>455</v>
      </c>
      <c r="P187" s="384" t="s">
        <v>455</v>
      </c>
      <c r="Q187" s="384" t="s">
        <v>455</v>
      </c>
      <c r="R187" s="384" t="s">
        <v>455</v>
      </c>
      <c r="S187" s="384" t="s">
        <v>455</v>
      </c>
      <c r="T187" s="384" t="s">
        <v>455</v>
      </c>
      <c r="U187" s="384" t="s">
        <v>455</v>
      </c>
      <c r="V187" s="384" t="s">
        <v>455</v>
      </c>
      <c r="W187" s="384" t="s">
        <v>455</v>
      </c>
      <c r="X187" s="384" t="s">
        <v>455</v>
      </c>
      <c r="Y187" s="384" t="s">
        <v>455</v>
      </c>
      <c r="Z187" s="384" t="s">
        <v>455</v>
      </c>
      <c r="AA187" s="384" t="s">
        <v>455</v>
      </c>
      <c r="AB187" s="384" t="s">
        <v>455</v>
      </c>
      <c r="AC187" s="384" t="s">
        <v>455</v>
      </c>
      <c r="AD187" s="384" t="s">
        <v>455</v>
      </c>
      <c r="AE187" s="384" t="s">
        <v>455</v>
      </c>
      <c r="AF187" s="384" t="s">
        <v>455</v>
      </c>
      <c r="AG187" s="384" t="s">
        <v>455</v>
      </c>
      <c r="AH187" s="384" t="s">
        <v>455</v>
      </c>
      <c r="AI187" s="384" t="s">
        <v>455</v>
      </c>
      <c r="AJ187" s="384" t="s">
        <v>455</v>
      </c>
      <c r="AK187" s="384" t="s">
        <v>455</v>
      </c>
      <c r="AL187" s="384" t="s">
        <v>455</v>
      </c>
      <c r="AM187" s="384" t="s">
        <v>455</v>
      </c>
      <c r="AN187" s="384" t="s">
        <v>455</v>
      </c>
      <c r="AO187" s="384" t="s">
        <v>455</v>
      </c>
      <c r="AP187" s="384" t="s">
        <v>455</v>
      </c>
      <c r="AQ187" s="384" t="s">
        <v>455</v>
      </c>
      <c r="AR187" s="384" t="s">
        <v>455</v>
      </c>
      <c r="AS187" s="384" t="s">
        <v>455</v>
      </c>
      <c r="AT187" s="384" t="s">
        <v>455</v>
      </c>
      <c r="AU187" s="384" t="s">
        <v>455</v>
      </c>
      <c r="AV187" s="384" t="s">
        <v>455</v>
      </c>
      <c r="AW187" s="384" t="s">
        <v>455</v>
      </c>
      <c r="AX187" s="384" t="s">
        <v>455</v>
      </c>
      <c r="AY187" s="384" t="s">
        <v>455</v>
      </c>
      <c r="AZ187" s="384" t="s">
        <v>455</v>
      </c>
      <c r="BA187" s="384" t="s">
        <v>455</v>
      </c>
      <c r="BB187" s="384" t="s">
        <v>455</v>
      </c>
      <c r="BC187" s="384" t="s">
        <v>455</v>
      </c>
      <c r="BD187" s="384" t="s">
        <v>455</v>
      </c>
      <c r="BE187" s="384" t="s">
        <v>455</v>
      </c>
      <c r="BF187" s="384" t="s">
        <v>455</v>
      </c>
      <c r="BG187" s="384" t="s">
        <v>455</v>
      </c>
      <c r="BH187" s="384" t="s">
        <v>455</v>
      </c>
      <c r="BI187" s="384" t="s">
        <v>455</v>
      </c>
      <c r="BJ187" s="384" t="s">
        <v>455</v>
      </c>
      <c r="BK187" s="384" t="s">
        <v>455</v>
      </c>
      <c r="BL187" s="384" t="s">
        <v>455</v>
      </c>
      <c r="BM187" s="384" t="s">
        <v>455</v>
      </c>
      <c r="BN187" s="384" t="s">
        <v>455</v>
      </c>
      <c r="BO187" s="384" t="s">
        <v>455</v>
      </c>
      <c r="BP187" s="384" t="s">
        <v>455</v>
      </c>
      <c r="BQ187" s="384" t="s">
        <v>455</v>
      </c>
      <c r="BR187" s="384" t="s">
        <v>455</v>
      </c>
      <c r="BS187" s="384" t="s">
        <v>455</v>
      </c>
      <c r="BT187" s="384" t="s">
        <v>455</v>
      </c>
      <c r="BU187" s="384" t="s">
        <v>455</v>
      </c>
      <c r="BV187" s="384" t="s">
        <v>455</v>
      </c>
      <c r="BW187" s="384" t="s">
        <v>455</v>
      </c>
      <c r="BX187" s="384" t="s">
        <v>455</v>
      </c>
      <c r="BY187" s="384" t="s">
        <v>455</v>
      </c>
      <c r="BZ187" s="384" t="s">
        <v>455</v>
      </c>
      <c r="CA187" s="384" t="s">
        <v>455</v>
      </c>
      <c r="CB187" s="384" t="s">
        <v>455</v>
      </c>
      <c r="CC187" s="384" t="s">
        <v>455</v>
      </c>
      <c r="CD187" s="384" t="s">
        <v>455</v>
      </c>
      <c r="CE187" s="384" t="s">
        <v>455</v>
      </c>
      <c r="CF187" s="384" t="s">
        <v>455</v>
      </c>
      <c r="CG187" s="384" t="s">
        <v>455</v>
      </c>
      <c r="CH187" s="384" t="s">
        <v>455</v>
      </c>
      <c r="CI187" s="384" t="s">
        <v>455</v>
      </c>
      <c r="CJ187" s="384" t="s">
        <v>455</v>
      </c>
      <c r="CK187" s="384" t="s">
        <v>455</v>
      </c>
      <c r="CL187" s="384" t="s">
        <v>455</v>
      </c>
      <c r="CM187" s="384" t="s">
        <v>455</v>
      </c>
      <c r="CN187" s="384" t="s">
        <v>455</v>
      </c>
      <c r="CO187" s="384" t="s">
        <v>455</v>
      </c>
      <c r="CP187" s="384" t="s">
        <v>455</v>
      </c>
      <c r="CQ187" s="384" t="s">
        <v>455</v>
      </c>
      <c r="CR187" s="384" t="s">
        <v>455</v>
      </c>
      <c r="CS187" s="384" t="s">
        <v>455</v>
      </c>
      <c r="CT187" s="384" t="s">
        <v>455</v>
      </c>
      <c r="CU187" s="384" t="s">
        <v>455</v>
      </c>
      <c r="CV187" s="384" t="s">
        <v>455</v>
      </c>
      <c r="CW187" s="384" t="s">
        <v>455</v>
      </c>
      <c r="CX187" s="384" t="s">
        <v>455</v>
      </c>
      <c r="CY187" s="384" t="s">
        <v>455</v>
      </c>
      <c r="CZ187" s="384" t="s">
        <v>455</v>
      </c>
      <c r="DA187" s="384" t="s">
        <v>455</v>
      </c>
      <c r="DB187" s="384" t="s">
        <v>455</v>
      </c>
      <c r="DC187" s="384" t="s">
        <v>455</v>
      </c>
      <c r="DD187" s="384" t="s">
        <v>455</v>
      </c>
      <c r="DE187" s="384" t="s">
        <v>455</v>
      </c>
      <c r="DF187" s="384" t="s">
        <v>455</v>
      </c>
      <c r="DG187" s="384" t="s">
        <v>455</v>
      </c>
      <c r="DH187" s="384" t="s">
        <v>455</v>
      </c>
      <c r="DI187" s="384" t="s">
        <v>455</v>
      </c>
      <c r="DJ187" s="384" t="s">
        <v>455</v>
      </c>
      <c r="DK187" s="384" t="s">
        <v>455</v>
      </c>
      <c r="DL187" s="384" t="s">
        <v>455</v>
      </c>
      <c r="DM187" s="384" t="s">
        <v>455</v>
      </c>
      <c r="DN187" s="384" t="s">
        <v>455</v>
      </c>
      <c r="DO187" s="384" t="s">
        <v>455</v>
      </c>
      <c r="DP187" s="384" t="s">
        <v>455</v>
      </c>
      <c r="DQ187" s="384" t="s">
        <v>455</v>
      </c>
      <c r="DR187" s="384" t="s">
        <v>455</v>
      </c>
      <c r="DS187" s="384" t="s">
        <v>455</v>
      </c>
      <c r="DT187" s="384" t="s">
        <v>455</v>
      </c>
      <c r="DU187" s="384" t="s">
        <v>455</v>
      </c>
      <c r="DV187" s="384" t="s">
        <v>455</v>
      </c>
      <c r="DW187" s="384" t="s">
        <v>455</v>
      </c>
      <c r="DX187" s="384" t="s">
        <v>455</v>
      </c>
      <c r="DY187" s="384" t="s">
        <v>455</v>
      </c>
      <c r="DZ187" s="384" t="s">
        <v>455</v>
      </c>
      <c r="EA187" s="384" t="s">
        <v>455</v>
      </c>
      <c r="EB187" s="384" t="s">
        <v>455</v>
      </c>
      <c r="EC187" s="384" t="s">
        <v>455</v>
      </c>
      <c r="ED187" s="384" t="s">
        <v>455</v>
      </c>
      <c r="EE187" s="384" t="s">
        <v>455</v>
      </c>
      <c r="EF187" s="384" t="s">
        <v>455</v>
      </c>
      <c r="EG187" s="384" t="s">
        <v>455</v>
      </c>
      <c r="EH187" s="384" t="s">
        <v>455</v>
      </c>
      <c r="EI187" s="384" t="s">
        <v>455</v>
      </c>
      <c r="EJ187" s="384" t="s">
        <v>455</v>
      </c>
      <c r="EK187" s="384" t="s">
        <v>455</v>
      </c>
      <c r="EL187" s="384" t="s">
        <v>455</v>
      </c>
      <c r="EM187" s="384" t="s">
        <v>455</v>
      </c>
      <c r="EN187" s="384" t="s">
        <v>455</v>
      </c>
      <c r="EO187" s="384" t="s">
        <v>455</v>
      </c>
      <c r="EP187" s="384" t="s">
        <v>455</v>
      </c>
      <c r="EQ187" s="384" t="s">
        <v>455</v>
      </c>
      <c r="ER187" s="384" t="s">
        <v>455</v>
      </c>
      <c r="ES187" s="384" t="s">
        <v>455</v>
      </c>
      <c r="ET187" s="384" t="s">
        <v>455</v>
      </c>
      <c r="EU187" s="384" t="s">
        <v>455</v>
      </c>
      <c r="EV187" s="384" t="s">
        <v>455</v>
      </c>
      <c r="EW187" s="384" t="s">
        <v>455</v>
      </c>
      <c r="EX187" s="384" t="s">
        <v>455</v>
      </c>
      <c r="EY187" s="384" t="s">
        <v>455</v>
      </c>
      <c r="EZ187" s="384" t="s">
        <v>455</v>
      </c>
      <c r="FA187" s="384" t="s">
        <v>455</v>
      </c>
      <c r="FB187" s="384" t="s">
        <v>455</v>
      </c>
      <c r="FC187" s="384" t="s">
        <v>455</v>
      </c>
      <c r="FD187" s="384" t="s">
        <v>455</v>
      </c>
      <c r="FE187" s="384" t="s">
        <v>455</v>
      </c>
      <c r="FF187" s="384" t="s">
        <v>455</v>
      </c>
      <c r="FG187" s="384" t="s">
        <v>455</v>
      </c>
      <c r="FH187" s="384" t="s">
        <v>455</v>
      </c>
      <c r="FI187" s="384" t="s">
        <v>455</v>
      </c>
      <c r="FJ187" s="384" t="s">
        <v>455</v>
      </c>
      <c r="FK187" s="384" t="s">
        <v>455</v>
      </c>
      <c r="FL187" s="384" t="s">
        <v>455</v>
      </c>
      <c r="FM187" s="384" t="s">
        <v>455</v>
      </c>
      <c r="FN187" s="384" t="s">
        <v>455</v>
      </c>
      <c r="FO187" s="384" t="s">
        <v>455</v>
      </c>
      <c r="FP187" s="384" t="s">
        <v>455</v>
      </c>
      <c r="FQ187" s="384" t="s">
        <v>455</v>
      </c>
      <c r="FR187" s="384" t="s">
        <v>455</v>
      </c>
      <c r="FS187" s="384" t="s">
        <v>455</v>
      </c>
      <c r="FT187" s="384" t="s">
        <v>455</v>
      </c>
      <c r="FU187" s="384" t="s">
        <v>455</v>
      </c>
      <c r="FV187" s="384" t="s">
        <v>455</v>
      </c>
      <c r="FW187" s="384" t="s">
        <v>455</v>
      </c>
      <c r="FX187" s="384" t="s">
        <v>455</v>
      </c>
      <c r="FY187" s="384" t="s">
        <v>455</v>
      </c>
      <c r="FZ187" s="384" t="s">
        <v>455</v>
      </c>
      <c r="GA187" s="384" t="s">
        <v>455</v>
      </c>
      <c r="GB187" s="384" t="s">
        <v>455</v>
      </c>
      <c r="GC187" s="384" t="s">
        <v>455</v>
      </c>
      <c r="GD187" s="384" t="s">
        <v>455</v>
      </c>
      <c r="GE187" s="384" t="s">
        <v>455</v>
      </c>
      <c r="GF187" s="384" t="s">
        <v>455</v>
      </c>
      <c r="GG187" s="384" t="s">
        <v>455</v>
      </c>
      <c r="GH187" s="384" t="s">
        <v>455</v>
      </c>
      <c r="GI187" s="384" t="s">
        <v>455</v>
      </c>
      <c r="GJ187" s="384" t="s">
        <v>455</v>
      </c>
      <c r="GK187" s="384" t="s">
        <v>455</v>
      </c>
      <c r="GL187" s="384" t="s">
        <v>455</v>
      </c>
      <c r="GM187" s="384" t="s">
        <v>455</v>
      </c>
      <c r="GN187" s="384" t="s">
        <v>455</v>
      </c>
      <c r="GO187" s="384" t="s">
        <v>455</v>
      </c>
      <c r="GP187" s="384" t="s">
        <v>455</v>
      </c>
      <c r="GQ187" s="384" t="s">
        <v>455</v>
      </c>
      <c r="GR187" s="384" t="s">
        <v>455</v>
      </c>
      <c r="GS187" s="384" t="s">
        <v>455</v>
      </c>
      <c r="GT187" s="384" t="s">
        <v>455</v>
      </c>
      <c r="GU187" s="384" t="s">
        <v>455</v>
      </c>
      <c r="GV187" s="384" t="s">
        <v>455</v>
      </c>
      <c r="GW187" s="384" t="s">
        <v>455</v>
      </c>
      <c r="GX187" s="384" t="s">
        <v>455</v>
      </c>
      <c r="GY187" s="384" t="s">
        <v>455</v>
      </c>
      <c r="GZ187" s="384" t="s">
        <v>455</v>
      </c>
      <c r="HA187" s="384" t="s">
        <v>455</v>
      </c>
      <c r="HB187" s="384" t="s">
        <v>455</v>
      </c>
      <c r="HC187" s="163"/>
      <c r="HD187" s="50"/>
      <c r="HE187" s="576"/>
      <c r="HF187" s="97"/>
      <c r="HG187" s="583"/>
      <c r="HH187" s="576"/>
      <c r="HI187" s="97"/>
      <c r="HJ187" s="578"/>
      <c r="HK187" s="580"/>
      <c r="HL187" s="94"/>
      <c r="HM187" s="525"/>
      <c r="HN187" s="541"/>
      <c r="HO187" s="50"/>
    </row>
    <row r="188" spans="1:223" ht="5.0999999999999996" customHeight="1" x14ac:dyDescent="0.25">
      <c r="A188" s="52"/>
      <c r="B188" s="222"/>
      <c r="C188" s="62"/>
      <c r="D188" s="596"/>
      <c r="E188" s="84"/>
      <c r="F188" s="82"/>
      <c r="G188" s="82"/>
      <c r="H188" s="81"/>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394"/>
      <c r="AZ188" s="394"/>
      <c r="BA188" s="394"/>
      <c r="BB188" s="394"/>
      <c r="BC188" s="394"/>
      <c r="BD188" s="394"/>
      <c r="BE188" s="394"/>
      <c r="BF188" s="394"/>
      <c r="BG188" s="394"/>
      <c r="BH188" s="394"/>
      <c r="BI188" s="394"/>
      <c r="BJ188" s="394"/>
      <c r="BK188" s="394"/>
      <c r="BL188" s="394"/>
      <c r="BM188" s="394"/>
      <c r="BN188" s="394"/>
      <c r="BO188" s="394"/>
      <c r="BP188" s="394"/>
      <c r="BQ188" s="394"/>
      <c r="BR188" s="394"/>
      <c r="BS188" s="394"/>
      <c r="BT188" s="394"/>
      <c r="BU188" s="394"/>
      <c r="BV188" s="394"/>
      <c r="BW188" s="394"/>
      <c r="BX188" s="394"/>
      <c r="BY188" s="394"/>
      <c r="BZ188" s="394"/>
      <c r="CA188" s="394"/>
      <c r="CB188" s="394"/>
      <c r="CC188" s="394"/>
      <c r="CD188" s="394"/>
      <c r="CE188" s="394"/>
      <c r="CF188" s="394"/>
      <c r="CG188" s="394"/>
      <c r="CH188" s="394"/>
      <c r="CI188" s="394"/>
      <c r="CJ188" s="394"/>
      <c r="CK188" s="394"/>
      <c r="CL188" s="394"/>
      <c r="CM188" s="394"/>
      <c r="CN188" s="394"/>
      <c r="CO188" s="394"/>
      <c r="CP188" s="394"/>
      <c r="CQ188" s="394"/>
      <c r="CR188" s="394"/>
      <c r="CS188" s="394"/>
      <c r="CT188" s="394"/>
      <c r="CU188" s="394"/>
      <c r="CV188" s="394"/>
      <c r="CW188" s="394"/>
      <c r="CX188" s="394"/>
      <c r="CY188" s="394"/>
      <c r="CZ188" s="394"/>
      <c r="DA188" s="394"/>
      <c r="DB188" s="394"/>
      <c r="DC188" s="394"/>
      <c r="DD188" s="394"/>
      <c r="DE188" s="394"/>
      <c r="DF188" s="394"/>
      <c r="DG188" s="394"/>
      <c r="DH188" s="394"/>
      <c r="DI188" s="394"/>
      <c r="DJ188" s="394"/>
      <c r="DK188" s="394"/>
      <c r="DL188" s="394"/>
      <c r="DM188" s="394"/>
      <c r="DN188" s="394"/>
      <c r="DO188" s="394"/>
      <c r="DP188" s="394"/>
      <c r="DQ188" s="394"/>
      <c r="DR188" s="394"/>
      <c r="DS188" s="394"/>
      <c r="DT188" s="394"/>
      <c r="DU188" s="394"/>
      <c r="DV188" s="394"/>
      <c r="DW188" s="394"/>
      <c r="DX188" s="394"/>
      <c r="DY188" s="394"/>
      <c r="DZ188" s="394"/>
      <c r="EA188" s="394"/>
      <c r="EB188" s="394"/>
      <c r="EC188" s="394"/>
      <c r="ED188" s="394"/>
      <c r="EE188" s="394"/>
      <c r="EF188" s="394"/>
      <c r="EG188" s="394"/>
      <c r="EH188" s="394"/>
      <c r="EI188" s="394"/>
      <c r="EJ188" s="394"/>
      <c r="EK188" s="394"/>
      <c r="EL188" s="394"/>
      <c r="EM188" s="394"/>
      <c r="EN188" s="394"/>
      <c r="EO188" s="394"/>
      <c r="EP188" s="394"/>
      <c r="EQ188" s="394"/>
      <c r="ER188" s="394"/>
      <c r="ES188" s="394"/>
      <c r="ET188" s="394"/>
      <c r="EU188" s="394"/>
      <c r="EV188" s="394"/>
      <c r="EW188" s="394"/>
      <c r="EX188" s="394"/>
      <c r="EY188" s="394"/>
      <c r="EZ188" s="394"/>
      <c r="FA188" s="394"/>
      <c r="FB188" s="394"/>
      <c r="FC188" s="394"/>
      <c r="FD188" s="394"/>
      <c r="FE188" s="394"/>
      <c r="FF188" s="394"/>
      <c r="FG188" s="394"/>
      <c r="FH188" s="394"/>
      <c r="FI188" s="394"/>
      <c r="FJ188" s="394"/>
      <c r="FK188" s="394"/>
      <c r="FL188" s="394"/>
      <c r="FM188" s="394"/>
      <c r="FN188" s="394"/>
      <c r="FO188" s="394"/>
      <c r="FP188" s="394"/>
      <c r="FQ188" s="394"/>
      <c r="FR188" s="394"/>
      <c r="FS188" s="394"/>
      <c r="FT188" s="394"/>
      <c r="FU188" s="394"/>
      <c r="FV188" s="394"/>
      <c r="FW188" s="394"/>
      <c r="FX188" s="394"/>
      <c r="FY188" s="394"/>
      <c r="FZ188" s="394"/>
      <c r="GA188" s="394"/>
      <c r="GB188" s="394"/>
      <c r="GC188" s="394"/>
      <c r="GD188" s="394"/>
      <c r="GE188" s="394"/>
      <c r="GF188" s="394"/>
      <c r="GG188" s="394"/>
      <c r="GH188" s="394"/>
      <c r="GI188" s="394"/>
      <c r="GJ188" s="394"/>
      <c r="GK188" s="394"/>
      <c r="GL188" s="394"/>
      <c r="GM188" s="394"/>
      <c r="GN188" s="394"/>
      <c r="GO188" s="394"/>
      <c r="GP188" s="394"/>
      <c r="GQ188" s="394"/>
      <c r="GR188" s="394"/>
      <c r="GS188" s="394"/>
      <c r="GT188" s="394"/>
      <c r="GU188" s="394"/>
      <c r="GV188" s="394"/>
      <c r="GW188" s="394"/>
      <c r="GX188" s="394"/>
      <c r="GY188" s="394"/>
      <c r="GZ188" s="394"/>
      <c r="HA188" s="394"/>
      <c r="HB188" s="394"/>
      <c r="HC188" s="166"/>
      <c r="HD188" s="102"/>
      <c r="HE188" s="576"/>
      <c r="HF188" s="97"/>
      <c r="HG188" s="583"/>
      <c r="HH188" s="576"/>
      <c r="HI188" s="97"/>
      <c r="HJ188" s="101"/>
      <c r="HK188" s="580"/>
      <c r="HL188" s="95"/>
      <c r="HM188" s="100"/>
      <c r="HN188" s="100"/>
      <c r="HO188" s="50"/>
    </row>
    <row r="189" spans="1:223" ht="9.9499999999999993" customHeight="1" x14ac:dyDescent="0.25">
      <c r="A189" s="52"/>
      <c r="B189" s="222"/>
      <c r="C189" s="62"/>
      <c r="D189" s="596"/>
      <c r="E189" s="8"/>
      <c r="F189" s="19" t="s">
        <v>467</v>
      </c>
      <c r="G189" s="19"/>
      <c r="H189" s="31"/>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c r="BB189" s="24"/>
      <c r="BC189" s="24"/>
      <c r="BD189" s="24"/>
      <c r="BE189" s="24"/>
      <c r="BF189" s="24"/>
      <c r="BG189" s="24"/>
      <c r="BH189" s="24"/>
      <c r="BI189" s="24"/>
      <c r="BJ189" s="24"/>
      <c r="BK189" s="24"/>
      <c r="BL189" s="24"/>
      <c r="BM189" s="24"/>
      <c r="BN189" s="24"/>
      <c r="BO189" s="24"/>
      <c r="BP189" s="24"/>
      <c r="BQ189" s="24"/>
      <c r="BR189" s="24"/>
      <c r="BS189" s="24"/>
      <c r="BT189" s="24"/>
      <c r="BU189" s="24"/>
      <c r="BV189" s="24"/>
      <c r="BW189" s="24"/>
      <c r="BX189" s="24"/>
      <c r="BY189" s="24"/>
      <c r="BZ189" s="24"/>
      <c r="CA189" s="24"/>
      <c r="CB189" s="24"/>
      <c r="CC189" s="24"/>
      <c r="CD189" s="24"/>
      <c r="CE189" s="24"/>
      <c r="CF189" s="24"/>
      <c r="CG189" s="24"/>
      <c r="CH189" s="24"/>
      <c r="CI189" s="24"/>
      <c r="CJ189" s="24"/>
      <c r="CK189" s="24"/>
      <c r="CL189" s="24"/>
      <c r="CM189" s="24"/>
      <c r="CN189" s="24"/>
      <c r="CO189" s="24"/>
      <c r="CP189" s="24"/>
      <c r="CQ189" s="24"/>
      <c r="CR189" s="24"/>
      <c r="CS189" s="24"/>
      <c r="CT189" s="24"/>
      <c r="CU189" s="24"/>
      <c r="CV189" s="24"/>
      <c r="CW189" s="24"/>
      <c r="CX189" s="24"/>
      <c r="CY189" s="24"/>
      <c r="CZ189" s="24"/>
      <c r="DA189" s="24"/>
      <c r="DB189" s="24"/>
      <c r="DC189" s="24"/>
      <c r="DD189" s="24"/>
      <c r="DE189" s="24"/>
      <c r="DF189" s="24"/>
      <c r="DG189" s="24"/>
      <c r="DH189" s="24"/>
      <c r="DI189" s="24"/>
      <c r="DJ189" s="24"/>
      <c r="DK189" s="24"/>
      <c r="DL189" s="24"/>
      <c r="DM189" s="24"/>
      <c r="DN189" s="24"/>
      <c r="DO189" s="24"/>
      <c r="DP189" s="24"/>
      <c r="DQ189" s="24"/>
      <c r="DR189" s="24"/>
      <c r="DS189" s="24"/>
      <c r="DT189" s="24"/>
      <c r="DU189" s="24"/>
      <c r="DV189" s="24"/>
      <c r="DW189" s="24"/>
      <c r="DX189" s="24"/>
      <c r="DY189" s="24"/>
      <c r="DZ189" s="24"/>
      <c r="EA189" s="24"/>
      <c r="EB189" s="24"/>
      <c r="EC189" s="24"/>
      <c r="ED189" s="24"/>
      <c r="EE189" s="24"/>
      <c r="EF189" s="24"/>
      <c r="EG189" s="24"/>
      <c r="EH189" s="24"/>
      <c r="EI189" s="24"/>
      <c r="EJ189" s="24"/>
      <c r="EK189" s="24"/>
      <c r="EL189" s="24"/>
      <c r="EM189" s="24"/>
      <c r="EN189" s="24"/>
      <c r="EO189" s="24"/>
      <c r="EP189" s="24"/>
      <c r="EQ189" s="24"/>
      <c r="ER189" s="24"/>
      <c r="ES189" s="24"/>
      <c r="ET189" s="24"/>
      <c r="EU189" s="24"/>
      <c r="EV189" s="24"/>
      <c r="EW189" s="24"/>
      <c r="EX189" s="24"/>
      <c r="EY189" s="24"/>
      <c r="EZ189" s="24"/>
      <c r="FA189" s="24"/>
      <c r="FB189" s="24"/>
      <c r="FC189" s="24"/>
      <c r="FD189" s="24"/>
      <c r="FE189" s="24"/>
      <c r="FF189" s="24"/>
      <c r="FG189" s="24"/>
      <c r="FH189" s="24"/>
      <c r="FI189" s="24"/>
      <c r="FJ189" s="24"/>
      <c r="FK189" s="24"/>
      <c r="FL189" s="24"/>
      <c r="FM189" s="24"/>
      <c r="FN189" s="24"/>
      <c r="FO189" s="24"/>
      <c r="FP189" s="24"/>
      <c r="FQ189" s="24"/>
      <c r="FR189" s="24"/>
      <c r="FS189" s="24"/>
      <c r="FT189" s="24"/>
      <c r="FU189" s="24"/>
      <c r="FV189" s="24"/>
      <c r="FW189" s="24"/>
      <c r="FX189" s="24"/>
      <c r="FY189" s="24"/>
      <c r="FZ189" s="24"/>
      <c r="GA189" s="24"/>
      <c r="GB189" s="24"/>
      <c r="GC189" s="24"/>
      <c r="GD189" s="24"/>
      <c r="GE189" s="24"/>
      <c r="GF189" s="24"/>
      <c r="GG189" s="24"/>
      <c r="GH189" s="24"/>
      <c r="GI189" s="540"/>
      <c r="GJ189" s="540"/>
      <c r="GK189" s="540"/>
      <c r="GL189" s="540"/>
      <c r="GM189" s="540"/>
      <c r="GN189" s="540"/>
      <c r="GO189" s="540"/>
      <c r="GP189" s="540"/>
      <c r="GQ189" s="540"/>
      <c r="GR189" s="540"/>
      <c r="GS189" s="540"/>
      <c r="GT189" s="540"/>
      <c r="GU189" s="540"/>
      <c r="GV189" s="540"/>
      <c r="GW189" s="540"/>
      <c r="GX189" s="540"/>
      <c r="GY189" s="540"/>
      <c r="GZ189" s="540"/>
      <c r="HA189" s="540"/>
      <c r="HB189" s="540"/>
      <c r="HC189" s="164"/>
      <c r="HD189" s="50"/>
      <c r="HE189" s="576"/>
      <c r="HF189" s="97"/>
      <c r="HG189" s="583"/>
      <c r="HH189" s="576"/>
      <c r="HI189" s="97"/>
      <c r="HJ189" s="578">
        <v>33</v>
      </c>
      <c r="HK189" s="580"/>
      <c r="HL189" s="95"/>
      <c r="HM189" s="100"/>
      <c r="HN189" s="100"/>
      <c r="HO189" s="50"/>
    </row>
    <row r="190" spans="1:223" ht="5.0999999999999996" customHeight="1" x14ac:dyDescent="0.25">
      <c r="A190" s="52"/>
      <c r="B190" s="222"/>
      <c r="C190" s="62"/>
      <c r="D190" s="596"/>
      <c r="E190" s="84"/>
      <c r="F190" s="83"/>
      <c r="G190" s="83"/>
      <c r="H190" s="81"/>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394"/>
      <c r="AZ190" s="394"/>
      <c r="BA190" s="394"/>
      <c r="BB190" s="394"/>
      <c r="BC190" s="394"/>
      <c r="BD190" s="394"/>
      <c r="BE190" s="394"/>
      <c r="BF190" s="394"/>
      <c r="BG190" s="394"/>
      <c r="BH190" s="394"/>
      <c r="BI190" s="394"/>
      <c r="BJ190" s="394"/>
      <c r="BK190" s="394"/>
      <c r="BL190" s="394"/>
      <c r="BM190" s="394"/>
      <c r="BN190" s="394"/>
      <c r="BO190" s="394"/>
      <c r="BP190" s="394"/>
      <c r="BQ190" s="394"/>
      <c r="BR190" s="394"/>
      <c r="BS190" s="394"/>
      <c r="BT190" s="394"/>
      <c r="BU190" s="394"/>
      <c r="BV190" s="394"/>
      <c r="BW190" s="394"/>
      <c r="BX190" s="394"/>
      <c r="BY190" s="394"/>
      <c r="BZ190" s="394"/>
      <c r="CA190" s="394"/>
      <c r="CB190" s="394"/>
      <c r="CC190" s="394"/>
      <c r="CD190" s="394"/>
      <c r="CE190" s="394"/>
      <c r="CF190" s="394"/>
      <c r="CG190" s="394"/>
      <c r="CH190" s="394"/>
      <c r="CI190" s="394"/>
      <c r="CJ190" s="394"/>
      <c r="CK190" s="394"/>
      <c r="CL190" s="394"/>
      <c r="CM190" s="394"/>
      <c r="CN190" s="394"/>
      <c r="CO190" s="394"/>
      <c r="CP190" s="394"/>
      <c r="CQ190" s="394"/>
      <c r="CR190" s="394"/>
      <c r="CS190" s="394"/>
      <c r="CT190" s="394"/>
      <c r="CU190" s="394"/>
      <c r="CV190" s="394"/>
      <c r="CW190" s="394"/>
      <c r="CX190" s="394"/>
      <c r="CY190" s="394"/>
      <c r="CZ190" s="394"/>
      <c r="DA190" s="394"/>
      <c r="DB190" s="394"/>
      <c r="DC190" s="394"/>
      <c r="DD190" s="394"/>
      <c r="DE190" s="394"/>
      <c r="DF190" s="394"/>
      <c r="DG190" s="394"/>
      <c r="DH190" s="394"/>
      <c r="DI190" s="394"/>
      <c r="DJ190" s="394"/>
      <c r="DK190" s="394"/>
      <c r="DL190" s="394"/>
      <c r="DM190" s="394"/>
      <c r="DN190" s="394"/>
      <c r="DO190" s="394"/>
      <c r="DP190" s="394"/>
      <c r="DQ190" s="394"/>
      <c r="DR190" s="394"/>
      <c r="DS190" s="394"/>
      <c r="DT190" s="394"/>
      <c r="DU190" s="394"/>
      <c r="DV190" s="394"/>
      <c r="DW190" s="394"/>
      <c r="DX190" s="394"/>
      <c r="DY190" s="394"/>
      <c r="DZ190" s="394"/>
      <c r="EA190" s="394"/>
      <c r="EB190" s="394"/>
      <c r="EC190" s="394"/>
      <c r="ED190" s="394"/>
      <c r="EE190" s="394"/>
      <c r="EF190" s="394"/>
      <c r="EG190" s="394"/>
      <c r="EH190" s="394"/>
      <c r="EI190" s="394"/>
      <c r="EJ190" s="394"/>
      <c r="EK190" s="394"/>
      <c r="EL190" s="394"/>
      <c r="EM190" s="394"/>
      <c r="EN190" s="394"/>
      <c r="EO190" s="394"/>
      <c r="EP190" s="394"/>
      <c r="EQ190" s="394"/>
      <c r="ER190" s="394"/>
      <c r="ES190" s="394"/>
      <c r="ET190" s="394"/>
      <c r="EU190" s="394"/>
      <c r="EV190" s="394"/>
      <c r="EW190" s="394"/>
      <c r="EX190" s="394"/>
      <c r="EY190" s="394"/>
      <c r="EZ190" s="394"/>
      <c r="FA190" s="394"/>
      <c r="FB190" s="394"/>
      <c r="FC190" s="394"/>
      <c r="FD190" s="394"/>
      <c r="FE190" s="394"/>
      <c r="FF190" s="394"/>
      <c r="FG190" s="394"/>
      <c r="FH190" s="394"/>
      <c r="FI190" s="394"/>
      <c r="FJ190" s="394"/>
      <c r="FK190" s="394"/>
      <c r="FL190" s="394"/>
      <c r="FM190" s="394"/>
      <c r="FN190" s="394"/>
      <c r="FO190" s="394"/>
      <c r="FP190" s="394"/>
      <c r="FQ190" s="394"/>
      <c r="FR190" s="394"/>
      <c r="FS190" s="394"/>
      <c r="FT190" s="394"/>
      <c r="FU190" s="394"/>
      <c r="FV190" s="394"/>
      <c r="FW190" s="394"/>
      <c r="FX190" s="394"/>
      <c r="FY190" s="394"/>
      <c r="FZ190" s="394"/>
      <c r="GA190" s="394"/>
      <c r="GB190" s="394"/>
      <c r="GC190" s="394"/>
      <c r="GD190" s="394"/>
      <c r="GE190" s="394"/>
      <c r="GF190" s="394"/>
      <c r="GG190" s="394"/>
      <c r="GH190" s="394"/>
      <c r="GI190" s="394"/>
      <c r="GJ190" s="394"/>
      <c r="GK190" s="394"/>
      <c r="GL190" s="394"/>
      <c r="GM190" s="394"/>
      <c r="GN190" s="394"/>
      <c r="GO190" s="394"/>
      <c r="GP190" s="394"/>
      <c r="GQ190" s="394"/>
      <c r="GR190" s="394"/>
      <c r="GS190" s="394"/>
      <c r="GT190" s="394"/>
      <c r="GU190" s="394"/>
      <c r="GV190" s="394"/>
      <c r="GW190" s="394"/>
      <c r="GX190" s="394"/>
      <c r="GY190" s="394"/>
      <c r="GZ190" s="394"/>
      <c r="HA190" s="394"/>
      <c r="HB190" s="394"/>
      <c r="HC190" s="166"/>
      <c r="HD190" s="102"/>
      <c r="HE190" s="576"/>
      <c r="HF190" s="97"/>
      <c r="HG190" s="583"/>
      <c r="HH190" s="576"/>
      <c r="HI190" s="97"/>
      <c r="HJ190" s="578"/>
      <c r="HK190" s="580"/>
      <c r="HL190" s="95"/>
      <c r="HM190" s="100"/>
      <c r="HN190" s="100"/>
      <c r="HO190" s="50"/>
    </row>
    <row r="191" spans="1:223" ht="9.9499999999999993" customHeight="1" thickBot="1" x14ac:dyDescent="0.3">
      <c r="A191" s="52">
        <v>27</v>
      </c>
      <c r="B191" s="222"/>
      <c r="C191" s="62"/>
      <c r="D191" s="596"/>
      <c r="E191" s="84"/>
      <c r="F191" s="548"/>
      <c r="G191" s="548"/>
      <c r="H191" s="549" t="s">
        <v>264</v>
      </c>
      <c r="I191" s="77"/>
      <c r="J191" s="131"/>
      <c r="K191" s="131"/>
      <c r="L191" s="131"/>
      <c r="M191" s="131"/>
      <c r="N191" s="131"/>
      <c r="O191" s="131"/>
      <c r="P191" s="131"/>
      <c r="Q191" s="131"/>
      <c r="R191" s="131"/>
      <c r="S191" s="131"/>
      <c r="T191" s="131"/>
      <c r="U191" s="131"/>
      <c r="V191" s="131"/>
      <c r="W191" s="131"/>
      <c r="X191" s="131"/>
      <c r="Y191" s="131"/>
      <c r="Z191" s="131"/>
      <c r="AA191" s="131"/>
      <c r="AB191" s="131"/>
      <c r="AC191" s="131"/>
      <c r="AD191" s="131"/>
      <c r="AE191" s="131"/>
      <c r="AF191" s="131"/>
      <c r="AG191" s="131"/>
      <c r="AH191" s="131"/>
      <c r="AI191" s="131"/>
      <c r="AJ191" s="131"/>
      <c r="AK191" s="131"/>
      <c r="AL191" s="131"/>
      <c r="AM191" s="131"/>
      <c r="AN191" s="131"/>
      <c r="AO191" s="131"/>
      <c r="AP191" s="131"/>
      <c r="AQ191" s="131"/>
      <c r="AR191" s="131"/>
      <c r="AS191" s="131"/>
      <c r="AT191" s="131"/>
      <c r="AU191" s="131"/>
      <c r="AV191" s="131"/>
      <c r="AW191" s="131"/>
      <c r="AX191" s="131"/>
      <c r="AY191" s="131"/>
      <c r="AZ191" s="131"/>
      <c r="BA191" s="131"/>
      <c r="BB191" s="131"/>
      <c r="BC191" s="131"/>
      <c r="BD191" s="131"/>
      <c r="BE191" s="131"/>
      <c r="BF191" s="131"/>
      <c r="BG191" s="131"/>
      <c r="BH191" s="131"/>
      <c r="BI191" s="131"/>
      <c r="BJ191" s="131"/>
      <c r="BK191" s="131"/>
      <c r="BL191" s="131"/>
      <c r="BM191" s="131"/>
      <c r="BN191" s="131"/>
      <c r="BO191" s="131"/>
      <c r="BP191" s="131"/>
      <c r="BQ191" s="131"/>
      <c r="BR191" s="131"/>
      <c r="BS191" s="131"/>
      <c r="BT191" s="131"/>
      <c r="BU191" s="131"/>
      <c r="BV191" s="131"/>
      <c r="BW191" s="131"/>
      <c r="BX191" s="131"/>
      <c r="BY191" s="131"/>
      <c r="BZ191" s="131"/>
      <c r="CA191" s="131"/>
      <c r="CB191" s="131"/>
      <c r="CC191" s="131"/>
      <c r="CD191" s="131"/>
      <c r="CE191" s="131"/>
      <c r="CF191" s="131"/>
      <c r="CG191" s="131"/>
      <c r="CH191" s="131"/>
      <c r="CI191" s="131"/>
      <c r="CJ191" s="131"/>
      <c r="CK191" s="131"/>
      <c r="CL191" s="131"/>
      <c r="CM191" s="131"/>
      <c r="CN191" s="131"/>
      <c r="CO191" s="131"/>
      <c r="CP191" s="131"/>
      <c r="CQ191" s="131"/>
      <c r="CR191" s="131"/>
      <c r="CS191" s="131"/>
      <c r="CT191" s="131"/>
      <c r="CU191" s="131"/>
      <c r="CV191" s="131"/>
      <c r="CW191" s="131"/>
      <c r="CX191" s="131"/>
      <c r="CY191" s="131"/>
      <c r="CZ191" s="131"/>
      <c r="DA191" s="131"/>
      <c r="DB191" s="131"/>
      <c r="DC191" s="131"/>
      <c r="DD191" s="131"/>
      <c r="DE191" s="131"/>
      <c r="DF191" s="131"/>
      <c r="DG191" s="131"/>
      <c r="DH191" s="131"/>
      <c r="DI191" s="131"/>
      <c r="DJ191" s="131"/>
      <c r="DK191" s="131"/>
      <c r="DL191" s="131"/>
      <c r="DM191" s="131"/>
      <c r="DN191" s="131"/>
      <c r="DO191" s="131"/>
      <c r="DP191" s="131"/>
      <c r="DQ191" s="131"/>
      <c r="DR191" s="131"/>
      <c r="DS191" s="131"/>
      <c r="DT191" s="131"/>
      <c r="DU191" s="131"/>
      <c r="DV191" s="131"/>
      <c r="DW191" s="131"/>
      <c r="DX191" s="131"/>
      <c r="DY191" s="131"/>
      <c r="DZ191" s="131"/>
      <c r="EA191" s="131"/>
      <c r="EB191" s="131"/>
      <c r="EC191" s="131"/>
      <c r="ED191" s="131"/>
      <c r="EE191" s="131"/>
      <c r="EF191" s="131"/>
      <c r="EG191" s="131"/>
      <c r="EH191" s="131"/>
      <c r="EI191" s="131"/>
      <c r="EJ191" s="131"/>
      <c r="EK191" s="131"/>
      <c r="EL191" s="131"/>
      <c r="EM191" s="131"/>
      <c r="EN191" s="131"/>
      <c r="EO191" s="131"/>
      <c r="EP191" s="131"/>
      <c r="EQ191" s="131"/>
      <c r="ER191" s="131"/>
      <c r="ES191" s="131"/>
      <c r="ET191" s="131"/>
      <c r="EU191" s="131"/>
      <c r="EV191" s="131"/>
      <c r="EW191" s="131"/>
      <c r="EX191" s="131"/>
      <c r="EY191" s="131"/>
      <c r="EZ191" s="131"/>
      <c r="FA191" s="131"/>
      <c r="FB191" s="131"/>
      <c r="FC191" s="131"/>
      <c r="FD191" s="131"/>
      <c r="FE191" s="131"/>
      <c r="FF191" s="131"/>
      <c r="FG191" s="131"/>
      <c r="FH191" s="131"/>
      <c r="FI191" s="131"/>
      <c r="FJ191" s="131"/>
      <c r="FK191" s="131"/>
      <c r="FL191" s="131"/>
      <c r="FM191" s="131"/>
      <c r="FN191" s="131"/>
      <c r="FO191" s="131"/>
      <c r="FP191" s="131"/>
      <c r="FQ191" s="131"/>
      <c r="FR191" s="131"/>
      <c r="FS191" s="131"/>
      <c r="FT191" s="131"/>
      <c r="FU191" s="131"/>
      <c r="FV191" s="131"/>
      <c r="FW191" s="131"/>
      <c r="FX191" s="131"/>
      <c r="FY191" s="131"/>
      <c r="FZ191" s="131"/>
      <c r="GA191" s="131"/>
      <c r="GB191" s="131"/>
      <c r="GC191" s="131"/>
      <c r="GD191" s="131"/>
      <c r="GE191" s="131"/>
      <c r="GF191" s="131"/>
      <c r="GG191" s="131"/>
      <c r="GH191" s="131"/>
      <c r="GI191" s="131"/>
      <c r="GJ191" s="131"/>
      <c r="GK191" s="131"/>
      <c r="GL191" s="131"/>
      <c r="GM191" s="131"/>
      <c r="GN191" s="131"/>
      <c r="GO191" s="131"/>
      <c r="GP191" s="131"/>
      <c r="GQ191" s="131"/>
      <c r="GR191" s="131"/>
      <c r="GS191" s="131"/>
      <c r="GT191" s="131"/>
      <c r="GU191" s="131"/>
      <c r="GV191" s="131"/>
      <c r="GW191" s="131"/>
      <c r="GX191" s="131"/>
      <c r="GY191" s="131"/>
      <c r="GZ191" s="131"/>
      <c r="HA191" s="131"/>
      <c r="HB191" s="131"/>
      <c r="HC191" s="163"/>
      <c r="HD191" s="50"/>
      <c r="HE191" s="576"/>
      <c r="HF191" s="97"/>
      <c r="HG191" s="583"/>
      <c r="HH191" s="576"/>
      <c r="HI191" s="97"/>
      <c r="HJ191" s="578"/>
      <c r="HK191" s="580"/>
      <c r="HL191" s="94"/>
      <c r="HM191" s="525">
        <v>100</v>
      </c>
      <c r="HN191" s="541">
        <v>100</v>
      </c>
      <c r="HO191" s="50"/>
    </row>
    <row r="192" spans="1:223" ht="9.9499999999999993" customHeight="1" thickTop="1" thickBot="1" x14ac:dyDescent="0.3">
      <c r="A192" s="52"/>
      <c r="B192" s="222"/>
      <c r="C192" s="62"/>
      <c r="D192" s="596"/>
      <c r="E192" s="84"/>
      <c r="F192" s="548"/>
      <c r="G192" s="548"/>
      <c r="H192" s="549"/>
      <c r="I192" s="450"/>
      <c r="J192" s="451"/>
      <c r="K192" s="315" t="str">
        <f t="shared" ref="K192:BV192" si="289">K193</f>
        <v>N</v>
      </c>
      <c r="L192" s="315" t="str">
        <f t="shared" si="289"/>
        <v>N</v>
      </c>
      <c r="M192" s="315" t="str">
        <f t="shared" si="289"/>
        <v>N</v>
      </c>
      <c r="N192" s="315" t="str">
        <f t="shared" si="289"/>
        <v>N</v>
      </c>
      <c r="O192" s="315" t="str">
        <f t="shared" si="289"/>
        <v>N</v>
      </c>
      <c r="P192" s="315" t="str">
        <f t="shared" si="289"/>
        <v>N</v>
      </c>
      <c r="Q192" s="315" t="str">
        <f t="shared" si="289"/>
        <v>N</v>
      </c>
      <c r="R192" s="315" t="str">
        <f t="shared" si="289"/>
        <v>N</v>
      </c>
      <c r="S192" s="315" t="str">
        <f t="shared" si="289"/>
        <v>N</v>
      </c>
      <c r="T192" s="315" t="str">
        <f t="shared" si="289"/>
        <v>N</v>
      </c>
      <c r="U192" s="315" t="str">
        <f t="shared" si="289"/>
        <v>N</v>
      </c>
      <c r="V192" s="315" t="str">
        <f t="shared" si="289"/>
        <v>N</v>
      </c>
      <c r="W192" s="315" t="str">
        <f t="shared" si="289"/>
        <v>N</v>
      </c>
      <c r="X192" s="315" t="str">
        <f t="shared" si="289"/>
        <v>N</v>
      </c>
      <c r="Y192" s="315" t="str">
        <f t="shared" si="289"/>
        <v>N</v>
      </c>
      <c r="Z192" s="315" t="str">
        <f t="shared" si="289"/>
        <v>N</v>
      </c>
      <c r="AA192" s="315" t="str">
        <f t="shared" si="289"/>
        <v>N</v>
      </c>
      <c r="AB192" s="315" t="str">
        <f t="shared" si="289"/>
        <v>N</v>
      </c>
      <c r="AC192" s="315" t="str">
        <f t="shared" si="289"/>
        <v>N</v>
      </c>
      <c r="AD192" s="315" t="str">
        <f t="shared" si="289"/>
        <v>N</v>
      </c>
      <c r="AE192" s="315" t="str">
        <f t="shared" si="289"/>
        <v>N</v>
      </c>
      <c r="AF192" s="315" t="str">
        <f t="shared" si="289"/>
        <v>N</v>
      </c>
      <c r="AG192" s="315" t="str">
        <f t="shared" si="289"/>
        <v>N</v>
      </c>
      <c r="AH192" s="315" t="str">
        <f t="shared" si="289"/>
        <v>N</v>
      </c>
      <c r="AI192" s="315" t="str">
        <f t="shared" si="289"/>
        <v>N</v>
      </c>
      <c r="AJ192" s="315" t="str">
        <f t="shared" si="289"/>
        <v>N</v>
      </c>
      <c r="AK192" s="315" t="str">
        <f t="shared" si="289"/>
        <v>N</v>
      </c>
      <c r="AL192" s="315" t="str">
        <f t="shared" si="289"/>
        <v>N</v>
      </c>
      <c r="AM192" s="315" t="str">
        <f t="shared" si="289"/>
        <v>N</v>
      </c>
      <c r="AN192" s="315" t="str">
        <f t="shared" si="289"/>
        <v>N</v>
      </c>
      <c r="AO192" s="315" t="str">
        <f t="shared" si="289"/>
        <v>N</v>
      </c>
      <c r="AP192" s="315" t="str">
        <f t="shared" si="289"/>
        <v>N</v>
      </c>
      <c r="AQ192" s="315" t="str">
        <f t="shared" si="289"/>
        <v>N</v>
      </c>
      <c r="AR192" s="315" t="str">
        <f t="shared" si="289"/>
        <v>N</v>
      </c>
      <c r="AS192" s="315" t="str">
        <f t="shared" si="289"/>
        <v>N</v>
      </c>
      <c r="AT192" s="315" t="str">
        <f t="shared" si="289"/>
        <v>N</v>
      </c>
      <c r="AU192" s="315" t="str">
        <f t="shared" si="289"/>
        <v>N</v>
      </c>
      <c r="AV192" s="315" t="str">
        <f t="shared" si="289"/>
        <v>N</v>
      </c>
      <c r="AW192" s="315" t="str">
        <f t="shared" si="289"/>
        <v>N</v>
      </c>
      <c r="AX192" s="315" t="str">
        <f t="shared" si="289"/>
        <v>N</v>
      </c>
      <c r="AY192" s="315" t="str">
        <f t="shared" si="289"/>
        <v>N</v>
      </c>
      <c r="AZ192" s="315" t="str">
        <f t="shared" si="289"/>
        <v>N</v>
      </c>
      <c r="BA192" s="315" t="str">
        <f t="shared" si="289"/>
        <v>N</v>
      </c>
      <c r="BB192" s="315" t="str">
        <f t="shared" si="289"/>
        <v>N</v>
      </c>
      <c r="BC192" s="315" t="str">
        <f t="shared" si="289"/>
        <v>N</v>
      </c>
      <c r="BD192" s="315" t="str">
        <f t="shared" si="289"/>
        <v>N</v>
      </c>
      <c r="BE192" s="315" t="str">
        <f t="shared" si="289"/>
        <v>N</v>
      </c>
      <c r="BF192" s="315" t="str">
        <f t="shared" si="289"/>
        <v>N</v>
      </c>
      <c r="BG192" s="315" t="str">
        <f t="shared" si="289"/>
        <v>N</v>
      </c>
      <c r="BH192" s="315" t="str">
        <f t="shared" si="289"/>
        <v>N</v>
      </c>
      <c r="BI192" s="315" t="str">
        <f t="shared" si="289"/>
        <v>N</v>
      </c>
      <c r="BJ192" s="315" t="str">
        <f t="shared" si="289"/>
        <v>N</v>
      </c>
      <c r="BK192" s="315" t="str">
        <f t="shared" si="289"/>
        <v>N</v>
      </c>
      <c r="BL192" s="315" t="str">
        <f t="shared" si="289"/>
        <v>N</v>
      </c>
      <c r="BM192" s="315" t="str">
        <f t="shared" si="289"/>
        <v>N</v>
      </c>
      <c r="BN192" s="315" t="str">
        <f t="shared" si="289"/>
        <v>N</v>
      </c>
      <c r="BO192" s="315" t="str">
        <f t="shared" si="289"/>
        <v>N</v>
      </c>
      <c r="BP192" s="315" t="str">
        <f t="shared" si="289"/>
        <v>N</v>
      </c>
      <c r="BQ192" s="315" t="str">
        <f t="shared" si="289"/>
        <v>N</v>
      </c>
      <c r="BR192" s="315" t="str">
        <f t="shared" si="289"/>
        <v>N</v>
      </c>
      <c r="BS192" s="315" t="str">
        <f t="shared" si="289"/>
        <v>N</v>
      </c>
      <c r="BT192" s="315" t="str">
        <f t="shared" si="289"/>
        <v>N</v>
      </c>
      <c r="BU192" s="315" t="str">
        <f t="shared" si="289"/>
        <v>N</v>
      </c>
      <c r="BV192" s="315" t="str">
        <f t="shared" si="289"/>
        <v>N</v>
      </c>
      <c r="BW192" s="315" t="str">
        <f t="shared" ref="BW192:EH192" si="290">BW193</f>
        <v>N</v>
      </c>
      <c r="BX192" s="315" t="str">
        <f t="shared" si="290"/>
        <v>N</v>
      </c>
      <c r="BY192" s="315" t="str">
        <f t="shared" si="290"/>
        <v>N</v>
      </c>
      <c r="BZ192" s="315" t="str">
        <f t="shared" si="290"/>
        <v>N</v>
      </c>
      <c r="CA192" s="315" t="str">
        <f t="shared" si="290"/>
        <v>N</v>
      </c>
      <c r="CB192" s="315" t="str">
        <f t="shared" si="290"/>
        <v>N</v>
      </c>
      <c r="CC192" s="315" t="str">
        <f t="shared" si="290"/>
        <v>N</v>
      </c>
      <c r="CD192" s="315" t="str">
        <f t="shared" si="290"/>
        <v>N</v>
      </c>
      <c r="CE192" s="315" t="str">
        <f t="shared" si="290"/>
        <v>N</v>
      </c>
      <c r="CF192" s="315" t="str">
        <f t="shared" si="290"/>
        <v>N</v>
      </c>
      <c r="CG192" s="315" t="str">
        <f t="shared" si="290"/>
        <v>N</v>
      </c>
      <c r="CH192" s="315" t="str">
        <f t="shared" si="290"/>
        <v>N</v>
      </c>
      <c r="CI192" s="315" t="str">
        <f t="shared" si="290"/>
        <v>N</v>
      </c>
      <c r="CJ192" s="315" t="str">
        <f t="shared" si="290"/>
        <v>N</v>
      </c>
      <c r="CK192" s="315" t="str">
        <f t="shared" si="290"/>
        <v>N</v>
      </c>
      <c r="CL192" s="315" t="str">
        <f t="shared" si="290"/>
        <v>N</v>
      </c>
      <c r="CM192" s="315" t="str">
        <f t="shared" si="290"/>
        <v>N</v>
      </c>
      <c r="CN192" s="315" t="str">
        <f t="shared" si="290"/>
        <v>N</v>
      </c>
      <c r="CO192" s="315" t="str">
        <f t="shared" si="290"/>
        <v>N</v>
      </c>
      <c r="CP192" s="315" t="str">
        <f t="shared" si="290"/>
        <v>N</v>
      </c>
      <c r="CQ192" s="315" t="str">
        <f t="shared" si="290"/>
        <v>N</v>
      </c>
      <c r="CR192" s="315" t="str">
        <f t="shared" si="290"/>
        <v>N</v>
      </c>
      <c r="CS192" s="315" t="str">
        <f t="shared" si="290"/>
        <v>N</v>
      </c>
      <c r="CT192" s="315" t="str">
        <f t="shared" si="290"/>
        <v>N</v>
      </c>
      <c r="CU192" s="315" t="str">
        <f t="shared" si="290"/>
        <v>N</v>
      </c>
      <c r="CV192" s="315" t="str">
        <f t="shared" si="290"/>
        <v>N</v>
      </c>
      <c r="CW192" s="315" t="str">
        <f t="shared" si="290"/>
        <v>N</v>
      </c>
      <c r="CX192" s="315" t="str">
        <f t="shared" si="290"/>
        <v>N</v>
      </c>
      <c r="CY192" s="315" t="str">
        <f t="shared" si="290"/>
        <v>N</v>
      </c>
      <c r="CZ192" s="315" t="str">
        <f t="shared" si="290"/>
        <v>N</v>
      </c>
      <c r="DA192" s="315" t="str">
        <f t="shared" si="290"/>
        <v>N</v>
      </c>
      <c r="DB192" s="315" t="str">
        <f t="shared" si="290"/>
        <v>N</v>
      </c>
      <c r="DC192" s="315" t="str">
        <f t="shared" si="290"/>
        <v>N</v>
      </c>
      <c r="DD192" s="315" t="str">
        <f t="shared" si="290"/>
        <v>N</v>
      </c>
      <c r="DE192" s="315" t="str">
        <f t="shared" si="290"/>
        <v>N</v>
      </c>
      <c r="DF192" s="315" t="str">
        <f t="shared" si="290"/>
        <v>N</v>
      </c>
      <c r="DG192" s="315" t="str">
        <f t="shared" si="290"/>
        <v>N</v>
      </c>
      <c r="DH192" s="315" t="str">
        <f t="shared" si="290"/>
        <v>N</v>
      </c>
      <c r="DI192" s="315" t="str">
        <f t="shared" si="290"/>
        <v>N</v>
      </c>
      <c r="DJ192" s="315" t="str">
        <f t="shared" si="290"/>
        <v>N</v>
      </c>
      <c r="DK192" s="315" t="str">
        <f t="shared" si="290"/>
        <v>N</v>
      </c>
      <c r="DL192" s="315" t="str">
        <f t="shared" si="290"/>
        <v>N</v>
      </c>
      <c r="DM192" s="315" t="str">
        <f t="shared" si="290"/>
        <v>N</v>
      </c>
      <c r="DN192" s="315" t="str">
        <f t="shared" si="290"/>
        <v>N</v>
      </c>
      <c r="DO192" s="315" t="str">
        <f t="shared" si="290"/>
        <v>N</v>
      </c>
      <c r="DP192" s="315" t="str">
        <f t="shared" si="290"/>
        <v>N</v>
      </c>
      <c r="DQ192" s="315" t="str">
        <f t="shared" si="290"/>
        <v>N</v>
      </c>
      <c r="DR192" s="315" t="str">
        <f t="shared" si="290"/>
        <v>N</v>
      </c>
      <c r="DS192" s="315" t="str">
        <f t="shared" si="290"/>
        <v>N</v>
      </c>
      <c r="DT192" s="315" t="str">
        <f t="shared" si="290"/>
        <v>N</v>
      </c>
      <c r="DU192" s="315" t="str">
        <f t="shared" si="290"/>
        <v>N</v>
      </c>
      <c r="DV192" s="315" t="str">
        <f t="shared" si="290"/>
        <v>N</v>
      </c>
      <c r="DW192" s="315" t="str">
        <f t="shared" si="290"/>
        <v>N</v>
      </c>
      <c r="DX192" s="315" t="str">
        <f t="shared" si="290"/>
        <v>N</v>
      </c>
      <c r="DY192" s="315" t="str">
        <f t="shared" si="290"/>
        <v>N</v>
      </c>
      <c r="DZ192" s="315" t="str">
        <f t="shared" si="290"/>
        <v>N</v>
      </c>
      <c r="EA192" s="315" t="str">
        <f t="shared" si="290"/>
        <v>N</v>
      </c>
      <c r="EB192" s="315" t="str">
        <f t="shared" si="290"/>
        <v>N</v>
      </c>
      <c r="EC192" s="315" t="str">
        <f t="shared" si="290"/>
        <v>N</v>
      </c>
      <c r="ED192" s="315" t="str">
        <f t="shared" si="290"/>
        <v>N</v>
      </c>
      <c r="EE192" s="315" t="str">
        <f t="shared" si="290"/>
        <v>N</v>
      </c>
      <c r="EF192" s="315" t="str">
        <f t="shared" si="290"/>
        <v>N</v>
      </c>
      <c r="EG192" s="315" t="str">
        <f t="shared" si="290"/>
        <v>N</v>
      </c>
      <c r="EH192" s="315" t="str">
        <f t="shared" si="290"/>
        <v>N</v>
      </c>
      <c r="EI192" s="315" t="str">
        <f t="shared" ref="EI192:GT192" si="291">EI193</f>
        <v>N</v>
      </c>
      <c r="EJ192" s="315" t="str">
        <f t="shared" si="291"/>
        <v>N</v>
      </c>
      <c r="EK192" s="315" t="str">
        <f t="shared" si="291"/>
        <v>N</v>
      </c>
      <c r="EL192" s="315" t="str">
        <f t="shared" si="291"/>
        <v>N</v>
      </c>
      <c r="EM192" s="315" t="str">
        <f t="shared" si="291"/>
        <v>N</v>
      </c>
      <c r="EN192" s="315" t="str">
        <f t="shared" si="291"/>
        <v>N</v>
      </c>
      <c r="EO192" s="315" t="str">
        <f t="shared" si="291"/>
        <v>N</v>
      </c>
      <c r="EP192" s="315" t="str">
        <f t="shared" si="291"/>
        <v>N</v>
      </c>
      <c r="EQ192" s="315" t="str">
        <f t="shared" si="291"/>
        <v>N</v>
      </c>
      <c r="ER192" s="315" t="str">
        <f t="shared" si="291"/>
        <v>N</v>
      </c>
      <c r="ES192" s="315" t="str">
        <f t="shared" si="291"/>
        <v>N</v>
      </c>
      <c r="ET192" s="315" t="str">
        <f t="shared" si="291"/>
        <v>N</v>
      </c>
      <c r="EU192" s="315" t="str">
        <f t="shared" si="291"/>
        <v>N</v>
      </c>
      <c r="EV192" s="315" t="str">
        <f t="shared" si="291"/>
        <v>N</v>
      </c>
      <c r="EW192" s="315" t="str">
        <f t="shared" si="291"/>
        <v>N</v>
      </c>
      <c r="EX192" s="315" t="str">
        <f t="shared" si="291"/>
        <v>N</v>
      </c>
      <c r="EY192" s="315" t="str">
        <f t="shared" si="291"/>
        <v>N</v>
      </c>
      <c r="EZ192" s="315" t="str">
        <f t="shared" si="291"/>
        <v>N</v>
      </c>
      <c r="FA192" s="315" t="str">
        <f t="shared" si="291"/>
        <v>N</v>
      </c>
      <c r="FB192" s="315" t="str">
        <f t="shared" si="291"/>
        <v>N</v>
      </c>
      <c r="FC192" s="315" t="str">
        <f t="shared" si="291"/>
        <v>N</v>
      </c>
      <c r="FD192" s="315" t="str">
        <f t="shared" si="291"/>
        <v>N</v>
      </c>
      <c r="FE192" s="315" t="str">
        <f t="shared" si="291"/>
        <v>N</v>
      </c>
      <c r="FF192" s="315" t="str">
        <f t="shared" si="291"/>
        <v>N</v>
      </c>
      <c r="FG192" s="315" t="str">
        <f t="shared" si="291"/>
        <v>N</v>
      </c>
      <c r="FH192" s="315" t="str">
        <f t="shared" si="291"/>
        <v>N</v>
      </c>
      <c r="FI192" s="315" t="str">
        <f t="shared" si="291"/>
        <v>N</v>
      </c>
      <c r="FJ192" s="315" t="str">
        <f t="shared" si="291"/>
        <v>N</v>
      </c>
      <c r="FK192" s="315" t="str">
        <f t="shared" si="291"/>
        <v>N</v>
      </c>
      <c r="FL192" s="315" t="str">
        <f t="shared" si="291"/>
        <v>N</v>
      </c>
      <c r="FM192" s="315" t="str">
        <f t="shared" si="291"/>
        <v>N</v>
      </c>
      <c r="FN192" s="315" t="str">
        <f t="shared" si="291"/>
        <v>N</v>
      </c>
      <c r="FO192" s="315" t="str">
        <f t="shared" si="291"/>
        <v>N</v>
      </c>
      <c r="FP192" s="315" t="str">
        <f t="shared" si="291"/>
        <v>N</v>
      </c>
      <c r="FQ192" s="315" t="str">
        <f t="shared" si="291"/>
        <v>N</v>
      </c>
      <c r="FR192" s="315" t="str">
        <f t="shared" si="291"/>
        <v>N</v>
      </c>
      <c r="FS192" s="315" t="str">
        <f t="shared" si="291"/>
        <v>N</v>
      </c>
      <c r="FT192" s="315" t="str">
        <f t="shared" si="291"/>
        <v>N</v>
      </c>
      <c r="FU192" s="315" t="str">
        <f t="shared" si="291"/>
        <v>N</v>
      </c>
      <c r="FV192" s="315" t="str">
        <f t="shared" si="291"/>
        <v>N</v>
      </c>
      <c r="FW192" s="315" t="str">
        <f t="shared" si="291"/>
        <v>N</v>
      </c>
      <c r="FX192" s="315" t="str">
        <f t="shared" si="291"/>
        <v>N</v>
      </c>
      <c r="FY192" s="315" t="str">
        <f t="shared" si="291"/>
        <v>N</v>
      </c>
      <c r="FZ192" s="315" t="str">
        <f t="shared" si="291"/>
        <v>N</v>
      </c>
      <c r="GA192" s="315" t="str">
        <f t="shared" si="291"/>
        <v>N</v>
      </c>
      <c r="GB192" s="315" t="str">
        <f t="shared" si="291"/>
        <v>N</v>
      </c>
      <c r="GC192" s="315" t="str">
        <f t="shared" si="291"/>
        <v>N</v>
      </c>
      <c r="GD192" s="315" t="str">
        <f t="shared" si="291"/>
        <v>N</v>
      </c>
      <c r="GE192" s="315" t="str">
        <f t="shared" si="291"/>
        <v>N</v>
      </c>
      <c r="GF192" s="315" t="str">
        <f t="shared" si="291"/>
        <v>N</v>
      </c>
      <c r="GG192" s="315" t="str">
        <f t="shared" si="291"/>
        <v>N</v>
      </c>
      <c r="GH192" s="315" t="str">
        <f t="shared" si="291"/>
        <v>N</v>
      </c>
      <c r="GI192" s="315" t="str">
        <f t="shared" si="291"/>
        <v>N</v>
      </c>
      <c r="GJ192" s="315" t="str">
        <f t="shared" si="291"/>
        <v>N</v>
      </c>
      <c r="GK192" s="315" t="str">
        <f t="shared" si="291"/>
        <v>N</v>
      </c>
      <c r="GL192" s="315" t="str">
        <f t="shared" si="291"/>
        <v>N</v>
      </c>
      <c r="GM192" s="315" t="str">
        <f t="shared" si="291"/>
        <v>N</v>
      </c>
      <c r="GN192" s="315" t="str">
        <f t="shared" si="291"/>
        <v>N</v>
      </c>
      <c r="GO192" s="315" t="str">
        <f t="shared" si="291"/>
        <v>N</v>
      </c>
      <c r="GP192" s="315" t="str">
        <f t="shared" si="291"/>
        <v>N</v>
      </c>
      <c r="GQ192" s="315" t="str">
        <f t="shared" si="291"/>
        <v>N</v>
      </c>
      <c r="GR192" s="315" t="str">
        <f t="shared" si="291"/>
        <v>N</v>
      </c>
      <c r="GS192" s="315" t="str">
        <f t="shared" si="291"/>
        <v>N</v>
      </c>
      <c r="GT192" s="315" t="str">
        <f t="shared" si="291"/>
        <v>N</v>
      </c>
      <c r="GU192" s="315" t="str">
        <f t="shared" ref="GU192:HB192" si="292">GU193</f>
        <v>N</v>
      </c>
      <c r="GV192" s="315" t="str">
        <f t="shared" si="292"/>
        <v>N</v>
      </c>
      <c r="GW192" s="315" t="str">
        <f t="shared" si="292"/>
        <v>N</v>
      </c>
      <c r="GX192" s="315" t="str">
        <f t="shared" si="292"/>
        <v>N</v>
      </c>
      <c r="GY192" s="315" t="str">
        <f t="shared" si="292"/>
        <v>N</v>
      </c>
      <c r="GZ192" s="315" t="str">
        <f t="shared" si="292"/>
        <v>N</v>
      </c>
      <c r="HA192" s="315" t="str">
        <f t="shared" si="292"/>
        <v>N</v>
      </c>
      <c r="HB192" s="315" t="str">
        <f t="shared" si="292"/>
        <v>N</v>
      </c>
      <c r="HC192" s="165"/>
      <c r="HD192" s="50"/>
      <c r="HE192" s="576"/>
      <c r="HF192" s="97"/>
      <c r="HG192" s="583"/>
      <c r="HH192" s="576"/>
      <c r="HI192" s="97"/>
      <c r="HJ192" s="578"/>
      <c r="HK192" s="580"/>
      <c r="HL192" s="94"/>
      <c r="HM192" s="525"/>
      <c r="HN192" s="541"/>
      <c r="HO192" s="50"/>
    </row>
    <row r="193" spans="1:223" ht="9.9499999999999993" customHeight="1" thickTop="1" x14ac:dyDescent="0.25">
      <c r="A193" s="52"/>
      <c r="B193" s="222"/>
      <c r="C193" s="62"/>
      <c r="D193" s="596"/>
      <c r="E193" s="84"/>
      <c r="F193" s="548"/>
      <c r="G193" s="548"/>
      <c r="H193" s="549"/>
      <c r="I193" s="32"/>
      <c r="J193" s="457"/>
      <c r="K193" s="384" t="s">
        <v>455</v>
      </c>
      <c r="L193" s="384" t="s">
        <v>455</v>
      </c>
      <c r="M193" s="384" t="s">
        <v>455</v>
      </c>
      <c r="N193" s="384" t="s">
        <v>455</v>
      </c>
      <c r="O193" s="384" t="s">
        <v>455</v>
      </c>
      <c r="P193" s="384" t="s">
        <v>455</v>
      </c>
      <c r="Q193" s="384" t="s">
        <v>455</v>
      </c>
      <c r="R193" s="384" t="s">
        <v>455</v>
      </c>
      <c r="S193" s="384" t="s">
        <v>455</v>
      </c>
      <c r="T193" s="384" t="s">
        <v>455</v>
      </c>
      <c r="U193" s="384" t="s">
        <v>455</v>
      </c>
      <c r="V193" s="384" t="s">
        <v>455</v>
      </c>
      <c r="W193" s="384" t="s">
        <v>455</v>
      </c>
      <c r="X193" s="384" t="s">
        <v>455</v>
      </c>
      <c r="Y193" s="384" t="s">
        <v>455</v>
      </c>
      <c r="Z193" s="384" t="s">
        <v>455</v>
      </c>
      <c r="AA193" s="384" t="s">
        <v>455</v>
      </c>
      <c r="AB193" s="384" t="s">
        <v>455</v>
      </c>
      <c r="AC193" s="384" t="s">
        <v>455</v>
      </c>
      <c r="AD193" s="384" t="s">
        <v>455</v>
      </c>
      <c r="AE193" s="384" t="s">
        <v>455</v>
      </c>
      <c r="AF193" s="384" t="s">
        <v>455</v>
      </c>
      <c r="AG193" s="384" t="s">
        <v>455</v>
      </c>
      <c r="AH193" s="384" t="s">
        <v>455</v>
      </c>
      <c r="AI193" s="384" t="s">
        <v>455</v>
      </c>
      <c r="AJ193" s="384" t="s">
        <v>455</v>
      </c>
      <c r="AK193" s="384" t="s">
        <v>455</v>
      </c>
      <c r="AL193" s="384" t="s">
        <v>455</v>
      </c>
      <c r="AM193" s="384" t="s">
        <v>455</v>
      </c>
      <c r="AN193" s="384" t="s">
        <v>455</v>
      </c>
      <c r="AO193" s="384" t="s">
        <v>455</v>
      </c>
      <c r="AP193" s="384" t="s">
        <v>455</v>
      </c>
      <c r="AQ193" s="384" t="s">
        <v>455</v>
      </c>
      <c r="AR193" s="384" t="s">
        <v>455</v>
      </c>
      <c r="AS193" s="384" t="s">
        <v>455</v>
      </c>
      <c r="AT193" s="384" t="s">
        <v>455</v>
      </c>
      <c r="AU193" s="384" t="s">
        <v>455</v>
      </c>
      <c r="AV193" s="384" t="s">
        <v>455</v>
      </c>
      <c r="AW193" s="384" t="s">
        <v>455</v>
      </c>
      <c r="AX193" s="384" t="s">
        <v>455</v>
      </c>
      <c r="AY193" s="384" t="s">
        <v>455</v>
      </c>
      <c r="AZ193" s="384" t="s">
        <v>455</v>
      </c>
      <c r="BA193" s="384" t="s">
        <v>455</v>
      </c>
      <c r="BB193" s="384" t="s">
        <v>455</v>
      </c>
      <c r="BC193" s="384" t="s">
        <v>455</v>
      </c>
      <c r="BD193" s="384" t="s">
        <v>455</v>
      </c>
      <c r="BE193" s="384" t="s">
        <v>455</v>
      </c>
      <c r="BF193" s="384" t="s">
        <v>455</v>
      </c>
      <c r="BG193" s="384" t="s">
        <v>455</v>
      </c>
      <c r="BH193" s="384" t="s">
        <v>455</v>
      </c>
      <c r="BI193" s="384" t="s">
        <v>455</v>
      </c>
      <c r="BJ193" s="384" t="s">
        <v>455</v>
      </c>
      <c r="BK193" s="384" t="s">
        <v>455</v>
      </c>
      <c r="BL193" s="384" t="s">
        <v>455</v>
      </c>
      <c r="BM193" s="384" t="s">
        <v>455</v>
      </c>
      <c r="BN193" s="384" t="s">
        <v>455</v>
      </c>
      <c r="BO193" s="384" t="s">
        <v>455</v>
      </c>
      <c r="BP193" s="384" t="s">
        <v>455</v>
      </c>
      <c r="BQ193" s="384" t="s">
        <v>455</v>
      </c>
      <c r="BR193" s="384" t="s">
        <v>455</v>
      </c>
      <c r="BS193" s="384" t="s">
        <v>455</v>
      </c>
      <c r="BT193" s="384" t="s">
        <v>455</v>
      </c>
      <c r="BU193" s="384" t="s">
        <v>455</v>
      </c>
      <c r="BV193" s="384" t="s">
        <v>455</v>
      </c>
      <c r="BW193" s="384" t="s">
        <v>455</v>
      </c>
      <c r="BX193" s="384" t="s">
        <v>455</v>
      </c>
      <c r="BY193" s="384" t="s">
        <v>455</v>
      </c>
      <c r="BZ193" s="384" t="s">
        <v>455</v>
      </c>
      <c r="CA193" s="384" t="s">
        <v>455</v>
      </c>
      <c r="CB193" s="384" t="s">
        <v>455</v>
      </c>
      <c r="CC193" s="384" t="s">
        <v>455</v>
      </c>
      <c r="CD193" s="384" t="s">
        <v>455</v>
      </c>
      <c r="CE193" s="384" t="s">
        <v>455</v>
      </c>
      <c r="CF193" s="384" t="s">
        <v>455</v>
      </c>
      <c r="CG193" s="384" t="s">
        <v>455</v>
      </c>
      <c r="CH193" s="384" t="s">
        <v>455</v>
      </c>
      <c r="CI193" s="384" t="s">
        <v>455</v>
      </c>
      <c r="CJ193" s="384" t="s">
        <v>455</v>
      </c>
      <c r="CK193" s="384" t="s">
        <v>455</v>
      </c>
      <c r="CL193" s="384" t="s">
        <v>455</v>
      </c>
      <c r="CM193" s="384" t="s">
        <v>455</v>
      </c>
      <c r="CN193" s="384" t="s">
        <v>455</v>
      </c>
      <c r="CO193" s="384" t="s">
        <v>455</v>
      </c>
      <c r="CP193" s="384" t="s">
        <v>455</v>
      </c>
      <c r="CQ193" s="384" t="s">
        <v>455</v>
      </c>
      <c r="CR193" s="384" t="s">
        <v>455</v>
      </c>
      <c r="CS193" s="384" t="s">
        <v>455</v>
      </c>
      <c r="CT193" s="384" t="s">
        <v>455</v>
      </c>
      <c r="CU193" s="384" t="s">
        <v>455</v>
      </c>
      <c r="CV193" s="384" t="s">
        <v>455</v>
      </c>
      <c r="CW193" s="384" t="s">
        <v>455</v>
      </c>
      <c r="CX193" s="384" t="s">
        <v>455</v>
      </c>
      <c r="CY193" s="384" t="s">
        <v>455</v>
      </c>
      <c r="CZ193" s="384" t="s">
        <v>455</v>
      </c>
      <c r="DA193" s="384" t="s">
        <v>455</v>
      </c>
      <c r="DB193" s="384" t="s">
        <v>455</v>
      </c>
      <c r="DC193" s="384" t="s">
        <v>455</v>
      </c>
      <c r="DD193" s="384" t="s">
        <v>455</v>
      </c>
      <c r="DE193" s="384" t="s">
        <v>455</v>
      </c>
      <c r="DF193" s="384" t="s">
        <v>455</v>
      </c>
      <c r="DG193" s="384" t="s">
        <v>455</v>
      </c>
      <c r="DH193" s="384" t="s">
        <v>455</v>
      </c>
      <c r="DI193" s="384" t="s">
        <v>455</v>
      </c>
      <c r="DJ193" s="384" t="s">
        <v>455</v>
      </c>
      <c r="DK193" s="384" t="s">
        <v>455</v>
      </c>
      <c r="DL193" s="384" t="s">
        <v>455</v>
      </c>
      <c r="DM193" s="384" t="s">
        <v>455</v>
      </c>
      <c r="DN193" s="384" t="s">
        <v>455</v>
      </c>
      <c r="DO193" s="384" t="s">
        <v>455</v>
      </c>
      <c r="DP193" s="384" t="s">
        <v>455</v>
      </c>
      <c r="DQ193" s="384" t="s">
        <v>455</v>
      </c>
      <c r="DR193" s="384" t="s">
        <v>455</v>
      </c>
      <c r="DS193" s="384" t="s">
        <v>455</v>
      </c>
      <c r="DT193" s="384" t="s">
        <v>455</v>
      </c>
      <c r="DU193" s="384" t="s">
        <v>455</v>
      </c>
      <c r="DV193" s="384" t="s">
        <v>455</v>
      </c>
      <c r="DW193" s="384" t="s">
        <v>455</v>
      </c>
      <c r="DX193" s="384" t="s">
        <v>455</v>
      </c>
      <c r="DY193" s="384" t="s">
        <v>455</v>
      </c>
      <c r="DZ193" s="384" t="s">
        <v>455</v>
      </c>
      <c r="EA193" s="384" t="s">
        <v>455</v>
      </c>
      <c r="EB193" s="384" t="s">
        <v>455</v>
      </c>
      <c r="EC193" s="384" t="s">
        <v>455</v>
      </c>
      <c r="ED193" s="384" t="s">
        <v>455</v>
      </c>
      <c r="EE193" s="384" t="s">
        <v>455</v>
      </c>
      <c r="EF193" s="384" t="s">
        <v>455</v>
      </c>
      <c r="EG193" s="384" t="s">
        <v>455</v>
      </c>
      <c r="EH193" s="384" t="s">
        <v>455</v>
      </c>
      <c r="EI193" s="384" t="s">
        <v>455</v>
      </c>
      <c r="EJ193" s="384" t="s">
        <v>455</v>
      </c>
      <c r="EK193" s="384" t="s">
        <v>455</v>
      </c>
      <c r="EL193" s="384" t="s">
        <v>455</v>
      </c>
      <c r="EM193" s="384" t="s">
        <v>455</v>
      </c>
      <c r="EN193" s="384" t="s">
        <v>455</v>
      </c>
      <c r="EO193" s="384" t="s">
        <v>455</v>
      </c>
      <c r="EP193" s="384" t="s">
        <v>455</v>
      </c>
      <c r="EQ193" s="384" t="s">
        <v>455</v>
      </c>
      <c r="ER193" s="384" t="s">
        <v>455</v>
      </c>
      <c r="ES193" s="384" t="s">
        <v>455</v>
      </c>
      <c r="ET193" s="384" t="s">
        <v>455</v>
      </c>
      <c r="EU193" s="384" t="s">
        <v>455</v>
      </c>
      <c r="EV193" s="384" t="s">
        <v>455</v>
      </c>
      <c r="EW193" s="384" t="s">
        <v>455</v>
      </c>
      <c r="EX193" s="384" t="s">
        <v>455</v>
      </c>
      <c r="EY193" s="384" t="s">
        <v>455</v>
      </c>
      <c r="EZ193" s="384" t="s">
        <v>455</v>
      </c>
      <c r="FA193" s="384" t="s">
        <v>455</v>
      </c>
      <c r="FB193" s="384" t="s">
        <v>455</v>
      </c>
      <c r="FC193" s="384" t="s">
        <v>455</v>
      </c>
      <c r="FD193" s="384" t="s">
        <v>455</v>
      </c>
      <c r="FE193" s="384" t="s">
        <v>455</v>
      </c>
      <c r="FF193" s="384" t="s">
        <v>455</v>
      </c>
      <c r="FG193" s="384" t="s">
        <v>455</v>
      </c>
      <c r="FH193" s="384" t="s">
        <v>455</v>
      </c>
      <c r="FI193" s="384" t="s">
        <v>455</v>
      </c>
      <c r="FJ193" s="384" t="s">
        <v>455</v>
      </c>
      <c r="FK193" s="384" t="s">
        <v>455</v>
      </c>
      <c r="FL193" s="384" t="s">
        <v>455</v>
      </c>
      <c r="FM193" s="384" t="s">
        <v>455</v>
      </c>
      <c r="FN193" s="384" t="s">
        <v>455</v>
      </c>
      <c r="FO193" s="384" t="s">
        <v>455</v>
      </c>
      <c r="FP193" s="384" t="s">
        <v>455</v>
      </c>
      <c r="FQ193" s="384" t="s">
        <v>455</v>
      </c>
      <c r="FR193" s="384" t="s">
        <v>455</v>
      </c>
      <c r="FS193" s="384" t="s">
        <v>455</v>
      </c>
      <c r="FT193" s="384" t="s">
        <v>455</v>
      </c>
      <c r="FU193" s="384" t="s">
        <v>455</v>
      </c>
      <c r="FV193" s="384" t="s">
        <v>455</v>
      </c>
      <c r="FW193" s="384" t="s">
        <v>455</v>
      </c>
      <c r="FX193" s="384" t="s">
        <v>455</v>
      </c>
      <c r="FY193" s="384" t="s">
        <v>455</v>
      </c>
      <c r="FZ193" s="384" t="s">
        <v>455</v>
      </c>
      <c r="GA193" s="384" t="s">
        <v>455</v>
      </c>
      <c r="GB193" s="384" t="s">
        <v>455</v>
      </c>
      <c r="GC193" s="384" t="s">
        <v>455</v>
      </c>
      <c r="GD193" s="384" t="s">
        <v>455</v>
      </c>
      <c r="GE193" s="384" t="s">
        <v>455</v>
      </c>
      <c r="GF193" s="384" t="s">
        <v>455</v>
      </c>
      <c r="GG193" s="384" t="s">
        <v>455</v>
      </c>
      <c r="GH193" s="384" t="s">
        <v>455</v>
      </c>
      <c r="GI193" s="384" t="s">
        <v>455</v>
      </c>
      <c r="GJ193" s="384" t="s">
        <v>455</v>
      </c>
      <c r="GK193" s="384" t="s">
        <v>455</v>
      </c>
      <c r="GL193" s="384" t="s">
        <v>455</v>
      </c>
      <c r="GM193" s="384" t="s">
        <v>455</v>
      </c>
      <c r="GN193" s="384" t="s">
        <v>455</v>
      </c>
      <c r="GO193" s="384" t="s">
        <v>455</v>
      </c>
      <c r="GP193" s="384" t="s">
        <v>455</v>
      </c>
      <c r="GQ193" s="384" t="s">
        <v>455</v>
      </c>
      <c r="GR193" s="384" t="s">
        <v>455</v>
      </c>
      <c r="GS193" s="384" t="s">
        <v>455</v>
      </c>
      <c r="GT193" s="384" t="s">
        <v>455</v>
      </c>
      <c r="GU193" s="384" t="s">
        <v>455</v>
      </c>
      <c r="GV193" s="384" t="s">
        <v>455</v>
      </c>
      <c r="GW193" s="384" t="s">
        <v>455</v>
      </c>
      <c r="GX193" s="384" t="s">
        <v>455</v>
      </c>
      <c r="GY193" s="384" t="s">
        <v>455</v>
      </c>
      <c r="GZ193" s="384" t="s">
        <v>455</v>
      </c>
      <c r="HA193" s="384" t="s">
        <v>455</v>
      </c>
      <c r="HB193" s="384" t="s">
        <v>455</v>
      </c>
      <c r="HC193" s="163"/>
      <c r="HD193" s="50"/>
      <c r="HE193" s="576"/>
      <c r="HF193" s="97"/>
      <c r="HG193" s="583"/>
      <c r="HH193" s="576"/>
      <c r="HI193" s="97"/>
      <c r="HJ193" s="578"/>
      <c r="HK193" s="580"/>
      <c r="HL193" s="94"/>
      <c r="HM193" s="525"/>
      <c r="HN193" s="541"/>
      <c r="HO193" s="50"/>
    </row>
    <row r="194" spans="1:223" ht="5.0999999999999996" customHeight="1" x14ac:dyDescent="0.25">
      <c r="A194" s="52"/>
      <c r="B194" s="222"/>
      <c r="C194" s="62"/>
      <c r="D194" s="596"/>
      <c r="E194" s="84"/>
      <c r="F194" s="82"/>
      <c r="G194" s="82"/>
      <c r="H194" s="81"/>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c r="AL194" s="49"/>
      <c r="AM194" s="49"/>
      <c r="AN194" s="49"/>
      <c r="AO194" s="49"/>
      <c r="AP194" s="49"/>
      <c r="AQ194" s="49"/>
      <c r="AR194" s="49"/>
      <c r="AS194" s="49"/>
      <c r="AT194" s="49"/>
      <c r="AU194" s="49"/>
      <c r="AV194" s="49"/>
      <c r="AW194" s="49"/>
      <c r="AX194" s="49"/>
      <c r="AY194" s="394"/>
      <c r="AZ194" s="394"/>
      <c r="BA194" s="394"/>
      <c r="BB194" s="394"/>
      <c r="BC194" s="394"/>
      <c r="BD194" s="394"/>
      <c r="BE194" s="394"/>
      <c r="BF194" s="394"/>
      <c r="BG194" s="394"/>
      <c r="BH194" s="394"/>
      <c r="BI194" s="394"/>
      <c r="BJ194" s="394"/>
      <c r="BK194" s="394"/>
      <c r="BL194" s="394"/>
      <c r="BM194" s="394"/>
      <c r="BN194" s="394"/>
      <c r="BO194" s="394"/>
      <c r="BP194" s="394"/>
      <c r="BQ194" s="394"/>
      <c r="BR194" s="394"/>
      <c r="BS194" s="394"/>
      <c r="BT194" s="394"/>
      <c r="BU194" s="394"/>
      <c r="BV194" s="394"/>
      <c r="BW194" s="394"/>
      <c r="BX194" s="394"/>
      <c r="BY194" s="394"/>
      <c r="BZ194" s="394"/>
      <c r="CA194" s="394"/>
      <c r="CB194" s="394"/>
      <c r="CC194" s="394"/>
      <c r="CD194" s="394"/>
      <c r="CE194" s="394"/>
      <c r="CF194" s="394"/>
      <c r="CG194" s="394"/>
      <c r="CH194" s="394"/>
      <c r="CI194" s="394"/>
      <c r="CJ194" s="394"/>
      <c r="CK194" s="394"/>
      <c r="CL194" s="394"/>
      <c r="CM194" s="394"/>
      <c r="CN194" s="394"/>
      <c r="CO194" s="394"/>
      <c r="CP194" s="394"/>
      <c r="CQ194" s="394"/>
      <c r="CR194" s="394"/>
      <c r="CS194" s="394"/>
      <c r="CT194" s="394"/>
      <c r="CU194" s="394"/>
      <c r="CV194" s="394"/>
      <c r="CW194" s="394"/>
      <c r="CX194" s="394"/>
      <c r="CY194" s="394"/>
      <c r="CZ194" s="394"/>
      <c r="DA194" s="394"/>
      <c r="DB194" s="394"/>
      <c r="DC194" s="394"/>
      <c r="DD194" s="394"/>
      <c r="DE194" s="394"/>
      <c r="DF194" s="394"/>
      <c r="DG194" s="394"/>
      <c r="DH194" s="394"/>
      <c r="DI194" s="394"/>
      <c r="DJ194" s="394"/>
      <c r="DK194" s="394"/>
      <c r="DL194" s="394"/>
      <c r="DM194" s="394"/>
      <c r="DN194" s="394"/>
      <c r="DO194" s="394"/>
      <c r="DP194" s="394"/>
      <c r="DQ194" s="394"/>
      <c r="DR194" s="394"/>
      <c r="DS194" s="394"/>
      <c r="DT194" s="394"/>
      <c r="DU194" s="394"/>
      <c r="DV194" s="394"/>
      <c r="DW194" s="394"/>
      <c r="DX194" s="394"/>
      <c r="DY194" s="394"/>
      <c r="DZ194" s="394"/>
      <c r="EA194" s="394"/>
      <c r="EB194" s="394"/>
      <c r="EC194" s="394"/>
      <c r="ED194" s="394"/>
      <c r="EE194" s="394"/>
      <c r="EF194" s="394"/>
      <c r="EG194" s="394"/>
      <c r="EH194" s="394"/>
      <c r="EI194" s="394"/>
      <c r="EJ194" s="394"/>
      <c r="EK194" s="394"/>
      <c r="EL194" s="394"/>
      <c r="EM194" s="394"/>
      <c r="EN194" s="394"/>
      <c r="EO194" s="394"/>
      <c r="EP194" s="394"/>
      <c r="EQ194" s="394"/>
      <c r="ER194" s="394"/>
      <c r="ES194" s="394"/>
      <c r="ET194" s="394"/>
      <c r="EU194" s="394"/>
      <c r="EV194" s="394"/>
      <c r="EW194" s="394"/>
      <c r="EX194" s="394"/>
      <c r="EY194" s="394"/>
      <c r="EZ194" s="394"/>
      <c r="FA194" s="394"/>
      <c r="FB194" s="394"/>
      <c r="FC194" s="394"/>
      <c r="FD194" s="394"/>
      <c r="FE194" s="394"/>
      <c r="FF194" s="394"/>
      <c r="FG194" s="394"/>
      <c r="FH194" s="394"/>
      <c r="FI194" s="394"/>
      <c r="FJ194" s="394"/>
      <c r="FK194" s="394"/>
      <c r="FL194" s="394"/>
      <c r="FM194" s="394"/>
      <c r="FN194" s="394"/>
      <c r="FO194" s="394"/>
      <c r="FP194" s="394"/>
      <c r="FQ194" s="394"/>
      <c r="FR194" s="394"/>
      <c r="FS194" s="394"/>
      <c r="FT194" s="394"/>
      <c r="FU194" s="394"/>
      <c r="FV194" s="394"/>
      <c r="FW194" s="394"/>
      <c r="FX194" s="394"/>
      <c r="FY194" s="394"/>
      <c r="FZ194" s="394"/>
      <c r="GA194" s="394"/>
      <c r="GB194" s="394"/>
      <c r="GC194" s="394"/>
      <c r="GD194" s="394"/>
      <c r="GE194" s="394"/>
      <c r="GF194" s="394"/>
      <c r="GG194" s="394"/>
      <c r="GH194" s="394"/>
      <c r="GI194" s="394"/>
      <c r="GJ194" s="394"/>
      <c r="GK194" s="394"/>
      <c r="GL194" s="394"/>
      <c r="GM194" s="394"/>
      <c r="GN194" s="394"/>
      <c r="GO194" s="394"/>
      <c r="GP194" s="394"/>
      <c r="GQ194" s="394"/>
      <c r="GR194" s="394"/>
      <c r="GS194" s="394"/>
      <c r="GT194" s="394"/>
      <c r="GU194" s="394"/>
      <c r="GV194" s="394"/>
      <c r="GW194" s="394"/>
      <c r="GX194" s="394"/>
      <c r="GY194" s="394"/>
      <c r="GZ194" s="394"/>
      <c r="HA194" s="394"/>
      <c r="HB194" s="394"/>
      <c r="HC194" s="166"/>
      <c r="HD194" s="102"/>
      <c r="HE194" s="576"/>
      <c r="HF194" s="97"/>
      <c r="HG194" s="583"/>
      <c r="HH194" s="576"/>
      <c r="HI194" s="97"/>
      <c r="HJ194" s="101"/>
      <c r="HK194" s="580"/>
      <c r="HL194" s="95"/>
      <c r="HM194" s="100"/>
      <c r="HN194" s="100"/>
      <c r="HO194" s="50"/>
    </row>
    <row r="195" spans="1:223" ht="9.9499999999999993" customHeight="1" x14ac:dyDescent="0.25">
      <c r="A195" s="52"/>
      <c r="B195" s="222"/>
      <c r="C195" s="62"/>
      <c r="D195" s="596"/>
      <c r="E195" s="8"/>
      <c r="F195" s="19" t="s">
        <v>265</v>
      </c>
      <c r="G195" s="19"/>
      <c r="H195" s="31"/>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c r="BG195" s="24"/>
      <c r="BH195" s="24"/>
      <c r="BI195" s="24"/>
      <c r="BJ195" s="24"/>
      <c r="BK195" s="24"/>
      <c r="BL195" s="24"/>
      <c r="BM195" s="24"/>
      <c r="BN195" s="24"/>
      <c r="BO195" s="24"/>
      <c r="BP195" s="24"/>
      <c r="BQ195" s="24"/>
      <c r="BR195" s="24"/>
      <c r="BS195" s="24"/>
      <c r="BT195" s="24"/>
      <c r="BU195" s="24"/>
      <c r="BV195" s="24"/>
      <c r="BW195" s="24"/>
      <c r="BX195" s="24"/>
      <c r="BY195" s="24"/>
      <c r="BZ195" s="24"/>
      <c r="CA195" s="24"/>
      <c r="CB195" s="24"/>
      <c r="CC195" s="24"/>
      <c r="CD195" s="24"/>
      <c r="CE195" s="24"/>
      <c r="CF195" s="24"/>
      <c r="CG195" s="24"/>
      <c r="CH195" s="24"/>
      <c r="CI195" s="24"/>
      <c r="CJ195" s="24"/>
      <c r="CK195" s="24"/>
      <c r="CL195" s="24"/>
      <c r="CM195" s="24"/>
      <c r="CN195" s="24"/>
      <c r="CO195" s="24"/>
      <c r="CP195" s="24"/>
      <c r="CQ195" s="24"/>
      <c r="CR195" s="24"/>
      <c r="CS195" s="24"/>
      <c r="CT195" s="24"/>
      <c r="CU195" s="24"/>
      <c r="CV195" s="24"/>
      <c r="CW195" s="24"/>
      <c r="CX195" s="24"/>
      <c r="CY195" s="24"/>
      <c r="CZ195" s="24"/>
      <c r="DA195" s="24"/>
      <c r="DB195" s="24"/>
      <c r="DC195" s="24"/>
      <c r="DD195" s="24"/>
      <c r="DE195" s="24"/>
      <c r="DF195" s="24"/>
      <c r="DG195" s="24"/>
      <c r="DH195" s="24"/>
      <c r="DI195" s="24"/>
      <c r="DJ195" s="24"/>
      <c r="DK195" s="24"/>
      <c r="DL195" s="24"/>
      <c r="DM195" s="24"/>
      <c r="DN195" s="24"/>
      <c r="DO195" s="24"/>
      <c r="DP195" s="24"/>
      <c r="DQ195" s="24"/>
      <c r="DR195" s="24"/>
      <c r="DS195" s="24"/>
      <c r="DT195" s="24"/>
      <c r="DU195" s="24"/>
      <c r="DV195" s="24"/>
      <c r="DW195" s="24"/>
      <c r="DX195" s="24"/>
      <c r="DY195" s="24"/>
      <c r="DZ195" s="24"/>
      <c r="EA195" s="24"/>
      <c r="EB195" s="24"/>
      <c r="EC195" s="24"/>
      <c r="ED195" s="24"/>
      <c r="EE195" s="24"/>
      <c r="EF195" s="24"/>
      <c r="EG195" s="24"/>
      <c r="EH195" s="24"/>
      <c r="EI195" s="24"/>
      <c r="EJ195" s="24"/>
      <c r="EK195" s="24"/>
      <c r="EL195" s="24"/>
      <c r="EM195" s="24"/>
      <c r="EN195" s="24"/>
      <c r="EO195" s="24"/>
      <c r="EP195" s="24"/>
      <c r="EQ195" s="24"/>
      <c r="ER195" s="24"/>
      <c r="ES195" s="24"/>
      <c r="ET195" s="24"/>
      <c r="EU195" s="24"/>
      <c r="EV195" s="24"/>
      <c r="EW195" s="24"/>
      <c r="EX195" s="24"/>
      <c r="EY195" s="24"/>
      <c r="EZ195" s="24"/>
      <c r="FA195" s="24"/>
      <c r="FB195" s="24"/>
      <c r="FC195" s="24"/>
      <c r="FD195" s="24"/>
      <c r="FE195" s="24"/>
      <c r="FF195" s="24"/>
      <c r="FG195" s="24"/>
      <c r="FH195" s="24"/>
      <c r="FI195" s="24"/>
      <c r="FJ195" s="24"/>
      <c r="FK195" s="24"/>
      <c r="FL195" s="24"/>
      <c r="FM195" s="24"/>
      <c r="FN195" s="24"/>
      <c r="FO195" s="24"/>
      <c r="FP195" s="24"/>
      <c r="FQ195" s="24"/>
      <c r="FR195" s="24"/>
      <c r="FS195" s="24"/>
      <c r="FT195" s="24"/>
      <c r="FU195" s="24"/>
      <c r="FV195" s="24"/>
      <c r="FW195" s="24"/>
      <c r="FX195" s="24"/>
      <c r="FY195" s="24"/>
      <c r="FZ195" s="24"/>
      <c r="GA195" s="24"/>
      <c r="GB195" s="24"/>
      <c r="GC195" s="24"/>
      <c r="GD195" s="24"/>
      <c r="GE195" s="24"/>
      <c r="GF195" s="24"/>
      <c r="GG195" s="24"/>
      <c r="GH195" s="24"/>
      <c r="GI195" s="540"/>
      <c r="GJ195" s="540"/>
      <c r="GK195" s="540"/>
      <c r="GL195" s="540"/>
      <c r="GM195" s="540"/>
      <c r="GN195" s="540"/>
      <c r="GO195" s="540"/>
      <c r="GP195" s="540"/>
      <c r="GQ195" s="540"/>
      <c r="GR195" s="540"/>
      <c r="GS195" s="540"/>
      <c r="GT195" s="540"/>
      <c r="GU195" s="540"/>
      <c r="GV195" s="540"/>
      <c r="GW195" s="540"/>
      <c r="GX195" s="540"/>
      <c r="GY195" s="540"/>
      <c r="GZ195" s="540"/>
      <c r="HA195" s="540"/>
      <c r="HB195" s="540"/>
      <c r="HC195" s="164"/>
      <c r="HD195" s="50"/>
      <c r="HE195" s="576"/>
      <c r="HF195" s="97"/>
      <c r="HG195" s="583"/>
      <c r="HH195" s="576"/>
      <c r="HI195" s="97"/>
      <c r="HJ195" s="578">
        <v>34</v>
      </c>
      <c r="HK195" s="580"/>
      <c r="HL195" s="95"/>
      <c r="HM195" s="100"/>
      <c r="HN195" s="100"/>
      <c r="HO195" s="50"/>
    </row>
    <row r="196" spans="1:223" ht="5.0999999999999996" customHeight="1" x14ac:dyDescent="0.25">
      <c r="A196" s="52"/>
      <c r="B196" s="222"/>
      <c r="C196" s="62"/>
      <c r="D196" s="596"/>
      <c r="E196" s="84"/>
      <c r="F196" s="83"/>
      <c r="G196" s="83"/>
      <c r="H196" s="81"/>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c r="AL196" s="49"/>
      <c r="AM196" s="49"/>
      <c r="AN196" s="49"/>
      <c r="AO196" s="49"/>
      <c r="AP196" s="49"/>
      <c r="AQ196" s="49"/>
      <c r="AR196" s="49"/>
      <c r="AS196" s="49"/>
      <c r="AT196" s="49"/>
      <c r="AU196" s="49"/>
      <c r="AV196" s="49"/>
      <c r="AW196" s="49"/>
      <c r="AX196" s="49"/>
      <c r="AY196" s="394"/>
      <c r="AZ196" s="394"/>
      <c r="BA196" s="394"/>
      <c r="BB196" s="394"/>
      <c r="BC196" s="394"/>
      <c r="BD196" s="394"/>
      <c r="BE196" s="394"/>
      <c r="BF196" s="394"/>
      <c r="BG196" s="394"/>
      <c r="BH196" s="394"/>
      <c r="BI196" s="394"/>
      <c r="BJ196" s="394"/>
      <c r="BK196" s="394"/>
      <c r="BL196" s="394"/>
      <c r="BM196" s="394"/>
      <c r="BN196" s="394"/>
      <c r="BO196" s="394"/>
      <c r="BP196" s="394"/>
      <c r="BQ196" s="394"/>
      <c r="BR196" s="394"/>
      <c r="BS196" s="394"/>
      <c r="BT196" s="394"/>
      <c r="BU196" s="394"/>
      <c r="BV196" s="394"/>
      <c r="BW196" s="394"/>
      <c r="BX196" s="394"/>
      <c r="BY196" s="394"/>
      <c r="BZ196" s="394"/>
      <c r="CA196" s="394"/>
      <c r="CB196" s="394"/>
      <c r="CC196" s="394"/>
      <c r="CD196" s="394"/>
      <c r="CE196" s="394"/>
      <c r="CF196" s="394"/>
      <c r="CG196" s="394"/>
      <c r="CH196" s="394"/>
      <c r="CI196" s="394"/>
      <c r="CJ196" s="394"/>
      <c r="CK196" s="394"/>
      <c r="CL196" s="394"/>
      <c r="CM196" s="394"/>
      <c r="CN196" s="394"/>
      <c r="CO196" s="394"/>
      <c r="CP196" s="394"/>
      <c r="CQ196" s="394"/>
      <c r="CR196" s="394"/>
      <c r="CS196" s="394"/>
      <c r="CT196" s="394"/>
      <c r="CU196" s="394"/>
      <c r="CV196" s="394"/>
      <c r="CW196" s="394"/>
      <c r="CX196" s="394"/>
      <c r="CY196" s="394"/>
      <c r="CZ196" s="394"/>
      <c r="DA196" s="394"/>
      <c r="DB196" s="394"/>
      <c r="DC196" s="394"/>
      <c r="DD196" s="394"/>
      <c r="DE196" s="394"/>
      <c r="DF196" s="394"/>
      <c r="DG196" s="394"/>
      <c r="DH196" s="394"/>
      <c r="DI196" s="394"/>
      <c r="DJ196" s="394"/>
      <c r="DK196" s="394"/>
      <c r="DL196" s="394"/>
      <c r="DM196" s="394"/>
      <c r="DN196" s="394"/>
      <c r="DO196" s="394"/>
      <c r="DP196" s="394"/>
      <c r="DQ196" s="394"/>
      <c r="DR196" s="394"/>
      <c r="DS196" s="394"/>
      <c r="DT196" s="394"/>
      <c r="DU196" s="394"/>
      <c r="DV196" s="394"/>
      <c r="DW196" s="394"/>
      <c r="DX196" s="394"/>
      <c r="DY196" s="394"/>
      <c r="DZ196" s="394"/>
      <c r="EA196" s="394"/>
      <c r="EB196" s="394"/>
      <c r="EC196" s="394"/>
      <c r="ED196" s="394"/>
      <c r="EE196" s="394"/>
      <c r="EF196" s="394"/>
      <c r="EG196" s="394"/>
      <c r="EH196" s="394"/>
      <c r="EI196" s="394"/>
      <c r="EJ196" s="394"/>
      <c r="EK196" s="394"/>
      <c r="EL196" s="394"/>
      <c r="EM196" s="394"/>
      <c r="EN196" s="394"/>
      <c r="EO196" s="394"/>
      <c r="EP196" s="394"/>
      <c r="EQ196" s="394"/>
      <c r="ER196" s="394"/>
      <c r="ES196" s="394"/>
      <c r="ET196" s="394"/>
      <c r="EU196" s="394"/>
      <c r="EV196" s="394"/>
      <c r="EW196" s="394"/>
      <c r="EX196" s="394"/>
      <c r="EY196" s="394"/>
      <c r="EZ196" s="394"/>
      <c r="FA196" s="394"/>
      <c r="FB196" s="394"/>
      <c r="FC196" s="394"/>
      <c r="FD196" s="394"/>
      <c r="FE196" s="394"/>
      <c r="FF196" s="394"/>
      <c r="FG196" s="394"/>
      <c r="FH196" s="394"/>
      <c r="FI196" s="394"/>
      <c r="FJ196" s="394"/>
      <c r="FK196" s="394"/>
      <c r="FL196" s="394"/>
      <c r="FM196" s="394"/>
      <c r="FN196" s="394"/>
      <c r="FO196" s="394"/>
      <c r="FP196" s="394"/>
      <c r="FQ196" s="394"/>
      <c r="FR196" s="394"/>
      <c r="FS196" s="394"/>
      <c r="FT196" s="394"/>
      <c r="FU196" s="394"/>
      <c r="FV196" s="394"/>
      <c r="FW196" s="394"/>
      <c r="FX196" s="394"/>
      <c r="FY196" s="394"/>
      <c r="FZ196" s="394"/>
      <c r="GA196" s="394"/>
      <c r="GB196" s="394"/>
      <c r="GC196" s="394"/>
      <c r="GD196" s="394"/>
      <c r="GE196" s="394"/>
      <c r="GF196" s="394"/>
      <c r="GG196" s="394"/>
      <c r="GH196" s="394"/>
      <c r="GI196" s="394"/>
      <c r="GJ196" s="394"/>
      <c r="GK196" s="394"/>
      <c r="GL196" s="394"/>
      <c r="GM196" s="394"/>
      <c r="GN196" s="394"/>
      <c r="GO196" s="394"/>
      <c r="GP196" s="394"/>
      <c r="GQ196" s="394"/>
      <c r="GR196" s="394"/>
      <c r="GS196" s="394"/>
      <c r="GT196" s="394"/>
      <c r="GU196" s="394"/>
      <c r="GV196" s="394"/>
      <c r="GW196" s="394"/>
      <c r="GX196" s="394"/>
      <c r="GY196" s="394"/>
      <c r="GZ196" s="394"/>
      <c r="HA196" s="394"/>
      <c r="HB196" s="394"/>
      <c r="HC196" s="166"/>
      <c r="HD196" s="102"/>
      <c r="HE196" s="576"/>
      <c r="HF196" s="97"/>
      <c r="HG196" s="583"/>
      <c r="HH196" s="576"/>
      <c r="HI196" s="97"/>
      <c r="HJ196" s="578"/>
      <c r="HK196" s="580"/>
      <c r="HL196" s="95"/>
      <c r="HM196" s="100"/>
      <c r="HN196" s="100"/>
      <c r="HO196" s="50"/>
    </row>
    <row r="197" spans="1:223" ht="9.9499999999999993" customHeight="1" thickBot="1" x14ac:dyDescent="0.3">
      <c r="A197" s="52">
        <v>28</v>
      </c>
      <c r="B197" s="222"/>
      <c r="C197" s="62"/>
      <c r="D197" s="596"/>
      <c r="E197" s="84"/>
      <c r="F197" s="548"/>
      <c r="G197" s="548"/>
      <c r="H197" s="566" t="s">
        <v>270</v>
      </c>
      <c r="I197" s="77"/>
      <c r="J197" s="131"/>
      <c r="K197" s="131"/>
      <c r="L197" s="131"/>
      <c r="M197" s="131"/>
      <c r="N197" s="131"/>
      <c r="O197" s="131"/>
      <c r="P197" s="131"/>
      <c r="Q197" s="131"/>
      <c r="R197" s="131"/>
      <c r="S197" s="131"/>
      <c r="T197" s="131"/>
      <c r="U197" s="131"/>
      <c r="V197" s="131"/>
      <c r="W197" s="131"/>
      <c r="X197" s="131"/>
      <c r="Y197" s="131"/>
      <c r="Z197" s="131"/>
      <c r="AA197" s="131"/>
      <c r="AB197" s="131"/>
      <c r="AC197" s="131"/>
      <c r="AD197" s="131"/>
      <c r="AE197" s="131"/>
      <c r="AF197" s="131"/>
      <c r="AG197" s="131"/>
      <c r="AH197" s="131"/>
      <c r="AI197" s="131"/>
      <c r="AJ197" s="131"/>
      <c r="AK197" s="131"/>
      <c r="AL197" s="131"/>
      <c r="AM197" s="131"/>
      <c r="AN197" s="131"/>
      <c r="AO197" s="131"/>
      <c r="AP197" s="131"/>
      <c r="AQ197" s="131"/>
      <c r="AR197" s="131"/>
      <c r="AS197" s="131"/>
      <c r="AT197" s="131"/>
      <c r="AU197" s="131"/>
      <c r="AV197" s="131"/>
      <c r="AW197" s="131"/>
      <c r="AX197" s="131"/>
      <c r="AY197" s="131"/>
      <c r="AZ197" s="131"/>
      <c r="BA197" s="131"/>
      <c r="BB197" s="131"/>
      <c r="BC197" s="131"/>
      <c r="BD197" s="131"/>
      <c r="BE197" s="131"/>
      <c r="BF197" s="131"/>
      <c r="BG197" s="131"/>
      <c r="BH197" s="131"/>
      <c r="BI197" s="131"/>
      <c r="BJ197" s="131"/>
      <c r="BK197" s="131"/>
      <c r="BL197" s="131"/>
      <c r="BM197" s="131"/>
      <c r="BN197" s="131"/>
      <c r="BO197" s="131"/>
      <c r="BP197" s="131"/>
      <c r="BQ197" s="131"/>
      <c r="BR197" s="131"/>
      <c r="BS197" s="131"/>
      <c r="BT197" s="131"/>
      <c r="BU197" s="131"/>
      <c r="BV197" s="131"/>
      <c r="BW197" s="131"/>
      <c r="BX197" s="131"/>
      <c r="BY197" s="131"/>
      <c r="BZ197" s="131"/>
      <c r="CA197" s="131"/>
      <c r="CB197" s="131"/>
      <c r="CC197" s="131"/>
      <c r="CD197" s="131"/>
      <c r="CE197" s="131"/>
      <c r="CF197" s="131"/>
      <c r="CG197" s="131"/>
      <c r="CH197" s="131"/>
      <c r="CI197" s="131"/>
      <c r="CJ197" s="131"/>
      <c r="CK197" s="131"/>
      <c r="CL197" s="131"/>
      <c r="CM197" s="131"/>
      <c r="CN197" s="131"/>
      <c r="CO197" s="131"/>
      <c r="CP197" s="131"/>
      <c r="CQ197" s="131"/>
      <c r="CR197" s="131"/>
      <c r="CS197" s="131"/>
      <c r="CT197" s="131"/>
      <c r="CU197" s="131"/>
      <c r="CV197" s="131"/>
      <c r="CW197" s="131"/>
      <c r="CX197" s="131"/>
      <c r="CY197" s="131"/>
      <c r="CZ197" s="131"/>
      <c r="DA197" s="131"/>
      <c r="DB197" s="131"/>
      <c r="DC197" s="131"/>
      <c r="DD197" s="131"/>
      <c r="DE197" s="131"/>
      <c r="DF197" s="131"/>
      <c r="DG197" s="131"/>
      <c r="DH197" s="131"/>
      <c r="DI197" s="131"/>
      <c r="DJ197" s="131"/>
      <c r="DK197" s="131"/>
      <c r="DL197" s="131"/>
      <c r="DM197" s="131"/>
      <c r="DN197" s="131"/>
      <c r="DO197" s="131"/>
      <c r="DP197" s="131"/>
      <c r="DQ197" s="131"/>
      <c r="DR197" s="131"/>
      <c r="DS197" s="131"/>
      <c r="DT197" s="131"/>
      <c r="DU197" s="131"/>
      <c r="DV197" s="131"/>
      <c r="DW197" s="131"/>
      <c r="DX197" s="131"/>
      <c r="DY197" s="131"/>
      <c r="DZ197" s="131"/>
      <c r="EA197" s="131"/>
      <c r="EB197" s="131"/>
      <c r="EC197" s="131"/>
      <c r="ED197" s="131"/>
      <c r="EE197" s="131"/>
      <c r="EF197" s="131"/>
      <c r="EG197" s="131"/>
      <c r="EH197" s="131"/>
      <c r="EI197" s="131"/>
      <c r="EJ197" s="131"/>
      <c r="EK197" s="131"/>
      <c r="EL197" s="131"/>
      <c r="EM197" s="131"/>
      <c r="EN197" s="131"/>
      <c r="EO197" s="131"/>
      <c r="EP197" s="131"/>
      <c r="EQ197" s="131"/>
      <c r="ER197" s="131"/>
      <c r="ES197" s="131"/>
      <c r="ET197" s="131"/>
      <c r="EU197" s="131"/>
      <c r="EV197" s="131"/>
      <c r="EW197" s="131"/>
      <c r="EX197" s="131"/>
      <c r="EY197" s="131"/>
      <c r="EZ197" s="131"/>
      <c r="FA197" s="131"/>
      <c r="FB197" s="131"/>
      <c r="FC197" s="131"/>
      <c r="FD197" s="131"/>
      <c r="FE197" s="131"/>
      <c r="FF197" s="131"/>
      <c r="FG197" s="131"/>
      <c r="FH197" s="131"/>
      <c r="FI197" s="131"/>
      <c r="FJ197" s="131"/>
      <c r="FK197" s="131"/>
      <c r="FL197" s="131"/>
      <c r="FM197" s="131"/>
      <c r="FN197" s="131"/>
      <c r="FO197" s="131"/>
      <c r="FP197" s="131"/>
      <c r="FQ197" s="131"/>
      <c r="FR197" s="131"/>
      <c r="FS197" s="131"/>
      <c r="FT197" s="131"/>
      <c r="FU197" s="131"/>
      <c r="FV197" s="131"/>
      <c r="FW197" s="131"/>
      <c r="FX197" s="131"/>
      <c r="FY197" s="131"/>
      <c r="FZ197" s="131"/>
      <c r="GA197" s="131"/>
      <c r="GB197" s="131"/>
      <c r="GC197" s="131"/>
      <c r="GD197" s="131"/>
      <c r="GE197" s="131"/>
      <c r="GF197" s="131"/>
      <c r="GG197" s="131"/>
      <c r="GH197" s="131"/>
      <c r="GI197" s="131"/>
      <c r="GJ197" s="131"/>
      <c r="GK197" s="131"/>
      <c r="GL197" s="131"/>
      <c r="GM197" s="131"/>
      <c r="GN197" s="131"/>
      <c r="GO197" s="131"/>
      <c r="GP197" s="131"/>
      <c r="GQ197" s="131"/>
      <c r="GR197" s="131"/>
      <c r="GS197" s="131"/>
      <c r="GT197" s="131"/>
      <c r="GU197" s="131"/>
      <c r="GV197" s="131"/>
      <c r="GW197" s="131"/>
      <c r="GX197" s="131"/>
      <c r="GY197" s="131"/>
      <c r="GZ197" s="131"/>
      <c r="HA197" s="131"/>
      <c r="HB197" s="131"/>
      <c r="HC197" s="163"/>
      <c r="HD197" s="50"/>
      <c r="HE197" s="576"/>
      <c r="HF197" s="97"/>
      <c r="HG197" s="583"/>
      <c r="HH197" s="576"/>
      <c r="HI197" s="97"/>
      <c r="HJ197" s="578"/>
      <c r="HK197" s="580"/>
      <c r="HL197" s="94"/>
      <c r="HM197" s="525">
        <v>100</v>
      </c>
      <c r="HN197" s="541">
        <v>100</v>
      </c>
      <c r="HO197" s="50"/>
    </row>
    <row r="198" spans="1:223" ht="9.9499999999999993" customHeight="1" thickTop="1" thickBot="1" x14ac:dyDescent="0.3">
      <c r="A198" s="52"/>
      <c r="B198" s="222"/>
      <c r="C198" s="62"/>
      <c r="D198" s="596"/>
      <c r="E198" s="84"/>
      <c r="F198" s="548"/>
      <c r="G198" s="548"/>
      <c r="H198" s="566"/>
      <c r="I198" s="450"/>
      <c r="J198" s="451"/>
      <c r="K198" s="315" t="str">
        <f t="shared" ref="K198:BV198" si="293">K199</f>
        <v>N</v>
      </c>
      <c r="L198" s="315" t="str">
        <f t="shared" si="293"/>
        <v>N</v>
      </c>
      <c r="M198" s="315" t="str">
        <f t="shared" si="293"/>
        <v>N</v>
      </c>
      <c r="N198" s="315" t="str">
        <f t="shared" si="293"/>
        <v>N</v>
      </c>
      <c r="O198" s="315" t="str">
        <f t="shared" si="293"/>
        <v>N</v>
      </c>
      <c r="P198" s="315" t="str">
        <f t="shared" si="293"/>
        <v>N</v>
      </c>
      <c r="Q198" s="315" t="str">
        <f t="shared" si="293"/>
        <v>N</v>
      </c>
      <c r="R198" s="315" t="str">
        <f t="shared" si="293"/>
        <v>N</v>
      </c>
      <c r="S198" s="315" t="str">
        <f t="shared" si="293"/>
        <v>N</v>
      </c>
      <c r="T198" s="315" t="str">
        <f t="shared" si="293"/>
        <v>N</v>
      </c>
      <c r="U198" s="315" t="str">
        <f t="shared" si="293"/>
        <v>N</v>
      </c>
      <c r="V198" s="315" t="str">
        <f t="shared" si="293"/>
        <v>N</v>
      </c>
      <c r="W198" s="315" t="str">
        <f t="shared" si="293"/>
        <v>N</v>
      </c>
      <c r="X198" s="315" t="str">
        <f t="shared" si="293"/>
        <v>N</v>
      </c>
      <c r="Y198" s="315" t="str">
        <f t="shared" si="293"/>
        <v>N</v>
      </c>
      <c r="Z198" s="315" t="str">
        <f t="shared" si="293"/>
        <v>N</v>
      </c>
      <c r="AA198" s="315" t="str">
        <f t="shared" si="293"/>
        <v>N</v>
      </c>
      <c r="AB198" s="315" t="str">
        <f t="shared" si="293"/>
        <v>N</v>
      </c>
      <c r="AC198" s="315" t="str">
        <f t="shared" si="293"/>
        <v>N</v>
      </c>
      <c r="AD198" s="315" t="str">
        <f t="shared" si="293"/>
        <v>N</v>
      </c>
      <c r="AE198" s="315" t="str">
        <f t="shared" si="293"/>
        <v>N</v>
      </c>
      <c r="AF198" s="315" t="str">
        <f t="shared" si="293"/>
        <v>N</v>
      </c>
      <c r="AG198" s="315" t="str">
        <f t="shared" si="293"/>
        <v>N</v>
      </c>
      <c r="AH198" s="315" t="str">
        <f t="shared" si="293"/>
        <v>N</v>
      </c>
      <c r="AI198" s="315" t="str">
        <f t="shared" si="293"/>
        <v>N</v>
      </c>
      <c r="AJ198" s="315" t="str">
        <f t="shared" si="293"/>
        <v>N</v>
      </c>
      <c r="AK198" s="315" t="str">
        <f t="shared" si="293"/>
        <v>N</v>
      </c>
      <c r="AL198" s="315" t="str">
        <f t="shared" si="293"/>
        <v>N</v>
      </c>
      <c r="AM198" s="315" t="str">
        <f t="shared" si="293"/>
        <v>N</v>
      </c>
      <c r="AN198" s="315" t="str">
        <f t="shared" si="293"/>
        <v>N</v>
      </c>
      <c r="AO198" s="315" t="str">
        <f t="shared" si="293"/>
        <v>N</v>
      </c>
      <c r="AP198" s="315" t="str">
        <f t="shared" si="293"/>
        <v>N</v>
      </c>
      <c r="AQ198" s="315" t="str">
        <f t="shared" si="293"/>
        <v>N</v>
      </c>
      <c r="AR198" s="315" t="str">
        <f t="shared" si="293"/>
        <v>N</v>
      </c>
      <c r="AS198" s="315" t="str">
        <f t="shared" si="293"/>
        <v>N</v>
      </c>
      <c r="AT198" s="315" t="str">
        <f t="shared" si="293"/>
        <v>N</v>
      </c>
      <c r="AU198" s="315" t="str">
        <f t="shared" si="293"/>
        <v>N</v>
      </c>
      <c r="AV198" s="315" t="str">
        <f t="shared" si="293"/>
        <v>N</v>
      </c>
      <c r="AW198" s="315" t="str">
        <f t="shared" si="293"/>
        <v>N</v>
      </c>
      <c r="AX198" s="315" t="str">
        <f t="shared" si="293"/>
        <v>N</v>
      </c>
      <c r="AY198" s="315" t="str">
        <f t="shared" si="293"/>
        <v>N</v>
      </c>
      <c r="AZ198" s="315" t="str">
        <f t="shared" si="293"/>
        <v>N</v>
      </c>
      <c r="BA198" s="315" t="str">
        <f t="shared" si="293"/>
        <v>N</v>
      </c>
      <c r="BB198" s="315" t="str">
        <f t="shared" si="293"/>
        <v>N</v>
      </c>
      <c r="BC198" s="315" t="str">
        <f t="shared" si="293"/>
        <v>N</v>
      </c>
      <c r="BD198" s="315" t="str">
        <f t="shared" si="293"/>
        <v>N</v>
      </c>
      <c r="BE198" s="315" t="str">
        <f t="shared" si="293"/>
        <v>N</v>
      </c>
      <c r="BF198" s="315" t="str">
        <f t="shared" si="293"/>
        <v>N</v>
      </c>
      <c r="BG198" s="315" t="str">
        <f t="shared" si="293"/>
        <v>N</v>
      </c>
      <c r="BH198" s="315" t="str">
        <f t="shared" si="293"/>
        <v>N</v>
      </c>
      <c r="BI198" s="315" t="str">
        <f t="shared" si="293"/>
        <v>N</v>
      </c>
      <c r="BJ198" s="315" t="str">
        <f t="shared" si="293"/>
        <v>N</v>
      </c>
      <c r="BK198" s="315" t="str">
        <f t="shared" si="293"/>
        <v>N</v>
      </c>
      <c r="BL198" s="315" t="str">
        <f t="shared" si="293"/>
        <v>N</v>
      </c>
      <c r="BM198" s="315" t="str">
        <f t="shared" si="293"/>
        <v>N</v>
      </c>
      <c r="BN198" s="315" t="str">
        <f t="shared" si="293"/>
        <v>N</v>
      </c>
      <c r="BO198" s="315" t="str">
        <f t="shared" si="293"/>
        <v>N</v>
      </c>
      <c r="BP198" s="315" t="str">
        <f t="shared" si="293"/>
        <v>N</v>
      </c>
      <c r="BQ198" s="315" t="str">
        <f t="shared" si="293"/>
        <v>N</v>
      </c>
      <c r="BR198" s="315" t="str">
        <f t="shared" si="293"/>
        <v>N</v>
      </c>
      <c r="BS198" s="315" t="str">
        <f t="shared" si="293"/>
        <v>N</v>
      </c>
      <c r="BT198" s="315" t="str">
        <f t="shared" si="293"/>
        <v>N</v>
      </c>
      <c r="BU198" s="315" t="str">
        <f t="shared" si="293"/>
        <v>N</v>
      </c>
      <c r="BV198" s="315" t="str">
        <f t="shared" si="293"/>
        <v>N</v>
      </c>
      <c r="BW198" s="315" t="str">
        <f t="shared" ref="BW198:EH198" si="294">BW199</f>
        <v>N</v>
      </c>
      <c r="BX198" s="315" t="str">
        <f t="shared" si="294"/>
        <v>N</v>
      </c>
      <c r="BY198" s="315" t="str">
        <f t="shared" si="294"/>
        <v>N</v>
      </c>
      <c r="BZ198" s="315" t="str">
        <f t="shared" si="294"/>
        <v>N</v>
      </c>
      <c r="CA198" s="315" t="str">
        <f t="shared" si="294"/>
        <v>N</v>
      </c>
      <c r="CB198" s="315" t="str">
        <f t="shared" si="294"/>
        <v>N</v>
      </c>
      <c r="CC198" s="315" t="str">
        <f t="shared" si="294"/>
        <v>N</v>
      </c>
      <c r="CD198" s="315" t="str">
        <f t="shared" si="294"/>
        <v>N</v>
      </c>
      <c r="CE198" s="315" t="str">
        <f t="shared" si="294"/>
        <v>N</v>
      </c>
      <c r="CF198" s="315" t="str">
        <f t="shared" si="294"/>
        <v>N</v>
      </c>
      <c r="CG198" s="315" t="str">
        <f t="shared" si="294"/>
        <v>N</v>
      </c>
      <c r="CH198" s="315" t="str">
        <f t="shared" si="294"/>
        <v>N</v>
      </c>
      <c r="CI198" s="315" t="str">
        <f t="shared" si="294"/>
        <v>N</v>
      </c>
      <c r="CJ198" s="315" t="str">
        <f t="shared" si="294"/>
        <v>N</v>
      </c>
      <c r="CK198" s="315" t="str">
        <f t="shared" si="294"/>
        <v>N</v>
      </c>
      <c r="CL198" s="315" t="str">
        <f t="shared" si="294"/>
        <v>N</v>
      </c>
      <c r="CM198" s="315" t="str">
        <f t="shared" si="294"/>
        <v>N</v>
      </c>
      <c r="CN198" s="315" t="str">
        <f t="shared" si="294"/>
        <v>N</v>
      </c>
      <c r="CO198" s="315" t="str">
        <f t="shared" si="294"/>
        <v>N</v>
      </c>
      <c r="CP198" s="315" t="str">
        <f t="shared" si="294"/>
        <v>N</v>
      </c>
      <c r="CQ198" s="315" t="str">
        <f t="shared" si="294"/>
        <v>N</v>
      </c>
      <c r="CR198" s="315" t="str">
        <f t="shared" si="294"/>
        <v>N</v>
      </c>
      <c r="CS198" s="315" t="str">
        <f t="shared" si="294"/>
        <v>N</v>
      </c>
      <c r="CT198" s="315" t="str">
        <f t="shared" si="294"/>
        <v>N</v>
      </c>
      <c r="CU198" s="315" t="str">
        <f t="shared" si="294"/>
        <v>N</v>
      </c>
      <c r="CV198" s="315" t="str">
        <f t="shared" si="294"/>
        <v>N</v>
      </c>
      <c r="CW198" s="315" t="str">
        <f t="shared" si="294"/>
        <v>N</v>
      </c>
      <c r="CX198" s="315" t="str">
        <f t="shared" si="294"/>
        <v>N</v>
      </c>
      <c r="CY198" s="315" t="str">
        <f t="shared" si="294"/>
        <v>N</v>
      </c>
      <c r="CZ198" s="315" t="str">
        <f t="shared" si="294"/>
        <v>N</v>
      </c>
      <c r="DA198" s="315" t="str">
        <f t="shared" si="294"/>
        <v>N</v>
      </c>
      <c r="DB198" s="315" t="str">
        <f t="shared" si="294"/>
        <v>N</v>
      </c>
      <c r="DC198" s="315" t="str">
        <f t="shared" si="294"/>
        <v>N</v>
      </c>
      <c r="DD198" s="315" t="str">
        <f t="shared" si="294"/>
        <v>N</v>
      </c>
      <c r="DE198" s="315" t="str">
        <f t="shared" si="294"/>
        <v>N</v>
      </c>
      <c r="DF198" s="315" t="str">
        <f t="shared" si="294"/>
        <v>N</v>
      </c>
      <c r="DG198" s="315" t="str">
        <f t="shared" si="294"/>
        <v>N</v>
      </c>
      <c r="DH198" s="315" t="str">
        <f t="shared" si="294"/>
        <v>N</v>
      </c>
      <c r="DI198" s="315" t="str">
        <f t="shared" si="294"/>
        <v>N</v>
      </c>
      <c r="DJ198" s="315" t="str">
        <f t="shared" si="294"/>
        <v>N</v>
      </c>
      <c r="DK198" s="315" t="str">
        <f t="shared" si="294"/>
        <v>N</v>
      </c>
      <c r="DL198" s="315" t="str">
        <f t="shared" si="294"/>
        <v>N</v>
      </c>
      <c r="DM198" s="315" t="str">
        <f t="shared" si="294"/>
        <v>N</v>
      </c>
      <c r="DN198" s="315" t="str">
        <f t="shared" si="294"/>
        <v>N</v>
      </c>
      <c r="DO198" s="315" t="str">
        <f t="shared" si="294"/>
        <v>N</v>
      </c>
      <c r="DP198" s="315" t="str">
        <f t="shared" si="294"/>
        <v>N</v>
      </c>
      <c r="DQ198" s="315" t="str">
        <f t="shared" si="294"/>
        <v>N</v>
      </c>
      <c r="DR198" s="315" t="str">
        <f t="shared" si="294"/>
        <v>N</v>
      </c>
      <c r="DS198" s="315" t="str">
        <f t="shared" si="294"/>
        <v>N</v>
      </c>
      <c r="DT198" s="315" t="str">
        <f t="shared" si="294"/>
        <v>N</v>
      </c>
      <c r="DU198" s="315" t="str">
        <f t="shared" si="294"/>
        <v>N</v>
      </c>
      <c r="DV198" s="315" t="str">
        <f t="shared" si="294"/>
        <v>N</v>
      </c>
      <c r="DW198" s="315" t="str">
        <f t="shared" si="294"/>
        <v>N</v>
      </c>
      <c r="DX198" s="315" t="str">
        <f t="shared" si="294"/>
        <v>N</v>
      </c>
      <c r="DY198" s="315" t="str">
        <f t="shared" si="294"/>
        <v>N</v>
      </c>
      <c r="DZ198" s="315" t="str">
        <f t="shared" si="294"/>
        <v>N</v>
      </c>
      <c r="EA198" s="315" t="str">
        <f t="shared" si="294"/>
        <v>N</v>
      </c>
      <c r="EB198" s="315" t="str">
        <f t="shared" si="294"/>
        <v>N</v>
      </c>
      <c r="EC198" s="315" t="str">
        <f t="shared" si="294"/>
        <v>N</v>
      </c>
      <c r="ED198" s="315" t="str">
        <f t="shared" si="294"/>
        <v>N</v>
      </c>
      <c r="EE198" s="315" t="str">
        <f t="shared" si="294"/>
        <v>N</v>
      </c>
      <c r="EF198" s="315" t="str">
        <f t="shared" si="294"/>
        <v>N</v>
      </c>
      <c r="EG198" s="315" t="str">
        <f t="shared" si="294"/>
        <v>N</v>
      </c>
      <c r="EH198" s="315" t="str">
        <f t="shared" si="294"/>
        <v>N</v>
      </c>
      <c r="EI198" s="315" t="str">
        <f t="shared" ref="EI198:GT198" si="295">EI199</f>
        <v>N</v>
      </c>
      <c r="EJ198" s="315" t="str">
        <f t="shared" si="295"/>
        <v>N</v>
      </c>
      <c r="EK198" s="315" t="str">
        <f t="shared" si="295"/>
        <v>N</v>
      </c>
      <c r="EL198" s="315" t="str">
        <f t="shared" si="295"/>
        <v>N</v>
      </c>
      <c r="EM198" s="315" t="str">
        <f t="shared" si="295"/>
        <v>N</v>
      </c>
      <c r="EN198" s="315" t="str">
        <f t="shared" si="295"/>
        <v>N</v>
      </c>
      <c r="EO198" s="315" t="str">
        <f t="shared" si="295"/>
        <v>N</v>
      </c>
      <c r="EP198" s="315" t="str">
        <f t="shared" si="295"/>
        <v>N</v>
      </c>
      <c r="EQ198" s="315" t="str">
        <f t="shared" si="295"/>
        <v>N</v>
      </c>
      <c r="ER198" s="315" t="str">
        <f t="shared" si="295"/>
        <v>N</v>
      </c>
      <c r="ES198" s="315" t="str">
        <f t="shared" si="295"/>
        <v>N</v>
      </c>
      <c r="ET198" s="315" t="str">
        <f t="shared" si="295"/>
        <v>N</v>
      </c>
      <c r="EU198" s="315" t="str">
        <f t="shared" si="295"/>
        <v>N</v>
      </c>
      <c r="EV198" s="315" t="str">
        <f t="shared" si="295"/>
        <v>N</v>
      </c>
      <c r="EW198" s="315" t="str">
        <f t="shared" si="295"/>
        <v>N</v>
      </c>
      <c r="EX198" s="315" t="str">
        <f t="shared" si="295"/>
        <v>N</v>
      </c>
      <c r="EY198" s="315" t="str">
        <f t="shared" si="295"/>
        <v>N</v>
      </c>
      <c r="EZ198" s="315" t="str">
        <f t="shared" si="295"/>
        <v>N</v>
      </c>
      <c r="FA198" s="315" t="str">
        <f t="shared" si="295"/>
        <v>N</v>
      </c>
      <c r="FB198" s="315" t="str">
        <f t="shared" si="295"/>
        <v>N</v>
      </c>
      <c r="FC198" s="315" t="str">
        <f t="shared" si="295"/>
        <v>N</v>
      </c>
      <c r="FD198" s="315" t="str">
        <f t="shared" si="295"/>
        <v>N</v>
      </c>
      <c r="FE198" s="315" t="str">
        <f t="shared" si="295"/>
        <v>N</v>
      </c>
      <c r="FF198" s="315" t="str">
        <f t="shared" si="295"/>
        <v>N</v>
      </c>
      <c r="FG198" s="315" t="str">
        <f t="shared" si="295"/>
        <v>N</v>
      </c>
      <c r="FH198" s="315" t="str">
        <f t="shared" si="295"/>
        <v>N</v>
      </c>
      <c r="FI198" s="315" t="str">
        <f t="shared" si="295"/>
        <v>N</v>
      </c>
      <c r="FJ198" s="315" t="str">
        <f t="shared" si="295"/>
        <v>N</v>
      </c>
      <c r="FK198" s="315" t="str">
        <f t="shared" si="295"/>
        <v>N</v>
      </c>
      <c r="FL198" s="315" t="str">
        <f t="shared" si="295"/>
        <v>N</v>
      </c>
      <c r="FM198" s="315" t="str">
        <f t="shared" si="295"/>
        <v>N</v>
      </c>
      <c r="FN198" s="315" t="str">
        <f t="shared" si="295"/>
        <v>N</v>
      </c>
      <c r="FO198" s="315" t="str">
        <f t="shared" si="295"/>
        <v>N</v>
      </c>
      <c r="FP198" s="315" t="str">
        <f t="shared" si="295"/>
        <v>N</v>
      </c>
      <c r="FQ198" s="315" t="str">
        <f t="shared" si="295"/>
        <v>N</v>
      </c>
      <c r="FR198" s="315" t="str">
        <f t="shared" si="295"/>
        <v>N</v>
      </c>
      <c r="FS198" s="315" t="str">
        <f t="shared" si="295"/>
        <v>N</v>
      </c>
      <c r="FT198" s="315" t="str">
        <f t="shared" si="295"/>
        <v>N</v>
      </c>
      <c r="FU198" s="315" t="str">
        <f t="shared" si="295"/>
        <v>N</v>
      </c>
      <c r="FV198" s="315" t="str">
        <f t="shared" si="295"/>
        <v>N</v>
      </c>
      <c r="FW198" s="315" t="str">
        <f t="shared" si="295"/>
        <v>N</v>
      </c>
      <c r="FX198" s="315" t="str">
        <f t="shared" si="295"/>
        <v>N</v>
      </c>
      <c r="FY198" s="315" t="str">
        <f t="shared" si="295"/>
        <v>N</v>
      </c>
      <c r="FZ198" s="315" t="str">
        <f t="shared" si="295"/>
        <v>N</v>
      </c>
      <c r="GA198" s="315" t="str">
        <f t="shared" si="295"/>
        <v>N</v>
      </c>
      <c r="GB198" s="315" t="str">
        <f t="shared" si="295"/>
        <v>N</v>
      </c>
      <c r="GC198" s="315" t="str">
        <f t="shared" si="295"/>
        <v>N</v>
      </c>
      <c r="GD198" s="315" t="str">
        <f t="shared" si="295"/>
        <v>N</v>
      </c>
      <c r="GE198" s="315" t="str">
        <f t="shared" si="295"/>
        <v>N</v>
      </c>
      <c r="GF198" s="315" t="str">
        <f t="shared" si="295"/>
        <v>N</v>
      </c>
      <c r="GG198" s="315" t="str">
        <f t="shared" si="295"/>
        <v>N</v>
      </c>
      <c r="GH198" s="315" t="str">
        <f t="shared" si="295"/>
        <v>N</v>
      </c>
      <c r="GI198" s="315" t="str">
        <f t="shared" si="295"/>
        <v>N</v>
      </c>
      <c r="GJ198" s="315" t="str">
        <f t="shared" si="295"/>
        <v>N</v>
      </c>
      <c r="GK198" s="315" t="str">
        <f t="shared" si="295"/>
        <v>N</v>
      </c>
      <c r="GL198" s="315" t="str">
        <f t="shared" si="295"/>
        <v>N</v>
      </c>
      <c r="GM198" s="315" t="str">
        <f t="shared" si="295"/>
        <v>N</v>
      </c>
      <c r="GN198" s="315" t="str">
        <f t="shared" si="295"/>
        <v>N</v>
      </c>
      <c r="GO198" s="315" t="str">
        <f t="shared" si="295"/>
        <v>N</v>
      </c>
      <c r="GP198" s="315" t="str">
        <f t="shared" si="295"/>
        <v>N</v>
      </c>
      <c r="GQ198" s="315" t="str">
        <f t="shared" si="295"/>
        <v>N</v>
      </c>
      <c r="GR198" s="315" t="str">
        <f t="shared" si="295"/>
        <v>N</v>
      </c>
      <c r="GS198" s="315" t="str">
        <f t="shared" si="295"/>
        <v>N</v>
      </c>
      <c r="GT198" s="315" t="str">
        <f t="shared" si="295"/>
        <v>N</v>
      </c>
      <c r="GU198" s="315" t="str">
        <f t="shared" ref="GU198:HB198" si="296">GU199</f>
        <v>N</v>
      </c>
      <c r="GV198" s="315" t="str">
        <f t="shared" si="296"/>
        <v>N</v>
      </c>
      <c r="GW198" s="315" t="str">
        <f t="shared" si="296"/>
        <v>N</v>
      </c>
      <c r="GX198" s="315" t="str">
        <f t="shared" si="296"/>
        <v>N</v>
      </c>
      <c r="GY198" s="315" t="str">
        <f t="shared" si="296"/>
        <v>N</v>
      </c>
      <c r="GZ198" s="315" t="str">
        <f t="shared" si="296"/>
        <v>N</v>
      </c>
      <c r="HA198" s="315" t="str">
        <f t="shared" si="296"/>
        <v>N</v>
      </c>
      <c r="HB198" s="315" t="str">
        <f t="shared" si="296"/>
        <v>N</v>
      </c>
      <c r="HC198" s="165"/>
      <c r="HD198" s="50"/>
      <c r="HE198" s="576"/>
      <c r="HF198" s="97"/>
      <c r="HG198" s="583"/>
      <c r="HH198" s="576"/>
      <c r="HI198" s="97"/>
      <c r="HJ198" s="578"/>
      <c r="HK198" s="580"/>
      <c r="HL198" s="94"/>
      <c r="HM198" s="525"/>
      <c r="HN198" s="541"/>
      <c r="HO198" s="50"/>
    </row>
    <row r="199" spans="1:223" ht="9.9499999999999993" customHeight="1" thickTop="1" thickBot="1" x14ac:dyDescent="0.3">
      <c r="A199" s="52"/>
      <c r="B199" s="222"/>
      <c r="C199" s="62"/>
      <c r="D199" s="597"/>
      <c r="E199" s="84"/>
      <c r="F199" s="548"/>
      <c r="G199" s="548"/>
      <c r="H199" s="566"/>
      <c r="I199" s="32"/>
      <c r="J199" s="457"/>
      <c r="K199" s="384" t="s">
        <v>455</v>
      </c>
      <c r="L199" s="384" t="s">
        <v>455</v>
      </c>
      <c r="M199" s="384" t="s">
        <v>455</v>
      </c>
      <c r="N199" s="384" t="s">
        <v>455</v>
      </c>
      <c r="O199" s="384" t="s">
        <v>455</v>
      </c>
      <c r="P199" s="384" t="s">
        <v>455</v>
      </c>
      <c r="Q199" s="384" t="s">
        <v>455</v>
      </c>
      <c r="R199" s="384" t="s">
        <v>455</v>
      </c>
      <c r="S199" s="384" t="s">
        <v>455</v>
      </c>
      <c r="T199" s="384" t="s">
        <v>455</v>
      </c>
      <c r="U199" s="384" t="s">
        <v>455</v>
      </c>
      <c r="V199" s="384" t="s">
        <v>455</v>
      </c>
      <c r="W199" s="384" t="s">
        <v>455</v>
      </c>
      <c r="X199" s="384" t="s">
        <v>455</v>
      </c>
      <c r="Y199" s="384" t="s">
        <v>455</v>
      </c>
      <c r="Z199" s="384" t="s">
        <v>455</v>
      </c>
      <c r="AA199" s="384" t="s">
        <v>455</v>
      </c>
      <c r="AB199" s="384" t="s">
        <v>455</v>
      </c>
      <c r="AC199" s="384" t="s">
        <v>455</v>
      </c>
      <c r="AD199" s="384" t="s">
        <v>455</v>
      </c>
      <c r="AE199" s="384" t="s">
        <v>455</v>
      </c>
      <c r="AF199" s="384" t="s">
        <v>455</v>
      </c>
      <c r="AG199" s="384" t="s">
        <v>455</v>
      </c>
      <c r="AH199" s="384" t="s">
        <v>455</v>
      </c>
      <c r="AI199" s="384" t="s">
        <v>455</v>
      </c>
      <c r="AJ199" s="384" t="s">
        <v>455</v>
      </c>
      <c r="AK199" s="384" t="s">
        <v>455</v>
      </c>
      <c r="AL199" s="384" t="s">
        <v>455</v>
      </c>
      <c r="AM199" s="384" t="s">
        <v>455</v>
      </c>
      <c r="AN199" s="384" t="s">
        <v>455</v>
      </c>
      <c r="AO199" s="384" t="s">
        <v>455</v>
      </c>
      <c r="AP199" s="384" t="s">
        <v>455</v>
      </c>
      <c r="AQ199" s="384" t="s">
        <v>455</v>
      </c>
      <c r="AR199" s="384" t="s">
        <v>455</v>
      </c>
      <c r="AS199" s="384" t="s">
        <v>455</v>
      </c>
      <c r="AT199" s="384" t="s">
        <v>455</v>
      </c>
      <c r="AU199" s="384" t="s">
        <v>455</v>
      </c>
      <c r="AV199" s="384" t="s">
        <v>455</v>
      </c>
      <c r="AW199" s="384" t="s">
        <v>455</v>
      </c>
      <c r="AX199" s="384" t="s">
        <v>455</v>
      </c>
      <c r="AY199" s="384" t="s">
        <v>455</v>
      </c>
      <c r="AZ199" s="384" t="s">
        <v>455</v>
      </c>
      <c r="BA199" s="384" t="s">
        <v>455</v>
      </c>
      <c r="BB199" s="384" t="s">
        <v>455</v>
      </c>
      <c r="BC199" s="384" t="s">
        <v>455</v>
      </c>
      <c r="BD199" s="384" t="s">
        <v>455</v>
      </c>
      <c r="BE199" s="384" t="s">
        <v>455</v>
      </c>
      <c r="BF199" s="384" t="s">
        <v>455</v>
      </c>
      <c r="BG199" s="384" t="s">
        <v>455</v>
      </c>
      <c r="BH199" s="384" t="s">
        <v>455</v>
      </c>
      <c r="BI199" s="384" t="s">
        <v>455</v>
      </c>
      <c r="BJ199" s="384" t="s">
        <v>455</v>
      </c>
      <c r="BK199" s="384" t="s">
        <v>455</v>
      </c>
      <c r="BL199" s="384" t="s">
        <v>455</v>
      </c>
      <c r="BM199" s="384" t="s">
        <v>455</v>
      </c>
      <c r="BN199" s="384" t="s">
        <v>455</v>
      </c>
      <c r="BO199" s="384" t="s">
        <v>455</v>
      </c>
      <c r="BP199" s="384" t="s">
        <v>455</v>
      </c>
      <c r="BQ199" s="384" t="s">
        <v>455</v>
      </c>
      <c r="BR199" s="384" t="s">
        <v>455</v>
      </c>
      <c r="BS199" s="384" t="s">
        <v>455</v>
      </c>
      <c r="BT199" s="384" t="s">
        <v>455</v>
      </c>
      <c r="BU199" s="384" t="s">
        <v>455</v>
      </c>
      <c r="BV199" s="384" t="s">
        <v>455</v>
      </c>
      <c r="BW199" s="384" t="s">
        <v>455</v>
      </c>
      <c r="BX199" s="384" t="s">
        <v>455</v>
      </c>
      <c r="BY199" s="384" t="s">
        <v>455</v>
      </c>
      <c r="BZ199" s="384" t="s">
        <v>455</v>
      </c>
      <c r="CA199" s="384" t="s">
        <v>455</v>
      </c>
      <c r="CB199" s="384" t="s">
        <v>455</v>
      </c>
      <c r="CC199" s="384" t="s">
        <v>455</v>
      </c>
      <c r="CD199" s="384" t="s">
        <v>455</v>
      </c>
      <c r="CE199" s="384" t="s">
        <v>455</v>
      </c>
      <c r="CF199" s="384" t="s">
        <v>455</v>
      </c>
      <c r="CG199" s="384" t="s">
        <v>455</v>
      </c>
      <c r="CH199" s="384" t="s">
        <v>455</v>
      </c>
      <c r="CI199" s="384" t="s">
        <v>455</v>
      </c>
      <c r="CJ199" s="384" t="s">
        <v>455</v>
      </c>
      <c r="CK199" s="384" t="s">
        <v>455</v>
      </c>
      <c r="CL199" s="384" t="s">
        <v>455</v>
      </c>
      <c r="CM199" s="384" t="s">
        <v>455</v>
      </c>
      <c r="CN199" s="384" t="s">
        <v>455</v>
      </c>
      <c r="CO199" s="384" t="s">
        <v>455</v>
      </c>
      <c r="CP199" s="384" t="s">
        <v>455</v>
      </c>
      <c r="CQ199" s="384" t="s">
        <v>455</v>
      </c>
      <c r="CR199" s="384" t="s">
        <v>455</v>
      </c>
      <c r="CS199" s="384" t="s">
        <v>455</v>
      </c>
      <c r="CT199" s="384" t="s">
        <v>455</v>
      </c>
      <c r="CU199" s="384" t="s">
        <v>455</v>
      </c>
      <c r="CV199" s="384" t="s">
        <v>455</v>
      </c>
      <c r="CW199" s="384" t="s">
        <v>455</v>
      </c>
      <c r="CX199" s="384" t="s">
        <v>455</v>
      </c>
      <c r="CY199" s="384" t="s">
        <v>455</v>
      </c>
      <c r="CZ199" s="384" t="s">
        <v>455</v>
      </c>
      <c r="DA199" s="384" t="s">
        <v>455</v>
      </c>
      <c r="DB199" s="384" t="s">
        <v>455</v>
      </c>
      <c r="DC199" s="384" t="s">
        <v>455</v>
      </c>
      <c r="DD199" s="384" t="s">
        <v>455</v>
      </c>
      <c r="DE199" s="384" t="s">
        <v>455</v>
      </c>
      <c r="DF199" s="384" t="s">
        <v>455</v>
      </c>
      <c r="DG199" s="384" t="s">
        <v>455</v>
      </c>
      <c r="DH199" s="384" t="s">
        <v>455</v>
      </c>
      <c r="DI199" s="384" t="s">
        <v>455</v>
      </c>
      <c r="DJ199" s="384" t="s">
        <v>455</v>
      </c>
      <c r="DK199" s="384" t="s">
        <v>455</v>
      </c>
      <c r="DL199" s="384" t="s">
        <v>455</v>
      </c>
      <c r="DM199" s="384" t="s">
        <v>455</v>
      </c>
      <c r="DN199" s="384" t="s">
        <v>455</v>
      </c>
      <c r="DO199" s="384" t="s">
        <v>455</v>
      </c>
      <c r="DP199" s="384" t="s">
        <v>455</v>
      </c>
      <c r="DQ199" s="384" t="s">
        <v>455</v>
      </c>
      <c r="DR199" s="384" t="s">
        <v>455</v>
      </c>
      <c r="DS199" s="384" t="s">
        <v>455</v>
      </c>
      <c r="DT199" s="384" t="s">
        <v>455</v>
      </c>
      <c r="DU199" s="384" t="s">
        <v>455</v>
      </c>
      <c r="DV199" s="384" t="s">
        <v>455</v>
      </c>
      <c r="DW199" s="384" t="s">
        <v>455</v>
      </c>
      <c r="DX199" s="384" t="s">
        <v>455</v>
      </c>
      <c r="DY199" s="384" t="s">
        <v>455</v>
      </c>
      <c r="DZ199" s="384" t="s">
        <v>455</v>
      </c>
      <c r="EA199" s="384" t="s">
        <v>455</v>
      </c>
      <c r="EB199" s="384" t="s">
        <v>455</v>
      </c>
      <c r="EC199" s="384" t="s">
        <v>455</v>
      </c>
      <c r="ED199" s="384" t="s">
        <v>455</v>
      </c>
      <c r="EE199" s="384" t="s">
        <v>455</v>
      </c>
      <c r="EF199" s="384" t="s">
        <v>455</v>
      </c>
      <c r="EG199" s="384" t="s">
        <v>455</v>
      </c>
      <c r="EH199" s="384" t="s">
        <v>455</v>
      </c>
      <c r="EI199" s="384" t="s">
        <v>455</v>
      </c>
      <c r="EJ199" s="384" t="s">
        <v>455</v>
      </c>
      <c r="EK199" s="384" t="s">
        <v>455</v>
      </c>
      <c r="EL199" s="384" t="s">
        <v>455</v>
      </c>
      <c r="EM199" s="384" t="s">
        <v>455</v>
      </c>
      <c r="EN199" s="384" t="s">
        <v>455</v>
      </c>
      <c r="EO199" s="384" t="s">
        <v>455</v>
      </c>
      <c r="EP199" s="384" t="s">
        <v>455</v>
      </c>
      <c r="EQ199" s="384" t="s">
        <v>455</v>
      </c>
      <c r="ER199" s="384" t="s">
        <v>455</v>
      </c>
      <c r="ES199" s="384" t="s">
        <v>455</v>
      </c>
      <c r="ET199" s="384" t="s">
        <v>455</v>
      </c>
      <c r="EU199" s="384" t="s">
        <v>455</v>
      </c>
      <c r="EV199" s="384" t="s">
        <v>455</v>
      </c>
      <c r="EW199" s="384" t="s">
        <v>455</v>
      </c>
      <c r="EX199" s="384" t="s">
        <v>455</v>
      </c>
      <c r="EY199" s="384" t="s">
        <v>455</v>
      </c>
      <c r="EZ199" s="384" t="s">
        <v>455</v>
      </c>
      <c r="FA199" s="384" t="s">
        <v>455</v>
      </c>
      <c r="FB199" s="384" t="s">
        <v>455</v>
      </c>
      <c r="FC199" s="384" t="s">
        <v>455</v>
      </c>
      <c r="FD199" s="384" t="s">
        <v>455</v>
      </c>
      <c r="FE199" s="384" t="s">
        <v>455</v>
      </c>
      <c r="FF199" s="384" t="s">
        <v>455</v>
      </c>
      <c r="FG199" s="384" t="s">
        <v>455</v>
      </c>
      <c r="FH199" s="384" t="s">
        <v>455</v>
      </c>
      <c r="FI199" s="384" t="s">
        <v>455</v>
      </c>
      <c r="FJ199" s="384" t="s">
        <v>455</v>
      </c>
      <c r="FK199" s="384" t="s">
        <v>455</v>
      </c>
      <c r="FL199" s="384" t="s">
        <v>455</v>
      </c>
      <c r="FM199" s="384" t="s">
        <v>455</v>
      </c>
      <c r="FN199" s="384" t="s">
        <v>455</v>
      </c>
      <c r="FO199" s="384" t="s">
        <v>455</v>
      </c>
      <c r="FP199" s="384" t="s">
        <v>455</v>
      </c>
      <c r="FQ199" s="384" t="s">
        <v>455</v>
      </c>
      <c r="FR199" s="384" t="s">
        <v>455</v>
      </c>
      <c r="FS199" s="384" t="s">
        <v>455</v>
      </c>
      <c r="FT199" s="384" t="s">
        <v>455</v>
      </c>
      <c r="FU199" s="384" t="s">
        <v>455</v>
      </c>
      <c r="FV199" s="384" t="s">
        <v>455</v>
      </c>
      <c r="FW199" s="384" t="s">
        <v>455</v>
      </c>
      <c r="FX199" s="384" t="s">
        <v>455</v>
      </c>
      <c r="FY199" s="384" t="s">
        <v>455</v>
      </c>
      <c r="FZ199" s="384" t="s">
        <v>455</v>
      </c>
      <c r="GA199" s="384" t="s">
        <v>455</v>
      </c>
      <c r="GB199" s="384" t="s">
        <v>455</v>
      </c>
      <c r="GC199" s="384" t="s">
        <v>455</v>
      </c>
      <c r="GD199" s="384" t="s">
        <v>455</v>
      </c>
      <c r="GE199" s="384" t="s">
        <v>455</v>
      </c>
      <c r="GF199" s="384" t="s">
        <v>455</v>
      </c>
      <c r="GG199" s="384" t="s">
        <v>455</v>
      </c>
      <c r="GH199" s="384" t="s">
        <v>455</v>
      </c>
      <c r="GI199" s="384" t="s">
        <v>455</v>
      </c>
      <c r="GJ199" s="384" t="s">
        <v>455</v>
      </c>
      <c r="GK199" s="384" t="s">
        <v>455</v>
      </c>
      <c r="GL199" s="384" t="s">
        <v>455</v>
      </c>
      <c r="GM199" s="384" t="s">
        <v>455</v>
      </c>
      <c r="GN199" s="384" t="s">
        <v>455</v>
      </c>
      <c r="GO199" s="384" t="s">
        <v>455</v>
      </c>
      <c r="GP199" s="384" t="s">
        <v>455</v>
      </c>
      <c r="GQ199" s="384" t="s">
        <v>455</v>
      </c>
      <c r="GR199" s="384" t="s">
        <v>455</v>
      </c>
      <c r="GS199" s="384" t="s">
        <v>455</v>
      </c>
      <c r="GT199" s="384" t="s">
        <v>455</v>
      </c>
      <c r="GU199" s="384" t="s">
        <v>455</v>
      </c>
      <c r="GV199" s="384" t="s">
        <v>455</v>
      </c>
      <c r="GW199" s="384" t="s">
        <v>455</v>
      </c>
      <c r="GX199" s="384" t="s">
        <v>455</v>
      </c>
      <c r="GY199" s="384" t="s">
        <v>455</v>
      </c>
      <c r="GZ199" s="384" t="s">
        <v>455</v>
      </c>
      <c r="HA199" s="384" t="s">
        <v>455</v>
      </c>
      <c r="HB199" s="384" t="s">
        <v>455</v>
      </c>
      <c r="HC199" s="176"/>
      <c r="HD199" s="50"/>
      <c r="HE199" s="576"/>
      <c r="HF199" s="97"/>
      <c r="HG199" s="584"/>
      <c r="HH199" s="576"/>
      <c r="HI199" s="97"/>
      <c r="HJ199" s="578"/>
      <c r="HK199" s="581"/>
      <c r="HL199" s="94"/>
      <c r="HM199" s="525"/>
      <c r="HN199" s="541"/>
      <c r="HO199" s="50"/>
    </row>
    <row r="200" spans="1:223" ht="5.0999999999999996" customHeight="1" thickTop="1" thickBot="1" x14ac:dyDescent="0.3">
      <c r="A200" s="52"/>
      <c r="B200" s="222"/>
      <c r="C200" s="62"/>
      <c r="D200" s="79"/>
      <c r="E200" s="79"/>
      <c r="F200" s="115"/>
      <c r="G200" s="115"/>
      <c r="H200" s="137"/>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c r="AL200" s="49"/>
      <c r="AM200" s="49"/>
      <c r="AN200" s="49"/>
      <c r="AO200" s="49"/>
      <c r="AP200" s="49"/>
      <c r="AQ200" s="49"/>
      <c r="AR200" s="49"/>
      <c r="AS200" s="49"/>
      <c r="AT200" s="49"/>
      <c r="AU200" s="49"/>
      <c r="AV200" s="49"/>
      <c r="AW200" s="49"/>
      <c r="AX200" s="49"/>
      <c r="AY200" s="394"/>
      <c r="AZ200" s="394"/>
      <c r="BA200" s="394"/>
      <c r="BB200" s="394"/>
      <c r="BC200" s="394"/>
      <c r="BD200" s="394"/>
      <c r="BE200" s="394"/>
      <c r="BF200" s="394"/>
      <c r="BG200" s="394"/>
      <c r="BH200" s="394"/>
      <c r="BI200" s="394"/>
      <c r="BJ200" s="394"/>
      <c r="BK200" s="394"/>
      <c r="BL200" s="394"/>
      <c r="BM200" s="394"/>
      <c r="BN200" s="394"/>
      <c r="BO200" s="394"/>
      <c r="BP200" s="394"/>
      <c r="BQ200" s="394"/>
      <c r="BR200" s="394"/>
      <c r="BS200" s="394"/>
      <c r="BT200" s="394"/>
      <c r="BU200" s="394"/>
      <c r="BV200" s="394"/>
      <c r="BW200" s="394"/>
      <c r="BX200" s="394"/>
      <c r="BY200" s="394"/>
      <c r="BZ200" s="394"/>
      <c r="CA200" s="394"/>
      <c r="CB200" s="394"/>
      <c r="CC200" s="394"/>
      <c r="CD200" s="394"/>
      <c r="CE200" s="394"/>
      <c r="CF200" s="394"/>
      <c r="CG200" s="394"/>
      <c r="CH200" s="394"/>
      <c r="CI200" s="394"/>
      <c r="CJ200" s="394"/>
      <c r="CK200" s="394"/>
      <c r="CL200" s="394"/>
      <c r="CM200" s="394"/>
      <c r="CN200" s="394"/>
      <c r="CO200" s="394"/>
      <c r="CP200" s="394"/>
      <c r="CQ200" s="394"/>
      <c r="CR200" s="394"/>
      <c r="CS200" s="394"/>
      <c r="CT200" s="394"/>
      <c r="CU200" s="394"/>
      <c r="CV200" s="394"/>
      <c r="CW200" s="394"/>
      <c r="CX200" s="394"/>
      <c r="CY200" s="394"/>
      <c r="CZ200" s="394"/>
      <c r="DA200" s="394"/>
      <c r="DB200" s="394"/>
      <c r="DC200" s="394"/>
      <c r="DD200" s="394"/>
      <c r="DE200" s="394"/>
      <c r="DF200" s="394"/>
      <c r="DG200" s="394"/>
      <c r="DH200" s="394"/>
      <c r="DI200" s="394"/>
      <c r="DJ200" s="394"/>
      <c r="DK200" s="394"/>
      <c r="DL200" s="394"/>
      <c r="DM200" s="394"/>
      <c r="DN200" s="394"/>
      <c r="DO200" s="394"/>
      <c r="DP200" s="394"/>
      <c r="DQ200" s="394"/>
      <c r="DR200" s="394"/>
      <c r="DS200" s="394"/>
      <c r="DT200" s="394"/>
      <c r="DU200" s="394"/>
      <c r="DV200" s="394"/>
      <c r="DW200" s="394"/>
      <c r="DX200" s="394"/>
      <c r="DY200" s="394"/>
      <c r="DZ200" s="394"/>
      <c r="EA200" s="394"/>
      <c r="EB200" s="394"/>
      <c r="EC200" s="394"/>
      <c r="ED200" s="394"/>
      <c r="EE200" s="394"/>
      <c r="EF200" s="394"/>
      <c r="EG200" s="394"/>
      <c r="EH200" s="394"/>
      <c r="EI200" s="394"/>
      <c r="EJ200" s="394"/>
      <c r="EK200" s="394"/>
      <c r="EL200" s="394"/>
      <c r="EM200" s="394"/>
      <c r="EN200" s="394"/>
      <c r="EO200" s="394"/>
      <c r="EP200" s="394"/>
      <c r="EQ200" s="394"/>
      <c r="ER200" s="394"/>
      <c r="ES200" s="394"/>
      <c r="ET200" s="394"/>
      <c r="EU200" s="394"/>
      <c r="EV200" s="394"/>
      <c r="EW200" s="394"/>
      <c r="EX200" s="394"/>
      <c r="EY200" s="394"/>
      <c r="EZ200" s="394"/>
      <c r="FA200" s="394"/>
      <c r="FB200" s="394"/>
      <c r="FC200" s="394"/>
      <c r="FD200" s="394"/>
      <c r="FE200" s="394"/>
      <c r="FF200" s="394"/>
      <c r="FG200" s="394"/>
      <c r="FH200" s="394"/>
      <c r="FI200" s="394"/>
      <c r="FJ200" s="394"/>
      <c r="FK200" s="394"/>
      <c r="FL200" s="394"/>
      <c r="FM200" s="394"/>
      <c r="FN200" s="394"/>
      <c r="FO200" s="394"/>
      <c r="FP200" s="394"/>
      <c r="FQ200" s="394"/>
      <c r="FR200" s="394"/>
      <c r="FS200" s="394"/>
      <c r="FT200" s="394"/>
      <c r="FU200" s="394"/>
      <c r="FV200" s="394"/>
      <c r="FW200" s="394"/>
      <c r="FX200" s="394"/>
      <c r="FY200" s="394"/>
      <c r="FZ200" s="394"/>
      <c r="GA200" s="394"/>
      <c r="GB200" s="394"/>
      <c r="GC200" s="394"/>
      <c r="GD200" s="394"/>
      <c r="GE200" s="394"/>
      <c r="GF200" s="394"/>
      <c r="GG200" s="394"/>
      <c r="GH200" s="394"/>
      <c r="GI200" s="394"/>
      <c r="GJ200" s="394"/>
      <c r="GK200" s="394"/>
      <c r="GL200" s="394"/>
      <c r="GM200" s="394"/>
      <c r="GN200" s="394"/>
      <c r="GO200" s="394"/>
      <c r="GP200" s="394"/>
      <c r="GQ200" s="394"/>
      <c r="GR200" s="394"/>
      <c r="GS200" s="394"/>
      <c r="GT200" s="394"/>
      <c r="GU200" s="394"/>
      <c r="GV200" s="394"/>
      <c r="GW200" s="394"/>
      <c r="GX200" s="394"/>
      <c r="GY200" s="394"/>
      <c r="GZ200" s="394"/>
      <c r="HA200" s="394"/>
      <c r="HB200" s="394"/>
      <c r="HC200" s="117"/>
      <c r="HD200" s="50"/>
      <c r="HE200" s="576"/>
      <c r="HF200" s="97"/>
      <c r="HG200" s="101"/>
      <c r="HH200" s="576"/>
      <c r="HI200" s="97"/>
      <c r="HJ200" s="97"/>
      <c r="HK200" s="97"/>
      <c r="HL200" s="94"/>
      <c r="HM200" s="97"/>
      <c r="HN200" s="97"/>
      <c r="HO200" s="50"/>
    </row>
    <row r="201" spans="1:223" ht="15" customHeight="1" thickTop="1" x14ac:dyDescent="0.25">
      <c r="A201" s="52"/>
      <c r="B201" s="222"/>
      <c r="C201" s="62"/>
      <c r="D201" s="138" t="s">
        <v>14</v>
      </c>
      <c r="E201" s="139"/>
      <c r="F201" s="139"/>
      <c r="G201" s="139"/>
      <c r="H201" s="140"/>
      <c r="I201" s="140"/>
      <c r="J201" s="140"/>
      <c r="K201" s="140"/>
      <c r="L201" s="140"/>
      <c r="M201" s="140"/>
      <c r="N201" s="78"/>
      <c r="O201" s="78"/>
      <c r="P201" s="78"/>
      <c r="Q201" s="78"/>
      <c r="R201" s="78"/>
      <c r="S201" s="78"/>
      <c r="T201" s="78"/>
      <c r="U201" s="78"/>
      <c r="V201" s="78"/>
      <c r="W201" s="78"/>
      <c r="X201" s="78"/>
      <c r="Y201" s="78"/>
      <c r="Z201" s="78"/>
      <c r="AA201" s="78"/>
      <c r="AB201" s="78"/>
      <c r="AC201" s="78"/>
      <c r="AD201" s="78"/>
      <c r="AE201" s="78"/>
      <c r="AF201" s="78"/>
      <c r="AG201" s="78"/>
      <c r="AH201" s="78"/>
      <c r="AI201" s="78"/>
      <c r="AJ201" s="78"/>
      <c r="AK201" s="78"/>
      <c r="AL201" s="78"/>
      <c r="AM201" s="78"/>
      <c r="AN201" s="78"/>
      <c r="AO201" s="78"/>
      <c r="AP201" s="78"/>
      <c r="AQ201" s="78"/>
      <c r="AR201" s="78"/>
      <c r="AS201" s="78"/>
      <c r="AT201" s="78"/>
      <c r="AU201" s="78"/>
      <c r="AV201" s="132"/>
      <c r="AW201" s="132"/>
      <c r="AX201" s="403" t="s">
        <v>271</v>
      </c>
      <c r="AY201" s="403"/>
      <c r="AZ201" s="403"/>
      <c r="BA201" s="403"/>
      <c r="BB201" s="403"/>
      <c r="BC201" s="403"/>
      <c r="BD201" s="403"/>
      <c r="BE201" s="403"/>
      <c r="BF201" s="403"/>
      <c r="BG201" s="403"/>
      <c r="BH201" s="403"/>
      <c r="BI201" s="403"/>
      <c r="BJ201" s="403"/>
      <c r="BK201" s="403"/>
      <c r="BL201" s="403"/>
      <c r="BM201" s="403"/>
      <c r="BN201" s="403"/>
      <c r="BO201" s="403"/>
      <c r="BP201" s="403"/>
      <c r="BQ201" s="403"/>
      <c r="BR201" s="403"/>
      <c r="BS201" s="403"/>
      <c r="BT201" s="403"/>
      <c r="BU201" s="403"/>
      <c r="BV201" s="403"/>
      <c r="BW201" s="403"/>
      <c r="BX201" s="403"/>
      <c r="BY201" s="403"/>
      <c r="BZ201" s="403"/>
      <c r="CA201" s="403"/>
      <c r="CB201" s="403"/>
      <c r="CC201" s="403"/>
      <c r="CD201" s="403"/>
      <c r="CE201" s="403"/>
      <c r="CF201" s="403"/>
      <c r="CG201" s="403"/>
      <c r="CH201" s="403"/>
      <c r="CI201" s="403"/>
      <c r="CJ201" s="403"/>
      <c r="CK201" s="403"/>
      <c r="CL201" s="403"/>
      <c r="CM201" s="403"/>
      <c r="CN201" s="403"/>
      <c r="CO201" s="403"/>
      <c r="CP201" s="403"/>
      <c r="CQ201" s="403"/>
      <c r="CR201" s="403"/>
      <c r="CS201" s="403"/>
      <c r="CT201" s="403"/>
      <c r="CU201" s="403"/>
      <c r="CV201" s="403"/>
      <c r="CW201" s="403"/>
      <c r="CX201" s="403"/>
      <c r="CY201" s="403"/>
      <c r="CZ201" s="403"/>
      <c r="DA201" s="403"/>
      <c r="DB201" s="403"/>
      <c r="DC201" s="403"/>
      <c r="DD201" s="403"/>
      <c r="DE201" s="403"/>
      <c r="DF201" s="403"/>
      <c r="DG201" s="403"/>
      <c r="DH201" s="403"/>
      <c r="DI201" s="403"/>
      <c r="DJ201" s="403"/>
      <c r="DK201" s="403"/>
      <c r="DL201" s="403"/>
      <c r="DM201" s="403"/>
      <c r="DN201" s="403"/>
      <c r="DO201" s="403"/>
      <c r="DP201" s="403"/>
      <c r="DQ201" s="403"/>
      <c r="DR201" s="403"/>
      <c r="DS201" s="403"/>
      <c r="DT201" s="403"/>
      <c r="DU201" s="403"/>
      <c r="DV201" s="403"/>
      <c r="DW201" s="403"/>
      <c r="DX201" s="403"/>
      <c r="DY201" s="403"/>
      <c r="DZ201" s="403"/>
      <c r="EA201" s="403"/>
      <c r="EB201" s="403"/>
      <c r="EC201" s="403"/>
      <c r="ED201" s="403"/>
      <c r="EE201" s="403"/>
      <c r="EF201" s="403"/>
      <c r="EG201" s="403"/>
      <c r="EH201" s="403"/>
      <c r="EI201" s="403"/>
      <c r="EJ201" s="403"/>
      <c r="EK201" s="403"/>
      <c r="EL201" s="403"/>
      <c r="EM201" s="403"/>
      <c r="EN201" s="403"/>
      <c r="EO201" s="403"/>
      <c r="EP201" s="403"/>
      <c r="EQ201" s="403"/>
      <c r="ER201" s="403"/>
      <c r="ES201" s="403"/>
      <c r="ET201" s="403"/>
      <c r="EU201" s="403"/>
      <c r="EV201" s="403"/>
      <c r="EW201" s="403"/>
      <c r="EX201" s="403"/>
      <c r="EY201" s="403"/>
      <c r="EZ201" s="403"/>
      <c r="FA201" s="403"/>
      <c r="FB201" s="403"/>
      <c r="FC201" s="403"/>
      <c r="FD201" s="403"/>
      <c r="FE201" s="403"/>
      <c r="FF201" s="403"/>
      <c r="FG201" s="403"/>
      <c r="FH201" s="403"/>
      <c r="FI201" s="403"/>
      <c r="FJ201" s="403"/>
      <c r="FK201" s="403"/>
      <c r="FL201" s="403"/>
      <c r="FM201" s="403"/>
      <c r="FN201" s="403"/>
      <c r="FO201" s="403"/>
      <c r="FP201" s="403"/>
      <c r="FQ201" s="403"/>
      <c r="FR201" s="403"/>
      <c r="FS201" s="403"/>
      <c r="FT201" s="403"/>
      <c r="FU201" s="403"/>
      <c r="FV201" s="403"/>
      <c r="FW201" s="403"/>
      <c r="FX201" s="403"/>
      <c r="FY201" s="403"/>
      <c r="FZ201" s="403"/>
      <c r="GA201" s="403"/>
      <c r="GB201" s="403"/>
      <c r="GC201" s="403"/>
      <c r="GD201" s="403"/>
      <c r="GE201" s="403"/>
      <c r="GF201" s="403"/>
      <c r="GG201" s="403"/>
      <c r="GH201" s="403"/>
      <c r="GI201" s="260"/>
      <c r="GJ201" s="260"/>
      <c r="GK201" s="260"/>
      <c r="GL201" s="260"/>
      <c r="GM201" s="260"/>
      <c r="GN201" s="260"/>
      <c r="GO201" s="260"/>
      <c r="GP201" s="260"/>
      <c r="GQ201" s="260"/>
      <c r="GR201" s="260"/>
      <c r="GS201" s="260"/>
      <c r="GT201" s="260"/>
      <c r="GU201" s="260"/>
      <c r="GV201" s="260"/>
      <c r="GW201" s="260"/>
      <c r="GX201" s="260"/>
      <c r="GY201" s="260"/>
      <c r="GZ201" s="260"/>
      <c r="HA201" s="260"/>
      <c r="HB201" s="260"/>
      <c r="HC201" s="203"/>
      <c r="HD201" s="50"/>
      <c r="HE201" s="576"/>
      <c r="HF201" s="97"/>
      <c r="HG201" s="582">
        <v>25</v>
      </c>
      <c r="HH201" s="576"/>
      <c r="HI201" s="97"/>
      <c r="HJ201" s="97"/>
      <c r="HK201" s="97"/>
      <c r="HL201" s="94"/>
      <c r="HM201" s="97"/>
      <c r="HN201" s="97"/>
      <c r="HO201" s="50"/>
    </row>
    <row r="202" spans="1:223" ht="5.0999999999999996" customHeight="1" x14ac:dyDescent="0.25">
      <c r="A202" s="52"/>
      <c r="B202" s="222"/>
      <c r="C202" s="62"/>
      <c r="D202" s="152"/>
      <c r="E202" s="84"/>
      <c r="F202" s="68"/>
      <c r="G202" s="68"/>
      <c r="H202" s="81"/>
      <c r="I202" s="49"/>
      <c r="J202" s="49"/>
      <c r="K202" s="93"/>
      <c r="L202" s="93"/>
      <c r="M202" s="93"/>
      <c r="N202" s="93"/>
      <c r="O202" s="93"/>
      <c r="P202" s="93"/>
      <c r="Q202" s="93"/>
      <c r="R202" s="93"/>
      <c r="S202" s="93"/>
      <c r="T202" s="93"/>
      <c r="U202" s="93"/>
      <c r="V202" s="93"/>
      <c r="W202" s="93"/>
      <c r="X202" s="93"/>
      <c r="Y202" s="93"/>
      <c r="Z202" s="93"/>
      <c r="AA202" s="93"/>
      <c r="AB202" s="93"/>
      <c r="AC202" s="93"/>
      <c r="AD202" s="93"/>
      <c r="AE202" s="93"/>
      <c r="AF202" s="93"/>
      <c r="AG202" s="93"/>
      <c r="AH202" s="93"/>
      <c r="AI202" s="93"/>
      <c r="AJ202" s="93"/>
      <c r="AK202" s="93"/>
      <c r="AL202" s="93"/>
      <c r="AM202" s="93"/>
      <c r="AN202" s="93"/>
      <c r="AO202" s="93"/>
      <c r="AP202" s="93"/>
      <c r="AQ202" s="93"/>
      <c r="AR202" s="93"/>
      <c r="AS202" s="93"/>
      <c r="AT202" s="93"/>
      <c r="AU202" s="93"/>
      <c r="AV202" s="93"/>
      <c r="AW202" s="93"/>
      <c r="AX202" s="93"/>
      <c r="AY202" s="78"/>
      <c r="AZ202" s="78"/>
      <c r="BA202" s="78"/>
      <c r="BB202" s="78"/>
      <c r="BC202" s="78"/>
      <c r="BD202" s="78"/>
      <c r="BE202" s="78"/>
      <c r="BF202" s="78"/>
      <c r="BG202" s="78"/>
      <c r="BH202" s="78"/>
      <c r="BI202" s="78"/>
      <c r="BJ202" s="78"/>
      <c r="BK202" s="78"/>
      <c r="BL202" s="78"/>
      <c r="BM202" s="78"/>
      <c r="BN202" s="78"/>
      <c r="BO202" s="78"/>
      <c r="BP202" s="78"/>
      <c r="BQ202" s="78"/>
      <c r="BR202" s="78"/>
      <c r="BS202" s="78"/>
      <c r="BT202" s="78"/>
      <c r="BU202" s="78"/>
      <c r="BV202" s="78"/>
      <c r="BW202" s="78"/>
      <c r="BX202" s="78"/>
      <c r="BY202" s="78"/>
      <c r="BZ202" s="78"/>
      <c r="CA202" s="78"/>
      <c r="CB202" s="78"/>
      <c r="CC202" s="78"/>
      <c r="CD202" s="78"/>
      <c r="CE202" s="78"/>
      <c r="CF202" s="78"/>
      <c r="CG202" s="78"/>
      <c r="CH202" s="78"/>
      <c r="CI202" s="78"/>
      <c r="CJ202" s="78"/>
      <c r="CK202" s="78"/>
      <c r="CL202" s="78"/>
      <c r="CM202" s="78"/>
      <c r="CN202" s="78"/>
      <c r="CO202" s="78"/>
      <c r="CP202" s="78"/>
      <c r="CQ202" s="78"/>
      <c r="CR202" s="78"/>
      <c r="CS202" s="78"/>
      <c r="CT202" s="78"/>
      <c r="CU202" s="78"/>
      <c r="CV202" s="78"/>
      <c r="CW202" s="78"/>
      <c r="CX202" s="78"/>
      <c r="CY202" s="78"/>
      <c r="CZ202" s="78"/>
      <c r="DA202" s="78"/>
      <c r="DB202" s="78"/>
      <c r="DC202" s="78"/>
      <c r="DD202" s="78"/>
      <c r="DE202" s="78"/>
      <c r="DF202" s="78"/>
      <c r="DG202" s="78"/>
      <c r="DH202" s="78"/>
      <c r="DI202" s="78"/>
      <c r="DJ202" s="78"/>
      <c r="DK202" s="78"/>
      <c r="DL202" s="78"/>
      <c r="DM202" s="78"/>
      <c r="DN202" s="78"/>
      <c r="DO202" s="78"/>
      <c r="DP202" s="78"/>
      <c r="DQ202" s="78"/>
      <c r="DR202" s="78"/>
      <c r="DS202" s="78"/>
      <c r="DT202" s="78"/>
      <c r="DU202" s="78"/>
      <c r="DV202" s="78"/>
      <c r="DW202" s="78"/>
      <c r="DX202" s="78"/>
      <c r="DY202" s="78"/>
      <c r="DZ202" s="78"/>
      <c r="EA202" s="78"/>
      <c r="EB202" s="78"/>
      <c r="EC202" s="78"/>
      <c r="ED202" s="78"/>
      <c r="EE202" s="78"/>
      <c r="EF202" s="78"/>
      <c r="EG202" s="78"/>
      <c r="EH202" s="78"/>
      <c r="EI202" s="78"/>
      <c r="EJ202" s="78"/>
      <c r="EK202" s="78"/>
      <c r="EL202" s="78"/>
      <c r="EM202" s="78"/>
      <c r="EN202" s="78"/>
      <c r="EO202" s="78"/>
      <c r="EP202" s="78"/>
      <c r="EQ202" s="78"/>
      <c r="ER202" s="78"/>
      <c r="ES202" s="78"/>
      <c r="ET202" s="78"/>
      <c r="EU202" s="78"/>
      <c r="EV202" s="78"/>
      <c r="EW202" s="78"/>
      <c r="EX202" s="78"/>
      <c r="EY202" s="78"/>
      <c r="EZ202" s="78"/>
      <c r="FA202" s="78"/>
      <c r="FB202" s="78"/>
      <c r="FC202" s="78"/>
      <c r="FD202" s="78"/>
      <c r="FE202" s="78"/>
      <c r="FF202" s="78"/>
      <c r="FG202" s="78"/>
      <c r="FH202" s="78"/>
      <c r="FI202" s="78"/>
      <c r="FJ202" s="78"/>
      <c r="FK202" s="78"/>
      <c r="FL202" s="78"/>
      <c r="FM202" s="78"/>
      <c r="FN202" s="78"/>
      <c r="FO202" s="78"/>
      <c r="FP202" s="78"/>
      <c r="FQ202" s="78"/>
      <c r="FR202" s="78"/>
      <c r="FS202" s="78"/>
      <c r="FT202" s="78"/>
      <c r="FU202" s="78"/>
      <c r="FV202" s="78"/>
      <c r="FW202" s="78"/>
      <c r="FX202" s="78"/>
      <c r="FY202" s="78"/>
      <c r="FZ202" s="78"/>
      <c r="GA202" s="78"/>
      <c r="GB202" s="78"/>
      <c r="GC202" s="78"/>
      <c r="GD202" s="78"/>
      <c r="GE202" s="78"/>
      <c r="GF202" s="78"/>
      <c r="GG202" s="78"/>
      <c r="GH202" s="78"/>
      <c r="GI202" s="78"/>
      <c r="GJ202" s="78"/>
      <c r="GK202" s="78"/>
      <c r="GL202" s="78"/>
      <c r="GM202" s="78"/>
      <c r="GN202" s="78"/>
      <c r="GO202" s="78"/>
      <c r="GP202" s="78"/>
      <c r="GQ202" s="78"/>
      <c r="GR202" s="78"/>
      <c r="GS202" s="78"/>
      <c r="GT202" s="78"/>
      <c r="GU202" s="78"/>
      <c r="GV202" s="78"/>
      <c r="GW202" s="78"/>
      <c r="GX202" s="78"/>
      <c r="GY202" s="78"/>
      <c r="GZ202" s="78"/>
      <c r="HA202" s="78"/>
      <c r="HB202" s="78"/>
      <c r="HC202" s="177"/>
      <c r="HD202" s="50"/>
      <c r="HE202" s="576"/>
      <c r="HF202" s="97"/>
      <c r="HG202" s="583"/>
      <c r="HH202" s="576"/>
      <c r="HI202" s="97"/>
      <c r="HJ202" s="97"/>
      <c r="HK202" s="97"/>
      <c r="HL202" s="94"/>
      <c r="HM202" s="97"/>
      <c r="HN202" s="97"/>
      <c r="HO202" s="50"/>
    </row>
    <row r="203" spans="1:223" ht="9.9499999999999993" customHeight="1" x14ac:dyDescent="0.25">
      <c r="A203" s="52"/>
      <c r="B203" s="222"/>
      <c r="C203" s="62"/>
      <c r="D203" s="152"/>
      <c r="E203" s="8"/>
      <c r="F203" s="19" t="s">
        <v>468</v>
      </c>
      <c r="G203" s="19"/>
      <c r="H203" s="31"/>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c r="BB203" s="24"/>
      <c r="BC203" s="24"/>
      <c r="BD203" s="24"/>
      <c r="BE203" s="24"/>
      <c r="BF203" s="24"/>
      <c r="BG203" s="24"/>
      <c r="BH203" s="24"/>
      <c r="BI203" s="24"/>
      <c r="BJ203" s="24"/>
      <c r="BK203" s="24"/>
      <c r="BL203" s="24"/>
      <c r="BM203" s="24"/>
      <c r="BN203" s="24"/>
      <c r="BO203" s="24"/>
      <c r="BP203" s="24"/>
      <c r="BQ203" s="24"/>
      <c r="BR203" s="24"/>
      <c r="BS203" s="24"/>
      <c r="BT203" s="24"/>
      <c r="BU203" s="24"/>
      <c r="BV203" s="24"/>
      <c r="BW203" s="24"/>
      <c r="BX203" s="24"/>
      <c r="BY203" s="24"/>
      <c r="BZ203" s="24"/>
      <c r="CA203" s="24"/>
      <c r="CB203" s="24"/>
      <c r="CC203" s="24"/>
      <c r="CD203" s="24"/>
      <c r="CE203" s="24"/>
      <c r="CF203" s="24"/>
      <c r="CG203" s="24"/>
      <c r="CH203" s="24"/>
      <c r="CI203" s="24"/>
      <c r="CJ203" s="24"/>
      <c r="CK203" s="24"/>
      <c r="CL203" s="24"/>
      <c r="CM203" s="24"/>
      <c r="CN203" s="24"/>
      <c r="CO203" s="24"/>
      <c r="CP203" s="24"/>
      <c r="CQ203" s="24"/>
      <c r="CR203" s="24"/>
      <c r="CS203" s="24"/>
      <c r="CT203" s="24"/>
      <c r="CU203" s="24"/>
      <c r="CV203" s="24"/>
      <c r="CW203" s="24"/>
      <c r="CX203" s="24"/>
      <c r="CY203" s="24"/>
      <c r="CZ203" s="24"/>
      <c r="DA203" s="24"/>
      <c r="DB203" s="24"/>
      <c r="DC203" s="24"/>
      <c r="DD203" s="24"/>
      <c r="DE203" s="24"/>
      <c r="DF203" s="24"/>
      <c r="DG203" s="24"/>
      <c r="DH203" s="24"/>
      <c r="DI203" s="24"/>
      <c r="DJ203" s="24"/>
      <c r="DK203" s="24"/>
      <c r="DL203" s="24"/>
      <c r="DM203" s="24"/>
      <c r="DN203" s="24"/>
      <c r="DO203" s="24"/>
      <c r="DP203" s="24"/>
      <c r="DQ203" s="24"/>
      <c r="DR203" s="24"/>
      <c r="DS203" s="24"/>
      <c r="DT203" s="24"/>
      <c r="DU203" s="24"/>
      <c r="DV203" s="24"/>
      <c r="DW203" s="24"/>
      <c r="DX203" s="24"/>
      <c r="DY203" s="24"/>
      <c r="DZ203" s="24"/>
      <c r="EA203" s="24"/>
      <c r="EB203" s="24"/>
      <c r="EC203" s="24"/>
      <c r="ED203" s="24"/>
      <c r="EE203" s="24"/>
      <c r="EF203" s="24"/>
      <c r="EG203" s="24"/>
      <c r="EH203" s="24"/>
      <c r="EI203" s="24"/>
      <c r="EJ203" s="24"/>
      <c r="EK203" s="24"/>
      <c r="EL203" s="24"/>
      <c r="EM203" s="24"/>
      <c r="EN203" s="24"/>
      <c r="EO203" s="24"/>
      <c r="EP203" s="24"/>
      <c r="EQ203" s="24"/>
      <c r="ER203" s="24"/>
      <c r="ES203" s="24"/>
      <c r="ET203" s="24"/>
      <c r="EU203" s="24"/>
      <c r="EV203" s="24"/>
      <c r="EW203" s="24"/>
      <c r="EX203" s="24"/>
      <c r="EY203" s="24"/>
      <c r="EZ203" s="24"/>
      <c r="FA203" s="24"/>
      <c r="FB203" s="24"/>
      <c r="FC203" s="24"/>
      <c r="FD203" s="24"/>
      <c r="FE203" s="24"/>
      <c r="FF203" s="24"/>
      <c r="FG203" s="24"/>
      <c r="FH203" s="24"/>
      <c r="FI203" s="24"/>
      <c r="FJ203" s="24"/>
      <c r="FK203" s="24"/>
      <c r="FL203" s="24"/>
      <c r="FM203" s="24"/>
      <c r="FN203" s="24"/>
      <c r="FO203" s="24"/>
      <c r="FP203" s="24"/>
      <c r="FQ203" s="24"/>
      <c r="FR203" s="24"/>
      <c r="FS203" s="24"/>
      <c r="FT203" s="24"/>
      <c r="FU203" s="24"/>
      <c r="FV203" s="24"/>
      <c r="FW203" s="24"/>
      <c r="FX203" s="24"/>
      <c r="FY203" s="24"/>
      <c r="FZ203" s="24"/>
      <c r="GA203" s="24"/>
      <c r="GB203" s="24"/>
      <c r="GC203" s="24"/>
      <c r="GD203" s="24"/>
      <c r="GE203" s="24"/>
      <c r="GF203" s="24"/>
      <c r="GG203" s="24"/>
      <c r="GH203" s="24"/>
      <c r="GI203" s="540"/>
      <c r="GJ203" s="540"/>
      <c r="GK203" s="540"/>
      <c r="GL203" s="540"/>
      <c r="GM203" s="540"/>
      <c r="GN203" s="540"/>
      <c r="GO203" s="540"/>
      <c r="GP203" s="540"/>
      <c r="GQ203" s="540"/>
      <c r="GR203" s="540"/>
      <c r="GS203" s="540"/>
      <c r="GT203" s="540"/>
      <c r="GU203" s="540"/>
      <c r="GV203" s="540"/>
      <c r="GW203" s="540"/>
      <c r="GX203" s="540"/>
      <c r="GY203" s="540"/>
      <c r="GZ203" s="540"/>
      <c r="HA203" s="540"/>
      <c r="HB203" s="540"/>
      <c r="HC203" s="164"/>
      <c r="HD203" s="50"/>
      <c r="HE203" s="576"/>
      <c r="HF203" s="97"/>
      <c r="HG203" s="583"/>
      <c r="HH203" s="576"/>
      <c r="HI203" s="97"/>
      <c r="HJ203" s="582">
        <v>40</v>
      </c>
      <c r="HK203" s="579">
        <f>HJ203+HJ215</f>
        <v>100</v>
      </c>
      <c r="HL203" s="94"/>
      <c r="HM203" s="97"/>
      <c r="HN203" s="97"/>
      <c r="HO203" s="50"/>
    </row>
    <row r="204" spans="1:223" ht="5.0999999999999996" customHeight="1" x14ac:dyDescent="0.25">
      <c r="A204" s="52"/>
      <c r="B204" s="222"/>
      <c r="C204" s="62"/>
      <c r="D204" s="152"/>
      <c r="E204" s="84"/>
      <c r="F204" s="83"/>
      <c r="G204" s="83"/>
      <c r="H204" s="81"/>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c r="AL204" s="49"/>
      <c r="AM204" s="49"/>
      <c r="AN204" s="49"/>
      <c r="AO204" s="49"/>
      <c r="AP204" s="49"/>
      <c r="AQ204" s="49"/>
      <c r="AR204" s="49"/>
      <c r="AS204" s="49"/>
      <c r="AT204" s="49"/>
      <c r="AU204" s="49"/>
      <c r="AV204" s="49"/>
      <c r="AW204" s="49"/>
      <c r="AX204" s="49"/>
      <c r="AY204" s="394"/>
      <c r="AZ204" s="394"/>
      <c r="BA204" s="394"/>
      <c r="BB204" s="394"/>
      <c r="BC204" s="394"/>
      <c r="BD204" s="394"/>
      <c r="BE204" s="394"/>
      <c r="BF204" s="394"/>
      <c r="BG204" s="394"/>
      <c r="BH204" s="394"/>
      <c r="BI204" s="394"/>
      <c r="BJ204" s="394"/>
      <c r="BK204" s="394"/>
      <c r="BL204" s="394"/>
      <c r="BM204" s="394"/>
      <c r="BN204" s="394"/>
      <c r="BO204" s="394"/>
      <c r="BP204" s="394"/>
      <c r="BQ204" s="394"/>
      <c r="BR204" s="394"/>
      <c r="BS204" s="394"/>
      <c r="BT204" s="394"/>
      <c r="BU204" s="394"/>
      <c r="BV204" s="394"/>
      <c r="BW204" s="394"/>
      <c r="BX204" s="394"/>
      <c r="BY204" s="394"/>
      <c r="BZ204" s="394"/>
      <c r="CA204" s="394"/>
      <c r="CB204" s="394"/>
      <c r="CC204" s="394"/>
      <c r="CD204" s="394"/>
      <c r="CE204" s="394"/>
      <c r="CF204" s="394"/>
      <c r="CG204" s="394"/>
      <c r="CH204" s="394"/>
      <c r="CI204" s="394"/>
      <c r="CJ204" s="394"/>
      <c r="CK204" s="394"/>
      <c r="CL204" s="394"/>
      <c r="CM204" s="394"/>
      <c r="CN204" s="394"/>
      <c r="CO204" s="394"/>
      <c r="CP204" s="394"/>
      <c r="CQ204" s="394"/>
      <c r="CR204" s="394"/>
      <c r="CS204" s="394"/>
      <c r="CT204" s="394"/>
      <c r="CU204" s="394"/>
      <c r="CV204" s="394"/>
      <c r="CW204" s="394"/>
      <c r="CX204" s="394"/>
      <c r="CY204" s="394"/>
      <c r="CZ204" s="394"/>
      <c r="DA204" s="394"/>
      <c r="DB204" s="394"/>
      <c r="DC204" s="394"/>
      <c r="DD204" s="394"/>
      <c r="DE204" s="394"/>
      <c r="DF204" s="394"/>
      <c r="DG204" s="394"/>
      <c r="DH204" s="394"/>
      <c r="DI204" s="394"/>
      <c r="DJ204" s="394"/>
      <c r="DK204" s="394"/>
      <c r="DL204" s="394"/>
      <c r="DM204" s="394"/>
      <c r="DN204" s="394"/>
      <c r="DO204" s="394"/>
      <c r="DP204" s="394"/>
      <c r="DQ204" s="394"/>
      <c r="DR204" s="394"/>
      <c r="DS204" s="394"/>
      <c r="DT204" s="394"/>
      <c r="DU204" s="394"/>
      <c r="DV204" s="394"/>
      <c r="DW204" s="394"/>
      <c r="DX204" s="394"/>
      <c r="DY204" s="394"/>
      <c r="DZ204" s="394"/>
      <c r="EA204" s="394"/>
      <c r="EB204" s="394"/>
      <c r="EC204" s="394"/>
      <c r="ED204" s="394"/>
      <c r="EE204" s="394"/>
      <c r="EF204" s="394"/>
      <c r="EG204" s="394"/>
      <c r="EH204" s="394"/>
      <c r="EI204" s="394"/>
      <c r="EJ204" s="394"/>
      <c r="EK204" s="394"/>
      <c r="EL204" s="394"/>
      <c r="EM204" s="394"/>
      <c r="EN204" s="394"/>
      <c r="EO204" s="394"/>
      <c r="EP204" s="394"/>
      <c r="EQ204" s="394"/>
      <c r="ER204" s="394"/>
      <c r="ES204" s="394"/>
      <c r="ET204" s="394"/>
      <c r="EU204" s="394"/>
      <c r="EV204" s="394"/>
      <c r="EW204" s="394"/>
      <c r="EX204" s="394"/>
      <c r="EY204" s="394"/>
      <c r="EZ204" s="394"/>
      <c r="FA204" s="394"/>
      <c r="FB204" s="394"/>
      <c r="FC204" s="394"/>
      <c r="FD204" s="394"/>
      <c r="FE204" s="394"/>
      <c r="FF204" s="394"/>
      <c r="FG204" s="394"/>
      <c r="FH204" s="394"/>
      <c r="FI204" s="394"/>
      <c r="FJ204" s="394"/>
      <c r="FK204" s="394"/>
      <c r="FL204" s="394"/>
      <c r="FM204" s="394"/>
      <c r="FN204" s="394"/>
      <c r="FO204" s="394"/>
      <c r="FP204" s="394"/>
      <c r="FQ204" s="394"/>
      <c r="FR204" s="394"/>
      <c r="FS204" s="394"/>
      <c r="FT204" s="394"/>
      <c r="FU204" s="394"/>
      <c r="FV204" s="394"/>
      <c r="FW204" s="394"/>
      <c r="FX204" s="394"/>
      <c r="FY204" s="394"/>
      <c r="FZ204" s="394"/>
      <c r="GA204" s="394"/>
      <c r="GB204" s="394"/>
      <c r="GC204" s="394"/>
      <c r="GD204" s="394"/>
      <c r="GE204" s="394"/>
      <c r="GF204" s="394"/>
      <c r="GG204" s="394"/>
      <c r="GH204" s="394"/>
      <c r="GI204" s="394"/>
      <c r="GJ204" s="394"/>
      <c r="GK204" s="394"/>
      <c r="GL204" s="394"/>
      <c r="GM204" s="394"/>
      <c r="GN204" s="394"/>
      <c r="GO204" s="394"/>
      <c r="GP204" s="394"/>
      <c r="GQ204" s="394"/>
      <c r="GR204" s="394"/>
      <c r="GS204" s="394"/>
      <c r="GT204" s="394"/>
      <c r="GU204" s="394"/>
      <c r="GV204" s="394"/>
      <c r="GW204" s="394"/>
      <c r="GX204" s="394"/>
      <c r="GY204" s="394"/>
      <c r="GZ204" s="394"/>
      <c r="HA204" s="394"/>
      <c r="HB204" s="394"/>
      <c r="HC204" s="166"/>
      <c r="HD204" s="102"/>
      <c r="HE204" s="576"/>
      <c r="HF204" s="97"/>
      <c r="HG204" s="583"/>
      <c r="HH204" s="576"/>
      <c r="HI204" s="97"/>
      <c r="HJ204" s="583"/>
      <c r="HK204" s="580"/>
      <c r="HL204" s="94"/>
      <c r="HM204" s="97"/>
      <c r="HN204" s="97"/>
      <c r="HO204" s="50"/>
    </row>
    <row r="205" spans="1:223" ht="9.9499999999999993" customHeight="1" thickBot="1" x14ac:dyDescent="0.3">
      <c r="A205" s="52">
        <v>29</v>
      </c>
      <c r="B205" s="222"/>
      <c r="C205" s="62"/>
      <c r="D205" s="152"/>
      <c r="E205" s="84"/>
      <c r="F205" s="594"/>
      <c r="G205" s="594"/>
      <c r="H205" s="566" t="s">
        <v>38</v>
      </c>
      <c r="I205" s="77"/>
      <c r="J205" s="131"/>
      <c r="K205" s="131"/>
      <c r="L205" s="131"/>
      <c r="M205" s="131"/>
      <c r="N205" s="131"/>
      <c r="O205" s="131"/>
      <c r="P205" s="131"/>
      <c r="Q205" s="131"/>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31"/>
      <c r="AU205" s="131"/>
      <c r="AV205" s="131"/>
      <c r="AW205" s="131"/>
      <c r="AX205" s="131"/>
      <c r="AY205" s="131"/>
      <c r="AZ205" s="131"/>
      <c r="BA205" s="131"/>
      <c r="BB205" s="131"/>
      <c r="BC205" s="131"/>
      <c r="BD205" s="131"/>
      <c r="BE205" s="131"/>
      <c r="BF205" s="131"/>
      <c r="BG205" s="131"/>
      <c r="BH205" s="131"/>
      <c r="BI205" s="131"/>
      <c r="BJ205" s="131"/>
      <c r="BK205" s="131"/>
      <c r="BL205" s="131"/>
      <c r="BM205" s="131"/>
      <c r="BN205" s="131"/>
      <c r="BO205" s="131"/>
      <c r="BP205" s="131"/>
      <c r="BQ205" s="131"/>
      <c r="BR205" s="131"/>
      <c r="BS205" s="131"/>
      <c r="BT205" s="131"/>
      <c r="BU205" s="131"/>
      <c r="BV205" s="131"/>
      <c r="BW205" s="131"/>
      <c r="BX205" s="131"/>
      <c r="BY205" s="131"/>
      <c r="BZ205" s="131"/>
      <c r="CA205" s="131"/>
      <c r="CB205" s="131"/>
      <c r="CC205" s="131"/>
      <c r="CD205" s="131"/>
      <c r="CE205" s="131"/>
      <c r="CF205" s="131"/>
      <c r="CG205" s="131"/>
      <c r="CH205" s="131"/>
      <c r="CI205" s="131"/>
      <c r="CJ205" s="131"/>
      <c r="CK205" s="131"/>
      <c r="CL205" s="131"/>
      <c r="CM205" s="131"/>
      <c r="CN205" s="131"/>
      <c r="CO205" s="131"/>
      <c r="CP205" s="131"/>
      <c r="CQ205" s="131"/>
      <c r="CR205" s="131"/>
      <c r="CS205" s="131"/>
      <c r="CT205" s="131"/>
      <c r="CU205" s="131"/>
      <c r="CV205" s="131"/>
      <c r="CW205" s="131"/>
      <c r="CX205" s="131"/>
      <c r="CY205" s="131"/>
      <c r="CZ205" s="131"/>
      <c r="DA205" s="131"/>
      <c r="DB205" s="131"/>
      <c r="DC205" s="131"/>
      <c r="DD205" s="131"/>
      <c r="DE205" s="131"/>
      <c r="DF205" s="131"/>
      <c r="DG205" s="131"/>
      <c r="DH205" s="131"/>
      <c r="DI205" s="131"/>
      <c r="DJ205" s="131"/>
      <c r="DK205" s="131"/>
      <c r="DL205" s="131"/>
      <c r="DM205" s="131"/>
      <c r="DN205" s="131"/>
      <c r="DO205" s="131"/>
      <c r="DP205" s="131"/>
      <c r="DQ205" s="131"/>
      <c r="DR205" s="131"/>
      <c r="DS205" s="131"/>
      <c r="DT205" s="131"/>
      <c r="DU205" s="131"/>
      <c r="DV205" s="131"/>
      <c r="DW205" s="131"/>
      <c r="DX205" s="131"/>
      <c r="DY205" s="131"/>
      <c r="DZ205" s="131"/>
      <c r="EA205" s="131"/>
      <c r="EB205" s="131"/>
      <c r="EC205" s="131"/>
      <c r="ED205" s="131"/>
      <c r="EE205" s="131"/>
      <c r="EF205" s="131"/>
      <c r="EG205" s="131"/>
      <c r="EH205" s="131"/>
      <c r="EI205" s="131"/>
      <c r="EJ205" s="131"/>
      <c r="EK205" s="131"/>
      <c r="EL205" s="131"/>
      <c r="EM205" s="131"/>
      <c r="EN205" s="131"/>
      <c r="EO205" s="131"/>
      <c r="EP205" s="131"/>
      <c r="EQ205" s="131"/>
      <c r="ER205" s="131"/>
      <c r="ES205" s="131"/>
      <c r="ET205" s="131"/>
      <c r="EU205" s="131"/>
      <c r="EV205" s="131"/>
      <c r="EW205" s="131"/>
      <c r="EX205" s="131"/>
      <c r="EY205" s="131"/>
      <c r="EZ205" s="131"/>
      <c r="FA205" s="131"/>
      <c r="FB205" s="131"/>
      <c r="FC205" s="131"/>
      <c r="FD205" s="131"/>
      <c r="FE205" s="131"/>
      <c r="FF205" s="131"/>
      <c r="FG205" s="131"/>
      <c r="FH205" s="131"/>
      <c r="FI205" s="131"/>
      <c r="FJ205" s="131"/>
      <c r="FK205" s="131"/>
      <c r="FL205" s="131"/>
      <c r="FM205" s="131"/>
      <c r="FN205" s="131"/>
      <c r="FO205" s="131"/>
      <c r="FP205" s="131"/>
      <c r="FQ205" s="131"/>
      <c r="FR205" s="131"/>
      <c r="FS205" s="131"/>
      <c r="FT205" s="131"/>
      <c r="FU205" s="131"/>
      <c r="FV205" s="131"/>
      <c r="FW205" s="131"/>
      <c r="FX205" s="131"/>
      <c r="FY205" s="131"/>
      <c r="FZ205" s="131"/>
      <c r="GA205" s="131"/>
      <c r="GB205" s="131"/>
      <c r="GC205" s="131"/>
      <c r="GD205" s="131"/>
      <c r="GE205" s="131"/>
      <c r="GF205" s="131"/>
      <c r="GG205" s="131"/>
      <c r="GH205" s="131"/>
      <c r="GI205" s="131"/>
      <c r="GJ205" s="131"/>
      <c r="GK205" s="131"/>
      <c r="GL205" s="131"/>
      <c r="GM205" s="131"/>
      <c r="GN205" s="131"/>
      <c r="GO205" s="131"/>
      <c r="GP205" s="131"/>
      <c r="GQ205" s="131"/>
      <c r="GR205" s="131"/>
      <c r="GS205" s="131"/>
      <c r="GT205" s="131"/>
      <c r="GU205" s="131"/>
      <c r="GV205" s="131"/>
      <c r="GW205" s="131"/>
      <c r="GX205" s="131"/>
      <c r="GY205" s="131"/>
      <c r="GZ205" s="131"/>
      <c r="HA205" s="131"/>
      <c r="HB205" s="131"/>
      <c r="HC205" s="163"/>
      <c r="HD205" s="50"/>
      <c r="HE205" s="576"/>
      <c r="HF205" s="97"/>
      <c r="HG205" s="583"/>
      <c r="HH205" s="576"/>
      <c r="HI205" s="97"/>
      <c r="HJ205" s="583"/>
      <c r="HK205" s="580"/>
      <c r="HL205" s="94"/>
      <c r="HM205" s="525">
        <v>30</v>
      </c>
      <c r="HN205" s="575">
        <f>HM205+HM211+HM208</f>
        <v>100</v>
      </c>
      <c r="HO205" s="50"/>
    </row>
    <row r="206" spans="1:223" ht="9.9499999999999993" customHeight="1" thickTop="1" thickBot="1" x14ac:dyDescent="0.3">
      <c r="A206" s="52"/>
      <c r="B206" s="222"/>
      <c r="C206" s="62"/>
      <c r="D206" s="152"/>
      <c r="E206" s="84"/>
      <c r="F206" s="594"/>
      <c r="G206" s="594"/>
      <c r="H206" s="566"/>
      <c r="I206" s="450"/>
      <c r="J206" s="451"/>
      <c r="K206" s="315" t="str">
        <f t="shared" ref="K206:BV206" si="297">K207</f>
        <v>N</v>
      </c>
      <c r="L206" s="315" t="str">
        <f t="shared" si="297"/>
        <v>N</v>
      </c>
      <c r="M206" s="315" t="str">
        <f t="shared" si="297"/>
        <v>N</v>
      </c>
      <c r="N206" s="315" t="str">
        <f t="shared" si="297"/>
        <v>N</v>
      </c>
      <c r="O206" s="315" t="str">
        <f t="shared" si="297"/>
        <v>N</v>
      </c>
      <c r="P206" s="315" t="str">
        <f t="shared" si="297"/>
        <v>N</v>
      </c>
      <c r="Q206" s="315" t="str">
        <f t="shared" si="297"/>
        <v>N</v>
      </c>
      <c r="R206" s="315" t="str">
        <f t="shared" si="297"/>
        <v>N</v>
      </c>
      <c r="S206" s="315" t="str">
        <f t="shared" si="297"/>
        <v>N</v>
      </c>
      <c r="T206" s="315" t="str">
        <f t="shared" si="297"/>
        <v>N</v>
      </c>
      <c r="U206" s="315" t="str">
        <f t="shared" si="297"/>
        <v>N</v>
      </c>
      <c r="V206" s="315" t="str">
        <f t="shared" si="297"/>
        <v>N</v>
      </c>
      <c r="W206" s="315" t="str">
        <f t="shared" si="297"/>
        <v>N</v>
      </c>
      <c r="X206" s="315" t="str">
        <f t="shared" si="297"/>
        <v>N</v>
      </c>
      <c r="Y206" s="315" t="str">
        <f t="shared" si="297"/>
        <v>N</v>
      </c>
      <c r="Z206" s="315" t="str">
        <f t="shared" si="297"/>
        <v>N</v>
      </c>
      <c r="AA206" s="315" t="str">
        <f t="shared" si="297"/>
        <v>N</v>
      </c>
      <c r="AB206" s="315" t="str">
        <f t="shared" si="297"/>
        <v>N</v>
      </c>
      <c r="AC206" s="315" t="str">
        <f t="shared" si="297"/>
        <v>N</v>
      </c>
      <c r="AD206" s="315" t="str">
        <f t="shared" si="297"/>
        <v>N</v>
      </c>
      <c r="AE206" s="315" t="str">
        <f t="shared" si="297"/>
        <v>N</v>
      </c>
      <c r="AF206" s="315" t="str">
        <f t="shared" si="297"/>
        <v>N</v>
      </c>
      <c r="AG206" s="315" t="str">
        <f t="shared" si="297"/>
        <v>N</v>
      </c>
      <c r="AH206" s="315" t="str">
        <f t="shared" si="297"/>
        <v>N</v>
      </c>
      <c r="AI206" s="315" t="str">
        <f t="shared" si="297"/>
        <v>N</v>
      </c>
      <c r="AJ206" s="315" t="str">
        <f t="shared" si="297"/>
        <v>N</v>
      </c>
      <c r="AK206" s="315" t="str">
        <f t="shared" si="297"/>
        <v>N</v>
      </c>
      <c r="AL206" s="315" t="str">
        <f t="shared" si="297"/>
        <v>N</v>
      </c>
      <c r="AM206" s="315" t="str">
        <f t="shared" si="297"/>
        <v>N</v>
      </c>
      <c r="AN206" s="315" t="str">
        <f t="shared" si="297"/>
        <v>N</v>
      </c>
      <c r="AO206" s="315" t="str">
        <f t="shared" si="297"/>
        <v>N</v>
      </c>
      <c r="AP206" s="315" t="str">
        <f t="shared" si="297"/>
        <v>N</v>
      </c>
      <c r="AQ206" s="315" t="str">
        <f t="shared" si="297"/>
        <v>N</v>
      </c>
      <c r="AR206" s="315" t="str">
        <f t="shared" si="297"/>
        <v>N</v>
      </c>
      <c r="AS206" s="315" t="str">
        <f t="shared" si="297"/>
        <v>N</v>
      </c>
      <c r="AT206" s="315" t="str">
        <f t="shared" si="297"/>
        <v>N</v>
      </c>
      <c r="AU206" s="315" t="str">
        <f t="shared" si="297"/>
        <v>N</v>
      </c>
      <c r="AV206" s="315" t="str">
        <f t="shared" si="297"/>
        <v>N</v>
      </c>
      <c r="AW206" s="315" t="str">
        <f t="shared" si="297"/>
        <v>N</v>
      </c>
      <c r="AX206" s="315" t="str">
        <f t="shared" si="297"/>
        <v>N</v>
      </c>
      <c r="AY206" s="315" t="str">
        <f t="shared" si="297"/>
        <v>N</v>
      </c>
      <c r="AZ206" s="315" t="str">
        <f t="shared" si="297"/>
        <v>N</v>
      </c>
      <c r="BA206" s="315" t="str">
        <f t="shared" si="297"/>
        <v>N</v>
      </c>
      <c r="BB206" s="315" t="str">
        <f t="shared" si="297"/>
        <v>N</v>
      </c>
      <c r="BC206" s="315" t="str">
        <f t="shared" si="297"/>
        <v>N</v>
      </c>
      <c r="BD206" s="315" t="str">
        <f t="shared" si="297"/>
        <v>N</v>
      </c>
      <c r="BE206" s="315" t="str">
        <f t="shared" si="297"/>
        <v>N</v>
      </c>
      <c r="BF206" s="315" t="str">
        <f t="shared" si="297"/>
        <v>N</v>
      </c>
      <c r="BG206" s="315" t="str">
        <f t="shared" si="297"/>
        <v>N</v>
      </c>
      <c r="BH206" s="315" t="str">
        <f t="shared" si="297"/>
        <v>N</v>
      </c>
      <c r="BI206" s="315" t="str">
        <f t="shared" si="297"/>
        <v>N</v>
      </c>
      <c r="BJ206" s="315" t="str">
        <f t="shared" si="297"/>
        <v>N</v>
      </c>
      <c r="BK206" s="315" t="str">
        <f t="shared" si="297"/>
        <v>N</v>
      </c>
      <c r="BL206" s="315" t="str">
        <f t="shared" si="297"/>
        <v>N</v>
      </c>
      <c r="BM206" s="315" t="str">
        <f t="shared" si="297"/>
        <v>N</v>
      </c>
      <c r="BN206" s="315" t="str">
        <f t="shared" si="297"/>
        <v>N</v>
      </c>
      <c r="BO206" s="315" t="str">
        <f t="shared" si="297"/>
        <v>N</v>
      </c>
      <c r="BP206" s="315" t="str">
        <f t="shared" si="297"/>
        <v>N</v>
      </c>
      <c r="BQ206" s="315" t="str">
        <f t="shared" si="297"/>
        <v>N</v>
      </c>
      <c r="BR206" s="315" t="str">
        <f t="shared" si="297"/>
        <v>N</v>
      </c>
      <c r="BS206" s="315" t="str">
        <f t="shared" si="297"/>
        <v>N</v>
      </c>
      <c r="BT206" s="315" t="str">
        <f t="shared" si="297"/>
        <v>N</v>
      </c>
      <c r="BU206" s="315" t="str">
        <f t="shared" si="297"/>
        <v>N</v>
      </c>
      <c r="BV206" s="315" t="str">
        <f t="shared" si="297"/>
        <v>N</v>
      </c>
      <c r="BW206" s="315" t="str">
        <f t="shared" ref="BW206:EH206" si="298">BW207</f>
        <v>N</v>
      </c>
      <c r="BX206" s="315" t="str">
        <f t="shared" si="298"/>
        <v>N</v>
      </c>
      <c r="BY206" s="315" t="str">
        <f t="shared" si="298"/>
        <v>N</v>
      </c>
      <c r="BZ206" s="315" t="str">
        <f t="shared" si="298"/>
        <v>N</v>
      </c>
      <c r="CA206" s="315" t="str">
        <f t="shared" si="298"/>
        <v>N</v>
      </c>
      <c r="CB206" s="315" t="str">
        <f t="shared" si="298"/>
        <v>N</v>
      </c>
      <c r="CC206" s="315" t="str">
        <f t="shared" si="298"/>
        <v>N</v>
      </c>
      <c r="CD206" s="315" t="str">
        <f t="shared" si="298"/>
        <v>N</v>
      </c>
      <c r="CE206" s="315" t="str">
        <f t="shared" si="298"/>
        <v>N</v>
      </c>
      <c r="CF206" s="315" t="str">
        <f t="shared" si="298"/>
        <v>N</v>
      </c>
      <c r="CG206" s="315" t="str">
        <f t="shared" si="298"/>
        <v>N</v>
      </c>
      <c r="CH206" s="315" t="str">
        <f t="shared" si="298"/>
        <v>N</v>
      </c>
      <c r="CI206" s="315" t="str">
        <f t="shared" si="298"/>
        <v>N</v>
      </c>
      <c r="CJ206" s="315" t="str">
        <f t="shared" si="298"/>
        <v>N</v>
      </c>
      <c r="CK206" s="315" t="str">
        <f t="shared" si="298"/>
        <v>N</v>
      </c>
      <c r="CL206" s="315" t="str">
        <f t="shared" si="298"/>
        <v>N</v>
      </c>
      <c r="CM206" s="315" t="str">
        <f t="shared" si="298"/>
        <v>N</v>
      </c>
      <c r="CN206" s="315" t="str">
        <f t="shared" si="298"/>
        <v>N</v>
      </c>
      <c r="CO206" s="315" t="str">
        <f t="shared" si="298"/>
        <v>N</v>
      </c>
      <c r="CP206" s="315" t="str">
        <f t="shared" si="298"/>
        <v>N</v>
      </c>
      <c r="CQ206" s="315" t="str">
        <f t="shared" si="298"/>
        <v>N</v>
      </c>
      <c r="CR206" s="315" t="str">
        <f t="shared" si="298"/>
        <v>N</v>
      </c>
      <c r="CS206" s="315" t="str">
        <f t="shared" si="298"/>
        <v>N</v>
      </c>
      <c r="CT206" s="315" t="str">
        <f t="shared" si="298"/>
        <v>N</v>
      </c>
      <c r="CU206" s="315" t="str">
        <f t="shared" si="298"/>
        <v>N</v>
      </c>
      <c r="CV206" s="315" t="str">
        <f t="shared" si="298"/>
        <v>N</v>
      </c>
      <c r="CW206" s="315" t="str">
        <f t="shared" si="298"/>
        <v>N</v>
      </c>
      <c r="CX206" s="315" t="str">
        <f t="shared" si="298"/>
        <v>N</v>
      </c>
      <c r="CY206" s="315" t="str">
        <f t="shared" si="298"/>
        <v>N</v>
      </c>
      <c r="CZ206" s="315" t="str">
        <f t="shared" si="298"/>
        <v>N</v>
      </c>
      <c r="DA206" s="315" t="str">
        <f t="shared" si="298"/>
        <v>N</v>
      </c>
      <c r="DB206" s="315" t="str">
        <f t="shared" si="298"/>
        <v>N</v>
      </c>
      <c r="DC206" s="315" t="str">
        <f t="shared" si="298"/>
        <v>N</v>
      </c>
      <c r="DD206" s="315" t="str">
        <f t="shared" si="298"/>
        <v>N</v>
      </c>
      <c r="DE206" s="315" t="str">
        <f t="shared" si="298"/>
        <v>N</v>
      </c>
      <c r="DF206" s="315" t="str">
        <f t="shared" si="298"/>
        <v>N</v>
      </c>
      <c r="DG206" s="315" t="str">
        <f t="shared" si="298"/>
        <v>N</v>
      </c>
      <c r="DH206" s="315" t="str">
        <f t="shared" si="298"/>
        <v>N</v>
      </c>
      <c r="DI206" s="315" t="str">
        <f t="shared" si="298"/>
        <v>N</v>
      </c>
      <c r="DJ206" s="315" t="str">
        <f t="shared" si="298"/>
        <v>N</v>
      </c>
      <c r="DK206" s="315" t="str">
        <f t="shared" si="298"/>
        <v>N</v>
      </c>
      <c r="DL206" s="315" t="str">
        <f t="shared" si="298"/>
        <v>N</v>
      </c>
      <c r="DM206" s="315" t="str">
        <f t="shared" si="298"/>
        <v>N</v>
      </c>
      <c r="DN206" s="315" t="str">
        <f t="shared" si="298"/>
        <v>N</v>
      </c>
      <c r="DO206" s="315" t="str">
        <f t="shared" si="298"/>
        <v>N</v>
      </c>
      <c r="DP206" s="315" t="str">
        <f t="shared" si="298"/>
        <v>N</v>
      </c>
      <c r="DQ206" s="315" t="str">
        <f t="shared" si="298"/>
        <v>N</v>
      </c>
      <c r="DR206" s="315" t="str">
        <f t="shared" si="298"/>
        <v>N</v>
      </c>
      <c r="DS206" s="315" t="str">
        <f t="shared" si="298"/>
        <v>N</v>
      </c>
      <c r="DT206" s="315" t="str">
        <f t="shared" si="298"/>
        <v>N</v>
      </c>
      <c r="DU206" s="315" t="str">
        <f t="shared" si="298"/>
        <v>N</v>
      </c>
      <c r="DV206" s="315" t="str">
        <f t="shared" si="298"/>
        <v>N</v>
      </c>
      <c r="DW206" s="315" t="str">
        <f t="shared" si="298"/>
        <v>N</v>
      </c>
      <c r="DX206" s="315" t="str">
        <f t="shared" si="298"/>
        <v>N</v>
      </c>
      <c r="DY206" s="315" t="str">
        <f t="shared" si="298"/>
        <v>N</v>
      </c>
      <c r="DZ206" s="315" t="str">
        <f t="shared" si="298"/>
        <v>N</v>
      </c>
      <c r="EA206" s="315" t="str">
        <f t="shared" si="298"/>
        <v>N</v>
      </c>
      <c r="EB206" s="315" t="str">
        <f t="shared" si="298"/>
        <v>N</v>
      </c>
      <c r="EC206" s="315" t="str">
        <f t="shared" si="298"/>
        <v>N</v>
      </c>
      <c r="ED206" s="315" t="str">
        <f t="shared" si="298"/>
        <v>N</v>
      </c>
      <c r="EE206" s="315" t="str">
        <f t="shared" si="298"/>
        <v>N</v>
      </c>
      <c r="EF206" s="315" t="str">
        <f t="shared" si="298"/>
        <v>N</v>
      </c>
      <c r="EG206" s="315" t="str">
        <f t="shared" si="298"/>
        <v>N</v>
      </c>
      <c r="EH206" s="315" t="str">
        <f t="shared" si="298"/>
        <v>N</v>
      </c>
      <c r="EI206" s="315" t="str">
        <f t="shared" ref="EI206:GT206" si="299">EI207</f>
        <v>N</v>
      </c>
      <c r="EJ206" s="315" t="str">
        <f t="shared" si="299"/>
        <v>N</v>
      </c>
      <c r="EK206" s="315" t="str">
        <f t="shared" si="299"/>
        <v>N</v>
      </c>
      <c r="EL206" s="315" t="str">
        <f t="shared" si="299"/>
        <v>N</v>
      </c>
      <c r="EM206" s="315" t="str">
        <f t="shared" si="299"/>
        <v>N</v>
      </c>
      <c r="EN206" s="315" t="str">
        <f t="shared" si="299"/>
        <v>N</v>
      </c>
      <c r="EO206" s="315" t="str">
        <f t="shared" si="299"/>
        <v>N</v>
      </c>
      <c r="EP206" s="315" t="str">
        <f t="shared" si="299"/>
        <v>N</v>
      </c>
      <c r="EQ206" s="315" t="str">
        <f t="shared" si="299"/>
        <v>N</v>
      </c>
      <c r="ER206" s="315" t="str">
        <f t="shared" si="299"/>
        <v>N</v>
      </c>
      <c r="ES206" s="315" t="str">
        <f t="shared" si="299"/>
        <v>N</v>
      </c>
      <c r="ET206" s="315" t="str">
        <f t="shared" si="299"/>
        <v>N</v>
      </c>
      <c r="EU206" s="315" t="str">
        <f t="shared" si="299"/>
        <v>N</v>
      </c>
      <c r="EV206" s="315" t="str">
        <f t="shared" si="299"/>
        <v>N</v>
      </c>
      <c r="EW206" s="315" t="str">
        <f t="shared" si="299"/>
        <v>N</v>
      </c>
      <c r="EX206" s="315" t="str">
        <f t="shared" si="299"/>
        <v>N</v>
      </c>
      <c r="EY206" s="315" t="str">
        <f t="shared" si="299"/>
        <v>N</v>
      </c>
      <c r="EZ206" s="315" t="str">
        <f t="shared" si="299"/>
        <v>N</v>
      </c>
      <c r="FA206" s="315" t="str">
        <f t="shared" si="299"/>
        <v>N</v>
      </c>
      <c r="FB206" s="315" t="str">
        <f t="shared" si="299"/>
        <v>N</v>
      </c>
      <c r="FC206" s="315" t="str">
        <f t="shared" si="299"/>
        <v>N</v>
      </c>
      <c r="FD206" s="315" t="str">
        <f t="shared" si="299"/>
        <v>N</v>
      </c>
      <c r="FE206" s="315" t="str">
        <f t="shared" si="299"/>
        <v>N</v>
      </c>
      <c r="FF206" s="315" t="str">
        <f t="shared" si="299"/>
        <v>N</v>
      </c>
      <c r="FG206" s="315" t="str">
        <f t="shared" si="299"/>
        <v>N</v>
      </c>
      <c r="FH206" s="315" t="str">
        <f t="shared" si="299"/>
        <v>N</v>
      </c>
      <c r="FI206" s="315" t="str">
        <f t="shared" si="299"/>
        <v>N</v>
      </c>
      <c r="FJ206" s="315" t="str">
        <f t="shared" si="299"/>
        <v>N</v>
      </c>
      <c r="FK206" s="315" t="str">
        <f t="shared" si="299"/>
        <v>N</v>
      </c>
      <c r="FL206" s="315" t="str">
        <f t="shared" si="299"/>
        <v>N</v>
      </c>
      <c r="FM206" s="315" t="str">
        <f t="shared" si="299"/>
        <v>N</v>
      </c>
      <c r="FN206" s="315" t="str">
        <f t="shared" si="299"/>
        <v>N</v>
      </c>
      <c r="FO206" s="315" t="str">
        <f t="shared" si="299"/>
        <v>N</v>
      </c>
      <c r="FP206" s="315" t="str">
        <f t="shared" si="299"/>
        <v>N</v>
      </c>
      <c r="FQ206" s="315" t="str">
        <f t="shared" si="299"/>
        <v>N</v>
      </c>
      <c r="FR206" s="315" t="str">
        <f t="shared" si="299"/>
        <v>N</v>
      </c>
      <c r="FS206" s="315" t="str">
        <f t="shared" si="299"/>
        <v>N</v>
      </c>
      <c r="FT206" s="315" t="str">
        <f t="shared" si="299"/>
        <v>N</v>
      </c>
      <c r="FU206" s="315" t="str">
        <f t="shared" si="299"/>
        <v>N</v>
      </c>
      <c r="FV206" s="315" t="str">
        <f t="shared" si="299"/>
        <v>N</v>
      </c>
      <c r="FW206" s="315" t="str">
        <f t="shared" si="299"/>
        <v>N</v>
      </c>
      <c r="FX206" s="315" t="str">
        <f t="shared" si="299"/>
        <v>N</v>
      </c>
      <c r="FY206" s="315" t="str">
        <f t="shared" si="299"/>
        <v>N</v>
      </c>
      <c r="FZ206" s="315" t="str">
        <f t="shared" si="299"/>
        <v>N</v>
      </c>
      <c r="GA206" s="315" t="str">
        <f t="shared" si="299"/>
        <v>N</v>
      </c>
      <c r="GB206" s="315" t="str">
        <f t="shared" si="299"/>
        <v>N</v>
      </c>
      <c r="GC206" s="315" t="str">
        <f t="shared" si="299"/>
        <v>N</v>
      </c>
      <c r="GD206" s="315" t="str">
        <f t="shared" si="299"/>
        <v>N</v>
      </c>
      <c r="GE206" s="315" t="str">
        <f t="shared" si="299"/>
        <v>N</v>
      </c>
      <c r="GF206" s="315" t="str">
        <f t="shared" si="299"/>
        <v>N</v>
      </c>
      <c r="GG206" s="315" t="str">
        <f t="shared" si="299"/>
        <v>N</v>
      </c>
      <c r="GH206" s="315" t="str">
        <f t="shared" si="299"/>
        <v>N</v>
      </c>
      <c r="GI206" s="315" t="str">
        <f t="shared" si="299"/>
        <v>N</v>
      </c>
      <c r="GJ206" s="315" t="str">
        <f t="shared" si="299"/>
        <v>N</v>
      </c>
      <c r="GK206" s="315" t="str">
        <f t="shared" si="299"/>
        <v>N</v>
      </c>
      <c r="GL206" s="315" t="str">
        <f t="shared" si="299"/>
        <v>N</v>
      </c>
      <c r="GM206" s="315" t="str">
        <f t="shared" si="299"/>
        <v>N</v>
      </c>
      <c r="GN206" s="315" t="str">
        <f t="shared" si="299"/>
        <v>N</v>
      </c>
      <c r="GO206" s="315" t="str">
        <f t="shared" si="299"/>
        <v>N</v>
      </c>
      <c r="GP206" s="315" t="str">
        <f t="shared" si="299"/>
        <v>N</v>
      </c>
      <c r="GQ206" s="315" t="str">
        <f t="shared" si="299"/>
        <v>N</v>
      </c>
      <c r="GR206" s="315" t="str">
        <f t="shared" si="299"/>
        <v>N</v>
      </c>
      <c r="GS206" s="315" t="str">
        <f t="shared" si="299"/>
        <v>N</v>
      </c>
      <c r="GT206" s="315" t="str">
        <f t="shared" si="299"/>
        <v>N</v>
      </c>
      <c r="GU206" s="315" t="str">
        <f t="shared" ref="GU206:HB206" si="300">GU207</f>
        <v>N</v>
      </c>
      <c r="GV206" s="315" t="str">
        <f t="shared" si="300"/>
        <v>N</v>
      </c>
      <c r="GW206" s="315" t="str">
        <f t="shared" si="300"/>
        <v>N</v>
      </c>
      <c r="GX206" s="315" t="str">
        <f t="shared" si="300"/>
        <v>N</v>
      </c>
      <c r="GY206" s="315" t="str">
        <f t="shared" si="300"/>
        <v>N</v>
      </c>
      <c r="GZ206" s="315" t="str">
        <f t="shared" si="300"/>
        <v>N</v>
      </c>
      <c r="HA206" s="315" t="str">
        <f t="shared" si="300"/>
        <v>N</v>
      </c>
      <c r="HB206" s="315" t="str">
        <f t="shared" si="300"/>
        <v>N</v>
      </c>
      <c r="HC206" s="165"/>
      <c r="HD206" s="50"/>
      <c r="HE206" s="576"/>
      <c r="HF206" s="97"/>
      <c r="HG206" s="583"/>
      <c r="HH206" s="576"/>
      <c r="HI206" s="97"/>
      <c r="HJ206" s="583"/>
      <c r="HK206" s="580"/>
      <c r="HL206" s="94"/>
      <c r="HM206" s="525"/>
      <c r="HN206" s="576"/>
      <c r="HO206" s="50"/>
    </row>
    <row r="207" spans="1:223" ht="9.9499999999999993" customHeight="1" thickTop="1" x14ac:dyDescent="0.25">
      <c r="A207" s="52"/>
      <c r="B207" s="222"/>
      <c r="C207" s="62"/>
      <c r="D207" s="152"/>
      <c r="E207" s="84"/>
      <c r="F207" s="548"/>
      <c r="G207" s="548"/>
      <c r="H207" s="566"/>
      <c r="I207" s="32"/>
      <c r="J207" s="457"/>
      <c r="K207" s="384" t="s">
        <v>455</v>
      </c>
      <c r="L207" s="384" t="s">
        <v>455</v>
      </c>
      <c r="M207" s="384" t="s">
        <v>455</v>
      </c>
      <c r="N207" s="384" t="s">
        <v>455</v>
      </c>
      <c r="O207" s="384" t="s">
        <v>455</v>
      </c>
      <c r="P207" s="384" t="s">
        <v>455</v>
      </c>
      <c r="Q207" s="384" t="s">
        <v>455</v>
      </c>
      <c r="R207" s="384" t="s">
        <v>455</v>
      </c>
      <c r="S207" s="384" t="s">
        <v>455</v>
      </c>
      <c r="T207" s="384" t="s">
        <v>455</v>
      </c>
      <c r="U207" s="384" t="s">
        <v>455</v>
      </c>
      <c r="V207" s="384" t="s">
        <v>455</v>
      </c>
      <c r="W207" s="384" t="s">
        <v>455</v>
      </c>
      <c r="X207" s="384" t="s">
        <v>455</v>
      </c>
      <c r="Y207" s="384" t="s">
        <v>455</v>
      </c>
      <c r="Z207" s="384" t="s">
        <v>455</v>
      </c>
      <c r="AA207" s="384" t="s">
        <v>455</v>
      </c>
      <c r="AB207" s="384" t="s">
        <v>455</v>
      </c>
      <c r="AC207" s="384" t="s">
        <v>455</v>
      </c>
      <c r="AD207" s="384" t="s">
        <v>455</v>
      </c>
      <c r="AE207" s="384" t="s">
        <v>455</v>
      </c>
      <c r="AF207" s="384" t="s">
        <v>455</v>
      </c>
      <c r="AG207" s="384" t="s">
        <v>455</v>
      </c>
      <c r="AH207" s="384" t="s">
        <v>455</v>
      </c>
      <c r="AI207" s="384" t="s">
        <v>455</v>
      </c>
      <c r="AJ207" s="384" t="s">
        <v>455</v>
      </c>
      <c r="AK207" s="384" t="s">
        <v>455</v>
      </c>
      <c r="AL207" s="384" t="s">
        <v>455</v>
      </c>
      <c r="AM207" s="384" t="s">
        <v>455</v>
      </c>
      <c r="AN207" s="384" t="s">
        <v>455</v>
      </c>
      <c r="AO207" s="384" t="s">
        <v>455</v>
      </c>
      <c r="AP207" s="384" t="s">
        <v>455</v>
      </c>
      <c r="AQ207" s="384" t="s">
        <v>455</v>
      </c>
      <c r="AR207" s="384" t="s">
        <v>455</v>
      </c>
      <c r="AS207" s="384" t="s">
        <v>455</v>
      </c>
      <c r="AT207" s="384" t="s">
        <v>455</v>
      </c>
      <c r="AU207" s="384" t="s">
        <v>455</v>
      </c>
      <c r="AV207" s="384" t="s">
        <v>455</v>
      </c>
      <c r="AW207" s="384" t="s">
        <v>455</v>
      </c>
      <c r="AX207" s="384" t="s">
        <v>455</v>
      </c>
      <c r="AY207" s="384" t="s">
        <v>455</v>
      </c>
      <c r="AZ207" s="384" t="s">
        <v>455</v>
      </c>
      <c r="BA207" s="384" t="s">
        <v>455</v>
      </c>
      <c r="BB207" s="384" t="s">
        <v>455</v>
      </c>
      <c r="BC207" s="384" t="s">
        <v>455</v>
      </c>
      <c r="BD207" s="384" t="s">
        <v>455</v>
      </c>
      <c r="BE207" s="384" t="s">
        <v>455</v>
      </c>
      <c r="BF207" s="384" t="s">
        <v>455</v>
      </c>
      <c r="BG207" s="384" t="s">
        <v>455</v>
      </c>
      <c r="BH207" s="384" t="s">
        <v>455</v>
      </c>
      <c r="BI207" s="384" t="s">
        <v>455</v>
      </c>
      <c r="BJ207" s="384" t="s">
        <v>455</v>
      </c>
      <c r="BK207" s="384" t="s">
        <v>455</v>
      </c>
      <c r="BL207" s="384" t="s">
        <v>455</v>
      </c>
      <c r="BM207" s="384" t="s">
        <v>455</v>
      </c>
      <c r="BN207" s="384" t="s">
        <v>455</v>
      </c>
      <c r="BO207" s="384" t="s">
        <v>455</v>
      </c>
      <c r="BP207" s="384" t="s">
        <v>455</v>
      </c>
      <c r="BQ207" s="384" t="s">
        <v>455</v>
      </c>
      <c r="BR207" s="384" t="s">
        <v>455</v>
      </c>
      <c r="BS207" s="384" t="s">
        <v>455</v>
      </c>
      <c r="BT207" s="384" t="s">
        <v>455</v>
      </c>
      <c r="BU207" s="384" t="s">
        <v>455</v>
      </c>
      <c r="BV207" s="384" t="s">
        <v>455</v>
      </c>
      <c r="BW207" s="384" t="s">
        <v>455</v>
      </c>
      <c r="BX207" s="384" t="s">
        <v>455</v>
      </c>
      <c r="BY207" s="384" t="s">
        <v>455</v>
      </c>
      <c r="BZ207" s="384" t="s">
        <v>455</v>
      </c>
      <c r="CA207" s="384" t="s">
        <v>455</v>
      </c>
      <c r="CB207" s="384" t="s">
        <v>455</v>
      </c>
      <c r="CC207" s="384" t="s">
        <v>455</v>
      </c>
      <c r="CD207" s="384" t="s">
        <v>455</v>
      </c>
      <c r="CE207" s="384" t="s">
        <v>455</v>
      </c>
      <c r="CF207" s="384" t="s">
        <v>455</v>
      </c>
      <c r="CG207" s="384" t="s">
        <v>455</v>
      </c>
      <c r="CH207" s="384" t="s">
        <v>455</v>
      </c>
      <c r="CI207" s="384" t="s">
        <v>455</v>
      </c>
      <c r="CJ207" s="384" t="s">
        <v>455</v>
      </c>
      <c r="CK207" s="384" t="s">
        <v>455</v>
      </c>
      <c r="CL207" s="384" t="s">
        <v>455</v>
      </c>
      <c r="CM207" s="384" t="s">
        <v>455</v>
      </c>
      <c r="CN207" s="384" t="s">
        <v>455</v>
      </c>
      <c r="CO207" s="384" t="s">
        <v>455</v>
      </c>
      <c r="CP207" s="384" t="s">
        <v>455</v>
      </c>
      <c r="CQ207" s="384" t="s">
        <v>455</v>
      </c>
      <c r="CR207" s="384" t="s">
        <v>455</v>
      </c>
      <c r="CS207" s="384" t="s">
        <v>455</v>
      </c>
      <c r="CT207" s="384" t="s">
        <v>455</v>
      </c>
      <c r="CU207" s="384" t="s">
        <v>455</v>
      </c>
      <c r="CV207" s="384" t="s">
        <v>455</v>
      </c>
      <c r="CW207" s="384" t="s">
        <v>455</v>
      </c>
      <c r="CX207" s="384" t="s">
        <v>455</v>
      </c>
      <c r="CY207" s="384" t="s">
        <v>455</v>
      </c>
      <c r="CZ207" s="384" t="s">
        <v>455</v>
      </c>
      <c r="DA207" s="384" t="s">
        <v>455</v>
      </c>
      <c r="DB207" s="384" t="s">
        <v>455</v>
      </c>
      <c r="DC207" s="384" t="s">
        <v>455</v>
      </c>
      <c r="DD207" s="384" t="s">
        <v>455</v>
      </c>
      <c r="DE207" s="384" t="s">
        <v>455</v>
      </c>
      <c r="DF207" s="384" t="s">
        <v>455</v>
      </c>
      <c r="DG207" s="384" t="s">
        <v>455</v>
      </c>
      <c r="DH207" s="384" t="s">
        <v>455</v>
      </c>
      <c r="DI207" s="384" t="s">
        <v>455</v>
      </c>
      <c r="DJ207" s="384" t="s">
        <v>455</v>
      </c>
      <c r="DK207" s="384" t="s">
        <v>455</v>
      </c>
      <c r="DL207" s="384" t="s">
        <v>455</v>
      </c>
      <c r="DM207" s="384" t="s">
        <v>455</v>
      </c>
      <c r="DN207" s="384" t="s">
        <v>455</v>
      </c>
      <c r="DO207" s="384" t="s">
        <v>455</v>
      </c>
      <c r="DP207" s="384" t="s">
        <v>455</v>
      </c>
      <c r="DQ207" s="384" t="s">
        <v>455</v>
      </c>
      <c r="DR207" s="384" t="s">
        <v>455</v>
      </c>
      <c r="DS207" s="384" t="s">
        <v>455</v>
      </c>
      <c r="DT207" s="384" t="s">
        <v>455</v>
      </c>
      <c r="DU207" s="384" t="s">
        <v>455</v>
      </c>
      <c r="DV207" s="384" t="s">
        <v>455</v>
      </c>
      <c r="DW207" s="384" t="s">
        <v>455</v>
      </c>
      <c r="DX207" s="384" t="s">
        <v>455</v>
      </c>
      <c r="DY207" s="384" t="s">
        <v>455</v>
      </c>
      <c r="DZ207" s="384" t="s">
        <v>455</v>
      </c>
      <c r="EA207" s="384" t="s">
        <v>455</v>
      </c>
      <c r="EB207" s="384" t="s">
        <v>455</v>
      </c>
      <c r="EC207" s="384" t="s">
        <v>455</v>
      </c>
      <c r="ED207" s="384" t="s">
        <v>455</v>
      </c>
      <c r="EE207" s="384" t="s">
        <v>455</v>
      </c>
      <c r="EF207" s="384" t="s">
        <v>455</v>
      </c>
      <c r="EG207" s="384" t="s">
        <v>455</v>
      </c>
      <c r="EH207" s="384" t="s">
        <v>455</v>
      </c>
      <c r="EI207" s="384" t="s">
        <v>455</v>
      </c>
      <c r="EJ207" s="384" t="s">
        <v>455</v>
      </c>
      <c r="EK207" s="384" t="s">
        <v>455</v>
      </c>
      <c r="EL207" s="384" t="s">
        <v>455</v>
      </c>
      <c r="EM207" s="384" t="s">
        <v>455</v>
      </c>
      <c r="EN207" s="384" t="s">
        <v>455</v>
      </c>
      <c r="EO207" s="384" t="s">
        <v>455</v>
      </c>
      <c r="EP207" s="384" t="s">
        <v>455</v>
      </c>
      <c r="EQ207" s="384" t="s">
        <v>455</v>
      </c>
      <c r="ER207" s="384" t="s">
        <v>455</v>
      </c>
      <c r="ES207" s="384" t="s">
        <v>455</v>
      </c>
      <c r="ET207" s="384" t="s">
        <v>455</v>
      </c>
      <c r="EU207" s="384" t="s">
        <v>455</v>
      </c>
      <c r="EV207" s="384" t="s">
        <v>455</v>
      </c>
      <c r="EW207" s="384" t="s">
        <v>455</v>
      </c>
      <c r="EX207" s="384" t="s">
        <v>455</v>
      </c>
      <c r="EY207" s="384" t="s">
        <v>455</v>
      </c>
      <c r="EZ207" s="384" t="s">
        <v>455</v>
      </c>
      <c r="FA207" s="384" t="s">
        <v>455</v>
      </c>
      <c r="FB207" s="384" t="s">
        <v>455</v>
      </c>
      <c r="FC207" s="384" t="s">
        <v>455</v>
      </c>
      <c r="FD207" s="384" t="s">
        <v>455</v>
      </c>
      <c r="FE207" s="384" t="s">
        <v>455</v>
      </c>
      <c r="FF207" s="384" t="s">
        <v>455</v>
      </c>
      <c r="FG207" s="384" t="s">
        <v>455</v>
      </c>
      <c r="FH207" s="384" t="s">
        <v>455</v>
      </c>
      <c r="FI207" s="384" t="s">
        <v>455</v>
      </c>
      <c r="FJ207" s="384" t="s">
        <v>455</v>
      </c>
      <c r="FK207" s="384" t="s">
        <v>455</v>
      </c>
      <c r="FL207" s="384" t="s">
        <v>455</v>
      </c>
      <c r="FM207" s="384" t="s">
        <v>455</v>
      </c>
      <c r="FN207" s="384" t="s">
        <v>455</v>
      </c>
      <c r="FO207" s="384" t="s">
        <v>455</v>
      </c>
      <c r="FP207" s="384" t="s">
        <v>455</v>
      </c>
      <c r="FQ207" s="384" t="s">
        <v>455</v>
      </c>
      <c r="FR207" s="384" t="s">
        <v>455</v>
      </c>
      <c r="FS207" s="384" t="s">
        <v>455</v>
      </c>
      <c r="FT207" s="384" t="s">
        <v>455</v>
      </c>
      <c r="FU207" s="384" t="s">
        <v>455</v>
      </c>
      <c r="FV207" s="384" t="s">
        <v>455</v>
      </c>
      <c r="FW207" s="384" t="s">
        <v>455</v>
      </c>
      <c r="FX207" s="384" t="s">
        <v>455</v>
      </c>
      <c r="FY207" s="384" t="s">
        <v>455</v>
      </c>
      <c r="FZ207" s="384" t="s">
        <v>455</v>
      </c>
      <c r="GA207" s="384" t="s">
        <v>455</v>
      </c>
      <c r="GB207" s="384" t="s">
        <v>455</v>
      </c>
      <c r="GC207" s="384" t="s">
        <v>455</v>
      </c>
      <c r="GD207" s="384" t="s">
        <v>455</v>
      </c>
      <c r="GE207" s="384" t="s">
        <v>455</v>
      </c>
      <c r="GF207" s="384" t="s">
        <v>455</v>
      </c>
      <c r="GG207" s="384" t="s">
        <v>455</v>
      </c>
      <c r="GH207" s="384" t="s">
        <v>455</v>
      </c>
      <c r="GI207" s="384" t="s">
        <v>455</v>
      </c>
      <c r="GJ207" s="384" t="s">
        <v>455</v>
      </c>
      <c r="GK207" s="384" t="s">
        <v>455</v>
      </c>
      <c r="GL207" s="384" t="s">
        <v>455</v>
      </c>
      <c r="GM207" s="384" t="s">
        <v>455</v>
      </c>
      <c r="GN207" s="384" t="s">
        <v>455</v>
      </c>
      <c r="GO207" s="384" t="s">
        <v>455</v>
      </c>
      <c r="GP207" s="384" t="s">
        <v>455</v>
      </c>
      <c r="GQ207" s="384" t="s">
        <v>455</v>
      </c>
      <c r="GR207" s="384" t="s">
        <v>455</v>
      </c>
      <c r="GS207" s="384" t="s">
        <v>455</v>
      </c>
      <c r="GT207" s="384" t="s">
        <v>455</v>
      </c>
      <c r="GU207" s="384" t="s">
        <v>455</v>
      </c>
      <c r="GV207" s="384" t="s">
        <v>455</v>
      </c>
      <c r="GW207" s="384" t="s">
        <v>455</v>
      </c>
      <c r="GX207" s="384" t="s">
        <v>455</v>
      </c>
      <c r="GY207" s="384" t="s">
        <v>455</v>
      </c>
      <c r="GZ207" s="384" t="s">
        <v>455</v>
      </c>
      <c r="HA207" s="384" t="s">
        <v>455</v>
      </c>
      <c r="HB207" s="384" t="s">
        <v>455</v>
      </c>
      <c r="HC207" s="163"/>
      <c r="HD207" s="50"/>
      <c r="HE207" s="576"/>
      <c r="HF207" s="97"/>
      <c r="HG207" s="583"/>
      <c r="HH207" s="576"/>
      <c r="HI207" s="97"/>
      <c r="HJ207" s="583"/>
      <c r="HK207" s="580"/>
      <c r="HL207" s="94"/>
      <c r="HM207" s="525"/>
      <c r="HN207" s="576"/>
      <c r="HO207" s="50"/>
    </row>
    <row r="208" spans="1:223" ht="9.9499999999999993" customHeight="1" thickBot="1" x14ac:dyDescent="0.3">
      <c r="A208" s="52">
        <v>30</v>
      </c>
      <c r="B208" s="222"/>
      <c r="C208" s="62"/>
      <c r="D208" s="152"/>
      <c r="E208" s="84"/>
      <c r="F208" s="548"/>
      <c r="G208" s="548"/>
      <c r="H208" s="566" t="s">
        <v>266</v>
      </c>
      <c r="I208" s="77"/>
      <c r="J208" s="131"/>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c r="AG208" s="131"/>
      <c r="AH208" s="131"/>
      <c r="AI208" s="131"/>
      <c r="AJ208" s="131"/>
      <c r="AK208" s="131"/>
      <c r="AL208" s="131"/>
      <c r="AM208" s="131"/>
      <c r="AN208" s="131"/>
      <c r="AO208" s="131"/>
      <c r="AP208" s="131"/>
      <c r="AQ208" s="131"/>
      <c r="AR208" s="131"/>
      <c r="AS208" s="131"/>
      <c r="AT208" s="131"/>
      <c r="AU208" s="131"/>
      <c r="AV208" s="131"/>
      <c r="AW208" s="131"/>
      <c r="AX208" s="131"/>
      <c r="AY208" s="131"/>
      <c r="AZ208" s="131"/>
      <c r="BA208" s="131"/>
      <c r="BB208" s="131"/>
      <c r="BC208" s="131"/>
      <c r="BD208" s="131"/>
      <c r="BE208" s="131"/>
      <c r="BF208" s="131"/>
      <c r="BG208" s="131"/>
      <c r="BH208" s="131"/>
      <c r="BI208" s="131"/>
      <c r="BJ208" s="131"/>
      <c r="BK208" s="131"/>
      <c r="BL208" s="131"/>
      <c r="BM208" s="131"/>
      <c r="BN208" s="131"/>
      <c r="BO208" s="131"/>
      <c r="BP208" s="131"/>
      <c r="BQ208" s="131"/>
      <c r="BR208" s="131"/>
      <c r="BS208" s="131"/>
      <c r="BT208" s="131"/>
      <c r="BU208" s="131"/>
      <c r="BV208" s="131"/>
      <c r="BW208" s="131"/>
      <c r="BX208" s="131"/>
      <c r="BY208" s="131"/>
      <c r="BZ208" s="131"/>
      <c r="CA208" s="131"/>
      <c r="CB208" s="131"/>
      <c r="CC208" s="131"/>
      <c r="CD208" s="131"/>
      <c r="CE208" s="131"/>
      <c r="CF208" s="131"/>
      <c r="CG208" s="131"/>
      <c r="CH208" s="131"/>
      <c r="CI208" s="131"/>
      <c r="CJ208" s="131"/>
      <c r="CK208" s="131"/>
      <c r="CL208" s="131"/>
      <c r="CM208" s="131"/>
      <c r="CN208" s="131"/>
      <c r="CO208" s="131"/>
      <c r="CP208" s="131"/>
      <c r="CQ208" s="131"/>
      <c r="CR208" s="131"/>
      <c r="CS208" s="131"/>
      <c r="CT208" s="131"/>
      <c r="CU208" s="131"/>
      <c r="CV208" s="131"/>
      <c r="CW208" s="131"/>
      <c r="CX208" s="131"/>
      <c r="CY208" s="131"/>
      <c r="CZ208" s="131"/>
      <c r="DA208" s="131"/>
      <c r="DB208" s="131"/>
      <c r="DC208" s="131"/>
      <c r="DD208" s="131"/>
      <c r="DE208" s="131"/>
      <c r="DF208" s="131"/>
      <c r="DG208" s="131"/>
      <c r="DH208" s="131"/>
      <c r="DI208" s="131"/>
      <c r="DJ208" s="131"/>
      <c r="DK208" s="131"/>
      <c r="DL208" s="131"/>
      <c r="DM208" s="131"/>
      <c r="DN208" s="131"/>
      <c r="DO208" s="131"/>
      <c r="DP208" s="131"/>
      <c r="DQ208" s="131"/>
      <c r="DR208" s="131"/>
      <c r="DS208" s="131"/>
      <c r="DT208" s="131"/>
      <c r="DU208" s="131"/>
      <c r="DV208" s="131"/>
      <c r="DW208" s="131"/>
      <c r="DX208" s="131"/>
      <c r="DY208" s="131"/>
      <c r="DZ208" s="131"/>
      <c r="EA208" s="131"/>
      <c r="EB208" s="131"/>
      <c r="EC208" s="131"/>
      <c r="ED208" s="131"/>
      <c r="EE208" s="131"/>
      <c r="EF208" s="131"/>
      <c r="EG208" s="131"/>
      <c r="EH208" s="131"/>
      <c r="EI208" s="131"/>
      <c r="EJ208" s="131"/>
      <c r="EK208" s="131"/>
      <c r="EL208" s="131"/>
      <c r="EM208" s="131"/>
      <c r="EN208" s="131"/>
      <c r="EO208" s="131"/>
      <c r="EP208" s="131"/>
      <c r="EQ208" s="131"/>
      <c r="ER208" s="131"/>
      <c r="ES208" s="131"/>
      <c r="ET208" s="131"/>
      <c r="EU208" s="131"/>
      <c r="EV208" s="131"/>
      <c r="EW208" s="131"/>
      <c r="EX208" s="131"/>
      <c r="EY208" s="131"/>
      <c r="EZ208" s="131"/>
      <c r="FA208" s="131"/>
      <c r="FB208" s="131"/>
      <c r="FC208" s="131"/>
      <c r="FD208" s="131"/>
      <c r="FE208" s="131"/>
      <c r="FF208" s="131"/>
      <c r="FG208" s="131"/>
      <c r="FH208" s="131"/>
      <c r="FI208" s="131"/>
      <c r="FJ208" s="131"/>
      <c r="FK208" s="131"/>
      <c r="FL208" s="131"/>
      <c r="FM208" s="131"/>
      <c r="FN208" s="131"/>
      <c r="FO208" s="131"/>
      <c r="FP208" s="131"/>
      <c r="FQ208" s="131"/>
      <c r="FR208" s="131"/>
      <c r="FS208" s="131"/>
      <c r="FT208" s="131"/>
      <c r="FU208" s="131"/>
      <c r="FV208" s="131"/>
      <c r="FW208" s="131"/>
      <c r="FX208" s="131"/>
      <c r="FY208" s="131"/>
      <c r="FZ208" s="131"/>
      <c r="GA208" s="131"/>
      <c r="GB208" s="131"/>
      <c r="GC208" s="131"/>
      <c r="GD208" s="131"/>
      <c r="GE208" s="131"/>
      <c r="GF208" s="131"/>
      <c r="GG208" s="131"/>
      <c r="GH208" s="131"/>
      <c r="GI208" s="131"/>
      <c r="GJ208" s="131"/>
      <c r="GK208" s="131"/>
      <c r="GL208" s="131"/>
      <c r="GM208" s="131"/>
      <c r="GN208" s="131"/>
      <c r="GO208" s="131"/>
      <c r="GP208" s="131"/>
      <c r="GQ208" s="131"/>
      <c r="GR208" s="131"/>
      <c r="GS208" s="131"/>
      <c r="GT208" s="131"/>
      <c r="GU208" s="131"/>
      <c r="GV208" s="131"/>
      <c r="GW208" s="131"/>
      <c r="GX208" s="131"/>
      <c r="GY208" s="131"/>
      <c r="GZ208" s="131"/>
      <c r="HA208" s="131"/>
      <c r="HB208" s="131"/>
      <c r="HC208" s="163"/>
      <c r="HD208" s="50"/>
      <c r="HE208" s="576"/>
      <c r="HF208" s="97"/>
      <c r="HG208" s="583"/>
      <c r="HH208" s="576"/>
      <c r="HI208" s="97"/>
      <c r="HJ208" s="583"/>
      <c r="HK208" s="580"/>
      <c r="HL208" s="94"/>
      <c r="HM208" s="525">
        <v>35</v>
      </c>
      <c r="HN208" s="576"/>
      <c r="HO208" s="50"/>
    </row>
    <row r="209" spans="1:223" ht="9.9499999999999993" customHeight="1" thickTop="1" thickBot="1" x14ac:dyDescent="0.3">
      <c r="A209" s="52"/>
      <c r="B209" s="222"/>
      <c r="C209" s="62"/>
      <c r="D209" s="152"/>
      <c r="E209" s="84"/>
      <c r="F209" s="548"/>
      <c r="G209" s="548"/>
      <c r="H209" s="566"/>
      <c r="I209" s="450"/>
      <c r="J209" s="451"/>
      <c r="K209" s="315" t="str">
        <f t="shared" ref="K209:BV209" si="301">K210</f>
        <v>N</v>
      </c>
      <c r="L209" s="315" t="str">
        <f t="shared" si="301"/>
        <v>N</v>
      </c>
      <c r="M209" s="315" t="str">
        <f t="shared" si="301"/>
        <v>N</v>
      </c>
      <c r="N209" s="315" t="str">
        <f t="shared" si="301"/>
        <v>N</v>
      </c>
      <c r="O209" s="315" t="str">
        <f t="shared" si="301"/>
        <v>N</v>
      </c>
      <c r="P209" s="315" t="str">
        <f t="shared" si="301"/>
        <v>N</v>
      </c>
      <c r="Q209" s="315" t="str">
        <f t="shared" si="301"/>
        <v>N</v>
      </c>
      <c r="R209" s="315" t="str">
        <f t="shared" si="301"/>
        <v>N</v>
      </c>
      <c r="S209" s="315" t="str">
        <f t="shared" si="301"/>
        <v>N</v>
      </c>
      <c r="T209" s="315" t="str">
        <f t="shared" si="301"/>
        <v>N</v>
      </c>
      <c r="U209" s="315" t="str">
        <f t="shared" si="301"/>
        <v>N</v>
      </c>
      <c r="V209" s="315" t="str">
        <f t="shared" si="301"/>
        <v>N</v>
      </c>
      <c r="W209" s="315" t="str">
        <f t="shared" si="301"/>
        <v>N</v>
      </c>
      <c r="X209" s="315" t="str">
        <f t="shared" si="301"/>
        <v>N</v>
      </c>
      <c r="Y209" s="315" t="str">
        <f t="shared" si="301"/>
        <v>N</v>
      </c>
      <c r="Z209" s="315" t="str">
        <f t="shared" si="301"/>
        <v>N</v>
      </c>
      <c r="AA209" s="315" t="str">
        <f t="shared" si="301"/>
        <v>N</v>
      </c>
      <c r="AB209" s="315" t="str">
        <f t="shared" si="301"/>
        <v>N</v>
      </c>
      <c r="AC209" s="315" t="str">
        <f t="shared" si="301"/>
        <v>N</v>
      </c>
      <c r="AD209" s="315" t="str">
        <f t="shared" si="301"/>
        <v>N</v>
      </c>
      <c r="AE209" s="315" t="str">
        <f t="shared" si="301"/>
        <v>N</v>
      </c>
      <c r="AF209" s="315" t="str">
        <f t="shared" si="301"/>
        <v>N</v>
      </c>
      <c r="AG209" s="315" t="str">
        <f t="shared" si="301"/>
        <v>N</v>
      </c>
      <c r="AH209" s="315" t="str">
        <f t="shared" si="301"/>
        <v>N</v>
      </c>
      <c r="AI209" s="315" t="str">
        <f t="shared" si="301"/>
        <v>N</v>
      </c>
      <c r="AJ209" s="315" t="str">
        <f t="shared" si="301"/>
        <v>N</v>
      </c>
      <c r="AK209" s="315" t="str">
        <f t="shared" si="301"/>
        <v>N</v>
      </c>
      <c r="AL209" s="315" t="str">
        <f t="shared" si="301"/>
        <v>N</v>
      </c>
      <c r="AM209" s="315" t="str">
        <f t="shared" si="301"/>
        <v>N</v>
      </c>
      <c r="AN209" s="315" t="str">
        <f t="shared" si="301"/>
        <v>N</v>
      </c>
      <c r="AO209" s="315" t="str">
        <f t="shared" si="301"/>
        <v>N</v>
      </c>
      <c r="AP209" s="315" t="str">
        <f t="shared" si="301"/>
        <v>N</v>
      </c>
      <c r="AQ209" s="315" t="str">
        <f t="shared" si="301"/>
        <v>N</v>
      </c>
      <c r="AR209" s="315" t="str">
        <f t="shared" si="301"/>
        <v>N</v>
      </c>
      <c r="AS209" s="315" t="str">
        <f t="shared" si="301"/>
        <v>N</v>
      </c>
      <c r="AT209" s="315" t="str">
        <f t="shared" si="301"/>
        <v>N</v>
      </c>
      <c r="AU209" s="315" t="str">
        <f t="shared" si="301"/>
        <v>N</v>
      </c>
      <c r="AV209" s="315" t="str">
        <f t="shared" si="301"/>
        <v>N</v>
      </c>
      <c r="AW209" s="315" t="str">
        <f t="shared" si="301"/>
        <v>N</v>
      </c>
      <c r="AX209" s="315" t="str">
        <f t="shared" si="301"/>
        <v>N</v>
      </c>
      <c r="AY209" s="315" t="str">
        <f t="shared" si="301"/>
        <v>N</v>
      </c>
      <c r="AZ209" s="315" t="str">
        <f t="shared" si="301"/>
        <v>N</v>
      </c>
      <c r="BA209" s="315" t="str">
        <f t="shared" si="301"/>
        <v>N</v>
      </c>
      <c r="BB209" s="315" t="str">
        <f t="shared" si="301"/>
        <v>N</v>
      </c>
      <c r="BC209" s="315" t="str">
        <f t="shared" si="301"/>
        <v>N</v>
      </c>
      <c r="BD209" s="315" t="str">
        <f t="shared" si="301"/>
        <v>N</v>
      </c>
      <c r="BE209" s="315" t="str">
        <f t="shared" si="301"/>
        <v>N</v>
      </c>
      <c r="BF209" s="315" t="str">
        <f t="shared" si="301"/>
        <v>N</v>
      </c>
      <c r="BG209" s="315" t="str">
        <f t="shared" si="301"/>
        <v>N</v>
      </c>
      <c r="BH209" s="315" t="str">
        <f t="shared" si="301"/>
        <v>N</v>
      </c>
      <c r="BI209" s="315" t="str">
        <f t="shared" si="301"/>
        <v>N</v>
      </c>
      <c r="BJ209" s="315" t="str">
        <f t="shared" si="301"/>
        <v>N</v>
      </c>
      <c r="BK209" s="315" t="str">
        <f t="shared" si="301"/>
        <v>N</v>
      </c>
      <c r="BL209" s="315" t="str">
        <f t="shared" si="301"/>
        <v>N</v>
      </c>
      <c r="BM209" s="315" t="str">
        <f t="shared" si="301"/>
        <v>N</v>
      </c>
      <c r="BN209" s="315" t="str">
        <f t="shared" si="301"/>
        <v>N</v>
      </c>
      <c r="BO209" s="315" t="str">
        <f t="shared" si="301"/>
        <v>N</v>
      </c>
      <c r="BP209" s="315" t="str">
        <f t="shared" si="301"/>
        <v>N</v>
      </c>
      <c r="BQ209" s="315" t="str">
        <f t="shared" si="301"/>
        <v>N</v>
      </c>
      <c r="BR209" s="315" t="str">
        <f t="shared" si="301"/>
        <v>N</v>
      </c>
      <c r="BS209" s="315" t="str">
        <f t="shared" si="301"/>
        <v>N</v>
      </c>
      <c r="BT209" s="315" t="str">
        <f t="shared" si="301"/>
        <v>N</v>
      </c>
      <c r="BU209" s="315" t="str">
        <f t="shared" si="301"/>
        <v>N</v>
      </c>
      <c r="BV209" s="315" t="str">
        <f t="shared" si="301"/>
        <v>N</v>
      </c>
      <c r="BW209" s="315" t="str">
        <f t="shared" ref="BW209:EH209" si="302">BW210</f>
        <v>N</v>
      </c>
      <c r="BX209" s="315" t="str">
        <f t="shared" si="302"/>
        <v>N</v>
      </c>
      <c r="BY209" s="315" t="str">
        <f t="shared" si="302"/>
        <v>N</v>
      </c>
      <c r="BZ209" s="315" t="str">
        <f t="shared" si="302"/>
        <v>N</v>
      </c>
      <c r="CA209" s="315" t="str">
        <f t="shared" si="302"/>
        <v>N</v>
      </c>
      <c r="CB209" s="315" t="str">
        <f t="shared" si="302"/>
        <v>N</v>
      </c>
      <c r="CC209" s="315" t="str">
        <f t="shared" si="302"/>
        <v>N</v>
      </c>
      <c r="CD209" s="315" t="str">
        <f t="shared" si="302"/>
        <v>N</v>
      </c>
      <c r="CE209" s="315" t="str">
        <f t="shared" si="302"/>
        <v>N</v>
      </c>
      <c r="CF209" s="315" t="str">
        <f t="shared" si="302"/>
        <v>N</v>
      </c>
      <c r="CG209" s="315" t="str">
        <f t="shared" si="302"/>
        <v>N</v>
      </c>
      <c r="CH209" s="315" t="str">
        <f t="shared" si="302"/>
        <v>N</v>
      </c>
      <c r="CI209" s="315" t="str">
        <f t="shared" si="302"/>
        <v>N</v>
      </c>
      <c r="CJ209" s="315" t="str">
        <f t="shared" si="302"/>
        <v>N</v>
      </c>
      <c r="CK209" s="315" t="str">
        <f t="shared" si="302"/>
        <v>N</v>
      </c>
      <c r="CL209" s="315" t="str">
        <f t="shared" si="302"/>
        <v>N</v>
      </c>
      <c r="CM209" s="315" t="str">
        <f t="shared" si="302"/>
        <v>N</v>
      </c>
      <c r="CN209" s="315" t="str">
        <f t="shared" si="302"/>
        <v>N</v>
      </c>
      <c r="CO209" s="315" t="str">
        <f t="shared" si="302"/>
        <v>N</v>
      </c>
      <c r="CP209" s="315" t="str">
        <f t="shared" si="302"/>
        <v>N</v>
      </c>
      <c r="CQ209" s="315" t="str">
        <f t="shared" si="302"/>
        <v>N</v>
      </c>
      <c r="CR209" s="315" t="str">
        <f t="shared" si="302"/>
        <v>N</v>
      </c>
      <c r="CS209" s="315" t="str">
        <f t="shared" si="302"/>
        <v>N</v>
      </c>
      <c r="CT209" s="315" t="str">
        <f t="shared" si="302"/>
        <v>N</v>
      </c>
      <c r="CU209" s="315" t="str">
        <f t="shared" si="302"/>
        <v>N</v>
      </c>
      <c r="CV209" s="315" t="str">
        <f t="shared" si="302"/>
        <v>N</v>
      </c>
      <c r="CW209" s="315" t="str">
        <f t="shared" si="302"/>
        <v>N</v>
      </c>
      <c r="CX209" s="315" t="str">
        <f t="shared" si="302"/>
        <v>N</v>
      </c>
      <c r="CY209" s="315" t="str">
        <f t="shared" si="302"/>
        <v>N</v>
      </c>
      <c r="CZ209" s="315" t="str">
        <f t="shared" si="302"/>
        <v>N</v>
      </c>
      <c r="DA209" s="315" t="str">
        <f t="shared" si="302"/>
        <v>N</v>
      </c>
      <c r="DB209" s="315" t="str">
        <f t="shared" si="302"/>
        <v>N</v>
      </c>
      <c r="DC209" s="315" t="str">
        <f t="shared" si="302"/>
        <v>N</v>
      </c>
      <c r="DD209" s="315" t="str">
        <f t="shared" si="302"/>
        <v>N</v>
      </c>
      <c r="DE209" s="315" t="str">
        <f t="shared" si="302"/>
        <v>N</v>
      </c>
      <c r="DF209" s="315" t="str">
        <f t="shared" si="302"/>
        <v>N</v>
      </c>
      <c r="DG209" s="315" t="str">
        <f t="shared" si="302"/>
        <v>N</v>
      </c>
      <c r="DH209" s="315" t="str">
        <f t="shared" si="302"/>
        <v>N</v>
      </c>
      <c r="DI209" s="315" t="str">
        <f t="shared" si="302"/>
        <v>N</v>
      </c>
      <c r="DJ209" s="315" t="str">
        <f t="shared" si="302"/>
        <v>N</v>
      </c>
      <c r="DK209" s="315" t="str">
        <f t="shared" si="302"/>
        <v>N</v>
      </c>
      <c r="DL209" s="315" t="str">
        <f t="shared" si="302"/>
        <v>N</v>
      </c>
      <c r="DM209" s="315" t="str">
        <f t="shared" si="302"/>
        <v>N</v>
      </c>
      <c r="DN209" s="315" t="str">
        <f t="shared" si="302"/>
        <v>N</v>
      </c>
      <c r="DO209" s="315" t="str">
        <f t="shared" si="302"/>
        <v>N</v>
      </c>
      <c r="DP209" s="315" t="str">
        <f t="shared" si="302"/>
        <v>N</v>
      </c>
      <c r="DQ209" s="315" t="str">
        <f t="shared" si="302"/>
        <v>N</v>
      </c>
      <c r="DR209" s="315" t="str">
        <f t="shared" si="302"/>
        <v>N</v>
      </c>
      <c r="DS209" s="315" t="str">
        <f t="shared" si="302"/>
        <v>N</v>
      </c>
      <c r="DT209" s="315" t="str">
        <f t="shared" si="302"/>
        <v>N</v>
      </c>
      <c r="DU209" s="315" t="str">
        <f t="shared" si="302"/>
        <v>N</v>
      </c>
      <c r="DV209" s="315" t="str">
        <f t="shared" si="302"/>
        <v>N</v>
      </c>
      <c r="DW209" s="315" t="str">
        <f t="shared" si="302"/>
        <v>N</v>
      </c>
      <c r="DX209" s="315" t="str">
        <f t="shared" si="302"/>
        <v>N</v>
      </c>
      <c r="DY209" s="315" t="str">
        <f t="shared" si="302"/>
        <v>N</v>
      </c>
      <c r="DZ209" s="315" t="str">
        <f t="shared" si="302"/>
        <v>N</v>
      </c>
      <c r="EA209" s="315" t="str">
        <f t="shared" si="302"/>
        <v>N</v>
      </c>
      <c r="EB209" s="315" t="str">
        <f t="shared" si="302"/>
        <v>N</v>
      </c>
      <c r="EC209" s="315" t="str">
        <f t="shared" si="302"/>
        <v>N</v>
      </c>
      <c r="ED209" s="315" t="str">
        <f t="shared" si="302"/>
        <v>N</v>
      </c>
      <c r="EE209" s="315" t="str">
        <f t="shared" si="302"/>
        <v>N</v>
      </c>
      <c r="EF209" s="315" t="str">
        <f t="shared" si="302"/>
        <v>N</v>
      </c>
      <c r="EG209" s="315" t="str">
        <f t="shared" si="302"/>
        <v>N</v>
      </c>
      <c r="EH209" s="315" t="str">
        <f t="shared" si="302"/>
        <v>N</v>
      </c>
      <c r="EI209" s="315" t="str">
        <f t="shared" ref="EI209:GT209" si="303">EI210</f>
        <v>N</v>
      </c>
      <c r="EJ209" s="315" t="str">
        <f t="shared" si="303"/>
        <v>N</v>
      </c>
      <c r="EK209" s="315" t="str">
        <f t="shared" si="303"/>
        <v>N</v>
      </c>
      <c r="EL209" s="315" t="str">
        <f t="shared" si="303"/>
        <v>N</v>
      </c>
      <c r="EM209" s="315" t="str">
        <f t="shared" si="303"/>
        <v>N</v>
      </c>
      <c r="EN209" s="315" t="str">
        <f t="shared" si="303"/>
        <v>N</v>
      </c>
      <c r="EO209" s="315" t="str">
        <f t="shared" si="303"/>
        <v>N</v>
      </c>
      <c r="EP209" s="315" t="str">
        <f t="shared" si="303"/>
        <v>N</v>
      </c>
      <c r="EQ209" s="315" t="str">
        <f t="shared" si="303"/>
        <v>N</v>
      </c>
      <c r="ER209" s="315" t="str">
        <f t="shared" si="303"/>
        <v>N</v>
      </c>
      <c r="ES209" s="315" t="str">
        <f t="shared" si="303"/>
        <v>N</v>
      </c>
      <c r="ET209" s="315" t="str">
        <f t="shared" si="303"/>
        <v>N</v>
      </c>
      <c r="EU209" s="315" t="str">
        <f t="shared" si="303"/>
        <v>N</v>
      </c>
      <c r="EV209" s="315" t="str">
        <f t="shared" si="303"/>
        <v>N</v>
      </c>
      <c r="EW209" s="315" t="str">
        <f t="shared" si="303"/>
        <v>N</v>
      </c>
      <c r="EX209" s="315" t="str">
        <f t="shared" si="303"/>
        <v>N</v>
      </c>
      <c r="EY209" s="315" t="str">
        <f t="shared" si="303"/>
        <v>N</v>
      </c>
      <c r="EZ209" s="315" t="str">
        <f t="shared" si="303"/>
        <v>N</v>
      </c>
      <c r="FA209" s="315" t="str">
        <f t="shared" si="303"/>
        <v>N</v>
      </c>
      <c r="FB209" s="315" t="str">
        <f t="shared" si="303"/>
        <v>N</v>
      </c>
      <c r="FC209" s="315" t="str">
        <f t="shared" si="303"/>
        <v>N</v>
      </c>
      <c r="FD209" s="315" t="str">
        <f t="shared" si="303"/>
        <v>N</v>
      </c>
      <c r="FE209" s="315" t="str">
        <f t="shared" si="303"/>
        <v>N</v>
      </c>
      <c r="FF209" s="315" t="str">
        <f t="shared" si="303"/>
        <v>N</v>
      </c>
      <c r="FG209" s="315" t="str">
        <f t="shared" si="303"/>
        <v>N</v>
      </c>
      <c r="FH209" s="315" t="str">
        <f t="shared" si="303"/>
        <v>N</v>
      </c>
      <c r="FI209" s="315" t="str">
        <f t="shared" si="303"/>
        <v>N</v>
      </c>
      <c r="FJ209" s="315" t="str">
        <f t="shared" si="303"/>
        <v>N</v>
      </c>
      <c r="FK209" s="315" t="str">
        <f t="shared" si="303"/>
        <v>N</v>
      </c>
      <c r="FL209" s="315" t="str">
        <f t="shared" si="303"/>
        <v>N</v>
      </c>
      <c r="FM209" s="315" t="str">
        <f t="shared" si="303"/>
        <v>N</v>
      </c>
      <c r="FN209" s="315" t="str">
        <f t="shared" si="303"/>
        <v>N</v>
      </c>
      <c r="FO209" s="315" t="str">
        <f t="shared" si="303"/>
        <v>N</v>
      </c>
      <c r="FP209" s="315" t="str">
        <f t="shared" si="303"/>
        <v>N</v>
      </c>
      <c r="FQ209" s="315" t="str">
        <f t="shared" si="303"/>
        <v>N</v>
      </c>
      <c r="FR209" s="315" t="str">
        <f t="shared" si="303"/>
        <v>N</v>
      </c>
      <c r="FS209" s="315" t="str">
        <f t="shared" si="303"/>
        <v>N</v>
      </c>
      <c r="FT209" s="315" t="str">
        <f t="shared" si="303"/>
        <v>N</v>
      </c>
      <c r="FU209" s="315" t="str">
        <f t="shared" si="303"/>
        <v>N</v>
      </c>
      <c r="FV209" s="315" t="str">
        <f t="shared" si="303"/>
        <v>N</v>
      </c>
      <c r="FW209" s="315" t="str">
        <f t="shared" si="303"/>
        <v>N</v>
      </c>
      <c r="FX209" s="315" t="str">
        <f t="shared" si="303"/>
        <v>N</v>
      </c>
      <c r="FY209" s="315" t="str">
        <f t="shared" si="303"/>
        <v>N</v>
      </c>
      <c r="FZ209" s="315" t="str">
        <f t="shared" si="303"/>
        <v>N</v>
      </c>
      <c r="GA209" s="315" t="str">
        <f t="shared" si="303"/>
        <v>N</v>
      </c>
      <c r="GB209" s="315" t="str">
        <f t="shared" si="303"/>
        <v>N</v>
      </c>
      <c r="GC209" s="315" t="str">
        <f t="shared" si="303"/>
        <v>N</v>
      </c>
      <c r="GD209" s="315" t="str">
        <f t="shared" si="303"/>
        <v>N</v>
      </c>
      <c r="GE209" s="315" t="str">
        <f t="shared" si="303"/>
        <v>N</v>
      </c>
      <c r="GF209" s="315" t="str">
        <f t="shared" si="303"/>
        <v>N</v>
      </c>
      <c r="GG209" s="315" t="str">
        <f t="shared" si="303"/>
        <v>N</v>
      </c>
      <c r="GH209" s="315" t="str">
        <f t="shared" si="303"/>
        <v>N</v>
      </c>
      <c r="GI209" s="315" t="str">
        <f t="shared" si="303"/>
        <v>N</v>
      </c>
      <c r="GJ209" s="315" t="str">
        <f t="shared" si="303"/>
        <v>N</v>
      </c>
      <c r="GK209" s="315" t="str">
        <f t="shared" si="303"/>
        <v>N</v>
      </c>
      <c r="GL209" s="315" t="str">
        <f t="shared" si="303"/>
        <v>N</v>
      </c>
      <c r="GM209" s="315" t="str">
        <f t="shared" si="303"/>
        <v>N</v>
      </c>
      <c r="GN209" s="315" t="str">
        <f t="shared" si="303"/>
        <v>N</v>
      </c>
      <c r="GO209" s="315" t="str">
        <f t="shared" si="303"/>
        <v>N</v>
      </c>
      <c r="GP209" s="315" t="str">
        <f t="shared" si="303"/>
        <v>N</v>
      </c>
      <c r="GQ209" s="315" t="str">
        <f t="shared" si="303"/>
        <v>N</v>
      </c>
      <c r="GR209" s="315" t="str">
        <f t="shared" si="303"/>
        <v>N</v>
      </c>
      <c r="GS209" s="315" t="str">
        <f t="shared" si="303"/>
        <v>N</v>
      </c>
      <c r="GT209" s="315" t="str">
        <f t="shared" si="303"/>
        <v>N</v>
      </c>
      <c r="GU209" s="315" t="str">
        <f t="shared" ref="GU209:HB209" si="304">GU210</f>
        <v>N</v>
      </c>
      <c r="GV209" s="315" t="str">
        <f t="shared" si="304"/>
        <v>N</v>
      </c>
      <c r="GW209" s="315" t="str">
        <f t="shared" si="304"/>
        <v>N</v>
      </c>
      <c r="GX209" s="315" t="str">
        <f t="shared" si="304"/>
        <v>N</v>
      </c>
      <c r="GY209" s="315" t="str">
        <f t="shared" si="304"/>
        <v>N</v>
      </c>
      <c r="GZ209" s="315" t="str">
        <f t="shared" si="304"/>
        <v>N</v>
      </c>
      <c r="HA209" s="315" t="str">
        <f t="shared" si="304"/>
        <v>N</v>
      </c>
      <c r="HB209" s="315" t="str">
        <f t="shared" si="304"/>
        <v>N</v>
      </c>
      <c r="HC209" s="165"/>
      <c r="HD209" s="50"/>
      <c r="HE209" s="576"/>
      <c r="HF209" s="97"/>
      <c r="HG209" s="583"/>
      <c r="HH209" s="576"/>
      <c r="HI209" s="97"/>
      <c r="HJ209" s="583"/>
      <c r="HK209" s="580"/>
      <c r="HL209" s="94"/>
      <c r="HM209" s="525"/>
      <c r="HN209" s="576"/>
      <c r="HO209" s="50"/>
    </row>
    <row r="210" spans="1:223" ht="9.9499999999999993" customHeight="1" thickTop="1" x14ac:dyDescent="0.25">
      <c r="A210" s="52"/>
      <c r="B210" s="222"/>
      <c r="C210" s="62"/>
      <c r="D210" s="152"/>
      <c r="E210" s="84"/>
      <c r="F210" s="548"/>
      <c r="G210" s="548"/>
      <c r="H210" s="566"/>
      <c r="I210" s="32"/>
      <c r="J210" s="457"/>
      <c r="K210" s="384" t="s">
        <v>455</v>
      </c>
      <c r="L210" s="384" t="s">
        <v>455</v>
      </c>
      <c r="M210" s="384" t="s">
        <v>455</v>
      </c>
      <c r="N210" s="384" t="s">
        <v>455</v>
      </c>
      <c r="O210" s="384" t="s">
        <v>455</v>
      </c>
      <c r="P210" s="384" t="s">
        <v>455</v>
      </c>
      <c r="Q210" s="384" t="s">
        <v>455</v>
      </c>
      <c r="R210" s="384" t="s">
        <v>455</v>
      </c>
      <c r="S210" s="384" t="s">
        <v>455</v>
      </c>
      <c r="T210" s="384" t="s">
        <v>455</v>
      </c>
      <c r="U210" s="384" t="s">
        <v>455</v>
      </c>
      <c r="V210" s="384" t="s">
        <v>455</v>
      </c>
      <c r="W210" s="384" t="s">
        <v>455</v>
      </c>
      <c r="X210" s="384" t="s">
        <v>455</v>
      </c>
      <c r="Y210" s="384" t="s">
        <v>455</v>
      </c>
      <c r="Z210" s="384" t="s">
        <v>455</v>
      </c>
      <c r="AA210" s="384" t="s">
        <v>455</v>
      </c>
      <c r="AB210" s="384" t="s">
        <v>455</v>
      </c>
      <c r="AC210" s="384" t="s">
        <v>455</v>
      </c>
      <c r="AD210" s="384" t="s">
        <v>455</v>
      </c>
      <c r="AE210" s="384" t="s">
        <v>455</v>
      </c>
      <c r="AF210" s="384" t="s">
        <v>455</v>
      </c>
      <c r="AG210" s="384" t="s">
        <v>455</v>
      </c>
      <c r="AH210" s="384" t="s">
        <v>455</v>
      </c>
      <c r="AI210" s="384" t="s">
        <v>455</v>
      </c>
      <c r="AJ210" s="384" t="s">
        <v>455</v>
      </c>
      <c r="AK210" s="384" t="s">
        <v>455</v>
      </c>
      <c r="AL210" s="384" t="s">
        <v>455</v>
      </c>
      <c r="AM210" s="384" t="s">
        <v>455</v>
      </c>
      <c r="AN210" s="384" t="s">
        <v>455</v>
      </c>
      <c r="AO210" s="384" t="s">
        <v>455</v>
      </c>
      <c r="AP210" s="384" t="s">
        <v>455</v>
      </c>
      <c r="AQ210" s="384" t="s">
        <v>455</v>
      </c>
      <c r="AR210" s="384" t="s">
        <v>455</v>
      </c>
      <c r="AS210" s="384" t="s">
        <v>455</v>
      </c>
      <c r="AT210" s="384" t="s">
        <v>455</v>
      </c>
      <c r="AU210" s="384" t="s">
        <v>455</v>
      </c>
      <c r="AV210" s="384" t="s">
        <v>455</v>
      </c>
      <c r="AW210" s="384" t="s">
        <v>455</v>
      </c>
      <c r="AX210" s="384" t="s">
        <v>455</v>
      </c>
      <c r="AY210" s="384" t="s">
        <v>455</v>
      </c>
      <c r="AZ210" s="384" t="s">
        <v>455</v>
      </c>
      <c r="BA210" s="384" t="s">
        <v>455</v>
      </c>
      <c r="BB210" s="384" t="s">
        <v>455</v>
      </c>
      <c r="BC210" s="384" t="s">
        <v>455</v>
      </c>
      <c r="BD210" s="384" t="s">
        <v>455</v>
      </c>
      <c r="BE210" s="384" t="s">
        <v>455</v>
      </c>
      <c r="BF210" s="384" t="s">
        <v>455</v>
      </c>
      <c r="BG210" s="384" t="s">
        <v>455</v>
      </c>
      <c r="BH210" s="384" t="s">
        <v>455</v>
      </c>
      <c r="BI210" s="384" t="s">
        <v>455</v>
      </c>
      <c r="BJ210" s="384" t="s">
        <v>455</v>
      </c>
      <c r="BK210" s="384" t="s">
        <v>455</v>
      </c>
      <c r="BL210" s="384" t="s">
        <v>455</v>
      </c>
      <c r="BM210" s="384" t="s">
        <v>455</v>
      </c>
      <c r="BN210" s="384" t="s">
        <v>455</v>
      </c>
      <c r="BO210" s="384" t="s">
        <v>455</v>
      </c>
      <c r="BP210" s="384" t="s">
        <v>455</v>
      </c>
      <c r="BQ210" s="384" t="s">
        <v>455</v>
      </c>
      <c r="BR210" s="384" t="s">
        <v>455</v>
      </c>
      <c r="BS210" s="384" t="s">
        <v>455</v>
      </c>
      <c r="BT210" s="384" t="s">
        <v>455</v>
      </c>
      <c r="BU210" s="384" t="s">
        <v>455</v>
      </c>
      <c r="BV210" s="384" t="s">
        <v>455</v>
      </c>
      <c r="BW210" s="384" t="s">
        <v>455</v>
      </c>
      <c r="BX210" s="384" t="s">
        <v>455</v>
      </c>
      <c r="BY210" s="384" t="s">
        <v>455</v>
      </c>
      <c r="BZ210" s="384" t="s">
        <v>455</v>
      </c>
      <c r="CA210" s="384" t="s">
        <v>455</v>
      </c>
      <c r="CB210" s="384" t="s">
        <v>455</v>
      </c>
      <c r="CC210" s="384" t="s">
        <v>455</v>
      </c>
      <c r="CD210" s="384" t="s">
        <v>455</v>
      </c>
      <c r="CE210" s="384" t="s">
        <v>455</v>
      </c>
      <c r="CF210" s="384" t="s">
        <v>455</v>
      </c>
      <c r="CG210" s="384" t="s">
        <v>455</v>
      </c>
      <c r="CH210" s="384" t="s">
        <v>455</v>
      </c>
      <c r="CI210" s="384" t="s">
        <v>455</v>
      </c>
      <c r="CJ210" s="384" t="s">
        <v>455</v>
      </c>
      <c r="CK210" s="384" t="s">
        <v>455</v>
      </c>
      <c r="CL210" s="384" t="s">
        <v>455</v>
      </c>
      <c r="CM210" s="384" t="s">
        <v>455</v>
      </c>
      <c r="CN210" s="384" t="s">
        <v>455</v>
      </c>
      <c r="CO210" s="384" t="s">
        <v>455</v>
      </c>
      <c r="CP210" s="384" t="s">
        <v>455</v>
      </c>
      <c r="CQ210" s="384" t="s">
        <v>455</v>
      </c>
      <c r="CR210" s="384" t="s">
        <v>455</v>
      </c>
      <c r="CS210" s="384" t="s">
        <v>455</v>
      </c>
      <c r="CT210" s="384" t="s">
        <v>455</v>
      </c>
      <c r="CU210" s="384" t="s">
        <v>455</v>
      </c>
      <c r="CV210" s="384" t="s">
        <v>455</v>
      </c>
      <c r="CW210" s="384" t="s">
        <v>455</v>
      </c>
      <c r="CX210" s="384" t="s">
        <v>455</v>
      </c>
      <c r="CY210" s="384" t="s">
        <v>455</v>
      </c>
      <c r="CZ210" s="384" t="s">
        <v>455</v>
      </c>
      <c r="DA210" s="384" t="s">
        <v>455</v>
      </c>
      <c r="DB210" s="384" t="s">
        <v>455</v>
      </c>
      <c r="DC210" s="384" t="s">
        <v>455</v>
      </c>
      <c r="DD210" s="384" t="s">
        <v>455</v>
      </c>
      <c r="DE210" s="384" t="s">
        <v>455</v>
      </c>
      <c r="DF210" s="384" t="s">
        <v>455</v>
      </c>
      <c r="DG210" s="384" t="s">
        <v>455</v>
      </c>
      <c r="DH210" s="384" t="s">
        <v>455</v>
      </c>
      <c r="DI210" s="384" t="s">
        <v>455</v>
      </c>
      <c r="DJ210" s="384" t="s">
        <v>455</v>
      </c>
      <c r="DK210" s="384" t="s">
        <v>455</v>
      </c>
      <c r="DL210" s="384" t="s">
        <v>455</v>
      </c>
      <c r="DM210" s="384" t="s">
        <v>455</v>
      </c>
      <c r="DN210" s="384" t="s">
        <v>455</v>
      </c>
      <c r="DO210" s="384" t="s">
        <v>455</v>
      </c>
      <c r="DP210" s="384" t="s">
        <v>455</v>
      </c>
      <c r="DQ210" s="384" t="s">
        <v>455</v>
      </c>
      <c r="DR210" s="384" t="s">
        <v>455</v>
      </c>
      <c r="DS210" s="384" t="s">
        <v>455</v>
      </c>
      <c r="DT210" s="384" t="s">
        <v>455</v>
      </c>
      <c r="DU210" s="384" t="s">
        <v>455</v>
      </c>
      <c r="DV210" s="384" t="s">
        <v>455</v>
      </c>
      <c r="DW210" s="384" t="s">
        <v>455</v>
      </c>
      <c r="DX210" s="384" t="s">
        <v>455</v>
      </c>
      <c r="DY210" s="384" t="s">
        <v>455</v>
      </c>
      <c r="DZ210" s="384" t="s">
        <v>455</v>
      </c>
      <c r="EA210" s="384" t="s">
        <v>455</v>
      </c>
      <c r="EB210" s="384" t="s">
        <v>455</v>
      </c>
      <c r="EC210" s="384" t="s">
        <v>455</v>
      </c>
      <c r="ED210" s="384" t="s">
        <v>455</v>
      </c>
      <c r="EE210" s="384" t="s">
        <v>455</v>
      </c>
      <c r="EF210" s="384" t="s">
        <v>455</v>
      </c>
      <c r="EG210" s="384" t="s">
        <v>455</v>
      </c>
      <c r="EH210" s="384" t="s">
        <v>455</v>
      </c>
      <c r="EI210" s="384" t="s">
        <v>455</v>
      </c>
      <c r="EJ210" s="384" t="s">
        <v>455</v>
      </c>
      <c r="EK210" s="384" t="s">
        <v>455</v>
      </c>
      <c r="EL210" s="384" t="s">
        <v>455</v>
      </c>
      <c r="EM210" s="384" t="s">
        <v>455</v>
      </c>
      <c r="EN210" s="384" t="s">
        <v>455</v>
      </c>
      <c r="EO210" s="384" t="s">
        <v>455</v>
      </c>
      <c r="EP210" s="384" t="s">
        <v>455</v>
      </c>
      <c r="EQ210" s="384" t="s">
        <v>455</v>
      </c>
      <c r="ER210" s="384" t="s">
        <v>455</v>
      </c>
      <c r="ES210" s="384" t="s">
        <v>455</v>
      </c>
      <c r="ET210" s="384" t="s">
        <v>455</v>
      </c>
      <c r="EU210" s="384" t="s">
        <v>455</v>
      </c>
      <c r="EV210" s="384" t="s">
        <v>455</v>
      </c>
      <c r="EW210" s="384" t="s">
        <v>455</v>
      </c>
      <c r="EX210" s="384" t="s">
        <v>455</v>
      </c>
      <c r="EY210" s="384" t="s">
        <v>455</v>
      </c>
      <c r="EZ210" s="384" t="s">
        <v>455</v>
      </c>
      <c r="FA210" s="384" t="s">
        <v>455</v>
      </c>
      <c r="FB210" s="384" t="s">
        <v>455</v>
      </c>
      <c r="FC210" s="384" t="s">
        <v>455</v>
      </c>
      <c r="FD210" s="384" t="s">
        <v>455</v>
      </c>
      <c r="FE210" s="384" t="s">
        <v>455</v>
      </c>
      <c r="FF210" s="384" t="s">
        <v>455</v>
      </c>
      <c r="FG210" s="384" t="s">
        <v>455</v>
      </c>
      <c r="FH210" s="384" t="s">
        <v>455</v>
      </c>
      <c r="FI210" s="384" t="s">
        <v>455</v>
      </c>
      <c r="FJ210" s="384" t="s">
        <v>455</v>
      </c>
      <c r="FK210" s="384" t="s">
        <v>455</v>
      </c>
      <c r="FL210" s="384" t="s">
        <v>455</v>
      </c>
      <c r="FM210" s="384" t="s">
        <v>455</v>
      </c>
      <c r="FN210" s="384" t="s">
        <v>455</v>
      </c>
      <c r="FO210" s="384" t="s">
        <v>455</v>
      </c>
      <c r="FP210" s="384" t="s">
        <v>455</v>
      </c>
      <c r="FQ210" s="384" t="s">
        <v>455</v>
      </c>
      <c r="FR210" s="384" t="s">
        <v>455</v>
      </c>
      <c r="FS210" s="384" t="s">
        <v>455</v>
      </c>
      <c r="FT210" s="384" t="s">
        <v>455</v>
      </c>
      <c r="FU210" s="384" t="s">
        <v>455</v>
      </c>
      <c r="FV210" s="384" t="s">
        <v>455</v>
      </c>
      <c r="FW210" s="384" t="s">
        <v>455</v>
      </c>
      <c r="FX210" s="384" t="s">
        <v>455</v>
      </c>
      <c r="FY210" s="384" t="s">
        <v>455</v>
      </c>
      <c r="FZ210" s="384" t="s">
        <v>455</v>
      </c>
      <c r="GA210" s="384" t="s">
        <v>455</v>
      </c>
      <c r="GB210" s="384" t="s">
        <v>455</v>
      </c>
      <c r="GC210" s="384" t="s">
        <v>455</v>
      </c>
      <c r="GD210" s="384" t="s">
        <v>455</v>
      </c>
      <c r="GE210" s="384" t="s">
        <v>455</v>
      </c>
      <c r="GF210" s="384" t="s">
        <v>455</v>
      </c>
      <c r="GG210" s="384" t="s">
        <v>455</v>
      </c>
      <c r="GH210" s="384" t="s">
        <v>455</v>
      </c>
      <c r="GI210" s="384" t="s">
        <v>455</v>
      </c>
      <c r="GJ210" s="384" t="s">
        <v>455</v>
      </c>
      <c r="GK210" s="384" t="s">
        <v>455</v>
      </c>
      <c r="GL210" s="384" t="s">
        <v>455</v>
      </c>
      <c r="GM210" s="384" t="s">
        <v>455</v>
      </c>
      <c r="GN210" s="384" t="s">
        <v>455</v>
      </c>
      <c r="GO210" s="384" t="s">
        <v>455</v>
      </c>
      <c r="GP210" s="384" t="s">
        <v>455</v>
      </c>
      <c r="GQ210" s="384" t="s">
        <v>455</v>
      </c>
      <c r="GR210" s="384" t="s">
        <v>455</v>
      </c>
      <c r="GS210" s="384" t="s">
        <v>455</v>
      </c>
      <c r="GT210" s="384" t="s">
        <v>455</v>
      </c>
      <c r="GU210" s="384" t="s">
        <v>455</v>
      </c>
      <c r="GV210" s="384" t="s">
        <v>455</v>
      </c>
      <c r="GW210" s="384" t="s">
        <v>455</v>
      </c>
      <c r="GX210" s="384" t="s">
        <v>455</v>
      </c>
      <c r="GY210" s="384" t="s">
        <v>455</v>
      </c>
      <c r="GZ210" s="384" t="s">
        <v>455</v>
      </c>
      <c r="HA210" s="384" t="s">
        <v>455</v>
      </c>
      <c r="HB210" s="384" t="s">
        <v>455</v>
      </c>
      <c r="HC210" s="163"/>
      <c r="HD210" s="50"/>
      <c r="HE210" s="576"/>
      <c r="HF210" s="97"/>
      <c r="HG210" s="583"/>
      <c r="HH210" s="576"/>
      <c r="HI210" s="97"/>
      <c r="HJ210" s="583"/>
      <c r="HK210" s="580"/>
      <c r="HL210" s="94"/>
      <c r="HM210" s="525"/>
      <c r="HN210" s="576"/>
      <c r="HO210" s="50"/>
    </row>
    <row r="211" spans="1:223" ht="9.9499999999999993" customHeight="1" thickBot="1" x14ac:dyDescent="0.3">
      <c r="A211" s="52">
        <v>31</v>
      </c>
      <c r="B211" s="222"/>
      <c r="C211" s="62"/>
      <c r="D211" s="152"/>
      <c r="E211" s="84"/>
      <c r="F211" s="548"/>
      <c r="G211" s="548"/>
      <c r="H211" s="566" t="s">
        <v>267</v>
      </c>
      <c r="I211" s="77"/>
      <c r="J211" s="131"/>
      <c r="K211" s="131"/>
      <c r="L211" s="131"/>
      <c r="M211" s="131"/>
      <c r="N211" s="131"/>
      <c r="O211" s="131"/>
      <c r="P211" s="131"/>
      <c r="Q211" s="131"/>
      <c r="R211" s="131"/>
      <c r="S211" s="131"/>
      <c r="T211" s="131"/>
      <c r="U211" s="131"/>
      <c r="V211" s="131"/>
      <c r="W211" s="131"/>
      <c r="X211" s="131"/>
      <c r="Y211" s="131"/>
      <c r="Z211" s="131"/>
      <c r="AA211" s="131"/>
      <c r="AB211" s="131"/>
      <c r="AC211" s="131"/>
      <c r="AD211" s="131"/>
      <c r="AE211" s="131"/>
      <c r="AF211" s="131"/>
      <c r="AG211" s="131"/>
      <c r="AH211" s="131"/>
      <c r="AI211" s="131"/>
      <c r="AJ211" s="131"/>
      <c r="AK211" s="131"/>
      <c r="AL211" s="131"/>
      <c r="AM211" s="131"/>
      <c r="AN211" s="131"/>
      <c r="AO211" s="131"/>
      <c r="AP211" s="131"/>
      <c r="AQ211" s="131"/>
      <c r="AR211" s="131"/>
      <c r="AS211" s="131"/>
      <c r="AT211" s="131"/>
      <c r="AU211" s="131"/>
      <c r="AV211" s="131"/>
      <c r="AW211" s="131"/>
      <c r="AX211" s="131"/>
      <c r="AY211" s="131"/>
      <c r="AZ211" s="131"/>
      <c r="BA211" s="131"/>
      <c r="BB211" s="131"/>
      <c r="BC211" s="131"/>
      <c r="BD211" s="131"/>
      <c r="BE211" s="131"/>
      <c r="BF211" s="131"/>
      <c r="BG211" s="131"/>
      <c r="BH211" s="131"/>
      <c r="BI211" s="131"/>
      <c r="BJ211" s="131"/>
      <c r="BK211" s="131"/>
      <c r="BL211" s="131"/>
      <c r="BM211" s="131"/>
      <c r="BN211" s="131"/>
      <c r="BO211" s="131"/>
      <c r="BP211" s="131"/>
      <c r="BQ211" s="131"/>
      <c r="BR211" s="131"/>
      <c r="BS211" s="131"/>
      <c r="BT211" s="131"/>
      <c r="BU211" s="131"/>
      <c r="BV211" s="131"/>
      <c r="BW211" s="131"/>
      <c r="BX211" s="131"/>
      <c r="BY211" s="131"/>
      <c r="BZ211" s="131"/>
      <c r="CA211" s="131"/>
      <c r="CB211" s="131"/>
      <c r="CC211" s="131"/>
      <c r="CD211" s="131"/>
      <c r="CE211" s="131"/>
      <c r="CF211" s="131"/>
      <c r="CG211" s="131"/>
      <c r="CH211" s="131"/>
      <c r="CI211" s="131"/>
      <c r="CJ211" s="131"/>
      <c r="CK211" s="131"/>
      <c r="CL211" s="131"/>
      <c r="CM211" s="131"/>
      <c r="CN211" s="131"/>
      <c r="CO211" s="131"/>
      <c r="CP211" s="131"/>
      <c r="CQ211" s="131"/>
      <c r="CR211" s="131"/>
      <c r="CS211" s="131"/>
      <c r="CT211" s="131"/>
      <c r="CU211" s="131"/>
      <c r="CV211" s="131"/>
      <c r="CW211" s="131"/>
      <c r="CX211" s="131"/>
      <c r="CY211" s="131"/>
      <c r="CZ211" s="131"/>
      <c r="DA211" s="131"/>
      <c r="DB211" s="131"/>
      <c r="DC211" s="131"/>
      <c r="DD211" s="131"/>
      <c r="DE211" s="131"/>
      <c r="DF211" s="131"/>
      <c r="DG211" s="131"/>
      <c r="DH211" s="131"/>
      <c r="DI211" s="131"/>
      <c r="DJ211" s="131"/>
      <c r="DK211" s="131"/>
      <c r="DL211" s="131"/>
      <c r="DM211" s="131"/>
      <c r="DN211" s="131"/>
      <c r="DO211" s="131"/>
      <c r="DP211" s="131"/>
      <c r="DQ211" s="131"/>
      <c r="DR211" s="131"/>
      <c r="DS211" s="131"/>
      <c r="DT211" s="131"/>
      <c r="DU211" s="131"/>
      <c r="DV211" s="131"/>
      <c r="DW211" s="131"/>
      <c r="DX211" s="131"/>
      <c r="DY211" s="131"/>
      <c r="DZ211" s="131"/>
      <c r="EA211" s="131"/>
      <c r="EB211" s="131"/>
      <c r="EC211" s="131"/>
      <c r="ED211" s="131"/>
      <c r="EE211" s="131"/>
      <c r="EF211" s="131"/>
      <c r="EG211" s="131"/>
      <c r="EH211" s="131"/>
      <c r="EI211" s="131"/>
      <c r="EJ211" s="131"/>
      <c r="EK211" s="131"/>
      <c r="EL211" s="131"/>
      <c r="EM211" s="131"/>
      <c r="EN211" s="131"/>
      <c r="EO211" s="131"/>
      <c r="EP211" s="131"/>
      <c r="EQ211" s="131"/>
      <c r="ER211" s="131"/>
      <c r="ES211" s="131"/>
      <c r="ET211" s="131"/>
      <c r="EU211" s="131"/>
      <c r="EV211" s="131"/>
      <c r="EW211" s="131"/>
      <c r="EX211" s="131"/>
      <c r="EY211" s="131"/>
      <c r="EZ211" s="131"/>
      <c r="FA211" s="131"/>
      <c r="FB211" s="131"/>
      <c r="FC211" s="131"/>
      <c r="FD211" s="131"/>
      <c r="FE211" s="131"/>
      <c r="FF211" s="131"/>
      <c r="FG211" s="131"/>
      <c r="FH211" s="131"/>
      <c r="FI211" s="131"/>
      <c r="FJ211" s="131"/>
      <c r="FK211" s="131"/>
      <c r="FL211" s="131"/>
      <c r="FM211" s="131"/>
      <c r="FN211" s="131"/>
      <c r="FO211" s="131"/>
      <c r="FP211" s="131"/>
      <c r="FQ211" s="131"/>
      <c r="FR211" s="131"/>
      <c r="FS211" s="131"/>
      <c r="FT211" s="131"/>
      <c r="FU211" s="131"/>
      <c r="FV211" s="131"/>
      <c r="FW211" s="131"/>
      <c r="FX211" s="131"/>
      <c r="FY211" s="131"/>
      <c r="FZ211" s="131"/>
      <c r="GA211" s="131"/>
      <c r="GB211" s="131"/>
      <c r="GC211" s="131"/>
      <c r="GD211" s="131"/>
      <c r="GE211" s="131"/>
      <c r="GF211" s="131"/>
      <c r="GG211" s="131"/>
      <c r="GH211" s="131"/>
      <c r="GI211" s="131"/>
      <c r="GJ211" s="131"/>
      <c r="GK211" s="131"/>
      <c r="GL211" s="131"/>
      <c r="GM211" s="131"/>
      <c r="GN211" s="131"/>
      <c r="GO211" s="131"/>
      <c r="GP211" s="131"/>
      <c r="GQ211" s="131"/>
      <c r="GR211" s="131"/>
      <c r="GS211" s="131"/>
      <c r="GT211" s="131"/>
      <c r="GU211" s="131"/>
      <c r="GV211" s="131"/>
      <c r="GW211" s="131"/>
      <c r="GX211" s="131"/>
      <c r="GY211" s="131"/>
      <c r="GZ211" s="131"/>
      <c r="HA211" s="131"/>
      <c r="HB211" s="131"/>
      <c r="HC211" s="163"/>
      <c r="HD211" s="50"/>
      <c r="HE211" s="576"/>
      <c r="HF211" s="97"/>
      <c r="HG211" s="583"/>
      <c r="HH211" s="576"/>
      <c r="HI211" s="97"/>
      <c r="HJ211" s="583"/>
      <c r="HK211" s="580"/>
      <c r="HL211" s="94"/>
      <c r="HM211" s="525">
        <v>35</v>
      </c>
      <c r="HN211" s="576"/>
      <c r="HO211" s="50"/>
    </row>
    <row r="212" spans="1:223" ht="9.9499999999999993" customHeight="1" thickTop="1" thickBot="1" x14ac:dyDescent="0.3">
      <c r="A212" s="52"/>
      <c r="B212" s="222"/>
      <c r="C212" s="62"/>
      <c r="D212" s="152"/>
      <c r="E212" s="84"/>
      <c r="F212" s="548"/>
      <c r="G212" s="548"/>
      <c r="H212" s="566"/>
      <c r="I212" s="450"/>
      <c r="J212" s="451"/>
      <c r="K212" s="315" t="str">
        <f t="shared" ref="K212:BV212" si="305">K213</f>
        <v>N</v>
      </c>
      <c r="L212" s="315" t="str">
        <f t="shared" si="305"/>
        <v>N</v>
      </c>
      <c r="M212" s="315" t="str">
        <f t="shared" si="305"/>
        <v>N</v>
      </c>
      <c r="N212" s="315" t="str">
        <f t="shared" si="305"/>
        <v>N</v>
      </c>
      <c r="O212" s="315" t="str">
        <f t="shared" si="305"/>
        <v>N</v>
      </c>
      <c r="P212" s="315" t="str">
        <f t="shared" si="305"/>
        <v>N</v>
      </c>
      <c r="Q212" s="315" t="str">
        <f t="shared" si="305"/>
        <v>N</v>
      </c>
      <c r="R212" s="315" t="str">
        <f t="shared" si="305"/>
        <v>N</v>
      </c>
      <c r="S212" s="315" t="str">
        <f t="shared" si="305"/>
        <v>N</v>
      </c>
      <c r="T212" s="315" t="str">
        <f t="shared" si="305"/>
        <v>N</v>
      </c>
      <c r="U212" s="315" t="str">
        <f t="shared" si="305"/>
        <v>N</v>
      </c>
      <c r="V212" s="315" t="str">
        <f t="shared" si="305"/>
        <v>N</v>
      </c>
      <c r="W212" s="315" t="str">
        <f t="shared" si="305"/>
        <v>N</v>
      </c>
      <c r="X212" s="315" t="str">
        <f t="shared" si="305"/>
        <v>N</v>
      </c>
      <c r="Y212" s="315" t="str">
        <f t="shared" si="305"/>
        <v>N</v>
      </c>
      <c r="Z212" s="315" t="str">
        <f t="shared" si="305"/>
        <v>N</v>
      </c>
      <c r="AA212" s="315" t="str">
        <f t="shared" si="305"/>
        <v>N</v>
      </c>
      <c r="AB212" s="315" t="str">
        <f t="shared" si="305"/>
        <v>N</v>
      </c>
      <c r="AC212" s="315" t="str">
        <f t="shared" si="305"/>
        <v>N</v>
      </c>
      <c r="AD212" s="315" t="str">
        <f t="shared" si="305"/>
        <v>N</v>
      </c>
      <c r="AE212" s="315" t="str">
        <f t="shared" si="305"/>
        <v>N</v>
      </c>
      <c r="AF212" s="315" t="str">
        <f t="shared" si="305"/>
        <v>N</v>
      </c>
      <c r="AG212" s="315" t="str">
        <f t="shared" si="305"/>
        <v>N</v>
      </c>
      <c r="AH212" s="315" t="str">
        <f t="shared" si="305"/>
        <v>N</v>
      </c>
      <c r="AI212" s="315" t="str">
        <f t="shared" si="305"/>
        <v>N</v>
      </c>
      <c r="AJ212" s="315" t="str">
        <f t="shared" si="305"/>
        <v>N</v>
      </c>
      <c r="AK212" s="315" t="str">
        <f t="shared" si="305"/>
        <v>N</v>
      </c>
      <c r="AL212" s="315" t="str">
        <f t="shared" si="305"/>
        <v>N</v>
      </c>
      <c r="AM212" s="315" t="str">
        <f t="shared" si="305"/>
        <v>N</v>
      </c>
      <c r="AN212" s="315" t="str">
        <f t="shared" si="305"/>
        <v>N</v>
      </c>
      <c r="AO212" s="315" t="str">
        <f t="shared" si="305"/>
        <v>N</v>
      </c>
      <c r="AP212" s="315" t="str">
        <f t="shared" si="305"/>
        <v>N</v>
      </c>
      <c r="AQ212" s="315" t="str">
        <f t="shared" si="305"/>
        <v>N</v>
      </c>
      <c r="AR212" s="315" t="str">
        <f t="shared" si="305"/>
        <v>N</v>
      </c>
      <c r="AS212" s="315" t="str">
        <f t="shared" si="305"/>
        <v>N</v>
      </c>
      <c r="AT212" s="315" t="str">
        <f t="shared" si="305"/>
        <v>N</v>
      </c>
      <c r="AU212" s="315" t="str">
        <f t="shared" si="305"/>
        <v>N</v>
      </c>
      <c r="AV212" s="315" t="str">
        <f t="shared" si="305"/>
        <v>N</v>
      </c>
      <c r="AW212" s="315" t="str">
        <f t="shared" si="305"/>
        <v>N</v>
      </c>
      <c r="AX212" s="315" t="str">
        <f t="shared" si="305"/>
        <v>N</v>
      </c>
      <c r="AY212" s="315" t="str">
        <f t="shared" si="305"/>
        <v>N</v>
      </c>
      <c r="AZ212" s="315" t="str">
        <f t="shared" si="305"/>
        <v>N</v>
      </c>
      <c r="BA212" s="315" t="str">
        <f t="shared" si="305"/>
        <v>N</v>
      </c>
      <c r="BB212" s="315" t="str">
        <f t="shared" si="305"/>
        <v>N</v>
      </c>
      <c r="BC212" s="315" t="str">
        <f t="shared" si="305"/>
        <v>N</v>
      </c>
      <c r="BD212" s="315" t="str">
        <f t="shared" si="305"/>
        <v>N</v>
      </c>
      <c r="BE212" s="315" t="str">
        <f t="shared" si="305"/>
        <v>N</v>
      </c>
      <c r="BF212" s="315" t="str">
        <f t="shared" si="305"/>
        <v>N</v>
      </c>
      <c r="BG212" s="315" t="str">
        <f t="shared" si="305"/>
        <v>N</v>
      </c>
      <c r="BH212" s="315" t="str">
        <f t="shared" si="305"/>
        <v>N</v>
      </c>
      <c r="BI212" s="315" t="str">
        <f t="shared" si="305"/>
        <v>N</v>
      </c>
      <c r="BJ212" s="315" t="str">
        <f t="shared" si="305"/>
        <v>N</v>
      </c>
      <c r="BK212" s="315" t="str">
        <f t="shared" si="305"/>
        <v>N</v>
      </c>
      <c r="BL212" s="315" t="str">
        <f t="shared" si="305"/>
        <v>N</v>
      </c>
      <c r="BM212" s="315" t="str">
        <f t="shared" si="305"/>
        <v>N</v>
      </c>
      <c r="BN212" s="315" t="str">
        <f t="shared" si="305"/>
        <v>N</v>
      </c>
      <c r="BO212" s="315" t="str">
        <f t="shared" si="305"/>
        <v>N</v>
      </c>
      <c r="BP212" s="315" t="str">
        <f t="shared" si="305"/>
        <v>N</v>
      </c>
      <c r="BQ212" s="315" t="str">
        <f t="shared" si="305"/>
        <v>N</v>
      </c>
      <c r="BR212" s="315" t="str">
        <f t="shared" si="305"/>
        <v>N</v>
      </c>
      <c r="BS212" s="315" t="str">
        <f t="shared" si="305"/>
        <v>N</v>
      </c>
      <c r="BT212" s="315" t="str">
        <f t="shared" si="305"/>
        <v>N</v>
      </c>
      <c r="BU212" s="315" t="str">
        <f t="shared" si="305"/>
        <v>N</v>
      </c>
      <c r="BV212" s="315" t="str">
        <f t="shared" si="305"/>
        <v>N</v>
      </c>
      <c r="BW212" s="315" t="str">
        <f t="shared" ref="BW212:EH212" si="306">BW213</f>
        <v>N</v>
      </c>
      <c r="BX212" s="315" t="str">
        <f t="shared" si="306"/>
        <v>N</v>
      </c>
      <c r="BY212" s="315" t="str">
        <f t="shared" si="306"/>
        <v>N</v>
      </c>
      <c r="BZ212" s="315" t="str">
        <f t="shared" si="306"/>
        <v>N</v>
      </c>
      <c r="CA212" s="315" t="str">
        <f t="shared" si="306"/>
        <v>N</v>
      </c>
      <c r="CB212" s="315" t="str">
        <f t="shared" si="306"/>
        <v>N</v>
      </c>
      <c r="CC212" s="315" t="str">
        <f t="shared" si="306"/>
        <v>N</v>
      </c>
      <c r="CD212" s="315" t="str">
        <f t="shared" si="306"/>
        <v>N</v>
      </c>
      <c r="CE212" s="315" t="str">
        <f t="shared" si="306"/>
        <v>N</v>
      </c>
      <c r="CF212" s="315" t="str">
        <f t="shared" si="306"/>
        <v>N</v>
      </c>
      <c r="CG212" s="315" t="str">
        <f t="shared" si="306"/>
        <v>N</v>
      </c>
      <c r="CH212" s="315" t="str">
        <f t="shared" si="306"/>
        <v>N</v>
      </c>
      <c r="CI212" s="315" t="str">
        <f t="shared" si="306"/>
        <v>N</v>
      </c>
      <c r="CJ212" s="315" t="str">
        <f t="shared" si="306"/>
        <v>N</v>
      </c>
      <c r="CK212" s="315" t="str">
        <f t="shared" si="306"/>
        <v>N</v>
      </c>
      <c r="CL212" s="315" t="str">
        <f t="shared" si="306"/>
        <v>N</v>
      </c>
      <c r="CM212" s="315" t="str">
        <f t="shared" si="306"/>
        <v>N</v>
      </c>
      <c r="CN212" s="315" t="str">
        <f t="shared" si="306"/>
        <v>N</v>
      </c>
      <c r="CO212" s="315" t="str">
        <f t="shared" si="306"/>
        <v>N</v>
      </c>
      <c r="CP212" s="315" t="str">
        <f t="shared" si="306"/>
        <v>N</v>
      </c>
      <c r="CQ212" s="315" t="str">
        <f t="shared" si="306"/>
        <v>N</v>
      </c>
      <c r="CR212" s="315" t="str">
        <f t="shared" si="306"/>
        <v>N</v>
      </c>
      <c r="CS212" s="315" t="str">
        <f t="shared" si="306"/>
        <v>N</v>
      </c>
      <c r="CT212" s="315" t="str">
        <f t="shared" si="306"/>
        <v>N</v>
      </c>
      <c r="CU212" s="315" t="str">
        <f t="shared" si="306"/>
        <v>N</v>
      </c>
      <c r="CV212" s="315" t="str">
        <f t="shared" si="306"/>
        <v>N</v>
      </c>
      <c r="CW212" s="315" t="str">
        <f t="shared" si="306"/>
        <v>N</v>
      </c>
      <c r="CX212" s="315" t="str">
        <f t="shared" si="306"/>
        <v>N</v>
      </c>
      <c r="CY212" s="315" t="str">
        <f t="shared" si="306"/>
        <v>N</v>
      </c>
      <c r="CZ212" s="315" t="str">
        <f t="shared" si="306"/>
        <v>N</v>
      </c>
      <c r="DA212" s="315" t="str">
        <f t="shared" si="306"/>
        <v>N</v>
      </c>
      <c r="DB212" s="315" t="str">
        <f t="shared" si="306"/>
        <v>N</v>
      </c>
      <c r="DC212" s="315" t="str">
        <f t="shared" si="306"/>
        <v>N</v>
      </c>
      <c r="DD212" s="315" t="str">
        <f t="shared" si="306"/>
        <v>N</v>
      </c>
      <c r="DE212" s="315" t="str">
        <f t="shared" si="306"/>
        <v>N</v>
      </c>
      <c r="DF212" s="315" t="str">
        <f t="shared" si="306"/>
        <v>N</v>
      </c>
      <c r="DG212" s="315" t="str">
        <f t="shared" si="306"/>
        <v>N</v>
      </c>
      <c r="DH212" s="315" t="str">
        <f t="shared" si="306"/>
        <v>N</v>
      </c>
      <c r="DI212" s="315" t="str">
        <f t="shared" si="306"/>
        <v>N</v>
      </c>
      <c r="DJ212" s="315" t="str">
        <f t="shared" si="306"/>
        <v>N</v>
      </c>
      <c r="DK212" s="315" t="str">
        <f t="shared" si="306"/>
        <v>N</v>
      </c>
      <c r="DL212" s="315" t="str">
        <f t="shared" si="306"/>
        <v>N</v>
      </c>
      <c r="DM212" s="315" t="str">
        <f t="shared" si="306"/>
        <v>N</v>
      </c>
      <c r="DN212" s="315" t="str">
        <f t="shared" si="306"/>
        <v>N</v>
      </c>
      <c r="DO212" s="315" t="str">
        <f t="shared" si="306"/>
        <v>N</v>
      </c>
      <c r="DP212" s="315" t="str">
        <f t="shared" si="306"/>
        <v>N</v>
      </c>
      <c r="DQ212" s="315" t="str">
        <f t="shared" si="306"/>
        <v>N</v>
      </c>
      <c r="DR212" s="315" t="str">
        <f t="shared" si="306"/>
        <v>N</v>
      </c>
      <c r="DS212" s="315" t="str">
        <f t="shared" si="306"/>
        <v>N</v>
      </c>
      <c r="DT212" s="315" t="str">
        <f t="shared" si="306"/>
        <v>N</v>
      </c>
      <c r="DU212" s="315" t="str">
        <f t="shared" si="306"/>
        <v>N</v>
      </c>
      <c r="DV212" s="315" t="str">
        <f t="shared" si="306"/>
        <v>N</v>
      </c>
      <c r="DW212" s="315" t="str">
        <f t="shared" si="306"/>
        <v>N</v>
      </c>
      <c r="DX212" s="315" t="str">
        <f t="shared" si="306"/>
        <v>N</v>
      </c>
      <c r="DY212" s="315" t="str">
        <f t="shared" si="306"/>
        <v>N</v>
      </c>
      <c r="DZ212" s="315" t="str">
        <f t="shared" si="306"/>
        <v>N</v>
      </c>
      <c r="EA212" s="315" t="str">
        <f t="shared" si="306"/>
        <v>N</v>
      </c>
      <c r="EB212" s="315" t="str">
        <f t="shared" si="306"/>
        <v>N</v>
      </c>
      <c r="EC212" s="315" t="str">
        <f t="shared" si="306"/>
        <v>N</v>
      </c>
      <c r="ED212" s="315" t="str">
        <f t="shared" si="306"/>
        <v>N</v>
      </c>
      <c r="EE212" s="315" t="str">
        <f t="shared" si="306"/>
        <v>N</v>
      </c>
      <c r="EF212" s="315" t="str">
        <f t="shared" si="306"/>
        <v>N</v>
      </c>
      <c r="EG212" s="315" t="str">
        <f t="shared" si="306"/>
        <v>N</v>
      </c>
      <c r="EH212" s="315" t="str">
        <f t="shared" si="306"/>
        <v>N</v>
      </c>
      <c r="EI212" s="315" t="str">
        <f t="shared" ref="EI212:GT212" si="307">EI213</f>
        <v>N</v>
      </c>
      <c r="EJ212" s="315" t="str">
        <f t="shared" si="307"/>
        <v>N</v>
      </c>
      <c r="EK212" s="315" t="str">
        <f t="shared" si="307"/>
        <v>N</v>
      </c>
      <c r="EL212" s="315" t="str">
        <f t="shared" si="307"/>
        <v>N</v>
      </c>
      <c r="EM212" s="315" t="str">
        <f t="shared" si="307"/>
        <v>N</v>
      </c>
      <c r="EN212" s="315" t="str">
        <f t="shared" si="307"/>
        <v>N</v>
      </c>
      <c r="EO212" s="315" t="str">
        <f t="shared" si="307"/>
        <v>N</v>
      </c>
      <c r="EP212" s="315" t="str">
        <f t="shared" si="307"/>
        <v>N</v>
      </c>
      <c r="EQ212" s="315" t="str">
        <f t="shared" si="307"/>
        <v>N</v>
      </c>
      <c r="ER212" s="315" t="str">
        <f t="shared" si="307"/>
        <v>N</v>
      </c>
      <c r="ES212" s="315" t="str">
        <f t="shared" si="307"/>
        <v>N</v>
      </c>
      <c r="ET212" s="315" t="str">
        <f t="shared" si="307"/>
        <v>N</v>
      </c>
      <c r="EU212" s="315" t="str">
        <f t="shared" si="307"/>
        <v>N</v>
      </c>
      <c r="EV212" s="315" t="str">
        <f t="shared" si="307"/>
        <v>N</v>
      </c>
      <c r="EW212" s="315" t="str">
        <f t="shared" si="307"/>
        <v>N</v>
      </c>
      <c r="EX212" s="315" t="str">
        <f t="shared" si="307"/>
        <v>N</v>
      </c>
      <c r="EY212" s="315" t="str">
        <f t="shared" si="307"/>
        <v>N</v>
      </c>
      <c r="EZ212" s="315" t="str">
        <f t="shared" si="307"/>
        <v>N</v>
      </c>
      <c r="FA212" s="315" t="str">
        <f t="shared" si="307"/>
        <v>N</v>
      </c>
      <c r="FB212" s="315" t="str">
        <f t="shared" si="307"/>
        <v>N</v>
      </c>
      <c r="FC212" s="315" t="str">
        <f t="shared" si="307"/>
        <v>N</v>
      </c>
      <c r="FD212" s="315" t="str">
        <f t="shared" si="307"/>
        <v>N</v>
      </c>
      <c r="FE212" s="315" t="str">
        <f t="shared" si="307"/>
        <v>N</v>
      </c>
      <c r="FF212" s="315" t="str">
        <f t="shared" si="307"/>
        <v>N</v>
      </c>
      <c r="FG212" s="315" t="str">
        <f t="shared" si="307"/>
        <v>N</v>
      </c>
      <c r="FH212" s="315" t="str">
        <f t="shared" si="307"/>
        <v>N</v>
      </c>
      <c r="FI212" s="315" t="str">
        <f t="shared" si="307"/>
        <v>N</v>
      </c>
      <c r="FJ212" s="315" t="str">
        <f t="shared" si="307"/>
        <v>N</v>
      </c>
      <c r="FK212" s="315" t="str">
        <f t="shared" si="307"/>
        <v>N</v>
      </c>
      <c r="FL212" s="315" t="str">
        <f t="shared" si="307"/>
        <v>N</v>
      </c>
      <c r="FM212" s="315" t="str">
        <f t="shared" si="307"/>
        <v>N</v>
      </c>
      <c r="FN212" s="315" t="str">
        <f t="shared" si="307"/>
        <v>N</v>
      </c>
      <c r="FO212" s="315" t="str">
        <f t="shared" si="307"/>
        <v>N</v>
      </c>
      <c r="FP212" s="315" t="str">
        <f t="shared" si="307"/>
        <v>N</v>
      </c>
      <c r="FQ212" s="315" t="str">
        <f t="shared" si="307"/>
        <v>N</v>
      </c>
      <c r="FR212" s="315" t="str">
        <f t="shared" si="307"/>
        <v>N</v>
      </c>
      <c r="FS212" s="315" t="str">
        <f t="shared" si="307"/>
        <v>N</v>
      </c>
      <c r="FT212" s="315" t="str">
        <f t="shared" si="307"/>
        <v>N</v>
      </c>
      <c r="FU212" s="315" t="str">
        <f t="shared" si="307"/>
        <v>N</v>
      </c>
      <c r="FV212" s="315" t="str">
        <f t="shared" si="307"/>
        <v>N</v>
      </c>
      <c r="FW212" s="315" t="str">
        <f t="shared" si="307"/>
        <v>N</v>
      </c>
      <c r="FX212" s="315" t="str">
        <f t="shared" si="307"/>
        <v>N</v>
      </c>
      <c r="FY212" s="315" t="str">
        <f t="shared" si="307"/>
        <v>N</v>
      </c>
      <c r="FZ212" s="315" t="str">
        <f t="shared" si="307"/>
        <v>N</v>
      </c>
      <c r="GA212" s="315" t="str">
        <f t="shared" si="307"/>
        <v>N</v>
      </c>
      <c r="GB212" s="315" t="str">
        <f t="shared" si="307"/>
        <v>N</v>
      </c>
      <c r="GC212" s="315" t="str">
        <f t="shared" si="307"/>
        <v>N</v>
      </c>
      <c r="GD212" s="315" t="str">
        <f t="shared" si="307"/>
        <v>N</v>
      </c>
      <c r="GE212" s="315" t="str">
        <f t="shared" si="307"/>
        <v>N</v>
      </c>
      <c r="GF212" s="315" t="str">
        <f t="shared" si="307"/>
        <v>N</v>
      </c>
      <c r="GG212" s="315" t="str">
        <f t="shared" si="307"/>
        <v>N</v>
      </c>
      <c r="GH212" s="315" t="str">
        <f t="shared" si="307"/>
        <v>N</v>
      </c>
      <c r="GI212" s="315" t="str">
        <f t="shared" si="307"/>
        <v>N</v>
      </c>
      <c r="GJ212" s="315" t="str">
        <f t="shared" si="307"/>
        <v>N</v>
      </c>
      <c r="GK212" s="315" t="str">
        <f t="shared" si="307"/>
        <v>N</v>
      </c>
      <c r="GL212" s="315" t="str">
        <f t="shared" si="307"/>
        <v>N</v>
      </c>
      <c r="GM212" s="315" t="str">
        <f t="shared" si="307"/>
        <v>N</v>
      </c>
      <c r="GN212" s="315" t="str">
        <f t="shared" si="307"/>
        <v>N</v>
      </c>
      <c r="GO212" s="315" t="str">
        <f t="shared" si="307"/>
        <v>N</v>
      </c>
      <c r="GP212" s="315" t="str">
        <f t="shared" si="307"/>
        <v>N</v>
      </c>
      <c r="GQ212" s="315" t="str">
        <f t="shared" si="307"/>
        <v>N</v>
      </c>
      <c r="GR212" s="315" t="str">
        <f t="shared" si="307"/>
        <v>N</v>
      </c>
      <c r="GS212" s="315" t="str">
        <f t="shared" si="307"/>
        <v>N</v>
      </c>
      <c r="GT212" s="315" t="str">
        <f t="shared" si="307"/>
        <v>N</v>
      </c>
      <c r="GU212" s="315" t="str">
        <f t="shared" ref="GU212:HB212" si="308">GU213</f>
        <v>N</v>
      </c>
      <c r="GV212" s="315" t="str">
        <f t="shared" si="308"/>
        <v>N</v>
      </c>
      <c r="GW212" s="315" t="str">
        <f t="shared" si="308"/>
        <v>N</v>
      </c>
      <c r="GX212" s="315" t="str">
        <f t="shared" si="308"/>
        <v>N</v>
      </c>
      <c r="GY212" s="315" t="str">
        <f t="shared" si="308"/>
        <v>N</v>
      </c>
      <c r="GZ212" s="315" t="str">
        <f t="shared" si="308"/>
        <v>N</v>
      </c>
      <c r="HA212" s="315" t="str">
        <f t="shared" si="308"/>
        <v>N</v>
      </c>
      <c r="HB212" s="315" t="str">
        <f t="shared" si="308"/>
        <v>N</v>
      </c>
      <c r="HC212" s="165"/>
      <c r="HD212" s="50"/>
      <c r="HE212" s="576"/>
      <c r="HF212" s="97"/>
      <c r="HG212" s="583"/>
      <c r="HH212" s="576"/>
      <c r="HI212" s="97"/>
      <c r="HJ212" s="583"/>
      <c r="HK212" s="580"/>
      <c r="HL212" s="94"/>
      <c r="HM212" s="525"/>
      <c r="HN212" s="576"/>
      <c r="HO212" s="50"/>
    </row>
    <row r="213" spans="1:223" ht="9.9499999999999993" customHeight="1" thickTop="1" x14ac:dyDescent="0.25">
      <c r="A213" s="52"/>
      <c r="B213" s="222"/>
      <c r="C213" s="62"/>
      <c r="D213" s="152"/>
      <c r="E213" s="84"/>
      <c r="F213" s="548"/>
      <c r="G213" s="548"/>
      <c r="H213" s="566"/>
      <c r="I213" s="32"/>
      <c r="J213" s="457"/>
      <c r="K213" s="384" t="s">
        <v>455</v>
      </c>
      <c r="L213" s="384" t="s">
        <v>455</v>
      </c>
      <c r="M213" s="384" t="s">
        <v>455</v>
      </c>
      <c r="N213" s="384" t="s">
        <v>455</v>
      </c>
      <c r="O213" s="384" t="s">
        <v>455</v>
      </c>
      <c r="P213" s="384" t="s">
        <v>455</v>
      </c>
      <c r="Q213" s="384" t="s">
        <v>455</v>
      </c>
      <c r="R213" s="384" t="s">
        <v>455</v>
      </c>
      <c r="S213" s="384" t="s">
        <v>455</v>
      </c>
      <c r="T213" s="384" t="s">
        <v>455</v>
      </c>
      <c r="U213" s="384" t="s">
        <v>455</v>
      </c>
      <c r="V213" s="384" t="s">
        <v>455</v>
      </c>
      <c r="W213" s="384" t="s">
        <v>455</v>
      </c>
      <c r="X213" s="384" t="s">
        <v>455</v>
      </c>
      <c r="Y213" s="384" t="s">
        <v>455</v>
      </c>
      <c r="Z213" s="384" t="s">
        <v>455</v>
      </c>
      <c r="AA213" s="384" t="s">
        <v>455</v>
      </c>
      <c r="AB213" s="384" t="s">
        <v>455</v>
      </c>
      <c r="AC213" s="384" t="s">
        <v>455</v>
      </c>
      <c r="AD213" s="384" t="s">
        <v>455</v>
      </c>
      <c r="AE213" s="384" t="s">
        <v>455</v>
      </c>
      <c r="AF213" s="384" t="s">
        <v>455</v>
      </c>
      <c r="AG213" s="384" t="s">
        <v>455</v>
      </c>
      <c r="AH213" s="384" t="s">
        <v>455</v>
      </c>
      <c r="AI213" s="384" t="s">
        <v>455</v>
      </c>
      <c r="AJ213" s="384" t="s">
        <v>455</v>
      </c>
      <c r="AK213" s="384" t="s">
        <v>455</v>
      </c>
      <c r="AL213" s="384" t="s">
        <v>455</v>
      </c>
      <c r="AM213" s="384" t="s">
        <v>455</v>
      </c>
      <c r="AN213" s="384" t="s">
        <v>455</v>
      </c>
      <c r="AO213" s="384" t="s">
        <v>455</v>
      </c>
      <c r="AP213" s="384" t="s">
        <v>455</v>
      </c>
      <c r="AQ213" s="384" t="s">
        <v>455</v>
      </c>
      <c r="AR213" s="384" t="s">
        <v>455</v>
      </c>
      <c r="AS213" s="384" t="s">
        <v>455</v>
      </c>
      <c r="AT213" s="384" t="s">
        <v>455</v>
      </c>
      <c r="AU213" s="384" t="s">
        <v>455</v>
      </c>
      <c r="AV213" s="384" t="s">
        <v>455</v>
      </c>
      <c r="AW213" s="384" t="s">
        <v>455</v>
      </c>
      <c r="AX213" s="384" t="s">
        <v>455</v>
      </c>
      <c r="AY213" s="384" t="s">
        <v>455</v>
      </c>
      <c r="AZ213" s="384" t="s">
        <v>455</v>
      </c>
      <c r="BA213" s="384" t="s">
        <v>455</v>
      </c>
      <c r="BB213" s="384" t="s">
        <v>455</v>
      </c>
      <c r="BC213" s="384" t="s">
        <v>455</v>
      </c>
      <c r="BD213" s="384" t="s">
        <v>455</v>
      </c>
      <c r="BE213" s="384" t="s">
        <v>455</v>
      </c>
      <c r="BF213" s="384" t="s">
        <v>455</v>
      </c>
      <c r="BG213" s="384" t="s">
        <v>455</v>
      </c>
      <c r="BH213" s="384" t="s">
        <v>455</v>
      </c>
      <c r="BI213" s="384" t="s">
        <v>455</v>
      </c>
      <c r="BJ213" s="384" t="s">
        <v>455</v>
      </c>
      <c r="BK213" s="384" t="s">
        <v>455</v>
      </c>
      <c r="BL213" s="384" t="s">
        <v>455</v>
      </c>
      <c r="BM213" s="384" t="s">
        <v>455</v>
      </c>
      <c r="BN213" s="384" t="s">
        <v>455</v>
      </c>
      <c r="BO213" s="384" t="s">
        <v>455</v>
      </c>
      <c r="BP213" s="384" t="s">
        <v>455</v>
      </c>
      <c r="BQ213" s="384" t="s">
        <v>455</v>
      </c>
      <c r="BR213" s="384" t="s">
        <v>455</v>
      </c>
      <c r="BS213" s="384" t="s">
        <v>455</v>
      </c>
      <c r="BT213" s="384" t="s">
        <v>455</v>
      </c>
      <c r="BU213" s="384" t="s">
        <v>455</v>
      </c>
      <c r="BV213" s="384" t="s">
        <v>455</v>
      </c>
      <c r="BW213" s="384" t="s">
        <v>455</v>
      </c>
      <c r="BX213" s="384" t="s">
        <v>455</v>
      </c>
      <c r="BY213" s="384" t="s">
        <v>455</v>
      </c>
      <c r="BZ213" s="384" t="s">
        <v>455</v>
      </c>
      <c r="CA213" s="384" t="s">
        <v>455</v>
      </c>
      <c r="CB213" s="384" t="s">
        <v>455</v>
      </c>
      <c r="CC213" s="384" t="s">
        <v>455</v>
      </c>
      <c r="CD213" s="384" t="s">
        <v>455</v>
      </c>
      <c r="CE213" s="384" t="s">
        <v>455</v>
      </c>
      <c r="CF213" s="384" t="s">
        <v>455</v>
      </c>
      <c r="CG213" s="384" t="s">
        <v>455</v>
      </c>
      <c r="CH213" s="384" t="s">
        <v>455</v>
      </c>
      <c r="CI213" s="384" t="s">
        <v>455</v>
      </c>
      <c r="CJ213" s="384" t="s">
        <v>455</v>
      </c>
      <c r="CK213" s="384" t="s">
        <v>455</v>
      </c>
      <c r="CL213" s="384" t="s">
        <v>455</v>
      </c>
      <c r="CM213" s="384" t="s">
        <v>455</v>
      </c>
      <c r="CN213" s="384" t="s">
        <v>455</v>
      </c>
      <c r="CO213" s="384" t="s">
        <v>455</v>
      </c>
      <c r="CP213" s="384" t="s">
        <v>455</v>
      </c>
      <c r="CQ213" s="384" t="s">
        <v>455</v>
      </c>
      <c r="CR213" s="384" t="s">
        <v>455</v>
      </c>
      <c r="CS213" s="384" t="s">
        <v>455</v>
      </c>
      <c r="CT213" s="384" t="s">
        <v>455</v>
      </c>
      <c r="CU213" s="384" t="s">
        <v>455</v>
      </c>
      <c r="CV213" s="384" t="s">
        <v>455</v>
      </c>
      <c r="CW213" s="384" t="s">
        <v>455</v>
      </c>
      <c r="CX213" s="384" t="s">
        <v>455</v>
      </c>
      <c r="CY213" s="384" t="s">
        <v>455</v>
      </c>
      <c r="CZ213" s="384" t="s">
        <v>455</v>
      </c>
      <c r="DA213" s="384" t="s">
        <v>455</v>
      </c>
      <c r="DB213" s="384" t="s">
        <v>455</v>
      </c>
      <c r="DC213" s="384" t="s">
        <v>455</v>
      </c>
      <c r="DD213" s="384" t="s">
        <v>455</v>
      </c>
      <c r="DE213" s="384" t="s">
        <v>455</v>
      </c>
      <c r="DF213" s="384" t="s">
        <v>455</v>
      </c>
      <c r="DG213" s="384" t="s">
        <v>455</v>
      </c>
      <c r="DH213" s="384" t="s">
        <v>455</v>
      </c>
      <c r="DI213" s="384" t="s">
        <v>455</v>
      </c>
      <c r="DJ213" s="384" t="s">
        <v>455</v>
      </c>
      <c r="DK213" s="384" t="s">
        <v>455</v>
      </c>
      <c r="DL213" s="384" t="s">
        <v>455</v>
      </c>
      <c r="DM213" s="384" t="s">
        <v>455</v>
      </c>
      <c r="DN213" s="384" t="s">
        <v>455</v>
      </c>
      <c r="DO213" s="384" t="s">
        <v>455</v>
      </c>
      <c r="DP213" s="384" t="s">
        <v>455</v>
      </c>
      <c r="DQ213" s="384" t="s">
        <v>455</v>
      </c>
      <c r="DR213" s="384" t="s">
        <v>455</v>
      </c>
      <c r="DS213" s="384" t="s">
        <v>455</v>
      </c>
      <c r="DT213" s="384" t="s">
        <v>455</v>
      </c>
      <c r="DU213" s="384" t="s">
        <v>455</v>
      </c>
      <c r="DV213" s="384" t="s">
        <v>455</v>
      </c>
      <c r="DW213" s="384" t="s">
        <v>455</v>
      </c>
      <c r="DX213" s="384" t="s">
        <v>455</v>
      </c>
      <c r="DY213" s="384" t="s">
        <v>455</v>
      </c>
      <c r="DZ213" s="384" t="s">
        <v>455</v>
      </c>
      <c r="EA213" s="384" t="s">
        <v>455</v>
      </c>
      <c r="EB213" s="384" t="s">
        <v>455</v>
      </c>
      <c r="EC213" s="384" t="s">
        <v>455</v>
      </c>
      <c r="ED213" s="384" t="s">
        <v>455</v>
      </c>
      <c r="EE213" s="384" t="s">
        <v>455</v>
      </c>
      <c r="EF213" s="384" t="s">
        <v>455</v>
      </c>
      <c r="EG213" s="384" t="s">
        <v>455</v>
      </c>
      <c r="EH213" s="384" t="s">
        <v>455</v>
      </c>
      <c r="EI213" s="384" t="s">
        <v>455</v>
      </c>
      <c r="EJ213" s="384" t="s">
        <v>455</v>
      </c>
      <c r="EK213" s="384" t="s">
        <v>455</v>
      </c>
      <c r="EL213" s="384" t="s">
        <v>455</v>
      </c>
      <c r="EM213" s="384" t="s">
        <v>455</v>
      </c>
      <c r="EN213" s="384" t="s">
        <v>455</v>
      </c>
      <c r="EO213" s="384" t="s">
        <v>455</v>
      </c>
      <c r="EP213" s="384" t="s">
        <v>455</v>
      </c>
      <c r="EQ213" s="384" t="s">
        <v>455</v>
      </c>
      <c r="ER213" s="384" t="s">
        <v>455</v>
      </c>
      <c r="ES213" s="384" t="s">
        <v>455</v>
      </c>
      <c r="ET213" s="384" t="s">
        <v>455</v>
      </c>
      <c r="EU213" s="384" t="s">
        <v>455</v>
      </c>
      <c r="EV213" s="384" t="s">
        <v>455</v>
      </c>
      <c r="EW213" s="384" t="s">
        <v>455</v>
      </c>
      <c r="EX213" s="384" t="s">
        <v>455</v>
      </c>
      <c r="EY213" s="384" t="s">
        <v>455</v>
      </c>
      <c r="EZ213" s="384" t="s">
        <v>455</v>
      </c>
      <c r="FA213" s="384" t="s">
        <v>455</v>
      </c>
      <c r="FB213" s="384" t="s">
        <v>455</v>
      </c>
      <c r="FC213" s="384" t="s">
        <v>455</v>
      </c>
      <c r="FD213" s="384" t="s">
        <v>455</v>
      </c>
      <c r="FE213" s="384" t="s">
        <v>455</v>
      </c>
      <c r="FF213" s="384" t="s">
        <v>455</v>
      </c>
      <c r="FG213" s="384" t="s">
        <v>455</v>
      </c>
      <c r="FH213" s="384" t="s">
        <v>455</v>
      </c>
      <c r="FI213" s="384" t="s">
        <v>455</v>
      </c>
      <c r="FJ213" s="384" t="s">
        <v>455</v>
      </c>
      <c r="FK213" s="384" t="s">
        <v>455</v>
      </c>
      <c r="FL213" s="384" t="s">
        <v>455</v>
      </c>
      <c r="FM213" s="384" t="s">
        <v>455</v>
      </c>
      <c r="FN213" s="384" t="s">
        <v>455</v>
      </c>
      <c r="FO213" s="384" t="s">
        <v>455</v>
      </c>
      <c r="FP213" s="384" t="s">
        <v>455</v>
      </c>
      <c r="FQ213" s="384" t="s">
        <v>455</v>
      </c>
      <c r="FR213" s="384" t="s">
        <v>455</v>
      </c>
      <c r="FS213" s="384" t="s">
        <v>455</v>
      </c>
      <c r="FT213" s="384" t="s">
        <v>455</v>
      </c>
      <c r="FU213" s="384" t="s">
        <v>455</v>
      </c>
      <c r="FV213" s="384" t="s">
        <v>455</v>
      </c>
      <c r="FW213" s="384" t="s">
        <v>455</v>
      </c>
      <c r="FX213" s="384" t="s">
        <v>455</v>
      </c>
      <c r="FY213" s="384" t="s">
        <v>455</v>
      </c>
      <c r="FZ213" s="384" t="s">
        <v>455</v>
      </c>
      <c r="GA213" s="384" t="s">
        <v>455</v>
      </c>
      <c r="GB213" s="384" t="s">
        <v>455</v>
      </c>
      <c r="GC213" s="384" t="s">
        <v>455</v>
      </c>
      <c r="GD213" s="384" t="s">
        <v>455</v>
      </c>
      <c r="GE213" s="384" t="s">
        <v>455</v>
      </c>
      <c r="GF213" s="384" t="s">
        <v>455</v>
      </c>
      <c r="GG213" s="384" t="s">
        <v>455</v>
      </c>
      <c r="GH213" s="384" t="s">
        <v>455</v>
      </c>
      <c r="GI213" s="384" t="s">
        <v>455</v>
      </c>
      <c r="GJ213" s="384" t="s">
        <v>455</v>
      </c>
      <c r="GK213" s="384" t="s">
        <v>455</v>
      </c>
      <c r="GL213" s="384" t="s">
        <v>455</v>
      </c>
      <c r="GM213" s="384" t="s">
        <v>455</v>
      </c>
      <c r="GN213" s="384" t="s">
        <v>455</v>
      </c>
      <c r="GO213" s="384" t="s">
        <v>455</v>
      </c>
      <c r="GP213" s="384" t="s">
        <v>455</v>
      </c>
      <c r="GQ213" s="384" t="s">
        <v>455</v>
      </c>
      <c r="GR213" s="384" t="s">
        <v>455</v>
      </c>
      <c r="GS213" s="384" t="s">
        <v>455</v>
      </c>
      <c r="GT213" s="384" t="s">
        <v>455</v>
      </c>
      <c r="GU213" s="384" t="s">
        <v>455</v>
      </c>
      <c r="GV213" s="384" t="s">
        <v>455</v>
      </c>
      <c r="GW213" s="384" t="s">
        <v>455</v>
      </c>
      <c r="GX213" s="384" t="s">
        <v>455</v>
      </c>
      <c r="GY213" s="384" t="s">
        <v>455</v>
      </c>
      <c r="GZ213" s="384" t="s">
        <v>455</v>
      </c>
      <c r="HA213" s="384" t="s">
        <v>455</v>
      </c>
      <c r="HB213" s="384" t="s">
        <v>455</v>
      </c>
      <c r="HC213" s="163"/>
      <c r="HD213" s="50"/>
      <c r="HE213" s="576"/>
      <c r="HF213" s="97"/>
      <c r="HG213" s="583"/>
      <c r="HH213" s="576"/>
      <c r="HI213" s="97"/>
      <c r="HJ213" s="584"/>
      <c r="HK213" s="580"/>
      <c r="HL213" s="94"/>
      <c r="HM213" s="525"/>
      <c r="HN213" s="577"/>
      <c r="HO213" s="50"/>
    </row>
    <row r="214" spans="1:223" ht="5.0999999999999996" customHeight="1" x14ac:dyDescent="0.25">
      <c r="A214" s="52"/>
      <c r="B214" s="222"/>
      <c r="C214" s="62"/>
      <c r="D214" s="152"/>
      <c r="E214" s="84"/>
      <c r="F214" s="82"/>
      <c r="G214" s="82"/>
      <c r="H214" s="81"/>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c r="AL214" s="49"/>
      <c r="AM214" s="49"/>
      <c r="AN214" s="49"/>
      <c r="AO214" s="49"/>
      <c r="AP214" s="49"/>
      <c r="AQ214" s="49"/>
      <c r="AR214" s="49"/>
      <c r="AS214" s="49"/>
      <c r="AT214" s="49"/>
      <c r="AU214" s="49"/>
      <c r="AV214" s="49"/>
      <c r="AW214" s="49"/>
      <c r="AX214" s="49"/>
      <c r="AY214" s="394"/>
      <c r="AZ214" s="394"/>
      <c r="BA214" s="394"/>
      <c r="BB214" s="394"/>
      <c r="BC214" s="394"/>
      <c r="BD214" s="394"/>
      <c r="BE214" s="394"/>
      <c r="BF214" s="394"/>
      <c r="BG214" s="394"/>
      <c r="BH214" s="394"/>
      <c r="BI214" s="394"/>
      <c r="BJ214" s="394"/>
      <c r="BK214" s="394"/>
      <c r="BL214" s="394"/>
      <c r="BM214" s="394"/>
      <c r="BN214" s="394"/>
      <c r="BO214" s="394"/>
      <c r="BP214" s="394"/>
      <c r="BQ214" s="394"/>
      <c r="BR214" s="394"/>
      <c r="BS214" s="394"/>
      <c r="BT214" s="394"/>
      <c r="BU214" s="394"/>
      <c r="BV214" s="394"/>
      <c r="BW214" s="394"/>
      <c r="BX214" s="394"/>
      <c r="BY214" s="394"/>
      <c r="BZ214" s="394"/>
      <c r="CA214" s="394"/>
      <c r="CB214" s="394"/>
      <c r="CC214" s="394"/>
      <c r="CD214" s="394"/>
      <c r="CE214" s="394"/>
      <c r="CF214" s="394"/>
      <c r="CG214" s="394"/>
      <c r="CH214" s="394"/>
      <c r="CI214" s="394"/>
      <c r="CJ214" s="394"/>
      <c r="CK214" s="394"/>
      <c r="CL214" s="394"/>
      <c r="CM214" s="394"/>
      <c r="CN214" s="394"/>
      <c r="CO214" s="394"/>
      <c r="CP214" s="394"/>
      <c r="CQ214" s="394"/>
      <c r="CR214" s="394"/>
      <c r="CS214" s="394"/>
      <c r="CT214" s="394"/>
      <c r="CU214" s="394"/>
      <c r="CV214" s="394"/>
      <c r="CW214" s="394"/>
      <c r="CX214" s="394"/>
      <c r="CY214" s="394"/>
      <c r="CZ214" s="394"/>
      <c r="DA214" s="394"/>
      <c r="DB214" s="394"/>
      <c r="DC214" s="394"/>
      <c r="DD214" s="394"/>
      <c r="DE214" s="394"/>
      <c r="DF214" s="394"/>
      <c r="DG214" s="394"/>
      <c r="DH214" s="394"/>
      <c r="DI214" s="394"/>
      <c r="DJ214" s="394"/>
      <c r="DK214" s="394"/>
      <c r="DL214" s="394"/>
      <c r="DM214" s="394"/>
      <c r="DN214" s="394"/>
      <c r="DO214" s="394"/>
      <c r="DP214" s="394"/>
      <c r="DQ214" s="394"/>
      <c r="DR214" s="394"/>
      <c r="DS214" s="394"/>
      <c r="DT214" s="394"/>
      <c r="DU214" s="394"/>
      <c r="DV214" s="394"/>
      <c r="DW214" s="394"/>
      <c r="DX214" s="394"/>
      <c r="DY214" s="394"/>
      <c r="DZ214" s="394"/>
      <c r="EA214" s="394"/>
      <c r="EB214" s="394"/>
      <c r="EC214" s="394"/>
      <c r="ED214" s="394"/>
      <c r="EE214" s="394"/>
      <c r="EF214" s="394"/>
      <c r="EG214" s="394"/>
      <c r="EH214" s="394"/>
      <c r="EI214" s="394"/>
      <c r="EJ214" s="394"/>
      <c r="EK214" s="394"/>
      <c r="EL214" s="394"/>
      <c r="EM214" s="394"/>
      <c r="EN214" s="394"/>
      <c r="EO214" s="394"/>
      <c r="EP214" s="394"/>
      <c r="EQ214" s="394"/>
      <c r="ER214" s="394"/>
      <c r="ES214" s="394"/>
      <c r="ET214" s="394"/>
      <c r="EU214" s="394"/>
      <c r="EV214" s="394"/>
      <c r="EW214" s="394"/>
      <c r="EX214" s="394"/>
      <c r="EY214" s="394"/>
      <c r="EZ214" s="394"/>
      <c r="FA214" s="394"/>
      <c r="FB214" s="394"/>
      <c r="FC214" s="394"/>
      <c r="FD214" s="394"/>
      <c r="FE214" s="394"/>
      <c r="FF214" s="394"/>
      <c r="FG214" s="394"/>
      <c r="FH214" s="394"/>
      <c r="FI214" s="394"/>
      <c r="FJ214" s="394"/>
      <c r="FK214" s="394"/>
      <c r="FL214" s="394"/>
      <c r="FM214" s="394"/>
      <c r="FN214" s="394"/>
      <c r="FO214" s="394"/>
      <c r="FP214" s="394"/>
      <c r="FQ214" s="394"/>
      <c r="FR214" s="394"/>
      <c r="FS214" s="394"/>
      <c r="FT214" s="394"/>
      <c r="FU214" s="394"/>
      <c r="FV214" s="394"/>
      <c r="FW214" s="394"/>
      <c r="FX214" s="394"/>
      <c r="FY214" s="394"/>
      <c r="FZ214" s="394"/>
      <c r="GA214" s="394"/>
      <c r="GB214" s="394"/>
      <c r="GC214" s="394"/>
      <c r="GD214" s="394"/>
      <c r="GE214" s="394"/>
      <c r="GF214" s="394"/>
      <c r="GG214" s="394"/>
      <c r="GH214" s="394"/>
      <c r="GI214" s="394"/>
      <c r="GJ214" s="394"/>
      <c r="GK214" s="394"/>
      <c r="GL214" s="394"/>
      <c r="GM214" s="394"/>
      <c r="GN214" s="394"/>
      <c r="GO214" s="394"/>
      <c r="GP214" s="394"/>
      <c r="GQ214" s="394"/>
      <c r="GR214" s="394"/>
      <c r="GS214" s="394"/>
      <c r="GT214" s="394"/>
      <c r="GU214" s="394"/>
      <c r="GV214" s="394"/>
      <c r="GW214" s="394"/>
      <c r="GX214" s="394"/>
      <c r="GY214" s="394"/>
      <c r="GZ214" s="394"/>
      <c r="HA214" s="394"/>
      <c r="HB214" s="394"/>
      <c r="HC214" s="166"/>
      <c r="HD214" s="102"/>
      <c r="HE214" s="576"/>
      <c r="HF214" s="97"/>
      <c r="HG214" s="583"/>
      <c r="HH214" s="576"/>
      <c r="HI214" s="97"/>
      <c r="HJ214" s="101"/>
      <c r="HK214" s="580"/>
      <c r="HL214" s="95"/>
      <c r="HM214" s="100"/>
      <c r="HN214" s="100"/>
      <c r="HO214" s="50"/>
    </row>
    <row r="215" spans="1:223" ht="9.9499999999999993" customHeight="1" x14ac:dyDescent="0.25">
      <c r="A215" s="52"/>
      <c r="B215" s="222"/>
      <c r="C215" s="62"/>
      <c r="D215" s="152"/>
      <c r="E215" s="8"/>
      <c r="F215" s="19" t="s">
        <v>469</v>
      </c>
      <c r="G215" s="19"/>
      <c r="H215" s="19"/>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c r="BD215" s="24"/>
      <c r="BE215" s="24"/>
      <c r="BF215" s="24"/>
      <c r="BG215" s="24"/>
      <c r="BH215" s="24"/>
      <c r="BI215" s="24"/>
      <c r="BJ215" s="24"/>
      <c r="BK215" s="24"/>
      <c r="BL215" s="24"/>
      <c r="BM215" s="24"/>
      <c r="BN215" s="24"/>
      <c r="BO215" s="24"/>
      <c r="BP215" s="24"/>
      <c r="BQ215" s="24"/>
      <c r="BR215" s="24"/>
      <c r="BS215" s="24"/>
      <c r="BT215" s="24"/>
      <c r="BU215" s="24"/>
      <c r="BV215" s="24"/>
      <c r="BW215" s="24"/>
      <c r="BX215" s="24"/>
      <c r="BY215" s="24"/>
      <c r="BZ215" s="24"/>
      <c r="CA215" s="24"/>
      <c r="CB215" s="24"/>
      <c r="CC215" s="24"/>
      <c r="CD215" s="24"/>
      <c r="CE215" s="24"/>
      <c r="CF215" s="24"/>
      <c r="CG215" s="24"/>
      <c r="CH215" s="24"/>
      <c r="CI215" s="24"/>
      <c r="CJ215" s="24"/>
      <c r="CK215" s="24"/>
      <c r="CL215" s="24"/>
      <c r="CM215" s="24"/>
      <c r="CN215" s="24"/>
      <c r="CO215" s="24"/>
      <c r="CP215" s="24"/>
      <c r="CQ215" s="24"/>
      <c r="CR215" s="24"/>
      <c r="CS215" s="24"/>
      <c r="CT215" s="24"/>
      <c r="CU215" s="24"/>
      <c r="CV215" s="24"/>
      <c r="CW215" s="24"/>
      <c r="CX215" s="24"/>
      <c r="CY215" s="24"/>
      <c r="CZ215" s="24"/>
      <c r="DA215" s="24"/>
      <c r="DB215" s="24"/>
      <c r="DC215" s="24"/>
      <c r="DD215" s="24"/>
      <c r="DE215" s="24"/>
      <c r="DF215" s="24"/>
      <c r="DG215" s="24"/>
      <c r="DH215" s="24"/>
      <c r="DI215" s="24"/>
      <c r="DJ215" s="24"/>
      <c r="DK215" s="24"/>
      <c r="DL215" s="24"/>
      <c r="DM215" s="24"/>
      <c r="DN215" s="24"/>
      <c r="DO215" s="24"/>
      <c r="DP215" s="24"/>
      <c r="DQ215" s="24"/>
      <c r="DR215" s="24"/>
      <c r="DS215" s="24"/>
      <c r="DT215" s="24"/>
      <c r="DU215" s="24"/>
      <c r="DV215" s="24"/>
      <c r="DW215" s="24"/>
      <c r="DX215" s="24"/>
      <c r="DY215" s="24"/>
      <c r="DZ215" s="24"/>
      <c r="EA215" s="24"/>
      <c r="EB215" s="24"/>
      <c r="EC215" s="24"/>
      <c r="ED215" s="24"/>
      <c r="EE215" s="24"/>
      <c r="EF215" s="24"/>
      <c r="EG215" s="24"/>
      <c r="EH215" s="24"/>
      <c r="EI215" s="24"/>
      <c r="EJ215" s="24"/>
      <c r="EK215" s="24"/>
      <c r="EL215" s="24"/>
      <c r="EM215" s="24"/>
      <c r="EN215" s="24"/>
      <c r="EO215" s="24"/>
      <c r="EP215" s="24"/>
      <c r="EQ215" s="24"/>
      <c r="ER215" s="24"/>
      <c r="ES215" s="24"/>
      <c r="ET215" s="24"/>
      <c r="EU215" s="24"/>
      <c r="EV215" s="24"/>
      <c r="EW215" s="24"/>
      <c r="EX215" s="24"/>
      <c r="EY215" s="24"/>
      <c r="EZ215" s="24"/>
      <c r="FA215" s="24"/>
      <c r="FB215" s="24"/>
      <c r="FC215" s="24"/>
      <c r="FD215" s="24"/>
      <c r="FE215" s="24"/>
      <c r="FF215" s="24"/>
      <c r="FG215" s="24"/>
      <c r="FH215" s="24"/>
      <c r="FI215" s="24"/>
      <c r="FJ215" s="24"/>
      <c r="FK215" s="24"/>
      <c r="FL215" s="24"/>
      <c r="FM215" s="24"/>
      <c r="FN215" s="24"/>
      <c r="FO215" s="24"/>
      <c r="FP215" s="24"/>
      <c r="FQ215" s="24"/>
      <c r="FR215" s="24"/>
      <c r="FS215" s="24"/>
      <c r="FT215" s="24"/>
      <c r="FU215" s="24"/>
      <c r="FV215" s="24"/>
      <c r="FW215" s="24"/>
      <c r="FX215" s="24"/>
      <c r="FY215" s="24"/>
      <c r="FZ215" s="24"/>
      <c r="GA215" s="24"/>
      <c r="GB215" s="24"/>
      <c r="GC215" s="24"/>
      <c r="GD215" s="24"/>
      <c r="GE215" s="24"/>
      <c r="GF215" s="24"/>
      <c r="GG215" s="24"/>
      <c r="GH215" s="24"/>
      <c r="GI215" s="540"/>
      <c r="GJ215" s="540"/>
      <c r="GK215" s="540"/>
      <c r="GL215" s="540"/>
      <c r="GM215" s="540"/>
      <c r="GN215" s="540"/>
      <c r="GO215" s="540"/>
      <c r="GP215" s="540"/>
      <c r="GQ215" s="540"/>
      <c r="GR215" s="540"/>
      <c r="GS215" s="540"/>
      <c r="GT215" s="540"/>
      <c r="GU215" s="540"/>
      <c r="GV215" s="540"/>
      <c r="GW215" s="540"/>
      <c r="GX215" s="540"/>
      <c r="GY215" s="540"/>
      <c r="GZ215" s="540"/>
      <c r="HA215" s="540"/>
      <c r="HB215" s="540"/>
      <c r="HC215" s="164"/>
      <c r="HD215" s="50"/>
      <c r="HE215" s="576"/>
      <c r="HF215" s="97"/>
      <c r="HG215" s="583"/>
      <c r="HH215" s="576"/>
      <c r="HI215" s="97"/>
      <c r="HJ215" s="582">
        <v>60</v>
      </c>
      <c r="HK215" s="580"/>
      <c r="HL215" s="95"/>
      <c r="HM215" s="100"/>
      <c r="HN215" s="100"/>
      <c r="HO215" s="50"/>
    </row>
    <row r="216" spans="1:223" ht="5.0999999999999996" customHeight="1" x14ac:dyDescent="0.25">
      <c r="A216" s="52"/>
      <c r="B216" s="222"/>
      <c r="C216" s="62"/>
      <c r="D216" s="152"/>
      <c r="E216" s="84"/>
      <c r="F216" s="83"/>
      <c r="G216" s="83"/>
      <c r="H216" s="81"/>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c r="AL216" s="49"/>
      <c r="AM216" s="49"/>
      <c r="AN216" s="49"/>
      <c r="AO216" s="49"/>
      <c r="AP216" s="49"/>
      <c r="AQ216" s="49"/>
      <c r="AR216" s="49"/>
      <c r="AS216" s="49"/>
      <c r="AT216" s="49"/>
      <c r="AU216" s="49"/>
      <c r="AV216" s="49"/>
      <c r="AW216" s="49"/>
      <c r="AX216" s="49"/>
      <c r="AY216" s="394"/>
      <c r="AZ216" s="394"/>
      <c r="BA216" s="394"/>
      <c r="BB216" s="394"/>
      <c r="BC216" s="394"/>
      <c r="BD216" s="394"/>
      <c r="BE216" s="394"/>
      <c r="BF216" s="394"/>
      <c r="BG216" s="394"/>
      <c r="BH216" s="394"/>
      <c r="BI216" s="394"/>
      <c r="BJ216" s="394"/>
      <c r="BK216" s="394"/>
      <c r="BL216" s="394"/>
      <c r="BM216" s="394"/>
      <c r="BN216" s="394"/>
      <c r="BO216" s="394"/>
      <c r="BP216" s="394"/>
      <c r="BQ216" s="394"/>
      <c r="BR216" s="394"/>
      <c r="BS216" s="394"/>
      <c r="BT216" s="394"/>
      <c r="BU216" s="394"/>
      <c r="BV216" s="394"/>
      <c r="BW216" s="394"/>
      <c r="BX216" s="394"/>
      <c r="BY216" s="394"/>
      <c r="BZ216" s="394"/>
      <c r="CA216" s="394"/>
      <c r="CB216" s="394"/>
      <c r="CC216" s="394"/>
      <c r="CD216" s="394"/>
      <c r="CE216" s="394"/>
      <c r="CF216" s="394"/>
      <c r="CG216" s="394"/>
      <c r="CH216" s="394"/>
      <c r="CI216" s="394"/>
      <c r="CJ216" s="394"/>
      <c r="CK216" s="394"/>
      <c r="CL216" s="394"/>
      <c r="CM216" s="394"/>
      <c r="CN216" s="394"/>
      <c r="CO216" s="394"/>
      <c r="CP216" s="394"/>
      <c r="CQ216" s="394"/>
      <c r="CR216" s="394"/>
      <c r="CS216" s="394"/>
      <c r="CT216" s="394"/>
      <c r="CU216" s="394"/>
      <c r="CV216" s="394"/>
      <c r="CW216" s="394"/>
      <c r="CX216" s="394"/>
      <c r="CY216" s="394"/>
      <c r="CZ216" s="394"/>
      <c r="DA216" s="394"/>
      <c r="DB216" s="394"/>
      <c r="DC216" s="394"/>
      <c r="DD216" s="394"/>
      <c r="DE216" s="394"/>
      <c r="DF216" s="394"/>
      <c r="DG216" s="394"/>
      <c r="DH216" s="394"/>
      <c r="DI216" s="394"/>
      <c r="DJ216" s="394"/>
      <c r="DK216" s="394"/>
      <c r="DL216" s="394"/>
      <c r="DM216" s="394"/>
      <c r="DN216" s="394"/>
      <c r="DO216" s="394"/>
      <c r="DP216" s="394"/>
      <c r="DQ216" s="394"/>
      <c r="DR216" s="394"/>
      <c r="DS216" s="394"/>
      <c r="DT216" s="394"/>
      <c r="DU216" s="394"/>
      <c r="DV216" s="394"/>
      <c r="DW216" s="394"/>
      <c r="DX216" s="394"/>
      <c r="DY216" s="394"/>
      <c r="DZ216" s="394"/>
      <c r="EA216" s="394"/>
      <c r="EB216" s="394"/>
      <c r="EC216" s="394"/>
      <c r="ED216" s="394"/>
      <c r="EE216" s="394"/>
      <c r="EF216" s="394"/>
      <c r="EG216" s="394"/>
      <c r="EH216" s="394"/>
      <c r="EI216" s="394"/>
      <c r="EJ216" s="394"/>
      <c r="EK216" s="394"/>
      <c r="EL216" s="394"/>
      <c r="EM216" s="394"/>
      <c r="EN216" s="394"/>
      <c r="EO216" s="394"/>
      <c r="EP216" s="394"/>
      <c r="EQ216" s="394"/>
      <c r="ER216" s="394"/>
      <c r="ES216" s="394"/>
      <c r="ET216" s="394"/>
      <c r="EU216" s="394"/>
      <c r="EV216" s="394"/>
      <c r="EW216" s="394"/>
      <c r="EX216" s="394"/>
      <c r="EY216" s="394"/>
      <c r="EZ216" s="394"/>
      <c r="FA216" s="394"/>
      <c r="FB216" s="394"/>
      <c r="FC216" s="394"/>
      <c r="FD216" s="394"/>
      <c r="FE216" s="394"/>
      <c r="FF216" s="394"/>
      <c r="FG216" s="394"/>
      <c r="FH216" s="394"/>
      <c r="FI216" s="394"/>
      <c r="FJ216" s="394"/>
      <c r="FK216" s="394"/>
      <c r="FL216" s="394"/>
      <c r="FM216" s="394"/>
      <c r="FN216" s="394"/>
      <c r="FO216" s="394"/>
      <c r="FP216" s="394"/>
      <c r="FQ216" s="394"/>
      <c r="FR216" s="394"/>
      <c r="FS216" s="394"/>
      <c r="FT216" s="394"/>
      <c r="FU216" s="394"/>
      <c r="FV216" s="394"/>
      <c r="FW216" s="394"/>
      <c r="FX216" s="394"/>
      <c r="FY216" s="394"/>
      <c r="FZ216" s="394"/>
      <c r="GA216" s="394"/>
      <c r="GB216" s="394"/>
      <c r="GC216" s="394"/>
      <c r="GD216" s="394"/>
      <c r="GE216" s="394"/>
      <c r="GF216" s="394"/>
      <c r="GG216" s="394"/>
      <c r="GH216" s="394"/>
      <c r="GI216" s="394"/>
      <c r="GJ216" s="394"/>
      <c r="GK216" s="394"/>
      <c r="GL216" s="394"/>
      <c r="GM216" s="394"/>
      <c r="GN216" s="394"/>
      <c r="GO216" s="394"/>
      <c r="GP216" s="394"/>
      <c r="GQ216" s="394"/>
      <c r="GR216" s="394"/>
      <c r="GS216" s="394"/>
      <c r="GT216" s="394"/>
      <c r="GU216" s="394"/>
      <c r="GV216" s="394"/>
      <c r="GW216" s="394"/>
      <c r="GX216" s="394"/>
      <c r="GY216" s="394"/>
      <c r="GZ216" s="394"/>
      <c r="HA216" s="394"/>
      <c r="HB216" s="394"/>
      <c r="HC216" s="166"/>
      <c r="HD216" s="102"/>
      <c r="HE216" s="576"/>
      <c r="HF216" s="97"/>
      <c r="HG216" s="583"/>
      <c r="HH216" s="576"/>
      <c r="HI216" s="97"/>
      <c r="HJ216" s="583"/>
      <c r="HK216" s="580"/>
      <c r="HL216" s="95"/>
      <c r="HM216" s="100"/>
      <c r="HN216" s="100"/>
      <c r="HO216" s="50"/>
    </row>
    <row r="217" spans="1:223" ht="9.9499999999999993" customHeight="1" thickBot="1" x14ac:dyDescent="0.3">
      <c r="A217" s="52">
        <v>32</v>
      </c>
      <c r="B217" s="222"/>
      <c r="C217" s="62"/>
      <c r="D217" s="152"/>
      <c r="E217" s="84"/>
      <c r="F217" s="594"/>
      <c r="G217" s="594"/>
      <c r="H217" s="566" t="s">
        <v>268</v>
      </c>
      <c r="I217" s="77"/>
      <c r="J217" s="131"/>
      <c r="K217" s="131"/>
      <c r="L217" s="131"/>
      <c r="M217" s="131"/>
      <c r="N217" s="131"/>
      <c r="O217" s="131"/>
      <c r="P217" s="131"/>
      <c r="Q217" s="131"/>
      <c r="R217" s="131"/>
      <c r="S217" s="131"/>
      <c r="T217" s="131"/>
      <c r="U217" s="131"/>
      <c r="V217" s="131"/>
      <c r="W217" s="131"/>
      <c r="X217" s="131"/>
      <c r="Y217" s="131"/>
      <c r="Z217" s="131"/>
      <c r="AA217" s="131"/>
      <c r="AB217" s="131"/>
      <c r="AC217" s="131"/>
      <c r="AD217" s="131"/>
      <c r="AE217" s="131"/>
      <c r="AF217" s="131"/>
      <c r="AG217" s="131"/>
      <c r="AH217" s="131"/>
      <c r="AI217" s="131"/>
      <c r="AJ217" s="131"/>
      <c r="AK217" s="131"/>
      <c r="AL217" s="131"/>
      <c r="AM217" s="131"/>
      <c r="AN217" s="131"/>
      <c r="AO217" s="131"/>
      <c r="AP217" s="131"/>
      <c r="AQ217" s="131"/>
      <c r="AR217" s="131"/>
      <c r="AS217" s="131"/>
      <c r="AT217" s="131"/>
      <c r="AU217" s="131"/>
      <c r="AV217" s="131"/>
      <c r="AW217" s="131"/>
      <c r="AX217" s="131"/>
      <c r="AY217" s="131"/>
      <c r="AZ217" s="131"/>
      <c r="BA217" s="131"/>
      <c r="BB217" s="131"/>
      <c r="BC217" s="131"/>
      <c r="BD217" s="131"/>
      <c r="BE217" s="131"/>
      <c r="BF217" s="131"/>
      <c r="BG217" s="131"/>
      <c r="BH217" s="131"/>
      <c r="BI217" s="131"/>
      <c r="BJ217" s="131"/>
      <c r="BK217" s="131"/>
      <c r="BL217" s="131"/>
      <c r="BM217" s="131"/>
      <c r="BN217" s="131"/>
      <c r="BO217" s="131"/>
      <c r="BP217" s="131"/>
      <c r="BQ217" s="131"/>
      <c r="BR217" s="131"/>
      <c r="BS217" s="131"/>
      <c r="BT217" s="131"/>
      <c r="BU217" s="131"/>
      <c r="BV217" s="131"/>
      <c r="BW217" s="131"/>
      <c r="BX217" s="131"/>
      <c r="BY217" s="131"/>
      <c r="BZ217" s="131"/>
      <c r="CA217" s="131"/>
      <c r="CB217" s="131"/>
      <c r="CC217" s="131"/>
      <c r="CD217" s="131"/>
      <c r="CE217" s="131"/>
      <c r="CF217" s="131"/>
      <c r="CG217" s="131"/>
      <c r="CH217" s="131"/>
      <c r="CI217" s="131"/>
      <c r="CJ217" s="131"/>
      <c r="CK217" s="131"/>
      <c r="CL217" s="131"/>
      <c r="CM217" s="131"/>
      <c r="CN217" s="131"/>
      <c r="CO217" s="131"/>
      <c r="CP217" s="131"/>
      <c r="CQ217" s="131"/>
      <c r="CR217" s="131"/>
      <c r="CS217" s="131"/>
      <c r="CT217" s="131"/>
      <c r="CU217" s="131"/>
      <c r="CV217" s="131"/>
      <c r="CW217" s="131"/>
      <c r="CX217" s="131"/>
      <c r="CY217" s="131"/>
      <c r="CZ217" s="131"/>
      <c r="DA217" s="131"/>
      <c r="DB217" s="131"/>
      <c r="DC217" s="131"/>
      <c r="DD217" s="131"/>
      <c r="DE217" s="131"/>
      <c r="DF217" s="131"/>
      <c r="DG217" s="131"/>
      <c r="DH217" s="131"/>
      <c r="DI217" s="131"/>
      <c r="DJ217" s="131"/>
      <c r="DK217" s="131"/>
      <c r="DL217" s="131"/>
      <c r="DM217" s="131"/>
      <c r="DN217" s="131"/>
      <c r="DO217" s="131"/>
      <c r="DP217" s="131"/>
      <c r="DQ217" s="131"/>
      <c r="DR217" s="131"/>
      <c r="DS217" s="131"/>
      <c r="DT217" s="131"/>
      <c r="DU217" s="131"/>
      <c r="DV217" s="131"/>
      <c r="DW217" s="131"/>
      <c r="DX217" s="131"/>
      <c r="DY217" s="131"/>
      <c r="DZ217" s="131"/>
      <c r="EA217" s="131"/>
      <c r="EB217" s="131"/>
      <c r="EC217" s="131"/>
      <c r="ED217" s="131"/>
      <c r="EE217" s="131"/>
      <c r="EF217" s="131"/>
      <c r="EG217" s="131"/>
      <c r="EH217" s="131"/>
      <c r="EI217" s="131"/>
      <c r="EJ217" s="131"/>
      <c r="EK217" s="131"/>
      <c r="EL217" s="131"/>
      <c r="EM217" s="131"/>
      <c r="EN217" s="131"/>
      <c r="EO217" s="131"/>
      <c r="EP217" s="131"/>
      <c r="EQ217" s="131"/>
      <c r="ER217" s="131"/>
      <c r="ES217" s="131"/>
      <c r="ET217" s="131"/>
      <c r="EU217" s="131"/>
      <c r="EV217" s="131"/>
      <c r="EW217" s="131"/>
      <c r="EX217" s="131"/>
      <c r="EY217" s="131"/>
      <c r="EZ217" s="131"/>
      <c r="FA217" s="131"/>
      <c r="FB217" s="131"/>
      <c r="FC217" s="131"/>
      <c r="FD217" s="131"/>
      <c r="FE217" s="131"/>
      <c r="FF217" s="131"/>
      <c r="FG217" s="131"/>
      <c r="FH217" s="131"/>
      <c r="FI217" s="131"/>
      <c r="FJ217" s="131"/>
      <c r="FK217" s="131"/>
      <c r="FL217" s="131"/>
      <c r="FM217" s="131"/>
      <c r="FN217" s="131"/>
      <c r="FO217" s="131"/>
      <c r="FP217" s="131"/>
      <c r="FQ217" s="131"/>
      <c r="FR217" s="131"/>
      <c r="FS217" s="131"/>
      <c r="FT217" s="131"/>
      <c r="FU217" s="131"/>
      <c r="FV217" s="131"/>
      <c r="FW217" s="131"/>
      <c r="FX217" s="131"/>
      <c r="FY217" s="131"/>
      <c r="FZ217" s="131"/>
      <c r="GA217" s="131"/>
      <c r="GB217" s="131"/>
      <c r="GC217" s="131"/>
      <c r="GD217" s="131"/>
      <c r="GE217" s="131"/>
      <c r="GF217" s="131"/>
      <c r="GG217" s="131"/>
      <c r="GH217" s="131"/>
      <c r="GI217" s="131"/>
      <c r="GJ217" s="131"/>
      <c r="GK217" s="131"/>
      <c r="GL217" s="131"/>
      <c r="GM217" s="131"/>
      <c r="GN217" s="131"/>
      <c r="GO217" s="131"/>
      <c r="GP217" s="131"/>
      <c r="GQ217" s="131"/>
      <c r="GR217" s="131"/>
      <c r="GS217" s="131"/>
      <c r="GT217" s="131"/>
      <c r="GU217" s="131"/>
      <c r="GV217" s="131"/>
      <c r="GW217" s="131"/>
      <c r="GX217" s="131"/>
      <c r="GY217" s="131"/>
      <c r="GZ217" s="131"/>
      <c r="HA217" s="131"/>
      <c r="HB217" s="131"/>
      <c r="HC217" s="163"/>
      <c r="HD217" s="50"/>
      <c r="HE217" s="576"/>
      <c r="HF217" s="97"/>
      <c r="HG217" s="583"/>
      <c r="HH217" s="576"/>
      <c r="HI217" s="97"/>
      <c r="HJ217" s="583"/>
      <c r="HK217" s="580"/>
      <c r="HL217" s="94"/>
      <c r="HM217" s="525">
        <v>30</v>
      </c>
      <c r="HN217" s="575">
        <f>HM217+HM225+HM220</f>
        <v>100</v>
      </c>
      <c r="HO217" s="50"/>
    </row>
    <row r="218" spans="1:223" ht="9.9499999999999993" customHeight="1" thickTop="1" thickBot="1" x14ac:dyDescent="0.3">
      <c r="A218" s="52"/>
      <c r="B218" s="222"/>
      <c r="C218" s="62"/>
      <c r="D218" s="152"/>
      <c r="E218" s="84"/>
      <c r="F218" s="594"/>
      <c r="G218" s="594"/>
      <c r="H218" s="566"/>
      <c r="I218" s="450"/>
      <c r="J218" s="451"/>
      <c r="K218" s="315" t="str">
        <f t="shared" ref="K218:BV218" si="309">K219</f>
        <v>N</v>
      </c>
      <c r="L218" s="315" t="str">
        <f t="shared" si="309"/>
        <v>N</v>
      </c>
      <c r="M218" s="315" t="str">
        <f t="shared" si="309"/>
        <v>N</v>
      </c>
      <c r="N218" s="315" t="str">
        <f t="shared" si="309"/>
        <v>N</v>
      </c>
      <c r="O218" s="315" t="str">
        <f t="shared" si="309"/>
        <v>N</v>
      </c>
      <c r="P218" s="315" t="str">
        <f t="shared" si="309"/>
        <v>N</v>
      </c>
      <c r="Q218" s="315" t="str">
        <f t="shared" si="309"/>
        <v>N</v>
      </c>
      <c r="R218" s="315" t="str">
        <f t="shared" si="309"/>
        <v>N</v>
      </c>
      <c r="S218" s="315" t="str">
        <f t="shared" si="309"/>
        <v>N</v>
      </c>
      <c r="T218" s="315" t="str">
        <f t="shared" si="309"/>
        <v>N</v>
      </c>
      <c r="U218" s="315" t="str">
        <f t="shared" si="309"/>
        <v>N</v>
      </c>
      <c r="V218" s="315" t="str">
        <f t="shared" si="309"/>
        <v>N</v>
      </c>
      <c r="W218" s="315" t="str">
        <f t="shared" si="309"/>
        <v>N</v>
      </c>
      <c r="X218" s="315" t="str">
        <f t="shared" si="309"/>
        <v>N</v>
      </c>
      <c r="Y218" s="315" t="str">
        <f t="shared" si="309"/>
        <v>N</v>
      </c>
      <c r="Z218" s="315" t="str">
        <f t="shared" si="309"/>
        <v>N</v>
      </c>
      <c r="AA218" s="315" t="str">
        <f t="shared" si="309"/>
        <v>N</v>
      </c>
      <c r="AB218" s="315" t="str">
        <f t="shared" si="309"/>
        <v>N</v>
      </c>
      <c r="AC218" s="315" t="str">
        <f t="shared" si="309"/>
        <v>N</v>
      </c>
      <c r="AD218" s="315" t="str">
        <f t="shared" si="309"/>
        <v>N</v>
      </c>
      <c r="AE218" s="315" t="str">
        <f t="shared" si="309"/>
        <v>N</v>
      </c>
      <c r="AF218" s="315" t="str">
        <f t="shared" si="309"/>
        <v>N</v>
      </c>
      <c r="AG218" s="315" t="str">
        <f t="shared" si="309"/>
        <v>N</v>
      </c>
      <c r="AH218" s="315" t="str">
        <f t="shared" si="309"/>
        <v>N</v>
      </c>
      <c r="AI218" s="315" t="str">
        <f t="shared" si="309"/>
        <v>N</v>
      </c>
      <c r="AJ218" s="315" t="str">
        <f t="shared" si="309"/>
        <v>N</v>
      </c>
      <c r="AK218" s="315" t="str">
        <f t="shared" si="309"/>
        <v>N</v>
      </c>
      <c r="AL218" s="315" t="str">
        <f t="shared" si="309"/>
        <v>N</v>
      </c>
      <c r="AM218" s="315" t="str">
        <f t="shared" si="309"/>
        <v>N</v>
      </c>
      <c r="AN218" s="315" t="str">
        <f t="shared" si="309"/>
        <v>N</v>
      </c>
      <c r="AO218" s="315" t="str">
        <f t="shared" si="309"/>
        <v>N</v>
      </c>
      <c r="AP218" s="315" t="str">
        <f t="shared" si="309"/>
        <v>N</v>
      </c>
      <c r="AQ218" s="315" t="str">
        <f t="shared" si="309"/>
        <v>N</v>
      </c>
      <c r="AR218" s="315" t="str">
        <f t="shared" si="309"/>
        <v>N</v>
      </c>
      <c r="AS218" s="315" t="str">
        <f t="shared" si="309"/>
        <v>N</v>
      </c>
      <c r="AT218" s="315" t="str">
        <f t="shared" si="309"/>
        <v>N</v>
      </c>
      <c r="AU218" s="315" t="str">
        <f t="shared" si="309"/>
        <v>N</v>
      </c>
      <c r="AV218" s="315" t="str">
        <f t="shared" si="309"/>
        <v>N</v>
      </c>
      <c r="AW218" s="315" t="str">
        <f t="shared" si="309"/>
        <v>N</v>
      </c>
      <c r="AX218" s="315" t="str">
        <f t="shared" si="309"/>
        <v>N</v>
      </c>
      <c r="AY218" s="315" t="str">
        <f t="shared" si="309"/>
        <v>N</v>
      </c>
      <c r="AZ218" s="315" t="str">
        <f t="shared" si="309"/>
        <v>N</v>
      </c>
      <c r="BA218" s="315" t="str">
        <f t="shared" si="309"/>
        <v>N</v>
      </c>
      <c r="BB218" s="315" t="str">
        <f t="shared" si="309"/>
        <v>N</v>
      </c>
      <c r="BC218" s="315" t="str">
        <f t="shared" si="309"/>
        <v>N</v>
      </c>
      <c r="BD218" s="315" t="str">
        <f t="shared" si="309"/>
        <v>N</v>
      </c>
      <c r="BE218" s="315" t="str">
        <f t="shared" si="309"/>
        <v>N</v>
      </c>
      <c r="BF218" s="315" t="str">
        <f t="shared" si="309"/>
        <v>N</v>
      </c>
      <c r="BG218" s="315" t="str">
        <f t="shared" si="309"/>
        <v>N</v>
      </c>
      <c r="BH218" s="315" t="str">
        <f t="shared" si="309"/>
        <v>N</v>
      </c>
      <c r="BI218" s="315" t="str">
        <f t="shared" si="309"/>
        <v>N</v>
      </c>
      <c r="BJ218" s="315" t="str">
        <f t="shared" si="309"/>
        <v>N</v>
      </c>
      <c r="BK218" s="315" t="str">
        <f t="shared" si="309"/>
        <v>N</v>
      </c>
      <c r="BL218" s="315" t="str">
        <f t="shared" si="309"/>
        <v>N</v>
      </c>
      <c r="BM218" s="315" t="str">
        <f t="shared" si="309"/>
        <v>N</v>
      </c>
      <c r="BN218" s="315" t="str">
        <f t="shared" si="309"/>
        <v>N</v>
      </c>
      <c r="BO218" s="315" t="str">
        <f t="shared" si="309"/>
        <v>N</v>
      </c>
      <c r="BP218" s="315" t="str">
        <f t="shared" si="309"/>
        <v>N</v>
      </c>
      <c r="BQ218" s="315" t="str">
        <f t="shared" si="309"/>
        <v>N</v>
      </c>
      <c r="BR218" s="315" t="str">
        <f t="shared" si="309"/>
        <v>N</v>
      </c>
      <c r="BS218" s="315" t="str">
        <f t="shared" si="309"/>
        <v>N</v>
      </c>
      <c r="BT218" s="315" t="str">
        <f t="shared" si="309"/>
        <v>N</v>
      </c>
      <c r="BU218" s="315" t="str">
        <f t="shared" si="309"/>
        <v>N</v>
      </c>
      <c r="BV218" s="315" t="str">
        <f t="shared" si="309"/>
        <v>N</v>
      </c>
      <c r="BW218" s="315" t="str">
        <f t="shared" ref="BW218:EH218" si="310">BW219</f>
        <v>N</v>
      </c>
      <c r="BX218" s="315" t="str">
        <f t="shared" si="310"/>
        <v>N</v>
      </c>
      <c r="BY218" s="315" t="str">
        <f t="shared" si="310"/>
        <v>N</v>
      </c>
      <c r="BZ218" s="315" t="str">
        <f t="shared" si="310"/>
        <v>N</v>
      </c>
      <c r="CA218" s="315" t="str">
        <f t="shared" si="310"/>
        <v>N</v>
      </c>
      <c r="CB218" s="315" t="str">
        <f t="shared" si="310"/>
        <v>N</v>
      </c>
      <c r="CC218" s="315" t="str">
        <f t="shared" si="310"/>
        <v>N</v>
      </c>
      <c r="CD218" s="315" t="str">
        <f t="shared" si="310"/>
        <v>N</v>
      </c>
      <c r="CE218" s="315" t="str">
        <f t="shared" si="310"/>
        <v>N</v>
      </c>
      <c r="CF218" s="315" t="str">
        <f t="shared" si="310"/>
        <v>N</v>
      </c>
      <c r="CG218" s="315" t="str">
        <f t="shared" si="310"/>
        <v>N</v>
      </c>
      <c r="CH218" s="315" t="str">
        <f t="shared" si="310"/>
        <v>N</v>
      </c>
      <c r="CI218" s="315" t="str">
        <f t="shared" si="310"/>
        <v>N</v>
      </c>
      <c r="CJ218" s="315" t="str">
        <f t="shared" si="310"/>
        <v>N</v>
      </c>
      <c r="CK218" s="315" t="str">
        <f t="shared" si="310"/>
        <v>N</v>
      </c>
      <c r="CL218" s="315" t="str">
        <f t="shared" si="310"/>
        <v>N</v>
      </c>
      <c r="CM218" s="315" t="str">
        <f t="shared" si="310"/>
        <v>N</v>
      </c>
      <c r="CN218" s="315" t="str">
        <f t="shared" si="310"/>
        <v>N</v>
      </c>
      <c r="CO218" s="315" t="str">
        <f t="shared" si="310"/>
        <v>N</v>
      </c>
      <c r="CP218" s="315" t="str">
        <f t="shared" si="310"/>
        <v>N</v>
      </c>
      <c r="CQ218" s="315" t="str">
        <f t="shared" si="310"/>
        <v>N</v>
      </c>
      <c r="CR218" s="315" t="str">
        <f t="shared" si="310"/>
        <v>N</v>
      </c>
      <c r="CS218" s="315" t="str">
        <f t="shared" si="310"/>
        <v>N</v>
      </c>
      <c r="CT218" s="315" t="str">
        <f t="shared" si="310"/>
        <v>N</v>
      </c>
      <c r="CU218" s="315" t="str">
        <f t="shared" si="310"/>
        <v>N</v>
      </c>
      <c r="CV218" s="315" t="str">
        <f t="shared" si="310"/>
        <v>N</v>
      </c>
      <c r="CW218" s="315" t="str">
        <f t="shared" si="310"/>
        <v>N</v>
      </c>
      <c r="CX218" s="315" t="str">
        <f t="shared" si="310"/>
        <v>N</v>
      </c>
      <c r="CY218" s="315" t="str">
        <f t="shared" si="310"/>
        <v>N</v>
      </c>
      <c r="CZ218" s="315" t="str">
        <f t="shared" si="310"/>
        <v>N</v>
      </c>
      <c r="DA218" s="315" t="str">
        <f t="shared" si="310"/>
        <v>N</v>
      </c>
      <c r="DB218" s="315" t="str">
        <f t="shared" si="310"/>
        <v>N</v>
      </c>
      <c r="DC218" s="315" t="str">
        <f t="shared" si="310"/>
        <v>N</v>
      </c>
      <c r="DD218" s="315" t="str">
        <f t="shared" si="310"/>
        <v>N</v>
      </c>
      <c r="DE218" s="315" t="str">
        <f t="shared" si="310"/>
        <v>N</v>
      </c>
      <c r="DF218" s="315" t="str">
        <f t="shared" si="310"/>
        <v>N</v>
      </c>
      <c r="DG218" s="315" t="str">
        <f t="shared" si="310"/>
        <v>N</v>
      </c>
      <c r="DH218" s="315" t="str">
        <f t="shared" si="310"/>
        <v>N</v>
      </c>
      <c r="DI218" s="315" t="str">
        <f t="shared" si="310"/>
        <v>N</v>
      </c>
      <c r="DJ218" s="315" t="str">
        <f t="shared" si="310"/>
        <v>N</v>
      </c>
      <c r="DK218" s="315" t="str">
        <f t="shared" si="310"/>
        <v>N</v>
      </c>
      <c r="DL218" s="315" t="str">
        <f t="shared" si="310"/>
        <v>N</v>
      </c>
      <c r="DM218" s="315" t="str">
        <f t="shared" si="310"/>
        <v>N</v>
      </c>
      <c r="DN218" s="315" t="str">
        <f t="shared" si="310"/>
        <v>N</v>
      </c>
      <c r="DO218" s="315" t="str">
        <f t="shared" si="310"/>
        <v>N</v>
      </c>
      <c r="DP218" s="315" t="str">
        <f t="shared" si="310"/>
        <v>N</v>
      </c>
      <c r="DQ218" s="315" t="str">
        <f t="shared" si="310"/>
        <v>N</v>
      </c>
      <c r="DR218" s="315" t="str">
        <f t="shared" si="310"/>
        <v>N</v>
      </c>
      <c r="DS218" s="315" t="str">
        <f t="shared" si="310"/>
        <v>N</v>
      </c>
      <c r="DT218" s="315" t="str">
        <f t="shared" si="310"/>
        <v>N</v>
      </c>
      <c r="DU218" s="315" t="str">
        <f t="shared" si="310"/>
        <v>N</v>
      </c>
      <c r="DV218" s="315" t="str">
        <f t="shared" si="310"/>
        <v>N</v>
      </c>
      <c r="DW218" s="315" t="str">
        <f t="shared" si="310"/>
        <v>N</v>
      </c>
      <c r="DX218" s="315" t="str">
        <f t="shared" si="310"/>
        <v>N</v>
      </c>
      <c r="DY218" s="315" t="str">
        <f t="shared" si="310"/>
        <v>N</v>
      </c>
      <c r="DZ218" s="315" t="str">
        <f t="shared" si="310"/>
        <v>N</v>
      </c>
      <c r="EA218" s="315" t="str">
        <f t="shared" si="310"/>
        <v>N</v>
      </c>
      <c r="EB218" s="315" t="str">
        <f t="shared" si="310"/>
        <v>N</v>
      </c>
      <c r="EC218" s="315" t="str">
        <f t="shared" si="310"/>
        <v>N</v>
      </c>
      <c r="ED218" s="315" t="str">
        <f t="shared" si="310"/>
        <v>N</v>
      </c>
      <c r="EE218" s="315" t="str">
        <f t="shared" si="310"/>
        <v>N</v>
      </c>
      <c r="EF218" s="315" t="str">
        <f t="shared" si="310"/>
        <v>N</v>
      </c>
      <c r="EG218" s="315" t="str">
        <f t="shared" si="310"/>
        <v>N</v>
      </c>
      <c r="EH218" s="315" t="str">
        <f t="shared" si="310"/>
        <v>N</v>
      </c>
      <c r="EI218" s="315" t="str">
        <f t="shared" ref="EI218:GT218" si="311">EI219</f>
        <v>N</v>
      </c>
      <c r="EJ218" s="315" t="str">
        <f t="shared" si="311"/>
        <v>N</v>
      </c>
      <c r="EK218" s="315" t="str">
        <f t="shared" si="311"/>
        <v>N</v>
      </c>
      <c r="EL218" s="315" t="str">
        <f t="shared" si="311"/>
        <v>N</v>
      </c>
      <c r="EM218" s="315" t="str">
        <f t="shared" si="311"/>
        <v>N</v>
      </c>
      <c r="EN218" s="315" t="str">
        <f t="shared" si="311"/>
        <v>N</v>
      </c>
      <c r="EO218" s="315" t="str">
        <f t="shared" si="311"/>
        <v>N</v>
      </c>
      <c r="EP218" s="315" t="str">
        <f t="shared" si="311"/>
        <v>N</v>
      </c>
      <c r="EQ218" s="315" t="str">
        <f t="shared" si="311"/>
        <v>N</v>
      </c>
      <c r="ER218" s="315" t="str">
        <f t="shared" si="311"/>
        <v>N</v>
      </c>
      <c r="ES218" s="315" t="str">
        <f t="shared" si="311"/>
        <v>N</v>
      </c>
      <c r="ET218" s="315" t="str">
        <f t="shared" si="311"/>
        <v>N</v>
      </c>
      <c r="EU218" s="315" t="str">
        <f t="shared" si="311"/>
        <v>N</v>
      </c>
      <c r="EV218" s="315" t="str">
        <f t="shared" si="311"/>
        <v>N</v>
      </c>
      <c r="EW218" s="315" t="str">
        <f t="shared" si="311"/>
        <v>N</v>
      </c>
      <c r="EX218" s="315" t="str">
        <f t="shared" si="311"/>
        <v>N</v>
      </c>
      <c r="EY218" s="315" t="str">
        <f t="shared" si="311"/>
        <v>N</v>
      </c>
      <c r="EZ218" s="315" t="str">
        <f t="shared" si="311"/>
        <v>N</v>
      </c>
      <c r="FA218" s="315" t="str">
        <f t="shared" si="311"/>
        <v>N</v>
      </c>
      <c r="FB218" s="315" t="str">
        <f t="shared" si="311"/>
        <v>N</v>
      </c>
      <c r="FC218" s="315" t="str">
        <f t="shared" si="311"/>
        <v>N</v>
      </c>
      <c r="FD218" s="315" t="str">
        <f t="shared" si="311"/>
        <v>N</v>
      </c>
      <c r="FE218" s="315" t="str">
        <f t="shared" si="311"/>
        <v>N</v>
      </c>
      <c r="FF218" s="315" t="str">
        <f t="shared" si="311"/>
        <v>N</v>
      </c>
      <c r="FG218" s="315" t="str">
        <f t="shared" si="311"/>
        <v>N</v>
      </c>
      <c r="FH218" s="315" t="str">
        <f t="shared" si="311"/>
        <v>N</v>
      </c>
      <c r="FI218" s="315" t="str">
        <f t="shared" si="311"/>
        <v>N</v>
      </c>
      <c r="FJ218" s="315" t="str">
        <f t="shared" si="311"/>
        <v>N</v>
      </c>
      <c r="FK218" s="315" t="str">
        <f t="shared" si="311"/>
        <v>N</v>
      </c>
      <c r="FL218" s="315" t="str">
        <f t="shared" si="311"/>
        <v>N</v>
      </c>
      <c r="FM218" s="315" t="str">
        <f t="shared" si="311"/>
        <v>N</v>
      </c>
      <c r="FN218" s="315" t="str">
        <f t="shared" si="311"/>
        <v>N</v>
      </c>
      <c r="FO218" s="315" t="str">
        <f t="shared" si="311"/>
        <v>N</v>
      </c>
      <c r="FP218" s="315" t="str">
        <f t="shared" si="311"/>
        <v>N</v>
      </c>
      <c r="FQ218" s="315" t="str">
        <f t="shared" si="311"/>
        <v>N</v>
      </c>
      <c r="FR218" s="315" t="str">
        <f t="shared" si="311"/>
        <v>N</v>
      </c>
      <c r="FS218" s="315" t="str">
        <f t="shared" si="311"/>
        <v>N</v>
      </c>
      <c r="FT218" s="315" t="str">
        <f t="shared" si="311"/>
        <v>N</v>
      </c>
      <c r="FU218" s="315" t="str">
        <f t="shared" si="311"/>
        <v>N</v>
      </c>
      <c r="FV218" s="315" t="str">
        <f t="shared" si="311"/>
        <v>N</v>
      </c>
      <c r="FW218" s="315" t="str">
        <f t="shared" si="311"/>
        <v>N</v>
      </c>
      <c r="FX218" s="315" t="str">
        <f t="shared" si="311"/>
        <v>N</v>
      </c>
      <c r="FY218" s="315" t="str">
        <f t="shared" si="311"/>
        <v>N</v>
      </c>
      <c r="FZ218" s="315" t="str">
        <f t="shared" si="311"/>
        <v>N</v>
      </c>
      <c r="GA218" s="315" t="str">
        <f t="shared" si="311"/>
        <v>N</v>
      </c>
      <c r="GB218" s="315" t="str">
        <f t="shared" si="311"/>
        <v>N</v>
      </c>
      <c r="GC218" s="315" t="str">
        <f t="shared" si="311"/>
        <v>N</v>
      </c>
      <c r="GD218" s="315" t="str">
        <f t="shared" si="311"/>
        <v>N</v>
      </c>
      <c r="GE218" s="315" t="str">
        <f t="shared" si="311"/>
        <v>N</v>
      </c>
      <c r="GF218" s="315" t="str">
        <f t="shared" si="311"/>
        <v>N</v>
      </c>
      <c r="GG218" s="315" t="str">
        <f t="shared" si="311"/>
        <v>N</v>
      </c>
      <c r="GH218" s="315" t="str">
        <f t="shared" si="311"/>
        <v>N</v>
      </c>
      <c r="GI218" s="315" t="str">
        <f t="shared" si="311"/>
        <v>N</v>
      </c>
      <c r="GJ218" s="315" t="str">
        <f t="shared" si="311"/>
        <v>N</v>
      </c>
      <c r="GK218" s="315" t="str">
        <f t="shared" si="311"/>
        <v>N</v>
      </c>
      <c r="GL218" s="315" t="str">
        <f t="shared" si="311"/>
        <v>N</v>
      </c>
      <c r="GM218" s="315" t="str">
        <f t="shared" si="311"/>
        <v>N</v>
      </c>
      <c r="GN218" s="315" t="str">
        <f t="shared" si="311"/>
        <v>N</v>
      </c>
      <c r="GO218" s="315" t="str">
        <f t="shared" si="311"/>
        <v>N</v>
      </c>
      <c r="GP218" s="315" t="str">
        <f t="shared" si="311"/>
        <v>N</v>
      </c>
      <c r="GQ218" s="315" t="str">
        <f t="shared" si="311"/>
        <v>N</v>
      </c>
      <c r="GR218" s="315" t="str">
        <f t="shared" si="311"/>
        <v>N</v>
      </c>
      <c r="GS218" s="315" t="str">
        <f t="shared" si="311"/>
        <v>N</v>
      </c>
      <c r="GT218" s="315" t="str">
        <f t="shared" si="311"/>
        <v>N</v>
      </c>
      <c r="GU218" s="315" t="str">
        <f t="shared" ref="GU218:HB218" si="312">GU219</f>
        <v>N</v>
      </c>
      <c r="GV218" s="315" t="str">
        <f t="shared" si="312"/>
        <v>N</v>
      </c>
      <c r="GW218" s="315" t="str">
        <f t="shared" si="312"/>
        <v>N</v>
      </c>
      <c r="GX218" s="315" t="str">
        <f t="shared" si="312"/>
        <v>N</v>
      </c>
      <c r="GY218" s="315" t="str">
        <f t="shared" si="312"/>
        <v>N</v>
      </c>
      <c r="GZ218" s="315" t="str">
        <f t="shared" si="312"/>
        <v>N</v>
      </c>
      <c r="HA218" s="315" t="str">
        <f t="shared" si="312"/>
        <v>N</v>
      </c>
      <c r="HB218" s="315" t="str">
        <f t="shared" si="312"/>
        <v>N</v>
      </c>
      <c r="HC218" s="165"/>
      <c r="HD218" s="50"/>
      <c r="HE218" s="576"/>
      <c r="HF218" s="97"/>
      <c r="HG218" s="583"/>
      <c r="HH218" s="576"/>
      <c r="HI218" s="97"/>
      <c r="HJ218" s="583"/>
      <c r="HK218" s="580"/>
      <c r="HL218" s="94"/>
      <c r="HM218" s="525"/>
      <c r="HN218" s="576"/>
      <c r="HO218" s="50"/>
    </row>
    <row r="219" spans="1:223" ht="9.9499999999999993" customHeight="1" thickTop="1" x14ac:dyDescent="0.25">
      <c r="A219" s="52"/>
      <c r="B219" s="222"/>
      <c r="C219" s="62"/>
      <c r="D219" s="152"/>
      <c r="E219" s="84"/>
      <c r="F219" s="594"/>
      <c r="G219" s="594"/>
      <c r="H219" s="566"/>
      <c r="I219" s="32"/>
      <c r="J219" s="457"/>
      <c r="K219" s="384" t="s">
        <v>455</v>
      </c>
      <c r="L219" s="384" t="s">
        <v>455</v>
      </c>
      <c r="M219" s="384" t="s">
        <v>455</v>
      </c>
      <c r="N219" s="384" t="s">
        <v>455</v>
      </c>
      <c r="O219" s="384" t="s">
        <v>455</v>
      </c>
      <c r="P219" s="384" t="s">
        <v>455</v>
      </c>
      <c r="Q219" s="384" t="s">
        <v>455</v>
      </c>
      <c r="R219" s="384" t="s">
        <v>455</v>
      </c>
      <c r="S219" s="384" t="s">
        <v>455</v>
      </c>
      <c r="T219" s="384" t="s">
        <v>455</v>
      </c>
      <c r="U219" s="384" t="s">
        <v>455</v>
      </c>
      <c r="V219" s="384" t="s">
        <v>455</v>
      </c>
      <c r="W219" s="384" t="s">
        <v>455</v>
      </c>
      <c r="X219" s="384" t="s">
        <v>455</v>
      </c>
      <c r="Y219" s="384" t="s">
        <v>455</v>
      </c>
      <c r="Z219" s="384" t="s">
        <v>455</v>
      </c>
      <c r="AA219" s="384" t="s">
        <v>455</v>
      </c>
      <c r="AB219" s="384" t="s">
        <v>455</v>
      </c>
      <c r="AC219" s="384" t="s">
        <v>455</v>
      </c>
      <c r="AD219" s="384" t="s">
        <v>455</v>
      </c>
      <c r="AE219" s="384" t="s">
        <v>455</v>
      </c>
      <c r="AF219" s="384" t="s">
        <v>455</v>
      </c>
      <c r="AG219" s="384" t="s">
        <v>455</v>
      </c>
      <c r="AH219" s="384" t="s">
        <v>455</v>
      </c>
      <c r="AI219" s="384" t="s">
        <v>455</v>
      </c>
      <c r="AJ219" s="384" t="s">
        <v>455</v>
      </c>
      <c r="AK219" s="384" t="s">
        <v>455</v>
      </c>
      <c r="AL219" s="384" t="s">
        <v>455</v>
      </c>
      <c r="AM219" s="384" t="s">
        <v>455</v>
      </c>
      <c r="AN219" s="384" t="s">
        <v>455</v>
      </c>
      <c r="AO219" s="384" t="s">
        <v>455</v>
      </c>
      <c r="AP219" s="384" t="s">
        <v>455</v>
      </c>
      <c r="AQ219" s="384" t="s">
        <v>455</v>
      </c>
      <c r="AR219" s="384" t="s">
        <v>455</v>
      </c>
      <c r="AS219" s="384" t="s">
        <v>455</v>
      </c>
      <c r="AT219" s="384" t="s">
        <v>455</v>
      </c>
      <c r="AU219" s="384" t="s">
        <v>455</v>
      </c>
      <c r="AV219" s="384" t="s">
        <v>455</v>
      </c>
      <c r="AW219" s="384" t="s">
        <v>455</v>
      </c>
      <c r="AX219" s="384" t="s">
        <v>455</v>
      </c>
      <c r="AY219" s="384" t="s">
        <v>455</v>
      </c>
      <c r="AZ219" s="384" t="s">
        <v>455</v>
      </c>
      <c r="BA219" s="384" t="s">
        <v>455</v>
      </c>
      <c r="BB219" s="384" t="s">
        <v>455</v>
      </c>
      <c r="BC219" s="384" t="s">
        <v>455</v>
      </c>
      <c r="BD219" s="384" t="s">
        <v>455</v>
      </c>
      <c r="BE219" s="384" t="s">
        <v>455</v>
      </c>
      <c r="BF219" s="384" t="s">
        <v>455</v>
      </c>
      <c r="BG219" s="384" t="s">
        <v>455</v>
      </c>
      <c r="BH219" s="384" t="s">
        <v>455</v>
      </c>
      <c r="BI219" s="384" t="s">
        <v>455</v>
      </c>
      <c r="BJ219" s="384" t="s">
        <v>455</v>
      </c>
      <c r="BK219" s="384" t="s">
        <v>455</v>
      </c>
      <c r="BL219" s="384" t="s">
        <v>455</v>
      </c>
      <c r="BM219" s="384" t="s">
        <v>455</v>
      </c>
      <c r="BN219" s="384" t="s">
        <v>455</v>
      </c>
      <c r="BO219" s="384" t="s">
        <v>455</v>
      </c>
      <c r="BP219" s="384" t="s">
        <v>455</v>
      </c>
      <c r="BQ219" s="384" t="s">
        <v>455</v>
      </c>
      <c r="BR219" s="384" t="s">
        <v>455</v>
      </c>
      <c r="BS219" s="384" t="s">
        <v>455</v>
      </c>
      <c r="BT219" s="384" t="s">
        <v>455</v>
      </c>
      <c r="BU219" s="384" t="s">
        <v>455</v>
      </c>
      <c r="BV219" s="384" t="s">
        <v>455</v>
      </c>
      <c r="BW219" s="384" t="s">
        <v>455</v>
      </c>
      <c r="BX219" s="384" t="s">
        <v>455</v>
      </c>
      <c r="BY219" s="384" t="s">
        <v>455</v>
      </c>
      <c r="BZ219" s="384" t="s">
        <v>455</v>
      </c>
      <c r="CA219" s="384" t="s">
        <v>455</v>
      </c>
      <c r="CB219" s="384" t="s">
        <v>455</v>
      </c>
      <c r="CC219" s="384" t="s">
        <v>455</v>
      </c>
      <c r="CD219" s="384" t="s">
        <v>455</v>
      </c>
      <c r="CE219" s="384" t="s">
        <v>455</v>
      </c>
      <c r="CF219" s="384" t="s">
        <v>455</v>
      </c>
      <c r="CG219" s="384" t="s">
        <v>455</v>
      </c>
      <c r="CH219" s="384" t="s">
        <v>455</v>
      </c>
      <c r="CI219" s="384" t="s">
        <v>455</v>
      </c>
      <c r="CJ219" s="384" t="s">
        <v>455</v>
      </c>
      <c r="CK219" s="384" t="s">
        <v>455</v>
      </c>
      <c r="CL219" s="384" t="s">
        <v>455</v>
      </c>
      <c r="CM219" s="384" t="s">
        <v>455</v>
      </c>
      <c r="CN219" s="384" t="s">
        <v>455</v>
      </c>
      <c r="CO219" s="384" t="s">
        <v>455</v>
      </c>
      <c r="CP219" s="384" t="s">
        <v>455</v>
      </c>
      <c r="CQ219" s="384" t="s">
        <v>455</v>
      </c>
      <c r="CR219" s="384" t="s">
        <v>455</v>
      </c>
      <c r="CS219" s="384" t="s">
        <v>455</v>
      </c>
      <c r="CT219" s="384" t="s">
        <v>455</v>
      </c>
      <c r="CU219" s="384" t="s">
        <v>455</v>
      </c>
      <c r="CV219" s="384" t="s">
        <v>455</v>
      </c>
      <c r="CW219" s="384" t="s">
        <v>455</v>
      </c>
      <c r="CX219" s="384" t="s">
        <v>455</v>
      </c>
      <c r="CY219" s="384" t="s">
        <v>455</v>
      </c>
      <c r="CZ219" s="384" t="s">
        <v>455</v>
      </c>
      <c r="DA219" s="384" t="s">
        <v>455</v>
      </c>
      <c r="DB219" s="384" t="s">
        <v>455</v>
      </c>
      <c r="DC219" s="384" t="s">
        <v>455</v>
      </c>
      <c r="DD219" s="384" t="s">
        <v>455</v>
      </c>
      <c r="DE219" s="384" t="s">
        <v>455</v>
      </c>
      <c r="DF219" s="384" t="s">
        <v>455</v>
      </c>
      <c r="DG219" s="384" t="s">
        <v>455</v>
      </c>
      <c r="DH219" s="384" t="s">
        <v>455</v>
      </c>
      <c r="DI219" s="384" t="s">
        <v>455</v>
      </c>
      <c r="DJ219" s="384" t="s">
        <v>455</v>
      </c>
      <c r="DK219" s="384" t="s">
        <v>455</v>
      </c>
      <c r="DL219" s="384" t="s">
        <v>455</v>
      </c>
      <c r="DM219" s="384" t="s">
        <v>455</v>
      </c>
      <c r="DN219" s="384" t="s">
        <v>455</v>
      </c>
      <c r="DO219" s="384" t="s">
        <v>455</v>
      </c>
      <c r="DP219" s="384" t="s">
        <v>455</v>
      </c>
      <c r="DQ219" s="384" t="s">
        <v>455</v>
      </c>
      <c r="DR219" s="384" t="s">
        <v>455</v>
      </c>
      <c r="DS219" s="384" t="s">
        <v>455</v>
      </c>
      <c r="DT219" s="384" t="s">
        <v>455</v>
      </c>
      <c r="DU219" s="384" t="s">
        <v>455</v>
      </c>
      <c r="DV219" s="384" t="s">
        <v>455</v>
      </c>
      <c r="DW219" s="384" t="s">
        <v>455</v>
      </c>
      <c r="DX219" s="384" t="s">
        <v>455</v>
      </c>
      <c r="DY219" s="384" t="s">
        <v>455</v>
      </c>
      <c r="DZ219" s="384" t="s">
        <v>455</v>
      </c>
      <c r="EA219" s="384" t="s">
        <v>455</v>
      </c>
      <c r="EB219" s="384" t="s">
        <v>455</v>
      </c>
      <c r="EC219" s="384" t="s">
        <v>455</v>
      </c>
      <c r="ED219" s="384" t="s">
        <v>455</v>
      </c>
      <c r="EE219" s="384" t="s">
        <v>455</v>
      </c>
      <c r="EF219" s="384" t="s">
        <v>455</v>
      </c>
      <c r="EG219" s="384" t="s">
        <v>455</v>
      </c>
      <c r="EH219" s="384" t="s">
        <v>455</v>
      </c>
      <c r="EI219" s="384" t="s">
        <v>455</v>
      </c>
      <c r="EJ219" s="384" t="s">
        <v>455</v>
      </c>
      <c r="EK219" s="384" t="s">
        <v>455</v>
      </c>
      <c r="EL219" s="384" t="s">
        <v>455</v>
      </c>
      <c r="EM219" s="384" t="s">
        <v>455</v>
      </c>
      <c r="EN219" s="384" t="s">
        <v>455</v>
      </c>
      <c r="EO219" s="384" t="s">
        <v>455</v>
      </c>
      <c r="EP219" s="384" t="s">
        <v>455</v>
      </c>
      <c r="EQ219" s="384" t="s">
        <v>455</v>
      </c>
      <c r="ER219" s="384" t="s">
        <v>455</v>
      </c>
      <c r="ES219" s="384" t="s">
        <v>455</v>
      </c>
      <c r="ET219" s="384" t="s">
        <v>455</v>
      </c>
      <c r="EU219" s="384" t="s">
        <v>455</v>
      </c>
      <c r="EV219" s="384" t="s">
        <v>455</v>
      </c>
      <c r="EW219" s="384" t="s">
        <v>455</v>
      </c>
      <c r="EX219" s="384" t="s">
        <v>455</v>
      </c>
      <c r="EY219" s="384" t="s">
        <v>455</v>
      </c>
      <c r="EZ219" s="384" t="s">
        <v>455</v>
      </c>
      <c r="FA219" s="384" t="s">
        <v>455</v>
      </c>
      <c r="FB219" s="384" t="s">
        <v>455</v>
      </c>
      <c r="FC219" s="384" t="s">
        <v>455</v>
      </c>
      <c r="FD219" s="384" t="s">
        <v>455</v>
      </c>
      <c r="FE219" s="384" t="s">
        <v>455</v>
      </c>
      <c r="FF219" s="384" t="s">
        <v>455</v>
      </c>
      <c r="FG219" s="384" t="s">
        <v>455</v>
      </c>
      <c r="FH219" s="384" t="s">
        <v>455</v>
      </c>
      <c r="FI219" s="384" t="s">
        <v>455</v>
      </c>
      <c r="FJ219" s="384" t="s">
        <v>455</v>
      </c>
      <c r="FK219" s="384" t="s">
        <v>455</v>
      </c>
      <c r="FL219" s="384" t="s">
        <v>455</v>
      </c>
      <c r="FM219" s="384" t="s">
        <v>455</v>
      </c>
      <c r="FN219" s="384" t="s">
        <v>455</v>
      </c>
      <c r="FO219" s="384" t="s">
        <v>455</v>
      </c>
      <c r="FP219" s="384" t="s">
        <v>455</v>
      </c>
      <c r="FQ219" s="384" t="s">
        <v>455</v>
      </c>
      <c r="FR219" s="384" t="s">
        <v>455</v>
      </c>
      <c r="FS219" s="384" t="s">
        <v>455</v>
      </c>
      <c r="FT219" s="384" t="s">
        <v>455</v>
      </c>
      <c r="FU219" s="384" t="s">
        <v>455</v>
      </c>
      <c r="FV219" s="384" t="s">
        <v>455</v>
      </c>
      <c r="FW219" s="384" t="s">
        <v>455</v>
      </c>
      <c r="FX219" s="384" t="s">
        <v>455</v>
      </c>
      <c r="FY219" s="384" t="s">
        <v>455</v>
      </c>
      <c r="FZ219" s="384" t="s">
        <v>455</v>
      </c>
      <c r="GA219" s="384" t="s">
        <v>455</v>
      </c>
      <c r="GB219" s="384" t="s">
        <v>455</v>
      </c>
      <c r="GC219" s="384" t="s">
        <v>455</v>
      </c>
      <c r="GD219" s="384" t="s">
        <v>455</v>
      </c>
      <c r="GE219" s="384" t="s">
        <v>455</v>
      </c>
      <c r="GF219" s="384" t="s">
        <v>455</v>
      </c>
      <c r="GG219" s="384" t="s">
        <v>455</v>
      </c>
      <c r="GH219" s="384" t="s">
        <v>455</v>
      </c>
      <c r="GI219" s="384" t="s">
        <v>455</v>
      </c>
      <c r="GJ219" s="384" t="s">
        <v>455</v>
      </c>
      <c r="GK219" s="384" t="s">
        <v>455</v>
      </c>
      <c r="GL219" s="384" t="s">
        <v>455</v>
      </c>
      <c r="GM219" s="384" t="s">
        <v>455</v>
      </c>
      <c r="GN219" s="384" t="s">
        <v>455</v>
      </c>
      <c r="GO219" s="384" t="s">
        <v>455</v>
      </c>
      <c r="GP219" s="384" t="s">
        <v>455</v>
      </c>
      <c r="GQ219" s="384" t="s">
        <v>455</v>
      </c>
      <c r="GR219" s="384" t="s">
        <v>455</v>
      </c>
      <c r="GS219" s="384" t="s">
        <v>455</v>
      </c>
      <c r="GT219" s="384" t="s">
        <v>455</v>
      </c>
      <c r="GU219" s="384" t="s">
        <v>455</v>
      </c>
      <c r="GV219" s="384" t="s">
        <v>455</v>
      </c>
      <c r="GW219" s="384" t="s">
        <v>455</v>
      </c>
      <c r="GX219" s="384" t="s">
        <v>455</v>
      </c>
      <c r="GY219" s="384" t="s">
        <v>455</v>
      </c>
      <c r="GZ219" s="384" t="s">
        <v>455</v>
      </c>
      <c r="HA219" s="384" t="s">
        <v>455</v>
      </c>
      <c r="HB219" s="384" t="s">
        <v>455</v>
      </c>
      <c r="HC219" s="163"/>
      <c r="HD219" s="50"/>
      <c r="HE219" s="576"/>
      <c r="HF219" s="97"/>
      <c r="HG219" s="583"/>
      <c r="HH219" s="576"/>
      <c r="HI219" s="97"/>
      <c r="HJ219" s="583"/>
      <c r="HK219" s="580"/>
      <c r="HL219" s="94"/>
      <c r="HM219" s="525"/>
      <c r="HN219" s="576"/>
      <c r="HO219" s="50"/>
    </row>
    <row r="220" spans="1:223" ht="9.9499999999999993" customHeight="1" x14ac:dyDescent="0.25">
      <c r="A220" s="52">
        <v>33</v>
      </c>
      <c r="B220" s="222"/>
      <c r="C220" s="62"/>
      <c r="D220" s="152"/>
      <c r="E220" s="84"/>
      <c r="F220" s="594"/>
      <c r="G220" s="594"/>
      <c r="H220" s="566" t="s">
        <v>471</v>
      </c>
      <c r="I220" s="77"/>
      <c r="J220" s="131"/>
      <c r="K220" s="131"/>
      <c r="L220" s="131"/>
      <c r="M220" s="131"/>
      <c r="N220" s="131"/>
      <c r="O220" s="131"/>
      <c r="P220" s="131"/>
      <c r="Q220" s="131"/>
      <c r="R220" s="131"/>
      <c r="S220" s="131"/>
      <c r="T220" s="131"/>
      <c r="U220" s="131"/>
      <c r="V220" s="131"/>
      <c r="W220" s="131"/>
      <c r="X220" s="131"/>
      <c r="Y220" s="131"/>
      <c r="Z220" s="131"/>
      <c r="AA220" s="131"/>
      <c r="AB220" s="131"/>
      <c r="AC220" s="131"/>
      <c r="AD220" s="131"/>
      <c r="AE220" s="131"/>
      <c r="AF220" s="131"/>
      <c r="AG220" s="131"/>
      <c r="AH220" s="131"/>
      <c r="AI220" s="131"/>
      <c r="AJ220" s="131"/>
      <c r="AK220" s="131"/>
      <c r="AL220" s="131"/>
      <c r="AM220" s="131"/>
      <c r="AN220" s="131"/>
      <c r="AO220" s="131"/>
      <c r="AP220" s="131"/>
      <c r="AQ220" s="131"/>
      <c r="AR220" s="131"/>
      <c r="AS220" s="131"/>
      <c r="AT220" s="131"/>
      <c r="AU220" s="131"/>
      <c r="AV220" s="131"/>
      <c r="AW220" s="131"/>
      <c r="AX220" s="131"/>
      <c r="AY220" s="131"/>
      <c r="AZ220" s="131"/>
      <c r="BA220" s="131"/>
      <c r="BB220" s="131"/>
      <c r="BC220" s="131"/>
      <c r="BD220" s="131"/>
      <c r="BE220" s="131"/>
      <c r="BF220" s="131"/>
      <c r="BG220" s="131"/>
      <c r="BH220" s="131"/>
      <c r="BI220" s="131"/>
      <c r="BJ220" s="131"/>
      <c r="BK220" s="131"/>
      <c r="BL220" s="131"/>
      <c r="BM220" s="131"/>
      <c r="BN220" s="131"/>
      <c r="BO220" s="131"/>
      <c r="BP220" s="131"/>
      <c r="BQ220" s="131"/>
      <c r="BR220" s="131"/>
      <c r="BS220" s="131"/>
      <c r="BT220" s="131"/>
      <c r="BU220" s="131"/>
      <c r="BV220" s="131"/>
      <c r="BW220" s="131"/>
      <c r="BX220" s="131"/>
      <c r="BY220" s="131"/>
      <c r="BZ220" s="131"/>
      <c r="CA220" s="131"/>
      <c r="CB220" s="131"/>
      <c r="CC220" s="131"/>
      <c r="CD220" s="131"/>
      <c r="CE220" s="131"/>
      <c r="CF220" s="131"/>
      <c r="CG220" s="131"/>
      <c r="CH220" s="131"/>
      <c r="CI220" s="131"/>
      <c r="CJ220" s="131"/>
      <c r="CK220" s="131"/>
      <c r="CL220" s="131"/>
      <c r="CM220" s="131"/>
      <c r="CN220" s="131"/>
      <c r="CO220" s="131"/>
      <c r="CP220" s="131"/>
      <c r="CQ220" s="131"/>
      <c r="CR220" s="131"/>
      <c r="CS220" s="131"/>
      <c r="CT220" s="131"/>
      <c r="CU220" s="131"/>
      <c r="CV220" s="131"/>
      <c r="CW220" s="131"/>
      <c r="CX220" s="131"/>
      <c r="CY220" s="131"/>
      <c r="CZ220" s="131"/>
      <c r="DA220" s="131"/>
      <c r="DB220" s="131"/>
      <c r="DC220" s="131"/>
      <c r="DD220" s="131"/>
      <c r="DE220" s="131"/>
      <c r="DF220" s="131"/>
      <c r="DG220" s="131"/>
      <c r="DH220" s="131"/>
      <c r="DI220" s="131"/>
      <c r="DJ220" s="131"/>
      <c r="DK220" s="131"/>
      <c r="DL220" s="131"/>
      <c r="DM220" s="131"/>
      <c r="DN220" s="131"/>
      <c r="DO220" s="131"/>
      <c r="DP220" s="131"/>
      <c r="DQ220" s="131"/>
      <c r="DR220" s="131"/>
      <c r="DS220" s="131"/>
      <c r="DT220" s="131"/>
      <c r="DU220" s="131"/>
      <c r="DV220" s="131"/>
      <c r="DW220" s="131"/>
      <c r="DX220" s="131"/>
      <c r="DY220" s="131"/>
      <c r="DZ220" s="131"/>
      <c r="EA220" s="131"/>
      <c r="EB220" s="131"/>
      <c r="EC220" s="131"/>
      <c r="ED220" s="131"/>
      <c r="EE220" s="131"/>
      <c r="EF220" s="131"/>
      <c r="EG220" s="131"/>
      <c r="EH220" s="131"/>
      <c r="EI220" s="131"/>
      <c r="EJ220" s="131"/>
      <c r="EK220" s="131"/>
      <c r="EL220" s="131"/>
      <c r="EM220" s="131"/>
      <c r="EN220" s="131"/>
      <c r="EO220" s="131"/>
      <c r="EP220" s="131"/>
      <c r="EQ220" s="131"/>
      <c r="ER220" s="131"/>
      <c r="ES220" s="131"/>
      <c r="ET220" s="131"/>
      <c r="EU220" s="131"/>
      <c r="EV220" s="131"/>
      <c r="EW220" s="131"/>
      <c r="EX220" s="131"/>
      <c r="EY220" s="131"/>
      <c r="EZ220" s="131"/>
      <c r="FA220" s="131"/>
      <c r="FB220" s="131"/>
      <c r="FC220" s="131"/>
      <c r="FD220" s="131"/>
      <c r="FE220" s="131"/>
      <c r="FF220" s="131"/>
      <c r="FG220" s="131"/>
      <c r="FH220" s="131"/>
      <c r="FI220" s="131"/>
      <c r="FJ220" s="131"/>
      <c r="FK220" s="131"/>
      <c r="FL220" s="131"/>
      <c r="FM220" s="131"/>
      <c r="FN220" s="131"/>
      <c r="FO220" s="131"/>
      <c r="FP220" s="131"/>
      <c r="FQ220" s="131"/>
      <c r="FR220" s="131"/>
      <c r="FS220" s="131"/>
      <c r="FT220" s="131"/>
      <c r="FU220" s="131"/>
      <c r="FV220" s="131"/>
      <c r="FW220" s="131"/>
      <c r="FX220" s="131"/>
      <c r="FY220" s="131"/>
      <c r="FZ220" s="131"/>
      <c r="GA220" s="131"/>
      <c r="GB220" s="131"/>
      <c r="GC220" s="131"/>
      <c r="GD220" s="131"/>
      <c r="GE220" s="131"/>
      <c r="GF220" s="131"/>
      <c r="GG220" s="131"/>
      <c r="GH220" s="131"/>
      <c r="GI220" s="131"/>
      <c r="GJ220" s="131"/>
      <c r="GK220" s="131"/>
      <c r="GL220" s="131"/>
      <c r="GM220" s="131"/>
      <c r="GN220" s="131"/>
      <c r="GO220" s="131"/>
      <c r="GP220" s="131"/>
      <c r="GQ220" s="131"/>
      <c r="GR220" s="131"/>
      <c r="GS220" s="131"/>
      <c r="GT220" s="131"/>
      <c r="GU220" s="131"/>
      <c r="GV220" s="131"/>
      <c r="GW220" s="131"/>
      <c r="GX220" s="131"/>
      <c r="GY220" s="131"/>
      <c r="GZ220" s="131"/>
      <c r="HA220" s="131"/>
      <c r="HB220" s="131"/>
      <c r="HC220" s="163"/>
      <c r="HD220" s="50"/>
      <c r="HE220" s="576"/>
      <c r="HF220" s="97"/>
      <c r="HG220" s="583"/>
      <c r="HH220" s="576"/>
      <c r="HI220" s="97"/>
      <c r="HJ220" s="583"/>
      <c r="HK220" s="580"/>
      <c r="HL220" s="94"/>
      <c r="HM220" s="525">
        <v>35</v>
      </c>
      <c r="HN220" s="576"/>
      <c r="HO220" s="50"/>
    </row>
    <row r="221" spans="1:223" ht="9.9499999999999993" customHeight="1" x14ac:dyDescent="0.25">
      <c r="A221" s="52"/>
      <c r="B221" s="222"/>
      <c r="C221" s="62"/>
      <c r="D221" s="437"/>
      <c r="E221" s="434"/>
      <c r="F221" s="594"/>
      <c r="G221" s="594"/>
      <c r="H221" s="566"/>
      <c r="I221" s="77"/>
      <c r="J221" s="131"/>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c r="AG221" s="131"/>
      <c r="AH221" s="131"/>
      <c r="AI221" s="131"/>
      <c r="AJ221" s="131"/>
      <c r="AK221" s="131"/>
      <c r="AL221" s="131"/>
      <c r="AM221" s="131"/>
      <c r="AN221" s="131"/>
      <c r="AO221" s="131"/>
      <c r="AP221" s="131"/>
      <c r="AQ221" s="131"/>
      <c r="AR221" s="131"/>
      <c r="AS221" s="131"/>
      <c r="AT221" s="131"/>
      <c r="AU221" s="131"/>
      <c r="AV221" s="131"/>
      <c r="AW221" s="131"/>
      <c r="AX221" s="131"/>
      <c r="AY221" s="131"/>
      <c r="AZ221" s="131"/>
      <c r="BA221" s="131"/>
      <c r="BB221" s="131"/>
      <c r="BC221" s="131"/>
      <c r="BD221" s="131"/>
      <c r="BE221" s="131"/>
      <c r="BF221" s="131"/>
      <c r="BG221" s="131"/>
      <c r="BH221" s="131"/>
      <c r="BI221" s="131"/>
      <c r="BJ221" s="131"/>
      <c r="BK221" s="131"/>
      <c r="BL221" s="131"/>
      <c r="BM221" s="131"/>
      <c r="BN221" s="131"/>
      <c r="BO221" s="131"/>
      <c r="BP221" s="131"/>
      <c r="BQ221" s="131"/>
      <c r="BR221" s="131"/>
      <c r="BS221" s="131"/>
      <c r="BT221" s="131"/>
      <c r="BU221" s="131"/>
      <c r="BV221" s="131"/>
      <c r="BW221" s="131"/>
      <c r="BX221" s="131"/>
      <c r="BY221" s="131"/>
      <c r="BZ221" s="131"/>
      <c r="CA221" s="131"/>
      <c r="CB221" s="131"/>
      <c r="CC221" s="131"/>
      <c r="CD221" s="131"/>
      <c r="CE221" s="131"/>
      <c r="CF221" s="131"/>
      <c r="CG221" s="131"/>
      <c r="CH221" s="131"/>
      <c r="CI221" s="131"/>
      <c r="CJ221" s="131"/>
      <c r="CK221" s="131"/>
      <c r="CL221" s="131"/>
      <c r="CM221" s="131"/>
      <c r="CN221" s="131"/>
      <c r="CO221" s="131"/>
      <c r="CP221" s="131"/>
      <c r="CQ221" s="131"/>
      <c r="CR221" s="131"/>
      <c r="CS221" s="131"/>
      <c r="CT221" s="131"/>
      <c r="CU221" s="131"/>
      <c r="CV221" s="131"/>
      <c r="CW221" s="131"/>
      <c r="CX221" s="131"/>
      <c r="CY221" s="131"/>
      <c r="CZ221" s="131"/>
      <c r="DA221" s="131"/>
      <c r="DB221" s="131"/>
      <c r="DC221" s="131"/>
      <c r="DD221" s="131"/>
      <c r="DE221" s="131"/>
      <c r="DF221" s="131"/>
      <c r="DG221" s="131"/>
      <c r="DH221" s="131"/>
      <c r="DI221" s="131"/>
      <c r="DJ221" s="131"/>
      <c r="DK221" s="131"/>
      <c r="DL221" s="131"/>
      <c r="DM221" s="131"/>
      <c r="DN221" s="131"/>
      <c r="DO221" s="131"/>
      <c r="DP221" s="131"/>
      <c r="DQ221" s="131"/>
      <c r="DR221" s="131"/>
      <c r="DS221" s="131"/>
      <c r="DT221" s="131"/>
      <c r="DU221" s="131"/>
      <c r="DV221" s="131"/>
      <c r="DW221" s="131"/>
      <c r="DX221" s="131"/>
      <c r="DY221" s="131"/>
      <c r="DZ221" s="131"/>
      <c r="EA221" s="131"/>
      <c r="EB221" s="131"/>
      <c r="EC221" s="131"/>
      <c r="ED221" s="131"/>
      <c r="EE221" s="131"/>
      <c r="EF221" s="131"/>
      <c r="EG221" s="131"/>
      <c r="EH221" s="131"/>
      <c r="EI221" s="131"/>
      <c r="EJ221" s="131"/>
      <c r="EK221" s="131"/>
      <c r="EL221" s="131"/>
      <c r="EM221" s="131"/>
      <c r="EN221" s="131"/>
      <c r="EO221" s="131"/>
      <c r="EP221" s="131"/>
      <c r="EQ221" s="131"/>
      <c r="ER221" s="131"/>
      <c r="ES221" s="131"/>
      <c r="ET221" s="131"/>
      <c r="EU221" s="131"/>
      <c r="EV221" s="131"/>
      <c r="EW221" s="131"/>
      <c r="EX221" s="131"/>
      <c r="EY221" s="131"/>
      <c r="EZ221" s="131"/>
      <c r="FA221" s="131"/>
      <c r="FB221" s="131"/>
      <c r="FC221" s="131"/>
      <c r="FD221" s="131"/>
      <c r="FE221" s="131"/>
      <c r="FF221" s="131"/>
      <c r="FG221" s="131"/>
      <c r="FH221" s="131"/>
      <c r="FI221" s="131"/>
      <c r="FJ221" s="131"/>
      <c r="FK221" s="131"/>
      <c r="FL221" s="131"/>
      <c r="FM221" s="131"/>
      <c r="FN221" s="131"/>
      <c r="FO221" s="131"/>
      <c r="FP221" s="131"/>
      <c r="FQ221" s="131"/>
      <c r="FR221" s="131"/>
      <c r="FS221" s="131"/>
      <c r="FT221" s="131"/>
      <c r="FU221" s="131"/>
      <c r="FV221" s="131"/>
      <c r="FW221" s="131"/>
      <c r="FX221" s="131"/>
      <c r="FY221" s="131"/>
      <c r="FZ221" s="131"/>
      <c r="GA221" s="131"/>
      <c r="GB221" s="131"/>
      <c r="GC221" s="131"/>
      <c r="GD221" s="131"/>
      <c r="GE221" s="131"/>
      <c r="GF221" s="131"/>
      <c r="GG221" s="131"/>
      <c r="GH221" s="131"/>
      <c r="GI221" s="131"/>
      <c r="GJ221" s="131"/>
      <c r="GK221" s="131"/>
      <c r="GL221" s="131"/>
      <c r="GM221" s="131"/>
      <c r="GN221" s="131"/>
      <c r="GO221" s="131"/>
      <c r="GP221" s="131"/>
      <c r="GQ221" s="131"/>
      <c r="GR221" s="131"/>
      <c r="GS221" s="131"/>
      <c r="GT221" s="131"/>
      <c r="GU221" s="131"/>
      <c r="GV221" s="131"/>
      <c r="GW221" s="131"/>
      <c r="GX221" s="131"/>
      <c r="GY221" s="131"/>
      <c r="GZ221" s="131"/>
      <c r="HA221" s="131"/>
      <c r="HB221" s="131"/>
      <c r="HC221" s="163"/>
      <c r="HD221" s="50"/>
      <c r="HE221" s="576"/>
      <c r="HF221" s="97"/>
      <c r="HG221" s="583"/>
      <c r="HH221" s="576"/>
      <c r="HI221" s="97"/>
      <c r="HJ221" s="583"/>
      <c r="HK221" s="580"/>
      <c r="HL221" s="94"/>
      <c r="HM221" s="525"/>
      <c r="HN221" s="576"/>
      <c r="HO221" s="50"/>
    </row>
    <row r="222" spans="1:223" ht="9.9499999999999993" customHeight="1" thickBot="1" x14ac:dyDescent="0.3">
      <c r="A222" s="52"/>
      <c r="B222" s="222"/>
      <c r="C222" s="62"/>
      <c r="D222" s="437"/>
      <c r="E222" s="434"/>
      <c r="F222" s="594"/>
      <c r="G222" s="594"/>
      <c r="H222" s="566"/>
      <c r="I222" s="123"/>
      <c r="J222" s="131"/>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c r="AG222" s="131"/>
      <c r="AH222" s="131"/>
      <c r="AI222" s="131"/>
      <c r="AJ222" s="131"/>
      <c r="AK222" s="131"/>
      <c r="AL222" s="131"/>
      <c r="AM222" s="131"/>
      <c r="AN222" s="131"/>
      <c r="AO222" s="131"/>
      <c r="AP222" s="131"/>
      <c r="AQ222" s="131"/>
      <c r="AR222" s="131"/>
      <c r="AS222" s="131"/>
      <c r="AT222" s="131"/>
      <c r="AU222" s="131"/>
      <c r="AV222" s="131"/>
      <c r="AW222" s="131"/>
      <c r="AX222" s="131"/>
      <c r="AY222" s="131"/>
      <c r="AZ222" s="131"/>
      <c r="BA222" s="131"/>
      <c r="BB222" s="131"/>
      <c r="BC222" s="131"/>
      <c r="BD222" s="131"/>
      <c r="BE222" s="131"/>
      <c r="BF222" s="131"/>
      <c r="BG222" s="131"/>
      <c r="BH222" s="131"/>
      <c r="BI222" s="131"/>
      <c r="BJ222" s="131"/>
      <c r="BK222" s="131"/>
      <c r="BL222" s="131"/>
      <c r="BM222" s="131"/>
      <c r="BN222" s="131"/>
      <c r="BO222" s="131"/>
      <c r="BP222" s="131"/>
      <c r="BQ222" s="131"/>
      <c r="BR222" s="131"/>
      <c r="BS222" s="131"/>
      <c r="BT222" s="131"/>
      <c r="BU222" s="131"/>
      <c r="BV222" s="131"/>
      <c r="BW222" s="131"/>
      <c r="BX222" s="131"/>
      <c r="BY222" s="131"/>
      <c r="BZ222" s="131"/>
      <c r="CA222" s="131"/>
      <c r="CB222" s="131"/>
      <c r="CC222" s="131"/>
      <c r="CD222" s="131"/>
      <c r="CE222" s="131"/>
      <c r="CF222" s="131"/>
      <c r="CG222" s="131"/>
      <c r="CH222" s="131"/>
      <c r="CI222" s="131"/>
      <c r="CJ222" s="131"/>
      <c r="CK222" s="131"/>
      <c r="CL222" s="131"/>
      <c r="CM222" s="131"/>
      <c r="CN222" s="131"/>
      <c r="CO222" s="131"/>
      <c r="CP222" s="131"/>
      <c r="CQ222" s="131"/>
      <c r="CR222" s="131"/>
      <c r="CS222" s="131"/>
      <c r="CT222" s="131"/>
      <c r="CU222" s="131"/>
      <c r="CV222" s="131"/>
      <c r="CW222" s="131"/>
      <c r="CX222" s="131"/>
      <c r="CY222" s="131"/>
      <c r="CZ222" s="131"/>
      <c r="DA222" s="131"/>
      <c r="DB222" s="131"/>
      <c r="DC222" s="131"/>
      <c r="DD222" s="131"/>
      <c r="DE222" s="131"/>
      <c r="DF222" s="131"/>
      <c r="DG222" s="131"/>
      <c r="DH222" s="131"/>
      <c r="DI222" s="131"/>
      <c r="DJ222" s="131"/>
      <c r="DK222" s="131"/>
      <c r="DL222" s="131"/>
      <c r="DM222" s="131"/>
      <c r="DN222" s="131"/>
      <c r="DO222" s="131"/>
      <c r="DP222" s="131"/>
      <c r="DQ222" s="131"/>
      <c r="DR222" s="131"/>
      <c r="DS222" s="131"/>
      <c r="DT222" s="131"/>
      <c r="DU222" s="131"/>
      <c r="DV222" s="131"/>
      <c r="DW222" s="131"/>
      <c r="DX222" s="131"/>
      <c r="DY222" s="131"/>
      <c r="DZ222" s="131"/>
      <c r="EA222" s="131"/>
      <c r="EB222" s="131"/>
      <c r="EC222" s="131"/>
      <c r="ED222" s="131"/>
      <c r="EE222" s="131"/>
      <c r="EF222" s="131"/>
      <c r="EG222" s="131"/>
      <c r="EH222" s="131"/>
      <c r="EI222" s="131"/>
      <c r="EJ222" s="131"/>
      <c r="EK222" s="131"/>
      <c r="EL222" s="131"/>
      <c r="EM222" s="131"/>
      <c r="EN222" s="131"/>
      <c r="EO222" s="131"/>
      <c r="EP222" s="131"/>
      <c r="EQ222" s="131"/>
      <c r="ER222" s="131"/>
      <c r="ES222" s="131"/>
      <c r="ET222" s="131"/>
      <c r="EU222" s="131"/>
      <c r="EV222" s="131"/>
      <c r="EW222" s="131"/>
      <c r="EX222" s="131"/>
      <c r="EY222" s="131"/>
      <c r="EZ222" s="131"/>
      <c r="FA222" s="131"/>
      <c r="FB222" s="131"/>
      <c r="FC222" s="131"/>
      <c r="FD222" s="131"/>
      <c r="FE222" s="131"/>
      <c r="FF222" s="131"/>
      <c r="FG222" s="131"/>
      <c r="FH222" s="131"/>
      <c r="FI222" s="131"/>
      <c r="FJ222" s="131"/>
      <c r="FK222" s="131"/>
      <c r="FL222" s="131"/>
      <c r="FM222" s="131"/>
      <c r="FN222" s="131"/>
      <c r="FO222" s="131"/>
      <c r="FP222" s="131"/>
      <c r="FQ222" s="131"/>
      <c r="FR222" s="131"/>
      <c r="FS222" s="131"/>
      <c r="FT222" s="131"/>
      <c r="FU222" s="131"/>
      <c r="FV222" s="131"/>
      <c r="FW222" s="131"/>
      <c r="FX222" s="131"/>
      <c r="FY222" s="131"/>
      <c r="FZ222" s="131"/>
      <c r="GA222" s="131"/>
      <c r="GB222" s="131"/>
      <c r="GC222" s="131"/>
      <c r="GD222" s="131"/>
      <c r="GE222" s="131"/>
      <c r="GF222" s="131"/>
      <c r="GG222" s="131"/>
      <c r="GH222" s="131"/>
      <c r="GI222" s="131"/>
      <c r="GJ222" s="131"/>
      <c r="GK222" s="131"/>
      <c r="GL222" s="131"/>
      <c r="GM222" s="131"/>
      <c r="GN222" s="131"/>
      <c r="GO222" s="131"/>
      <c r="GP222" s="131"/>
      <c r="GQ222" s="131"/>
      <c r="GR222" s="131"/>
      <c r="GS222" s="131"/>
      <c r="GT222" s="131"/>
      <c r="GU222" s="131"/>
      <c r="GV222" s="131"/>
      <c r="GW222" s="131"/>
      <c r="GX222" s="131"/>
      <c r="GY222" s="131"/>
      <c r="GZ222" s="131"/>
      <c r="HA222" s="131"/>
      <c r="HB222" s="131"/>
      <c r="HC222" s="163"/>
      <c r="HD222" s="50"/>
      <c r="HE222" s="576"/>
      <c r="HF222" s="97"/>
      <c r="HG222" s="583"/>
      <c r="HH222" s="576"/>
      <c r="HI222" s="97"/>
      <c r="HJ222" s="583"/>
      <c r="HK222" s="580"/>
      <c r="HL222" s="94"/>
      <c r="HM222" s="525"/>
      <c r="HN222" s="576"/>
      <c r="HO222" s="50"/>
    </row>
    <row r="223" spans="1:223" ht="9.9499999999999993" customHeight="1" thickTop="1" thickBot="1" x14ac:dyDescent="0.3">
      <c r="A223" s="52"/>
      <c r="B223" s="222"/>
      <c r="C223" s="62"/>
      <c r="D223" s="152"/>
      <c r="E223" s="84"/>
      <c r="F223" s="594"/>
      <c r="G223" s="594"/>
      <c r="H223" s="566"/>
      <c r="I223" s="450"/>
      <c r="J223" s="451"/>
      <c r="K223" s="315" t="str">
        <f t="shared" ref="K223:BV223" si="313">K224</f>
        <v>N</v>
      </c>
      <c r="L223" s="315" t="str">
        <f t="shared" si="313"/>
        <v>N</v>
      </c>
      <c r="M223" s="315" t="str">
        <f t="shared" si="313"/>
        <v>N</v>
      </c>
      <c r="N223" s="315" t="str">
        <f t="shared" si="313"/>
        <v>N</v>
      </c>
      <c r="O223" s="315" t="str">
        <f t="shared" si="313"/>
        <v>N</v>
      </c>
      <c r="P223" s="315" t="str">
        <f t="shared" si="313"/>
        <v>N</v>
      </c>
      <c r="Q223" s="315" t="str">
        <f t="shared" si="313"/>
        <v>N</v>
      </c>
      <c r="R223" s="315" t="str">
        <f t="shared" si="313"/>
        <v>N</v>
      </c>
      <c r="S223" s="315" t="str">
        <f t="shared" si="313"/>
        <v>N</v>
      </c>
      <c r="T223" s="315" t="str">
        <f t="shared" si="313"/>
        <v>N</v>
      </c>
      <c r="U223" s="315" t="str">
        <f t="shared" si="313"/>
        <v>N</v>
      </c>
      <c r="V223" s="315" t="str">
        <f t="shared" si="313"/>
        <v>N</v>
      </c>
      <c r="W223" s="315" t="str">
        <f t="shared" si="313"/>
        <v>N</v>
      </c>
      <c r="X223" s="315" t="str">
        <f t="shared" si="313"/>
        <v>N</v>
      </c>
      <c r="Y223" s="315" t="str">
        <f t="shared" si="313"/>
        <v>N</v>
      </c>
      <c r="Z223" s="315" t="str">
        <f t="shared" si="313"/>
        <v>N</v>
      </c>
      <c r="AA223" s="315" t="str">
        <f t="shared" si="313"/>
        <v>N</v>
      </c>
      <c r="AB223" s="315" t="str">
        <f t="shared" si="313"/>
        <v>N</v>
      </c>
      <c r="AC223" s="315" t="str">
        <f t="shared" si="313"/>
        <v>N</v>
      </c>
      <c r="AD223" s="315" t="str">
        <f t="shared" si="313"/>
        <v>N</v>
      </c>
      <c r="AE223" s="315" t="str">
        <f t="shared" si="313"/>
        <v>N</v>
      </c>
      <c r="AF223" s="315" t="str">
        <f t="shared" si="313"/>
        <v>N</v>
      </c>
      <c r="AG223" s="315" t="str">
        <f t="shared" si="313"/>
        <v>N</v>
      </c>
      <c r="AH223" s="315" t="str">
        <f t="shared" si="313"/>
        <v>N</v>
      </c>
      <c r="AI223" s="315" t="str">
        <f t="shared" si="313"/>
        <v>N</v>
      </c>
      <c r="AJ223" s="315" t="str">
        <f t="shared" si="313"/>
        <v>N</v>
      </c>
      <c r="AK223" s="315" t="str">
        <f t="shared" si="313"/>
        <v>N</v>
      </c>
      <c r="AL223" s="315" t="str">
        <f t="shared" si="313"/>
        <v>N</v>
      </c>
      <c r="AM223" s="315" t="str">
        <f t="shared" si="313"/>
        <v>N</v>
      </c>
      <c r="AN223" s="315" t="str">
        <f t="shared" si="313"/>
        <v>N</v>
      </c>
      <c r="AO223" s="315" t="str">
        <f t="shared" si="313"/>
        <v>N</v>
      </c>
      <c r="AP223" s="315" t="str">
        <f t="shared" si="313"/>
        <v>N</v>
      </c>
      <c r="AQ223" s="315" t="str">
        <f t="shared" si="313"/>
        <v>N</v>
      </c>
      <c r="AR223" s="315" t="str">
        <f t="shared" si="313"/>
        <v>N</v>
      </c>
      <c r="AS223" s="315" t="str">
        <f t="shared" si="313"/>
        <v>N</v>
      </c>
      <c r="AT223" s="315" t="str">
        <f t="shared" si="313"/>
        <v>N</v>
      </c>
      <c r="AU223" s="315" t="str">
        <f t="shared" si="313"/>
        <v>N</v>
      </c>
      <c r="AV223" s="315" t="str">
        <f t="shared" si="313"/>
        <v>N</v>
      </c>
      <c r="AW223" s="315" t="str">
        <f t="shared" si="313"/>
        <v>N</v>
      </c>
      <c r="AX223" s="315" t="str">
        <f t="shared" si="313"/>
        <v>N</v>
      </c>
      <c r="AY223" s="315" t="str">
        <f t="shared" si="313"/>
        <v>N</v>
      </c>
      <c r="AZ223" s="315" t="str">
        <f t="shared" si="313"/>
        <v>N</v>
      </c>
      <c r="BA223" s="315" t="str">
        <f t="shared" si="313"/>
        <v>N</v>
      </c>
      <c r="BB223" s="315" t="str">
        <f t="shared" si="313"/>
        <v>N</v>
      </c>
      <c r="BC223" s="315" t="str">
        <f t="shared" si="313"/>
        <v>N</v>
      </c>
      <c r="BD223" s="315" t="str">
        <f t="shared" si="313"/>
        <v>N</v>
      </c>
      <c r="BE223" s="315" t="str">
        <f t="shared" si="313"/>
        <v>N</v>
      </c>
      <c r="BF223" s="315" t="str">
        <f t="shared" si="313"/>
        <v>N</v>
      </c>
      <c r="BG223" s="315" t="str">
        <f t="shared" si="313"/>
        <v>N</v>
      </c>
      <c r="BH223" s="315" t="str">
        <f t="shared" si="313"/>
        <v>N</v>
      </c>
      <c r="BI223" s="315" t="str">
        <f t="shared" si="313"/>
        <v>N</v>
      </c>
      <c r="BJ223" s="315" t="str">
        <f t="shared" si="313"/>
        <v>N</v>
      </c>
      <c r="BK223" s="315" t="str">
        <f t="shared" si="313"/>
        <v>N</v>
      </c>
      <c r="BL223" s="315" t="str">
        <f t="shared" si="313"/>
        <v>N</v>
      </c>
      <c r="BM223" s="315" t="str">
        <f t="shared" si="313"/>
        <v>N</v>
      </c>
      <c r="BN223" s="315" t="str">
        <f t="shared" si="313"/>
        <v>N</v>
      </c>
      <c r="BO223" s="315" t="str">
        <f t="shared" si="313"/>
        <v>N</v>
      </c>
      <c r="BP223" s="315" t="str">
        <f t="shared" si="313"/>
        <v>N</v>
      </c>
      <c r="BQ223" s="315" t="str">
        <f t="shared" si="313"/>
        <v>N</v>
      </c>
      <c r="BR223" s="315" t="str">
        <f t="shared" si="313"/>
        <v>N</v>
      </c>
      <c r="BS223" s="315" t="str">
        <f t="shared" si="313"/>
        <v>N</v>
      </c>
      <c r="BT223" s="315" t="str">
        <f t="shared" si="313"/>
        <v>N</v>
      </c>
      <c r="BU223" s="315" t="str">
        <f t="shared" si="313"/>
        <v>N</v>
      </c>
      <c r="BV223" s="315" t="str">
        <f t="shared" si="313"/>
        <v>N</v>
      </c>
      <c r="BW223" s="315" t="str">
        <f t="shared" ref="BW223:EH223" si="314">BW224</f>
        <v>N</v>
      </c>
      <c r="BX223" s="315" t="str">
        <f t="shared" si="314"/>
        <v>N</v>
      </c>
      <c r="BY223" s="315" t="str">
        <f t="shared" si="314"/>
        <v>N</v>
      </c>
      <c r="BZ223" s="315" t="str">
        <f t="shared" si="314"/>
        <v>N</v>
      </c>
      <c r="CA223" s="315" t="str">
        <f t="shared" si="314"/>
        <v>N</v>
      </c>
      <c r="CB223" s="315" t="str">
        <f t="shared" si="314"/>
        <v>N</v>
      </c>
      <c r="CC223" s="315" t="str">
        <f t="shared" si="314"/>
        <v>N</v>
      </c>
      <c r="CD223" s="315" t="str">
        <f t="shared" si="314"/>
        <v>N</v>
      </c>
      <c r="CE223" s="315" t="str">
        <f t="shared" si="314"/>
        <v>N</v>
      </c>
      <c r="CF223" s="315" t="str">
        <f t="shared" si="314"/>
        <v>N</v>
      </c>
      <c r="CG223" s="315" t="str">
        <f t="shared" si="314"/>
        <v>N</v>
      </c>
      <c r="CH223" s="315" t="str">
        <f t="shared" si="314"/>
        <v>N</v>
      </c>
      <c r="CI223" s="315" t="str">
        <f t="shared" si="314"/>
        <v>N</v>
      </c>
      <c r="CJ223" s="315" t="str">
        <f t="shared" si="314"/>
        <v>N</v>
      </c>
      <c r="CK223" s="315" t="str">
        <f t="shared" si="314"/>
        <v>N</v>
      </c>
      <c r="CL223" s="315" t="str">
        <f t="shared" si="314"/>
        <v>N</v>
      </c>
      <c r="CM223" s="315" t="str">
        <f t="shared" si="314"/>
        <v>N</v>
      </c>
      <c r="CN223" s="315" t="str">
        <f t="shared" si="314"/>
        <v>N</v>
      </c>
      <c r="CO223" s="315" t="str">
        <f t="shared" si="314"/>
        <v>N</v>
      </c>
      <c r="CP223" s="315" t="str">
        <f t="shared" si="314"/>
        <v>N</v>
      </c>
      <c r="CQ223" s="315" t="str">
        <f t="shared" si="314"/>
        <v>N</v>
      </c>
      <c r="CR223" s="315" t="str">
        <f t="shared" si="314"/>
        <v>N</v>
      </c>
      <c r="CS223" s="315" t="str">
        <f t="shared" si="314"/>
        <v>N</v>
      </c>
      <c r="CT223" s="315" t="str">
        <f t="shared" si="314"/>
        <v>N</v>
      </c>
      <c r="CU223" s="315" t="str">
        <f t="shared" si="314"/>
        <v>N</v>
      </c>
      <c r="CV223" s="315" t="str">
        <f t="shared" si="314"/>
        <v>N</v>
      </c>
      <c r="CW223" s="315" t="str">
        <f t="shared" si="314"/>
        <v>N</v>
      </c>
      <c r="CX223" s="315" t="str">
        <f t="shared" si="314"/>
        <v>N</v>
      </c>
      <c r="CY223" s="315" t="str">
        <f t="shared" si="314"/>
        <v>N</v>
      </c>
      <c r="CZ223" s="315" t="str">
        <f t="shared" si="314"/>
        <v>N</v>
      </c>
      <c r="DA223" s="315" t="str">
        <f t="shared" si="314"/>
        <v>N</v>
      </c>
      <c r="DB223" s="315" t="str">
        <f t="shared" si="314"/>
        <v>N</v>
      </c>
      <c r="DC223" s="315" t="str">
        <f t="shared" si="314"/>
        <v>N</v>
      </c>
      <c r="DD223" s="315" t="str">
        <f t="shared" si="314"/>
        <v>N</v>
      </c>
      <c r="DE223" s="315" t="str">
        <f t="shared" si="314"/>
        <v>N</v>
      </c>
      <c r="DF223" s="315" t="str">
        <f t="shared" si="314"/>
        <v>N</v>
      </c>
      <c r="DG223" s="315" t="str">
        <f t="shared" si="314"/>
        <v>N</v>
      </c>
      <c r="DH223" s="315" t="str">
        <f t="shared" si="314"/>
        <v>N</v>
      </c>
      <c r="DI223" s="315" t="str">
        <f t="shared" si="314"/>
        <v>N</v>
      </c>
      <c r="DJ223" s="315" t="str">
        <f t="shared" si="314"/>
        <v>N</v>
      </c>
      <c r="DK223" s="315" t="str">
        <f t="shared" si="314"/>
        <v>N</v>
      </c>
      <c r="DL223" s="315" t="str">
        <f t="shared" si="314"/>
        <v>N</v>
      </c>
      <c r="DM223" s="315" t="str">
        <f t="shared" si="314"/>
        <v>N</v>
      </c>
      <c r="DN223" s="315" t="str">
        <f t="shared" si="314"/>
        <v>N</v>
      </c>
      <c r="DO223" s="315" t="str">
        <f t="shared" si="314"/>
        <v>N</v>
      </c>
      <c r="DP223" s="315" t="str">
        <f t="shared" si="314"/>
        <v>N</v>
      </c>
      <c r="DQ223" s="315" t="str">
        <f t="shared" si="314"/>
        <v>N</v>
      </c>
      <c r="DR223" s="315" t="str">
        <f t="shared" si="314"/>
        <v>N</v>
      </c>
      <c r="DS223" s="315" t="str">
        <f t="shared" si="314"/>
        <v>N</v>
      </c>
      <c r="DT223" s="315" t="str">
        <f t="shared" si="314"/>
        <v>N</v>
      </c>
      <c r="DU223" s="315" t="str">
        <f t="shared" si="314"/>
        <v>N</v>
      </c>
      <c r="DV223" s="315" t="str">
        <f t="shared" si="314"/>
        <v>N</v>
      </c>
      <c r="DW223" s="315" t="str">
        <f t="shared" si="314"/>
        <v>N</v>
      </c>
      <c r="DX223" s="315" t="str">
        <f t="shared" si="314"/>
        <v>N</v>
      </c>
      <c r="DY223" s="315" t="str">
        <f t="shared" si="314"/>
        <v>N</v>
      </c>
      <c r="DZ223" s="315" t="str">
        <f t="shared" si="314"/>
        <v>N</v>
      </c>
      <c r="EA223" s="315" t="str">
        <f t="shared" si="314"/>
        <v>N</v>
      </c>
      <c r="EB223" s="315" t="str">
        <f t="shared" si="314"/>
        <v>N</v>
      </c>
      <c r="EC223" s="315" t="str">
        <f t="shared" si="314"/>
        <v>N</v>
      </c>
      <c r="ED223" s="315" t="str">
        <f t="shared" si="314"/>
        <v>N</v>
      </c>
      <c r="EE223" s="315" t="str">
        <f t="shared" si="314"/>
        <v>N</v>
      </c>
      <c r="EF223" s="315" t="str">
        <f t="shared" si="314"/>
        <v>N</v>
      </c>
      <c r="EG223" s="315" t="str">
        <f t="shared" si="314"/>
        <v>N</v>
      </c>
      <c r="EH223" s="315" t="str">
        <f t="shared" si="314"/>
        <v>N</v>
      </c>
      <c r="EI223" s="315" t="str">
        <f t="shared" ref="EI223:GT223" si="315">EI224</f>
        <v>N</v>
      </c>
      <c r="EJ223" s="315" t="str">
        <f t="shared" si="315"/>
        <v>N</v>
      </c>
      <c r="EK223" s="315" t="str">
        <f t="shared" si="315"/>
        <v>N</v>
      </c>
      <c r="EL223" s="315" t="str">
        <f t="shared" si="315"/>
        <v>N</v>
      </c>
      <c r="EM223" s="315" t="str">
        <f t="shared" si="315"/>
        <v>N</v>
      </c>
      <c r="EN223" s="315" t="str">
        <f t="shared" si="315"/>
        <v>N</v>
      </c>
      <c r="EO223" s="315" t="str">
        <f t="shared" si="315"/>
        <v>N</v>
      </c>
      <c r="EP223" s="315" t="str">
        <f t="shared" si="315"/>
        <v>N</v>
      </c>
      <c r="EQ223" s="315" t="str">
        <f t="shared" si="315"/>
        <v>N</v>
      </c>
      <c r="ER223" s="315" t="str">
        <f t="shared" si="315"/>
        <v>N</v>
      </c>
      <c r="ES223" s="315" t="str">
        <f t="shared" si="315"/>
        <v>N</v>
      </c>
      <c r="ET223" s="315" t="str">
        <f t="shared" si="315"/>
        <v>N</v>
      </c>
      <c r="EU223" s="315" t="str">
        <f t="shared" si="315"/>
        <v>N</v>
      </c>
      <c r="EV223" s="315" t="str">
        <f t="shared" si="315"/>
        <v>N</v>
      </c>
      <c r="EW223" s="315" t="str">
        <f t="shared" si="315"/>
        <v>N</v>
      </c>
      <c r="EX223" s="315" t="str">
        <f t="shared" si="315"/>
        <v>N</v>
      </c>
      <c r="EY223" s="315" t="str">
        <f t="shared" si="315"/>
        <v>N</v>
      </c>
      <c r="EZ223" s="315" t="str">
        <f t="shared" si="315"/>
        <v>N</v>
      </c>
      <c r="FA223" s="315" t="str">
        <f t="shared" si="315"/>
        <v>N</v>
      </c>
      <c r="FB223" s="315" t="str">
        <f t="shared" si="315"/>
        <v>N</v>
      </c>
      <c r="FC223" s="315" t="str">
        <f t="shared" si="315"/>
        <v>N</v>
      </c>
      <c r="FD223" s="315" t="str">
        <f t="shared" si="315"/>
        <v>N</v>
      </c>
      <c r="FE223" s="315" t="str">
        <f t="shared" si="315"/>
        <v>N</v>
      </c>
      <c r="FF223" s="315" t="str">
        <f t="shared" si="315"/>
        <v>N</v>
      </c>
      <c r="FG223" s="315" t="str">
        <f t="shared" si="315"/>
        <v>N</v>
      </c>
      <c r="FH223" s="315" t="str">
        <f t="shared" si="315"/>
        <v>N</v>
      </c>
      <c r="FI223" s="315" t="str">
        <f t="shared" si="315"/>
        <v>N</v>
      </c>
      <c r="FJ223" s="315" t="str">
        <f t="shared" si="315"/>
        <v>N</v>
      </c>
      <c r="FK223" s="315" t="str">
        <f t="shared" si="315"/>
        <v>N</v>
      </c>
      <c r="FL223" s="315" t="str">
        <f t="shared" si="315"/>
        <v>N</v>
      </c>
      <c r="FM223" s="315" t="str">
        <f t="shared" si="315"/>
        <v>N</v>
      </c>
      <c r="FN223" s="315" t="str">
        <f t="shared" si="315"/>
        <v>N</v>
      </c>
      <c r="FO223" s="315" t="str">
        <f t="shared" si="315"/>
        <v>N</v>
      </c>
      <c r="FP223" s="315" t="str">
        <f t="shared" si="315"/>
        <v>N</v>
      </c>
      <c r="FQ223" s="315" t="str">
        <f t="shared" si="315"/>
        <v>N</v>
      </c>
      <c r="FR223" s="315" t="str">
        <f t="shared" si="315"/>
        <v>N</v>
      </c>
      <c r="FS223" s="315" t="str">
        <f t="shared" si="315"/>
        <v>N</v>
      </c>
      <c r="FT223" s="315" t="str">
        <f t="shared" si="315"/>
        <v>N</v>
      </c>
      <c r="FU223" s="315" t="str">
        <f t="shared" si="315"/>
        <v>N</v>
      </c>
      <c r="FV223" s="315" t="str">
        <f t="shared" si="315"/>
        <v>N</v>
      </c>
      <c r="FW223" s="315" t="str">
        <f t="shared" si="315"/>
        <v>N</v>
      </c>
      <c r="FX223" s="315" t="str">
        <f t="shared" si="315"/>
        <v>N</v>
      </c>
      <c r="FY223" s="315" t="str">
        <f t="shared" si="315"/>
        <v>N</v>
      </c>
      <c r="FZ223" s="315" t="str">
        <f t="shared" si="315"/>
        <v>N</v>
      </c>
      <c r="GA223" s="315" t="str">
        <f t="shared" si="315"/>
        <v>N</v>
      </c>
      <c r="GB223" s="315" t="str">
        <f t="shared" si="315"/>
        <v>N</v>
      </c>
      <c r="GC223" s="315" t="str">
        <f t="shared" si="315"/>
        <v>N</v>
      </c>
      <c r="GD223" s="315" t="str">
        <f t="shared" si="315"/>
        <v>N</v>
      </c>
      <c r="GE223" s="315" t="str">
        <f t="shared" si="315"/>
        <v>N</v>
      </c>
      <c r="GF223" s="315" t="str">
        <f t="shared" si="315"/>
        <v>N</v>
      </c>
      <c r="GG223" s="315" t="str">
        <f t="shared" si="315"/>
        <v>N</v>
      </c>
      <c r="GH223" s="315" t="str">
        <f t="shared" si="315"/>
        <v>N</v>
      </c>
      <c r="GI223" s="315" t="str">
        <f t="shared" si="315"/>
        <v>N</v>
      </c>
      <c r="GJ223" s="315" t="str">
        <f t="shared" si="315"/>
        <v>N</v>
      </c>
      <c r="GK223" s="315" t="str">
        <f t="shared" si="315"/>
        <v>N</v>
      </c>
      <c r="GL223" s="315" t="str">
        <f t="shared" si="315"/>
        <v>N</v>
      </c>
      <c r="GM223" s="315" t="str">
        <f t="shared" si="315"/>
        <v>N</v>
      </c>
      <c r="GN223" s="315" t="str">
        <f t="shared" si="315"/>
        <v>N</v>
      </c>
      <c r="GO223" s="315" t="str">
        <f t="shared" si="315"/>
        <v>N</v>
      </c>
      <c r="GP223" s="315" t="str">
        <f t="shared" si="315"/>
        <v>N</v>
      </c>
      <c r="GQ223" s="315" t="str">
        <f t="shared" si="315"/>
        <v>N</v>
      </c>
      <c r="GR223" s="315" t="str">
        <f t="shared" si="315"/>
        <v>N</v>
      </c>
      <c r="GS223" s="315" t="str">
        <f t="shared" si="315"/>
        <v>N</v>
      </c>
      <c r="GT223" s="315" t="str">
        <f t="shared" si="315"/>
        <v>N</v>
      </c>
      <c r="GU223" s="315" t="str">
        <f t="shared" ref="GU223:HB223" si="316">GU224</f>
        <v>N</v>
      </c>
      <c r="GV223" s="315" t="str">
        <f t="shared" si="316"/>
        <v>N</v>
      </c>
      <c r="GW223" s="315" t="str">
        <f t="shared" si="316"/>
        <v>N</v>
      </c>
      <c r="GX223" s="315" t="str">
        <f t="shared" si="316"/>
        <v>N</v>
      </c>
      <c r="GY223" s="315" t="str">
        <f t="shared" si="316"/>
        <v>N</v>
      </c>
      <c r="GZ223" s="315" t="str">
        <f t="shared" si="316"/>
        <v>N</v>
      </c>
      <c r="HA223" s="315" t="str">
        <f t="shared" si="316"/>
        <v>N</v>
      </c>
      <c r="HB223" s="315" t="str">
        <f t="shared" si="316"/>
        <v>N</v>
      </c>
      <c r="HC223" s="165"/>
      <c r="HD223" s="50"/>
      <c r="HE223" s="576"/>
      <c r="HF223" s="97"/>
      <c r="HG223" s="583"/>
      <c r="HH223" s="576"/>
      <c r="HI223" s="97"/>
      <c r="HJ223" s="583"/>
      <c r="HK223" s="580"/>
      <c r="HL223" s="94"/>
      <c r="HM223" s="525"/>
      <c r="HN223" s="576"/>
      <c r="HO223" s="50"/>
    </row>
    <row r="224" spans="1:223" ht="9.9499999999999993" customHeight="1" thickTop="1" x14ac:dyDescent="0.25">
      <c r="A224" s="52"/>
      <c r="B224" s="222"/>
      <c r="C224" s="62"/>
      <c r="D224" s="152"/>
      <c r="E224" s="84"/>
      <c r="F224" s="594"/>
      <c r="G224" s="594"/>
      <c r="H224" s="566"/>
      <c r="I224" s="32"/>
      <c r="J224" s="457"/>
      <c r="K224" s="384" t="s">
        <v>455</v>
      </c>
      <c r="L224" s="384" t="s">
        <v>455</v>
      </c>
      <c r="M224" s="384" t="s">
        <v>455</v>
      </c>
      <c r="N224" s="384" t="s">
        <v>455</v>
      </c>
      <c r="O224" s="384" t="s">
        <v>455</v>
      </c>
      <c r="P224" s="384" t="s">
        <v>455</v>
      </c>
      <c r="Q224" s="384" t="s">
        <v>455</v>
      </c>
      <c r="R224" s="384" t="s">
        <v>455</v>
      </c>
      <c r="S224" s="384" t="s">
        <v>455</v>
      </c>
      <c r="T224" s="384" t="s">
        <v>455</v>
      </c>
      <c r="U224" s="384" t="s">
        <v>455</v>
      </c>
      <c r="V224" s="384" t="s">
        <v>455</v>
      </c>
      <c r="W224" s="384" t="s">
        <v>455</v>
      </c>
      <c r="X224" s="384" t="s">
        <v>455</v>
      </c>
      <c r="Y224" s="384" t="s">
        <v>455</v>
      </c>
      <c r="Z224" s="384" t="s">
        <v>455</v>
      </c>
      <c r="AA224" s="384" t="s">
        <v>455</v>
      </c>
      <c r="AB224" s="384" t="s">
        <v>455</v>
      </c>
      <c r="AC224" s="384" t="s">
        <v>455</v>
      </c>
      <c r="AD224" s="384" t="s">
        <v>455</v>
      </c>
      <c r="AE224" s="384" t="s">
        <v>455</v>
      </c>
      <c r="AF224" s="384" t="s">
        <v>455</v>
      </c>
      <c r="AG224" s="384" t="s">
        <v>455</v>
      </c>
      <c r="AH224" s="384" t="s">
        <v>455</v>
      </c>
      <c r="AI224" s="384" t="s">
        <v>455</v>
      </c>
      <c r="AJ224" s="384" t="s">
        <v>455</v>
      </c>
      <c r="AK224" s="384" t="s">
        <v>455</v>
      </c>
      <c r="AL224" s="384" t="s">
        <v>455</v>
      </c>
      <c r="AM224" s="384" t="s">
        <v>455</v>
      </c>
      <c r="AN224" s="384" t="s">
        <v>455</v>
      </c>
      <c r="AO224" s="384" t="s">
        <v>455</v>
      </c>
      <c r="AP224" s="384" t="s">
        <v>455</v>
      </c>
      <c r="AQ224" s="384" t="s">
        <v>455</v>
      </c>
      <c r="AR224" s="384" t="s">
        <v>455</v>
      </c>
      <c r="AS224" s="384" t="s">
        <v>455</v>
      </c>
      <c r="AT224" s="384" t="s">
        <v>455</v>
      </c>
      <c r="AU224" s="384" t="s">
        <v>455</v>
      </c>
      <c r="AV224" s="384" t="s">
        <v>455</v>
      </c>
      <c r="AW224" s="384" t="s">
        <v>455</v>
      </c>
      <c r="AX224" s="384" t="s">
        <v>455</v>
      </c>
      <c r="AY224" s="384" t="s">
        <v>455</v>
      </c>
      <c r="AZ224" s="384" t="s">
        <v>455</v>
      </c>
      <c r="BA224" s="384" t="s">
        <v>455</v>
      </c>
      <c r="BB224" s="384" t="s">
        <v>455</v>
      </c>
      <c r="BC224" s="384" t="s">
        <v>455</v>
      </c>
      <c r="BD224" s="384" t="s">
        <v>455</v>
      </c>
      <c r="BE224" s="384" t="s">
        <v>455</v>
      </c>
      <c r="BF224" s="384" t="s">
        <v>455</v>
      </c>
      <c r="BG224" s="384" t="s">
        <v>455</v>
      </c>
      <c r="BH224" s="384" t="s">
        <v>455</v>
      </c>
      <c r="BI224" s="384" t="s">
        <v>455</v>
      </c>
      <c r="BJ224" s="384" t="s">
        <v>455</v>
      </c>
      <c r="BK224" s="384" t="s">
        <v>455</v>
      </c>
      <c r="BL224" s="384" t="s">
        <v>455</v>
      </c>
      <c r="BM224" s="384" t="s">
        <v>455</v>
      </c>
      <c r="BN224" s="384" t="s">
        <v>455</v>
      </c>
      <c r="BO224" s="384" t="s">
        <v>455</v>
      </c>
      <c r="BP224" s="384" t="s">
        <v>455</v>
      </c>
      <c r="BQ224" s="384" t="s">
        <v>455</v>
      </c>
      <c r="BR224" s="384" t="s">
        <v>455</v>
      </c>
      <c r="BS224" s="384" t="s">
        <v>455</v>
      </c>
      <c r="BT224" s="384" t="s">
        <v>455</v>
      </c>
      <c r="BU224" s="384" t="s">
        <v>455</v>
      </c>
      <c r="BV224" s="384" t="s">
        <v>455</v>
      </c>
      <c r="BW224" s="384" t="s">
        <v>455</v>
      </c>
      <c r="BX224" s="384" t="s">
        <v>455</v>
      </c>
      <c r="BY224" s="384" t="s">
        <v>455</v>
      </c>
      <c r="BZ224" s="384" t="s">
        <v>455</v>
      </c>
      <c r="CA224" s="384" t="s">
        <v>455</v>
      </c>
      <c r="CB224" s="384" t="s">
        <v>455</v>
      </c>
      <c r="CC224" s="384" t="s">
        <v>455</v>
      </c>
      <c r="CD224" s="384" t="s">
        <v>455</v>
      </c>
      <c r="CE224" s="384" t="s">
        <v>455</v>
      </c>
      <c r="CF224" s="384" t="s">
        <v>455</v>
      </c>
      <c r="CG224" s="384" t="s">
        <v>455</v>
      </c>
      <c r="CH224" s="384" t="s">
        <v>455</v>
      </c>
      <c r="CI224" s="384" t="s">
        <v>455</v>
      </c>
      <c r="CJ224" s="384" t="s">
        <v>455</v>
      </c>
      <c r="CK224" s="384" t="s">
        <v>455</v>
      </c>
      <c r="CL224" s="384" t="s">
        <v>455</v>
      </c>
      <c r="CM224" s="384" t="s">
        <v>455</v>
      </c>
      <c r="CN224" s="384" t="s">
        <v>455</v>
      </c>
      <c r="CO224" s="384" t="s">
        <v>455</v>
      </c>
      <c r="CP224" s="384" t="s">
        <v>455</v>
      </c>
      <c r="CQ224" s="384" t="s">
        <v>455</v>
      </c>
      <c r="CR224" s="384" t="s">
        <v>455</v>
      </c>
      <c r="CS224" s="384" t="s">
        <v>455</v>
      </c>
      <c r="CT224" s="384" t="s">
        <v>455</v>
      </c>
      <c r="CU224" s="384" t="s">
        <v>455</v>
      </c>
      <c r="CV224" s="384" t="s">
        <v>455</v>
      </c>
      <c r="CW224" s="384" t="s">
        <v>455</v>
      </c>
      <c r="CX224" s="384" t="s">
        <v>455</v>
      </c>
      <c r="CY224" s="384" t="s">
        <v>455</v>
      </c>
      <c r="CZ224" s="384" t="s">
        <v>455</v>
      </c>
      <c r="DA224" s="384" t="s">
        <v>455</v>
      </c>
      <c r="DB224" s="384" t="s">
        <v>455</v>
      </c>
      <c r="DC224" s="384" t="s">
        <v>455</v>
      </c>
      <c r="DD224" s="384" t="s">
        <v>455</v>
      </c>
      <c r="DE224" s="384" t="s">
        <v>455</v>
      </c>
      <c r="DF224" s="384" t="s">
        <v>455</v>
      </c>
      <c r="DG224" s="384" t="s">
        <v>455</v>
      </c>
      <c r="DH224" s="384" t="s">
        <v>455</v>
      </c>
      <c r="DI224" s="384" t="s">
        <v>455</v>
      </c>
      <c r="DJ224" s="384" t="s">
        <v>455</v>
      </c>
      <c r="DK224" s="384" t="s">
        <v>455</v>
      </c>
      <c r="DL224" s="384" t="s">
        <v>455</v>
      </c>
      <c r="DM224" s="384" t="s">
        <v>455</v>
      </c>
      <c r="DN224" s="384" t="s">
        <v>455</v>
      </c>
      <c r="DO224" s="384" t="s">
        <v>455</v>
      </c>
      <c r="DP224" s="384" t="s">
        <v>455</v>
      </c>
      <c r="DQ224" s="384" t="s">
        <v>455</v>
      </c>
      <c r="DR224" s="384" t="s">
        <v>455</v>
      </c>
      <c r="DS224" s="384" t="s">
        <v>455</v>
      </c>
      <c r="DT224" s="384" t="s">
        <v>455</v>
      </c>
      <c r="DU224" s="384" t="s">
        <v>455</v>
      </c>
      <c r="DV224" s="384" t="s">
        <v>455</v>
      </c>
      <c r="DW224" s="384" t="s">
        <v>455</v>
      </c>
      <c r="DX224" s="384" t="s">
        <v>455</v>
      </c>
      <c r="DY224" s="384" t="s">
        <v>455</v>
      </c>
      <c r="DZ224" s="384" t="s">
        <v>455</v>
      </c>
      <c r="EA224" s="384" t="s">
        <v>455</v>
      </c>
      <c r="EB224" s="384" t="s">
        <v>455</v>
      </c>
      <c r="EC224" s="384" t="s">
        <v>455</v>
      </c>
      <c r="ED224" s="384" t="s">
        <v>455</v>
      </c>
      <c r="EE224" s="384" t="s">
        <v>455</v>
      </c>
      <c r="EF224" s="384" t="s">
        <v>455</v>
      </c>
      <c r="EG224" s="384" t="s">
        <v>455</v>
      </c>
      <c r="EH224" s="384" t="s">
        <v>455</v>
      </c>
      <c r="EI224" s="384" t="s">
        <v>455</v>
      </c>
      <c r="EJ224" s="384" t="s">
        <v>455</v>
      </c>
      <c r="EK224" s="384" t="s">
        <v>455</v>
      </c>
      <c r="EL224" s="384" t="s">
        <v>455</v>
      </c>
      <c r="EM224" s="384" t="s">
        <v>455</v>
      </c>
      <c r="EN224" s="384" t="s">
        <v>455</v>
      </c>
      <c r="EO224" s="384" t="s">
        <v>455</v>
      </c>
      <c r="EP224" s="384" t="s">
        <v>455</v>
      </c>
      <c r="EQ224" s="384" t="s">
        <v>455</v>
      </c>
      <c r="ER224" s="384" t="s">
        <v>455</v>
      </c>
      <c r="ES224" s="384" t="s">
        <v>455</v>
      </c>
      <c r="ET224" s="384" t="s">
        <v>455</v>
      </c>
      <c r="EU224" s="384" t="s">
        <v>455</v>
      </c>
      <c r="EV224" s="384" t="s">
        <v>455</v>
      </c>
      <c r="EW224" s="384" t="s">
        <v>455</v>
      </c>
      <c r="EX224" s="384" t="s">
        <v>455</v>
      </c>
      <c r="EY224" s="384" t="s">
        <v>455</v>
      </c>
      <c r="EZ224" s="384" t="s">
        <v>455</v>
      </c>
      <c r="FA224" s="384" t="s">
        <v>455</v>
      </c>
      <c r="FB224" s="384" t="s">
        <v>455</v>
      </c>
      <c r="FC224" s="384" t="s">
        <v>455</v>
      </c>
      <c r="FD224" s="384" t="s">
        <v>455</v>
      </c>
      <c r="FE224" s="384" t="s">
        <v>455</v>
      </c>
      <c r="FF224" s="384" t="s">
        <v>455</v>
      </c>
      <c r="FG224" s="384" t="s">
        <v>455</v>
      </c>
      <c r="FH224" s="384" t="s">
        <v>455</v>
      </c>
      <c r="FI224" s="384" t="s">
        <v>455</v>
      </c>
      <c r="FJ224" s="384" t="s">
        <v>455</v>
      </c>
      <c r="FK224" s="384" t="s">
        <v>455</v>
      </c>
      <c r="FL224" s="384" t="s">
        <v>455</v>
      </c>
      <c r="FM224" s="384" t="s">
        <v>455</v>
      </c>
      <c r="FN224" s="384" t="s">
        <v>455</v>
      </c>
      <c r="FO224" s="384" t="s">
        <v>455</v>
      </c>
      <c r="FP224" s="384" t="s">
        <v>455</v>
      </c>
      <c r="FQ224" s="384" t="s">
        <v>455</v>
      </c>
      <c r="FR224" s="384" t="s">
        <v>455</v>
      </c>
      <c r="FS224" s="384" t="s">
        <v>455</v>
      </c>
      <c r="FT224" s="384" t="s">
        <v>455</v>
      </c>
      <c r="FU224" s="384" t="s">
        <v>455</v>
      </c>
      <c r="FV224" s="384" t="s">
        <v>455</v>
      </c>
      <c r="FW224" s="384" t="s">
        <v>455</v>
      </c>
      <c r="FX224" s="384" t="s">
        <v>455</v>
      </c>
      <c r="FY224" s="384" t="s">
        <v>455</v>
      </c>
      <c r="FZ224" s="384" t="s">
        <v>455</v>
      </c>
      <c r="GA224" s="384" t="s">
        <v>455</v>
      </c>
      <c r="GB224" s="384" t="s">
        <v>455</v>
      </c>
      <c r="GC224" s="384" t="s">
        <v>455</v>
      </c>
      <c r="GD224" s="384" t="s">
        <v>455</v>
      </c>
      <c r="GE224" s="384" t="s">
        <v>455</v>
      </c>
      <c r="GF224" s="384" t="s">
        <v>455</v>
      </c>
      <c r="GG224" s="384" t="s">
        <v>455</v>
      </c>
      <c r="GH224" s="384" t="s">
        <v>455</v>
      </c>
      <c r="GI224" s="384" t="s">
        <v>455</v>
      </c>
      <c r="GJ224" s="384" t="s">
        <v>455</v>
      </c>
      <c r="GK224" s="384" t="s">
        <v>455</v>
      </c>
      <c r="GL224" s="384" t="s">
        <v>455</v>
      </c>
      <c r="GM224" s="384" t="s">
        <v>455</v>
      </c>
      <c r="GN224" s="384" t="s">
        <v>455</v>
      </c>
      <c r="GO224" s="384" t="s">
        <v>455</v>
      </c>
      <c r="GP224" s="384" t="s">
        <v>455</v>
      </c>
      <c r="GQ224" s="384" t="s">
        <v>455</v>
      </c>
      <c r="GR224" s="384" t="s">
        <v>455</v>
      </c>
      <c r="GS224" s="384" t="s">
        <v>455</v>
      </c>
      <c r="GT224" s="384" t="s">
        <v>455</v>
      </c>
      <c r="GU224" s="384" t="s">
        <v>455</v>
      </c>
      <c r="GV224" s="384" t="s">
        <v>455</v>
      </c>
      <c r="GW224" s="384" t="s">
        <v>455</v>
      </c>
      <c r="GX224" s="384" t="s">
        <v>455</v>
      </c>
      <c r="GY224" s="384" t="s">
        <v>455</v>
      </c>
      <c r="GZ224" s="384" t="s">
        <v>455</v>
      </c>
      <c r="HA224" s="384" t="s">
        <v>455</v>
      </c>
      <c r="HB224" s="384" t="s">
        <v>455</v>
      </c>
      <c r="HC224" s="163"/>
      <c r="HD224" s="50"/>
      <c r="HE224" s="576"/>
      <c r="HF224" s="97"/>
      <c r="HG224" s="583"/>
      <c r="HH224" s="576"/>
      <c r="HI224" s="97"/>
      <c r="HJ224" s="583"/>
      <c r="HK224" s="580"/>
      <c r="HL224" s="94"/>
      <c r="HM224" s="525"/>
      <c r="HN224" s="576"/>
      <c r="HO224" s="50"/>
    </row>
    <row r="225" spans="1:223" ht="9.9499999999999993" customHeight="1" x14ac:dyDescent="0.25">
      <c r="A225" s="52">
        <v>34</v>
      </c>
      <c r="B225" s="222"/>
      <c r="C225" s="62"/>
      <c r="D225" s="152"/>
      <c r="E225" s="84"/>
      <c r="F225" s="548"/>
      <c r="G225" s="548"/>
      <c r="H225" s="566" t="s">
        <v>470</v>
      </c>
      <c r="I225" s="77"/>
      <c r="J225" s="131"/>
      <c r="K225" s="131"/>
      <c r="L225" s="131"/>
      <c r="M225" s="131"/>
      <c r="N225" s="131"/>
      <c r="O225" s="131"/>
      <c r="P225" s="131"/>
      <c r="Q225" s="131"/>
      <c r="R225" s="131"/>
      <c r="S225" s="131"/>
      <c r="T225" s="131"/>
      <c r="U225" s="131"/>
      <c r="V225" s="131"/>
      <c r="W225" s="131"/>
      <c r="X225" s="131"/>
      <c r="Y225" s="131"/>
      <c r="Z225" s="131"/>
      <c r="AA225" s="131"/>
      <c r="AB225" s="131"/>
      <c r="AC225" s="131"/>
      <c r="AD225" s="131"/>
      <c r="AE225" s="131"/>
      <c r="AF225" s="131"/>
      <c r="AG225" s="131"/>
      <c r="AH225" s="131"/>
      <c r="AI225" s="131"/>
      <c r="AJ225" s="131"/>
      <c r="AK225" s="131"/>
      <c r="AL225" s="131"/>
      <c r="AM225" s="131"/>
      <c r="AN225" s="131"/>
      <c r="AO225" s="131"/>
      <c r="AP225" s="131"/>
      <c r="AQ225" s="131"/>
      <c r="AR225" s="131"/>
      <c r="AS225" s="131"/>
      <c r="AT225" s="131"/>
      <c r="AU225" s="131"/>
      <c r="AV225" s="131"/>
      <c r="AW225" s="131"/>
      <c r="AX225" s="131"/>
      <c r="AY225" s="131"/>
      <c r="AZ225" s="131"/>
      <c r="BA225" s="131"/>
      <c r="BB225" s="131"/>
      <c r="BC225" s="131"/>
      <c r="BD225" s="131"/>
      <c r="BE225" s="131"/>
      <c r="BF225" s="131"/>
      <c r="BG225" s="131"/>
      <c r="BH225" s="131"/>
      <c r="BI225" s="131"/>
      <c r="BJ225" s="131"/>
      <c r="BK225" s="131"/>
      <c r="BL225" s="131"/>
      <c r="BM225" s="131"/>
      <c r="BN225" s="131"/>
      <c r="BO225" s="131"/>
      <c r="BP225" s="131"/>
      <c r="BQ225" s="131"/>
      <c r="BR225" s="131"/>
      <c r="BS225" s="131"/>
      <c r="BT225" s="131"/>
      <c r="BU225" s="131"/>
      <c r="BV225" s="131"/>
      <c r="BW225" s="131"/>
      <c r="BX225" s="131"/>
      <c r="BY225" s="131"/>
      <c r="BZ225" s="131"/>
      <c r="CA225" s="131"/>
      <c r="CB225" s="131"/>
      <c r="CC225" s="131"/>
      <c r="CD225" s="131"/>
      <c r="CE225" s="131"/>
      <c r="CF225" s="131"/>
      <c r="CG225" s="131"/>
      <c r="CH225" s="131"/>
      <c r="CI225" s="131"/>
      <c r="CJ225" s="131"/>
      <c r="CK225" s="131"/>
      <c r="CL225" s="131"/>
      <c r="CM225" s="131"/>
      <c r="CN225" s="131"/>
      <c r="CO225" s="131"/>
      <c r="CP225" s="131"/>
      <c r="CQ225" s="131"/>
      <c r="CR225" s="131"/>
      <c r="CS225" s="131"/>
      <c r="CT225" s="131"/>
      <c r="CU225" s="131"/>
      <c r="CV225" s="131"/>
      <c r="CW225" s="131"/>
      <c r="CX225" s="131"/>
      <c r="CY225" s="131"/>
      <c r="CZ225" s="131"/>
      <c r="DA225" s="131"/>
      <c r="DB225" s="131"/>
      <c r="DC225" s="131"/>
      <c r="DD225" s="131"/>
      <c r="DE225" s="131"/>
      <c r="DF225" s="131"/>
      <c r="DG225" s="131"/>
      <c r="DH225" s="131"/>
      <c r="DI225" s="131"/>
      <c r="DJ225" s="131"/>
      <c r="DK225" s="131"/>
      <c r="DL225" s="131"/>
      <c r="DM225" s="131"/>
      <c r="DN225" s="131"/>
      <c r="DO225" s="131"/>
      <c r="DP225" s="131"/>
      <c r="DQ225" s="131"/>
      <c r="DR225" s="131"/>
      <c r="DS225" s="131"/>
      <c r="DT225" s="131"/>
      <c r="DU225" s="131"/>
      <c r="DV225" s="131"/>
      <c r="DW225" s="131"/>
      <c r="DX225" s="131"/>
      <c r="DY225" s="131"/>
      <c r="DZ225" s="131"/>
      <c r="EA225" s="131"/>
      <c r="EB225" s="131"/>
      <c r="EC225" s="131"/>
      <c r="ED225" s="131"/>
      <c r="EE225" s="131"/>
      <c r="EF225" s="131"/>
      <c r="EG225" s="131"/>
      <c r="EH225" s="131"/>
      <c r="EI225" s="131"/>
      <c r="EJ225" s="131"/>
      <c r="EK225" s="131"/>
      <c r="EL225" s="131"/>
      <c r="EM225" s="131"/>
      <c r="EN225" s="131"/>
      <c r="EO225" s="131"/>
      <c r="EP225" s="131"/>
      <c r="EQ225" s="131"/>
      <c r="ER225" s="131"/>
      <c r="ES225" s="131"/>
      <c r="ET225" s="131"/>
      <c r="EU225" s="131"/>
      <c r="EV225" s="131"/>
      <c r="EW225" s="131"/>
      <c r="EX225" s="131"/>
      <c r="EY225" s="131"/>
      <c r="EZ225" s="131"/>
      <c r="FA225" s="131"/>
      <c r="FB225" s="131"/>
      <c r="FC225" s="131"/>
      <c r="FD225" s="131"/>
      <c r="FE225" s="131"/>
      <c r="FF225" s="131"/>
      <c r="FG225" s="131"/>
      <c r="FH225" s="131"/>
      <c r="FI225" s="131"/>
      <c r="FJ225" s="131"/>
      <c r="FK225" s="131"/>
      <c r="FL225" s="131"/>
      <c r="FM225" s="131"/>
      <c r="FN225" s="131"/>
      <c r="FO225" s="131"/>
      <c r="FP225" s="131"/>
      <c r="FQ225" s="131"/>
      <c r="FR225" s="131"/>
      <c r="FS225" s="131"/>
      <c r="FT225" s="131"/>
      <c r="FU225" s="131"/>
      <c r="FV225" s="131"/>
      <c r="FW225" s="131"/>
      <c r="FX225" s="131"/>
      <c r="FY225" s="131"/>
      <c r="FZ225" s="131"/>
      <c r="GA225" s="131"/>
      <c r="GB225" s="131"/>
      <c r="GC225" s="131"/>
      <c r="GD225" s="131"/>
      <c r="GE225" s="131"/>
      <c r="GF225" s="131"/>
      <c r="GG225" s="131"/>
      <c r="GH225" s="131"/>
      <c r="GI225" s="131"/>
      <c r="GJ225" s="131"/>
      <c r="GK225" s="131"/>
      <c r="GL225" s="131"/>
      <c r="GM225" s="131"/>
      <c r="GN225" s="131"/>
      <c r="GO225" s="131"/>
      <c r="GP225" s="131"/>
      <c r="GQ225" s="131"/>
      <c r="GR225" s="131"/>
      <c r="GS225" s="131"/>
      <c r="GT225" s="131"/>
      <c r="GU225" s="131"/>
      <c r="GV225" s="131"/>
      <c r="GW225" s="131"/>
      <c r="GX225" s="131"/>
      <c r="GY225" s="131"/>
      <c r="GZ225" s="131"/>
      <c r="HA225" s="131"/>
      <c r="HB225" s="131"/>
      <c r="HC225" s="163"/>
      <c r="HD225" s="50"/>
      <c r="HE225" s="576"/>
      <c r="HF225" s="97"/>
      <c r="HG225" s="583"/>
      <c r="HH225" s="576"/>
      <c r="HI225" s="97"/>
      <c r="HJ225" s="583"/>
      <c r="HK225" s="580"/>
      <c r="HL225" s="94"/>
      <c r="HM225" s="525">
        <v>35</v>
      </c>
      <c r="HN225" s="576"/>
      <c r="HO225" s="50"/>
    </row>
    <row r="226" spans="1:223" ht="9.9499999999999993" customHeight="1" thickBot="1" x14ac:dyDescent="0.3">
      <c r="A226" s="52"/>
      <c r="B226" s="222"/>
      <c r="C226" s="62"/>
      <c r="D226" s="437"/>
      <c r="E226" s="434"/>
      <c r="F226" s="548"/>
      <c r="G226" s="548"/>
      <c r="H226" s="566"/>
      <c r="I226" s="123"/>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c r="AG226" s="131"/>
      <c r="AH226" s="131"/>
      <c r="AI226" s="131"/>
      <c r="AJ226" s="131"/>
      <c r="AK226" s="131"/>
      <c r="AL226" s="131"/>
      <c r="AM226" s="131"/>
      <c r="AN226" s="131"/>
      <c r="AO226" s="131"/>
      <c r="AP226" s="131"/>
      <c r="AQ226" s="131"/>
      <c r="AR226" s="131"/>
      <c r="AS226" s="131"/>
      <c r="AT226" s="131"/>
      <c r="AU226" s="131"/>
      <c r="AV226" s="131"/>
      <c r="AW226" s="131"/>
      <c r="AX226" s="131"/>
      <c r="AY226" s="131"/>
      <c r="AZ226" s="131"/>
      <c r="BA226" s="131"/>
      <c r="BB226" s="131"/>
      <c r="BC226" s="131"/>
      <c r="BD226" s="131"/>
      <c r="BE226" s="131"/>
      <c r="BF226" s="131"/>
      <c r="BG226" s="131"/>
      <c r="BH226" s="131"/>
      <c r="BI226" s="131"/>
      <c r="BJ226" s="131"/>
      <c r="BK226" s="131"/>
      <c r="BL226" s="131"/>
      <c r="BM226" s="131"/>
      <c r="BN226" s="131"/>
      <c r="BO226" s="131"/>
      <c r="BP226" s="131"/>
      <c r="BQ226" s="131"/>
      <c r="BR226" s="131"/>
      <c r="BS226" s="131"/>
      <c r="BT226" s="131"/>
      <c r="BU226" s="131"/>
      <c r="BV226" s="131"/>
      <c r="BW226" s="131"/>
      <c r="BX226" s="131"/>
      <c r="BY226" s="131"/>
      <c r="BZ226" s="131"/>
      <c r="CA226" s="131"/>
      <c r="CB226" s="131"/>
      <c r="CC226" s="131"/>
      <c r="CD226" s="131"/>
      <c r="CE226" s="131"/>
      <c r="CF226" s="131"/>
      <c r="CG226" s="131"/>
      <c r="CH226" s="131"/>
      <c r="CI226" s="131"/>
      <c r="CJ226" s="131"/>
      <c r="CK226" s="131"/>
      <c r="CL226" s="131"/>
      <c r="CM226" s="131"/>
      <c r="CN226" s="131"/>
      <c r="CO226" s="131"/>
      <c r="CP226" s="131"/>
      <c r="CQ226" s="131"/>
      <c r="CR226" s="131"/>
      <c r="CS226" s="131"/>
      <c r="CT226" s="131"/>
      <c r="CU226" s="131"/>
      <c r="CV226" s="131"/>
      <c r="CW226" s="131"/>
      <c r="CX226" s="131"/>
      <c r="CY226" s="131"/>
      <c r="CZ226" s="131"/>
      <c r="DA226" s="131"/>
      <c r="DB226" s="131"/>
      <c r="DC226" s="131"/>
      <c r="DD226" s="131"/>
      <c r="DE226" s="131"/>
      <c r="DF226" s="131"/>
      <c r="DG226" s="131"/>
      <c r="DH226" s="131"/>
      <c r="DI226" s="131"/>
      <c r="DJ226" s="131"/>
      <c r="DK226" s="131"/>
      <c r="DL226" s="131"/>
      <c r="DM226" s="131"/>
      <c r="DN226" s="131"/>
      <c r="DO226" s="131"/>
      <c r="DP226" s="131"/>
      <c r="DQ226" s="131"/>
      <c r="DR226" s="131"/>
      <c r="DS226" s="131"/>
      <c r="DT226" s="131"/>
      <c r="DU226" s="131"/>
      <c r="DV226" s="131"/>
      <c r="DW226" s="131"/>
      <c r="DX226" s="131"/>
      <c r="DY226" s="131"/>
      <c r="DZ226" s="131"/>
      <c r="EA226" s="131"/>
      <c r="EB226" s="131"/>
      <c r="EC226" s="131"/>
      <c r="ED226" s="131"/>
      <c r="EE226" s="131"/>
      <c r="EF226" s="131"/>
      <c r="EG226" s="131"/>
      <c r="EH226" s="131"/>
      <c r="EI226" s="131"/>
      <c r="EJ226" s="131"/>
      <c r="EK226" s="131"/>
      <c r="EL226" s="131"/>
      <c r="EM226" s="131"/>
      <c r="EN226" s="131"/>
      <c r="EO226" s="131"/>
      <c r="EP226" s="131"/>
      <c r="EQ226" s="131"/>
      <c r="ER226" s="131"/>
      <c r="ES226" s="131"/>
      <c r="ET226" s="131"/>
      <c r="EU226" s="131"/>
      <c r="EV226" s="131"/>
      <c r="EW226" s="131"/>
      <c r="EX226" s="131"/>
      <c r="EY226" s="131"/>
      <c r="EZ226" s="131"/>
      <c r="FA226" s="131"/>
      <c r="FB226" s="131"/>
      <c r="FC226" s="131"/>
      <c r="FD226" s="131"/>
      <c r="FE226" s="131"/>
      <c r="FF226" s="131"/>
      <c r="FG226" s="131"/>
      <c r="FH226" s="131"/>
      <c r="FI226" s="131"/>
      <c r="FJ226" s="131"/>
      <c r="FK226" s="131"/>
      <c r="FL226" s="131"/>
      <c r="FM226" s="131"/>
      <c r="FN226" s="131"/>
      <c r="FO226" s="131"/>
      <c r="FP226" s="131"/>
      <c r="FQ226" s="131"/>
      <c r="FR226" s="131"/>
      <c r="FS226" s="131"/>
      <c r="FT226" s="131"/>
      <c r="FU226" s="131"/>
      <c r="FV226" s="131"/>
      <c r="FW226" s="131"/>
      <c r="FX226" s="131"/>
      <c r="FY226" s="131"/>
      <c r="FZ226" s="131"/>
      <c r="GA226" s="131"/>
      <c r="GB226" s="131"/>
      <c r="GC226" s="131"/>
      <c r="GD226" s="131"/>
      <c r="GE226" s="131"/>
      <c r="GF226" s="131"/>
      <c r="GG226" s="131"/>
      <c r="GH226" s="131"/>
      <c r="GI226" s="131"/>
      <c r="GJ226" s="131"/>
      <c r="GK226" s="131"/>
      <c r="GL226" s="131"/>
      <c r="GM226" s="131"/>
      <c r="GN226" s="131"/>
      <c r="GO226" s="131"/>
      <c r="GP226" s="131"/>
      <c r="GQ226" s="131"/>
      <c r="GR226" s="131"/>
      <c r="GS226" s="131"/>
      <c r="GT226" s="131"/>
      <c r="GU226" s="131"/>
      <c r="GV226" s="131"/>
      <c r="GW226" s="131"/>
      <c r="GX226" s="131"/>
      <c r="GY226" s="131"/>
      <c r="GZ226" s="131"/>
      <c r="HA226" s="131"/>
      <c r="HB226" s="131"/>
      <c r="HC226" s="163"/>
      <c r="HD226" s="50"/>
      <c r="HE226" s="576"/>
      <c r="HF226" s="97"/>
      <c r="HG226" s="583"/>
      <c r="HH226" s="576"/>
      <c r="HI226" s="97"/>
      <c r="HJ226" s="583"/>
      <c r="HK226" s="580"/>
      <c r="HL226" s="94"/>
      <c r="HM226" s="525"/>
      <c r="HN226" s="576"/>
      <c r="HO226" s="50"/>
    </row>
    <row r="227" spans="1:223" ht="9.9499999999999993" customHeight="1" thickTop="1" thickBot="1" x14ac:dyDescent="0.3">
      <c r="A227" s="52"/>
      <c r="B227" s="222"/>
      <c r="C227" s="62"/>
      <c r="D227" s="152"/>
      <c r="E227" s="84"/>
      <c r="F227" s="548"/>
      <c r="G227" s="548"/>
      <c r="H227" s="566"/>
      <c r="I227" s="450"/>
      <c r="J227" s="451"/>
      <c r="K227" s="315" t="str">
        <f t="shared" ref="K227:BV227" si="317">K228</f>
        <v>N</v>
      </c>
      <c r="L227" s="315" t="str">
        <f t="shared" si="317"/>
        <v>N</v>
      </c>
      <c r="M227" s="315" t="str">
        <f t="shared" si="317"/>
        <v>N</v>
      </c>
      <c r="N227" s="315" t="str">
        <f t="shared" si="317"/>
        <v>N</v>
      </c>
      <c r="O227" s="315" t="str">
        <f t="shared" si="317"/>
        <v>N</v>
      </c>
      <c r="P227" s="315" t="str">
        <f t="shared" si="317"/>
        <v>N</v>
      </c>
      <c r="Q227" s="315" t="str">
        <f t="shared" si="317"/>
        <v>N</v>
      </c>
      <c r="R227" s="315" t="str">
        <f t="shared" si="317"/>
        <v>N</v>
      </c>
      <c r="S227" s="315" t="str">
        <f t="shared" si="317"/>
        <v>N</v>
      </c>
      <c r="T227" s="315" t="str">
        <f t="shared" si="317"/>
        <v>N</v>
      </c>
      <c r="U227" s="315" t="str">
        <f t="shared" si="317"/>
        <v>N</v>
      </c>
      <c r="V227" s="315" t="str">
        <f t="shared" si="317"/>
        <v>N</v>
      </c>
      <c r="W227" s="315" t="str">
        <f t="shared" si="317"/>
        <v>N</v>
      </c>
      <c r="X227" s="315" t="str">
        <f t="shared" si="317"/>
        <v>N</v>
      </c>
      <c r="Y227" s="315" t="str">
        <f t="shared" si="317"/>
        <v>N</v>
      </c>
      <c r="Z227" s="315" t="str">
        <f t="shared" si="317"/>
        <v>N</v>
      </c>
      <c r="AA227" s="315" t="str">
        <f t="shared" si="317"/>
        <v>N</v>
      </c>
      <c r="AB227" s="315" t="str">
        <f t="shared" si="317"/>
        <v>N</v>
      </c>
      <c r="AC227" s="315" t="str">
        <f t="shared" si="317"/>
        <v>N</v>
      </c>
      <c r="AD227" s="315" t="str">
        <f t="shared" si="317"/>
        <v>N</v>
      </c>
      <c r="AE227" s="315" t="str">
        <f t="shared" si="317"/>
        <v>N</v>
      </c>
      <c r="AF227" s="315" t="str">
        <f t="shared" si="317"/>
        <v>N</v>
      </c>
      <c r="AG227" s="315" t="str">
        <f t="shared" si="317"/>
        <v>N</v>
      </c>
      <c r="AH227" s="315" t="str">
        <f t="shared" si="317"/>
        <v>N</v>
      </c>
      <c r="AI227" s="315" t="str">
        <f t="shared" si="317"/>
        <v>N</v>
      </c>
      <c r="AJ227" s="315" t="str">
        <f t="shared" si="317"/>
        <v>N</v>
      </c>
      <c r="AK227" s="315" t="str">
        <f t="shared" si="317"/>
        <v>N</v>
      </c>
      <c r="AL227" s="315" t="str">
        <f t="shared" si="317"/>
        <v>N</v>
      </c>
      <c r="AM227" s="315" t="str">
        <f t="shared" si="317"/>
        <v>N</v>
      </c>
      <c r="AN227" s="315" t="str">
        <f t="shared" si="317"/>
        <v>N</v>
      </c>
      <c r="AO227" s="315" t="str">
        <f t="shared" si="317"/>
        <v>N</v>
      </c>
      <c r="AP227" s="315" t="str">
        <f t="shared" si="317"/>
        <v>N</v>
      </c>
      <c r="AQ227" s="315" t="str">
        <f t="shared" si="317"/>
        <v>N</v>
      </c>
      <c r="AR227" s="315" t="str">
        <f t="shared" si="317"/>
        <v>N</v>
      </c>
      <c r="AS227" s="315" t="str">
        <f t="shared" si="317"/>
        <v>N</v>
      </c>
      <c r="AT227" s="315" t="str">
        <f t="shared" si="317"/>
        <v>N</v>
      </c>
      <c r="AU227" s="315" t="str">
        <f t="shared" si="317"/>
        <v>N</v>
      </c>
      <c r="AV227" s="315" t="str">
        <f t="shared" si="317"/>
        <v>N</v>
      </c>
      <c r="AW227" s="315" t="str">
        <f t="shared" si="317"/>
        <v>N</v>
      </c>
      <c r="AX227" s="315" t="str">
        <f t="shared" si="317"/>
        <v>N</v>
      </c>
      <c r="AY227" s="315" t="str">
        <f t="shared" si="317"/>
        <v>N</v>
      </c>
      <c r="AZ227" s="315" t="str">
        <f t="shared" si="317"/>
        <v>N</v>
      </c>
      <c r="BA227" s="315" t="str">
        <f t="shared" si="317"/>
        <v>N</v>
      </c>
      <c r="BB227" s="315" t="str">
        <f t="shared" si="317"/>
        <v>N</v>
      </c>
      <c r="BC227" s="315" t="str">
        <f t="shared" si="317"/>
        <v>N</v>
      </c>
      <c r="BD227" s="315" t="str">
        <f t="shared" si="317"/>
        <v>N</v>
      </c>
      <c r="BE227" s="315" t="str">
        <f t="shared" si="317"/>
        <v>N</v>
      </c>
      <c r="BF227" s="315" t="str">
        <f t="shared" si="317"/>
        <v>N</v>
      </c>
      <c r="BG227" s="315" t="str">
        <f t="shared" si="317"/>
        <v>N</v>
      </c>
      <c r="BH227" s="315" t="str">
        <f t="shared" si="317"/>
        <v>N</v>
      </c>
      <c r="BI227" s="315" t="str">
        <f t="shared" si="317"/>
        <v>N</v>
      </c>
      <c r="BJ227" s="315" t="str">
        <f t="shared" si="317"/>
        <v>N</v>
      </c>
      <c r="BK227" s="315" t="str">
        <f t="shared" si="317"/>
        <v>N</v>
      </c>
      <c r="BL227" s="315" t="str">
        <f t="shared" si="317"/>
        <v>N</v>
      </c>
      <c r="BM227" s="315" t="str">
        <f t="shared" si="317"/>
        <v>N</v>
      </c>
      <c r="BN227" s="315" t="str">
        <f t="shared" si="317"/>
        <v>N</v>
      </c>
      <c r="BO227" s="315" t="str">
        <f t="shared" si="317"/>
        <v>N</v>
      </c>
      <c r="BP227" s="315" t="str">
        <f t="shared" si="317"/>
        <v>N</v>
      </c>
      <c r="BQ227" s="315" t="str">
        <f t="shared" si="317"/>
        <v>N</v>
      </c>
      <c r="BR227" s="315" t="str">
        <f t="shared" si="317"/>
        <v>N</v>
      </c>
      <c r="BS227" s="315" t="str">
        <f t="shared" si="317"/>
        <v>N</v>
      </c>
      <c r="BT227" s="315" t="str">
        <f t="shared" si="317"/>
        <v>N</v>
      </c>
      <c r="BU227" s="315" t="str">
        <f t="shared" si="317"/>
        <v>N</v>
      </c>
      <c r="BV227" s="315" t="str">
        <f t="shared" si="317"/>
        <v>N</v>
      </c>
      <c r="BW227" s="315" t="str">
        <f t="shared" ref="BW227:EH227" si="318">BW228</f>
        <v>N</v>
      </c>
      <c r="BX227" s="315" t="str">
        <f t="shared" si="318"/>
        <v>N</v>
      </c>
      <c r="BY227" s="315" t="str">
        <f t="shared" si="318"/>
        <v>N</v>
      </c>
      <c r="BZ227" s="315" t="str">
        <f t="shared" si="318"/>
        <v>N</v>
      </c>
      <c r="CA227" s="315" t="str">
        <f t="shared" si="318"/>
        <v>N</v>
      </c>
      <c r="CB227" s="315" t="str">
        <f t="shared" si="318"/>
        <v>N</v>
      </c>
      <c r="CC227" s="315" t="str">
        <f t="shared" si="318"/>
        <v>N</v>
      </c>
      <c r="CD227" s="315" t="str">
        <f t="shared" si="318"/>
        <v>N</v>
      </c>
      <c r="CE227" s="315" t="str">
        <f t="shared" si="318"/>
        <v>N</v>
      </c>
      <c r="CF227" s="315" t="str">
        <f t="shared" si="318"/>
        <v>N</v>
      </c>
      <c r="CG227" s="315" t="str">
        <f t="shared" si="318"/>
        <v>N</v>
      </c>
      <c r="CH227" s="315" t="str">
        <f t="shared" si="318"/>
        <v>N</v>
      </c>
      <c r="CI227" s="315" t="str">
        <f t="shared" si="318"/>
        <v>N</v>
      </c>
      <c r="CJ227" s="315" t="str">
        <f t="shared" si="318"/>
        <v>N</v>
      </c>
      <c r="CK227" s="315" t="str">
        <f t="shared" si="318"/>
        <v>N</v>
      </c>
      <c r="CL227" s="315" t="str">
        <f t="shared" si="318"/>
        <v>N</v>
      </c>
      <c r="CM227" s="315" t="str">
        <f t="shared" si="318"/>
        <v>N</v>
      </c>
      <c r="CN227" s="315" t="str">
        <f t="shared" si="318"/>
        <v>N</v>
      </c>
      <c r="CO227" s="315" t="str">
        <f t="shared" si="318"/>
        <v>N</v>
      </c>
      <c r="CP227" s="315" t="str">
        <f t="shared" si="318"/>
        <v>N</v>
      </c>
      <c r="CQ227" s="315" t="str">
        <f t="shared" si="318"/>
        <v>N</v>
      </c>
      <c r="CR227" s="315" t="str">
        <f t="shared" si="318"/>
        <v>N</v>
      </c>
      <c r="CS227" s="315" t="str">
        <f t="shared" si="318"/>
        <v>N</v>
      </c>
      <c r="CT227" s="315" t="str">
        <f t="shared" si="318"/>
        <v>N</v>
      </c>
      <c r="CU227" s="315" t="str">
        <f t="shared" si="318"/>
        <v>N</v>
      </c>
      <c r="CV227" s="315" t="str">
        <f t="shared" si="318"/>
        <v>N</v>
      </c>
      <c r="CW227" s="315" t="str">
        <f t="shared" si="318"/>
        <v>N</v>
      </c>
      <c r="CX227" s="315" t="str">
        <f t="shared" si="318"/>
        <v>N</v>
      </c>
      <c r="CY227" s="315" t="str">
        <f t="shared" si="318"/>
        <v>N</v>
      </c>
      <c r="CZ227" s="315" t="str">
        <f t="shared" si="318"/>
        <v>N</v>
      </c>
      <c r="DA227" s="315" t="str">
        <f t="shared" si="318"/>
        <v>N</v>
      </c>
      <c r="DB227" s="315" t="str">
        <f t="shared" si="318"/>
        <v>N</v>
      </c>
      <c r="DC227" s="315" t="str">
        <f t="shared" si="318"/>
        <v>N</v>
      </c>
      <c r="DD227" s="315" t="str">
        <f t="shared" si="318"/>
        <v>N</v>
      </c>
      <c r="DE227" s="315" t="str">
        <f t="shared" si="318"/>
        <v>N</v>
      </c>
      <c r="DF227" s="315" t="str">
        <f t="shared" si="318"/>
        <v>N</v>
      </c>
      <c r="DG227" s="315" t="str">
        <f t="shared" si="318"/>
        <v>N</v>
      </c>
      <c r="DH227" s="315" t="str">
        <f t="shared" si="318"/>
        <v>N</v>
      </c>
      <c r="DI227" s="315" t="str">
        <f t="shared" si="318"/>
        <v>N</v>
      </c>
      <c r="DJ227" s="315" t="str">
        <f t="shared" si="318"/>
        <v>N</v>
      </c>
      <c r="DK227" s="315" t="str">
        <f t="shared" si="318"/>
        <v>N</v>
      </c>
      <c r="DL227" s="315" t="str">
        <f t="shared" si="318"/>
        <v>N</v>
      </c>
      <c r="DM227" s="315" t="str">
        <f t="shared" si="318"/>
        <v>N</v>
      </c>
      <c r="DN227" s="315" t="str">
        <f t="shared" si="318"/>
        <v>N</v>
      </c>
      <c r="DO227" s="315" t="str">
        <f t="shared" si="318"/>
        <v>N</v>
      </c>
      <c r="DP227" s="315" t="str">
        <f t="shared" si="318"/>
        <v>N</v>
      </c>
      <c r="DQ227" s="315" t="str">
        <f t="shared" si="318"/>
        <v>N</v>
      </c>
      <c r="DR227" s="315" t="str">
        <f t="shared" si="318"/>
        <v>N</v>
      </c>
      <c r="DS227" s="315" t="str">
        <f t="shared" si="318"/>
        <v>N</v>
      </c>
      <c r="DT227" s="315" t="str">
        <f t="shared" si="318"/>
        <v>N</v>
      </c>
      <c r="DU227" s="315" t="str">
        <f t="shared" si="318"/>
        <v>N</v>
      </c>
      <c r="DV227" s="315" t="str">
        <f t="shared" si="318"/>
        <v>N</v>
      </c>
      <c r="DW227" s="315" t="str">
        <f t="shared" si="318"/>
        <v>N</v>
      </c>
      <c r="DX227" s="315" t="str">
        <f t="shared" si="318"/>
        <v>N</v>
      </c>
      <c r="DY227" s="315" t="str">
        <f t="shared" si="318"/>
        <v>N</v>
      </c>
      <c r="DZ227" s="315" t="str">
        <f t="shared" si="318"/>
        <v>N</v>
      </c>
      <c r="EA227" s="315" t="str">
        <f t="shared" si="318"/>
        <v>N</v>
      </c>
      <c r="EB227" s="315" t="str">
        <f t="shared" si="318"/>
        <v>N</v>
      </c>
      <c r="EC227" s="315" t="str">
        <f t="shared" si="318"/>
        <v>N</v>
      </c>
      <c r="ED227" s="315" t="str">
        <f t="shared" si="318"/>
        <v>N</v>
      </c>
      <c r="EE227" s="315" t="str">
        <f t="shared" si="318"/>
        <v>N</v>
      </c>
      <c r="EF227" s="315" t="str">
        <f t="shared" si="318"/>
        <v>N</v>
      </c>
      <c r="EG227" s="315" t="str">
        <f t="shared" si="318"/>
        <v>N</v>
      </c>
      <c r="EH227" s="315" t="str">
        <f t="shared" si="318"/>
        <v>N</v>
      </c>
      <c r="EI227" s="315" t="str">
        <f t="shared" ref="EI227:GT227" si="319">EI228</f>
        <v>N</v>
      </c>
      <c r="EJ227" s="315" t="str">
        <f t="shared" si="319"/>
        <v>N</v>
      </c>
      <c r="EK227" s="315" t="str">
        <f t="shared" si="319"/>
        <v>N</v>
      </c>
      <c r="EL227" s="315" t="str">
        <f t="shared" si="319"/>
        <v>N</v>
      </c>
      <c r="EM227" s="315" t="str">
        <f t="shared" si="319"/>
        <v>N</v>
      </c>
      <c r="EN227" s="315" t="str">
        <f t="shared" si="319"/>
        <v>N</v>
      </c>
      <c r="EO227" s="315" t="str">
        <f t="shared" si="319"/>
        <v>N</v>
      </c>
      <c r="EP227" s="315" t="str">
        <f t="shared" si="319"/>
        <v>N</v>
      </c>
      <c r="EQ227" s="315" t="str">
        <f t="shared" si="319"/>
        <v>N</v>
      </c>
      <c r="ER227" s="315" t="str">
        <f t="shared" si="319"/>
        <v>N</v>
      </c>
      <c r="ES227" s="315" t="str">
        <f t="shared" si="319"/>
        <v>N</v>
      </c>
      <c r="ET227" s="315" t="str">
        <f t="shared" si="319"/>
        <v>N</v>
      </c>
      <c r="EU227" s="315" t="str">
        <f t="shared" si="319"/>
        <v>N</v>
      </c>
      <c r="EV227" s="315" t="str">
        <f t="shared" si="319"/>
        <v>N</v>
      </c>
      <c r="EW227" s="315" t="str">
        <f t="shared" si="319"/>
        <v>N</v>
      </c>
      <c r="EX227" s="315" t="str">
        <f t="shared" si="319"/>
        <v>N</v>
      </c>
      <c r="EY227" s="315" t="str">
        <f t="shared" si="319"/>
        <v>N</v>
      </c>
      <c r="EZ227" s="315" t="str">
        <f t="shared" si="319"/>
        <v>N</v>
      </c>
      <c r="FA227" s="315" t="str">
        <f t="shared" si="319"/>
        <v>N</v>
      </c>
      <c r="FB227" s="315" t="str">
        <f t="shared" si="319"/>
        <v>N</v>
      </c>
      <c r="FC227" s="315" t="str">
        <f t="shared" si="319"/>
        <v>N</v>
      </c>
      <c r="FD227" s="315" t="str">
        <f t="shared" si="319"/>
        <v>N</v>
      </c>
      <c r="FE227" s="315" t="str">
        <f t="shared" si="319"/>
        <v>N</v>
      </c>
      <c r="FF227" s="315" t="str">
        <f t="shared" si="319"/>
        <v>N</v>
      </c>
      <c r="FG227" s="315" t="str">
        <f t="shared" si="319"/>
        <v>N</v>
      </c>
      <c r="FH227" s="315" t="str">
        <f t="shared" si="319"/>
        <v>N</v>
      </c>
      <c r="FI227" s="315" t="str">
        <f t="shared" si="319"/>
        <v>N</v>
      </c>
      <c r="FJ227" s="315" t="str">
        <f t="shared" si="319"/>
        <v>N</v>
      </c>
      <c r="FK227" s="315" t="str">
        <f t="shared" si="319"/>
        <v>N</v>
      </c>
      <c r="FL227" s="315" t="str">
        <f t="shared" si="319"/>
        <v>N</v>
      </c>
      <c r="FM227" s="315" t="str">
        <f t="shared" si="319"/>
        <v>N</v>
      </c>
      <c r="FN227" s="315" t="str">
        <f t="shared" si="319"/>
        <v>N</v>
      </c>
      <c r="FO227" s="315" t="str">
        <f t="shared" si="319"/>
        <v>N</v>
      </c>
      <c r="FP227" s="315" t="str">
        <f t="shared" si="319"/>
        <v>N</v>
      </c>
      <c r="FQ227" s="315" t="str">
        <f t="shared" si="319"/>
        <v>N</v>
      </c>
      <c r="FR227" s="315" t="str">
        <f t="shared" si="319"/>
        <v>N</v>
      </c>
      <c r="FS227" s="315" t="str">
        <f t="shared" si="319"/>
        <v>N</v>
      </c>
      <c r="FT227" s="315" t="str">
        <f t="shared" si="319"/>
        <v>N</v>
      </c>
      <c r="FU227" s="315" t="str">
        <f t="shared" si="319"/>
        <v>N</v>
      </c>
      <c r="FV227" s="315" t="str">
        <f t="shared" si="319"/>
        <v>N</v>
      </c>
      <c r="FW227" s="315" t="str">
        <f t="shared" si="319"/>
        <v>N</v>
      </c>
      <c r="FX227" s="315" t="str">
        <f t="shared" si="319"/>
        <v>N</v>
      </c>
      <c r="FY227" s="315" t="str">
        <f t="shared" si="319"/>
        <v>N</v>
      </c>
      <c r="FZ227" s="315" t="str">
        <f t="shared" si="319"/>
        <v>N</v>
      </c>
      <c r="GA227" s="315" t="str">
        <f t="shared" si="319"/>
        <v>N</v>
      </c>
      <c r="GB227" s="315" t="str">
        <f t="shared" si="319"/>
        <v>N</v>
      </c>
      <c r="GC227" s="315" t="str">
        <f t="shared" si="319"/>
        <v>N</v>
      </c>
      <c r="GD227" s="315" t="str">
        <f t="shared" si="319"/>
        <v>N</v>
      </c>
      <c r="GE227" s="315" t="str">
        <f t="shared" si="319"/>
        <v>N</v>
      </c>
      <c r="GF227" s="315" t="str">
        <f t="shared" si="319"/>
        <v>N</v>
      </c>
      <c r="GG227" s="315" t="str">
        <f t="shared" si="319"/>
        <v>N</v>
      </c>
      <c r="GH227" s="315" t="str">
        <f t="shared" si="319"/>
        <v>N</v>
      </c>
      <c r="GI227" s="315" t="str">
        <f t="shared" si="319"/>
        <v>N</v>
      </c>
      <c r="GJ227" s="315" t="str">
        <f t="shared" si="319"/>
        <v>N</v>
      </c>
      <c r="GK227" s="315" t="str">
        <f t="shared" si="319"/>
        <v>N</v>
      </c>
      <c r="GL227" s="315" t="str">
        <f t="shared" si="319"/>
        <v>N</v>
      </c>
      <c r="GM227" s="315" t="str">
        <f t="shared" si="319"/>
        <v>N</v>
      </c>
      <c r="GN227" s="315" t="str">
        <f t="shared" si="319"/>
        <v>N</v>
      </c>
      <c r="GO227" s="315" t="str">
        <f t="shared" si="319"/>
        <v>N</v>
      </c>
      <c r="GP227" s="315" t="str">
        <f t="shared" si="319"/>
        <v>N</v>
      </c>
      <c r="GQ227" s="315" t="str">
        <f t="shared" si="319"/>
        <v>N</v>
      </c>
      <c r="GR227" s="315" t="str">
        <f t="shared" si="319"/>
        <v>N</v>
      </c>
      <c r="GS227" s="315" t="str">
        <f t="shared" si="319"/>
        <v>N</v>
      </c>
      <c r="GT227" s="315" t="str">
        <f t="shared" si="319"/>
        <v>N</v>
      </c>
      <c r="GU227" s="315" t="str">
        <f t="shared" ref="GU227:HB227" si="320">GU228</f>
        <v>N</v>
      </c>
      <c r="GV227" s="315" t="str">
        <f t="shared" si="320"/>
        <v>N</v>
      </c>
      <c r="GW227" s="315" t="str">
        <f t="shared" si="320"/>
        <v>N</v>
      </c>
      <c r="GX227" s="315" t="str">
        <f t="shared" si="320"/>
        <v>N</v>
      </c>
      <c r="GY227" s="315" t="str">
        <f t="shared" si="320"/>
        <v>N</v>
      </c>
      <c r="GZ227" s="315" t="str">
        <f t="shared" si="320"/>
        <v>N</v>
      </c>
      <c r="HA227" s="315" t="str">
        <f t="shared" si="320"/>
        <v>N</v>
      </c>
      <c r="HB227" s="315" t="str">
        <f t="shared" si="320"/>
        <v>N</v>
      </c>
      <c r="HC227" s="165"/>
      <c r="HD227" s="50"/>
      <c r="HE227" s="576"/>
      <c r="HF227" s="97"/>
      <c r="HG227" s="583"/>
      <c r="HH227" s="576"/>
      <c r="HI227" s="97"/>
      <c r="HJ227" s="583"/>
      <c r="HK227" s="580"/>
      <c r="HL227" s="94"/>
      <c r="HM227" s="525"/>
      <c r="HN227" s="576"/>
      <c r="HO227" s="50"/>
    </row>
    <row r="228" spans="1:223" ht="9.9499999999999993" customHeight="1" thickTop="1" thickBot="1" x14ac:dyDescent="0.3">
      <c r="A228" s="52"/>
      <c r="B228" s="222"/>
      <c r="C228" s="62"/>
      <c r="D228" s="268"/>
      <c r="E228" s="84"/>
      <c r="F228" s="548"/>
      <c r="G228" s="548"/>
      <c r="H228" s="566"/>
      <c r="I228" s="32"/>
      <c r="J228" s="457"/>
      <c r="K228" s="384" t="s">
        <v>455</v>
      </c>
      <c r="L228" s="384" t="s">
        <v>455</v>
      </c>
      <c r="M228" s="384" t="s">
        <v>455</v>
      </c>
      <c r="N228" s="384" t="s">
        <v>455</v>
      </c>
      <c r="O228" s="384" t="s">
        <v>455</v>
      </c>
      <c r="P228" s="384" t="s">
        <v>455</v>
      </c>
      <c r="Q228" s="384" t="s">
        <v>455</v>
      </c>
      <c r="R228" s="384" t="s">
        <v>455</v>
      </c>
      <c r="S228" s="384" t="s">
        <v>455</v>
      </c>
      <c r="T228" s="384" t="s">
        <v>455</v>
      </c>
      <c r="U228" s="384" t="s">
        <v>455</v>
      </c>
      <c r="V228" s="384" t="s">
        <v>455</v>
      </c>
      <c r="W228" s="384" t="s">
        <v>455</v>
      </c>
      <c r="X228" s="384" t="s">
        <v>455</v>
      </c>
      <c r="Y228" s="384" t="s">
        <v>455</v>
      </c>
      <c r="Z228" s="384" t="s">
        <v>455</v>
      </c>
      <c r="AA228" s="384" t="s">
        <v>455</v>
      </c>
      <c r="AB228" s="384" t="s">
        <v>455</v>
      </c>
      <c r="AC228" s="384" t="s">
        <v>455</v>
      </c>
      <c r="AD228" s="384" t="s">
        <v>455</v>
      </c>
      <c r="AE228" s="384" t="s">
        <v>455</v>
      </c>
      <c r="AF228" s="384" t="s">
        <v>455</v>
      </c>
      <c r="AG228" s="384" t="s">
        <v>455</v>
      </c>
      <c r="AH228" s="384" t="s">
        <v>455</v>
      </c>
      <c r="AI228" s="384" t="s">
        <v>455</v>
      </c>
      <c r="AJ228" s="384" t="s">
        <v>455</v>
      </c>
      <c r="AK228" s="384" t="s">
        <v>455</v>
      </c>
      <c r="AL228" s="384" t="s">
        <v>455</v>
      </c>
      <c r="AM228" s="384" t="s">
        <v>455</v>
      </c>
      <c r="AN228" s="384" t="s">
        <v>455</v>
      </c>
      <c r="AO228" s="384" t="s">
        <v>455</v>
      </c>
      <c r="AP228" s="384" t="s">
        <v>455</v>
      </c>
      <c r="AQ228" s="384" t="s">
        <v>455</v>
      </c>
      <c r="AR228" s="384" t="s">
        <v>455</v>
      </c>
      <c r="AS228" s="384" t="s">
        <v>455</v>
      </c>
      <c r="AT228" s="384" t="s">
        <v>455</v>
      </c>
      <c r="AU228" s="384" t="s">
        <v>455</v>
      </c>
      <c r="AV228" s="384" t="s">
        <v>455</v>
      </c>
      <c r="AW228" s="384" t="s">
        <v>455</v>
      </c>
      <c r="AX228" s="384" t="s">
        <v>455</v>
      </c>
      <c r="AY228" s="384" t="s">
        <v>455</v>
      </c>
      <c r="AZ228" s="384" t="s">
        <v>455</v>
      </c>
      <c r="BA228" s="384" t="s">
        <v>455</v>
      </c>
      <c r="BB228" s="384" t="s">
        <v>455</v>
      </c>
      <c r="BC228" s="384" t="s">
        <v>455</v>
      </c>
      <c r="BD228" s="384" t="s">
        <v>455</v>
      </c>
      <c r="BE228" s="384" t="s">
        <v>455</v>
      </c>
      <c r="BF228" s="384" t="s">
        <v>455</v>
      </c>
      <c r="BG228" s="384" t="s">
        <v>455</v>
      </c>
      <c r="BH228" s="384" t="s">
        <v>455</v>
      </c>
      <c r="BI228" s="384" t="s">
        <v>455</v>
      </c>
      <c r="BJ228" s="384" t="s">
        <v>455</v>
      </c>
      <c r="BK228" s="384" t="s">
        <v>455</v>
      </c>
      <c r="BL228" s="384" t="s">
        <v>455</v>
      </c>
      <c r="BM228" s="384" t="s">
        <v>455</v>
      </c>
      <c r="BN228" s="384" t="s">
        <v>455</v>
      </c>
      <c r="BO228" s="384" t="s">
        <v>455</v>
      </c>
      <c r="BP228" s="384" t="s">
        <v>455</v>
      </c>
      <c r="BQ228" s="384" t="s">
        <v>455</v>
      </c>
      <c r="BR228" s="384" t="s">
        <v>455</v>
      </c>
      <c r="BS228" s="384" t="s">
        <v>455</v>
      </c>
      <c r="BT228" s="384" t="s">
        <v>455</v>
      </c>
      <c r="BU228" s="384" t="s">
        <v>455</v>
      </c>
      <c r="BV228" s="384" t="s">
        <v>455</v>
      </c>
      <c r="BW228" s="384" t="s">
        <v>455</v>
      </c>
      <c r="BX228" s="384" t="s">
        <v>455</v>
      </c>
      <c r="BY228" s="384" t="s">
        <v>455</v>
      </c>
      <c r="BZ228" s="384" t="s">
        <v>455</v>
      </c>
      <c r="CA228" s="384" t="s">
        <v>455</v>
      </c>
      <c r="CB228" s="384" t="s">
        <v>455</v>
      </c>
      <c r="CC228" s="384" t="s">
        <v>455</v>
      </c>
      <c r="CD228" s="384" t="s">
        <v>455</v>
      </c>
      <c r="CE228" s="384" t="s">
        <v>455</v>
      </c>
      <c r="CF228" s="384" t="s">
        <v>455</v>
      </c>
      <c r="CG228" s="384" t="s">
        <v>455</v>
      </c>
      <c r="CH228" s="384" t="s">
        <v>455</v>
      </c>
      <c r="CI228" s="384" t="s">
        <v>455</v>
      </c>
      <c r="CJ228" s="384" t="s">
        <v>455</v>
      </c>
      <c r="CK228" s="384" t="s">
        <v>455</v>
      </c>
      <c r="CL228" s="384" t="s">
        <v>455</v>
      </c>
      <c r="CM228" s="384" t="s">
        <v>455</v>
      </c>
      <c r="CN228" s="384" t="s">
        <v>455</v>
      </c>
      <c r="CO228" s="384" t="s">
        <v>455</v>
      </c>
      <c r="CP228" s="384" t="s">
        <v>455</v>
      </c>
      <c r="CQ228" s="384" t="s">
        <v>455</v>
      </c>
      <c r="CR228" s="384" t="s">
        <v>455</v>
      </c>
      <c r="CS228" s="384" t="s">
        <v>455</v>
      </c>
      <c r="CT228" s="384" t="s">
        <v>455</v>
      </c>
      <c r="CU228" s="384" t="s">
        <v>455</v>
      </c>
      <c r="CV228" s="384" t="s">
        <v>455</v>
      </c>
      <c r="CW228" s="384" t="s">
        <v>455</v>
      </c>
      <c r="CX228" s="384" t="s">
        <v>455</v>
      </c>
      <c r="CY228" s="384" t="s">
        <v>455</v>
      </c>
      <c r="CZ228" s="384" t="s">
        <v>455</v>
      </c>
      <c r="DA228" s="384" t="s">
        <v>455</v>
      </c>
      <c r="DB228" s="384" t="s">
        <v>455</v>
      </c>
      <c r="DC228" s="384" t="s">
        <v>455</v>
      </c>
      <c r="DD228" s="384" t="s">
        <v>455</v>
      </c>
      <c r="DE228" s="384" t="s">
        <v>455</v>
      </c>
      <c r="DF228" s="384" t="s">
        <v>455</v>
      </c>
      <c r="DG228" s="384" t="s">
        <v>455</v>
      </c>
      <c r="DH228" s="384" t="s">
        <v>455</v>
      </c>
      <c r="DI228" s="384" t="s">
        <v>455</v>
      </c>
      <c r="DJ228" s="384" t="s">
        <v>455</v>
      </c>
      <c r="DK228" s="384" t="s">
        <v>455</v>
      </c>
      <c r="DL228" s="384" t="s">
        <v>455</v>
      </c>
      <c r="DM228" s="384" t="s">
        <v>455</v>
      </c>
      <c r="DN228" s="384" t="s">
        <v>455</v>
      </c>
      <c r="DO228" s="384" t="s">
        <v>455</v>
      </c>
      <c r="DP228" s="384" t="s">
        <v>455</v>
      </c>
      <c r="DQ228" s="384" t="s">
        <v>455</v>
      </c>
      <c r="DR228" s="384" t="s">
        <v>455</v>
      </c>
      <c r="DS228" s="384" t="s">
        <v>455</v>
      </c>
      <c r="DT228" s="384" t="s">
        <v>455</v>
      </c>
      <c r="DU228" s="384" t="s">
        <v>455</v>
      </c>
      <c r="DV228" s="384" t="s">
        <v>455</v>
      </c>
      <c r="DW228" s="384" t="s">
        <v>455</v>
      </c>
      <c r="DX228" s="384" t="s">
        <v>455</v>
      </c>
      <c r="DY228" s="384" t="s">
        <v>455</v>
      </c>
      <c r="DZ228" s="384" t="s">
        <v>455</v>
      </c>
      <c r="EA228" s="384" t="s">
        <v>455</v>
      </c>
      <c r="EB228" s="384" t="s">
        <v>455</v>
      </c>
      <c r="EC228" s="384" t="s">
        <v>455</v>
      </c>
      <c r="ED228" s="384" t="s">
        <v>455</v>
      </c>
      <c r="EE228" s="384" t="s">
        <v>455</v>
      </c>
      <c r="EF228" s="384" t="s">
        <v>455</v>
      </c>
      <c r="EG228" s="384" t="s">
        <v>455</v>
      </c>
      <c r="EH228" s="384" t="s">
        <v>455</v>
      </c>
      <c r="EI228" s="384" t="s">
        <v>455</v>
      </c>
      <c r="EJ228" s="384" t="s">
        <v>455</v>
      </c>
      <c r="EK228" s="384" t="s">
        <v>455</v>
      </c>
      <c r="EL228" s="384" t="s">
        <v>455</v>
      </c>
      <c r="EM228" s="384" t="s">
        <v>455</v>
      </c>
      <c r="EN228" s="384" t="s">
        <v>455</v>
      </c>
      <c r="EO228" s="384" t="s">
        <v>455</v>
      </c>
      <c r="EP228" s="384" t="s">
        <v>455</v>
      </c>
      <c r="EQ228" s="384" t="s">
        <v>455</v>
      </c>
      <c r="ER228" s="384" t="s">
        <v>455</v>
      </c>
      <c r="ES228" s="384" t="s">
        <v>455</v>
      </c>
      <c r="ET228" s="384" t="s">
        <v>455</v>
      </c>
      <c r="EU228" s="384" t="s">
        <v>455</v>
      </c>
      <c r="EV228" s="384" t="s">
        <v>455</v>
      </c>
      <c r="EW228" s="384" t="s">
        <v>455</v>
      </c>
      <c r="EX228" s="384" t="s">
        <v>455</v>
      </c>
      <c r="EY228" s="384" t="s">
        <v>455</v>
      </c>
      <c r="EZ228" s="384" t="s">
        <v>455</v>
      </c>
      <c r="FA228" s="384" t="s">
        <v>455</v>
      </c>
      <c r="FB228" s="384" t="s">
        <v>455</v>
      </c>
      <c r="FC228" s="384" t="s">
        <v>455</v>
      </c>
      <c r="FD228" s="384" t="s">
        <v>455</v>
      </c>
      <c r="FE228" s="384" t="s">
        <v>455</v>
      </c>
      <c r="FF228" s="384" t="s">
        <v>455</v>
      </c>
      <c r="FG228" s="384" t="s">
        <v>455</v>
      </c>
      <c r="FH228" s="384" t="s">
        <v>455</v>
      </c>
      <c r="FI228" s="384" t="s">
        <v>455</v>
      </c>
      <c r="FJ228" s="384" t="s">
        <v>455</v>
      </c>
      <c r="FK228" s="384" t="s">
        <v>455</v>
      </c>
      <c r="FL228" s="384" t="s">
        <v>455</v>
      </c>
      <c r="FM228" s="384" t="s">
        <v>455</v>
      </c>
      <c r="FN228" s="384" t="s">
        <v>455</v>
      </c>
      <c r="FO228" s="384" t="s">
        <v>455</v>
      </c>
      <c r="FP228" s="384" t="s">
        <v>455</v>
      </c>
      <c r="FQ228" s="384" t="s">
        <v>455</v>
      </c>
      <c r="FR228" s="384" t="s">
        <v>455</v>
      </c>
      <c r="FS228" s="384" t="s">
        <v>455</v>
      </c>
      <c r="FT228" s="384" t="s">
        <v>455</v>
      </c>
      <c r="FU228" s="384" t="s">
        <v>455</v>
      </c>
      <c r="FV228" s="384" t="s">
        <v>455</v>
      </c>
      <c r="FW228" s="384" t="s">
        <v>455</v>
      </c>
      <c r="FX228" s="384" t="s">
        <v>455</v>
      </c>
      <c r="FY228" s="384" t="s">
        <v>455</v>
      </c>
      <c r="FZ228" s="384" t="s">
        <v>455</v>
      </c>
      <c r="GA228" s="384" t="s">
        <v>455</v>
      </c>
      <c r="GB228" s="384" t="s">
        <v>455</v>
      </c>
      <c r="GC228" s="384" t="s">
        <v>455</v>
      </c>
      <c r="GD228" s="384" t="s">
        <v>455</v>
      </c>
      <c r="GE228" s="384" t="s">
        <v>455</v>
      </c>
      <c r="GF228" s="384" t="s">
        <v>455</v>
      </c>
      <c r="GG228" s="384" t="s">
        <v>455</v>
      </c>
      <c r="GH228" s="384" t="s">
        <v>455</v>
      </c>
      <c r="GI228" s="384" t="s">
        <v>455</v>
      </c>
      <c r="GJ228" s="384" t="s">
        <v>455</v>
      </c>
      <c r="GK228" s="384" t="s">
        <v>455</v>
      </c>
      <c r="GL228" s="384" t="s">
        <v>455</v>
      </c>
      <c r="GM228" s="384" t="s">
        <v>455</v>
      </c>
      <c r="GN228" s="384" t="s">
        <v>455</v>
      </c>
      <c r="GO228" s="384" t="s">
        <v>455</v>
      </c>
      <c r="GP228" s="384" t="s">
        <v>455</v>
      </c>
      <c r="GQ228" s="384" t="s">
        <v>455</v>
      </c>
      <c r="GR228" s="384" t="s">
        <v>455</v>
      </c>
      <c r="GS228" s="384" t="s">
        <v>455</v>
      </c>
      <c r="GT228" s="384" t="s">
        <v>455</v>
      </c>
      <c r="GU228" s="384" t="s">
        <v>455</v>
      </c>
      <c r="GV228" s="384" t="s">
        <v>455</v>
      </c>
      <c r="GW228" s="384" t="s">
        <v>455</v>
      </c>
      <c r="GX228" s="384" t="s">
        <v>455</v>
      </c>
      <c r="GY228" s="384" t="s">
        <v>455</v>
      </c>
      <c r="GZ228" s="384" t="s">
        <v>455</v>
      </c>
      <c r="HA228" s="384" t="s">
        <v>455</v>
      </c>
      <c r="HB228" s="384" t="s">
        <v>455</v>
      </c>
      <c r="HC228" s="176"/>
      <c r="HD228" s="50"/>
      <c r="HE228" s="576"/>
      <c r="HF228" s="97"/>
      <c r="HG228" s="584"/>
      <c r="HH228" s="576"/>
      <c r="HI228" s="97"/>
      <c r="HJ228" s="584"/>
      <c r="HK228" s="581"/>
      <c r="HL228" s="94"/>
      <c r="HM228" s="525"/>
      <c r="HN228" s="577"/>
      <c r="HO228" s="50"/>
    </row>
    <row r="229" spans="1:223" s="6" customFormat="1" ht="5.0999999999999996" customHeight="1" thickTop="1" thickBot="1" x14ac:dyDescent="0.3">
      <c r="A229" s="55"/>
      <c r="B229" s="222"/>
      <c r="C229" s="217"/>
      <c r="D229" s="60"/>
      <c r="E229" s="60"/>
      <c r="F229" s="310"/>
      <c r="G229" s="60"/>
      <c r="H229" s="228"/>
      <c r="I229" s="129"/>
      <c r="J229" s="131"/>
      <c r="K229" s="131"/>
      <c r="L229" s="131"/>
      <c r="M229" s="131"/>
      <c r="N229" s="131"/>
      <c r="O229" s="131"/>
      <c r="P229" s="131"/>
      <c r="Q229" s="131"/>
      <c r="R229" s="131"/>
      <c r="S229" s="131"/>
      <c r="T229" s="131"/>
      <c r="U229" s="131"/>
      <c r="V229" s="131"/>
      <c r="W229" s="131"/>
      <c r="X229" s="131"/>
      <c r="Y229" s="131"/>
      <c r="Z229" s="131"/>
      <c r="AA229" s="131"/>
      <c r="AB229" s="131"/>
      <c r="AC229" s="131"/>
      <c r="AD229" s="131"/>
      <c r="AE229" s="131"/>
      <c r="AF229" s="131"/>
      <c r="AG229" s="131"/>
      <c r="AH229" s="131"/>
      <c r="AI229" s="131"/>
      <c r="AJ229" s="131"/>
      <c r="AK229" s="131"/>
      <c r="AL229" s="131"/>
      <c r="AM229" s="131"/>
      <c r="AN229" s="131"/>
      <c r="AO229" s="131"/>
      <c r="AP229" s="131"/>
      <c r="AQ229" s="131"/>
      <c r="AR229" s="131"/>
      <c r="AS229" s="131"/>
      <c r="AT229" s="131"/>
      <c r="AU229" s="131"/>
      <c r="AV229" s="131"/>
      <c r="AW229" s="131"/>
      <c r="AX229" s="131"/>
      <c r="AY229" s="131"/>
      <c r="AZ229" s="131"/>
      <c r="BA229" s="131"/>
      <c r="BB229" s="131"/>
      <c r="BC229" s="131"/>
      <c r="BD229" s="131"/>
      <c r="BE229" s="131"/>
      <c r="BF229" s="131"/>
      <c r="BG229" s="131"/>
      <c r="BH229" s="131"/>
      <c r="BI229" s="131"/>
      <c r="BJ229" s="131"/>
      <c r="BK229" s="131"/>
      <c r="BL229" s="131"/>
      <c r="BM229" s="131"/>
      <c r="BN229" s="131"/>
      <c r="BO229" s="131"/>
      <c r="BP229" s="131"/>
      <c r="BQ229" s="131"/>
      <c r="BR229" s="131"/>
      <c r="BS229" s="131"/>
      <c r="BT229" s="131"/>
      <c r="BU229" s="131"/>
      <c r="BV229" s="131"/>
      <c r="BW229" s="131"/>
      <c r="BX229" s="131"/>
      <c r="BY229" s="131"/>
      <c r="BZ229" s="131"/>
      <c r="CA229" s="131"/>
      <c r="CB229" s="131"/>
      <c r="CC229" s="131"/>
      <c r="CD229" s="131"/>
      <c r="CE229" s="131"/>
      <c r="CF229" s="131"/>
      <c r="CG229" s="131"/>
      <c r="CH229" s="131"/>
      <c r="CI229" s="131"/>
      <c r="CJ229" s="131"/>
      <c r="CK229" s="131"/>
      <c r="CL229" s="131"/>
      <c r="CM229" s="131"/>
      <c r="CN229" s="131"/>
      <c r="CO229" s="131"/>
      <c r="CP229" s="131"/>
      <c r="CQ229" s="131"/>
      <c r="CR229" s="131"/>
      <c r="CS229" s="131"/>
      <c r="CT229" s="131"/>
      <c r="CU229" s="131"/>
      <c r="CV229" s="131"/>
      <c r="CW229" s="131"/>
      <c r="CX229" s="131"/>
      <c r="CY229" s="131"/>
      <c r="CZ229" s="131"/>
      <c r="DA229" s="131"/>
      <c r="DB229" s="131"/>
      <c r="DC229" s="131"/>
      <c r="DD229" s="131"/>
      <c r="DE229" s="131"/>
      <c r="DF229" s="131"/>
      <c r="DG229" s="131"/>
      <c r="DH229" s="131"/>
      <c r="DI229" s="131"/>
      <c r="DJ229" s="131"/>
      <c r="DK229" s="131"/>
      <c r="DL229" s="131"/>
      <c r="DM229" s="131"/>
      <c r="DN229" s="131"/>
      <c r="DO229" s="131"/>
      <c r="DP229" s="131"/>
      <c r="DQ229" s="131"/>
      <c r="DR229" s="131"/>
      <c r="DS229" s="131"/>
      <c r="DT229" s="131"/>
      <c r="DU229" s="131"/>
      <c r="DV229" s="131"/>
      <c r="DW229" s="131"/>
      <c r="DX229" s="131"/>
      <c r="DY229" s="131"/>
      <c r="DZ229" s="131"/>
      <c r="EA229" s="131"/>
      <c r="EB229" s="131"/>
      <c r="EC229" s="131"/>
      <c r="ED229" s="131"/>
      <c r="EE229" s="131"/>
      <c r="EF229" s="131"/>
      <c r="EG229" s="131"/>
      <c r="EH229" s="131"/>
      <c r="EI229" s="131"/>
      <c r="EJ229" s="131"/>
      <c r="EK229" s="131"/>
      <c r="EL229" s="131"/>
      <c r="EM229" s="131"/>
      <c r="EN229" s="131"/>
      <c r="EO229" s="131"/>
      <c r="EP229" s="131"/>
      <c r="EQ229" s="131"/>
      <c r="ER229" s="131"/>
      <c r="ES229" s="131"/>
      <c r="ET229" s="131"/>
      <c r="EU229" s="131"/>
      <c r="EV229" s="131"/>
      <c r="EW229" s="131"/>
      <c r="EX229" s="131"/>
      <c r="EY229" s="131"/>
      <c r="EZ229" s="131"/>
      <c r="FA229" s="131"/>
      <c r="FB229" s="131"/>
      <c r="FC229" s="131"/>
      <c r="FD229" s="131"/>
      <c r="FE229" s="131"/>
      <c r="FF229" s="131"/>
      <c r="FG229" s="131"/>
      <c r="FH229" s="131"/>
      <c r="FI229" s="131"/>
      <c r="FJ229" s="131"/>
      <c r="FK229" s="131"/>
      <c r="FL229" s="131"/>
      <c r="FM229" s="131"/>
      <c r="FN229" s="131"/>
      <c r="FO229" s="131"/>
      <c r="FP229" s="131"/>
      <c r="FQ229" s="131"/>
      <c r="FR229" s="131"/>
      <c r="FS229" s="131"/>
      <c r="FT229" s="131"/>
      <c r="FU229" s="131"/>
      <c r="FV229" s="131"/>
      <c r="FW229" s="131"/>
      <c r="FX229" s="131"/>
      <c r="FY229" s="131"/>
      <c r="FZ229" s="131"/>
      <c r="GA229" s="131"/>
      <c r="GB229" s="131"/>
      <c r="GC229" s="131"/>
      <c r="GD229" s="131"/>
      <c r="GE229" s="131"/>
      <c r="GF229" s="131"/>
      <c r="GG229" s="131"/>
      <c r="GH229" s="131"/>
      <c r="GI229" s="131"/>
      <c r="GJ229" s="131"/>
      <c r="GK229" s="131"/>
      <c r="GL229" s="131"/>
      <c r="GM229" s="131"/>
      <c r="GN229" s="131"/>
      <c r="GO229" s="131"/>
      <c r="GP229" s="131"/>
      <c r="GQ229" s="131"/>
      <c r="GR229" s="131"/>
      <c r="GS229" s="131"/>
      <c r="GT229" s="131"/>
      <c r="GU229" s="131"/>
      <c r="GV229" s="131"/>
      <c r="GW229" s="131"/>
      <c r="GX229" s="131"/>
      <c r="GY229" s="131"/>
      <c r="GZ229" s="131"/>
      <c r="HA229" s="131"/>
      <c r="HB229" s="131"/>
      <c r="HC229" s="131"/>
      <c r="HD229" s="108"/>
      <c r="HE229" s="576"/>
      <c r="HF229" s="122"/>
      <c r="HG229" s="207"/>
      <c r="HH229" s="576"/>
      <c r="HI229" s="122"/>
      <c r="HJ229" s="95"/>
      <c r="HK229" s="95"/>
      <c r="HL229" s="122"/>
      <c r="HM229" s="95"/>
      <c r="HN229" s="95"/>
      <c r="HO229" s="108"/>
    </row>
    <row r="230" spans="1:223" ht="15" customHeight="1" thickTop="1" x14ac:dyDescent="0.25">
      <c r="A230" s="52"/>
      <c r="B230" s="222"/>
      <c r="C230" s="62"/>
      <c r="D230" s="138" t="s">
        <v>26</v>
      </c>
      <c r="E230" s="139"/>
      <c r="F230" s="139"/>
      <c r="G230" s="139"/>
      <c r="H230" s="140"/>
      <c r="I230" s="140"/>
      <c r="J230" s="140"/>
      <c r="K230" s="140"/>
      <c r="L230" s="140"/>
      <c r="M230" s="140"/>
      <c r="N230" s="78"/>
      <c r="O230" s="78"/>
      <c r="P230" s="78"/>
      <c r="Q230" s="78"/>
      <c r="R230" s="78"/>
      <c r="S230" s="78"/>
      <c r="T230" s="78"/>
      <c r="U230" s="78"/>
      <c r="V230" s="78"/>
      <c r="W230" s="78"/>
      <c r="X230" s="78"/>
      <c r="Y230" s="78"/>
      <c r="Z230" s="78"/>
      <c r="AA230" s="78"/>
      <c r="AB230" s="78"/>
      <c r="AC230" s="78"/>
      <c r="AD230" s="78"/>
      <c r="AE230" s="78"/>
      <c r="AF230" s="78"/>
      <c r="AG230" s="78"/>
      <c r="AH230" s="78"/>
      <c r="AI230" s="78"/>
      <c r="AJ230" s="78"/>
      <c r="AK230" s="78"/>
      <c r="AL230" s="78"/>
      <c r="AM230" s="78"/>
      <c r="AN230" s="78"/>
      <c r="AO230" s="78"/>
      <c r="AP230" s="78"/>
      <c r="AQ230" s="78"/>
      <c r="AR230" s="78"/>
      <c r="AS230" s="78"/>
      <c r="AT230" s="78"/>
      <c r="AU230" s="78"/>
      <c r="AV230" s="132"/>
      <c r="AW230" s="132"/>
      <c r="AX230" s="132"/>
      <c r="AY230" s="132"/>
      <c r="AZ230" s="132"/>
      <c r="BA230" s="132"/>
      <c r="BB230" s="132"/>
      <c r="BC230" s="132"/>
      <c r="BD230" s="132"/>
      <c r="BE230" s="132"/>
      <c r="BF230" s="132"/>
      <c r="BG230" s="132"/>
      <c r="BH230" s="132"/>
      <c r="BI230" s="132"/>
      <c r="BJ230" s="132"/>
      <c r="BK230" s="132"/>
      <c r="BL230" s="132"/>
      <c r="BM230" s="132"/>
      <c r="BN230" s="132"/>
      <c r="BO230" s="132"/>
      <c r="BP230" s="132"/>
      <c r="BQ230" s="132"/>
      <c r="BR230" s="132"/>
      <c r="BS230" s="132"/>
      <c r="BT230" s="132"/>
      <c r="BU230" s="132"/>
      <c r="BV230" s="132"/>
      <c r="BW230" s="132"/>
      <c r="BX230" s="132"/>
      <c r="BY230" s="132"/>
      <c r="BZ230" s="132"/>
      <c r="CA230" s="132"/>
      <c r="CB230" s="132"/>
      <c r="CC230" s="132"/>
      <c r="CD230" s="132"/>
      <c r="CE230" s="132"/>
      <c r="CF230" s="132"/>
      <c r="CG230" s="132"/>
      <c r="CH230" s="132"/>
      <c r="CI230" s="132"/>
      <c r="CJ230" s="132"/>
      <c r="CK230" s="132"/>
      <c r="CL230" s="132"/>
      <c r="CM230" s="132"/>
      <c r="CN230" s="132"/>
      <c r="CO230" s="132"/>
      <c r="CP230" s="132"/>
      <c r="CQ230" s="132"/>
      <c r="CR230" s="132"/>
      <c r="CS230" s="132"/>
      <c r="CT230" s="132"/>
      <c r="CU230" s="132"/>
      <c r="CV230" s="132"/>
      <c r="CW230" s="132"/>
      <c r="CX230" s="132"/>
      <c r="CY230" s="132"/>
      <c r="CZ230" s="132"/>
      <c r="DA230" s="132"/>
      <c r="DB230" s="132"/>
      <c r="DC230" s="132"/>
      <c r="DD230" s="132"/>
      <c r="DE230" s="132"/>
      <c r="DF230" s="132"/>
      <c r="DG230" s="132"/>
      <c r="DH230" s="132"/>
      <c r="DI230" s="132"/>
      <c r="DJ230" s="132"/>
      <c r="DK230" s="132"/>
      <c r="DL230" s="132"/>
      <c r="DM230" s="132"/>
      <c r="DN230" s="132"/>
      <c r="DO230" s="132"/>
      <c r="DP230" s="132"/>
      <c r="DQ230" s="132"/>
      <c r="DR230" s="132"/>
      <c r="DS230" s="132"/>
      <c r="DT230" s="132"/>
      <c r="DU230" s="132"/>
      <c r="DV230" s="132"/>
      <c r="DW230" s="132"/>
      <c r="DX230" s="132"/>
      <c r="DY230" s="132"/>
      <c r="DZ230" s="132"/>
      <c r="EA230" s="132"/>
      <c r="EB230" s="132"/>
      <c r="EC230" s="132"/>
      <c r="ED230" s="132"/>
      <c r="EE230" s="132"/>
      <c r="EF230" s="132"/>
      <c r="EG230" s="132"/>
      <c r="EH230" s="132"/>
      <c r="EI230" s="132"/>
      <c r="EJ230" s="132"/>
      <c r="EK230" s="132"/>
      <c r="EL230" s="132"/>
      <c r="EM230" s="132"/>
      <c r="EN230" s="132"/>
      <c r="EO230" s="132"/>
      <c r="EP230" s="132"/>
      <c r="EQ230" s="132"/>
      <c r="ER230" s="132"/>
      <c r="ES230" s="132"/>
      <c r="ET230" s="132"/>
      <c r="EU230" s="132"/>
      <c r="EV230" s="132"/>
      <c r="EW230" s="132"/>
      <c r="EX230" s="132"/>
      <c r="EY230" s="132"/>
      <c r="EZ230" s="132"/>
      <c r="FA230" s="132"/>
      <c r="FB230" s="132"/>
      <c r="FC230" s="132"/>
      <c r="FD230" s="132"/>
      <c r="FE230" s="132"/>
      <c r="FF230" s="132"/>
      <c r="FG230" s="132"/>
      <c r="FH230" s="132"/>
      <c r="FI230" s="132"/>
      <c r="FJ230" s="132"/>
      <c r="FK230" s="132"/>
      <c r="FL230" s="132"/>
      <c r="FM230" s="132"/>
      <c r="FN230" s="132"/>
      <c r="FO230" s="132"/>
      <c r="FP230" s="132"/>
      <c r="FQ230" s="132"/>
      <c r="FR230" s="132"/>
      <c r="FS230" s="132"/>
      <c r="FT230" s="132"/>
      <c r="FU230" s="132"/>
      <c r="FV230" s="132"/>
      <c r="FW230" s="132"/>
      <c r="FX230" s="132"/>
      <c r="FY230" s="132"/>
      <c r="FZ230" s="132"/>
      <c r="GA230" s="132"/>
      <c r="GB230" s="132"/>
      <c r="GC230" s="132"/>
      <c r="GD230" s="132"/>
      <c r="GE230" s="132"/>
      <c r="GF230" s="132"/>
      <c r="GG230" s="132"/>
      <c r="GH230" s="132"/>
      <c r="GI230" s="235"/>
      <c r="GJ230" s="235"/>
      <c r="GK230" s="235"/>
      <c r="GL230" s="235"/>
      <c r="GM230" s="235"/>
      <c r="GN230" s="235"/>
      <c r="GO230" s="235"/>
      <c r="GP230" s="235"/>
      <c r="GQ230" s="235"/>
      <c r="GR230" s="235"/>
      <c r="GS230" s="235"/>
      <c r="GT230" s="235"/>
      <c r="GU230" s="235"/>
      <c r="GV230" s="235"/>
      <c r="GW230" s="235"/>
      <c r="GX230" s="235"/>
      <c r="GY230" s="235"/>
      <c r="GZ230" s="235"/>
      <c r="HA230" s="235"/>
      <c r="HB230" s="235"/>
      <c r="HC230" s="203"/>
      <c r="HD230" s="50"/>
      <c r="HE230" s="576"/>
      <c r="HF230" s="97"/>
      <c r="HG230" s="582">
        <v>25</v>
      </c>
      <c r="HH230" s="576"/>
      <c r="HI230" s="97"/>
      <c r="HJ230" s="97"/>
      <c r="HK230" s="97"/>
      <c r="HL230" s="94"/>
      <c r="HM230" s="97"/>
      <c r="HN230" s="97"/>
      <c r="HO230" s="50"/>
    </row>
    <row r="231" spans="1:223" ht="5.0999999999999996" customHeight="1" x14ac:dyDescent="0.25">
      <c r="A231" s="52"/>
      <c r="B231" s="222"/>
      <c r="C231" s="62"/>
      <c r="D231" s="152"/>
      <c r="E231" s="8"/>
      <c r="F231" s="68"/>
      <c r="G231" s="68"/>
      <c r="H231" s="81"/>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c r="AL231" s="49"/>
      <c r="AM231" s="49"/>
      <c r="AN231" s="49"/>
      <c r="AO231" s="49"/>
      <c r="AP231" s="49"/>
      <c r="AQ231" s="49"/>
      <c r="AR231" s="49"/>
      <c r="AS231" s="49"/>
      <c r="AT231" s="49"/>
      <c r="AU231" s="49"/>
      <c r="AV231" s="49"/>
      <c r="AW231" s="49"/>
      <c r="AX231" s="49"/>
      <c r="AY231" s="394"/>
      <c r="AZ231" s="394"/>
      <c r="BA231" s="394"/>
      <c r="BB231" s="394"/>
      <c r="BC231" s="394"/>
      <c r="BD231" s="394"/>
      <c r="BE231" s="394"/>
      <c r="BF231" s="394"/>
      <c r="BG231" s="394"/>
      <c r="BH231" s="394"/>
      <c r="BI231" s="394"/>
      <c r="BJ231" s="394"/>
      <c r="BK231" s="394"/>
      <c r="BL231" s="394"/>
      <c r="BM231" s="394"/>
      <c r="BN231" s="394"/>
      <c r="BO231" s="394"/>
      <c r="BP231" s="394"/>
      <c r="BQ231" s="394"/>
      <c r="BR231" s="394"/>
      <c r="BS231" s="394"/>
      <c r="BT231" s="394"/>
      <c r="BU231" s="394"/>
      <c r="BV231" s="394"/>
      <c r="BW231" s="394"/>
      <c r="BX231" s="394"/>
      <c r="BY231" s="394"/>
      <c r="BZ231" s="394"/>
      <c r="CA231" s="394"/>
      <c r="CB231" s="394"/>
      <c r="CC231" s="394"/>
      <c r="CD231" s="394"/>
      <c r="CE231" s="394"/>
      <c r="CF231" s="394"/>
      <c r="CG231" s="394"/>
      <c r="CH231" s="394"/>
      <c r="CI231" s="394"/>
      <c r="CJ231" s="394"/>
      <c r="CK231" s="394"/>
      <c r="CL231" s="394"/>
      <c r="CM231" s="394"/>
      <c r="CN231" s="394"/>
      <c r="CO231" s="394"/>
      <c r="CP231" s="394"/>
      <c r="CQ231" s="394"/>
      <c r="CR231" s="394"/>
      <c r="CS231" s="394"/>
      <c r="CT231" s="394"/>
      <c r="CU231" s="394"/>
      <c r="CV231" s="394"/>
      <c r="CW231" s="394"/>
      <c r="CX231" s="394"/>
      <c r="CY231" s="394"/>
      <c r="CZ231" s="394"/>
      <c r="DA231" s="394"/>
      <c r="DB231" s="394"/>
      <c r="DC231" s="394"/>
      <c r="DD231" s="394"/>
      <c r="DE231" s="394"/>
      <c r="DF231" s="394"/>
      <c r="DG231" s="394"/>
      <c r="DH231" s="394"/>
      <c r="DI231" s="394"/>
      <c r="DJ231" s="394"/>
      <c r="DK231" s="394"/>
      <c r="DL231" s="394"/>
      <c r="DM231" s="394"/>
      <c r="DN231" s="394"/>
      <c r="DO231" s="394"/>
      <c r="DP231" s="394"/>
      <c r="DQ231" s="394"/>
      <c r="DR231" s="394"/>
      <c r="DS231" s="394"/>
      <c r="DT231" s="394"/>
      <c r="DU231" s="394"/>
      <c r="DV231" s="394"/>
      <c r="DW231" s="394"/>
      <c r="DX231" s="394"/>
      <c r="DY231" s="394"/>
      <c r="DZ231" s="394"/>
      <c r="EA231" s="394"/>
      <c r="EB231" s="394"/>
      <c r="EC231" s="394"/>
      <c r="ED231" s="394"/>
      <c r="EE231" s="394"/>
      <c r="EF231" s="394"/>
      <c r="EG231" s="394"/>
      <c r="EH231" s="394"/>
      <c r="EI231" s="394"/>
      <c r="EJ231" s="394"/>
      <c r="EK231" s="394"/>
      <c r="EL231" s="394"/>
      <c r="EM231" s="394"/>
      <c r="EN231" s="394"/>
      <c r="EO231" s="394"/>
      <c r="EP231" s="394"/>
      <c r="EQ231" s="394"/>
      <c r="ER231" s="394"/>
      <c r="ES231" s="394"/>
      <c r="ET231" s="394"/>
      <c r="EU231" s="394"/>
      <c r="EV231" s="394"/>
      <c r="EW231" s="394"/>
      <c r="EX231" s="394"/>
      <c r="EY231" s="394"/>
      <c r="EZ231" s="394"/>
      <c r="FA231" s="394"/>
      <c r="FB231" s="394"/>
      <c r="FC231" s="394"/>
      <c r="FD231" s="394"/>
      <c r="FE231" s="394"/>
      <c r="FF231" s="394"/>
      <c r="FG231" s="394"/>
      <c r="FH231" s="394"/>
      <c r="FI231" s="394"/>
      <c r="FJ231" s="394"/>
      <c r="FK231" s="394"/>
      <c r="FL231" s="394"/>
      <c r="FM231" s="394"/>
      <c r="FN231" s="394"/>
      <c r="FO231" s="394"/>
      <c r="FP231" s="394"/>
      <c r="FQ231" s="394"/>
      <c r="FR231" s="394"/>
      <c r="FS231" s="394"/>
      <c r="FT231" s="394"/>
      <c r="FU231" s="394"/>
      <c r="FV231" s="394"/>
      <c r="FW231" s="394"/>
      <c r="FX231" s="394"/>
      <c r="FY231" s="394"/>
      <c r="FZ231" s="394"/>
      <c r="GA231" s="394"/>
      <c r="GB231" s="394"/>
      <c r="GC231" s="394"/>
      <c r="GD231" s="394"/>
      <c r="GE231" s="394"/>
      <c r="GF231" s="394"/>
      <c r="GG231" s="394"/>
      <c r="GH231" s="394"/>
      <c r="GI231" s="394"/>
      <c r="GJ231" s="394"/>
      <c r="GK231" s="394"/>
      <c r="GL231" s="394"/>
      <c r="GM231" s="394"/>
      <c r="GN231" s="394"/>
      <c r="GO231" s="394"/>
      <c r="GP231" s="394"/>
      <c r="GQ231" s="394"/>
      <c r="GR231" s="394"/>
      <c r="GS231" s="394"/>
      <c r="GT231" s="394"/>
      <c r="GU231" s="394"/>
      <c r="GV231" s="394"/>
      <c r="GW231" s="394"/>
      <c r="GX231" s="394"/>
      <c r="GY231" s="394"/>
      <c r="GZ231" s="394"/>
      <c r="HA231" s="394"/>
      <c r="HB231" s="394"/>
      <c r="HC231" s="166"/>
      <c r="HD231" s="102"/>
      <c r="HE231" s="576"/>
      <c r="HF231" s="97"/>
      <c r="HG231" s="583"/>
      <c r="HH231" s="576"/>
      <c r="HI231" s="97"/>
      <c r="HJ231" s="97"/>
      <c r="HK231" s="97"/>
      <c r="HL231" s="94"/>
      <c r="HM231" s="97"/>
      <c r="HN231" s="97"/>
      <c r="HO231" s="50"/>
    </row>
    <row r="232" spans="1:223" ht="9.9499999999999993" customHeight="1" x14ac:dyDescent="0.25">
      <c r="A232" s="52"/>
      <c r="B232" s="222"/>
      <c r="C232" s="62"/>
      <c r="D232" s="152"/>
      <c r="E232" s="8"/>
      <c r="F232" s="19" t="s">
        <v>472</v>
      </c>
      <c r="G232" s="19"/>
      <c r="H232" s="31"/>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c r="AQ232" s="24"/>
      <c r="AR232" s="24"/>
      <c r="AS232" s="24"/>
      <c r="AT232" s="24"/>
      <c r="AU232" s="24"/>
      <c r="AV232" s="24"/>
      <c r="AW232" s="24"/>
      <c r="AX232" s="24"/>
      <c r="AY232" s="24"/>
      <c r="AZ232" s="24"/>
      <c r="BA232" s="24"/>
      <c r="BB232" s="24"/>
      <c r="BC232" s="24"/>
      <c r="BD232" s="24"/>
      <c r="BE232" s="24"/>
      <c r="BF232" s="24"/>
      <c r="BG232" s="24"/>
      <c r="BH232" s="24"/>
      <c r="BI232" s="24"/>
      <c r="BJ232" s="24"/>
      <c r="BK232" s="24"/>
      <c r="BL232" s="24"/>
      <c r="BM232" s="24"/>
      <c r="BN232" s="24"/>
      <c r="BO232" s="24"/>
      <c r="BP232" s="24"/>
      <c r="BQ232" s="24"/>
      <c r="BR232" s="24"/>
      <c r="BS232" s="24"/>
      <c r="BT232" s="24"/>
      <c r="BU232" s="24"/>
      <c r="BV232" s="24"/>
      <c r="BW232" s="24"/>
      <c r="BX232" s="24"/>
      <c r="BY232" s="24"/>
      <c r="BZ232" s="24"/>
      <c r="CA232" s="24"/>
      <c r="CB232" s="24"/>
      <c r="CC232" s="24"/>
      <c r="CD232" s="24"/>
      <c r="CE232" s="24"/>
      <c r="CF232" s="24"/>
      <c r="CG232" s="24"/>
      <c r="CH232" s="24"/>
      <c r="CI232" s="24"/>
      <c r="CJ232" s="24"/>
      <c r="CK232" s="24"/>
      <c r="CL232" s="24"/>
      <c r="CM232" s="24"/>
      <c r="CN232" s="24"/>
      <c r="CO232" s="24"/>
      <c r="CP232" s="24"/>
      <c r="CQ232" s="24"/>
      <c r="CR232" s="24"/>
      <c r="CS232" s="24"/>
      <c r="CT232" s="24"/>
      <c r="CU232" s="24"/>
      <c r="CV232" s="24"/>
      <c r="CW232" s="24"/>
      <c r="CX232" s="24"/>
      <c r="CY232" s="24"/>
      <c r="CZ232" s="24"/>
      <c r="DA232" s="24"/>
      <c r="DB232" s="24"/>
      <c r="DC232" s="24"/>
      <c r="DD232" s="24"/>
      <c r="DE232" s="24"/>
      <c r="DF232" s="24"/>
      <c r="DG232" s="24"/>
      <c r="DH232" s="24"/>
      <c r="DI232" s="24"/>
      <c r="DJ232" s="24"/>
      <c r="DK232" s="24"/>
      <c r="DL232" s="24"/>
      <c r="DM232" s="24"/>
      <c r="DN232" s="24"/>
      <c r="DO232" s="24"/>
      <c r="DP232" s="24"/>
      <c r="DQ232" s="24"/>
      <c r="DR232" s="24"/>
      <c r="DS232" s="24"/>
      <c r="DT232" s="24"/>
      <c r="DU232" s="24"/>
      <c r="DV232" s="24"/>
      <c r="DW232" s="24"/>
      <c r="DX232" s="24"/>
      <c r="DY232" s="24"/>
      <c r="DZ232" s="24"/>
      <c r="EA232" s="24"/>
      <c r="EB232" s="24"/>
      <c r="EC232" s="24"/>
      <c r="ED232" s="24"/>
      <c r="EE232" s="24"/>
      <c r="EF232" s="24"/>
      <c r="EG232" s="24"/>
      <c r="EH232" s="24"/>
      <c r="EI232" s="24"/>
      <c r="EJ232" s="24"/>
      <c r="EK232" s="24"/>
      <c r="EL232" s="24"/>
      <c r="EM232" s="24"/>
      <c r="EN232" s="24"/>
      <c r="EO232" s="24"/>
      <c r="EP232" s="24"/>
      <c r="EQ232" s="24"/>
      <c r="ER232" s="24"/>
      <c r="ES232" s="24"/>
      <c r="ET232" s="24"/>
      <c r="EU232" s="24"/>
      <c r="EV232" s="24"/>
      <c r="EW232" s="24"/>
      <c r="EX232" s="24"/>
      <c r="EY232" s="24"/>
      <c r="EZ232" s="24"/>
      <c r="FA232" s="24"/>
      <c r="FB232" s="24"/>
      <c r="FC232" s="24"/>
      <c r="FD232" s="24"/>
      <c r="FE232" s="24"/>
      <c r="FF232" s="24"/>
      <c r="FG232" s="24"/>
      <c r="FH232" s="24"/>
      <c r="FI232" s="24"/>
      <c r="FJ232" s="24"/>
      <c r="FK232" s="24"/>
      <c r="FL232" s="24"/>
      <c r="FM232" s="24"/>
      <c r="FN232" s="24"/>
      <c r="FO232" s="24"/>
      <c r="FP232" s="24"/>
      <c r="FQ232" s="24"/>
      <c r="FR232" s="24"/>
      <c r="FS232" s="24"/>
      <c r="FT232" s="24"/>
      <c r="FU232" s="24"/>
      <c r="FV232" s="24"/>
      <c r="FW232" s="24"/>
      <c r="FX232" s="24"/>
      <c r="FY232" s="24"/>
      <c r="FZ232" s="24"/>
      <c r="GA232" s="24"/>
      <c r="GB232" s="24"/>
      <c r="GC232" s="24"/>
      <c r="GD232" s="24"/>
      <c r="GE232" s="24"/>
      <c r="GF232" s="24"/>
      <c r="GG232" s="24"/>
      <c r="GH232" s="24"/>
      <c r="GI232" s="540"/>
      <c r="GJ232" s="540"/>
      <c r="GK232" s="540"/>
      <c r="GL232" s="540"/>
      <c r="GM232" s="540"/>
      <c r="GN232" s="540"/>
      <c r="GO232" s="540"/>
      <c r="GP232" s="540"/>
      <c r="GQ232" s="540"/>
      <c r="GR232" s="540"/>
      <c r="GS232" s="540"/>
      <c r="GT232" s="540"/>
      <c r="GU232" s="540"/>
      <c r="GV232" s="540"/>
      <c r="GW232" s="540"/>
      <c r="GX232" s="540"/>
      <c r="GY232" s="540"/>
      <c r="GZ232" s="540"/>
      <c r="HA232" s="540"/>
      <c r="HB232" s="540"/>
      <c r="HC232" s="164"/>
      <c r="HD232" s="50"/>
      <c r="HE232" s="576"/>
      <c r="HF232" s="97"/>
      <c r="HG232" s="583"/>
      <c r="HH232" s="576"/>
      <c r="HI232" s="97"/>
      <c r="HJ232" s="578">
        <v>33</v>
      </c>
      <c r="HK232" s="579">
        <f>HJ232+HJ238+HJ244</f>
        <v>100</v>
      </c>
      <c r="HL232" s="94"/>
      <c r="HM232" s="97"/>
      <c r="HN232" s="97"/>
      <c r="HO232" s="50"/>
    </row>
    <row r="233" spans="1:223" ht="5.0999999999999996" customHeight="1" x14ac:dyDescent="0.25">
      <c r="A233" s="52"/>
      <c r="B233" s="222"/>
      <c r="C233" s="62"/>
      <c r="D233" s="152"/>
      <c r="E233" s="84"/>
      <c r="F233" s="83"/>
      <c r="G233" s="83"/>
      <c r="H233" s="81"/>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c r="AL233" s="49"/>
      <c r="AM233" s="49"/>
      <c r="AN233" s="49"/>
      <c r="AO233" s="49"/>
      <c r="AP233" s="49"/>
      <c r="AQ233" s="49"/>
      <c r="AR233" s="49"/>
      <c r="AS233" s="49"/>
      <c r="AT233" s="49"/>
      <c r="AU233" s="49"/>
      <c r="AV233" s="49"/>
      <c r="AW233" s="49"/>
      <c r="AX233" s="49"/>
      <c r="AY233" s="394"/>
      <c r="AZ233" s="394"/>
      <c r="BA233" s="394"/>
      <c r="BB233" s="394"/>
      <c r="BC233" s="394"/>
      <c r="BD233" s="394"/>
      <c r="BE233" s="394"/>
      <c r="BF233" s="394"/>
      <c r="BG233" s="394"/>
      <c r="BH233" s="394"/>
      <c r="BI233" s="394"/>
      <c r="BJ233" s="394"/>
      <c r="BK233" s="394"/>
      <c r="BL233" s="394"/>
      <c r="BM233" s="394"/>
      <c r="BN233" s="394"/>
      <c r="BO233" s="394"/>
      <c r="BP233" s="394"/>
      <c r="BQ233" s="394"/>
      <c r="BR233" s="394"/>
      <c r="BS233" s="394"/>
      <c r="BT233" s="394"/>
      <c r="BU233" s="394"/>
      <c r="BV233" s="394"/>
      <c r="BW233" s="394"/>
      <c r="BX233" s="394"/>
      <c r="BY233" s="394"/>
      <c r="BZ233" s="394"/>
      <c r="CA233" s="394"/>
      <c r="CB233" s="394"/>
      <c r="CC233" s="394"/>
      <c r="CD233" s="394"/>
      <c r="CE233" s="394"/>
      <c r="CF233" s="394"/>
      <c r="CG233" s="394"/>
      <c r="CH233" s="394"/>
      <c r="CI233" s="394"/>
      <c r="CJ233" s="394"/>
      <c r="CK233" s="394"/>
      <c r="CL233" s="394"/>
      <c r="CM233" s="394"/>
      <c r="CN233" s="394"/>
      <c r="CO233" s="394"/>
      <c r="CP233" s="394"/>
      <c r="CQ233" s="394"/>
      <c r="CR233" s="394"/>
      <c r="CS233" s="394"/>
      <c r="CT233" s="394"/>
      <c r="CU233" s="394"/>
      <c r="CV233" s="394"/>
      <c r="CW233" s="394"/>
      <c r="CX233" s="394"/>
      <c r="CY233" s="394"/>
      <c r="CZ233" s="394"/>
      <c r="DA233" s="394"/>
      <c r="DB233" s="394"/>
      <c r="DC233" s="394"/>
      <c r="DD233" s="394"/>
      <c r="DE233" s="394"/>
      <c r="DF233" s="394"/>
      <c r="DG233" s="394"/>
      <c r="DH233" s="394"/>
      <c r="DI233" s="394"/>
      <c r="DJ233" s="394"/>
      <c r="DK233" s="394"/>
      <c r="DL233" s="394"/>
      <c r="DM233" s="394"/>
      <c r="DN233" s="394"/>
      <c r="DO233" s="394"/>
      <c r="DP233" s="394"/>
      <c r="DQ233" s="394"/>
      <c r="DR233" s="394"/>
      <c r="DS233" s="394"/>
      <c r="DT233" s="394"/>
      <c r="DU233" s="394"/>
      <c r="DV233" s="394"/>
      <c r="DW233" s="394"/>
      <c r="DX233" s="394"/>
      <c r="DY233" s="394"/>
      <c r="DZ233" s="394"/>
      <c r="EA233" s="394"/>
      <c r="EB233" s="394"/>
      <c r="EC233" s="394"/>
      <c r="ED233" s="394"/>
      <c r="EE233" s="394"/>
      <c r="EF233" s="394"/>
      <c r="EG233" s="394"/>
      <c r="EH233" s="394"/>
      <c r="EI233" s="394"/>
      <c r="EJ233" s="394"/>
      <c r="EK233" s="394"/>
      <c r="EL233" s="394"/>
      <c r="EM233" s="394"/>
      <c r="EN233" s="394"/>
      <c r="EO233" s="394"/>
      <c r="EP233" s="394"/>
      <c r="EQ233" s="394"/>
      <c r="ER233" s="394"/>
      <c r="ES233" s="394"/>
      <c r="ET233" s="394"/>
      <c r="EU233" s="394"/>
      <c r="EV233" s="394"/>
      <c r="EW233" s="394"/>
      <c r="EX233" s="394"/>
      <c r="EY233" s="394"/>
      <c r="EZ233" s="394"/>
      <c r="FA233" s="394"/>
      <c r="FB233" s="394"/>
      <c r="FC233" s="394"/>
      <c r="FD233" s="394"/>
      <c r="FE233" s="394"/>
      <c r="FF233" s="394"/>
      <c r="FG233" s="394"/>
      <c r="FH233" s="394"/>
      <c r="FI233" s="394"/>
      <c r="FJ233" s="394"/>
      <c r="FK233" s="394"/>
      <c r="FL233" s="394"/>
      <c r="FM233" s="394"/>
      <c r="FN233" s="394"/>
      <c r="FO233" s="394"/>
      <c r="FP233" s="394"/>
      <c r="FQ233" s="394"/>
      <c r="FR233" s="394"/>
      <c r="FS233" s="394"/>
      <c r="FT233" s="394"/>
      <c r="FU233" s="394"/>
      <c r="FV233" s="394"/>
      <c r="FW233" s="394"/>
      <c r="FX233" s="394"/>
      <c r="FY233" s="394"/>
      <c r="FZ233" s="394"/>
      <c r="GA233" s="394"/>
      <c r="GB233" s="394"/>
      <c r="GC233" s="394"/>
      <c r="GD233" s="394"/>
      <c r="GE233" s="394"/>
      <c r="GF233" s="394"/>
      <c r="GG233" s="394"/>
      <c r="GH233" s="394"/>
      <c r="GI233" s="394"/>
      <c r="GJ233" s="394"/>
      <c r="GK233" s="394"/>
      <c r="GL233" s="394"/>
      <c r="GM233" s="394"/>
      <c r="GN233" s="394"/>
      <c r="GO233" s="394"/>
      <c r="GP233" s="394"/>
      <c r="GQ233" s="394"/>
      <c r="GR233" s="394"/>
      <c r="GS233" s="394"/>
      <c r="GT233" s="394"/>
      <c r="GU233" s="394"/>
      <c r="GV233" s="394"/>
      <c r="GW233" s="394"/>
      <c r="GX233" s="394"/>
      <c r="GY233" s="394"/>
      <c r="GZ233" s="394"/>
      <c r="HA233" s="394"/>
      <c r="HB233" s="394"/>
      <c r="HC233" s="166"/>
      <c r="HD233" s="102"/>
      <c r="HE233" s="576"/>
      <c r="HF233" s="97"/>
      <c r="HG233" s="583"/>
      <c r="HH233" s="576"/>
      <c r="HI233" s="97"/>
      <c r="HJ233" s="578"/>
      <c r="HK233" s="580"/>
      <c r="HL233" s="94"/>
      <c r="HM233" s="97"/>
      <c r="HN233" s="97"/>
      <c r="HO233" s="50"/>
    </row>
    <row r="234" spans="1:223" ht="9.9499999999999993" customHeight="1" thickBot="1" x14ac:dyDescent="0.3">
      <c r="A234" s="52">
        <v>35</v>
      </c>
      <c r="B234" s="222"/>
      <c r="C234" s="62"/>
      <c r="D234" s="152"/>
      <c r="E234" s="84"/>
      <c r="F234" s="594"/>
      <c r="G234" s="594"/>
      <c r="H234" s="566" t="s">
        <v>500</v>
      </c>
      <c r="I234" s="77"/>
      <c r="J234" s="131"/>
      <c r="K234" s="131"/>
      <c r="L234" s="131"/>
      <c r="M234" s="131"/>
      <c r="N234" s="131"/>
      <c r="O234" s="131"/>
      <c r="P234" s="131"/>
      <c r="Q234" s="131"/>
      <c r="R234" s="131"/>
      <c r="S234" s="131"/>
      <c r="T234" s="131"/>
      <c r="U234" s="131"/>
      <c r="V234" s="131"/>
      <c r="W234" s="131"/>
      <c r="X234" s="131"/>
      <c r="Y234" s="131"/>
      <c r="Z234" s="131"/>
      <c r="AA234" s="131"/>
      <c r="AB234" s="131"/>
      <c r="AC234" s="131"/>
      <c r="AD234" s="131"/>
      <c r="AE234" s="131"/>
      <c r="AF234" s="131"/>
      <c r="AG234" s="131"/>
      <c r="AH234" s="131"/>
      <c r="AI234" s="131"/>
      <c r="AJ234" s="131"/>
      <c r="AK234" s="131"/>
      <c r="AL234" s="131"/>
      <c r="AM234" s="131"/>
      <c r="AN234" s="131"/>
      <c r="AO234" s="131"/>
      <c r="AP234" s="131"/>
      <c r="AQ234" s="131"/>
      <c r="AR234" s="131"/>
      <c r="AS234" s="131"/>
      <c r="AT234" s="131"/>
      <c r="AU234" s="131"/>
      <c r="AV234" s="131"/>
      <c r="AW234" s="131"/>
      <c r="AX234" s="131"/>
      <c r="AY234" s="131"/>
      <c r="AZ234" s="131"/>
      <c r="BA234" s="131"/>
      <c r="BB234" s="131"/>
      <c r="BC234" s="131"/>
      <c r="BD234" s="131"/>
      <c r="BE234" s="131"/>
      <c r="BF234" s="131"/>
      <c r="BG234" s="131"/>
      <c r="BH234" s="131"/>
      <c r="BI234" s="131"/>
      <c r="BJ234" s="131"/>
      <c r="BK234" s="131"/>
      <c r="BL234" s="131"/>
      <c r="BM234" s="131"/>
      <c r="BN234" s="131"/>
      <c r="BO234" s="131"/>
      <c r="BP234" s="131"/>
      <c r="BQ234" s="131"/>
      <c r="BR234" s="131"/>
      <c r="BS234" s="131"/>
      <c r="BT234" s="131"/>
      <c r="BU234" s="131"/>
      <c r="BV234" s="131"/>
      <c r="BW234" s="131"/>
      <c r="BX234" s="131"/>
      <c r="BY234" s="131"/>
      <c r="BZ234" s="131"/>
      <c r="CA234" s="131"/>
      <c r="CB234" s="131"/>
      <c r="CC234" s="131"/>
      <c r="CD234" s="131"/>
      <c r="CE234" s="131"/>
      <c r="CF234" s="131"/>
      <c r="CG234" s="131"/>
      <c r="CH234" s="131"/>
      <c r="CI234" s="131"/>
      <c r="CJ234" s="131"/>
      <c r="CK234" s="131"/>
      <c r="CL234" s="131"/>
      <c r="CM234" s="131"/>
      <c r="CN234" s="131"/>
      <c r="CO234" s="131"/>
      <c r="CP234" s="131"/>
      <c r="CQ234" s="131"/>
      <c r="CR234" s="131"/>
      <c r="CS234" s="131"/>
      <c r="CT234" s="131"/>
      <c r="CU234" s="131"/>
      <c r="CV234" s="131"/>
      <c r="CW234" s="131"/>
      <c r="CX234" s="131"/>
      <c r="CY234" s="131"/>
      <c r="CZ234" s="131"/>
      <c r="DA234" s="131"/>
      <c r="DB234" s="131"/>
      <c r="DC234" s="131"/>
      <c r="DD234" s="131"/>
      <c r="DE234" s="131"/>
      <c r="DF234" s="131"/>
      <c r="DG234" s="131"/>
      <c r="DH234" s="131"/>
      <c r="DI234" s="131"/>
      <c r="DJ234" s="131"/>
      <c r="DK234" s="131"/>
      <c r="DL234" s="131"/>
      <c r="DM234" s="131"/>
      <c r="DN234" s="131"/>
      <c r="DO234" s="131"/>
      <c r="DP234" s="131"/>
      <c r="DQ234" s="131"/>
      <c r="DR234" s="131"/>
      <c r="DS234" s="131"/>
      <c r="DT234" s="131"/>
      <c r="DU234" s="131"/>
      <c r="DV234" s="131"/>
      <c r="DW234" s="131"/>
      <c r="DX234" s="131"/>
      <c r="DY234" s="131"/>
      <c r="DZ234" s="131"/>
      <c r="EA234" s="131"/>
      <c r="EB234" s="131"/>
      <c r="EC234" s="131"/>
      <c r="ED234" s="131"/>
      <c r="EE234" s="131"/>
      <c r="EF234" s="131"/>
      <c r="EG234" s="131"/>
      <c r="EH234" s="131"/>
      <c r="EI234" s="131"/>
      <c r="EJ234" s="131"/>
      <c r="EK234" s="131"/>
      <c r="EL234" s="131"/>
      <c r="EM234" s="131"/>
      <c r="EN234" s="131"/>
      <c r="EO234" s="131"/>
      <c r="EP234" s="131"/>
      <c r="EQ234" s="131"/>
      <c r="ER234" s="131"/>
      <c r="ES234" s="131"/>
      <c r="ET234" s="131"/>
      <c r="EU234" s="131"/>
      <c r="EV234" s="131"/>
      <c r="EW234" s="131"/>
      <c r="EX234" s="131"/>
      <c r="EY234" s="131"/>
      <c r="EZ234" s="131"/>
      <c r="FA234" s="131"/>
      <c r="FB234" s="131"/>
      <c r="FC234" s="131"/>
      <c r="FD234" s="131"/>
      <c r="FE234" s="131"/>
      <c r="FF234" s="131"/>
      <c r="FG234" s="131"/>
      <c r="FH234" s="131"/>
      <c r="FI234" s="131"/>
      <c r="FJ234" s="131"/>
      <c r="FK234" s="131"/>
      <c r="FL234" s="131"/>
      <c r="FM234" s="131"/>
      <c r="FN234" s="131"/>
      <c r="FO234" s="131"/>
      <c r="FP234" s="131"/>
      <c r="FQ234" s="131"/>
      <c r="FR234" s="131"/>
      <c r="FS234" s="131"/>
      <c r="FT234" s="131"/>
      <c r="FU234" s="131"/>
      <c r="FV234" s="131"/>
      <c r="FW234" s="131"/>
      <c r="FX234" s="131"/>
      <c r="FY234" s="131"/>
      <c r="FZ234" s="131"/>
      <c r="GA234" s="131"/>
      <c r="GB234" s="131"/>
      <c r="GC234" s="131"/>
      <c r="GD234" s="131"/>
      <c r="GE234" s="131"/>
      <c r="GF234" s="131"/>
      <c r="GG234" s="131"/>
      <c r="GH234" s="131"/>
      <c r="GI234" s="131"/>
      <c r="GJ234" s="131"/>
      <c r="GK234" s="131"/>
      <c r="GL234" s="131"/>
      <c r="GM234" s="131"/>
      <c r="GN234" s="131"/>
      <c r="GO234" s="131"/>
      <c r="GP234" s="131"/>
      <c r="GQ234" s="131"/>
      <c r="GR234" s="131"/>
      <c r="GS234" s="131"/>
      <c r="GT234" s="131"/>
      <c r="GU234" s="131"/>
      <c r="GV234" s="131"/>
      <c r="GW234" s="131"/>
      <c r="GX234" s="131"/>
      <c r="GY234" s="131"/>
      <c r="GZ234" s="131"/>
      <c r="HA234" s="131"/>
      <c r="HB234" s="131"/>
      <c r="HC234" s="163"/>
      <c r="HD234" s="50"/>
      <c r="HE234" s="576"/>
      <c r="HF234" s="97"/>
      <c r="HG234" s="583"/>
      <c r="HH234" s="576"/>
      <c r="HI234" s="97"/>
      <c r="HJ234" s="578"/>
      <c r="HK234" s="580"/>
      <c r="HL234" s="94"/>
      <c r="HM234" s="525">
        <v>100</v>
      </c>
      <c r="HN234" s="541">
        <v>100</v>
      </c>
      <c r="HO234" s="50"/>
    </row>
    <row r="235" spans="1:223" ht="9.9499999999999993" customHeight="1" thickTop="1" thickBot="1" x14ac:dyDescent="0.3">
      <c r="A235" s="52"/>
      <c r="B235" s="222"/>
      <c r="C235" s="62"/>
      <c r="D235" s="152"/>
      <c r="E235" s="84"/>
      <c r="F235" s="594"/>
      <c r="G235" s="594"/>
      <c r="H235" s="566"/>
      <c r="I235" s="450"/>
      <c r="J235" s="451"/>
      <c r="K235" s="315" t="str">
        <f t="shared" ref="K235:BV235" si="321">K236</f>
        <v>N</v>
      </c>
      <c r="L235" s="315" t="str">
        <f t="shared" si="321"/>
        <v>N</v>
      </c>
      <c r="M235" s="315" t="str">
        <f t="shared" si="321"/>
        <v>N</v>
      </c>
      <c r="N235" s="315" t="str">
        <f t="shared" si="321"/>
        <v>N</v>
      </c>
      <c r="O235" s="315" t="str">
        <f t="shared" si="321"/>
        <v>N</v>
      </c>
      <c r="P235" s="315" t="str">
        <f t="shared" si="321"/>
        <v>N</v>
      </c>
      <c r="Q235" s="315" t="str">
        <f t="shared" si="321"/>
        <v>N</v>
      </c>
      <c r="R235" s="315" t="str">
        <f t="shared" si="321"/>
        <v>N</v>
      </c>
      <c r="S235" s="315" t="str">
        <f t="shared" si="321"/>
        <v>N</v>
      </c>
      <c r="T235" s="315" t="str">
        <f t="shared" si="321"/>
        <v>N</v>
      </c>
      <c r="U235" s="315" t="str">
        <f t="shared" si="321"/>
        <v>N</v>
      </c>
      <c r="V235" s="315" t="str">
        <f t="shared" si="321"/>
        <v>N</v>
      </c>
      <c r="W235" s="315" t="str">
        <f t="shared" si="321"/>
        <v>N</v>
      </c>
      <c r="X235" s="315" t="str">
        <f t="shared" si="321"/>
        <v>N</v>
      </c>
      <c r="Y235" s="315" t="str">
        <f t="shared" si="321"/>
        <v>N</v>
      </c>
      <c r="Z235" s="315" t="str">
        <f t="shared" si="321"/>
        <v>N</v>
      </c>
      <c r="AA235" s="315" t="str">
        <f t="shared" si="321"/>
        <v>N</v>
      </c>
      <c r="AB235" s="315" t="str">
        <f t="shared" si="321"/>
        <v>N</v>
      </c>
      <c r="AC235" s="315" t="str">
        <f t="shared" si="321"/>
        <v>N</v>
      </c>
      <c r="AD235" s="315" t="str">
        <f t="shared" si="321"/>
        <v>N</v>
      </c>
      <c r="AE235" s="315" t="str">
        <f t="shared" si="321"/>
        <v>N</v>
      </c>
      <c r="AF235" s="315" t="str">
        <f t="shared" si="321"/>
        <v>N</v>
      </c>
      <c r="AG235" s="315" t="str">
        <f t="shared" si="321"/>
        <v>N</v>
      </c>
      <c r="AH235" s="315" t="str">
        <f t="shared" si="321"/>
        <v>N</v>
      </c>
      <c r="AI235" s="315" t="str">
        <f t="shared" si="321"/>
        <v>N</v>
      </c>
      <c r="AJ235" s="315" t="str">
        <f t="shared" si="321"/>
        <v>N</v>
      </c>
      <c r="AK235" s="315" t="str">
        <f t="shared" si="321"/>
        <v>N</v>
      </c>
      <c r="AL235" s="315" t="str">
        <f t="shared" si="321"/>
        <v>N</v>
      </c>
      <c r="AM235" s="315" t="str">
        <f t="shared" si="321"/>
        <v>N</v>
      </c>
      <c r="AN235" s="315" t="str">
        <f t="shared" si="321"/>
        <v>N</v>
      </c>
      <c r="AO235" s="315" t="str">
        <f t="shared" si="321"/>
        <v>N</v>
      </c>
      <c r="AP235" s="315" t="str">
        <f t="shared" si="321"/>
        <v>N</v>
      </c>
      <c r="AQ235" s="315" t="str">
        <f t="shared" si="321"/>
        <v>N</v>
      </c>
      <c r="AR235" s="315" t="str">
        <f t="shared" si="321"/>
        <v>N</v>
      </c>
      <c r="AS235" s="315" t="str">
        <f t="shared" si="321"/>
        <v>N</v>
      </c>
      <c r="AT235" s="315" t="str">
        <f t="shared" si="321"/>
        <v>N</v>
      </c>
      <c r="AU235" s="315" t="str">
        <f t="shared" si="321"/>
        <v>N</v>
      </c>
      <c r="AV235" s="315" t="str">
        <f t="shared" si="321"/>
        <v>N</v>
      </c>
      <c r="AW235" s="315" t="str">
        <f t="shared" si="321"/>
        <v>N</v>
      </c>
      <c r="AX235" s="315" t="str">
        <f t="shared" si="321"/>
        <v>N</v>
      </c>
      <c r="AY235" s="315" t="str">
        <f t="shared" si="321"/>
        <v>N</v>
      </c>
      <c r="AZ235" s="315" t="str">
        <f t="shared" si="321"/>
        <v>N</v>
      </c>
      <c r="BA235" s="315" t="str">
        <f t="shared" si="321"/>
        <v>N</v>
      </c>
      <c r="BB235" s="315" t="str">
        <f t="shared" si="321"/>
        <v>N</v>
      </c>
      <c r="BC235" s="315" t="str">
        <f t="shared" si="321"/>
        <v>N</v>
      </c>
      <c r="BD235" s="315" t="str">
        <f t="shared" si="321"/>
        <v>N</v>
      </c>
      <c r="BE235" s="315" t="str">
        <f t="shared" si="321"/>
        <v>N</v>
      </c>
      <c r="BF235" s="315" t="str">
        <f t="shared" si="321"/>
        <v>N</v>
      </c>
      <c r="BG235" s="315" t="str">
        <f t="shared" si="321"/>
        <v>N</v>
      </c>
      <c r="BH235" s="315" t="str">
        <f t="shared" si="321"/>
        <v>N</v>
      </c>
      <c r="BI235" s="315" t="str">
        <f t="shared" si="321"/>
        <v>N</v>
      </c>
      <c r="BJ235" s="315" t="str">
        <f t="shared" si="321"/>
        <v>N</v>
      </c>
      <c r="BK235" s="315" t="str">
        <f t="shared" si="321"/>
        <v>N</v>
      </c>
      <c r="BL235" s="315" t="str">
        <f t="shared" si="321"/>
        <v>N</v>
      </c>
      <c r="BM235" s="315" t="str">
        <f t="shared" si="321"/>
        <v>N</v>
      </c>
      <c r="BN235" s="315" t="str">
        <f t="shared" si="321"/>
        <v>N</v>
      </c>
      <c r="BO235" s="315" t="str">
        <f t="shared" si="321"/>
        <v>N</v>
      </c>
      <c r="BP235" s="315" t="str">
        <f t="shared" si="321"/>
        <v>N</v>
      </c>
      <c r="BQ235" s="315" t="str">
        <f t="shared" si="321"/>
        <v>N</v>
      </c>
      <c r="BR235" s="315" t="str">
        <f t="shared" si="321"/>
        <v>N</v>
      </c>
      <c r="BS235" s="315" t="str">
        <f t="shared" si="321"/>
        <v>N</v>
      </c>
      <c r="BT235" s="315" t="str">
        <f t="shared" si="321"/>
        <v>N</v>
      </c>
      <c r="BU235" s="315" t="str">
        <f t="shared" si="321"/>
        <v>N</v>
      </c>
      <c r="BV235" s="315" t="str">
        <f t="shared" si="321"/>
        <v>N</v>
      </c>
      <c r="BW235" s="315" t="str">
        <f t="shared" ref="BW235:EH235" si="322">BW236</f>
        <v>N</v>
      </c>
      <c r="BX235" s="315" t="str">
        <f t="shared" si="322"/>
        <v>N</v>
      </c>
      <c r="BY235" s="315" t="str">
        <f t="shared" si="322"/>
        <v>N</v>
      </c>
      <c r="BZ235" s="315" t="str">
        <f t="shared" si="322"/>
        <v>N</v>
      </c>
      <c r="CA235" s="315" t="str">
        <f t="shared" si="322"/>
        <v>N</v>
      </c>
      <c r="CB235" s="315" t="str">
        <f t="shared" si="322"/>
        <v>N</v>
      </c>
      <c r="CC235" s="315" t="str">
        <f t="shared" si="322"/>
        <v>N</v>
      </c>
      <c r="CD235" s="315" t="str">
        <f t="shared" si="322"/>
        <v>N</v>
      </c>
      <c r="CE235" s="315" t="str">
        <f t="shared" si="322"/>
        <v>N</v>
      </c>
      <c r="CF235" s="315" t="str">
        <f t="shared" si="322"/>
        <v>N</v>
      </c>
      <c r="CG235" s="315" t="str">
        <f t="shared" si="322"/>
        <v>N</v>
      </c>
      <c r="CH235" s="315" t="str">
        <f t="shared" si="322"/>
        <v>N</v>
      </c>
      <c r="CI235" s="315" t="str">
        <f t="shared" si="322"/>
        <v>N</v>
      </c>
      <c r="CJ235" s="315" t="str">
        <f t="shared" si="322"/>
        <v>N</v>
      </c>
      <c r="CK235" s="315" t="str">
        <f t="shared" si="322"/>
        <v>N</v>
      </c>
      <c r="CL235" s="315" t="str">
        <f t="shared" si="322"/>
        <v>N</v>
      </c>
      <c r="CM235" s="315" t="str">
        <f t="shared" si="322"/>
        <v>N</v>
      </c>
      <c r="CN235" s="315" t="str">
        <f t="shared" si="322"/>
        <v>N</v>
      </c>
      <c r="CO235" s="315" t="str">
        <f t="shared" si="322"/>
        <v>N</v>
      </c>
      <c r="CP235" s="315" t="str">
        <f t="shared" si="322"/>
        <v>N</v>
      </c>
      <c r="CQ235" s="315" t="str">
        <f t="shared" si="322"/>
        <v>N</v>
      </c>
      <c r="CR235" s="315" t="str">
        <f t="shared" si="322"/>
        <v>N</v>
      </c>
      <c r="CS235" s="315" t="str">
        <f t="shared" si="322"/>
        <v>N</v>
      </c>
      <c r="CT235" s="315" t="str">
        <f t="shared" si="322"/>
        <v>N</v>
      </c>
      <c r="CU235" s="315" t="str">
        <f t="shared" si="322"/>
        <v>N</v>
      </c>
      <c r="CV235" s="315" t="str">
        <f t="shared" si="322"/>
        <v>N</v>
      </c>
      <c r="CW235" s="315" t="str">
        <f t="shared" si="322"/>
        <v>N</v>
      </c>
      <c r="CX235" s="315" t="str">
        <f t="shared" si="322"/>
        <v>N</v>
      </c>
      <c r="CY235" s="315" t="str">
        <f t="shared" si="322"/>
        <v>N</v>
      </c>
      <c r="CZ235" s="315" t="str">
        <f t="shared" si="322"/>
        <v>N</v>
      </c>
      <c r="DA235" s="315" t="str">
        <f t="shared" si="322"/>
        <v>N</v>
      </c>
      <c r="DB235" s="315" t="str">
        <f t="shared" si="322"/>
        <v>N</v>
      </c>
      <c r="DC235" s="315" t="str">
        <f t="shared" si="322"/>
        <v>N</v>
      </c>
      <c r="DD235" s="315" t="str">
        <f t="shared" si="322"/>
        <v>N</v>
      </c>
      <c r="DE235" s="315" t="str">
        <f t="shared" si="322"/>
        <v>N</v>
      </c>
      <c r="DF235" s="315" t="str">
        <f t="shared" si="322"/>
        <v>N</v>
      </c>
      <c r="DG235" s="315" t="str">
        <f t="shared" si="322"/>
        <v>N</v>
      </c>
      <c r="DH235" s="315" t="str">
        <f t="shared" si="322"/>
        <v>N</v>
      </c>
      <c r="DI235" s="315" t="str">
        <f t="shared" si="322"/>
        <v>N</v>
      </c>
      <c r="DJ235" s="315" t="str">
        <f t="shared" si="322"/>
        <v>N</v>
      </c>
      <c r="DK235" s="315" t="str">
        <f t="shared" si="322"/>
        <v>N</v>
      </c>
      <c r="DL235" s="315" t="str">
        <f t="shared" si="322"/>
        <v>N</v>
      </c>
      <c r="DM235" s="315" t="str">
        <f t="shared" si="322"/>
        <v>N</v>
      </c>
      <c r="DN235" s="315" t="str">
        <f t="shared" si="322"/>
        <v>N</v>
      </c>
      <c r="DO235" s="315" t="str">
        <f t="shared" si="322"/>
        <v>N</v>
      </c>
      <c r="DP235" s="315" t="str">
        <f t="shared" si="322"/>
        <v>N</v>
      </c>
      <c r="DQ235" s="315" t="str">
        <f t="shared" si="322"/>
        <v>N</v>
      </c>
      <c r="DR235" s="315" t="str">
        <f t="shared" si="322"/>
        <v>N</v>
      </c>
      <c r="DS235" s="315" t="str">
        <f t="shared" si="322"/>
        <v>N</v>
      </c>
      <c r="DT235" s="315" t="str">
        <f t="shared" si="322"/>
        <v>N</v>
      </c>
      <c r="DU235" s="315" t="str">
        <f t="shared" si="322"/>
        <v>N</v>
      </c>
      <c r="DV235" s="315" t="str">
        <f t="shared" si="322"/>
        <v>N</v>
      </c>
      <c r="DW235" s="315" t="str">
        <f t="shared" si="322"/>
        <v>N</v>
      </c>
      <c r="DX235" s="315" t="str">
        <f t="shared" si="322"/>
        <v>N</v>
      </c>
      <c r="DY235" s="315" t="str">
        <f t="shared" si="322"/>
        <v>N</v>
      </c>
      <c r="DZ235" s="315" t="str">
        <f t="shared" si="322"/>
        <v>N</v>
      </c>
      <c r="EA235" s="315" t="str">
        <f t="shared" si="322"/>
        <v>N</v>
      </c>
      <c r="EB235" s="315" t="str">
        <f t="shared" si="322"/>
        <v>N</v>
      </c>
      <c r="EC235" s="315" t="str">
        <f t="shared" si="322"/>
        <v>N</v>
      </c>
      <c r="ED235" s="315" t="str">
        <f t="shared" si="322"/>
        <v>N</v>
      </c>
      <c r="EE235" s="315" t="str">
        <f t="shared" si="322"/>
        <v>N</v>
      </c>
      <c r="EF235" s="315" t="str">
        <f t="shared" si="322"/>
        <v>N</v>
      </c>
      <c r="EG235" s="315" t="str">
        <f t="shared" si="322"/>
        <v>N</v>
      </c>
      <c r="EH235" s="315" t="str">
        <f t="shared" si="322"/>
        <v>N</v>
      </c>
      <c r="EI235" s="315" t="str">
        <f t="shared" ref="EI235:GT235" si="323">EI236</f>
        <v>N</v>
      </c>
      <c r="EJ235" s="315" t="str">
        <f t="shared" si="323"/>
        <v>N</v>
      </c>
      <c r="EK235" s="315" t="str">
        <f t="shared" si="323"/>
        <v>N</v>
      </c>
      <c r="EL235" s="315" t="str">
        <f t="shared" si="323"/>
        <v>N</v>
      </c>
      <c r="EM235" s="315" t="str">
        <f t="shared" si="323"/>
        <v>N</v>
      </c>
      <c r="EN235" s="315" t="str">
        <f t="shared" si="323"/>
        <v>N</v>
      </c>
      <c r="EO235" s="315" t="str">
        <f t="shared" si="323"/>
        <v>N</v>
      </c>
      <c r="EP235" s="315" t="str">
        <f t="shared" si="323"/>
        <v>N</v>
      </c>
      <c r="EQ235" s="315" t="str">
        <f t="shared" si="323"/>
        <v>N</v>
      </c>
      <c r="ER235" s="315" t="str">
        <f t="shared" si="323"/>
        <v>N</v>
      </c>
      <c r="ES235" s="315" t="str">
        <f t="shared" si="323"/>
        <v>N</v>
      </c>
      <c r="ET235" s="315" t="str">
        <f t="shared" si="323"/>
        <v>N</v>
      </c>
      <c r="EU235" s="315" t="str">
        <f t="shared" si="323"/>
        <v>N</v>
      </c>
      <c r="EV235" s="315" t="str">
        <f t="shared" si="323"/>
        <v>N</v>
      </c>
      <c r="EW235" s="315" t="str">
        <f t="shared" si="323"/>
        <v>N</v>
      </c>
      <c r="EX235" s="315" t="str">
        <f t="shared" si="323"/>
        <v>N</v>
      </c>
      <c r="EY235" s="315" t="str">
        <f t="shared" si="323"/>
        <v>N</v>
      </c>
      <c r="EZ235" s="315" t="str">
        <f t="shared" si="323"/>
        <v>N</v>
      </c>
      <c r="FA235" s="315" t="str">
        <f t="shared" si="323"/>
        <v>N</v>
      </c>
      <c r="FB235" s="315" t="str">
        <f t="shared" si="323"/>
        <v>N</v>
      </c>
      <c r="FC235" s="315" t="str">
        <f t="shared" si="323"/>
        <v>N</v>
      </c>
      <c r="FD235" s="315" t="str">
        <f t="shared" si="323"/>
        <v>N</v>
      </c>
      <c r="FE235" s="315" t="str">
        <f t="shared" si="323"/>
        <v>N</v>
      </c>
      <c r="FF235" s="315" t="str">
        <f t="shared" si="323"/>
        <v>N</v>
      </c>
      <c r="FG235" s="315" t="str">
        <f t="shared" si="323"/>
        <v>N</v>
      </c>
      <c r="FH235" s="315" t="str">
        <f t="shared" si="323"/>
        <v>N</v>
      </c>
      <c r="FI235" s="315" t="str">
        <f t="shared" si="323"/>
        <v>N</v>
      </c>
      <c r="FJ235" s="315" t="str">
        <f t="shared" si="323"/>
        <v>N</v>
      </c>
      <c r="FK235" s="315" t="str">
        <f t="shared" si="323"/>
        <v>N</v>
      </c>
      <c r="FL235" s="315" t="str">
        <f t="shared" si="323"/>
        <v>N</v>
      </c>
      <c r="FM235" s="315" t="str">
        <f t="shared" si="323"/>
        <v>N</v>
      </c>
      <c r="FN235" s="315" t="str">
        <f t="shared" si="323"/>
        <v>N</v>
      </c>
      <c r="FO235" s="315" t="str">
        <f t="shared" si="323"/>
        <v>N</v>
      </c>
      <c r="FP235" s="315" t="str">
        <f t="shared" si="323"/>
        <v>N</v>
      </c>
      <c r="FQ235" s="315" t="str">
        <f t="shared" si="323"/>
        <v>N</v>
      </c>
      <c r="FR235" s="315" t="str">
        <f t="shared" si="323"/>
        <v>N</v>
      </c>
      <c r="FS235" s="315" t="str">
        <f t="shared" si="323"/>
        <v>N</v>
      </c>
      <c r="FT235" s="315" t="str">
        <f t="shared" si="323"/>
        <v>N</v>
      </c>
      <c r="FU235" s="315" t="str">
        <f t="shared" si="323"/>
        <v>N</v>
      </c>
      <c r="FV235" s="315" t="str">
        <f t="shared" si="323"/>
        <v>N</v>
      </c>
      <c r="FW235" s="315" t="str">
        <f t="shared" si="323"/>
        <v>N</v>
      </c>
      <c r="FX235" s="315" t="str">
        <f t="shared" si="323"/>
        <v>N</v>
      </c>
      <c r="FY235" s="315" t="str">
        <f t="shared" si="323"/>
        <v>N</v>
      </c>
      <c r="FZ235" s="315" t="str">
        <f t="shared" si="323"/>
        <v>N</v>
      </c>
      <c r="GA235" s="315" t="str">
        <f t="shared" si="323"/>
        <v>N</v>
      </c>
      <c r="GB235" s="315" t="str">
        <f t="shared" si="323"/>
        <v>N</v>
      </c>
      <c r="GC235" s="315" t="str">
        <f t="shared" si="323"/>
        <v>N</v>
      </c>
      <c r="GD235" s="315" t="str">
        <f t="shared" si="323"/>
        <v>N</v>
      </c>
      <c r="GE235" s="315" t="str">
        <f t="shared" si="323"/>
        <v>N</v>
      </c>
      <c r="GF235" s="315" t="str">
        <f t="shared" si="323"/>
        <v>N</v>
      </c>
      <c r="GG235" s="315" t="str">
        <f t="shared" si="323"/>
        <v>N</v>
      </c>
      <c r="GH235" s="315" t="str">
        <f t="shared" si="323"/>
        <v>N</v>
      </c>
      <c r="GI235" s="315" t="str">
        <f t="shared" si="323"/>
        <v>N</v>
      </c>
      <c r="GJ235" s="315" t="str">
        <f t="shared" si="323"/>
        <v>N</v>
      </c>
      <c r="GK235" s="315" t="str">
        <f t="shared" si="323"/>
        <v>N</v>
      </c>
      <c r="GL235" s="315" t="str">
        <f t="shared" si="323"/>
        <v>N</v>
      </c>
      <c r="GM235" s="315" t="str">
        <f t="shared" si="323"/>
        <v>N</v>
      </c>
      <c r="GN235" s="315" t="str">
        <f t="shared" si="323"/>
        <v>N</v>
      </c>
      <c r="GO235" s="315" t="str">
        <f t="shared" si="323"/>
        <v>N</v>
      </c>
      <c r="GP235" s="315" t="str">
        <f t="shared" si="323"/>
        <v>N</v>
      </c>
      <c r="GQ235" s="315" t="str">
        <f t="shared" si="323"/>
        <v>N</v>
      </c>
      <c r="GR235" s="315" t="str">
        <f t="shared" si="323"/>
        <v>N</v>
      </c>
      <c r="GS235" s="315" t="str">
        <f t="shared" si="323"/>
        <v>N</v>
      </c>
      <c r="GT235" s="315" t="str">
        <f t="shared" si="323"/>
        <v>N</v>
      </c>
      <c r="GU235" s="315" t="str">
        <f t="shared" ref="GU235:HB235" si="324">GU236</f>
        <v>N</v>
      </c>
      <c r="GV235" s="315" t="str">
        <f t="shared" si="324"/>
        <v>N</v>
      </c>
      <c r="GW235" s="315" t="str">
        <f t="shared" si="324"/>
        <v>N</v>
      </c>
      <c r="GX235" s="315" t="str">
        <f t="shared" si="324"/>
        <v>N</v>
      </c>
      <c r="GY235" s="315" t="str">
        <f t="shared" si="324"/>
        <v>N</v>
      </c>
      <c r="GZ235" s="315" t="str">
        <f t="shared" si="324"/>
        <v>N</v>
      </c>
      <c r="HA235" s="315" t="str">
        <f t="shared" si="324"/>
        <v>N</v>
      </c>
      <c r="HB235" s="315" t="str">
        <f t="shared" si="324"/>
        <v>N</v>
      </c>
      <c r="HC235" s="165"/>
      <c r="HD235" s="50"/>
      <c r="HE235" s="576"/>
      <c r="HF235" s="97"/>
      <c r="HG235" s="583"/>
      <c r="HH235" s="576"/>
      <c r="HI235" s="97"/>
      <c r="HJ235" s="578"/>
      <c r="HK235" s="580"/>
      <c r="HL235" s="94"/>
      <c r="HM235" s="525"/>
      <c r="HN235" s="541"/>
      <c r="HO235" s="50"/>
    </row>
    <row r="236" spans="1:223" ht="9.9499999999999993" customHeight="1" thickTop="1" x14ac:dyDescent="0.25">
      <c r="A236" s="52"/>
      <c r="B236" s="222"/>
      <c r="C236" s="62"/>
      <c r="D236" s="152"/>
      <c r="E236" s="84"/>
      <c r="F236" s="548"/>
      <c r="G236" s="548"/>
      <c r="H236" s="566"/>
      <c r="I236" s="32"/>
      <c r="J236" s="457"/>
      <c r="K236" s="384" t="s">
        <v>455</v>
      </c>
      <c r="L236" s="384" t="s">
        <v>455</v>
      </c>
      <c r="M236" s="384" t="s">
        <v>455</v>
      </c>
      <c r="N236" s="384" t="s">
        <v>455</v>
      </c>
      <c r="O236" s="384" t="s">
        <v>455</v>
      </c>
      <c r="P236" s="384" t="s">
        <v>455</v>
      </c>
      <c r="Q236" s="384" t="s">
        <v>455</v>
      </c>
      <c r="R236" s="384" t="s">
        <v>455</v>
      </c>
      <c r="S236" s="384" t="s">
        <v>455</v>
      </c>
      <c r="T236" s="384" t="s">
        <v>455</v>
      </c>
      <c r="U236" s="384" t="s">
        <v>455</v>
      </c>
      <c r="V236" s="384" t="s">
        <v>455</v>
      </c>
      <c r="W236" s="384" t="s">
        <v>455</v>
      </c>
      <c r="X236" s="384" t="s">
        <v>455</v>
      </c>
      <c r="Y236" s="384" t="s">
        <v>455</v>
      </c>
      <c r="Z236" s="384" t="s">
        <v>455</v>
      </c>
      <c r="AA236" s="384" t="s">
        <v>455</v>
      </c>
      <c r="AB236" s="384" t="s">
        <v>455</v>
      </c>
      <c r="AC236" s="384" t="s">
        <v>455</v>
      </c>
      <c r="AD236" s="384" t="s">
        <v>455</v>
      </c>
      <c r="AE236" s="384" t="s">
        <v>455</v>
      </c>
      <c r="AF236" s="384" t="s">
        <v>455</v>
      </c>
      <c r="AG236" s="384" t="s">
        <v>455</v>
      </c>
      <c r="AH236" s="384" t="s">
        <v>455</v>
      </c>
      <c r="AI236" s="384" t="s">
        <v>455</v>
      </c>
      <c r="AJ236" s="384" t="s">
        <v>455</v>
      </c>
      <c r="AK236" s="384" t="s">
        <v>455</v>
      </c>
      <c r="AL236" s="384" t="s">
        <v>455</v>
      </c>
      <c r="AM236" s="384" t="s">
        <v>455</v>
      </c>
      <c r="AN236" s="384" t="s">
        <v>455</v>
      </c>
      <c r="AO236" s="384" t="s">
        <v>455</v>
      </c>
      <c r="AP236" s="384" t="s">
        <v>455</v>
      </c>
      <c r="AQ236" s="384" t="s">
        <v>455</v>
      </c>
      <c r="AR236" s="384" t="s">
        <v>455</v>
      </c>
      <c r="AS236" s="384" t="s">
        <v>455</v>
      </c>
      <c r="AT236" s="384" t="s">
        <v>455</v>
      </c>
      <c r="AU236" s="384" t="s">
        <v>455</v>
      </c>
      <c r="AV236" s="384" t="s">
        <v>455</v>
      </c>
      <c r="AW236" s="384" t="s">
        <v>455</v>
      </c>
      <c r="AX236" s="384" t="s">
        <v>455</v>
      </c>
      <c r="AY236" s="384" t="s">
        <v>455</v>
      </c>
      <c r="AZ236" s="384" t="s">
        <v>455</v>
      </c>
      <c r="BA236" s="384" t="s">
        <v>455</v>
      </c>
      <c r="BB236" s="384" t="s">
        <v>455</v>
      </c>
      <c r="BC236" s="384" t="s">
        <v>455</v>
      </c>
      <c r="BD236" s="384" t="s">
        <v>455</v>
      </c>
      <c r="BE236" s="384" t="s">
        <v>455</v>
      </c>
      <c r="BF236" s="384" t="s">
        <v>455</v>
      </c>
      <c r="BG236" s="384" t="s">
        <v>455</v>
      </c>
      <c r="BH236" s="384" t="s">
        <v>455</v>
      </c>
      <c r="BI236" s="384" t="s">
        <v>455</v>
      </c>
      <c r="BJ236" s="384" t="s">
        <v>455</v>
      </c>
      <c r="BK236" s="384" t="s">
        <v>455</v>
      </c>
      <c r="BL236" s="384" t="s">
        <v>455</v>
      </c>
      <c r="BM236" s="384" t="s">
        <v>455</v>
      </c>
      <c r="BN236" s="384" t="s">
        <v>455</v>
      </c>
      <c r="BO236" s="384" t="s">
        <v>455</v>
      </c>
      <c r="BP236" s="384" t="s">
        <v>455</v>
      </c>
      <c r="BQ236" s="384" t="s">
        <v>455</v>
      </c>
      <c r="BR236" s="384" t="s">
        <v>455</v>
      </c>
      <c r="BS236" s="384" t="s">
        <v>455</v>
      </c>
      <c r="BT236" s="384" t="s">
        <v>455</v>
      </c>
      <c r="BU236" s="384" t="s">
        <v>455</v>
      </c>
      <c r="BV236" s="384" t="s">
        <v>455</v>
      </c>
      <c r="BW236" s="384" t="s">
        <v>455</v>
      </c>
      <c r="BX236" s="384" t="s">
        <v>455</v>
      </c>
      <c r="BY236" s="384" t="s">
        <v>455</v>
      </c>
      <c r="BZ236" s="384" t="s">
        <v>455</v>
      </c>
      <c r="CA236" s="384" t="s">
        <v>455</v>
      </c>
      <c r="CB236" s="384" t="s">
        <v>455</v>
      </c>
      <c r="CC236" s="384" t="s">
        <v>455</v>
      </c>
      <c r="CD236" s="384" t="s">
        <v>455</v>
      </c>
      <c r="CE236" s="384" t="s">
        <v>455</v>
      </c>
      <c r="CF236" s="384" t="s">
        <v>455</v>
      </c>
      <c r="CG236" s="384" t="s">
        <v>455</v>
      </c>
      <c r="CH236" s="384" t="s">
        <v>455</v>
      </c>
      <c r="CI236" s="384" t="s">
        <v>455</v>
      </c>
      <c r="CJ236" s="384" t="s">
        <v>455</v>
      </c>
      <c r="CK236" s="384" t="s">
        <v>455</v>
      </c>
      <c r="CL236" s="384" t="s">
        <v>455</v>
      </c>
      <c r="CM236" s="384" t="s">
        <v>455</v>
      </c>
      <c r="CN236" s="384" t="s">
        <v>455</v>
      </c>
      <c r="CO236" s="384" t="s">
        <v>455</v>
      </c>
      <c r="CP236" s="384" t="s">
        <v>455</v>
      </c>
      <c r="CQ236" s="384" t="s">
        <v>455</v>
      </c>
      <c r="CR236" s="384" t="s">
        <v>455</v>
      </c>
      <c r="CS236" s="384" t="s">
        <v>455</v>
      </c>
      <c r="CT236" s="384" t="s">
        <v>455</v>
      </c>
      <c r="CU236" s="384" t="s">
        <v>455</v>
      </c>
      <c r="CV236" s="384" t="s">
        <v>455</v>
      </c>
      <c r="CW236" s="384" t="s">
        <v>455</v>
      </c>
      <c r="CX236" s="384" t="s">
        <v>455</v>
      </c>
      <c r="CY236" s="384" t="s">
        <v>455</v>
      </c>
      <c r="CZ236" s="384" t="s">
        <v>455</v>
      </c>
      <c r="DA236" s="384" t="s">
        <v>455</v>
      </c>
      <c r="DB236" s="384" t="s">
        <v>455</v>
      </c>
      <c r="DC236" s="384" t="s">
        <v>455</v>
      </c>
      <c r="DD236" s="384" t="s">
        <v>455</v>
      </c>
      <c r="DE236" s="384" t="s">
        <v>455</v>
      </c>
      <c r="DF236" s="384" t="s">
        <v>455</v>
      </c>
      <c r="DG236" s="384" t="s">
        <v>455</v>
      </c>
      <c r="DH236" s="384" t="s">
        <v>455</v>
      </c>
      <c r="DI236" s="384" t="s">
        <v>455</v>
      </c>
      <c r="DJ236" s="384" t="s">
        <v>455</v>
      </c>
      <c r="DK236" s="384" t="s">
        <v>455</v>
      </c>
      <c r="DL236" s="384" t="s">
        <v>455</v>
      </c>
      <c r="DM236" s="384" t="s">
        <v>455</v>
      </c>
      <c r="DN236" s="384" t="s">
        <v>455</v>
      </c>
      <c r="DO236" s="384" t="s">
        <v>455</v>
      </c>
      <c r="DP236" s="384" t="s">
        <v>455</v>
      </c>
      <c r="DQ236" s="384" t="s">
        <v>455</v>
      </c>
      <c r="DR236" s="384" t="s">
        <v>455</v>
      </c>
      <c r="DS236" s="384" t="s">
        <v>455</v>
      </c>
      <c r="DT236" s="384" t="s">
        <v>455</v>
      </c>
      <c r="DU236" s="384" t="s">
        <v>455</v>
      </c>
      <c r="DV236" s="384" t="s">
        <v>455</v>
      </c>
      <c r="DW236" s="384" t="s">
        <v>455</v>
      </c>
      <c r="DX236" s="384" t="s">
        <v>455</v>
      </c>
      <c r="DY236" s="384" t="s">
        <v>455</v>
      </c>
      <c r="DZ236" s="384" t="s">
        <v>455</v>
      </c>
      <c r="EA236" s="384" t="s">
        <v>455</v>
      </c>
      <c r="EB236" s="384" t="s">
        <v>455</v>
      </c>
      <c r="EC236" s="384" t="s">
        <v>455</v>
      </c>
      <c r="ED236" s="384" t="s">
        <v>455</v>
      </c>
      <c r="EE236" s="384" t="s">
        <v>455</v>
      </c>
      <c r="EF236" s="384" t="s">
        <v>455</v>
      </c>
      <c r="EG236" s="384" t="s">
        <v>455</v>
      </c>
      <c r="EH236" s="384" t="s">
        <v>455</v>
      </c>
      <c r="EI236" s="384" t="s">
        <v>455</v>
      </c>
      <c r="EJ236" s="384" t="s">
        <v>455</v>
      </c>
      <c r="EK236" s="384" t="s">
        <v>455</v>
      </c>
      <c r="EL236" s="384" t="s">
        <v>455</v>
      </c>
      <c r="EM236" s="384" t="s">
        <v>455</v>
      </c>
      <c r="EN236" s="384" t="s">
        <v>455</v>
      </c>
      <c r="EO236" s="384" t="s">
        <v>455</v>
      </c>
      <c r="EP236" s="384" t="s">
        <v>455</v>
      </c>
      <c r="EQ236" s="384" t="s">
        <v>455</v>
      </c>
      <c r="ER236" s="384" t="s">
        <v>455</v>
      </c>
      <c r="ES236" s="384" t="s">
        <v>455</v>
      </c>
      <c r="ET236" s="384" t="s">
        <v>455</v>
      </c>
      <c r="EU236" s="384" t="s">
        <v>455</v>
      </c>
      <c r="EV236" s="384" t="s">
        <v>455</v>
      </c>
      <c r="EW236" s="384" t="s">
        <v>455</v>
      </c>
      <c r="EX236" s="384" t="s">
        <v>455</v>
      </c>
      <c r="EY236" s="384" t="s">
        <v>455</v>
      </c>
      <c r="EZ236" s="384" t="s">
        <v>455</v>
      </c>
      <c r="FA236" s="384" t="s">
        <v>455</v>
      </c>
      <c r="FB236" s="384" t="s">
        <v>455</v>
      </c>
      <c r="FC236" s="384" t="s">
        <v>455</v>
      </c>
      <c r="FD236" s="384" t="s">
        <v>455</v>
      </c>
      <c r="FE236" s="384" t="s">
        <v>455</v>
      </c>
      <c r="FF236" s="384" t="s">
        <v>455</v>
      </c>
      <c r="FG236" s="384" t="s">
        <v>455</v>
      </c>
      <c r="FH236" s="384" t="s">
        <v>455</v>
      </c>
      <c r="FI236" s="384" t="s">
        <v>455</v>
      </c>
      <c r="FJ236" s="384" t="s">
        <v>455</v>
      </c>
      <c r="FK236" s="384" t="s">
        <v>455</v>
      </c>
      <c r="FL236" s="384" t="s">
        <v>455</v>
      </c>
      <c r="FM236" s="384" t="s">
        <v>455</v>
      </c>
      <c r="FN236" s="384" t="s">
        <v>455</v>
      </c>
      <c r="FO236" s="384" t="s">
        <v>455</v>
      </c>
      <c r="FP236" s="384" t="s">
        <v>455</v>
      </c>
      <c r="FQ236" s="384" t="s">
        <v>455</v>
      </c>
      <c r="FR236" s="384" t="s">
        <v>455</v>
      </c>
      <c r="FS236" s="384" t="s">
        <v>455</v>
      </c>
      <c r="FT236" s="384" t="s">
        <v>455</v>
      </c>
      <c r="FU236" s="384" t="s">
        <v>455</v>
      </c>
      <c r="FV236" s="384" t="s">
        <v>455</v>
      </c>
      <c r="FW236" s="384" t="s">
        <v>455</v>
      </c>
      <c r="FX236" s="384" t="s">
        <v>455</v>
      </c>
      <c r="FY236" s="384" t="s">
        <v>455</v>
      </c>
      <c r="FZ236" s="384" t="s">
        <v>455</v>
      </c>
      <c r="GA236" s="384" t="s">
        <v>455</v>
      </c>
      <c r="GB236" s="384" t="s">
        <v>455</v>
      </c>
      <c r="GC236" s="384" t="s">
        <v>455</v>
      </c>
      <c r="GD236" s="384" t="s">
        <v>455</v>
      </c>
      <c r="GE236" s="384" t="s">
        <v>455</v>
      </c>
      <c r="GF236" s="384" t="s">
        <v>455</v>
      </c>
      <c r="GG236" s="384" t="s">
        <v>455</v>
      </c>
      <c r="GH236" s="384" t="s">
        <v>455</v>
      </c>
      <c r="GI236" s="384" t="s">
        <v>455</v>
      </c>
      <c r="GJ236" s="384" t="s">
        <v>455</v>
      </c>
      <c r="GK236" s="384" t="s">
        <v>455</v>
      </c>
      <c r="GL236" s="384" t="s">
        <v>455</v>
      </c>
      <c r="GM236" s="384" t="s">
        <v>455</v>
      </c>
      <c r="GN236" s="384" t="s">
        <v>455</v>
      </c>
      <c r="GO236" s="384" t="s">
        <v>455</v>
      </c>
      <c r="GP236" s="384" t="s">
        <v>455</v>
      </c>
      <c r="GQ236" s="384" t="s">
        <v>455</v>
      </c>
      <c r="GR236" s="384" t="s">
        <v>455</v>
      </c>
      <c r="GS236" s="384" t="s">
        <v>455</v>
      </c>
      <c r="GT236" s="384" t="s">
        <v>455</v>
      </c>
      <c r="GU236" s="384" t="s">
        <v>455</v>
      </c>
      <c r="GV236" s="384" t="s">
        <v>455</v>
      </c>
      <c r="GW236" s="384" t="s">
        <v>455</v>
      </c>
      <c r="GX236" s="384" t="s">
        <v>455</v>
      </c>
      <c r="GY236" s="384" t="s">
        <v>455</v>
      </c>
      <c r="GZ236" s="384" t="s">
        <v>455</v>
      </c>
      <c r="HA236" s="384" t="s">
        <v>455</v>
      </c>
      <c r="HB236" s="384" t="s">
        <v>455</v>
      </c>
      <c r="HC236" s="163"/>
      <c r="HD236" s="50"/>
      <c r="HE236" s="576"/>
      <c r="HF236" s="97"/>
      <c r="HG236" s="583"/>
      <c r="HH236" s="576"/>
      <c r="HI236" s="97"/>
      <c r="HJ236" s="578"/>
      <c r="HK236" s="580"/>
      <c r="HL236" s="94"/>
      <c r="HM236" s="525"/>
      <c r="HN236" s="541"/>
      <c r="HO236" s="50"/>
    </row>
    <row r="237" spans="1:223" ht="5.0999999999999996" customHeight="1" x14ac:dyDescent="0.25">
      <c r="A237" s="52"/>
      <c r="B237" s="222"/>
      <c r="C237" s="62"/>
      <c r="D237" s="152"/>
      <c r="E237" s="84"/>
      <c r="F237" s="82"/>
      <c r="G237" s="82"/>
      <c r="H237" s="81"/>
      <c r="I237" s="49"/>
      <c r="J237" s="49"/>
      <c r="K237" s="49"/>
      <c r="L237" s="49"/>
      <c r="M237" s="49"/>
      <c r="N237" s="49"/>
      <c r="O237" s="49"/>
      <c r="P237" s="49"/>
      <c r="Q237" s="49"/>
      <c r="R237" s="49"/>
      <c r="S237" s="49"/>
      <c r="T237" s="49"/>
      <c r="U237" s="49"/>
      <c r="V237" s="49"/>
      <c r="W237" s="49"/>
      <c r="X237" s="49"/>
      <c r="Y237" s="49"/>
      <c r="Z237" s="49"/>
      <c r="AA237" s="49"/>
      <c r="AB237" s="49"/>
      <c r="AC237" s="49"/>
      <c r="AD237" s="49"/>
      <c r="AE237" s="49"/>
      <c r="AF237" s="49"/>
      <c r="AG237" s="49"/>
      <c r="AH237" s="49"/>
      <c r="AI237" s="49"/>
      <c r="AJ237" s="49"/>
      <c r="AK237" s="49"/>
      <c r="AL237" s="49"/>
      <c r="AM237" s="49"/>
      <c r="AN237" s="49"/>
      <c r="AO237" s="49"/>
      <c r="AP237" s="49"/>
      <c r="AQ237" s="49"/>
      <c r="AR237" s="49"/>
      <c r="AS237" s="49"/>
      <c r="AT237" s="49"/>
      <c r="AU237" s="49"/>
      <c r="AV237" s="49"/>
      <c r="AW237" s="49"/>
      <c r="AX237" s="49"/>
      <c r="AY237" s="394"/>
      <c r="AZ237" s="394"/>
      <c r="BA237" s="394"/>
      <c r="BB237" s="394"/>
      <c r="BC237" s="394"/>
      <c r="BD237" s="394"/>
      <c r="BE237" s="394"/>
      <c r="BF237" s="394"/>
      <c r="BG237" s="394"/>
      <c r="BH237" s="394"/>
      <c r="BI237" s="394"/>
      <c r="BJ237" s="394"/>
      <c r="BK237" s="394"/>
      <c r="BL237" s="394"/>
      <c r="BM237" s="394"/>
      <c r="BN237" s="394"/>
      <c r="BO237" s="394"/>
      <c r="BP237" s="394"/>
      <c r="BQ237" s="394"/>
      <c r="BR237" s="394"/>
      <c r="BS237" s="394"/>
      <c r="BT237" s="394"/>
      <c r="BU237" s="394"/>
      <c r="BV237" s="394"/>
      <c r="BW237" s="394"/>
      <c r="BX237" s="394"/>
      <c r="BY237" s="394"/>
      <c r="BZ237" s="394"/>
      <c r="CA237" s="394"/>
      <c r="CB237" s="394"/>
      <c r="CC237" s="394"/>
      <c r="CD237" s="394"/>
      <c r="CE237" s="394"/>
      <c r="CF237" s="394"/>
      <c r="CG237" s="394"/>
      <c r="CH237" s="394"/>
      <c r="CI237" s="394"/>
      <c r="CJ237" s="394"/>
      <c r="CK237" s="394"/>
      <c r="CL237" s="394"/>
      <c r="CM237" s="394"/>
      <c r="CN237" s="394"/>
      <c r="CO237" s="394"/>
      <c r="CP237" s="394"/>
      <c r="CQ237" s="394"/>
      <c r="CR237" s="394"/>
      <c r="CS237" s="394"/>
      <c r="CT237" s="394"/>
      <c r="CU237" s="394"/>
      <c r="CV237" s="394"/>
      <c r="CW237" s="394"/>
      <c r="CX237" s="394"/>
      <c r="CY237" s="394"/>
      <c r="CZ237" s="394"/>
      <c r="DA237" s="394"/>
      <c r="DB237" s="394"/>
      <c r="DC237" s="394"/>
      <c r="DD237" s="394"/>
      <c r="DE237" s="394"/>
      <c r="DF237" s="394"/>
      <c r="DG237" s="394"/>
      <c r="DH237" s="394"/>
      <c r="DI237" s="394"/>
      <c r="DJ237" s="394"/>
      <c r="DK237" s="394"/>
      <c r="DL237" s="394"/>
      <c r="DM237" s="394"/>
      <c r="DN237" s="394"/>
      <c r="DO237" s="394"/>
      <c r="DP237" s="394"/>
      <c r="DQ237" s="394"/>
      <c r="DR237" s="394"/>
      <c r="DS237" s="394"/>
      <c r="DT237" s="394"/>
      <c r="DU237" s="394"/>
      <c r="DV237" s="394"/>
      <c r="DW237" s="394"/>
      <c r="DX237" s="394"/>
      <c r="DY237" s="394"/>
      <c r="DZ237" s="394"/>
      <c r="EA237" s="394"/>
      <c r="EB237" s="394"/>
      <c r="EC237" s="394"/>
      <c r="ED237" s="394"/>
      <c r="EE237" s="394"/>
      <c r="EF237" s="394"/>
      <c r="EG237" s="394"/>
      <c r="EH237" s="394"/>
      <c r="EI237" s="394"/>
      <c r="EJ237" s="394"/>
      <c r="EK237" s="394"/>
      <c r="EL237" s="394"/>
      <c r="EM237" s="394"/>
      <c r="EN237" s="394"/>
      <c r="EO237" s="394"/>
      <c r="EP237" s="394"/>
      <c r="EQ237" s="394"/>
      <c r="ER237" s="394"/>
      <c r="ES237" s="394"/>
      <c r="ET237" s="394"/>
      <c r="EU237" s="394"/>
      <c r="EV237" s="394"/>
      <c r="EW237" s="394"/>
      <c r="EX237" s="394"/>
      <c r="EY237" s="394"/>
      <c r="EZ237" s="394"/>
      <c r="FA237" s="394"/>
      <c r="FB237" s="394"/>
      <c r="FC237" s="394"/>
      <c r="FD237" s="394"/>
      <c r="FE237" s="394"/>
      <c r="FF237" s="394"/>
      <c r="FG237" s="394"/>
      <c r="FH237" s="394"/>
      <c r="FI237" s="394"/>
      <c r="FJ237" s="394"/>
      <c r="FK237" s="394"/>
      <c r="FL237" s="394"/>
      <c r="FM237" s="394"/>
      <c r="FN237" s="394"/>
      <c r="FO237" s="394"/>
      <c r="FP237" s="394"/>
      <c r="FQ237" s="394"/>
      <c r="FR237" s="394"/>
      <c r="FS237" s="394"/>
      <c r="FT237" s="394"/>
      <c r="FU237" s="394"/>
      <c r="FV237" s="394"/>
      <c r="FW237" s="394"/>
      <c r="FX237" s="394"/>
      <c r="FY237" s="394"/>
      <c r="FZ237" s="394"/>
      <c r="GA237" s="394"/>
      <c r="GB237" s="394"/>
      <c r="GC237" s="394"/>
      <c r="GD237" s="394"/>
      <c r="GE237" s="394"/>
      <c r="GF237" s="394"/>
      <c r="GG237" s="394"/>
      <c r="GH237" s="394"/>
      <c r="GI237" s="394"/>
      <c r="GJ237" s="394"/>
      <c r="GK237" s="394"/>
      <c r="GL237" s="394"/>
      <c r="GM237" s="394"/>
      <c r="GN237" s="394"/>
      <c r="GO237" s="394"/>
      <c r="GP237" s="394"/>
      <c r="GQ237" s="394"/>
      <c r="GR237" s="394"/>
      <c r="GS237" s="394"/>
      <c r="GT237" s="394"/>
      <c r="GU237" s="394"/>
      <c r="GV237" s="394"/>
      <c r="GW237" s="394"/>
      <c r="GX237" s="394"/>
      <c r="GY237" s="394"/>
      <c r="GZ237" s="394"/>
      <c r="HA237" s="394"/>
      <c r="HB237" s="394"/>
      <c r="HC237" s="166"/>
      <c r="HD237" s="102"/>
      <c r="HE237" s="576"/>
      <c r="HF237" s="97"/>
      <c r="HG237" s="583"/>
      <c r="HH237" s="576"/>
      <c r="HI237" s="97"/>
      <c r="HJ237" s="101"/>
      <c r="HK237" s="580"/>
      <c r="HL237" s="95"/>
      <c r="HM237" s="100"/>
      <c r="HN237" s="100"/>
      <c r="HO237" s="50"/>
    </row>
    <row r="238" spans="1:223" ht="9.9499999999999993" customHeight="1" x14ac:dyDescent="0.25">
      <c r="A238" s="52"/>
      <c r="B238" s="222"/>
      <c r="C238" s="62"/>
      <c r="D238" s="152"/>
      <c r="E238" s="8"/>
      <c r="F238" s="19" t="s">
        <v>473</v>
      </c>
      <c r="G238" s="19"/>
      <c r="H238" s="31"/>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c r="AO238" s="24"/>
      <c r="AP238" s="24"/>
      <c r="AQ238" s="24"/>
      <c r="AR238" s="24"/>
      <c r="AS238" s="24"/>
      <c r="AT238" s="24"/>
      <c r="AU238" s="24"/>
      <c r="AV238" s="24"/>
      <c r="AW238" s="24"/>
      <c r="AX238" s="24"/>
      <c r="AY238" s="24"/>
      <c r="AZ238" s="24"/>
      <c r="BA238" s="24"/>
      <c r="BB238" s="24"/>
      <c r="BC238" s="24"/>
      <c r="BD238" s="24"/>
      <c r="BE238" s="24"/>
      <c r="BF238" s="24"/>
      <c r="BG238" s="24"/>
      <c r="BH238" s="24"/>
      <c r="BI238" s="24"/>
      <c r="BJ238" s="24"/>
      <c r="BK238" s="24"/>
      <c r="BL238" s="24"/>
      <c r="BM238" s="24"/>
      <c r="BN238" s="24"/>
      <c r="BO238" s="24"/>
      <c r="BP238" s="24"/>
      <c r="BQ238" s="24"/>
      <c r="BR238" s="24"/>
      <c r="BS238" s="24"/>
      <c r="BT238" s="24"/>
      <c r="BU238" s="24"/>
      <c r="BV238" s="24"/>
      <c r="BW238" s="24"/>
      <c r="BX238" s="24"/>
      <c r="BY238" s="24"/>
      <c r="BZ238" s="24"/>
      <c r="CA238" s="24"/>
      <c r="CB238" s="24"/>
      <c r="CC238" s="24"/>
      <c r="CD238" s="24"/>
      <c r="CE238" s="24"/>
      <c r="CF238" s="24"/>
      <c r="CG238" s="24"/>
      <c r="CH238" s="24"/>
      <c r="CI238" s="24"/>
      <c r="CJ238" s="24"/>
      <c r="CK238" s="24"/>
      <c r="CL238" s="24"/>
      <c r="CM238" s="24"/>
      <c r="CN238" s="24"/>
      <c r="CO238" s="24"/>
      <c r="CP238" s="24"/>
      <c r="CQ238" s="24"/>
      <c r="CR238" s="24"/>
      <c r="CS238" s="24"/>
      <c r="CT238" s="24"/>
      <c r="CU238" s="24"/>
      <c r="CV238" s="24"/>
      <c r="CW238" s="24"/>
      <c r="CX238" s="24"/>
      <c r="CY238" s="24"/>
      <c r="CZ238" s="24"/>
      <c r="DA238" s="24"/>
      <c r="DB238" s="24"/>
      <c r="DC238" s="24"/>
      <c r="DD238" s="24"/>
      <c r="DE238" s="24"/>
      <c r="DF238" s="24"/>
      <c r="DG238" s="24"/>
      <c r="DH238" s="24"/>
      <c r="DI238" s="24"/>
      <c r="DJ238" s="24"/>
      <c r="DK238" s="24"/>
      <c r="DL238" s="24"/>
      <c r="DM238" s="24"/>
      <c r="DN238" s="24"/>
      <c r="DO238" s="24"/>
      <c r="DP238" s="24"/>
      <c r="DQ238" s="24"/>
      <c r="DR238" s="24"/>
      <c r="DS238" s="24"/>
      <c r="DT238" s="24"/>
      <c r="DU238" s="24"/>
      <c r="DV238" s="24"/>
      <c r="DW238" s="24"/>
      <c r="DX238" s="24"/>
      <c r="DY238" s="24"/>
      <c r="DZ238" s="24"/>
      <c r="EA238" s="24"/>
      <c r="EB238" s="24"/>
      <c r="EC238" s="24"/>
      <c r="ED238" s="24"/>
      <c r="EE238" s="24"/>
      <c r="EF238" s="24"/>
      <c r="EG238" s="24"/>
      <c r="EH238" s="24"/>
      <c r="EI238" s="24"/>
      <c r="EJ238" s="24"/>
      <c r="EK238" s="24"/>
      <c r="EL238" s="24"/>
      <c r="EM238" s="24"/>
      <c r="EN238" s="24"/>
      <c r="EO238" s="24"/>
      <c r="EP238" s="24"/>
      <c r="EQ238" s="24"/>
      <c r="ER238" s="24"/>
      <c r="ES238" s="24"/>
      <c r="ET238" s="24"/>
      <c r="EU238" s="24"/>
      <c r="EV238" s="24"/>
      <c r="EW238" s="24"/>
      <c r="EX238" s="24"/>
      <c r="EY238" s="24"/>
      <c r="EZ238" s="24"/>
      <c r="FA238" s="24"/>
      <c r="FB238" s="24"/>
      <c r="FC238" s="24"/>
      <c r="FD238" s="24"/>
      <c r="FE238" s="24"/>
      <c r="FF238" s="24"/>
      <c r="FG238" s="24"/>
      <c r="FH238" s="24"/>
      <c r="FI238" s="24"/>
      <c r="FJ238" s="24"/>
      <c r="FK238" s="24"/>
      <c r="FL238" s="24"/>
      <c r="FM238" s="24"/>
      <c r="FN238" s="24"/>
      <c r="FO238" s="24"/>
      <c r="FP238" s="24"/>
      <c r="FQ238" s="24"/>
      <c r="FR238" s="24"/>
      <c r="FS238" s="24"/>
      <c r="FT238" s="24"/>
      <c r="FU238" s="24"/>
      <c r="FV238" s="24"/>
      <c r="FW238" s="24"/>
      <c r="FX238" s="24"/>
      <c r="FY238" s="24"/>
      <c r="FZ238" s="24"/>
      <c r="GA238" s="24"/>
      <c r="GB238" s="24"/>
      <c r="GC238" s="24"/>
      <c r="GD238" s="24"/>
      <c r="GE238" s="24"/>
      <c r="GF238" s="24"/>
      <c r="GG238" s="24"/>
      <c r="GH238" s="24"/>
      <c r="GI238" s="540"/>
      <c r="GJ238" s="540"/>
      <c r="GK238" s="540"/>
      <c r="GL238" s="540"/>
      <c r="GM238" s="540"/>
      <c r="GN238" s="540"/>
      <c r="GO238" s="540"/>
      <c r="GP238" s="540"/>
      <c r="GQ238" s="540"/>
      <c r="GR238" s="540"/>
      <c r="GS238" s="540"/>
      <c r="GT238" s="540"/>
      <c r="GU238" s="540"/>
      <c r="GV238" s="540"/>
      <c r="GW238" s="540"/>
      <c r="GX238" s="540"/>
      <c r="GY238" s="540"/>
      <c r="GZ238" s="540"/>
      <c r="HA238" s="540"/>
      <c r="HB238" s="540"/>
      <c r="HC238" s="164"/>
      <c r="HD238" s="50"/>
      <c r="HE238" s="576"/>
      <c r="HF238" s="97"/>
      <c r="HG238" s="583"/>
      <c r="HH238" s="576"/>
      <c r="HI238" s="97"/>
      <c r="HJ238" s="578">
        <v>33</v>
      </c>
      <c r="HK238" s="580"/>
      <c r="HL238" s="95"/>
      <c r="HM238" s="100"/>
      <c r="HN238" s="100"/>
      <c r="HO238" s="50"/>
    </row>
    <row r="239" spans="1:223" ht="5.0999999999999996" customHeight="1" x14ac:dyDescent="0.25">
      <c r="A239" s="52"/>
      <c r="B239" s="222"/>
      <c r="C239" s="62"/>
      <c r="D239" s="152"/>
      <c r="E239" s="84"/>
      <c r="F239" s="83"/>
      <c r="G239" s="83"/>
      <c r="H239" s="81"/>
      <c r="I239" s="49"/>
      <c r="J239" s="49"/>
      <c r="K239" s="49"/>
      <c r="L239" s="49"/>
      <c r="M239" s="49"/>
      <c r="N239" s="49"/>
      <c r="O239" s="49"/>
      <c r="P239" s="49"/>
      <c r="Q239" s="49"/>
      <c r="R239" s="49"/>
      <c r="S239" s="49"/>
      <c r="T239" s="49"/>
      <c r="U239" s="49"/>
      <c r="V239" s="49"/>
      <c r="W239" s="49"/>
      <c r="X239" s="49"/>
      <c r="Y239" s="49"/>
      <c r="Z239" s="49"/>
      <c r="AA239" s="49"/>
      <c r="AB239" s="49"/>
      <c r="AC239" s="49"/>
      <c r="AD239" s="49"/>
      <c r="AE239" s="49"/>
      <c r="AF239" s="49"/>
      <c r="AG239" s="49"/>
      <c r="AH239" s="49"/>
      <c r="AI239" s="49"/>
      <c r="AJ239" s="49"/>
      <c r="AK239" s="49"/>
      <c r="AL239" s="49"/>
      <c r="AM239" s="49"/>
      <c r="AN239" s="49"/>
      <c r="AO239" s="49"/>
      <c r="AP239" s="49"/>
      <c r="AQ239" s="49"/>
      <c r="AR239" s="49"/>
      <c r="AS239" s="49"/>
      <c r="AT239" s="49"/>
      <c r="AU239" s="49"/>
      <c r="AV239" s="49"/>
      <c r="AW239" s="49"/>
      <c r="AX239" s="49"/>
      <c r="AY239" s="394"/>
      <c r="AZ239" s="394"/>
      <c r="BA239" s="394"/>
      <c r="BB239" s="394"/>
      <c r="BC239" s="394"/>
      <c r="BD239" s="394"/>
      <c r="BE239" s="394"/>
      <c r="BF239" s="394"/>
      <c r="BG239" s="394"/>
      <c r="BH239" s="394"/>
      <c r="BI239" s="394"/>
      <c r="BJ239" s="394"/>
      <c r="BK239" s="394"/>
      <c r="BL239" s="394"/>
      <c r="BM239" s="394"/>
      <c r="BN239" s="394"/>
      <c r="BO239" s="394"/>
      <c r="BP239" s="394"/>
      <c r="BQ239" s="394"/>
      <c r="BR239" s="394"/>
      <c r="BS239" s="394"/>
      <c r="BT239" s="394"/>
      <c r="BU239" s="394"/>
      <c r="BV239" s="394"/>
      <c r="BW239" s="394"/>
      <c r="BX239" s="394"/>
      <c r="BY239" s="394"/>
      <c r="BZ239" s="394"/>
      <c r="CA239" s="394"/>
      <c r="CB239" s="394"/>
      <c r="CC239" s="394"/>
      <c r="CD239" s="394"/>
      <c r="CE239" s="394"/>
      <c r="CF239" s="394"/>
      <c r="CG239" s="394"/>
      <c r="CH239" s="394"/>
      <c r="CI239" s="394"/>
      <c r="CJ239" s="394"/>
      <c r="CK239" s="394"/>
      <c r="CL239" s="394"/>
      <c r="CM239" s="394"/>
      <c r="CN239" s="394"/>
      <c r="CO239" s="394"/>
      <c r="CP239" s="394"/>
      <c r="CQ239" s="394"/>
      <c r="CR239" s="394"/>
      <c r="CS239" s="394"/>
      <c r="CT239" s="394"/>
      <c r="CU239" s="394"/>
      <c r="CV239" s="394"/>
      <c r="CW239" s="394"/>
      <c r="CX239" s="394"/>
      <c r="CY239" s="394"/>
      <c r="CZ239" s="394"/>
      <c r="DA239" s="394"/>
      <c r="DB239" s="394"/>
      <c r="DC239" s="394"/>
      <c r="DD239" s="394"/>
      <c r="DE239" s="394"/>
      <c r="DF239" s="394"/>
      <c r="DG239" s="394"/>
      <c r="DH239" s="394"/>
      <c r="DI239" s="394"/>
      <c r="DJ239" s="394"/>
      <c r="DK239" s="394"/>
      <c r="DL239" s="394"/>
      <c r="DM239" s="394"/>
      <c r="DN239" s="394"/>
      <c r="DO239" s="394"/>
      <c r="DP239" s="394"/>
      <c r="DQ239" s="394"/>
      <c r="DR239" s="394"/>
      <c r="DS239" s="394"/>
      <c r="DT239" s="394"/>
      <c r="DU239" s="394"/>
      <c r="DV239" s="394"/>
      <c r="DW239" s="394"/>
      <c r="DX239" s="394"/>
      <c r="DY239" s="394"/>
      <c r="DZ239" s="394"/>
      <c r="EA239" s="394"/>
      <c r="EB239" s="394"/>
      <c r="EC239" s="394"/>
      <c r="ED239" s="394"/>
      <c r="EE239" s="394"/>
      <c r="EF239" s="394"/>
      <c r="EG239" s="394"/>
      <c r="EH239" s="394"/>
      <c r="EI239" s="394"/>
      <c r="EJ239" s="394"/>
      <c r="EK239" s="394"/>
      <c r="EL239" s="394"/>
      <c r="EM239" s="394"/>
      <c r="EN239" s="394"/>
      <c r="EO239" s="394"/>
      <c r="EP239" s="394"/>
      <c r="EQ239" s="394"/>
      <c r="ER239" s="394"/>
      <c r="ES239" s="394"/>
      <c r="ET239" s="394"/>
      <c r="EU239" s="394"/>
      <c r="EV239" s="394"/>
      <c r="EW239" s="394"/>
      <c r="EX239" s="394"/>
      <c r="EY239" s="394"/>
      <c r="EZ239" s="394"/>
      <c r="FA239" s="394"/>
      <c r="FB239" s="394"/>
      <c r="FC239" s="394"/>
      <c r="FD239" s="394"/>
      <c r="FE239" s="394"/>
      <c r="FF239" s="394"/>
      <c r="FG239" s="394"/>
      <c r="FH239" s="394"/>
      <c r="FI239" s="394"/>
      <c r="FJ239" s="394"/>
      <c r="FK239" s="394"/>
      <c r="FL239" s="394"/>
      <c r="FM239" s="394"/>
      <c r="FN239" s="394"/>
      <c r="FO239" s="394"/>
      <c r="FP239" s="394"/>
      <c r="FQ239" s="394"/>
      <c r="FR239" s="394"/>
      <c r="FS239" s="394"/>
      <c r="FT239" s="394"/>
      <c r="FU239" s="394"/>
      <c r="FV239" s="394"/>
      <c r="FW239" s="394"/>
      <c r="FX239" s="394"/>
      <c r="FY239" s="394"/>
      <c r="FZ239" s="394"/>
      <c r="GA239" s="394"/>
      <c r="GB239" s="394"/>
      <c r="GC239" s="394"/>
      <c r="GD239" s="394"/>
      <c r="GE239" s="394"/>
      <c r="GF239" s="394"/>
      <c r="GG239" s="394"/>
      <c r="GH239" s="394"/>
      <c r="GI239" s="394"/>
      <c r="GJ239" s="394"/>
      <c r="GK239" s="394"/>
      <c r="GL239" s="394"/>
      <c r="GM239" s="394"/>
      <c r="GN239" s="394"/>
      <c r="GO239" s="394"/>
      <c r="GP239" s="394"/>
      <c r="GQ239" s="394"/>
      <c r="GR239" s="394"/>
      <c r="GS239" s="394"/>
      <c r="GT239" s="394"/>
      <c r="GU239" s="394"/>
      <c r="GV239" s="394"/>
      <c r="GW239" s="394"/>
      <c r="GX239" s="394"/>
      <c r="GY239" s="394"/>
      <c r="GZ239" s="394"/>
      <c r="HA239" s="394"/>
      <c r="HB239" s="394"/>
      <c r="HC239" s="166"/>
      <c r="HD239" s="102"/>
      <c r="HE239" s="576"/>
      <c r="HF239" s="97"/>
      <c r="HG239" s="583"/>
      <c r="HH239" s="576"/>
      <c r="HI239" s="97"/>
      <c r="HJ239" s="578"/>
      <c r="HK239" s="580"/>
      <c r="HL239" s="95"/>
      <c r="HM239" s="100"/>
      <c r="HN239" s="100"/>
      <c r="HO239" s="50"/>
    </row>
    <row r="240" spans="1:223" ht="9.9499999999999993" customHeight="1" thickBot="1" x14ac:dyDescent="0.3">
      <c r="A240" s="52">
        <v>36</v>
      </c>
      <c r="B240" s="222"/>
      <c r="C240" s="62"/>
      <c r="D240" s="152"/>
      <c r="E240" s="84"/>
      <c r="F240" s="594"/>
      <c r="G240" s="594"/>
      <c r="H240" s="566" t="s">
        <v>500</v>
      </c>
      <c r="I240" s="77"/>
      <c r="J240" s="131"/>
      <c r="K240" s="131"/>
      <c r="L240" s="131"/>
      <c r="M240" s="131"/>
      <c r="N240" s="131"/>
      <c r="O240" s="131"/>
      <c r="P240" s="131"/>
      <c r="Q240" s="131"/>
      <c r="R240" s="131"/>
      <c r="S240" s="131"/>
      <c r="T240" s="131"/>
      <c r="U240" s="131"/>
      <c r="V240" s="131"/>
      <c r="W240" s="131"/>
      <c r="X240" s="131"/>
      <c r="Y240" s="131"/>
      <c r="Z240" s="131"/>
      <c r="AA240" s="131"/>
      <c r="AB240" s="131"/>
      <c r="AC240" s="131"/>
      <c r="AD240" s="131"/>
      <c r="AE240" s="131"/>
      <c r="AF240" s="131"/>
      <c r="AG240" s="131"/>
      <c r="AH240" s="131"/>
      <c r="AI240" s="131"/>
      <c r="AJ240" s="131"/>
      <c r="AK240" s="131"/>
      <c r="AL240" s="131"/>
      <c r="AM240" s="131"/>
      <c r="AN240" s="131"/>
      <c r="AO240" s="131"/>
      <c r="AP240" s="131"/>
      <c r="AQ240" s="131"/>
      <c r="AR240" s="131"/>
      <c r="AS240" s="131"/>
      <c r="AT240" s="131"/>
      <c r="AU240" s="131"/>
      <c r="AV240" s="131"/>
      <c r="AW240" s="131"/>
      <c r="AX240" s="131"/>
      <c r="AY240" s="131"/>
      <c r="AZ240" s="131"/>
      <c r="BA240" s="131"/>
      <c r="BB240" s="131"/>
      <c r="BC240" s="131"/>
      <c r="BD240" s="131"/>
      <c r="BE240" s="131"/>
      <c r="BF240" s="131"/>
      <c r="BG240" s="131"/>
      <c r="BH240" s="131"/>
      <c r="BI240" s="131"/>
      <c r="BJ240" s="131"/>
      <c r="BK240" s="131"/>
      <c r="BL240" s="131"/>
      <c r="BM240" s="131"/>
      <c r="BN240" s="131"/>
      <c r="BO240" s="131"/>
      <c r="BP240" s="131"/>
      <c r="BQ240" s="131"/>
      <c r="BR240" s="131"/>
      <c r="BS240" s="131"/>
      <c r="BT240" s="131"/>
      <c r="BU240" s="131"/>
      <c r="BV240" s="131"/>
      <c r="BW240" s="131"/>
      <c r="BX240" s="131"/>
      <c r="BY240" s="131"/>
      <c r="BZ240" s="131"/>
      <c r="CA240" s="131"/>
      <c r="CB240" s="131"/>
      <c r="CC240" s="131"/>
      <c r="CD240" s="131"/>
      <c r="CE240" s="131"/>
      <c r="CF240" s="131"/>
      <c r="CG240" s="131"/>
      <c r="CH240" s="131"/>
      <c r="CI240" s="131"/>
      <c r="CJ240" s="131"/>
      <c r="CK240" s="131"/>
      <c r="CL240" s="131"/>
      <c r="CM240" s="131"/>
      <c r="CN240" s="131"/>
      <c r="CO240" s="131"/>
      <c r="CP240" s="131"/>
      <c r="CQ240" s="131"/>
      <c r="CR240" s="131"/>
      <c r="CS240" s="131"/>
      <c r="CT240" s="131"/>
      <c r="CU240" s="131"/>
      <c r="CV240" s="131"/>
      <c r="CW240" s="131"/>
      <c r="CX240" s="131"/>
      <c r="CY240" s="131"/>
      <c r="CZ240" s="131"/>
      <c r="DA240" s="131"/>
      <c r="DB240" s="131"/>
      <c r="DC240" s="131"/>
      <c r="DD240" s="131"/>
      <c r="DE240" s="131"/>
      <c r="DF240" s="131"/>
      <c r="DG240" s="131"/>
      <c r="DH240" s="131"/>
      <c r="DI240" s="131"/>
      <c r="DJ240" s="131"/>
      <c r="DK240" s="131"/>
      <c r="DL240" s="131"/>
      <c r="DM240" s="131"/>
      <c r="DN240" s="131"/>
      <c r="DO240" s="131"/>
      <c r="DP240" s="131"/>
      <c r="DQ240" s="131"/>
      <c r="DR240" s="131"/>
      <c r="DS240" s="131"/>
      <c r="DT240" s="131"/>
      <c r="DU240" s="131"/>
      <c r="DV240" s="131"/>
      <c r="DW240" s="131"/>
      <c r="DX240" s="131"/>
      <c r="DY240" s="131"/>
      <c r="DZ240" s="131"/>
      <c r="EA240" s="131"/>
      <c r="EB240" s="131"/>
      <c r="EC240" s="131"/>
      <c r="ED240" s="131"/>
      <c r="EE240" s="131"/>
      <c r="EF240" s="131"/>
      <c r="EG240" s="131"/>
      <c r="EH240" s="131"/>
      <c r="EI240" s="131"/>
      <c r="EJ240" s="131"/>
      <c r="EK240" s="131"/>
      <c r="EL240" s="131"/>
      <c r="EM240" s="131"/>
      <c r="EN240" s="131"/>
      <c r="EO240" s="131"/>
      <c r="EP240" s="131"/>
      <c r="EQ240" s="131"/>
      <c r="ER240" s="131"/>
      <c r="ES240" s="131"/>
      <c r="ET240" s="131"/>
      <c r="EU240" s="131"/>
      <c r="EV240" s="131"/>
      <c r="EW240" s="131"/>
      <c r="EX240" s="131"/>
      <c r="EY240" s="131"/>
      <c r="EZ240" s="131"/>
      <c r="FA240" s="131"/>
      <c r="FB240" s="131"/>
      <c r="FC240" s="131"/>
      <c r="FD240" s="131"/>
      <c r="FE240" s="131"/>
      <c r="FF240" s="131"/>
      <c r="FG240" s="131"/>
      <c r="FH240" s="131"/>
      <c r="FI240" s="131"/>
      <c r="FJ240" s="131"/>
      <c r="FK240" s="131"/>
      <c r="FL240" s="131"/>
      <c r="FM240" s="131"/>
      <c r="FN240" s="131"/>
      <c r="FO240" s="131"/>
      <c r="FP240" s="131"/>
      <c r="FQ240" s="131"/>
      <c r="FR240" s="131"/>
      <c r="FS240" s="131"/>
      <c r="FT240" s="131"/>
      <c r="FU240" s="131"/>
      <c r="FV240" s="131"/>
      <c r="FW240" s="131"/>
      <c r="FX240" s="131"/>
      <c r="FY240" s="131"/>
      <c r="FZ240" s="131"/>
      <c r="GA240" s="131"/>
      <c r="GB240" s="131"/>
      <c r="GC240" s="131"/>
      <c r="GD240" s="131"/>
      <c r="GE240" s="131"/>
      <c r="GF240" s="131"/>
      <c r="GG240" s="131"/>
      <c r="GH240" s="131"/>
      <c r="GI240" s="131"/>
      <c r="GJ240" s="131"/>
      <c r="GK240" s="131"/>
      <c r="GL240" s="131"/>
      <c r="GM240" s="131"/>
      <c r="GN240" s="131"/>
      <c r="GO240" s="131"/>
      <c r="GP240" s="131"/>
      <c r="GQ240" s="131"/>
      <c r="GR240" s="131"/>
      <c r="GS240" s="131"/>
      <c r="GT240" s="131"/>
      <c r="GU240" s="131"/>
      <c r="GV240" s="131"/>
      <c r="GW240" s="131"/>
      <c r="GX240" s="131"/>
      <c r="GY240" s="131"/>
      <c r="GZ240" s="131"/>
      <c r="HA240" s="131"/>
      <c r="HB240" s="131"/>
      <c r="HC240" s="163"/>
      <c r="HD240" s="50"/>
      <c r="HE240" s="576"/>
      <c r="HF240" s="97"/>
      <c r="HG240" s="583"/>
      <c r="HH240" s="576"/>
      <c r="HI240" s="97"/>
      <c r="HJ240" s="578"/>
      <c r="HK240" s="580"/>
      <c r="HL240" s="94"/>
      <c r="HM240" s="525">
        <v>100</v>
      </c>
      <c r="HN240" s="541">
        <v>100</v>
      </c>
      <c r="HO240" s="50"/>
    </row>
    <row r="241" spans="1:223" ht="9.9499999999999993" customHeight="1" thickTop="1" thickBot="1" x14ac:dyDescent="0.3">
      <c r="A241" s="52"/>
      <c r="B241" s="222"/>
      <c r="C241" s="62"/>
      <c r="D241" s="152"/>
      <c r="E241" s="84"/>
      <c r="F241" s="594"/>
      <c r="G241" s="594"/>
      <c r="H241" s="566"/>
      <c r="I241" s="450"/>
      <c r="J241" s="451"/>
      <c r="K241" s="315" t="str">
        <f t="shared" ref="K241:BV241" si="325">K242</f>
        <v>N</v>
      </c>
      <c r="L241" s="315" t="str">
        <f t="shared" si="325"/>
        <v>N</v>
      </c>
      <c r="M241" s="315" t="str">
        <f t="shared" si="325"/>
        <v>N</v>
      </c>
      <c r="N241" s="315" t="str">
        <f t="shared" si="325"/>
        <v>N</v>
      </c>
      <c r="O241" s="315" t="str">
        <f t="shared" si="325"/>
        <v>N</v>
      </c>
      <c r="P241" s="315" t="str">
        <f t="shared" si="325"/>
        <v>N</v>
      </c>
      <c r="Q241" s="315" t="str">
        <f t="shared" si="325"/>
        <v>N</v>
      </c>
      <c r="R241" s="315" t="str">
        <f t="shared" si="325"/>
        <v>N</v>
      </c>
      <c r="S241" s="315" t="str">
        <f t="shared" si="325"/>
        <v>N</v>
      </c>
      <c r="T241" s="315" t="str">
        <f t="shared" si="325"/>
        <v>N</v>
      </c>
      <c r="U241" s="315" t="str">
        <f t="shared" si="325"/>
        <v>N</v>
      </c>
      <c r="V241" s="315" t="str">
        <f t="shared" si="325"/>
        <v>N</v>
      </c>
      <c r="W241" s="315" t="str">
        <f t="shared" si="325"/>
        <v>N</v>
      </c>
      <c r="X241" s="315" t="str">
        <f t="shared" si="325"/>
        <v>N</v>
      </c>
      <c r="Y241" s="315" t="str">
        <f t="shared" si="325"/>
        <v>N</v>
      </c>
      <c r="Z241" s="315" t="str">
        <f t="shared" si="325"/>
        <v>N</v>
      </c>
      <c r="AA241" s="315" t="str">
        <f t="shared" si="325"/>
        <v>N</v>
      </c>
      <c r="AB241" s="315" t="str">
        <f t="shared" si="325"/>
        <v>N</v>
      </c>
      <c r="AC241" s="315" t="str">
        <f t="shared" si="325"/>
        <v>N</v>
      </c>
      <c r="AD241" s="315" t="str">
        <f t="shared" si="325"/>
        <v>N</v>
      </c>
      <c r="AE241" s="315" t="str">
        <f t="shared" si="325"/>
        <v>N</v>
      </c>
      <c r="AF241" s="315" t="str">
        <f t="shared" si="325"/>
        <v>N</v>
      </c>
      <c r="AG241" s="315" t="str">
        <f t="shared" si="325"/>
        <v>N</v>
      </c>
      <c r="AH241" s="315" t="str">
        <f t="shared" si="325"/>
        <v>N</v>
      </c>
      <c r="AI241" s="315" t="str">
        <f t="shared" si="325"/>
        <v>N</v>
      </c>
      <c r="AJ241" s="315" t="str">
        <f t="shared" si="325"/>
        <v>N</v>
      </c>
      <c r="AK241" s="315" t="str">
        <f t="shared" si="325"/>
        <v>N</v>
      </c>
      <c r="AL241" s="315" t="str">
        <f t="shared" si="325"/>
        <v>N</v>
      </c>
      <c r="AM241" s="315" t="str">
        <f t="shared" si="325"/>
        <v>N</v>
      </c>
      <c r="AN241" s="315" t="str">
        <f t="shared" si="325"/>
        <v>N</v>
      </c>
      <c r="AO241" s="315" t="str">
        <f t="shared" si="325"/>
        <v>N</v>
      </c>
      <c r="AP241" s="315" t="str">
        <f t="shared" si="325"/>
        <v>N</v>
      </c>
      <c r="AQ241" s="315" t="str">
        <f t="shared" si="325"/>
        <v>N</v>
      </c>
      <c r="AR241" s="315" t="str">
        <f t="shared" si="325"/>
        <v>N</v>
      </c>
      <c r="AS241" s="315" t="str">
        <f t="shared" si="325"/>
        <v>N</v>
      </c>
      <c r="AT241" s="315" t="str">
        <f t="shared" si="325"/>
        <v>N</v>
      </c>
      <c r="AU241" s="315" t="str">
        <f t="shared" si="325"/>
        <v>N</v>
      </c>
      <c r="AV241" s="315" t="str">
        <f t="shared" si="325"/>
        <v>N</v>
      </c>
      <c r="AW241" s="315" t="str">
        <f t="shared" si="325"/>
        <v>N</v>
      </c>
      <c r="AX241" s="315" t="str">
        <f t="shared" si="325"/>
        <v>N</v>
      </c>
      <c r="AY241" s="315" t="str">
        <f t="shared" si="325"/>
        <v>N</v>
      </c>
      <c r="AZ241" s="315" t="str">
        <f t="shared" si="325"/>
        <v>N</v>
      </c>
      <c r="BA241" s="315" t="str">
        <f t="shared" si="325"/>
        <v>N</v>
      </c>
      <c r="BB241" s="315" t="str">
        <f t="shared" si="325"/>
        <v>N</v>
      </c>
      <c r="BC241" s="315" t="str">
        <f t="shared" si="325"/>
        <v>N</v>
      </c>
      <c r="BD241" s="315" t="str">
        <f t="shared" si="325"/>
        <v>N</v>
      </c>
      <c r="BE241" s="315" t="str">
        <f t="shared" si="325"/>
        <v>N</v>
      </c>
      <c r="BF241" s="315" t="str">
        <f t="shared" si="325"/>
        <v>N</v>
      </c>
      <c r="BG241" s="315" t="str">
        <f t="shared" si="325"/>
        <v>N</v>
      </c>
      <c r="BH241" s="315" t="str">
        <f t="shared" si="325"/>
        <v>N</v>
      </c>
      <c r="BI241" s="315" t="str">
        <f t="shared" si="325"/>
        <v>N</v>
      </c>
      <c r="BJ241" s="315" t="str">
        <f t="shared" si="325"/>
        <v>N</v>
      </c>
      <c r="BK241" s="315" t="str">
        <f t="shared" si="325"/>
        <v>N</v>
      </c>
      <c r="BL241" s="315" t="str">
        <f t="shared" si="325"/>
        <v>N</v>
      </c>
      <c r="BM241" s="315" t="str">
        <f t="shared" si="325"/>
        <v>N</v>
      </c>
      <c r="BN241" s="315" t="str">
        <f t="shared" si="325"/>
        <v>N</v>
      </c>
      <c r="BO241" s="315" t="str">
        <f t="shared" si="325"/>
        <v>N</v>
      </c>
      <c r="BP241" s="315" t="str">
        <f t="shared" si="325"/>
        <v>N</v>
      </c>
      <c r="BQ241" s="315" t="str">
        <f t="shared" si="325"/>
        <v>N</v>
      </c>
      <c r="BR241" s="315" t="str">
        <f t="shared" si="325"/>
        <v>N</v>
      </c>
      <c r="BS241" s="315" t="str">
        <f t="shared" si="325"/>
        <v>N</v>
      </c>
      <c r="BT241" s="315" t="str">
        <f t="shared" si="325"/>
        <v>N</v>
      </c>
      <c r="BU241" s="315" t="str">
        <f t="shared" si="325"/>
        <v>N</v>
      </c>
      <c r="BV241" s="315" t="str">
        <f t="shared" si="325"/>
        <v>N</v>
      </c>
      <c r="BW241" s="315" t="str">
        <f t="shared" ref="BW241:EH241" si="326">BW242</f>
        <v>N</v>
      </c>
      <c r="BX241" s="315" t="str">
        <f t="shared" si="326"/>
        <v>N</v>
      </c>
      <c r="BY241" s="315" t="str">
        <f t="shared" si="326"/>
        <v>N</v>
      </c>
      <c r="BZ241" s="315" t="str">
        <f t="shared" si="326"/>
        <v>N</v>
      </c>
      <c r="CA241" s="315" t="str">
        <f t="shared" si="326"/>
        <v>N</v>
      </c>
      <c r="CB241" s="315" t="str">
        <f t="shared" si="326"/>
        <v>N</v>
      </c>
      <c r="CC241" s="315" t="str">
        <f t="shared" si="326"/>
        <v>N</v>
      </c>
      <c r="CD241" s="315" t="str">
        <f t="shared" si="326"/>
        <v>N</v>
      </c>
      <c r="CE241" s="315" t="str">
        <f t="shared" si="326"/>
        <v>N</v>
      </c>
      <c r="CF241" s="315" t="str">
        <f t="shared" si="326"/>
        <v>N</v>
      </c>
      <c r="CG241" s="315" t="str">
        <f t="shared" si="326"/>
        <v>N</v>
      </c>
      <c r="CH241" s="315" t="str">
        <f t="shared" si="326"/>
        <v>N</v>
      </c>
      <c r="CI241" s="315" t="str">
        <f t="shared" si="326"/>
        <v>N</v>
      </c>
      <c r="CJ241" s="315" t="str">
        <f t="shared" si="326"/>
        <v>N</v>
      </c>
      <c r="CK241" s="315" t="str">
        <f t="shared" si="326"/>
        <v>N</v>
      </c>
      <c r="CL241" s="315" t="str">
        <f t="shared" si="326"/>
        <v>N</v>
      </c>
      <c r="CM241" s="315" t="str">
        <f t="shared" si="326"/>
        <v>N</v>
      </c>
      <c r="CN241" s="315" t="str">
        <f t="shared" si="326"/>
        <v>N</v>
      </c>
      <c r="CO241" s="315" t="str">
        <f t="shared" si="326"/>
        <v>N</v>
      </c>
      <c r="CP241" s="315" t="str">
        <f t="shared" si="326"/>
        <v>N</v>
      </c>
      <c r="CQ241" s="315" t="str">
        <f t="shared" si="326"/>
        <v>N</v>
      </c>
      <c r="CR241" s="315" t="str">
        <f t="shared" si="326"/>
        <v>N</v>
      </c>
      <c r="CS241" s="315" t="str">
        <f t="shared" si="326"/>
        <v>N</v>
      </c>
      <c r="CT241" s="315" t="str">
        <f t="shared" si="326"/>
        <v>N</v>
      </c>
      <c r="CU241" s="315" t="str">
        <f t="shared" si="326"/>
        <v>N</v>
      </c>
      <c r="CV241" s="315" t="str">
        <f t="shared" si="326"/>
        <v>N</v>
      </c>
      <c r="CW241" s="315" t="str">
        <f t="shared" si="326"/>
        <v>N</v>
      </c>
      <c r="CX241" s="315" t="str">
        <f t="shared" si="326"/>
        <v>N</v>
      </c>
      <c r="CY241" s="315" t="str">
        <f t="shared" si="326"/>
        <v>N</v>
      </c>
      <c r="CZ241" s="315" t="str">
        <f t="shared" si="326"/>
        <v>N</v>
      </c>
      <c r="DA241" s="315" t="str">
        <f t="shared" si="326"/>
        <v>N</v>
      </c>
      <c r="DB241" s="315" t="str">
        <f t="shared" si="326"/>
        <v>N</v>
      </c>
      <c r="DC241" s="315" t="str">
        <f t="shared" si="326"/>
        <v>N</v>
      </c>
      <c r="DD241" s="315" t="str">
        <f t="shared" si="326"/>
        <v>N</v>
      </c>
      <c r="DE241" s="315" t="str">
        <f t="shared" si="326"/>
        <v>N</v>
      </c>
      <c r="DF241" s="315" t="str">
        <f t="shared" si="326"/>
        <v>N</v>
      </c>
      <c r="DG241" s="315" t="str">
        <f t="shared" si="326"/>
        <v>N</v>
      </c>
      <c r="DH241" s="315" t="str">
        <f t="shared" si="326"/>
        <v>N</v>
      </c>
      <c r="DI241" s="315" t="str">
        <f t="shared" si="326"/>
        <v>N</v>
      </c>
      <c r="DJ241" s="315" t="str">
        <f t="shared" si="326"/>
        <v>N</v>
      </c>
      <c r="DK241" s="315" t="str">
        <f t="shared" si="326"/>
        <v>N</v>
      </c>
      <c r="DL241" s="315" t="str">
        <f t="shared" si="326"/>
        <v>N</v>
      </c>
      <c r="DM241" s="315" t="str">
        <f t="shared" si="326"/>
        <v>N</v>
      </c>
      <c r="DN241" s="315" t="str">
        <f t="shared" si="326"/>
        <v>N</v>
      </c>
      <c r="DO241" s="315" t="str">
        <f t="shared" si="326"/>
        <v>N</v>
      </c>
      <c r="DP241" s="315" t="str">
        <f t="shared" si="326"/>
        <v>N</v>
      </c>
      <c r="DQ241" s="315" t="str">
        <f t="shared" si="326"/>
        <v>N</v>
      </c>
      <c r="DR241" s="315" t="str">
        <f t="shared" si="326"/>
        <v>N</v>
      </c>
      <c r="DS241" s="315" t="str">
        <f t="shared" si="326"/>
        <v>N</v>
      </c>
      <c r="DT241" s="315" t="str">
        <f t="shared" si="326"/>
        <v>N</v>
      </c>
      <c r="DU241" s="315" t="str">
        <f t="shared" si="326"/>
        <v>N</v>
      </c>
      <c r="DV241" s="315" t="str">
        <f t="shared" si="326"/>
        <v>N</v>
      </c>
      <c r="DW241" s="315" t="str">
        <f t="shared" si="326"/>
        <v>N</v>
      </c>
      <c r="DX241" s="315" t="str">
        <f t="shared" si="326"/>
        <v>N</v>
      </c>
      <c r="DY241" s="315" t="str">
        <f t="shared" si="326"/>
        <v>N</v>
      </c>
      <c r="DZ241" s="315" t="str">
        <f t="shared" si="326"/>
        <v>N</v>
      </c>
      <c r="EA241" s="315" t="str">
        <f t="shared" si="326"/>
        <v>N</v>
      </c>
      <c r="EB241" s="315" t="str">
        <f t="shared" si="326"/>
        <v>N</v>
      </c>
      <c r="EC241" s="315" t="str">
        <f t="shared" si="326"/>
        <v>N</v>
      </c>
      <c r="ED241" s="315" t="str">
        <f t="shared" si="326"/>
        <v>N</v>
      </c>
      <c r="EE241" s="315" t="str">
        <f t="shared" si="326"/>
        <v>N</v>
      </c>
      <c r="EF241" s="315" t="str">
        <f t="shared" si="326"/>
        <v>N</v>
      </c>
      <c r="EG241" s="315" t="str">
        <f t="shared" si="326"/>
        <v>N</v>
      </c>
      <c r="EH241" s="315" t="str">
        <f t="shared" si="326"/>
        <v>N</v>
      </c>
      <c r="EI241" s="315" t="str">
        <f t="shared" ref="EI241:GT241" si="327">EI242</f>
        <v>N</v>
      </c>
      <c r="EJ241" s="315" t="str">
        <f t="shared" si="327"/>
        <v>N</v>
      </c>
      <c r="EK241" s="315" t="str">
        <f t="shared" si="327"/>
        <v>N</v>
      </c>
      <c r="EL241" s="315" t="str">
        <f t="shared" si="327"/>
        <v>N</v>
      </c>
      <c r="EM241" s="315" t="str">
        <f t="shared" si="327"/>
        <v>N</v>
      </c>
      <c r="EN241" s="315" t="str">
        <f t="shared" si="327"/>
        <v>N</v>
      </c>
      <c r="EO241" s="315" t="str">
        <f t="shared" si="327"/>
        <v>N</v>
      </c>
      <c r="EP241" s="315" t="str">
        <f t="shared" si="327"/>
        <v>N</v>
      </c>
      <c r="EQ241" s="315" t="str">
        <f t="shared" si="327"/>
        <v>N</v>
      </c>
      <c r="ER241" s="315" t="str">
        <f t="shared" si="327"/>
        <v>N</v>
      </c>
      <c r="ES241" s="315" t="str">
        <f t="shared" si="327"/>
        <v>N</v>
      </c>
      <c r="ET241" s="315" t="str">
        <f t="shared" si="327"/>
        <v>N</v>
      </c>
      <c r="EU241" s="315" t="str">
        <f t="shared" si="327"/>
        <v>N</v>
      </c>
      <c r="EV241" s="315" t="str">
        <f t="shared" si="327"/>
        <v>N</v>
      </c>
      <c r="EW241" s="315" t="str">
        <f t="shared" si="327"/>
        <v>N</v>
      </c>
      <c r="EX241" s="315" t="str">
        <f t="shared" si="327"/>
        <v>N</v>
      </c>
      <c r="EY241" s="315" t="str">
        <f t="shared" si="327"/>
        <v>N</v>
      </c>
      <c r="EZ241" s="315" t="str">
        <f t="shared" si="327"/>
        <v>N</v>
      </c>
      <c r="FA241" s="315" t="str">
        <f t="shared" si="327"/>
        <v>N</v>
      </c>
      <c r="FB241" s="315" t="str">
        <f t="shared" si="327"/>
        <v>N</v>
      </c>
      <c r="FC241" s="315" t="str">
        <f t="shared" si="327"/>
        <v>N</v>
      </c>
      <c r="FD241" s="315" t="str">
        <f t="shared" si="327"/>
        <v>N</v>
      </c>
      <c r="FE241" s="315" t="str">
        <f t="shared" si="327"/>
        <v>N</v>
      </c>
      <c r="FF241" s="315" t="str">
        <f t="shared" si="327"/>
        <v>N</v>
      </c>
      <c r="FG241" s="315" t="str">
        <f t="shared" si="327"/>
        <v>N</v>
      </c>
      <c r="FH241" s="315" t="str">
        <f t="shared" si="327"/>
        <v>N</v>
      </c>
      <c r="FI241" s="315" t="str">
        <f t="shared" si="327"/>
        <v>N</v>
      </c>
      <c r="FJ241" s="315" t="str">
        <f t="shared" si="327"/>
        <v>N</v>
      </c>
      <c r="FK241" s="315" t="str">
        <f t="shared" si="327"/>
        <v>N</v>
      </c>
      <c r="FL241" s="315" t="str">
        <f t="shared" si="327"/>
        <v>N</v>
      </c>
      <c r="FM241" s="315" t="str">
        <f t="shared" si="327"/>
        <v>N</v>
      </c>
      <c r="FN241" s="315" t="str">
        <f t="shared" si="327"/>
        <v>N</v>
      </c>
      <c r="FO241" s="315" t="str">
        <f t="shared" si="327"/>
        <v>N</v>
      </c>
      <c r="FP241" s="315" t="str">
        <f t="shared" si="327"/>
        <v>N</v>
      </c>
      <c r="FQ241" s="315" t="str">
        <f t="shared" si="327"/>
        <v>N</v>
      </c>
      <c r="FR241" s="315" t="str">
        <f t="shared" si="327"/>
        <v>N</v>
      </c>
      <c r="FS241" s="315" t="str">
        <f t="shared" si="327"/>
        <v>N</v>
      </c>
      <c r="FT241" s="315" t="str">
        <f t="shared" si="327"/>
        <v>N</v>
      </c>
      <c r="FU241" s="315" t="str">
        <f t="shared" si="327"/>
        <v>N</v>
      </c>
      <c r="FV241" s="315" t="str">
        <f t="shared" si="327"/>
        <v>N</v>
      </c>
      <c r="FW241" s="315" t="str">
        <f t="shared" si="327"/>
        <v>N</v>
      </c>
      <c r="FX241" s="315" t="str">
        <f t="shared" si="327"/>
        <v>N</v>
      </c>
      <c r="FY241" s="315" t="str">
        <f t="shared" si="327"/>
        <v>N</v>
      </c>
      <c r="FZ241" s="315" t="str">
        <f t="shared" si="327"/>
        <v>N</v>
      </c>
      <c r="GA241" s="315" t="str">
        <f t="shared" si="327"/>
        <v>N</v>
      </c>
      <c r="GB241" s="315" t="str">
        <f t="shared" si="327"/>
        <v>N</v>
      </c>
      <c r="GC241" s="315" t="str">
        <f t="shared" si="327"/>
        <v>N</v>
      </c>
      <c r="GD241" s="315" t="str">
        <f t="shared" si="327"/>
        <v>N</v>
      </c>
      <c r="GE241" s="315" t="str">
        <f t="shared" si="327"/>
        <v>N</v>
      </c>
      <c r="GF241" s="315" t="str">
        <f t="shared" si="327"/>
        <v>N</v>
      </c>
      <c r="GG241" s="315" t="str">
        <f t="shared" si="327"/>
        <v>N</v>
      </c>
      <c r="GH241" s="315" t="str">
        <f t="shared" si="327"/>
        <v>N</v>
      </c>
      <c r="GI241" s="315" t="str">
        <f t="shared" si="327"/>
        <v>N</v>
      </c>
      <c r="GJ241" s="315" t="str">
        <f t="shared" si="327"/>
        <v>N</v>
      </c>
      <c r="GK241" s="315" t="str">
        <f t="shared" si="327"/>
        <v>N</v>
      </c>
      <c r="GL241" s="315" t="str">
        <f t="shared" si="327"/>
        <v>N</v>
      </c>
      <c r="GM241" s="315" t="str">
        <f t="shared" si="327"/>
        <v>N</v>
      </c>
      <c r="GN241" s="315" t="str">
        <f t="shared" si="327"/>
        <v>N</v>
      </c>
      <c r="GO241" s="315" t="str">
        <f t="shared" si="327"/>
        <v>N</v>
      </c>
      <c r="GP241" s="315" t="str">
        <f t="shared" si="327"/>
        <v>N</v>
      </c>
      <c r="GQ241" s="315" t="str">
        <f t="shared" si="327"/>
        <v>N</v>
      </c>
      <c r="GR241" s="315" t="str">
        <f t="shared" si="327"/>
        <v>N</v>
      </c>
      <c r="GS241" s="315" t="str">
        <f t="shared" si="327"/>
        <v>N</v>
      </c>
      <c r="GT241" s="315" t="str">
        <f t="shared" si="327"/>
        <v>N</v>
      </c>
      <c r="GU241" s="315" t="str">
        <f t="shared" ref="GU241:HB241" si="328">GU242</f>
        <v>N</v>
      </c>
      <c r="GV241" s="315" t="str">
        <f t="shared" si="328"/>
        <v>N</v>
      </c>
      <c r="GW241" s="315" t="str">
        <f t="shared" si="328"/>
        <v>N</v>
      </c>
      <c r="GX241" s="315" t="str">
        <f t="shared" si="328"/>
        <v>N</v>
      </c>
      <c r="GY241" s="315" t="str">
        <f t="shared" si="328"/>
        <v>N</v>
      </c>
      <c r="GZ241" s="315" t="str">
        <f t="shared" si="328"/>
        <v>N</v>
      </c>
      <c r="HA241" s="315" t="str">
        <f t="shared" si="328"/>
        <v>N</v>
      </c>
      <c r="HB241" s="315" t="str">
        <f t="shared" si="328"/>
        <v>N</v>
      </c>
      <c r="HC241" s="165"/>
      <c r="HD241" s="50"/>
      <c r="HE241" s="576"/>
      <c r="HF241" s="97"/>
      <c r="HG241" s="583"/>
      <c r="HH241" s="576"/>
      <c r="HI241" s="97"/>
      <c r="HJ241" s="578"/>
      <c r="HK241" s="580"/>
      <c r="HL241" s="94"/>
      <c r="HM241" s="525"/>
      <c r="HN241" s="541"/>
      <c r="HO241" s="50"/>
    </row>
    <row r="242" spans="1:223" ht="9.9499999999999993" customHeight="1" thickTop="1" x14ac:dyDescent="0.25">
      <c r="A242" s="52"/>
      <c r="B242" s="222"/>
      <c r="C242" s="62"/>
      <c r="D242" s="152"/>
      <c r="E242" s="84"/>
      <c r="F242" s="548"/>
      <c r="G242" s="548"/>
      <c r="H242" s="566"/>
      <c r="I242" s="32"/>
      <c r="J242" s="457"/>
      <c r="K242" s="384" t="s">
        <v>455</v>
      </c>
      <c r="L242" s="384" t="s">
        <v>455</v>
      </c>
      <c r="M242" s="384" t="s">
        <v>455</v>
      </c>
      <c r="N242" s="384" t="s">
        <v>455</v>
      </c>
      <c r="O242" s="384" t="s">
        <v>455</v>
      </c>
      <c r="P242" s="384" t="s">
        <v>455</v>
      </c>
      <c r="Q242" s="384" t="s">
        <v>455</v>
      </c>
      <c r="R242" s="384" t="s">
        <v>455</v>
      </c>
      <c r="S242" s="384" t="s">
        <v>455</v>
      </c>
      <c r="T242" s="384" t="s">
        <v>455</v>
      </c>
      <c r="U242" s="384" t="s">
        <v>455</v>
      </c>
      <c r="V242" s="384" t="s">
        <v>455</v>
      </c>
      <c r="W242" s="384" t="s">
        <v>455</v>
      </c>
      <c r="X242" s="384" t="s">
        <v>455</v>
      </c>
      <c r="Y242" s="384" t="s">
        <v>455</v>
      </c>
      <c r="Z242" s="384" t="s">
        <v>455</v>
      </c>
      <c r="AA242" s="384" t="s">
        <v>455</v>
      </c>
      <c r="AB242" s="384" t="s">
        <v>455</v>
      </c>
      <c r="AC242" s="384" t="s">
        <v>455</v>
      </c>
      <c r="AD242" s="384" t="s">
        <v>455</v>
      </c>
      <c r="AE242" s="384" t="s">
        <v>455</v>
      </c>
      <c r="AF242" s="384" t="s">
        <v>455</v>
      </c>
      <c r="AG242" s="384" t="s">
        <v>455</v>
      </c>
      <c r="AH242" s="384" t="s">
        <v>455</v>
      </c>
      <c r="AI242" s="384" t="s">
        <v>455</v>
      </c>
      <c r="AJ242" s="384" t="s">
        <v>455</v>
      </c>
      <c r="AK242" s="384" t="s">
        <v>455</v>
      </c>
      <c r="AL242" s="384" t="s">
        <v>455</v>
      </c>
      <c r="AM242" s="384" t="s">
        <v>455</v>
      </c>
      <c r="AN242" s="384" t="s">
        <v>455</v>
      </c>
      <c r="AO242" s="384" t="s">
        <v>455</v>
      </c>
      <c r="AP242" s="384" t="s">
        <v>455</v>
      </c>
      <c r="AQ242" s="384" t="s">
        <v>455</v>
      </c>
      <c r="AR242" s="384" t="s">
        <v>455</v>
      </c>
      <c r="AS242" s="384" t="s">
        <v>455</v>
      </c>
      <c r="AT242" s="384" t="s">
        <v>455</v>
      </c>
      <c r="AU242" s="384" t="s">
        <v>455</v>
      </c>
      <c r="AV242" s="384" t="s">
        <v>455</v>
      </c>
      <c r="AW242" s="384" t="s">
        <v>455</v>
      </c>
      <c r="AX242" s="384" t="s">
        <v>455</v>
      </c>
      <c r="AY242" s="384" t="s">
        <v>455</v>
      </c>
      <c r="AZ242" s="384" t="s">
        <v>455</v>
      </c>
      <c r="BA242" s="384" t="s">
        <v>455</v>
      </c>
      <c r="BB242" s="384" t="s">
        <v>455</v>
      </c>
      <c r="BC242" s="384" t="s">
        <v>455</v>
      </c>
      <c r="BD242" s="384" t="s">
        <v>455</v>
      </c>
      <c r="BE242" s="384" t="s">
        <v>455</v>
      </c>
      <c r="BF242" s="384" t="s">
        <v>455</v>
      </c>
      <c r="BG242" s="384" t="s">
        <v>455</v>
      </c>
      <c r="BH242" s="384" t="s">
        <v>455</v>
      </c>
      <c r="BI242" s="384" t="s">
        <v>455</v>
      </c>
      <c r="BJ242" s="384" t="s">
        <v>455</v>
      </c>
      <c r="BK242" s="384" t="s">
        <v>455</v>
      </c>
      <c r="BL242" s="384" t="s">
        <v>455</v>
      </c>
      <c r="BM242" s="384" t="s">
        <v>455</v>
      </c>
      <c r="BN242" s="384" t="s">
        <v>455</v>
      </c>
      <c r="BO242" s="384" t="s">
        <v>455</v>
      </c>
      <c r="BP242" s="384" t="s">
        <v>455</v>
      </c>
      <c r="BQ242" s="384" t="s">
        <v>455</v>
      </c>
      <c r="BR242" s="384" t="s">
        <v>455</v>
      </c>
      <c r="BS242" s="384" t="s">
        <v>455</v>
      </c>
      <c r="BT242" s="384" t="s">
        <v>455</v>
      </c>
      <c r="BU242" s="384" t="s">
        <v>455</v>
      </c>
      <c r="BV242" s="384" t="s">
        <v>455</v>
      </c>
      <c r="BW242" s="384" t="s">
        <v>455</v>
      </c>
      <c r="BX242" s="384" t="s">
        <v>455</v>
      </c>
      <c r="BY242" s="384" t="s">
        <v>455</v>
      </c>
      <c r="BZ242" s="384" t="s">
        <v>455</v>
      </c>
      <c r="CA242" s="384" t="s">
        <v>455</v>
      </c>
      <c r="CB242" s="384" t="s">
        <v>455</v>
      </c>
      <c r="CC242" s="384" t="s">
        <v>455</v>
      </c>
      <c r="CD242" s="384" t="s">
        <v>455</v>
      </c>
      <c r="CE242" s="384" t="s">
        <v>455</v>
      </c>
      <c r="CF242" s="384" t="s">
        <v>455</v>
      </c>
      <c r="CG242" s="384" t="s">
        <v>455</v>
      </c>
      <c r="CH242" s="384" t="s">
        <v>455</v>
      </c>
      <c r="CI242" s="384" t="s">
        <v>455</v>
      </c>
      <c r="CJ242" s="384" t="s">
        <v>455</v>
      </c>
      <c r="CK242" s="384" t="s">
        <v>455</v>
      </c>
      <c r="CL242" s="384" t="s">
        <v>455</v>
      </c>
      <c r="CM242" s="384" t="s">
        <v>455</v>
      </c>
      <c r="CN242" s="384" t="s">
        <v>455</v>
      </c>
      <c r="CO242" s="384" t="s">
        <v>455</v>
      </c>
      <c r="CP242" s="384" t="s">
        <v>455</v>
      </c>
      <c r="CQ242" s="384" t="s">
        <v>455</v>
      </c>
      <c r="CR242" s="384" t="s">
        <v>455</v>
      </c>
      <c r="CS242" s="384" t="s">
        <v>455</v>
      </c>
      <c r="CT242" s="384" t="s">
        <v>455</v>
      </c>
      <c r="CU242" s="384" t="s">
        <v>455</v>
      </c>
      <c r="CV242" s="384" t="s">
        <v>455</v>
      </c>
      <c r="CW242" s="384" t="s">
        <v>455</v>
      </c>
      <c r="CX242" s="384" t="s">
        <v>455</v>
      </c>
      <c r="CY242" s="384" t="s">
        <v>455</v>
      </c>
      <c r="CZ242" s="384" t="s">
        <v>455</v>
      </c>
      <c r="DA242" s="384" t="s">
        <v>455</v>
      </c>
      <c r="DB242" s="384" t="s">
        <v>455</v>
      </c>
      <c r="DC242" s="384" t="s">
        <v>455</v>
      </c>
      <c r="DD242" s="384" t="s">
        <v>455</v>
      </c>
      <c r="DE242" s="384" t="s">
        <v>455</v>
      </c>
      <c r="DF242" s="384" t="s">
        <v>455</v>
      </c>
      <c r="DG242" s="384" t="s">
        <v>455</v>
      </c>
      <c r="DH242" s="384" t="s">
        <v>455</v>
      </c>
      <c r="DI242" s="384" t="s">
        <v>455</v>
      </c>
      <c r="DJ242" s="384" t="s">
        <v>455</v>
      </c>
      <c r="DK242" s="384" t="s">
        <v>455</v>
      </c>
      <c r="DL242" s="384" t="s">
        <v>455</v>
      </c>
      <c r="DM242" s="384" t="s">
        <v>455</v>
      </c>
      <c r="DN242" s="384" t="s">
        <v>455</v>
      </c>
      <c r="DO242" s="384" t="s">
        <v>455</v>
      </c>
      <c r="DP242" s="384" t="s">
        <v>455</v>
      </c>
      <c r="DQ242" s="384" t="s">
        <v>455</v>
      </c>
      <c r="DR242" s="384" t="s">
        <v>455</v>
      </c>
      <c r="DS242" s="384" t="s">
        <v>455</v>
      </c>
      <c r="DT242" s="384" t="s">
        <v>455</v>
      </c>
      <c r="DU242" s="384" t="s">
        <v>455</v>
      </c>
      <c r="DV242" s="384" t="s">
        <v>455</v>
      </c>
      <c r="DW242" s="384" t="s">
        <v>455</v>
      </c>
      <c r="DX242" s="384" t="s">
        <v>455</v>
      </c>
      <c r="DY242" s="384" t="s">
        <v>455</v>
      </c>
      <c r="DZ242" s="384" t="s">
        <v>455</v>
      </c>
      <c r="EA242" s="384" t="s">
        <v>455</v>
      </c>
      <c r="EB242" s="384" t="s">
        <v>455</v>
      </c>
      <c r="EC242" s="384" t="s">
        <v>455</v>
      </c>
      <c r="ED242" s="384" t="s">
        <v>455</v>
      </c>
      <c r="EE242" s="384" t="s">
        <v>455</v>
      </c>
      <c r="EF242" s="384" t="s">
        <v>455</v>
      </c>
      <c r="EG242" s="384" t="s">
        <v>455</v>
      </c>
      <c r="EH242" s="384" t="s">
        <v>455</v>
      </c>
      <c r="EI242" s="384" t="s">
        <v>455</v>
      </c>
      <c r="EJ242" s="384" t="s">
        <v>455</v>
      </c>
      <c r="EK242" s="384" t="s">
        <v>455</v>
      </c>
      <c r="EL242" s="384" t="s">
        <v>455</v>
      </c>
      <c r="EM242" s="384" t="s">
        <v>455</v>
      </c>
      <c r="EN242" s="384" t="s">
        <v>455</v>
      </c>
      <c r="EO242" s="384" t="s">
        <v>455</v>
      </c>
      <c r="EP242" s="384" t="s">
        <v>455</v>
      </c>
      <c r="EQ242" s="384" t="s">
        <v>455</v>
      </c>
      <c r="ER242" s="384" t="s">
        <v>455</v>
      </c>
      <c r="ES242" s="384" t="s">
        <v>455</v>
      </c>
      <c r="ET242" s="384" t="s">
        <v>455</v>
      </c>
      <c r="EU242" s="384" t="s">
        <v>455</v>
      </c>
      <c r="EV242" s="384" t="s">
        <v>455</v>
      </c>
      <c r="EW242" s="384" t="s">
        <v>455</v>
      </c>
      <c r="EX242" s="384" t="s">
        <v>455</v>
      </c>
      <c r="EY242" s="384" t="s">
        <v>455</v>
      </c>
      <c r="EZ242" s="384" t="s">
        <v>455</v>
      </c>
      <c r="FA242" s="384" t="s">
        <v>455</v>
      </c>
      <c r="FB242" s="384" t="s">
        <v>455</v>
      </c>
      <c r="FC242" s="384" t="s">
        <v>455</v>
      </c>
      <c r="FD242" s="384" t="s">
        <v>455</v>
      </c>
      <c r="FE242" s="384" t="s">
        <v>455</v>
      </c>
      <c r="FF242" s="384" t="s">
        <v>455</v>
      </c>
      <c r="FG242" s="384" t="s">
        <v>455</v>
      </c>
      <c r="FH242" s="384" t="s">
        <v>455</v>
      </c>
      <c r="FI242" s="384" t="s">
        <v>455</v>
      </c>
      <c r="FJ242" s="384" t="s">
        <v>455</v>
      </c>
      <c r="FK242" s="384" t="s">
        <v>455</v>
      </c>
      <c r="FL242" s="384" t="s">
        <v>455</v>
      </c>
      <c r="FM242" s="384" t="s">
        <v>455</v>
      </c>
      <c r="FN242" s="384" t="s">
        <v>455</v>
      </c>
      <c r="FO242" s="384" t="s">
        <v>455</v>
      </c>
      <c r="FP242" s="384" t="s">
        <v>455</v>
      </c>
      <c r="FQ242" s="384" t="s">
        <v>455</v>
      </c>
      <c r="FR242" s="384" t="s">
        <v>455</v>
      </c>
      <c r="FS242" s="384" t="s">
        <v>455</v>
      </c>
      <c r="FT242" s="384" t="s">
        <v>455</v>
      </c>
      <c r="FU242" s="384" t="s">
        <v>455</v>
      </c>
      <c r="FV242" s="384" t="s">
        <v>455</v>
      </c>
      <c r="FW242" s="384" t="s">
        <v>455</v>
      </c>
      <c r="FX242" s="384" t="s">
        <v>455</v>
      </c>
      <c r="FY242" s="384" t="s">
        <v>455</v>
      </c>
      <c r="FZ242" s="384" t="s">
        <v>455</v>
      </c>
      <c r="GA242" s="384" t="s">
        <v>455</v>
      </c>
      <c r="GB242" s="384" t="s">
        <v>455</v>
      </c>
      <c r="GC242" s="384" t="s">
        <v>455</v>
      </c>
      <c r="GD242" s="384" t="s">
        <v>455</v>
      </c>
      <c r="GE242" s="384" t="s">
        <v>455</v>
      </c>
      <c r="GF242" s="384" t="s">
        <v>455</v>
      </c>
      <c r="GG242" s="384" t="s">
        <v>455</v>
      </c>
      <c r="GH242" s="384" t="s">
        <v>455</v>
      </c>
      <c r="GI242" s="384" t="s">
        <v>455</v>
      </c>
      <c r="GJ242" s="384" t="s">
        <v>455</v>
      </c>
      <c r="GK242" s="384" t="s">
        <v>455</v>
      </c>
      <c r="GL242" s="384" t="s">
        <v>455</v>
      </c>
      <c r="GM242" s="384" t="s">
        <v>455</v>
      </c>
      <c r="GN242" s="384" t="s">
        <v>455</v>
      </c>
      <c r="GO242" s="384" t="s">
        <v>455</v>
      </c>
      <c r="GP242" s="384" t="s">
        <v>455</v>
      </c>
      <c r="GQ242" s="384" t="s">
        <v>455</v>
      </c>
      <c r="GR242" s="384" t="s">
        <v>455</v>
      </c>
      <c r="GS242" s="384" t="s">
        <v>455</v>
      </c>
      <c r="GT242" s="384" t="s">
        <v>455</v>
      </c>
      <c r="GU242" s="384" t="s">
        <v>455</v>
      </c>
      <c r="GV242" s="384" t="s">
        <v>455</v>
      </c>
      <c r="GW242" s="384" t="s">
        <v>455</v>
      </c>
      <c r="GX242" s="384" t="s">
        <v>455</v>
      </c>
      <c r="GY242" s="384" t="s">
        <v>455</v>
      </c>
      <c r="GZ242" s="384" t="s">
        <v>455</v>
      </c>
      <c r="HA242" s="384" t="s">
        <v>455</v>
      </c>
      <c r="HB242" s="384" t="s">
        <v>455</v>
      </c>
      <c r="HC242" s="163"/>
      <c r="HD242" s="50"/>
      <c r="HE242" s="576"/>
      <c r="HF242" s="97"/>
      <c r="HG242" s="583"/>
      <c r="HH242" s="576"/>
      <c r="HI242" s="97"/>
      <c r="HJ242" s="578"/>
      <c r="HK242" s="580"/>
      <c r="HL242" s="94"/>
      <c r="HM242" s="525"/>
      <c r="HN242" s="541"/>
      <c r="HO242" s="50"/>
    </row>
    <row r="243" spans="1:223" ht="5.0999999999999996" customHeight="1" x14ac:dyDescent="0.25">
      <c r="A243" s="52"/>
      <c r="B243" s="222"/>
      <c r="C243" s="62"/>
      <c r="D243" s="152"/>
      <c r="E243" s="84"/>
      <c r="F243" s="82"/>
      <c r="G243" s="82"/>
      <c r="H243" s="81"/>
      <c r="I243" s="49"/>
      <c r="J243" s="49"/>
      <c r="K243" s="49"/>
      <c r="L243" s="49"/>
      <c r="M243" s="49"/>
      <c r="N243" s="49"/>
      <c r="O243" s="49"/>
      <c r="P243" s="49"/>
      <c r="Q243" s="49"/>
      <c r="R243" s="49"/>
      <c r="S243" s="49"/>
      <c r="T243" s="49"/>
      <c r="U243" s="49"/>
      <c r="V243" s="49"/>
      <c r="W243" s="49"/>
      <c r="X243" s="49"/>
      <c r="Y243" s="49"/>
      <c r="Z243" s="49"/>
      <c r="AA243" s="49"/>
      <c r="AB243" s="49"/>
      <c r="AC243" s="49"/>
      <c r="AD243" s="49"/>
      <c r="AE243" s="49"/>
      <c r="AF243" s="49"/>
      <c r="AG243" s="49"/>
      <c r="AH243" s="49"/>
      <c r="AI243" s="49"/>
      <c r="AJ243" s="49"/>
      <c r="AK243" s="49"/>
      <c r="AL243" s="49"/>
      <c r="AM243" s="49"/>
      <c r="AN243" s="49"/>
      <c r="AO243" s="49"/>
      <c r="AP243" s="49"/>
      <c r="AQ243" s="49"/>
      <c r="AR243" s="49"/>
      <c r="AS243" s="49"/>
      <c r="AT243" s="49"/>
      <c r="AU243" s="49"/>
      <c r="AV243" s="49"/>
      <c r="AW243" s="49"/>
      <c r="AX243" s="49"/>
      <c r="AY243" s="394"/>
      <c r="AZ243" s="394"/>
      <c r="BA243" s="394"/>
      <c r="BB243" s="394"/>
      <c r="BC243" s="394"/>
      <c r="BD243" s="394"/>
      <c r="BE243" s="394"/>
      <c r="BF243" s="394"/>
      <c r="BG243" s="394"/>
      <c r="BH243" s="394"/>
      <c r="BI243" s="394"/>
      <c r="BJ243" s="394"/>
      <c r="BK243" s="394"/>
      <c r="BL243" s="394"/>
      <c r="BM243" s="394"/>
      <c r="BN243" s="394"/>
      <c r="BO243" s="394"/>
      <c r="BP243" s="394"/>
      <c r="BQ243" s="394"/>
      <c r="BR243" s="394"/>
      <c r="BS243" s="394"/>
      <c r="BT243" s="394"/>
      <c r="BU243" s="394"/>
      <c r="BV243" s="394"/>
      <c r="BW243" s="394"/>
      <c r="BX243" s="394"/>
      <c r="BY243" s="394"/>
      <c r="BZ243" s="394"/>
      <c r="CA243" s="394"/>
      <c r="CB243" s="394"/>
      <c r="CC243" s="394"/>
      <c r="CD243" s="394"/>
      <c r="CE243" s="394"/>
      <c r="CF243" s="394"/>
      <c r="CG243" s="394"/>
      <c r="CH243" s="394"/>
      <c r="CI243" s="394"/>
      <c r="CJ243" s="394"/>
      <c r="CK243" s="394"/>
      <c r="CL243" s="394"/>
      <c r="CM243" s="394"/>
      <c r="CN243" s="394"/>
      <c r="CO243" s="394"/>
      <c r="CP243" s="394"/>
      <c r="CQ243" s="394"/>
      <c r="CR243" s="394"/>
      <c r="CS243" s="394"/>
      <c r="CT243" s="394"/>
      <c r="CU243" s="394"/>
      <c r="CV243" s="394"/>
      <c r="CW243" s="394"/>
      <c r="CX243" s="394"/>
      <c r="CY243" s="394"/>
      <c r="CZ243" s="394"/>
      <c r="DA243" s="394"/>
      <c r="DB243" s="394"/>
      <c r="DC243" s="394"/>
      <c r="DD243" s="394"/>
      <c r="DE243" s="394"/>
      <c r="DF243" s="394"/>
      <c r="DG243" s="394"/>
      <c r="DH243" s="394"/>
      <c r="DI243" s="394"/>
      <c r="DJ243" s="394"/>
      <c r="DK243" s="394"/>
      <c r="DL243" s="394"/>
      <c r="DM243" s="394"/>
      <c r="DN243" s="394"/>
      <c r="DO243" s="394"/>
      <c r="DP243" s="394"/>
      <c r="DQ243" s="394"/>
      <c r="DR243" s="394"/>
      <c r="DS243" s="394"/>
      <c r="DT243" s="394"/>
      <c r="DU243" s="394"/>
      <c r="DV243" s="394"/>
      <c r="DW243" s="394"/>
      <c r="DX243" s="394"/>
      <c r="DY243" s="394"/>
      <c r="DZ243" s="394"/>
      <c r="EA243" s="394"/>
      <c r="EB243" s="394"/>
      <c r="EC243" s="394"/>
      <c r="ED243" s="394"/>
      <c r="EE243" s="394"/>
      <c r="EF243" s="394"/>
      <c r="EG243" s="394"/>
      <c r="EH243" s="394"/>
      <c r="EI243" s="394"/>
      <c r="EJ243" s="394"/>
      <c r="EK243" s="394"/>
      <c r="EL243" s="394"/>
      <c r="EM243" s="394"/>
      <c r="EN243" s="394"/>
      <c r="EO243" s="394"/>
      <c r="EP243" s="394"/>
      <c r="EQ243" s="394"/>
      <c r="ER243" s="394"/>
      <c r="ES243" s="394"/>
      <c r="ET243" s="394"/>
      <c r="EU243" s="394"/>
      <c r="EV243" s="394"/>
      <c r="EW243" s="394"/>
      <c r="EX243" s="394"/>
      <c r="EY243" s="394"/>
      <c r="EZ243" s="394"/>
      <c r="FA243" s="394"/>
      <c r="FB243" s="394"/>
      <c r="FC243" s="394"/>
      <c r="FD243" s="394"/>
      <c r="FE243" s="394"/>
      <c r="FF243" s="394"/>
      <c r="FG243" s="394"/>
      <c r="FH243" s="394"/>
      <c r="FI243" s="394"/>
      <c r="FJ243" s="394"/>
      <c r="FK243" s="394"/>
      <c r="FL243" s="394"/>
      <c r="FM243" s="394"/>
      <c r="FN243" s="394"/>
      <c r="FO243" s="394"/>
      <c r="FP243" s="394"/>
      <c r="FQ243" s="394"/>
      <c r="FR243" s="394"/>
      <c r="FS243" s="394"/>
      <c r="FT243" s="394"/>
      <c r="FU243" s="394"/>
      <c r="FV243" s="394"/>
      <c r="FW243" s="394"/>
      <c r="FX243" s="394"/>
      <c r="FY243" s="394"/>
      <c r="FZ243" s="394"/>
      <c r="GA243" s="394"/>
      <c r="GB243" s="394"/>
      <c r="GC243" s="394"/>
      <c r="GD243" s="394"/>
      <c r="GE243" s="394"/>
      <c r="GF243" s="394"/>
      <c r="GG243" s="394"/>
      <c r="GH243" s="394"/>
      <c r="GI243" s="394"/>
      <c r="GJ243" s="394"/>
      <c r="GK243" s="394"/>
      <c r="GL243" s="394"/>
      <c r="GM243" s="394"/>
      <c r="GN243" s="394"/>
      <c r="GO243" s="394"/>
      <c r="GP243" s="394"/>
      <c r="GQ243" s="394"/>
      <c r="GR243" s="394"/>
      <c r="GS243" s="394"/>
      <c r="GT243" s="394"/>
      <c r="GU243" s="394"/>
      <c r="GV243" s="394"/>
      <c r="GW243" s="394"/>
      <c r="GX243" s="394"/>
      <c r="GY243" s="394"/>
      <c r="GZ243" s="394"/>
      <c r="HA243" s="394"/>
      <c r="HB243" s="394"/>
      <c r="HC243" s="166"/>
      <c r="HD243" s="102"/>
      <c r="HE243" s="576"/>
      <c r="HF243" s="97"/>
      <c r="HG243" s="583"/>
      <c r="HH243" s="576"/>
      <c r="HI243" s="97"/>
      <c r="HJ243" s="101"/>
      <c r="HK243" s="580"/>
      <c r="HL243" s="95"/>
      <c r="HM243" s="100"/>
      <c r="HN243" s="100"/>
      <c r="HO243" s="50"/>
    </row>
    <row r="244" spans="1:223" ht="9.9499999999999993" customHeight="1" x14ac:dyDescent="0.25">
      <c r="A244" s="52"/>
      <c r="B244" s="222"/>
      <c r="C244" s="62"/>
      <c r="D244" s="152"/>
      <c r="E244" s="8"/>
      <c r="F244" s="19" t="s">
        <v>27</v>
      </c>
      <c r="G244" s="19"/>
      <c r="H244" s="31"/>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c r="BB244" s="24"/>
      <c r="BC244" s="24"/>
      <c r="BD244" s="24"/>
      <c r="BE244" s="24"/>
      <c r="BF244" s="24"/>
      <c r="BG244" s="24"/>
      <c r="BH244" s="24"/>
      <c r="BI244" s="24"/>
      <c r="BJ244" s="24"/>
      <c r="BK244" s="24"/>
      <c r="BL244" s="24"/>
      <c r="BM244" s="24"/>
      <c r="BN244" s="24"/>
      <c r="BO244" s="24"/>
      <c r="BP244" s="24"/>
      <c r="BQ244" s="24"/>
      <c r="BR244" s="24"/>
      <c r="BS244" s="24"/>
      <c r="BT244" s="24"/>
      <c r="BU244" s="24"/>
      <c r="BV244" s="24"/>
      <c r="BW244" s="24"/>
      <c r="BX244" s="24"/>
      <c r="BY244" s="24"/>
      <c r="BZ244" s="24"/>
      <c r="CA244" s="24"/>
      <c r="CB244" s="24"/>
      <c r="CC244" s="24"/>
      <c r="CD244" s="24"/>
      <c r="CE244" s="24"/>
      <c r="CF244" s="24"/>
      <c r="CG244" s="24"/>
      <c r="CH244" s="24"/>
      <c r="CI244" s="24"/>
      <c r="CJ244" s="24"/>
      <c r="CK244" s="24"/>
      <c r="CL244" s="24"/>
      <c r="CM244" s="24"/>
      <c r="CN244" s="24"/>
      <c r="CO244" s="24"/>
      <c r="CP244" s="24"/>
      <c r="CQ244" s="24"/>
      <c r="CR244" s="24"/>
      <c r="CS244" s="24"/>
      <c r="CT244" s="24"/>
      <c r="CU244" s="24"/>
      <c r="CV244" s="24"/>
      <c r="CW244" s="24"/>
      <c r="CX244" s="24"/>
      <c r="CY244" s="24"/>
      <c r="CZ244" s="24"/>
      <c r="DA244" s="24"/>
      <c r="DB244" s="24"/>
      <c r="DC244" s="24"/>
      <c r="DD244" s="24"/>
      <c r="DE244" s="24"/>
      <c r="DF244" s="24"/>
      <c r="DG244" s="24"/>
      <c r="DH244" s="24"/>
      <c r="DI244" s="24"/>
      <c r="DJ244" s="24"/>
      <c r="DK244" s="24"/>
      <c r="DL244" s="24"/>
      <c r="DM244" s="24"/>
      <c r="DN244" s="24"/>
      <c r="DO244" s="24"/>
      <c r="DP244" s="24"/>
      <c r="DQ244" s="24"/>
      <c r="DR244" s="24"/>
      <c r="DS244" s="24"/>
      <c r="DT244" s="24"/>
      <c r="DU244" s="24"/>
      <c r="DV244" s="24"/>
      <c r="DW244" s="24"/>
      <c r="DX244" s="24"/>
      <c r="DY244" s="24"/>
      <c r="DZ244" s="24"/>
      <c r="EA244" s="24"/>
      <c r="EB244" s="24"/>
      <c r="EC244" s="24"/>
      <c r="ED244" s="24"/>
      <c r="EE244" s="24"/>
      <c r="EF244" s="24"/>
      <c r="EG244" s="24"/>
      <c r="EH244" s="24"/>
      <c r="EI244" s="24"/>
      <c r="EJ244" s="24"/>
      <c r="EK244" s="24"/>
      <c r="EL244" s="24"/>
      <c r="EM244" s="24"/>
      <c r="EN244" s="24"/>
      <c r="EO244" s="24"/>
      <c r="EP244" s="24"/>
      <c r="EQ244" s="24"/>
      <c r="ER244" s="24"/>
      <c r="ES244" s="24"/>
      <c r="ET244" s="24"/>
      <c r="EU244" s="24"/>
      <c r="EV244" s="24"/>
      <c r="EW244" s="24"/>
      <c r="EX244" s="24"/>
      <c r="EY244" s="24"/>
      <c r="EZ244" s="24"/>
      <c r="FA244" s="24"/>
      <c r="FB244" s="24"/>
      <c r="FC244" s="24"/>
      <c r="FD244" s="24"/>
      <c r="FE244" s="24"/>
      <c r="FF244" s="24"/>
      <c r="FG244" s="24"/>
      <c r="FH244" s="24"/>
      <c r="FI244" s="24"/>
      <c r="FJ244" s="24"/>
      <c r="FK244" s="24"/>
      <c r="FL244" s="24"/>
      <c r="FM244" s="24"/>
      <c r="FN244" s="24"/>
      <c r="FO244" s="24"/>
      <c r="FP244" s="24"/>
      <c r="FQ244" s="24"/>
      <c r="FR244" s="24"/>
      <c r="FS244" s="24"/>
      <c r="FT244" s="24"/>
      <c r="FU244" s="24"/>
      <c r="FV244" s="24"/>
      <c r="FW244" s="24"/>
      <c r="FX244" s="24"/>
      <c r="FY244" s="24"/>
      <c r="FZ244" s="24"/>
      <c r="GA244" s="24"/>
      <c r="GB244" s="24"/>
      <c r="GC244" s="24"/>
      <c r="GD244" s="24"/>
      <c r="GE244" s="24"/>
      <c r="GF244" s="24"/>
      <c r="GG244" s="24"/>
      <c r="GH244" s="24"/>
      <c r="GI244" s="540"/>
      <c r="GJ244" s="540"/>
      <c r="GK244" s="540"/>
      <c r="GL244" s="540"/>
      <c r="GM244" s="540"/>
      <c r="GN244" s="540"/>
      <c r="GO244" s="540"/>
      <c r="GP244" s="540"/>
      <c r="GQ244" s="540"/>
      <c r="GR244" s="540"/>
      <c r="GS244" s="540"/>
      <c r="GT244" s="540"/>
      <c r="GU244" s="540"/>
      <c r="GV244" s="540"/>
      <c r="GW244" s="540"/>
      <c r="GX244" s="540"/>
      <c r="GY244" s="540"/>
      <c r="GZ244" s="540"/>
      <c r="HA244" s="540"/>
      <c r="HB244" s="540"/>
      <c r="HC244" s="164"/>
      <c r="HD244" s="50"/>
      <c r="HE244" s="576"/>
      <c r="HF244" s="97"/>
      <c r="HG244" s="583"/>
      <c r="HH244" s="576"/>
      <c r="HI244" s="97"/>
      <c r="HJ244" s="578">
        <v>34</v>
      </c>
      <c r="HK244" s="580"/>
      <c r="HL244" s="95"/>
      <c r="HM244" s="100"/>
      <c r="HN244" s="100"/>
      <c r="HO244" s="50"/>
    </row>
    <row r="245" spans="1:223" ht="5.0999999999999996" customHeight="1" x14ac:dyDescent="0.25">
      <c r="A245" s="52"/>
      <c r="B245" s="222"/>
      <c r="C245" s="62"/>
      <c r="D245" s="152"/>
      <c r="E245" s="84"/>
      <c r="F245" s="83"/>
      <c r="G245" s="83"/>
      <c r="H245" s="81"/>
      <c r="I245" s="49"/>
      <c r="J245" s="49"/>
      <c r="K245" s="49"/>
      <c r="L245" s="49"/>
      <c r="M245" s="49"/>
      <c r="N245" s="49"/>
      <c r="O245" s="49"/>
      <c r="P245" s="49"/>
      <c r="Q245" s="49"/>
      <c r="R245" s="49"/>
      <c r="S245" s="49"/>
      <c r="T245" s="49"/>
      <c r="U245" s="49"/>
      <c r="V245" s="49"/>
      <c r="W245" s="49"/>
      <c r="X245" s="49"/>
      <c r="Y245" s="49"/>
      <c r="Z245" s="49"/>
      <c r="AA245" s="49"/>
      <c r="AB245" s="49"/>
      <c r="AC245" s="49"/>
      <c r="AD245" s="49"/>
      <c r="AE245" s="49"/>
      <c r="AF245" s="49"/>
      <c r="AG245" s="49"/>
      <c r="AH245" s="49"/>
      <c r="AI245" s="49"/>
      <c r="AJ245" s="49"/>
      <c r="AK245" s="49"/>
      <c r="AL245" s="49"/>
      <c r="AM245" s="49"/>
      <c r="AN245" s="49"/>
      <c r="AO245" s="49"/>
      <c r="AP245" s="49"/>
      <c r="AQ245" s="49"/>
      <c r="AR245" s="49"/>
      <c r="AS245" s="49"/>
      <c r="AT245" s="49"/>
      <c r="AU245" s="49"/>
      <c r="AV245" s="49"/>
      <c r="AW245" s="49"/>
      <c r="AX245" s="49"/>
      <c r="AY245" s="394"/>
      <c r="AZ245" s="394"/>
      <c r="BA245" s="394"/>
      <c r="BB245" s="394"/>
      <c r="BC245" s="394"/>
      <c r="BD245" s="394"/>
      <c r="BE245" s="394"/>
      <c r="BF245" s="394"/>
      <c r="BG245" s="394"/>
      <c r="BH245" s="394"/>
      <c r="BI245" s="394"/>
      <c r="BJ245" s="394"/>
      <c r="BK245" s="394"/>
      <c r="BL245" s="394"/>
      <c r="BM245" s="394"/>
      <c r="BN245" s="394"/>
      <c r="BO245" s="394"/>
      <c r="BP245" s="394"/>
      <c r="BQ245" s="394"/>
      <c r="BR245" s="394"/>
      <c r="BS245" s="394"/>
      <c r="BT245" s="394"/>
      <c r="BU245" s="394"/>
      <c r="BV245" s="394"/>
      <c r="BW245" s="394"/>
      <c r="BX245" s="394"/>
      <c r="BY245" s="394"/>
      <c r="BZ245" s="394"/>
      <c r="CA245" s="394"/>
      <c r="CB245" s="394"/>
      <c r="CC245" s="394"/>
      <c r="CD245" s="394"/>
      <c r="CE245" s="394"/>
      <c r="CF245" s="394"/>
      <c r="CG245" s="394"/>
      <c r="CH245" s="394"/>
      <c r="CI245" s="394"/>
      <c r="CJ245" s="394"/>
      <c r="CK245" s="394"/>
      <c r="CL245" s="394"/>
      <c r="CM245" s="394"/>
      <c r="CN245" s="394"/>
      <c r="CO245" s="394"/>
      <c r="CP245" s="394"/>
      <c r="CQ245" s="394"/>
      <c r="CR245" s="394"/>
      <c r="CS245" s="394"/>
      <c r="CT245" s="394"/>
      <c r="CU245" s="394"/>
      <c r="CV245" s="394"/>
      <c r="CW245" s="394"/>
      <c r="CX245" s="394"/>
      <c r="CY245" s="394"/>
      <c r="CZ245" s="394"/>
      <c r="DA245" s="394"/>
      <c r="DB245" s="394"/>
      <c r="DC245" s="394"/>
      <c r="DD245" s="394"/>
      <c r="DE245" s="394"/>
      <c r="DF245" s="394"/>
      <c r="DG245" s="394"/>
      <c r="DH245" s="394"/>
      <c r="DI245" s="394"/>
      <c r="DJ245" s="394"/>
      <c r="DK245" s="394"/>
      <c r="DL245" s="394"/>
      <c r="DM245" s="394"/>
      <c r="DN245" s="394"/>
      <c r="DO245" s="394"/>
      <c r="DP245" s="394"/>
      <c r="DQ245" s="394"/>
      <c r="DR245" s="394"/>
      <c r="DS245" s="394"/>
      <c r="DT245" s="394"/>
      <c r="DU245" s="394"/>
      <c r="DV245" s="394"/>
      <c r="DW245" s="394"/>
      <c r="DX245" s="394"/>
      <c r="DY245" s="394"/>
      <c r="DZ245" s="394"/>
      <c r="EA245" s="394"/>
      <c r="EB245" s="394"/>
      <c r="EC245" s="394"/>
      <c r="ED245" s="394"/>
      <c r="EE245" s="394"/>
      <c r="EF245" s="394"/>
      <c r="EG245" s="394"/>
      <c r="EH245" s="394"/>
      <c r="EI245" s="394"/>
      <c r="EJ245" s="394"/>
      <c r="EK245" s="394"/>
      <c r="EL245" s="394"/>
      <c r="EM245" s="394"/>
      <c r="EN245" s="394"/>
      <c r="EO245" s="394"/>
      <c r="EP245" s="394"/>
      <c r="EQ245" s="394"/>
      <c r="ER245" s="394"/>
      <c r="ES245" s="394"/>
      <c r="ET245" s="394"/>
      <c r="EU245" s="394"/>
      <c r="EV245" s="394"/>
      <c r="EW245" s="394"/>
      <c r="EX245" s="394"/>
      <c r="EY245" s="394"/>
      <c r="EZ245" s="394"/>
      <c r="FA245" s="394"/>
      <c r="FB245" s="394"/>
      <c r="FC245" s="394"/>
      <c r="FD245" s="394"/>
      <c r="FE245" s="394"/>
      <c r="FF245" s="394"/>
      <c r="FG245" s="394"/>
      <c r="FH245" s="394"/>
      <c r="FI245" s="394"/>
      <c r="FJ245" s="394"/>
      <c r="FK245" s="394"/>
      <c r="FL245" s="394"/>
      <c r="FM245" s="394"/>
      <c r="FN245" s="394"/>
      <c r="FO245" s="394"/>
      <c r="FP245" s="394"/>
      <c r="FQ245" s="394"/>
      <c r="FR245" s="394"/>
      <c r="FS245" s="394"/>
      <c r="FT245" s="394"/>
      <c r="FU245" s="394"/>
      <c r="FV245" s="394"/>
      <c r="FW245" s="394"/>
      <c r="FX245" s="394"/>
      <c r="FY245" s="394"/>
      <c r="FZ245" s="394"/>
      <c r="GA245" s="394"/>
      <c r="GB245" s="394"/>
      <c r="GC245" s="394"/>
      <c r="GD245" s="394"/>
      <c r="GE245" s="394"/>
      <c r="GF245" s="394"/>
      <c r="GG245" s="394"/>
      <c r="GH245" s="394"/>
      <c r="GI245" s="394"/>
      <c r="GJ245" s="394"/>
      <c r="GK245" s="394"/>
      <c r="GL245" s="394"/>
      <c r="GM245" s="394"/>
      <c r="GN245" s="394"/>
      <c r="GO245" s="394"/>
      <c r="GP245" s="394"/>
      <c r="GQ245" s="394"/>
      <c r="GR245" s="394"/>
      <c r="GS245" s="394"/>
      <c r="GT245" s="394"/>
      <c r="GU245" s="394"/>
      <c r="GV245" s="394"/>
      <c r="GW245" s="394"/>
      <c r="GX245" s="394"/>
      <c r="GY245" s="394"/>
      <c r="GZ245" s="394"/>
      <c r="HA245" s="394"/>
      <c r="HB245" s="394"/>
      <c r="HC245" s="166"/>
      <c r="HD245" s="102"/>
      <c r="HE245" s="576"/>
      <c r="HF245" s="97"/>
      <c r="HG245" s="583"/>
      <c r="HH245" s="576"/>
      <c r="HI245" s="97"/>
      <c r="HJ245" s="578"/>
      <c r="HK245" s="580"/>
      <c r="HL245" s="95"/>
      <c r="HM245" s="100"/>
      <c r="HN245" s="100"/>
      <c r="HO245" s="50"/>
    </row>
    <row r="246" spans="1:223" ht="9.9499999999999993" customHeight="1" thickBot="1" x14ac:dyDescent="0.3">
      <c r="A246" s="52">
        <v>37</v>
      </c>
      <c r="B246" s="222"/>
      <c r="C246" s="62"/>
      <c r="D246" s="152"/>
      <c r="E246" s="84"/>
      <c r="F246" s="594"/>
      <c r="G246" s="594"/>
      <c r="H246" s="566" t="s">
        <v>500</v>
      </c>
      <c r="I246" s="77"/>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c r="AG246" s="131"/>
      <c r="AH246" s="131"/>
      <c r="AI246" s="131"/>
      <c r="AJ246" s="131"/>
      <c r="AK246" s="131"/>
      <c r="AL246" s="131"/>
      <c r="AM246" s="131"/>
      <c r="AN246" s="131"/>
      <c r="AO246" s="131"/>
      <c r="AP246" s="131"/>
      <c r="AQ246" s="131"/>
      <c r="AR246" s="131"/>
      <c r="AS246" s="131"/>
      <c r="AT246" s="131"/>
      <c r="AU246" s="131"/>
      <c r="AV246" s="131"/>
      <c r="AW246" s="131"/>
      <c r="AX246" s="131"/>
      <c r="AY246" s="131"/>
      <c r="AZ246" s="131"/>
      <c r="BA246" s="131"/>
      <c r="BB246" s="131"/>
      <c r="BC246" s="131"/>
      <c r="BD246" s="131"/>
      <c r="BE246" s="131"/>
      <c r="BF246" s="131"/>
      <c r="BG246" s="131"/>
      <c r="BH246" s="131"/>
      <c r="BI246" s="131"/>
      <c r="BJ246" s="131"/>
      <c r="BK246" s="131"/>
      <c r="BL246" s="131"/>
      <c r="BM246" s="131"/>
      <c r="BN246" s="131"/>
      <c r="BO246" s="131"/>
      <c r="BP246" s="131"/>
      <c r="BQ246" s="131"/>
      <c r="BR246" s="131"/>
      <c r="BS246" s="131"/>
      <c r="BT246" s="131"/>
      <c r="BU246" s="131"/>
      <c r="BV246" s="131"/>
      <c r="BW246" s="131"/>
      <c r="BX246" s="131"/>
      <c r="BY246" s="131"/>
      <c r="BZ246" s="131"/>
      <c r="CA246" s="131"/>
      <c r="CB246" s="131"/>
      <c r="CC246" s="131"/>
      <c r="CD246" s="131"/>
      <c r="CE246" s="131"/>
      <c r="CF246" s="131"/>
      <c r="CG246" s="131"/>
      <c r="CH246" s="131"/>
      <c r="CI246" s="131"/>
      <c r="CJ246" s="131"/>
      <c r="CK246" s="131"/>
      <c r="CL246" s="131"/>
      <c r="CM246" s="131"/>
      <c r="CN246" s="131"/>
      <c r="CO246" s="131"/>
      <c r="CP246" s="131"/>
      <c r="CQ246" s="131"/>
      <c r="CR246" s="131"/>
      <c r="CS246" s="131"/>
      <c r="CT246" s="131"/>
      <c r="CU246" s="131"/>
      <c r="CV246" s="131"/>
      <c r="CW246" s="131"/>
      <c r="CX246" s="131"/>
      <c r="CY246" s="131"/>
      <c r="CZ246" s="131"/>
      <c r="DA246" s="131"/>
      <c r="DB246" s="131"/>
      <c r="DC246" s="131"/>
      <c r="DD246" s="131"/>
      <c r="DE246" s="131"/>
      <c r="DF246" s="131"/>
      <c r="DG246" s="131"/>
      <c r="DH246" s="131"/>
      <c r="DI246" s="131"/>
      <c r="DJ246" s="131"/>
      <c r="DK246" s="131"/>
      <c r="DL246" s="131"/>
      <c r="DM246" s="131"/>
      <c r="DN246" s="131"/>
      <c r="DO246" s="131"/>
      <c r="DP246" s="131"/>
      <c r="DQ246" s="131"/>
      <c r="DR246" s="131"/>
      <c r="DS246" s="131"/>
      <c r="DT246" s="131"/>
      <c r="DU246" s="131"/>
      <c r="DV246" s="131"/>
      <c r="DW246" s="131"/>
      <c r="DX246" s="131"/>
      <c r="DY246" s="131"/>
      <c r="DZ246" s="131"/>
      <c r="EA246" s="131"/>
      <c r="EB246" s="131"/>
      <c r="EC246" s="131"/>
      <c r="ED246" s="131"/>
      <c r="EE246" s="131"/>
      <c r="EF246" s="131"/>
      <c r="EG246" s="131"/>
      <c r="EH246" s="131"/>
      <c r="EI246" s="131"/>
      <c r="EJ246" s="131"/>
      <c r="EK246" s="131"/>
      <c r="EL246" s="131"/>
      <c r="EM246" s="131"/>
      <c r="EN246" s="131"/>
      <c r="EO246" s="131"/>
      <c r="EP246" s="131"/>
      <c r="EQ246" s="131"/>
      <c r="ER246" s="131"/>
      <c r="ES246" s="131"/>
      <c r="ET246" s="131"/>
      <c r="EU246" s="131"/>
      <c r="EV246" s="131"/>
      <c r="EW246" s="131"/>
      <c r="EX246" s="131"/>
      <c r="EY246" s="131"/>
      <c r="EZ246" s="131"/>
      <c r="FA246" s="131"/>
      <c r="FB246" s="131"/>
      <c r="FC246" s="131"/>
      <c r="FD246" s="131"/>
      <c r="FE246" s="131"/>
      <c r="FF246" s="131"/>
      <c r="FG246" s="131"/>
      <c r="FH246" s="131"/>
      <c r="FI246" s="131"/>
      <c r="FJ246" s="131"/>
      <c r="FK246" s="131"/>
      <c r="FL246" s="131"/>
      <c r="FM246" s="131"/>
      <c r="FN246" s="131"/>
      <c r="FO246" s="131"/>
      <c r="FP246" s="131"/>
      <c r="FQ246" s="131"/>
      <c r="FR246" s="131"/>
      <c r="FS246" s="131"/>
      <c r="FT246" s="131"/>
      <c r="FU246" s="131"/>
      <c r="FV246" s="131"/>
      <c r="FW246" s="131"/>
      <c r="FX246" s="131"/>
      <c r="FY246" s="131"/>
      <c r="FZ246" s="131"/>
      <c r="GA246" s="131"/>
      <c r="GB246" s="131"/>
      <c r="GC246" s="131"/>
      <c r="GD246" s="131"/>
      <c r="GE246" s="131"/>
      <c r="GF246" s="131"/>
      <c r="GG246" s="131"/>
      <c r="GH246" s="131"/>
      <c r="GI246" s="131"/>
      <c r="GJ246" s="131"/>
      <c r="GK246" s="131"/>
      <c r="GL246" s="131"/>
      <c r="GM246" s="131"/>
      <c r="GN246" s="131"/>
      <c r="GO246" s="131"/>
      <c r="GP246" s="131"/>
      <c r="GQ246" s="131"/>
      <c r="GR246" s="131"/>
      <c r="GS246" s="131"/>
      <c r="GT246" s="131"/>
      <c r="GU246" s="131"/>
      <c r="GV246" s="131"/>
      <c r="GW246" s="131"/>
      <c r="GX246" s="131"/>
      <c r="GY246" s="131"/>
      <c r="GZ246" s="131"/>
      <c r="HA246" s="131"/>
      <c r="HB246" s="131"/>
      <c r="HC246" s="163"/>
      <c r="HD246" s="50"/>
      <c r="HE246" s="576"/>
      <c r="HF246" s="97"/>
      <c r="HG246" s="583"/>
      <c r="HH246" s="576"/>
      <c r="HI246" s="97"/>
      <c r="HJ246" s="578"/>
      <c r="HK246" s="580"/>
      <c r="HL246" s="94"/>
      <c r="HM246" s="525">
        <v>100</v>
      </c>
      <c r="HN246" s="541">
        <v>100</v>
      </c>
      <c r="HO246" s="50"/>
    </row>
    <row r="247" spans="1:223" ht="9.9499999999999993" customHeight="1" thickTop="1" thickBot="1" x14ac:dyDescent="0.3">
      <c r="A247" s="52"/>
      <c r="B247" s="222"/>
      <c r="C247" s="62"/>
      <c r="D247" s="152"/>
      <c r="E247" s="84"/>
      <c r="F247" s="594"/>
      <c r="G247" s="594"/>
      <c r="H247" s="566"/>
      <c r="I247" s="450"/>
      <c r="J247" s="451"/>
      <c r="K247" s="315" t="str">
        <f t="shared" ref="K247:BV247" si="329">K248</f>
        <v>N</v>
      </c>
      <c r="L247" s="315" t="str">
        <f t="shared" si="329"/>
        <v>N</v>
      </c>
      <c r="M247" s="315" t="str">
        <f t="shared" si="329"/>
        <v>N</v>
      </c>
      <c r="N247" s="315" t="str">
        <f t="shared" si="329"/>
        <v>N</v>
      </c>
      <c r="O247" s="315" t="str">
        <f t="shared" si="329"/>
        <v>N</v>
      </c>
      <c r="P247" s="315" t="str">
        <f t="shared" si="329"/>
        <v>N</v>
      </c>
      <c r="Q247" s="315" t="str">
        <f t="shared" si="329"/>
        <v>N</v>
      </c>
      <c r="R247" s="315" t="str">
        <f t="shared" si="329"/>
        <v>N</v>
      </c>
      <c r="S247" s="315" t="str">
        <f t="shared" si="329"/>
        <v>N</v>
      </c>
      <c r="T247" s="315" t="str">
        <f t="shared" si="329"/>
        <v>N</v>
      </c>
      <c r="U247" s="315" t="str">
        <f t="shared" si="329"/>
        <v>N</v>
      </c>
      <c r="V247" s="315" t="str">
        <f t="shared" si="329"/>
        <v>N</v>
      </c>
      <c r="W247" s="315" t="str">
        <f t="shared" si="329"/>
        <v>N</v>
      </c>
      <c r="X247" s="315" t="str">
        <f t="shared" si="329"/>
        <v>N</v>
      </c>
      <c r="Y247" s="315" t="str">
        <f t="shared" si="329"/>
        <v>N</v>
      </c>
      <c r="Z247" s="315" t="str">
        <f t="shared" si="329"/>
        <v>N</v>
      </c>
      <c r="AA247" s="315" t="str">
        <f t="shared" si="329"/>
        <v>N</v>
      </c>
      <c r="AB247" s="315" t="str">
        <f t="shared" si="329"/>
        <v>N</v>
      </c>
      <c r="AC247" s="315" t="str">
        <f t="shared" si="329"/>
        <v>N</v>
      </c>
      <c r="AD247" s="315" t="str">
        <f t="shared" si="329"/>
        <v>N</v>
      </c>
      <c r="AE247" s="315" t="str">
        <f t="shared" si="329"/>
        <v>N</v>
      </c>
      <c r="AF247" s="315" t="str">
        <f t="shared" si="329"/>
        <v>N</v>
      </c>
      <c r="AG247" s="315" t="str">
        <f t="shared" si="329"/>
        <v>N</v>
      </c>
      <c r="AH247" s="315" t="str">
        <f t="shared" si="329"/>
        <v>N</v>
      </c>
      <c r="AI247" s="315" t="str">
        <f t="shared" si="329"/>
        <v>N</v>
      </c>
      <c r="AJ247" s="315" t="str">
        <f t="shared" si="329"/>
        <v>N</v>
      </c>
      <c r="AK247" s="315" t="str">
        <f t="shared" si="329"/>
        <v>N</v>
      </c>
      <c r="AL247" s="315" t="str">
        <f t="shared" si="329"/>
        <v>N</v>
      </c>
      <c r="AM247" s="315" t="str">
        <f t="shared" si="329"/>
        <v>N</v>
      </c>
      <c r="AN247" s="315" t="str">
        <f t="shared" si="329"/>
        <v>N</v>
      </c>
      <c r="AO247" s="315" t="str">
        <f t="shared" si="329"/>
        <v>N</v>
      </c>
      <c r="AP247" s="315" t="str">
        <f t="shared" si="329"/>
        <v>N</v>
      </c>
      <c r="AQ247" s="315" t="str">
        <f t="shared" si="329"/>
        <v>N</v>
      </c>
      <c r="AR247" s="315" t="str">
        <f t="shared" si="329"/>
        <v>N</v>
      </c>
      <c r="AS247" s="315" t="str">
        <f t="shared" si="329"/>
        <v>N</v>
      </c>
      <c r="AT247" s="315" t="str">
        <f t="shared" si="329"/>
        <v>N</v>
      </c>
      <c r="AU247" s="315" t="str">
        <f t="shared" si="329"/>
        <v>N</v>
      </c>
      <c r="AV247" s="315" t="str">
        <f t="shared" si="329"/>
        <v>N</v>
      </c>
      <c r="AW247" s="315" t="str">
        <f t="shared" si="329"/>
        <v>N</v>
      </c>
      <c r="AX247" s="315" t="str">
        <f t="shared" si="329"/>
        <v>N</v>
      </c>
      <c r="AY247" s="315" t="str">
        <f t="shared" si="329"/>
        <v>N</v>
      </c>
      <c r="AZ247" s="315" t="str">
        <f t="shared" si="329"/>
        <v>N</v>
      </c>
      <c r="BA247" s="315" t="str">
        <f t="shared" si="329"/>
        <v>N</v>
      </c>
      <c r="BB247" s="315" t="str">
        <f t="shared" si="329"/>
        <v>N</v>
      </c>
      <c r="BC247" s="315" t="str">
        <f t="shared" si="329"/>
        <v>N</v>
      </c>
      <c r="BD247" s="315" t="str">
        <f t="shared" si="329"/>
        <v>N</v>
      </c>
      <c r="BE247" s="315" t="str">
        <f t="shared" si="329"/>
        <v>N</v>
      </c>
      <c r="BF247" s="315" t="str">
        <f t="shared" si="329"/>
        <v>N</v>
      </c>
      <c r="BG247" s="315" t="str">
        <f t="shared" si="329"/>
        <v>N</v>
      </c>
      <c r="BH247" s="315" t="str">
        <f t="shared" si="329"/>
        <v>N</v>
      </c>
      <c r="BI247" s="315" t="str">
        <f t="shared" si="329"/>
        <v>N</v>
      </c>
      <c r="BJ247" s="315" t="str">
        <f t="shared" si="329"/>
        <v>N</v>
      </c>
      <c r="BK247" s="315" t="str">
        <f t="shared" si="329"/>
        <v>N</v>
      </c>
      <c r="BL247" s="315" t="str">
        <f t="shared" si="329"/>
        <v>N</v>
      </c>
      <c r="BM247" s="315" t="str">
        <f t="shared" si="329"/>
        <v>N</v>
      </c>
      <c r="BN247" s="315" t="str">
        <f t="shared" si="329"/>
        <v>N</v>
      </c>
      <c r="BO247" s="315" t="str">
        <f t="shared" si="329"/>
        <v>N</v>
      </c>
      <c r="BP247" s="315" t="str">
        <f t="shared" si="329"/>
        <v>N</v>
      </c>
      <c r="BQ247" s="315" t="str">
        <f t="shared" si="329"/>
        <v>N</v>
      </c>
      <c r="BR247" s="315" t="str">
        <f t="shared" si="329"/>
        <v>N</v>
      </c>
      <c r="BS247" s="315" t="str">
        <f t="shared" si="329"/>
        <v>N</v>
      </c>
      <c r="BT247" s="315" t="str">
        <f t="shared" si="329"/>
        <v>N</v>
      </c>
      <c r="BU247" s="315" t="str">
        <f t="shared" si="329"/>
        <v>N</v>
      </c>
      <c r="BV247" s="315" t="str">
        <f t="shared" si="329"/>
        <v>N</v>
      </c>
      <c r="BW247" s="315" t="str">
        <f t="shared" ref="BW247:EH247" si="330">BW248</f>
        <v>N</v>
      </c>
      <c r="BX247" s="315" t="str">
        <f t="shared" si="330"/>
        <v>N</v>
      </c>
      <c r="BY247" s="315" t="str">
        <f t="shared" si="330"/>
        <v>N</v>
      </c>
      <c r="BZ247" s="315" t="str">
        <f t="shared" si="330"/>
        <v>N</v>
      </c>
      <c r="CA247" s="315" t="str">
        <f t="shared" si="330"/>
        <v>N</v>
      </c>
      <c r="CB247" s="315" t="str">
        <f t="shared" si="330"/>
        <v>N</v>
      </c>
      <c r="CC247" s="315" t="str">
        <f t="shared" si="330"/>
        <v>N</v>
      </c>
      <c r="CD247" s="315" t="str">
        <f t="shared" si="330"/>
        <v>N</v>
      </c>
      <c r="CE247" s="315" t="str">
        <f t="shared" si="330"/>
        <v>N</v>
      </c>
      <c r="CF247" s="315" t="str">
        <f t="shared" si="330"/>
        <v>N</v>
      </c>
      <c r="CG247" s="315" t="str">
        <f t="shared" si="330"/>
        <v>N</v>
      </c>
      <c r="CH247" s="315" t="str">
        <f t="shared" si="330"/>
        <v>N</v>
      </c>
      <c r="CI247" s="315" t="str">
        <f t="shared" si="330"/>
        <v>N</v>
      </c>
      <c r="CJ247" s="315" t="str">
        <f t="shared" si="330"/>
        <v>N</v>
      </c>
      <c r="CK247" s="315" t="str">
        <f t="shared" si="330"/>
        <v>N</v>
      </c>
      <c r="CL247" s="315" t="str">
        <f t="shared" si="330"/>
        <v>N</v>
      </c>
      <c r="CM247" s="315" t="str">
        <f t="shared" si="330"/>
        <v>N</v>
      </c>
      <c r="CN247" s="315" t="str">
        <f t="shared" si="330"/>
        <v>N</v>
      </c>
      <c r="CO247" s="315" t="str">
        <f t="shared" si="330"/>
        <v>N</v>
      </c>
      <c r="CP247" s="315" t="str">
        <f t="shared" si="330"/>
        <v>N</v>
      </c>
      <c r="CQ247" s="315" t="str">
        <f t="shared" si="330"/>
        <v>N</v>
      </c>
      <c r="CR247" s="315" t="str">
        <f t="shared" si="330"/>
        <v>N</v>
      </c>
      <c r="CS247" s="315" t="str">
        <f t="shared" si="330"/>
        <v>N</v>
      </c>
      <c r="CT247" s="315" t="str">
        <f t="shared" si="330"/>
        <v>N</v>
      </c>
      <c r="CU247" s="315" t="str">
        <f t="shared" si="330"/>
        <v>N</v>
      </c>
      <c r="CV247" s="315" t="str">
        <f t="shared" si="330"/>
        <v>N</v>
      </c>
      <c r="CW247" s="315" t="str">
        <f t="shared" si="330"/>
        <v>N</v>
      </c>
      <c r="CX247" s="315" t="str">
        <f t="shared" si="330"/>
        <v>N</v>
      </c>
      <c r="CY247" s="315" t="str">
        <f t="shared" si="330"/>
        <v>N</v>
      </c>
      <c r="CZ247" s="315" t="str">
        <f t="shared" si="330"/>
        <v>N</v>
      </c>
      <c r="DA247" s="315" t="str">
        <f t="shared" si="330"/>
        <v>N</v>
      </c>
      <c r="DB247" s="315" t="str">
        <f t="shared" si="330"/>
        <v>N</v>
      </c>
      <c r="DC247" s="315" t="str">
        <f t="shared" si="330"/>
        <v>N</v>
      </c>
      <c r="DD247" s="315" t="str">
        <f t="shared" si="330"/>
        <v>N</v>
      </c>
      <c r="DE247" s="315" t="str">
        <f t="shared" si="330"/>
        <v>N</v>
      </c>
      <c r="DF247" s="315" t="str">
        <f t="shared" si="330"/>
        <v>N</v>
      </c>
      <c r="DG247" s="315" t="str">
        <f t="shared" si="330"/>
        <v>N</v>
      </c>
      <c r="DH247" s="315" t="str">
        <f t="shared" si="330"/>
        <v>N</v>
      </c>
      <c r="DI247" s="315" t="str">
        <f t="shared" si="330"/>
        <v>N</v>
      </c>
      <c r="DJ247" s="315" t="str">
        <f t="shared" si="330"/>
        <v>N</v>
      </c>
      <c r="DK247" s="315" t="str">
        <f t="shared" si="330"/>
        <v>N</v>
      </c>
      <c r="DL247" s="315" t="str">
        <f t="shared" si="330"/>
        <v>N</v>
      </c>
      <c r="DM247" s="315" t="str">
        <f t="shared" si="330"/>
        <v>N</v>
      </c>
      <c r="DN247" s="315" t="str">
        <f t="shared" si="330"/>
        <v>N</v>
      </c>
      <c r="DO247" s="315" t="str">
        <f t="shared" si="330"/>
        <v>N</v>
      </c>
      <c r="DP247" s="315" t="str">
        <f t="shared" si="330"/>
        <v>N</v>
      </c>
      <c r="DQ247" s="315" t="str">
        <f t="shared" si="330"/>
        <v>N</v>
      </c>
      <c r="DR247" s="315" t="str">
        <f t="shared" si="330"/>
        <v>N</v>
      </c>
      <c r="DS247" s="315" t="str">
        <f t="shared" si="330"/>
        <v>N</v>
      </c>
      <c r="DT247" s="315" t="str">
        <f t="shared" si="330"/>
        <v>N</v>
      </c>
      <c r="DU247" s="315" t="str">
        <f t="shared" si="330"/>
        <v>N</v>
      </c>
      <c r="DV247" s="315" t="str">
        <f t="shared" si="330"/>
        <v>N</v>
      </c>
      <c r="DW247" s="315" t="str">
        <f t="shared" si="330"/>
        <v>N</v>
      </c>
      <c r="DX247" s="315" t="str">
        <f t="shared" si="330"/>
        <v>N</v>
      </c>
      <c r="DY247" s="315" t="str">
        <f t="shared" si="330"/>
        <v>N</v>
      </c>
      <c r="DZ247" s="315" t="str">
        <f t="shared" si="330"/>
        <v>N</v>
      </c>
      <c r="EA247" s="315" t="str">
        <f t="shared" si="330"/>
        <v>N</v>
      </c>
      <c r="EB247" s="315" t="str">
        <f t="shared" si="330"/>
        <v>N</v>
      </c>
      <c r="EC247" s="315" t="str">
        <f t="shared" si="330"/>
        <v>N</v>
      </c>
      <c r="ED247" s="315" t="str">
        <f t="shared" si="330"/>
        <v>N</v>
      </c>
      <c r="EE247" s="315" t="str">
        <f t="shared" si="330"/>
        <v>N</v>
      </c>
      <c r="EF247" s="315" t="str">
        <f t="shared" si="330"/>
        <v>N</v>
      </c>
      <c r="EG247" s="315" t="str">
        <f t="shared" si="330"/>
        <v>N</v>
      </c>
      <c r="EH247" s="315" t="str">
        <f t="shared" si="330"/>
        <v>N</v>
      </c>
      <c r="EI247" s="315" t="str">
        <f t="shared" ref="EI247:GT247" si="331">EI248</f>
        <v>N</v>
      </c>
      <c r="EJ247" s="315" t="str">
        <f t="shared" si="331"/>
        <v>N</v>
      </c>
      <c r="EK247" s="315" t="str">
        <f t="shared" si="331"/>
        <v>N</v>
      </c>
      <c r="EL247" s="315" t="str">
        <f t="shared" si="331"/>
        <v>N</v>
      </c>
      <c r="EM247" s="315" t="str">
        <f t="shared" si="331"/>
        <v>N</v>
      </c>
      <c r="EN247" s="315" t="str">
        <f t="shared" si="331"/>
        <v>N</v>
      </c>
      <c r="EO247" s="315" t="str">
        <f t="shared" si="331"/>
        <v>N</v>
      </c>
      <c r="EP247" s="315" t="str">
        <f t="shared" si="331"/>
        <v>N</v>
      </c>
      <c r="EQ247" s="315" t="str">
        <f t="shared" si="331"/>
        <v>N</v>
      </c>
      <c r="ER247" s="315" t="str">
        <f t="shared" si="331"/>
        <v>N</v>
      </c>
      <c r="ES247" s="315" t="str">
        <f t="shared" si="331"/>
        <v>N</v>
      </c>
      <c r="ET247" s="315" t="str">
        <f t="shared" si="331"/>
        <v>N</v>
      </c>
      <c r="EU247" s="315" t="str">
        <f t="shared" si="331"/>
        <v>N</v>
      </c>
      <c r="EV247" s="315" t="str">
        <f t="shared" si="331"/>
        <v>N</v>
      </c>
      <c r="EW247" s="315" t="str">
        <f t="shared" si="331"/>
        <v>N</v>
      </c>
      <c r="EX247" s="315" t="str">
        <f t="shared" si="331"/>
        <v>N</v>
      </c>
      <c r="EY247" s="315" t="str">
        <f t="shared" si="331"/>
        <v>N</v>
      </c>
      <c r="EZ247" s="315" t="str">
        <f t="shared" si="331"/>
        <v>N</v>
      </c>
      <c r="FA247" s="315" t="str">
        <f t="shared" si="331"/>
        <v>N</v>
      </c>
      <c r="FB247" s="315" t="str">
        <f t="shared" si="331"/>
        <v>N</v>
      </c>
      <c r="FC247" s="315" t="str">
        <f t="shared" si="331"/>
        <v>N</v>
      </c>
      <c r="FD247" s="315" t="str">
        <f t="shared" si="331"/>
        <v>N</v>
      </c>
      <c r="FE247" s="315" t="str">
        <f t="shared" si="331"/>
        <v>N</v>
      </c>
      <c r="FF247" s="315" t="str">
        <f t="shared" si="331"/>
        <v>N</v>
      </c>
      <c r="FG247" s="315" t="str">
        <f t="shared" si="331"/>
        <v>N</v>
      </c>
      <c r="FH247" s="315" t="str">
        <f t="shared" si="331"/>
        <v>N</v>
      </c>
      <c r="FI247" s="315" t="str">
        <f t="shared" si="331"/>
        <v>N</v>
      </c>
      <c r="FJ247" s="315" t="str">
        <f t="shared" si="331"/>
        <v>N</v>
      </c>
      <c r="FK247" s="315" t="str">
        <f t="shared" si="331"/>
        <v>N</v>
      </c>
      <c r="FL247" s="315" t="str">
        <f t="shared" si="331"/>
        <v>N</v>
      </c>
      <c r="FM247" s="315" t="str">
        <f t="shared" si="331"/>
        <v>N</v>
      </c>
      <c r="FN247" s="315" t="str">
        <f t="shared" si="331"/>
        <v>N</v>
      </c>
      <c r="FO247" s="315" t="str">
        <f t="shared" si="331"/>
        <v>N</v>
      </c>
      <c r="FP247" s="315" t="str">
        <f t="shared" si="331"/>
        <v>N</v>
      </c>
      <c r="FQ247" s="315" t="str">
        <f t="shared" si="331"/>
        <v>N</v>
      </c>
      <c r="FR247" s="315" t="str">
        <f t="shared" si="331"/>
        <v>N</v>
      </c>
      <c r="FS247" s="315" t="str">
        <f t="shared" si="331"/>
        <v>N</v>
      </c>
      <c r="FT247" s="315" t="str">
        <f t="shared" si="331"/>
        <v>N</v>
      </c>
      <c r="FU247" s="315" t="str">
        <f t="shared" si="331"/>
        <v>N</v>
      </c>
      <c r="FV247" s="315" t="str">
        <f t="shared" si="331"/>
        <v>N</v>
      </c>
      <c r="FW247" s="315" t="str">
        <f t="shared" si="331"/>
        <v>N</v>
      </c>
      <c r="FX247" s="315" t="str">
        <f t="shared" si="331"/>
        <v>N</v>
      </c>
      <c r="FY247" s="315" t="str">
        <f t="shared" si="331"/>
        <v>N</v>
      </c>
      <c r="FZ247" s="315" t="str">
        <f t="shared" si="331"/>
        <v>N</v>
      </c>
      <c r="GA247" s="315" t="str">
        <f t="shared" si="331"/>
        <v>N</v>
      </c>
      <c r="GB247" s="315" t="str">
        <f t="shared" si="331"/>
        <v>N</v>
      </c>
      <c r="GC247" s="315" t="str">
        <f t="shared" si="331"/>
        <v>N</v>
      </c>
      <c r="GD247" s="315" t="str">
        <f t="shared" si="331"/>
        <v>N</v>
      </c>
      <c r="GE247" s="315" t="str">
        <f t="shared" si="331"/>
        <v>N</v>
      </c>
      <c r="GF247" s="315" t="str">
        <f t="shared" si="331"/>
        <v>N</v>
      </c>
      <c r="GG247" s="315" t="str">
        <f t="shared" si="331"/>
        <v>N</v>
      </c>
      <c r="GH247" s="315" t="str">
        <f t="shared" si="331"/>
        <v>N</v>
      </c>
      <c r="GI247" s="315" t="str">
        <f t="shared" si="331"/>
        <v>N</v>
      </c>
      <c r="GJ247" s="315" t="str">
        <f t="shared" si="331"/>
        <v>N</v>
      </c>
      <c r="GK247" s="315" t="str">
        <f t="shared" si="331"/>
        <v>N</v>
      </c>
      <c r="GL247" s="315" t="str">
        <f t="shared" si="331"/>
        <v>N</v>
      </c>
      <c r="GM247" s="315" t="str">
        <f t="shared" si="331"/>
        <v>N</v>
      </c>
      <c r="GN247" s="315" t="str">
        <f t="shared" si="331"/>
        <v>N</v>
      </c>
      <c r="GO247" s="315" t="str">
        <f t="shared" si="331"/>
        <v>N</v>
      </c>
      <c r="GP247" s="315" t="str">
        <f t="shared" si="331"/>
        <v>N</v>
      </c>
      <c r="GQ247" s="315" t="str">
        <f t="shared" si="331"/>
        <v>N</v>
      </c>
      <c r="GR247" s="315" t="str">
        <f t="shared" si="331"/>
        <v>N</v>
      </c>
      <c r="GS247" s="315" t="str">
        <f t="shared" si="331"/>
        <v>N</v>
      </c>
      <c r="GT247" s="315" t="str">
        <f t="shared" si="331"/>
        <v>N</v>
      </c>
      <c r="GU247" s="315" t="str">
        <f t="shared" ref="GU247:HB247" si="332">GU248</f>
        <v>N</v>
      </c>
      <c r="GV247" s="315" t="str">
        <f t="shared" si="332"/>
        <v>N</v>
      </c>
      <c r="GW247" s="315" t="str">
        <f t="shared" si="332"/>
        <v>N</v>
      </c>
      <c r="GX247" s="315" t="str">
        <f t="shared" si="332"/>
        <v>N</v>
      </c>
      <c r="GY247" s="315" t="str">
        <f t="shared" si="332"/>
        <v>N</v>
      </c>
      <c r="GZ247" s="315" t="str">
        <f t="shared" si="332"/>
        <v>N</v>
      </c>
      <c r="HA247" s="315" t="str">
        <f t="shared" si="332"/>
        <v>N</v>
      </c>
      <c r="HB247" s="315" t="str">
        <f t="shared" si="332"/>
        <v>N</v>
      </c>
      <c r="HC247" s="165"/>
      <c r="HD247" s="50"/>
      <c r="HE247" s="576"/>
      <c r="HF247" s="97"/>
      <c r="HG247" s="583"/>
      <c r="HH247" s="576"/>
      <c r="HI247" s="97"/>
      <c r="HJ247" s="578"/>
      <c r="HK247" s="580"/>
      <c r="HL247" s="94"/>
      <c r="HM247" s="525"/>
      <c r="HN247" s="541"/>
      <c r="HO247" s="50"/>
    </row>
    <row r="248" spans="1:223" ht="9.9499999999999993" customHeight="1" thickTop="1" thickBot="1" x14ac:dyDescent="0.3">
      <c r="A248" s="52"/>
      <c r="B248" s="222"/>
      <c r="C248" s="62"/>
      <c r="D248" s="157"/>
      <c r="E248" s="84"/>
      <c r="F248" s="548"/>
      <c r="G248" s="548"/>
      <c r="H248" s="566"/>
      <c r="I248" s="32"/>
      <c r="J248" s="457"/>
      <c r="K248" s="384" t="s">
        <v>455</v>
      </c>
      <c r="L248" s="384" t="s">
        <v>455</v>
      </c>
      <c r="M248" s="384" t="s">
        <v>455</v>
      </c>
      <c r="N248" s="384" t="s">
        <v>455</v>
      </c>
      <c r="O248" s="384" t="s">
        <v>455</v>
      </c>
      <c r="P248" s="384" t="s">
        <v>455</v>
      </c>
      <c r="Q248" s="384" t="s">
        <v>455</v>
      </c>
      <c r="R248" s="384" t="s">
        <v>455</v>
      </c>
      <c r="S248" s="384" t="s">
        <v>455</v>
      </c>
      <c r="T248" s="384" t="s">
        <v>455</v>
      </c>
      <c r="U248" s="384" t="s">
        <v>455</v>
      </c>
      <c r="V248" s="384" t="s">
        <v>455</v>
      </c>
      <c r="W248" s="384" t="s">
        <v>455</v>
      </c>
      <c r="X248" s="384" t="s">
        <v>455</v>
      </c>
      <c r="Y248" s="384" t="s">
        <v>455</v>
      </c>
      <c r="Z248" s="384" t="s">
        <v>455</v>
      </c>
      <c r="AA248" s="384" t="s">
        <v>455</v>
      </c>
      <c r="AB248" s="384" t="s">
        <v>455</v>
      </c>
      <c r="AC248" s="384" t="s">
        <v>455</v>
      </c>
      <c r="AD248" s="384" t="s">
        <v>455</v>
      </c>
      <c r="AE248" s="384" t="s">
        <v>455</v>
      </c>
      <c r="AF248" s="384" t="s">
        <v>455</v>
      </c>
      <c r="AG248" s="384" t="s">
        <v>455</v>
      </c>
      <c r="AH248" s="384" t="s">
        <v>455</v>
      </c>
      <c r="AI248" s="384" t="s">
        <v>455</v>
      </c>
      <c r="AJ248" s="384" t="s">
        <v>455</v>
      </c>
      <c r="AK248" s="384" t="s">
        <v>455</v>
      </c>
      <c r="AL248" s="384" t="s">
        <v>455</v>
      </c>
      <c r="AM248" s="384" t="s">
        <v>455</v>
      </c>
      <c r="AN248" s="384" t="s">
        <v>455</v>
      </c>
      <c r="AO248" s="384" t="s">
        <v>455</v>
      </c>
      <c r="AP248" s="384" t="s">
        <v>455</v>
      </c>
      <c r="AQ248" s="384" t="s">
        <v>455</v>
      </c>
      <c r="AR248" s="384" t="s">
        <v>455</v>
      </c>
      <c r="AS248" s="384" t="s">
        <v>455</v>
      </c>
      <c r="AT248" s="384" t="s">
        <v>455</v>
      </c>
      <c r="AU248" s="384" t="s">
        <v>455</v>
      </c>
      <c r="AV248" s="384" t="s">
        <v>455</v>
      </c>
      <c r="AW248" s="384" t="s">
        <v>455</v>
      </c>
      <c r="AX248" s="384" t="s">
        <v>455</v>
      </c>
      <c r="AY248" s="384" t="s">
        <v>455</v>
      </c>
      <c r="AZ248" s="384" t="s">
        <v>455</v>
      </c>
      <c r="BA248" s="384" t="s">
        <v>455</v>
      </c>
      <c r="BB248" s="384" t="s">
        <v>455</v>
      </c>
      <c r="BC248" s="384" t="s">
        <v>455</v>
      </c>
      <c r="BD248" s="384" t="s">
        <v>455</v>
      </c>
      <c r="BE248" s="384" t="s">
        <v>455</v>
      </c>
      <c r="BF248" s="384" t="s">
        <v>455</v>
      </c>
      <c r="BG248" s="384" t="s">
        <v>455</v>
      </c>
      <c r="BH248" s="384" t="s">
        <v>455</v>
      </c>
      <c r="BI248" s="384" t="s">
        <v>455</v>
      </c>
      <c r="BJ248" s="384" t="s">
        <v>455</v>
      </c>
      <c r="BK248" s="384" t="s">
        <v>455</v>
      </c>
      <c r="BL248" s="384" t="s">
        <v>455</v>
      </c>
      <c r="BM248" s="384" t="s">
        <v>455</v>
      </c>
      <c r="BN248" s="384" t="s">
        <v>455</v>
      </c>
      <c r="BO248" s="384" t="s">
        <v>455</v>
      </c>
      <c r="BP248" s="384" t="s">
        <v>455</v>
      </c>
      <c r="BQ248" s="384" t="s">
        <v>455</v>
      </c>
      <c r="BR248" s="384" t="s">
        <v>455</v>
      </c>
      <c r="BS248" s="384" t="s">
        <v>455</v>
      </c>
      <c r="BT248" s="384" t="s">
        <v>455</v>
      </c>
      <c r="BU248" s="384" t="s">
        <v>455</v>
      </c>
      <c r="BV248" s="384" t="s">
        <v>455</v>
      </c>
      <c r="BW248" s="384" t="s">
        <v>455</v>
      </c>
      <c r="BX248" s="384" t="s">
        <v>455</v>
      </c>
      <c r="BY248" s="384" t="s">
        <v>455</v>
      </c>
      <c r="BZ248" s="384" t="s">
        <v>455</v>
      </c>
      <c r="CA248" s="384" t="s">
        <v>455</v>
      </c>
      <c r="CB248" s="384" t="s">
        <v>455</v>
      </c>
      <c r="CC248" s="384" t="s">
        <v>455</v>
      </c>
      <c r="CD248" s="384" t="s">
        <v>455</v>
      </c>
      <c r="CE248" s="384" t="s">
        <v>455</v>
      </c>
      <c r="CF248" s="384" t="s">
        <v>455</v>
      </c>
      <c r="CG248" s="384" t="s">
        <v>455</v>
      </c>
      <c r="CH248" s="384" t="s">
        <v>455</v>
      </c>
      <c r="CI248" s="384" t="s">
        <v>455</v>
      </c>
      <c r="CJ248" s="384" t="s">
        <v>455</v>
      </c>
      <c r="CK248" s="384" t="s">
        <v>455</v>
      </c>
      <c r="CL248" s="384" t="s">
        <v>455</v>
      </c>
      <c r="CM248" s="384" t="s">
        <v>455</v>
      </c>
      <c r="CN248" s="384" t="s">
        <v>455</v>
      </c>
      <c r="CO248" s="384" t="s">
        <v>455</v>
      </c>
      <c r="CP248" s="384" t="s">
        <v>455</v>
      </c>
      <c r="CQ248" s="384" t="s">
        <v>455</v>
      </c>
      <c r="CR248" s="384" t="s">
        <v>455</v>
      </c>
      <c r="CS248" s="384" t="s">
        <v>455</v>
      </c>
      <c r="CT248" s="384" t="s">
        <v>455</v>
      </c>
      <c r="CU248" s="384" t="s">
        <v>455</v>
      </c>
      <c r="CV248" s="384" t="s">
        <v>455</v>
      </c>
      <c r="CW248" s="384" t="s">
        <v>455</v>
      </c>
      <c r="CX248" s="384" t="s">
        <v>455</v>
      </c>
      <c r="CY248" s="384" t="s">
        <v>455</v>
      </c>
      <c r="CZ248" s="384" t="s">
        <v>455</v>
      </c>
      <c r="DA248" s="384" t="s">
        <v>455</v>
      </c>
      <c r="DB248" s="384" t="s">
        <v>455</v>
      </c>
      <c r="DC248" s="384" t="s">
        <v>455</v>
      </c>
      <c r="DD248" s="384" t="s">
        <v>455</v>
      </c>
      <c r="DE248" s="384" t="s">
        <v>455</v>
      </c>
      <c r="DF248" s="384" t="s">
        <v>455</v>
      </c>
      <c r="DG248" s="384" t="s">
        <v>455</v>
      </c>
      <c r="DH248" s="384" t="s">
        <v>455</v>
      </c>
      <c r="DI248" s="384" t="s">
        <v>455</v>
      </c>
      <c r="DJ248" s="384" t="s">
        <v>455</v>
      </c>
      <c r="DK248" s="384" t="s">
        <v>455</v>
      </c>
      <c r="DL248" s="384" t="s">
        <v>455</v>
      </c>
      <c r="DM248" s="384" t="s">
        <v>455</v>
      </c>
      <c r="DN248" s="384" t="s">
        <v>455</v>
      </c>
      <c r="DO248" s="384" t="s">
        <v>455</v>
      </c>
      <c r="DP248" s="384" t="s">
        <v>455</v>
      </c>
      <c r="DQ248" s="384" t="s">
        <v>455</v>
      </c>
      <c r="DR248" s="384" t="s">
        <v>455</v>
      </c>
      <c r="DS248" s="384" t="s">
        <v>455</v>
      </c>
      <c r="DT248" s="384" t="s">
        <v>455</v>
      </c>
      <c r="DU248" s="384" t="s">
        <v>455</v>
      </c>
      <c r="DV248" s="384" t="s">
        <v>455</v>
      </c>
      <c r="DW248" s="384" t="s">
        <v>455</v>
      </c>
      <c r="DX248" s="384" t="s">
        <v>455</v>
      </c>
      <c r="DY248" s="384" t="s">
        <v>455</v>
      </c>
      <c r="DZ248" s="384" t="s">
        <v>455</v>
      </c>
      <c r="EA248" s="384" t="s">
        <v>455</v>
      </c>
      <c r="EB248" s="384" t="s">
        <v>455</v>
      </c>
      <c r="EC248" s="384" t="s">
        <v>455</v>
      </c>
      <c r="ED248" s="384" t="s">
        <v>455</v>
      </c>
      <c r="EE248" s="384" t="s">
        <v>455</v>
      </c>
      <c r="EF248" s="384" t="s">
        <v>455</v>
      </c>
      <c r="EG248" s="384" t="s">
        <v>455</v>
      </c>
      <c r="EH248" s="384" t="s">
        <v>455</v>
      </c>
      <c r="EI248" s="384" t="s">
        <v>455</v>
      </c>
      <c r="EJ248" s="384" t="s">
        <v>455</v>
      </c>
      <c r="EK248" s="384" t="s">
        <v>455</v>
      </c>
      <c r="EL248" s="384" t="s">
        <v>455</v>
      </c>
      <c r="EM248" s="384" t="s">
        <v>455</v>
      </c>
      <c r="EN248" s="384" t="s">
        <v>455</v>
      </c>
      <c r="EO248" s="384" t="s">
        <v>455</v>
      </c>
      <c r="EP248" s="384" t="s">
        <v>455</v>
      </c>
      <c r="EQ248" s="384" t="s">
        <v>455</v>
      </c>
      <c r="ER248" s="384" t="s">
        <v>455</v>
      </c>
      <c r="ES248" s="384" t="s">
        <v>455</v>
      </c>
      <c r="ET248" s="384" t="s">
        <v>455</v>
      </c>
      <c r="EU248" s="384" t="s">
        <v>455</v>
      </c>
      <c r="EV248" s="384" t="s">
        <v>455</v>
      </c>
      <c r="EW248" s="384" t="s">
        <v>455</v>
      </c>
      <c r="EX248" s="384" t="s">
        <v>455</v>
      </c>
      <c r="EY248" s="384" t="s">
        <v>455</v>
      </c>
      <c r="EZ248" s="384" t="s">
        <v>455</v>
      </c>
      <c r="FA248" s="384" t="s">
        <v>455</v>
      </c>
      <c r="FB248" s="384" t="s">
        <v>455</v>
      </c>
      <c r="FC248" s="384" t="s">
        <v>455</v>
      </c>
      <c r="FD248" s="384" t="s">
        <v>455</v>
      </c>
      <c r="FE248" s="384" t="s">
        <v>455</v>
      </c>
      <c r="FF248" s="384" t="s">
        <v>455</v>
      </c>
      <c r="FG248" s="384" t="s">
        <v>455</v>
      </c>
      <c r="FH248" s="384" t="s">
        <v>455</v>
      </c>
      <c r="FI248" s="384" t="s">
        <v>455</v>
      </c>
      <c r="FJ248" s="384" t="s">
        <v>455</v>
      </c>
      <c r="FK248" s="384" t="s">
        <v>455</v>
      </c>
      <c r="FL248" s="384" t="s">
        <v>455</v>
      </c>
      <c r="FM248" s="384" t="s">
        <v>455</v>
      </c>
      <c r="FN248" s="384" t="s">
        <v>455</v>
      </c>
      <c r="FO248" s="384" t="s">
        <v>455</v>
      </c>
      <c r="FP248" s="384" t="s">
        <v>455</v>
      </c>
      <c r="FQ248" s="384" t="s">
        <v>455</v>
      </c>
      <c r="FR248" s="384" t="s">
        <v>455</v>
      </c>
      <c r="FS248" s="384" t="s">
        <v>455</v>
      </c>
      <c r="FT248" s="384" t="s">
        <v>455</v>
      </c>
      <c r="FU248" s="384" t="s">
        <v>455</v>
      </c>
      <c r="FV248" s="384" t="s">
        <v>455</v>
      </c>
      <c r="FW248" s="384" t="s">
        <v>455</v>
      </c>
      <c r="FX248" s="384" t="s">
        <v>455</v>
      </c>
      <c r="FY248" s="384" t="s">
        <v>455</v>
      </c>
      <c r="FZ248" s="384" t="s">
        <v>455</v>
      </c>
      <c r="GA248" s="384" t="s">
        <v>455</v>
      </c>
      <c r="GB248" s="384" t="s">
        <v>455</v>
      </c>
      <c r="GC248" s="384" t="s">
        <v>455</v>
      </c>
      <c r="GD248" s="384" t="s">
        <v>455</v>
      </c>
      <c r="GE248" s="384" t="s">
        <v>455</v>
      </c>
      <c r="GF248" s="384" t="s">
        <v>455</v>
      </c>
      <c r="GG248" s="384" t="s">
        <v>455</v>
      </c>
      <c r="GH248" s="384" t="s">
        <v>455</v>
      </c>
      <c r="GI248" s="384" t="s">
        <v>455</v>
      </c>
      <c r="GJ248" s="384" t="s">
        <v>455</v>
      </c>
      <c r="GK248" s="384" t="s">
        <v>455</v>
      </c>
      <c r="GL248" s="384" t="s">
        <v>455</v>
      </c>
      <c r="GM248" s="384" t="s">
        <v>455</v>
      </c>
      <c r="GN248" s="384" t="s">
        <v>455</v>
      </c>
      <c r="GO248" s="384" t="s">
        <v>455</v>
      </c>
      <c r="GP248" s="384" t="s">
        <v>455</v>
      </c>
      <c r="GQ248" s="384" t="s">
        <v>455</v>
      </c>
      <c r="GR248" s="384" t="s">
        <v>455</v>
      </c>
      <c r="GS248" s="384" t="s">
        <v>455</v>
      </c>
      <c r="GT248" s="384" t="s">
        <v>455</v>
      </c>
      <c r="GU248" s="384" t="s">
        <v>455</v>
      </c>
      <c r="GV248" s="384" t="s">
        <v>455</v>
      </c>
      <c r="GW248" s="384" t="s">
        <v>455</v>
      </c>
      <c r="GX248" s="384" t="s">
        <v>455</v>
      </c>
      <c r="GY248" s="384" t="s">
        <v>455</v>
      </c>
      <c r="GZ248" s="384" t="s">
        <v>455</v>
      </c>
      <c r="HA248" s="384" t="s">
        <v>455</v>
      </c>
      <c r="HB248" s="384" t="s">
        <v>455</v>
      </c>
      <c r="HC248" s="176"/>
      <c r="HD248" s="50"/>
      <c r="HE248" s="576"/>
      <c r="HF248" s="97"/>
      <c r="HG248" s="584"/>
      <c r="HH248" s="576"/>
      <c r="HI248" s="97"/>
      <c r="HJ248" s="578"/>
      <c r="HK248" s="581"/>
      <c r="HL248" s="94"/>
      <c r="HM248" s="525"/>
      <c r="HN248" s="541"/>
      <c r="HO248" s="50"/>
    </row>
    <row r="249" spans="1:223" ht="5.0999999999999996" customHeight="1" thickTop="1" thickBot="1" x14ac:dyDescent="0.3">
      <c r="A249" s="52"/>
      <c r="B249" s="222"/>
      <c r="C249" s="62"/>
      <c r="D249" s="79"/>
      <c r="E249" s="84"/>
      <c r="F249" s="115"/>
      <c r="G249" s="115"/>
      <c r="H249" s="137"/>
      <c r="I249" s="49"/>
      <c r="J249" s="49"/>
      <c r="K249" s="49"/>
      <c r="L249" s="49"/>
      <c r="M249" s="49"/>
      <c r="N249" s="49"/>
      <c r="O249" s="49"/>
      <c r="P249" s="49"/>
      <c r="Q249" s="49"/>
      <c r="R249" s="49"/>
      <c r="S249" s="49"/>
      <c r="T249" s="49"/>
      <c r="U249" s="49"/>
      <c r="V249" s="49"/>
      <c r="W249" s="49"/>
      <c r="X249" s="49"/>
      <c r="Y249" s="49"/>
      <c r="Z249" s="49"/>
      <c r="AA249" s="49"/>
      <c r="AB249" s="49"/>
      <c r="AC249" s="49"/>
      <c r="AD249" s="49"/>
      <c r="AE249" s="49"/>
      <c r="AF249" s="49"/>
      <c r="AG249" s="49"/>
      <c r="AH249" s="49"/>
      <c r="AI249" s="49"/>
      <c r="AJ249" s="49"/>
      <c r="AK249" s="49"/>
      <c r="AL249" s="49"/>
      <c r="AM249" s="49"/>
      <c r="AN249" s="49"/>
      <c r="AO249" s="49"/>
      <c r="AP249" s="49"/>
      <c r="AQ249" s="49"/>
      <c r="AR249" s="49"/>
      <c r="AS249" s="49"/>
      <c r="AT249" s="49"/>
      <c r="AU249" s="49"/>
      <c r="AV249" s="49"/>
      <c r="AW249" s="49"/>
      <c r="AX249" s="49"/>
      <c r="AY249" s="394"/>
      <c r="AZ249" s="394"/>
      <c r="BA249" s="394"/>
      <c r="BB249" s="394"/>
      <c r="BC249" s="394"/>
      <c r="BD249" s="394"/>
      <c r="BE249" s="394"/>
      <c r="BF249" s="394"/>
      <c r="BG249" s="394"/>
      <c r="BH249" s="394"/>
      <c r="BI249" s="394"/>
      <c r="BJ249" s="394"/>
      <c r="BK249" s="394"/>
      <c r="BL249" s="394"/>
      <c r="BM249" s="394"/>
      <c r="BN249" s="394"/>
      <c r="BO249" s="394"/>
      <c r="BP249" s="394"/>
      <c r="BQ249" s="394"/>
      <c r="BR249" s="394"/>
      <c r="BS249" s="394"/>
      <c r="BT249" s="394"/>
      <c r="BU249" s="394"/>
      <c r="BV249" s="394"/>
      <c r="BW249" s="394"/>
      <c r="BX249" s="394"/>
      <c r="BY249" s="394"/>
      <c r="BZ249" s="394"/>
      <c r="CA249" s="394"/>
      <c r="CB249" s="394"/>
      <c r="CC249" s="394"/>
      <c r="CD249" s="394"/>
      <c r="CE249" s="394"/>
      <c r="CF249" s="394"/>
      <c r="CG249" s="394"/>
      <c r="CH249" s="394"/>
      <c r="CI249" s="394"/>
      <c r="CJ249" s="394"/>
      <c r="CK249" s="394"/>
      <c r="CL249" s="394"/>
      <c r="CM249" s="394"/>
      <c r="CN249" s="394"/>
      <c r="CO249" s="394"/>
      <c r="CP249" s="394"/>
      <c r="CQ249" s="394"/>
      <c r="CR249" s="394"/>
      <c r="CS249" s="394"/>
      <c r="CT249" s="394"/>
      <c r="CU249" s="394"/>
      <c r="CV249" s="394"/>
      <c r="CW249" s="394"/>
      <c r="CX249" s="394"/>
      <c r="CY249" s="394"/>
      <c r="CZ249" s="394"/>
      <c r="DA249" s="394"/>
      <c r="DB249" s="394"/>
      <c r="DC249" s="394"/>
      <c r="DD249" s="394"/>
      <c r="DE249" s="394"/>
      <c r="DF249" s="394"/>
      <c r="DG249" s="394"/>
      <c r="DH249" s="394"/>
      <c r="DI249" s="394"/>
      <c r="DJ249" s="394"/>
      <c r="DK249" s="394"/>
      <c r="DL249" s="394"/>
      <c r="DM249" s="394"/>
      <c r="DN249" s="394"/>
      <c r="DO249" s="394"/>
      <c r="DP249" s="394"/>
      <c r="DQ249" s="394"/>
      <c r="DR249" s="394"/>
      <c r="DS249" s="394"/>
      <c r="DT249" s="394"/>
      <c r="DU249" s="394"/>
      <c r="DV249" s="394"/>
      <c r="DW249" s="394"/>
      <c r="DX249" s="394"/>
      <c r="DY249" s="394"/>
      <c r="DZ249" s="394"/>
      <c r="EA249" s="394"/>
      <c r="EB249" s="394"/>
      <c r="EC249" s="394"/>
      <c r="ED249" s="394"/>
      <c r="EE249" s="394"/>
      <c r="EF249" s="394"/>
      <c r="EG249" s="394"/>
      <c r="EH249" s="394"/>
      <c r="EI249" s="394"/>
      <c r="EJ249" s="394"/>
      <c r="EK249" s="394"/>
      <c r="EL249" s="394"/>
      <c r="EM249" s="394"/>
      <c r="EN249" s="394"/>
      <c r="EO249" s="394"/>
      <c r="EP249" s="394"/>
      <c r="EQ249" s="394"/>
      <c r="ER249" s="394"/>
      <c r="ES249" s="394"/>
      <c r="ET249" s="394"/>
      <c r="EU249" s="394"/>
      <c r="EV249" s="394"/>
      <c r="EW249" s="394"/>
      <c r="EX249" s="394"/>
      <c r="EY249" s="394"/>
      <c r="EZ249" s="394"/>
      <c r="FA249" s="394"/>
      <c r="FB249" s="394"/>
      <c r="FC249" s="394"/>
      <c r="FD249" s="394"/>
      <c r="FE249" s="394"/>
      <c r="FF249" s="394"/>
      <c r="FG249" s="394"/>
      <c r="FH249" s="394"/>
      <c r="FI249" s="394"/>
      <c r="FJ249" s="394"/>
      <c r="FK249" s="394"/>
      <c r="FL249" s="394"/>
      <c r="FM249" s="394"/>
      <c r="FN249" s="394"/>
      <c r="FO249" s="394"/>
      <c r="FP249" s="394"/>
      <c r="FQ249" s="394"/>
      <c r="FR249" s="394"/>
      <c r="FS249" s="394"/>
      <c r="FT249" s="394"/>
      <c r="FU249" s="394"/>
      <c r="FV249" s="394"/>
      <c r="FW249" s="394"/>
      <c r="FX249" s="394"/>
      <c r="FY249" s="394"/>
      <c r="FZ249" s="394"/>
      <c r="GA249" s="394"/>
      <c r="GB249" s="394"/>
      <c r="GC249" s="394"/>
      <c r="GD249" s="394"/>
      <c r="GE249" s="394"/>
      <c r="GF249" s="394"/>
      <c r="GG249" s="394"/>
      <c r="GH249" s="394"/>
      <c r="GI249" s="394"/>
      <c r="GJ249" s="394"/>
      <c r="GK249" s="394"/>
      <c r="GL249" s="394"/>
      <c r="GM249" s="394"/>
      <c r="GN249" s="394"/>
      <c r="GO249" s="394"/>
      <c r="GP249" s="394"/>
      <c r="GQ249" s="394"/>
      <c r="GR249" s="394"/>
      <c r="GS249" s="394"/>
      <c r="GT249" s="394"/>
      <c r="GU249" s="394"/>
      <c r="GV249" s="394"/>
      <c r="GW249" s="394"/>
      <c r="GX249" s="394"/>
      <c r="GY249" s="394"/>
      <c r="GZ249" s="394"/>
      <c r="HA249" s="394"/>
      <c r="HB249" s="394"/>
      <c r="HC249" s="117"/>
      <c r="HD249" s="50"/>
      <c r="HE249" s="576"/>
      <c r="HF249" s="97"/>
      <c r="HG249" s="101"/>
      <c r="HH249" s="576"/>
      <c r="HI249" s="97"/>
      <c r="HJ249" s="97"/>
      <c r="HK249" s="97"/>
      <c r="HL249" s="94"/>
      <c r="HM249" s="97"/>
      <c r="HN249" s="97"/>
      <c r="HO249" s="50"/>
    </row>
    <row r="250" spans="1:223" ht="15" customHeight="1" thickTop="1" x14ac:dyDescent="0.25">
      <c r="A250" s="52"/>
      <c r="B250" s="222"/>
      <c r="C250" s="62"/>
      <c r="D250" s="138" t="s">
        <v>474</v>
      </c>
      <c r="E250" s="139"/>
      <c r="F250" s="139"/>
      <c r="G250" s="139"/>
      <c r="H250" s="140"/>
      <c r="I250" s="140"/>
      <c r="J250" s="140"/>
      <c r="K250" s="140"/>
      <c r="L250" s="140"/>
      <c r="M250" s="140"/>
      <c r="N250" s="78"/>
      <c r="O250" s="78"/>
      <c r="P250" s="78"/>
      <c r="Q250" s="78"/>
      <c r="R250" s="78"/>
      <c r="S250" s="78"/>
      <c r="T250" s="78"/>
      <c r="U250" s="78"/>
      <c r="V250" s="78"/>
      <c r="W250" s="78"/>
      <c r="X250" s="78"/>
      <c r="Y250" s="78"/>
      <c r="Z250" s="78"/>
      <c r="AA250" s="78"/>
      <c r="AB250" s="78"/>
      <c r="AC250" s="78"/>
      <c r="AD250" s="78"/>
      <c r="AE250" s="78"/>
      <c r="AF250" s="78"/>
      <c r="AG250" s="78"/>
      <c r="AH250" s="78"/>
      <c r="AI250" s="78"/>
      <c r="AJ250" s="78"/>
      <c r="AK250" s="78"/>
      <c r="AL250" s="78"/>
      <c r="AM250" s="78"/>
      <c r="AN250" s="78"/>
      <c r="AO250" s="78"/>
      <c r="AP250" s="78"/>
      <c r="AQ250" s="78"/>
      <c r="AR250" s="78"/>
      <c r="AS250" s="78"/>
      <c r="AT250" s="78"/>
      <c r="AU250" s="78"/>
      <c r="AV250" s="132"/>
      <c r="AW250" s="132"/>
      <c r="AX250" s="132"/>
      <c r="AY250" s="132"/>
      <c r="AZ250" s="132"/>
      <c r="BA250" s="132"/>
      <c r="BB250" s="132"/>
      <c r="BC250" s="132"/>
      <c r="BD250" s="132"/>
      <c r="BE250" s="132"/>
      <c r="BF250" s="132"/>
      <c r="BG250" s="132"/>
      <c r="BH250" s="132"/>
      <c r="BI250" s="132"/>
      <c r="BJ250" s="132"/>
      <c r="BK250" s="132"/>
      <c r="BL250" s="132"/>
      <c r="BM250" s="132"/>
      <c r="BN250" s="132"/>
      <c r="BO250" s="132"/>
      <c r="BP250" s="132"/>
      <c r="BQ250" s="132"/>
      <c r="BR250" s="132"/>
      <c r="BS250" s="132"/>
      <c r="BT250" s="132"/>
      <c r="BU250" s="132"/>
      <c r="BV250" s="132"/>
      <c r="BW250" s="132"/>
      <c r="BX250" s="132"/>
      <c r="BY250" s="132"/>
      <c r="BZ250" s="132"/>
      <c r="CA250" s="132"/>
      <c r="CB250" s="132"/>
      <c r="CC250" s="132"/>
      <c r="CD250" s="132"/>
      <c r="CE250" s="132"/>
      <c r="CF250" s="132"/>
      <c r="CG250" s="132"/>
      <c r="CH250" s="132"/>
      <c r="CI250" s="132"/>
      <c r="CJ250" s="132"/>
      <c r="CK250" s="132"/>
      <c r="CL250" s="132"/>
      <c r="CM250" s="132"/>
      <c r="CN250" s="132"/>
      <c r="CO250" s="132"/>
      <c r="CP250" s="132"/>
      <c r="CQ250" s="132"/>
      <c r="CR250" s="132"/>
      <c r="CS250" s="132"/>
      <c r="CT250" s="132"/>
      <c r="CU250" s="132"/>
      <c r="CV250" s="132"/>
      <c r="CW250" s="132"/>
      <c r="CX250" s="132"/>
      <c r="CY250" s="132"/>
      <c r="CZ250" s="132"/>
      <c r="DA250" s="132"/>
      <c r="DB250" s="132"/>
      <c r="DC250" s="132"/>
      <c r="DD250" s="132"/>
      <c r="DE250" s="132"/>
      <c r="DF250" s="132"/>
      <c r="DG250" s="132"/>
      <c r="DH250" s="132"/>
      <c r="DI250" s="132"/>
      <c r="DJ250" s="132"/>
      <c r="DK250" s="132"/>
      <c r="DL250" s="132"/>
      <c r="DM250" s="132"/>
      <c r="DN250" s="132"/>
      <c r="DO250" s="132"/>
      <c r="DP250" s="132"/>
      <c r="DQ250" s="132"/>
      <c r="DR250" s="132"/>
      <c r="DS250" s="132"/>
      <c r="DT250" s="132"/>
      <c r="DU250" s="132"/>
      <c r="DV250" s="132"/>
      <c r="DW250" s="132"/>
      <c r="DX250" s="132"/>
      <c r="DY250" s="132"/>
      <c r="DZ250" s="132"/>
      <c r="EA250" s="132"/>
      <c r="EB250" s="132"/>
      <c r="EC250" s="132"/>
      <c r="ED250" s="132"/>
      <c r="EE250" s="132"/>
      <c r="EF250" s="132"/>
      <c r="EG250" s="132"/>
      <c r="EH250" s="132"/>
      <c r="EI250" s="132"/>
      <c r="EJ250" s="132"/>
      <c r="EK250" s="132"/>
      <c r="EL250" s="132"/>
      <c r="EM250" s="132"/>
      <c r="EN250" s="132"/>
      <c r="EO250" s="132"/>
      <c r="EP250" s="132"/>
      <c r="EQ250" s="132"/>
      <c r="ER250" s="132"/>
      <c r="ES250" s="132"/>
      <c r="ET250" s="132"/>
      <c r="EU250" s="132"/>
      <c r="EV250" s="132"/>
      <c r="EW250" s="132"/>
      <c r="EX250" s="132"/>
      <c r="EY250" s="132"/>
      <c r="EZ250" s="132"/>
      <c r="FA250" s="132"/>
      <c r="FB250" s="132"/>
      <c r="FC250" s="132"/>
      <c r="FD250" s="132"/>
      <c r="FE250" s="132"/>
      <c r="FF250" s="132"/>
      <c r="FG250" s="132"/>
      <c r="FH250" s="132"/>
      <c r="FI250" s="132"/>
      <c r="FJ250" s="132"/>
      <c r="FK250" s="132"/>
      <c r="FL250" s="132"/>
      <c r="FM250" s="132"/>
      <c r="FN250" s="132"/>
      <c r="FO250" s="132"/>
      <c r="FP250" s="132"/>
      <c r="FQ250" s="132"/>
      <c r="FR250" s="132"/>
      <c r="FS250" s="132"/>
      <c r="FT250" s="132"/>
      <c r="FU250" s="132"/>
      <c r="FV250" s="132"/>
      <c r="FW250" s="132"/>
      <c r="FX250" s="132"/>
      <c r="FY250" s="132"/>
      <c r="FZ250" s="132"/>
      <c r="GA250" s="132"/>
      <c r="GB250" s="132"/>
      <c r="GC250" s="132"/>
      <c r="GD250" s="132"/>
      <c r="GE250" s="132"/>
      <c r="GF250" s="132"/>
      <c r="GG250" s="132"/>
      <c r="GH250" s="132"/>
      <c r="GI250" s="235"/>
      <c r="GJ250" s="235"/>
      <c r="GK250" s="235"/>
      <c r="GL250" s="235"/>
      <c r="GM250" s="235"/>
      <c r="GN250" s="235"/>
      <c r="GO250" s="235"/>
      <c r="GP250" s="235"/>
      <c r="GQ250" s="235"/>
      <c r="GR250" s="235"/>
      <c r="GS250" s="235"/>
      <c r="GT250" s="235"/>
      <c r="GU250" s="235"/>
      <c r="GV250" s="235"/>
      <c r="GW250" s="235"/>
      <c r="GX250" s="235"/>
      <c r="GY250" s="235"/>
      <c r="GZ250" s="235"/>
      <c r="HA250" s="235"/>
      <c r="HB250" s="235"/>
      <c r="HC250" s="203"/>
      <c r="HD250" s="50"/>
      <c r="HE250" s="576"/>
      <c r="HF250" s="97"/>
      <c r="HG250" s="582">
        <v>25</v>
      </c>
      <c r="HH250" s="576"/>
      <c r="HI250" s="97"/>
      <c r="HJ250" s="97"/>
      <c r="HK250" s="97"/>
      <c r="HL250" s="94"/>
      <c r="HM250" s="97"/>
      <c r="HN250" s="97"/>
      <c r="HO250" s="50"/>
    </row>
    <row r="251" spans="1:223" ht="5.0999999999999996" customHeight="1" x14ac:dyDescent="0.25">
      <c r="A251" s="52"/>
      <c r="B251" s="222"/>
      <c r="C251" s="62"/>
      <c r="D251" s="149"/>
      <c r="E251" s="8"/>
      <c r="F251" s="68"/>
      <c r="G251" s="68"/>
      <c r="H251" s="81"/>
      <c r="I251" s="49"/>
      <c r="J251" s="49"/>
      <c r="K251" s="49"/>
      <c r="L251" s="49"/>
      <c r="M251" s="49"/>
      <c r="N251" s="49"/>
      <c r="O251" s="49"/>
      <c r="P251" s="49"/>
      <c r="Q251" s="49"/>
      <c r="R251" s="49"/>
      <c r="S251" s="49"/>
      <c r="T251" s="49"/>
      <c r="U251" s="49"/>
      <c r="V251" s="49"/>
      <c r="W251" s="49"/>
      <c r="X251" s="49"/>
      <c r="Y251" s="49"/>
      <c r="Z251" s="49"/>
      <c r="AA251" s="49"/>
      <c r="AB251" s="49"/>
      <c r="AC251" s="49"/>
      <c r="AD251" s="49"/>
      <c r="AE251" s="49"/>
      <c r="AF251" s="49"/>
      <c r="AG251" s="49"/>
      <c r="AH251" s="49"/>
      <c r="AI251" s="49"/>
      <c r="AJ251" s="49"/>
      <c r="AK251" s="49"/>
      <c r="AL251" s="49"/>
      <c r="AM251" s="49"/>
      <c r="AN251" s="49"/>
      <c r="AO251" s="49"/>
      <c r="AP251" s="49"/>
      <c r="AQ251" s="49"/>
      <c r="AR251" s="49"/>
      <c r="AS251" s="49"/>
      <c r="AT251" s="49"/>
      <c r="AU251" s="49"/>
      <c r="AV251" s="49"/>
      <c r="AW251" s="49"/>
      <c r="AX251" s="49"/>
      <c r="AY251" s="394"/>
      <c r="AZ251" s="394"/>
      <c r="BA251" s="394"/>
      <c r="BB251" s="394"/>
      <c r="BC251" s="394"/>
      <c r="BD251" s="394"/>
      <c r="BE251" s="394"/>
      <c r="BF251" s="394"/>
      <c r="BG251" s="394"/>
      <c r="BH251" s="394"/>
      <c r="BI251" s="394"/>
      <c r="BJ251" s="394"/>
      <c r="BK251" s="394"/>
      <c r="BL251" s="394"/>
      <c r="BM251" s="394"/>
      <c r="BN251" s="394"/>
      <c r="BO251" s="394"/>
      <c r="BP251" s="394"/>
      <c r="BQ251" s="394"/>
      <c r="BR251" s="394"/>
      <c r="BS251" s="394"/>
      <c r="BT251" s="394"/>
      <c r="BU251" s="394"/>
      <c r="BV251" s="394"/>
      <c r="BW251" s="394"/>
      <c r="BX251" s="394"/>
      <c r="BY251" s="394"/>
      <c r="BZ251" s="394"/>
      <c r="CA251" s="394"/>
      <c r="CB251" s="394"/>
      <c r="CC251" s="394"/>
      <c r="CD251" s="394"/>
      <c r="CE251" s="394"/>
      <c r="CF251" s="394"/>
      <c r="CG251" s="394"/>
      <c r="CH251" s="394"/>
      <c r="CI251" s="394"/>
      <c r="CJ251" s="394"/>
      <c r="CK251" s="394"/>
      <c r="CL251" s="394"/>
      <c r="CM251" s="394"/>
      <c r="CN251" s="394"/>
      <c r="CO251" s="394"/>
      <c r="CP251" s="394"/>
      <c r="CQ251" s="394"/>
      <c r="CR251" s="394"/>
      <c r="CS251" s="394"/>
      <c r="CT251" s="394"/>
      <c r="CU251" s="394"/>
      <c r="CV251" s="394"/>
      <c r="CW251" s="394"/>
      <c r="CX251" s="394"/>
      <c r="CY251" s="394"/>
      <c r="CZ251" s="394"/>
      <c r="DA251" s="394"/>
      <c r="DB251" s="394"/>
      <c r="DC251" s="394"/>
      <c r="DD251" s="394"/>
      <c r="DE251" s="394"/>
      <c r="DF251" s="394"/>
      <c r="DG251" s="394"/>
      <c r="DH251" s="394"/>
      <c r="DI251" s="394"/>
      <c r="DJ251" s="394"/>
      <c r="DK251" s="394"/>
      <c r="DL251" s="394"/>
      <c r="DM251" s="394"/>
      <c r="DN251" s="394"/>
      <c r="DO251" s="394"/>
      <c r="DP251" s="394"/>
      <c r="DQ251" s="394"/>
      <c r="DR251" s="394"/>
      <c r="DS251" s="394"/>
      <c r="DT251" s="394"/>
      <c r="DU251" s="394"/>
      <c r="DV251" s="394"/>
      <c r="DW251" s="394"/>
      <c r="DX251" s="394"/>
      <c r="DY251" s="394"/>
      <c r="DZ251" s="394"/>
      <c r="EA251" s="394"/>
      <c r="EB251" s="394"/>
      <c r="EC251" s="394"/>
      <c r="ED251" s="394"/>
      <c r="EE251" s="394"/>
      <c r="EF251" s="394"/>
      <c r="EG251" s="394"/>
      <c r="EH251" s="394"/>
      <c r="EI251" s="394"/>
      <c r="EJ251" s="394"/>
      <c r="EK251" s="394"/>
      <c r="EL251" s="394"/>
      <c r="EM251" s="394"/>
      <c r="EN251" s="394"/>
      <c r="EO251" s="394"/>
      <c r="EP251" s="394"/>
      <c r="EQ251" s="394"/>
      <c r="ER251" s="394"/>
      <c r="ES251" s="394"/>
      <c r="ET251" s="394"/>
      <c r="EU251" s="394"/>
      <c r="EV251" s="394"/>
      <c r="EW251" s="394"/>
      <c r="EX251" s="394"/>
      <c r="EY251" s="394"/>
      <c r="EZ251" s="394"/>
      <c r="FA251" s="394"/>
      <c r="FB251" s="394"/>
      <c r="FC251" s="394"/>
      <c r="FD251" s="394"/>
      <c r="FE251" s="394"/>
      <c r="FF251" s="394"/>
      <c r="FG251" s="394"/>
      <c r="FH251" s="394"/>
      <c r="FI251" s="394"/>
      <c r="FJ251" s="394"/>
      <c r="FK251" s="394"/>
      <c r="FL251" s="394"/>
      <c r="FM251" s="394"/>
      <c r="FN251" s="394"/>
      <c r="FO251" s="394"/>
      <c r="FP251" s="394"/>
      <c r="FQ251" s="394"/>
      <c r="FR251" s="394"/>
      <c r="FS251" s="394"/>
      <c r="FT251" s="394"/>
      <c r="FU251" s="394"/>
      <c r="FV251" s="394"/>
      <c r="FW251" s="394"/>
      <c r="FX251" s="394"/>
      <c r="FY251" s="394"/>
      <c r="FZ251" s="394"/>
      <c r="GA251" s="394"/>
      <c r="GB251" s="394"/>
      <c r="GC251" s="394"/>
      <c r="GD251" s="394"/>
      <c r="GE251" s="394"/>
      <c r="GF251" s="394"/>
      <c r="GG251" s="394"/>
      <c r="GH251" s="394"/>
      <c r="GI251" s="394"/>
      <c r="GJ251" s="394"/>
      <c r="GK251" s="394"/>
      <c r="GL251" s="394"/>
      <c r="GM251" s="394"/>
      <c r="GN251" s="394"/>
      <c r="GO251" s="394"/>
      <c r="GP251" s="394"/>
      <c r="GQ251" s="394"/>
      <c r="GR251" s="394"/>
      <c r="GS251" s="394"/>
      <c r="GT251" s="394"/>
      <c r="GU251" s="394"/>
      <c r="GV251" s="394"/>
      <c r="GW251" s="394"/>
      <c r="GX251" s="394"/>
      <c r="GY251" s="394"/>
      <c r="GZ251" s="394"/>
      <c r="HA251" s="394"/>
      <c r="HB251" s="394"/>
      <c r="HC251" s="166"/>
      <c r="HD251" s="102"/>
      <c r="HE251" s="576"/>
      <c r="HF251" s="97"/>
      <c r="HG251" s="583"/>
      <c r="HH251" s="576"/>
      <c r="HI251" s="97"/>
      <c r="HJ251" s="97"/>
      <c r="HK251" s="97"/>
      <c r="HL251" s="94"/>
      <c r="HM251" s="97"/>
      <c r="HN251" s="97"/>
      <c r="HO251" s="50"/>
    </row>
    <row r="252" spans="1:223" ht="9.9499999999999993" customHeight="1" x14ac:dyDescent="0.25">
      <c r="A252" s="52"/>
      <c r="B252" s="222"/>
      <c r="C252" s="62"/>
      <c r="D252" s="149"/>
      <c r="E252" s="8"/>
      <c r="F252" s="19" t="s">
        <v>475</v>
      </c>
      <c r="G252" s="19"/>
      <c r="H252" s="31"/>
      <c r="I252" s="31"/>
      <c r="J252" s="31"/>
      <c r="K252" s="31"/>
      <c r="L252" s="31"/>
      <c r="M252" s="31"/>
      <c r="N252" s="31"/>
      <c r="O252" s="31"/>
      <c r="P252" s="31"/>
      <c r="Q252" s="31"/>
      <c r="R252" s="31"/>
      <c r="S252" s="31"/>
      <c r="T252" s="31"/>
      <c r="U252" s="31"/>
      <c r="V252" s="31"/>
      <c r="W252" s="31"/>
      <c r="X252" s="31"/>
      <c r="Y252" s="31"/>
      <c r="Z252" s="31"/>
      <c r="AA252" s="31"/>
      <c r="AB252" s="31"/>
      <c r="AC252" s="31"/>
      <c r="AD252" s="24"/>
      <c r="AE252" s="24"/>
      <c r="AF252" s="24"/>
      <c r="AG252" s="24"/>
      <c r="AH252" s="24"/>
      <c r="AI252" s="24"/>
      <c r="AJ252" s="24"/>
      <c r="AK252" s="24"/>
      <c r="AL252" s="24"/>
      <c r="AM252" s="24"/>
      <c r="AN252" s="24"/>
      <c r="AO252" s="24"/>
      <c r="AP252" s="24"/>
      <c r="AQ252" s="24"/>
      <c r="AR252" s="24"/>
      <c r="AS252" s="24"/>
      <c r="AT252" s="24"/>
      <c r="AU252" s="24"/>
      <c r="AV252" s="24"/>
      <c r="AW252" s="24"/>
      <c r="AX252" s="24"/>
      <c r="AY252" s="24"/>
      <c r="AZ252" s="24"/>
      <c r="BA252" s="24"/>
      <c r="BB252" s="24"/>
      <c r="BC252" s="24"/>
      <c r="BD252" s="24"/>
      <c r="BE252" s="24"/>
      <c r="BF252" s="24"/>
      <c r="BG252" s="24"/>
      <c r="BH252" s="24"/>
      <c r="BI252" s="24"/>
      <c r="BJ252" s="24"/>
      <c r="BK252" s="24"/>
      <c r="BL252" s="24"/>
      <c r="BM252" s="24"/>
      <c r="BN252" s="24"/>
      <c r="BO252" s="24"/>
      <c r="BP252" s="24"/>
      <c r="BQ252" s="24"/>
      <c r="BR252" s="24"/>
      <c r="BS252" s="24"/>
      <c r="BT252" s="24"/>
      <c r="BU252" s="24"/>
      <c r="BV252" s="24"/>
      <c r="BW252" s="24"/>
      <c r="BX252" s="24"/>
      <c r="BY252" s="24"/>
      <c r="BZ252" s="24"/>
      <c r="CA252" s="24"/>
      <c r="CB252" s="24"/>
      <c r="CC252" s="24"/>
      <c r="CD252" s="24"/>
      <c r="CE252" s="24"/>
      <c r="CF252" s="24"/>
      <c r="CG252" s="24"/>
      <c r="CH252" s="24"/>
      <c r="CI252" s="24"/>
      <c r="CJ252" s="24"/>
      <c r="CK252" s="24"/>
      <c r="CL252" s="24"/>
      <c r="CM252" s="24"/>
      <c r="CN252" s="24"/>
      <c r="CO252" s="24"/>
      <c r="CP252" s="24"/>
      <c r="CQ252" s="24"/>
      <c r="CR252" s="24"/>
      <c r="CS252" s="24"/>
      <c r="CT252" s="24"/>
      <c r="CU252" s="24"/>
      <c r="CV252" s="24"/>
      <c r="CW252" s="24"/>
      <c r="CX252" s="24"/>
      <c r="CY252" s="24"/>
      <c r="CZ252" s="24"/>
      <c r="DA252" s="24"/>
      <c r="DB252" s="24"/>
      <c r="DC252" s="24"/>
      <c r="DD252" s="24"/>
      <c r="DE252" s="24"/>
      <c r="DF252" s="24"/>
      <c r="DG252" s="24"/>
      <c r="DH252" s="24"/>
      <c r="DI252" s="24"/>
      <c r="DJ252" s="24"/>
      <c r="DK252" s="24"/>
      <c r="DL252" s="24"/>
      <c r="DM252" s="24"/>
      <c r="DN252" s="24"/>
      <c r="DO252" s="24"/>
      <c r="DP252" s="24"/>
      <c r="DQ252" s="24"/>
      <c r="DR252" s="24"/>
      <c r="DS252" s="24"/>
      <c r="DT252" s="24"/>
      <c r="DU252" s="24"/>
      <c r="DV252" s="24"/>
      <c r="DW252" s="24"/>
      <c r="DX252" s="24"/>
      <c r="DY252" s="24"/>
      <c r="DZ252" s="24"/>
      <c r="EA252" s="24"/>
      <c r="EB252" s="24"/>
      <c r="EC252" s="24"/>
      <c r="ED252" s="24"/>
      <c r="EE252" s="24"/>
      <c r="EF252" s="24"/>
      <c r="EG252" s="24"/>
      <c r="EH252" s="24"/>
      <c r="EI252" s="24"/>
      <c r="EJ252" s="24"/>
      <c r="EK252" s="24"/>
      <c r="EL252" s="24"/>
      <c r="EM252" s="24"/>
      <c r="EN252" s="24"/>
      <c r="EO252" s="24"/>
      <c r="EP252" s="24"/>
      <c r="EQ252" s="24"/>
      <c r="ER252" s="24"/>
      <c r="ES252" s="24"/>
      <c r="ET252" s="24"/>
      <c r="EU252" s="24"/>
      <c r="EV252" s="24"/>
      <c r="EW252" s="24"/>
      <c r="EX252" s="24"/>
      <c r="EY252" s="24"/>
      <c r="EZ252" s="24"/>
      <c r="FA252" s="24"/>
      <c r="FB252" s="24"/>
      <c r="FC252" s="24"/>
      <c r="FD252" s="24"/>
      <c r="FE252" s="24"/>
      <c r="FF252" s="24"/>
      <c r="FG252" s="24"/>
      <c r="FH252" s="24"/>
      <c r="FI252" s="24"/>
      <c r="FJ252" s="24"/>
      <c r="FK252" s="24"/>
      <c r="FL252" s="24"/>
      <c r="FM252" s="24"/>
      <c r="FN252" s="24"/>
      <c r="FO252" s="24"/>
      <c r="FP252" s="24"/>
      <c r="FQ252" s="24"/>
      <c r="FR252" s="24"/>
      <c r="FS252" s="24"/>
      <c r="FT252" s="24"/>
      <c r="FU252" s="24"/>
      <c r="FV252" s="24"/>
      <c r="FW252" s="24"/>
      <c r="FX252" s="24"/>
      <c r="FY252" s="24"/>
      <c r="FZ252" s="24"/>
      <c r="GA252" s="24"/>
      <c r="GB252" s="24"/>
      <c r="GC252" s="24"/>
      <c r="GD252" s="24"/>
      <c r="GE252" s="24"/>
      <c r="GF252" s="24"/>
      <c r="GG252" s="24"/>
      <c r="GH252" s="24"/>
      <c r="GI252" s="540"/>
      <c r="GJ252" s="540"/>
      <c r="GK252" s="540"/>
      <c r="GL252" s="540"/>
      <c r="GM252" s="540"/>
      <c r="GN252" s="540"/>
      <c r="GO252" s="540"/>
      <c r="GP252" s="540"/>
      <c r="GQ252" s="540"/>
      <c r="GR252" s="540"/>
      <c r="GS252" s="540"/>
      <c r="GT252" s="540"/>
      <c r="GU252" s="540"/>
      <c r="GV252" s="540"/>
      <c r="GW252" s="540"/>
      <c r="GX252" s="540"/>
      <c r="GY252" s="540"/>
      <c r="GZ252" s="540"/>
      <c r="HA252" s="540"/>
      <c r="HB252" s="540"/>
      <c r="HC252" s="164"/>
      <c r="HD252" s="50"/>
      <c r="HE252" s="576"/>
      <c r="HF252" s="97"/>
      <c r="HG252" s="583"/>
      <c r="HH252" s="576"/>
      <c r="HI252" s="97"/>
      <c r="HJ252" s="578">
        <v>60</v>
      </c>
      <c r="HK252" s="579">
        <f>HJ252+HJ258</f>
        <v>100</v>
      </c>
      <c r="HL252" s="94"/>
      <c r="HM252" s="97"/>
      <c r="HN252" s="97"/>
      <c r="HO252" s="50"/>
    </row>
    <row r="253" spans="1:223" ht="5.0999999999999996" customHeight="1" x14ac:dyDescent="0.25">
      <c r="A253" s="52"/>
      <c r="B253" s="222"/>
      <c r="C253" s="62"/>
      <c r="D253" s="149"/>
      <c r="E253" s="84"/>
      <c r="F253" s="83"/>
      <c r="G253" s="83"/>
      <c r="H253" s="81"/>
      <c r="I253" s="49"/>
      <c r="J253" s="49"/>
      <c r="K253" s="49"/>
      <c r="L253" s="49"/>
      <c r="M253" s="49"/>
      <c r="N253" s="49"/>
      <c r="O253" s="49"/>
      <c r="P253" s="49"/>
      <c r="Q253" s="49"/>
      <c r="R253" s="49"/>
      <c r="S253" s="49"/>
      <c r="T253" s="49"/>
      <c r="U253" s="49"/>
      <c r="V253" s="49"/>
      <c r="W253" s="49"/>
      <c r="X253" s="49"/>
      <c r="Y253" s="49"/>
      <c r="Z253" s="49"/>
      <c r="AA253" s="49"/>
      <c r="AB253" s="49"/>
      <c r="AC253" s="49"/>
      <c r="AD253" s="49"/>
      <c r="AE253" s="49"/>
      <c r="AF253" s="49"/>
      <c r="AG253" s="49"/>
      <c r="AH253" s="49"/>
      <c r="AI253" s="49"/>
      <c r="AJ253" s="49"/>
      <c r="AK253" s="49"/>
      <c r="AL253" s="49"/>
      <c r="AM253" s="49"/>
      <c r="AN253" s="49"/>
      <c r="AO253" s="49"/>
      <c r="AP253" s="49"/>
      <c r="AQ253" s="49"/>
      <c r="AR253" s="49"/>
      <c r="AS253" s="49"/>
      <c r="AT253" s="49"/>
      <c r="AU253" s="49"/>
      <c r="AV253" s="49"/>
      <c r="AW253" s="49"/>
      <c r="AX253" s="49"/>
      <c r="AY253" s="394"/>
      <c r="AZ253" s="394"/>
      <c r="BA253" s="394"/>
      <c r="BB253" s="394"/>
      <c r="BC253" s="394"/>
      <c r="BD253" s="394"/>
      <c r="BE253" s="394"/>
      <c r="BF253" s="394"/>
      <c r="BG253" s="394"/>
      <c r="BH253" s="394"/>
      <c r="BI253" s="394"/>
      <c r="BJ253" s="394"/>
      <c r="BK253" s="394"/>
      <c r="BL253" s="394"/>
      <c r="BM253" s="394"/>
      <c r="BN253" s="394"/>
      <c r="BO253" s="394"/>
      <c r="BP253" s="394"/>
      <c r="BQ253" s="394"/>
      <c r="BR253" s="394"/>
      <c r="BS253" s="394"/>
      <c r="BT253" s="394"/>
      <c r="BU253" s="394"/>
      <c r="BV253" s="394"/>
      <c r="BW253" s="394"/>
      <c r="BX253" s="394"/>
      <c r="BY253" s="394"/>
      <c r="BZ253" s="394"/>
      <c r="CA253" s="394"/>
      <c r="CB253" s="394"/>
      <c r="CC253" s="394"/>
      <c r="CD253" s="394"/>
      <c r="CE253" s="394"/>
      <c r="CF253" s="394"/>
      <c r="CG253" s="394"/>
      <c r="CH253" s="394"/>
      <c r="CI253" s="394"/>
      <c r="CJ253" s="394"/>
      <c r="CK253" s="394"/>
      <c r="CL253" s="394"/>
      <c r="CM253" s="394"/>
      <c r="CN253" s="394"/>
      <c r="CO253" s="394"/>
      <c r="CP253" s="394"/>
      <c r="CQ253" s="394"/>
      <c r="CR253" s="394"/>
      <c r="CS253" s="394"/>
      <c r="CT253" s="394"/>
      <c r="CU253" s="394"/>
      <c r="CV253" s="394"/>
      <c r="CW253" s="394"/>
      <c r="CX253" s="394"/>
      <c r="CY253" s="394"/>
      <c r="CZ253" s="394"/>
      <c r="DA253" s="394"/>
      <c r="DB253" s="394"/>
      <c r="DC253" s="394"/>
      <c r="DD253" s="394"/>
      <c r="DE253" s="394"/>
      <c r="DF253" s="394"/>
      <c r="DG253" s="394"/>
      <c r="DH253" s="394"/>
      <c r="DI253" s="394"/>
      <c r="DJ253" s="394"/>
      <c r="DK253" s="394"/>
      <c r="DL253" s="394"/>
      <c r="DM253" s="394"/>
      <c r="DN253" s="394"/>
      <c r="DO253" s="394"/>
      <c r="DP253" s="394"/>
      <c r="DQ253" s="394"/>
      <c r="DR253" s="394"/>
      <c r="DS253" s="394"/>
      <c r="DT253" s="394"/>
      <c r="DU253" s="394"/>
      <c r="DV253" s="394"/>
      <c r="DW253" s="394"/>
      <c r="DX253" s="394"/>
      <c r="DY253" s="394"/>
      <c r="DZ253" s="394"/>
      <c r="EA253" s="394"/>
      <c r="EB253" s="394"/>
      <c r="EC253" s="394"/>
      <c r="ED253" s="394"/>
      <c r="EE253" s="394"/>
      <c r="EF253" s="394"/>
      <c r="EG253" s="394"/>
      <c r="EH253" s="394"/>
      <c r="EI253" s="394"/>
      <c r="EJ253" s="394"/>
      <c r="EK253" s="394"/>
      <c r="EL253" s="394"/>
      <c r="EM253" s="394"/>
      <c r="EN253" s="394"/>
      <c r="EO253" s="394"/>
      <c r="EP253" s="394"/>
      <c r="EQ253" s="394"/>
      <c r="ER253" s="394"/>
      <c r="ES253" s="394"/>
      <c r="ET253" s="394"/>
      <c r="EU253" s="394"/>
      <c r="EV253" s="394"/>
      <c r="EW253" s="394"/>
      <c r="EX253" s="394"/>
      <c r="EY253" s="394"/>
      <c r="EZ253" s="394"/>
      <c r="FA253" s="394"/>
      <c r="FB253" s="394"/>
      <c r="FC253" s="394"/>
      <c r="FD253" s="394"/>
      <c r="FE253" s="394"/>
      <c r="FF253" s="394"/>
      <c r="FG253" s="394"/>
      <c r="FH253" s="394"/>
      <c r="FI253" s="394"/>
      <c r="FJ253" s="394"/>
      <c r="FK253" s="394"/>
      <c r="FL253" s="394"/>
      <c r="FM253" s="394"/>
      <c r="FN253" s="394"/>
      <c r="FO253" s="394"/>
      <c r="FP253" s="394"/>
      <c r="FQ253" s="394"/>
      <c r="FR253" s="394"/>
      <c r="FS253" s="394"/>
      <c r="FT253" s="394"/>
      <c r="FU253" s="394"/>
      <c r="FV253" s="394"/>
      <c r="FW253" s="394"/>
      <c r="FX253" s="394"/>
      <c r="FY253" s="394"/>
      <c r="FZ253" s="394"/>
      <c r="GA253" s="394"/>
      <c r="GB253" s="394"/>
      <c r="GC253" s="394"/>
      <c r="GD253" s="394"/>
      <c r="GE253" s="394"/>
      <c r="GF253" s="394"/>
      <c r="GG253" s="394"/>
      <c r="GH253" s="394"/>
      <c r="GI253" s="394"/>
      <c r="GJ253" s="394"/>
      <c r="GK253" s="394"/>
      <c r="GL253" s="394"/>
      <c r="GM253" s="394"/>
      <c r="GN253" s="394"/>
      <c r="GO253" s="394"/>
      <c r="GP253" s="394"/>
      <c r="GQ253" s="394"/>
      <c r="GR253" s="394"/>
      <c r="GS253" s="394"/>
      <c r="GT253" s="394"/>
      <c r="GU253" s="394"/>
      <c r="GV253" s="394"/>
      <c r="GW253" s="394"/>
      <c r="GX253" s="394"/>
      <c r="GY253" s="394"/>
      <c r="GZ253" s="394"/>
      <c r="HA253" s="394"/>
      <c r="HB253" s="394"/>
      <c r="HC253" s="166"/>
      <c r="HD253" s="102"/>
      <c r="HE253" s="576"/>
      <c r="HF253" s="97"/>
      <c r="HG253" s="583"/>
      <c r="HH253" s="576"/>
      <c r="HI253" s="97"/>
      <c r="HJ253" s="578"/>
      <c r="HK253" s="580"/>
      <c r="HL253" s="94"/>
      <c r="HM253" s="97"/>
      <c r="HN253" s="97"/>
      <c r="HO253" s="50"/>
    </row>
    <row r="254" spans="1:223" ht="9.9499999999999993" customHeight="1" thickBot="1" x14ac:dyDescent="0.3">
      <c r="A254" s="52">
        <v>38</v>
      </c>
      <c r="B254" s="222"/>
      <c r="C254" s="62"/>
      <c r="D254" s="595"/>
      <c r="E254" s="84"/>
      <c r="F254" s="594"/>
      <c r="G254" s="594"/>
      <c r="H254" s="566" t="s">
        <v>270</v>
      </c>
      <c r="I254" s="77"/>
      <c r="J254" s="131"/>
      <c r="K254" s="131"/>
      <c r="L254" s="131"/>
      <c r="M254" s="131"/>
      <c r="N254" s="131"/>
      <c r="O254" s="131"/>
      <c r="P254" s="131"/>
      <c r="Q254" s="131"/>
      <c r="R254" s="131"/>
      <c r="S254" s="131"/>
      <c r="T254" s="131"/>
      <c r="U254" s="131"/>
      <c r="V254" s="131"/>
      <c r="W254" s="131"/>
      <c r="X254" s="131"/>
      <c r="Y254" s="131"/>
      <c r="Z254" s="131"/>
      <c r="AA254" s="131"/>
      <c r="AB254" s="131"/>
      <c r="AC254" s="131"/>
      <c r="AD254" s="131"/>
      <c r="AE254" s="131"/>
      <c r="AF254" s="131"/>
      <c r="AG254" s="131"/>
      <c r="AH254" s="131"/>
      <c r="AI254" s="131"/>
      <c r="AJ254" s="131"/>
      <c r="AK254" s="131"/>
      <c r="AL254" s="131"/>
      <c r="AM254" s="131"/>
      <c r="AN254" s="131"/>
      <c r="AO254" s="131"/>
      <c r="AP254" s="131"/>
      <c r="AQ254" s="131"/>
      <c r="AR254" s="131"/>
      <c r="AS254" s="131"/>
      <c r="AT254" s="131"/>
      <c r="AU254" s="131"/>
      <c r="AV254" s="131"/>
      <c r="AW254" s="131"/>
      <c r="AX254" s="131"/>
      <c r="AY254" s="131"/>
      <c r="AZ254" s="131"/>
      <c r="BA254" s="131"/>
      <c r="BB254" s="131"/>
      <c r="BC254" s="131"/>
      <c r="BD254" s="131"/>
      <c r="BE254" s="131"/>
      <c r="BF254" s="131"/>
      <c r="BG254" s="131"/>
      <c r="BH254" s="131"/>
      <c r="BI254" s="131"/>
      <c r="BJ254" s="131"/>
      <c r="BK254" s="131"/>
      <c r="BL254" s="131"/>
      <c r="BM254" s="131"/>
      <c r="BN254" s="131"/>
      <c r="BO254" s="131"/>
      <c r="BP254" s="131"/>
      <c r="BQ254" s="131"/>
      <c r="BR254" s="131"/>
      <c r="BS254" s="131"/>
      <c r="BT254" s="131"/>
      <c r="BU254" s="131"/>
      <c r="BV254" s="131"/>
      <c r="BW254" s="131"/>
      <c r="BX254" s="131"/>
      <c r="BY254" s="131"/>
      <c r="BZ254" s="131"/>
      <c r="CA254" s="131"/>
      <c r="CB254" s="131"/>
      <c r="CC254" s="131"/>
      <c r="CD254" s="131"/>
      <c r="CE254" s="131"/>
      <c r="CF254" s="131"/>
      <c r="CG254" s="131"/>
      <c r="CH254" s="131"/>
      <c r="CI254" s="131"/>
      <c r="CJ254" s="131"/>
      <c r="CK254" s="131"/>
      <c r="CL254" s="131"/>
      <c r="CM254" s="131"/>
      <c r="CN254" s="131"/>
      <c r="CO254" s="131"/>
      <c r="CP254" s="131"/>
      <c r="CQ254" s="131"/>
      <c r="CR254" s="131"/>
      <c r="CS254" s="131"/>
      <c r="CT254" s="131"/>
      <c r="CU254" s="131"/>
      <c r="CV254" s="131"/>
      <c r="CW254" s="131"/>
      <c r="CX254" s="131"/>
      <c r="CY254" s="131"/>
      <c r="CZ254" s="131"/>
      <c r="DA254" s="131"/>
      <c r="DB254" s="131"/>
      <c r="DC254" s="131"/>
      <c r="DD254" s="131"/>
      <c r="DE254" s="131"/>
      <c r="DF254" s="131"/>
      <c r="DG254" s="131"/>
      <c r="DH254" s="131"/>
      <c r="DI254" s="131"/>
      <c r="DJ254" s="131"/>
      <c r="DK254" s="131"/>
      <c r="DL254" s="131"/>
      <c r="DM254" s="131"/>
      <c r="DN254" s="131"/>
      <c r="DO254" s="131"/>
      <c r="DP254" s="131"/>
      <c r="DQ254" s="131"/>
      <c r="DR254" s="131"/>
      <c r="DS254" s="131"/>
      <c r="DT254" s="131"/>
      <c r="DU254" s="131"/>
      <c r="DV254" s="131"/>
      <c r="DW254" s="131"/>
      <c r="DX254" s="131"/>
      <c r="DY254" s="131"/>
      <c r="DZ254" s="131"/>
      <c r="EA254" s="131"/>
      <c r="EB254" s="131"/>
      <c r="EC254" s="131"/>
      <c r="ED254" s="131"/>
      <c r="EE254" s="131"/>
      <c r="EF254" s="131"/>
      <c r="EG254" s="131"/>
      <c r="EH254" s="131"/>
      <c r="EI254" s="131"/>
      <c r="EJ254" s="131"/>
      <c r="EK254" s="131"/>
      <c r="EL254" s="131"/>
      <c r="EM254" s="131"/>
      <c r="EN254" s="131"/>
      <c r="EO254" s="131"/>
      <c r="EP254" s="131"/>
      <c r="EQ254" s="131"/>
      <c r="ER254" s="131"/>
      <c r="ES254" s="131"/>
      <c r="ET254" s="131"/>
      <c r="EU254" s="131"/>
      <c r="EV254" s="131"/>
      <c r="EW254" s="131"/>
      <c r="EX254" s="131"/>
      <c r="EY254" s="131"/>
      <c r="EZ254" s="131"/>
      <c r="FA254" s="131"/>
      <c r="FB254" s="131"/>
      <c r="FC254" s="131"/>
      <c r="FD254" s="131"/>
      <c r="FE254" s="131"/>
      <c r="FF254" s="131"/>
      <c r="FG254" s="131"/>
      <c r="FH254" s="131"/>
      <c r="FI254" s="131"/>
      <c r="FJ254" s="131"/>
      <c r="FK254" s="131"/>
      <c r="FL254" s="131"/>
      <c r="FM254" s="131"/>
      <c r="FN254" s="131"/>
      <c r="FO254" s="131"/>
      <c r="FP254" s="131"/>
      <c r="FQ254" s="131"/>
      <c r="FR254" s="131"/>
      <c r="FS254" s="131"/>
      <c r="FT254" s="131"/>
      <c r="FU254" s="131"/>
      <c r="FV254" s="131"/>
      <c r="FW254" s="131"/>
      <c r="FX254" s="131"/>
      <c r="FY254" s="131"/>
      <c r="FZ254" s="131"/>
      <c r="GA254" s="131"/>
      <c r="GB254" s="131"/>
      <c r="GC254" s="131"/>
      <c r="GD254" s="131"/>
      <c r="GE254" s="131"/>
      <c r="GF254" s="131"/>
      <c r="GG254" s="131"/>
      <c r="GH254" s="131"/>
      <c r="GI254" s="131"/>
      <c r="GJ254" s="131"/>
      <c r="GK254" s="131"/>
      <c r="GL254" s="131"/>
      <c r="GM254" s="131"/>
      <c r="GN254" s="131"/>
      <c r="GO254" s="131"/>
      <c r="GP254" s="131"/>
      <c r="GQ254" s="131"/>
      <c r="GR254" s="131"/>
      <c r="GS254" s="131"/>
      <c r="GT254" s="131"/>
      <c r="GU254" s="131"/>
      <c r="GV254" s="131"/>
      <c r="GW254" s="131"/>
      <c r="GX254" s="131"/>
      <c r="GY254" s="131"/>
      <c r="GZ254" s="131"/>
      <c r="HA254" s="131"/>
      <c r="HB254" s="131"/>
      <c r="HC254" s="163"/>
      <c r="HD254" s="50"/>
      <c r="HE254" s="576"/>
      <c r="HF254" s="97"/>
      <c r="HG254" s="583"/>
      <c r="HH254" s="576"/>
      <c r="HI254" s="97"/>
      <c r="HJ254" s="578"/>
      <c r="HK254" s="580"/>
      <c r="HL254" s="94"/>
      <c r="HM254" s="525">
        <v>100</v>
      </c>
      <c r="HN254" s="541">
        <v>100</v>
      </c>
      <c r="HO254" s="50"/>
    </row>
    <row r="255" spans="1:223" ht="9.9499999999999993" customHeight="1" thickTop="1" thickBot="1" x14ac:dyDescent="0.3">
      <c r="A255" s="52"/>
      <c r="B255" s="222"/>
      <c r="C255" s="62"/>
      <c r="D255" s="595"/>
      <c r="E255" s="84"/>
      <c r="F255" s="594"/>
      <c r="G255" s="594"/>
      <c r="H255" s="566"/>
      <c r="I255" s="450"/>
      <c r="J255" s="451"/>
      <c r="K255" s="315" t="str">
        <f t="shared" ref="K255:BV255" si="333">K256</f>
        <v>N</v>
      </c>
      <c r="L255" s="315" t="str">
        <f t="shared" si="333"/>
        <v>N</v>
      </c>
      <c r="M255" s="315" t="str">
        <f t="shared" si="333"/>
        <v>N</v>
      </c>
      <c r="N255" s="315" t="str">
        <f t="shared" si="333"/>
        <v>N</v>
      </c>
      <c r="O255" s="315" t="str">
        <f t="shared" si="333"/>
        <v>N</v>
      </c>
      <c r="P255" s="315" t="str">
        <f t="shared" si="333"/>
        <v>N</v>
      </c>
      <c r="Q255" s="315" t="str">
        <f t="shared" si="333"/>
        <v>N</v>
      </c>
      <c r="R255" s="315" t="str">
        <f t="shared" si="333"/>
        <v>N</v>
      </c>
      <c r="S255" s="315" t="str">
        <f t="shared" si="333"/>
        <v>N</v>
      </c>
      <c r="T255" s="315" t="str">
        <f t="shared" si="333"/>
        <v>N</v>
      </c>
      <c r="U255" s="315" t="str">
        <f t="shared" si="333"/>
        <v>N</v>
      </c>
      <c r="V255" s="315" t="str">
        <f t="shared" si="333"/>
        <v>N</v>
      </c>
      <c r="W255" s="315" t="str">
        <f t="shared" si="333"/>
        <v>N</v>
      </c>
      <c r="X255" s="315" t="str">
        <f t="shared" si="333"/>
        <v>N</v>
      </c>
      <c r="Y255" s="315" t="str">
        <f t="shared" si="333"/>
        <v>N</v>
      </c>
      <c r="Z255" s="315" t="str">
        <f t="shared" si="333"/>
        <v>N</v>
      </c>
      <c r="AA255" s="315" t="str">
        <f t="shared" si="333"/>
        <v>N</v>
      </c>
      <c r="AB255" s="315" t="str">
        <f t="shared" si="333"/>
        <v>N</v>
      </c>
      <c r="AC255" s="315" t="str">
        <f t="shared" si="333"/>
        <v>N</v>
      </c>
      <c r="AD255" s="315" t="str">
        <f t="shared" si="333"/>
        <v>N</v>
      </c>
      <c r="AE255" s="315" t="str">
        <f t="shared" si="333"/>
        <v>N</v>
      </c>
      <c r="AF255" s="315" t="str">
        <f t="shared" si="333"/>
        <v>N</v>
      </c>
      <c r="AG255" s="315" t="str">
        <f t="shared" si="333"/>
        <v>N</v>
      </c>
      <c r="AH255" s="315" t="str">
        <f t="shared" si="333"/>
        <v>N</v>
      </c>
      <c r="AI255" s="315" t="str">
        <f t="shared" si="333"/>
        <v>N</v>
      </c>
      <c r="AJ255" s="315" t="str">
        <f t="shared" si="333"/>
        <v>N</v>
      </c>
      <c r="AK255" s="315" t="str">
        <f t="shared" si="333"/>
        <v>N</v>
      </c>
      <c r="AL255" s="315" t="str">
        <f t="shared" si="333"/>
        <v>N</v>
      </c>
      <c r="AM255" s="315" t="str">
        <f t="shared" si="333"/>
        <v>N</v>
      </c>
      <c r="AN255" s="315" t="str">
        <f t="shared" si="333"/>
        <v>N</v>
      </c>
      <c r="AO255" s="315" t="str">
        <f t="shared" si="333"/>
        <v>N</v>
      </c>
      <c r="AP255" s="315" t="str">
        <f t="shared" si="333"/>
        <v>N</v>
      </c>
      <c r="AQ255" s="315" t="str">
        <f t="shared" si="333"/>
        <v>N</v>
      </c>
      <c r="AR255" s="315" t="str">
        <f t="shared" si="333"/>
        <v>N</v>
      </c>
      <c r="AS255" s="315" t="str">
        <f t="shared" si="333"/>
        <v>N</v>
      </c>
      <c r="AT255" s="315" t="str">
        <f t="shared" si="333"/>
        <v>N</v>
      </c>
      <c r="AU255" s="315" t="str">
        <f t="shared" si="333"/>
        <v>N</v>
      </c>
      <c r="AV255" s="315" t="str">
        <f t="shared" si="333"/>
        <v>N</v>
      </c>
      <c r="AW255" s="315" t="str">
        <f t="shared" si="333"/>
        <v>N</v>
      </c>
      <c r="AX255" s="315" t="str">
        <f t="shared" si="333"/>
        <v>N</v>
      </c>
      <c r="AY255" s="315" t="str">
        <f t="shared" si="333"/>
        <v>N</v>
      </c>
      <c r="AZ255" s="315" t="str">
        <f t="shared" si="333"/>
        <v>N</v>
      </c>
      <c r="BA255" s="315" t="str">
        <f t="shared" si="333"/>
        <v>N</v>
      </c>
      <c r="BB255" s="315" t="str">
        <f t="shared" si="333"/>
        <v>N</v>
      </c>
      <c r="BC255" s="315" t="str">
        <f t="shared" si="333"/>
        <v>N</v>
      </c>
      <c r="BD255" s="315" t="str">
        <f t="shared" si="333"/>
        <v>N</v>
      </c>
      <c r="BE255" s="315" t="str">
        <f t="shared" si="333"/>
        <v>N</v>
      </c>
      <c r="BF255" s="315" t="str">
        <f t="shared" si="333"/>
        <v>N</v>
      </c>
      <c r="BG255" s="315" t="str">
        <f t="shared" si="333"/>
        <v>N</v>
      </c>
      <c r="BH255" s="315" t="str">
        <f t="shared" si="333"/>
        <v>N</v>
      </c>
      <c r="BI255" s="315" t="str">
        <f t="shared" si="333"/>
        <v>N</v>
      </c>
      <c r="BJ255" s="315" t="str">
        <f t="shared" si="333"/>
        <v>N</v>
      </c>
      <c r="BK255" s="315" t="str">
        <f t="shared" si="333"/>
        <v>N</v>
      </c>
      <c r="BL255" s="315" t="str">
        <f t="shared" si="333"/>
        <v>N</v>
      </c>
      <c r="BM255" s="315" t="str">
        <f t="shared" si="333"/>
        <v>N</v>
      </c>
      <c r="BN255" s="315" t="str">
        <f t="shared" si="333"/>
        <v>N</v>
      </c>
      <c r="BO255" s="315" t="str">
        <f t="shared" si="333"/>
        <v>N</v>
      </c>
      <c r="BP255" s="315" t="str">
        <f t="shared" si="333"/>
        <v>N</v>
      </c>
      <c r="BQ255" s="315" t="str">
        <f t="shared" si="333"/>
        <v>N</v>
      </c>
      <c r="BR255" s="315" t="str">
        <f t="shared" si="333"/>
        <v>N</v>
      </c>
      <c r="BS255" s="315" t="str">
        <f t="shared" si="333"/>
        <v>N</v>
      </c>
      <c r="BT255" s="315" t="str">
        <f t="shared" si="333"/>
        <v>N</v>
      </c>
      <c r="BU255" s="315" t="str">
        <f t="shared" si="333"/>
        <v>N</v>
      </c>
      <c r="BV255" s="315" t="str">
        <f t="shared" si="333"/>
        <v>N</v>
      </c>
      <c r="BW255" s="315" t="str">
        <f t="shared" ref="BW255:EH255" si="334">BW256</f>
        <v>N</v>
      </c>
      <c r="BX255" s="315" t="str">
        <f t="shared" si="334"/>
        <v>N</v>
      </c>
      <c r="BY255" s="315" t="str">
        <f t="shared" si="334"/>
        <v>N</v>
      </c>
      <c r="BZ255" s="315" t="str">
        <f t="shared" si="334"/>
        <v>N</v>
      </c>
      <c r="CA255" s="315" t="str">
        <f t="shared" si="334"/>
        <v>N</v>
      </c>
      <c r="CB255" s="315" t="str">
        <f t="shared" si="334"/>
        <v>N</v>
      </c>
      <c r="CC255" s="315" t="str">
        <f t="shared" si="334"/>
        <v>N</v>
      </c>
      <c r="CD255" s="315" t="str">
        <f t="shared" si="334"/>
        <v>N</v>
      </c>
      <c r="CE255" s="315" t="str">
        <f t="shared" si="334"/>
        <v>N</v>
      </c>
      <c r="CF255" s="315" t="str">
        <f t="shared" si="334"/>
        <v>N</v>
      </c>
      <c r="CG255" s="315" t="str">
        <f t="shared" si="334"/>
        <v>N</v>
      </c>
      <c r="CH255" s="315" t="str">
        <f t="shared" si="334"/>
        <v>N</v>
      </c>
      <c r="CI255" s="315" t="str">
        <f t="shared" si="334"/>
        <v>N</v>
      </c>
      <c r="CJ255" s="315" t="str">
        <f t="shared" si="334"/>
        <v>N</v>
      </c>
      <c r="CK255" s="315" t="str">
        <f t="shared" si="334"/>
        <v>N</v>
      </c>
      <c r="CL255" s="315" t="str">
        <f t="shared" si="334"/>
        <v>N</v>
      </c>
      <c r="CM255" s="315" t="str">
        <f t="shared" si="334"/>
        <v>N</v>
      </c>
      <c r="CN255" s="315" t="str">
        <f t="shared" si="334"/>
        <v>N</v>
      </c>
      <c r="CO255" s="315" t="str">
        <f t="shared" si="334"/>
        <v>N</v>
      </c>
      <c r="CP255" s="315" t="str">
        <f t="shared" si="334"/>
        <v>N</v>
      </c>
      <c r="CQ255" s="315" t="str">
        <f t="shared" si="334"/>
        <v>N</v>
      </c>
      <c r="CR255" s="315" t="str">
        <f t="shared" si="334"/>
        <v>N</v>
      </c>
      <c r="CS255" s="315" t="str">
        <f t="shared" si="334"/>
        <v>N</v>
      </c>
      <c r="CT255" s="315" t="str">
        <f t="shared" si="334"/>
        <v>N</v>
      </c>
      <c r="CU255" s="315" t="str">
        <f t="shared" si="334"/>
        <v>N</v>
      </c>
      <c r="CV255" s="315" t="str">
        <f t="shared" si="334"/>
        <v>N</v>
      </c>
      <c r="CW255" s="315" t="str">
        <f t="shared" si="334"/>
        <v>N</v>
      </c>
      <c r="CX255" s="315" t="str">
        <f t="shared" si="334"/>
        <v>N</v>
      </c>
      <c r="CY255" s="315" t="str">
        <f t="shared" si="334"/>
        <v>N</v>
      </c>
      <c r="CZ255" s="315" t="str">
        <f t="shared" si="334"/>
        <v>N</v>
      </c>
      <c r="DA255" s="315" t="str">
        <f t="shared" si="334"/>
        <v>N</v>
      </c>
      <c r="DB255" s="315" t="str">
        <f t="shared" si="334"/>
        <v>N</v>
      </c>
      <c r="DC255" s="315" t="str">
        <f t="shared" si="334"/>
        <v>N</v>
      </c>
      <c r="DD255" s="315" t="str">
        <f t="shared" si="334"/>
        <v>N</v>
      </c>
      <c r="DE255" s="315" t="str">
        <f t="shared" si="334"/>
        <v>N</v>
      </c>
      <c r="DF255" s="315" t="str">
        <f t="shared" si="334"/>
        <v>N</v>
      </c>
      <c r="DG255" s="315" t="str">
        <f t="shared" si="334"/>
        <v>N</v>
      </c>
      <c r="DH255" s="315" t="str">
        <f t="shared" si="334"/>
        <v>N</v>
      </c>
      <c r="DI255" s="315" t="str">
        <f t="shared" si="334"/>
        <v>N</v>
      </c>
      <c r="DJ255" s="315" t="str">
        <f t="shared" si="334"/>
        <v>N</v>
      </c>
      <c r="DK255" s="315" t="str">
        <f t="shared" si="334"/>
        <v>N</v>
      </c>
      <c r="DL255" s="315" t="str">
        <f t="shared" si="334"/>
        <v>N</v>
      </c>
      <c r="DM255" s="315" t="str">
        <f t="shared" si="334"/>
        <v>N</v>
      </c>
      <c r="DN255" s="315" t="str">
        <f t="shared" si="334"/>
        <v>N</v>
      </c>
      <c r="DO255" s="315" t="str">
        <f t="shared" si="334"/>
        <v>N</v>
      </c>
      <c r="DP255" s="315" t="str">
        <f t="shared" si="334"/>
        <v>N</v>
      </c>
      <c r="DQ255" s="315" t="str">
        <f t="shared" si="334"/>
        <v>N</v>
      </c>
      <c r="DR255" s="315" t="str">
        <f t="shared" si="334"/>
        <v>N</v>
      </c>
      <c r="DS255" s="315" t="str">
        <f t="shared" si="334"/>
        <v>N</v>
      </c>
      <c r="DT255" s="315" t="str">
        <f t="shared" si="334"/>
        <v>N</v>
      </c>
      <c r="DU255" s="315" t="str">
        <f t="shared" si="334"/>
        <v>N</v>
      </c>
      <c r="DV255" s="315" t="str">
        <f t="shared" si="334"/>
        <v>N</v>
      </c>
      <c r="DW255" s="315" t="str">
        <f t="shared" si="334"/>
        <v>N</v>
      </c>
      <c r="DX255" s="315" t="str">
        <f t="shared" si="334"/>
        <v>N</v>
      </c>
      <c r="DY255" s="315" t="str">
        <f t="shared" si="334"/>
        <v>N</v>
      </c>
      <c r="DZ255" s="315" t="str">
        <f t="shared" si="334"/>
        <v>N</v>
      </c>
      <c r="EA255" s="315" t="str">
        <f t="shared" si="334"/>
        <v>N</v>
      </c>
      <c r="EB255" s="315" t="str">
        <f t="shared" si="334"/>
        <v>N</v>
      </c>
      <c r="EC255" s="315" t="str">
        <f t="shared" si="334"/>
        <v>N</v>
      </c>
      <c r="ED255" s="315" t="str">
        <f t="shared" si="334"/>
        <v>N</v>
      </c>
      <c r="EE255" s="315" t="str">
        <f t="shared" si="334"/>
        <v>N</v>
      </c>
      <c r="EF255" s="315" t="str">
        <f t="shared" si="334"/>
        <v>N</v>
      </c>
      <c r="EG255" s="315" t="str">
        <f t="shared" si="334"/>
        <v>N</v>
      </c>
      <c r="EH255" s="315" t="str">
        <f t="shared" si="334"/>
        <v>N</v>
      </c>
      <c r="EI255" s="315" t="str">
        <f t="shared" ref="EI255:GT255" si="335">EI256</f>
        <v>N</v>
      </c>
      <c r="EJ255" s="315" t="str">
        <f t="shared" si="335"/>
        <v>N</v>
      </c>
      <c r="EK255" s="315" t="str">
        <f t="shared" si="335"/>
        <v>N</v>
      </c>
      <c r="EL255" s="315" t="str">
        <f t="shared" si="335"/>
        <v>N</v>
      </c>
      <c r="EM255" s="315" t="str">
        <f t="shared" si="335"/>
        <v>N</v>
      </c>
      <c r="EN255" s="315" t="str">
        <f t="shared" si="335"/>
        <v>N</v>
      </c>
      <c r="EO255" s="315" t="str">
        <f t="shared" si="335"/>
        <v>N</v>
      </c>
      <c r="EP255" s="315" t="str">
        <f t="shared" si="335"/>
        <v>N</v>
      </c>
      <c r="EQ255" s="315" t="str">
        <f t="shared" si="335"/>
        <v>N</v>
      </c>
      <c r="ER255" s="315" t="str">
        <f t="shared" si="335"/>
        <v>N</v>
      </c>
      <c r="ES255" s="315" t="str">
        <f t="shared" si="335"/>
        <v>N</v>
      </c>
      <c r="ET255" s="315" t="str">
        <f t="shared" si="335"/>
        <v>N</v>
      </c>
      <c r="EU255" s="315" t="str">
        <f t="shared" si="335"/>
        <v>N</v>
      </c>
      <c r="EV255" s="315" t="str">
        <f t="shared" si="335"/>
        <v>N</v>
      </c>
      <c r="EW255" s="315" t="str">
        <f t="shared" si="335"/>
        <v>N</v>
      </c>
      <c r="EX255" s="315" t="str">
        <f t="shared" si="335"/>
        <v>N</v>
      </c>
      <c r="EY255" s="315" t="str">
        <f t="shared" si="335"/>
        <v>N</v>
      </c>
      <c r="EZ255" s="315" t="str">
        <f t="shared" si="335"/>
        <v>N</v>
      </c>
      <c r="FA255" s="315" t="str">
        <f t="shared" si="335"/>
        <v>N</v>
      </c>
      <c r="FB255" s="315" t="str">
        <f t="shared" si="335"/>
        <v>N</v>
      </c>
      <c r="FC255" s="315" t="str">
        <f t="shared" si="335"/>
        <v>N</v>
      </c>
      <c r="FD255" s="315" t="str">
        <f t="shared" si="335"/>
        <v>N</v>
      </c>
      <c r="FE255" s="315" t="str">
        <f t="shared" si="335"/>
        <v>N</v>
      </c>
      <c r="FF255" s="315" t="str">
        <f t="shared" si="335"/>
        <v>N</v>
      </c>
      <c r="FG255" s="315" t="str">
        <f t="shared" si="335"/>
        <v>N</v>
      </c>
      <c r="FH255" s="315" t="str">
        <f t="shared" si="335"/>
        <v>N</v>
      </c>
      <c r="FI255" s="315" t="str">
        <f t="shared" si="335"/>
        <v>N</v>
      </c>
      <c r="FJ255" s="315" t="str">
        <f t="shared" si="335"/>
        <v>N</v>
      </c>
      <c r="FK255" s="315" t="str">
        <f t="shared" si="335"/>
        <v>N</v>
      </c>
      <c r="FL255" s="315" t="str">
        <f t="shared" si="335"/>
        <v>N</v>
      </c>
      <c r="FM255" s="315" t="str">
        <f t="shared" si="335"/>
        <v>N</v>
      </c>
      <c r="FN255" s="315" t="str">
        <f t="shared" si="335"/>
        <v>N</v>
      </c>
      <c r="FO255" s="315" t="str">
        <f t="shared" si="335"/>
        <v>N</v>
      </c>
      <c r="FP255" s="315" t="str">
        <f t="shared" si="335"/>
        <v>N</v>
      </c>
      <c r="FQ255" s="315" t="str">
        <f t="shared" si="335"/>
        <v>N</v>
      </c>
      <c r="FR255" s="315" t="str">
        <f t="shared" si="335"/>
        <v>N</v>
      </c>
      <c r="FS255" s="315" t="str">
        <f t="shared" si="335"/>
        <v>N</v>
      </c>
      <c r="FT255" s="315" t="str">
        <f t="shared" si="335"/>
        <v>N</v>
      </c>
      <c r="FU255" s="315" t="str">
        <f t="shared" si="335"/>
        <v>N</v>
      </c>
      <c r="FV255" s="315" t="str">
        <f t="shared" si="335"/>
        <v>N</v>
      </c>
      <c r="FW255" s="315" t="str">
        <f t="shared" si="335"/>
        <v>N</v>
      </c>
      <c r="FX255" s="315" t="str">
        <f t="shared" si="335"/>
        <v>N</v>
      </c>
      <c r="FY255" s="315" t="str">
        <f t="shared" si="335"/>
        <v>N</v>
      </c>
      <c r="FZ255" s="315" t="str">
        <f t="shared" si="335"/>
        <v>N</v>
      </c>
      <c r="GA255" s="315" t="str">
        <f t="shared" si="335"/>
        <v>N</v>
      </c>
      <c r="GB255" s="315" t="str">
        <f t="shared" si="335"/>
        <v>N</v>
      </c>
      <c r="GC255" s="315" t="str">
        <f t="shared" si="335"/>
        <v>N</v>
      </c>
      <c r="GD255" s="315" t="str">
        <f t="shared" si="335"/>
        <v>N</v>
      </c>
      <c r="GE255" s="315" t="str">
        <f t="shared" si="335"/>
        <v>N</v>
      </c>
      <c r="GF255" s="315" t="str">
        <f t="shared" si="335"/>
        <v>N</v>
      </c>
      <c r="GG255" s="315" t="str">
        <f t="shared" si="335"/>
        <v>N</v>
      </c>
      <c r="GH255" s="315" t="str">
        <f t="shared" si="335"/>
        <v>N</v>
      </c>
      <c r="GI255" s="315" t="str">
        <f t="shared" si="335"/>
        <v>N</v>
      </c>
      <c r="GJ255" s="315" t="str">
        <f t="shared" si="335"/>
        <v>N</v>
      </c>
      <c r="GK255" s="315" t="str">
        <f t="shared" si="335"/>
        <v>N</v>
      </c>
      <c r="GL255" s="315" t="str">
        <f t="shared" si="335"/>
        <v>N</v>
      </c>
      <c r="GM255" s="315" t="str">
        <f t="shared" si="335"/>
        <v>N</v>
      </c>
      <c r="GN255" s="315" t="str">
        <f t="shared" si="335"/>
        <v>N</v>
      </c>
      <c r="GO255" s="315" t="str">
        <f t="shared" si="335"/>
        <v>N</v>
      </c>
      <c r="GP255" s="315" t="str">
        <f t="shared" si="335"/>
        <v>N</v>
      </c>
      <c r="GQ255" s="315" t="str">
        <f t="shared" si="335"/>
        <v>N</v>
      </c>
      <c r="GR255" s="315" t="str">
        <f t="shared" si="335"/>
        <v>N</v>
      </c>
      <c r="GS255" s="315" t="str">
        <f t="shared" si="335"/>
        <v>N</v>
      </c>
      <c r="GT255" s="315" t="str">
        <f t="shared" si="335"/>
        <v>N</v>
      </c>
      <c r="GU255" s="315" t="str">
        <f t="shared" ref="GU255:HB255" si="336">GU256</f>
        <v>N</v>
      </c>
      <c r="GV255" s="315" t="str">
        <f t="shared" si="336"/>
        <v>N</v>
      </c>
      <c r="GW255" s="315" t="str">
        <f t="shared" si="336"/>
        <v>N</v>
      </c>
      <c r="GX255" s="315" t="str">
        <f t="shared" si="336"/>
        <v>N</v>
      </c>
      <c r="GY255" s="315" t="str">
        <f t="shared" si="336"/>
        <v>N</v>
      </c>
      <c r="GZ255" s="315" t="str">
        <f t="shared" si="336"/>
        <v>N</v>
      </c>
      <c r="HA255" s="315" t="str">
        <f t="shared" si="336"/>
        <v>N</v>
      </c>
      <c r="HB255" s="315" t="str">
        <f t="shared" si="336"/>
        <v>N</v>
      </c>
      <c r="HC255" s="165"/>
      <c r="HD255" s="50"/>
      <c r="HE255" s="576"/>
      <c r="HF255" s="97"/>
      <c r="HG255" s="583"/>
      <c r="HH255" s="576"/>
      <c r="HI255" s="97"/>
      <c r="HJ255" s="578"/>
      <c r="HK255" s="580"/>
      <c r="HL255" s="94"/>
      <c r="HM255" s="525"/>
      <c r="HN255" s="541"/>
      <c r="HO255" s="50"/>
    </row>
    <row r="256" spans="1:223" ht="9.9499999999999993" customHeight="1" thickTop="1" x14ac:dyDescent="0.25">
      <c r="A256" s="52"/>
      <c r="B256" s="222"/>
      <c r="C256" s="62"/>
      <c r="D256" s="596"/>
      <c r="E256" s="84"/>
      <c r="F256" s="548"/>
      <c r="G256" s="548"/>
      <c r="H256" s="566"/>
      <c r="I256" s="32"/>
      <c r="J256" s="457"/>
      <c r="K256" s="384" t="s">
        <v>455</v>
      </c>
      <c r="L256" s="384" t="s">
        <v>455</v>
      </c>
      <c r="M256" s="384" t="s">
        <v>455</v>
      </c>
      <c r="N256" s="384" t="s">
        <v>455</v>
      </c>
      <c r="O256" s="384" t="s">
        <v>455</v>
      </c>
      <c r="P256" s="384" t="s">
        <v>455</v>
      </c>
      <c r="Q256" s="384" t="s">
        <v>455</v>
      </c>
      <c r="R256" s="384" t="s">
        <v>455</v>
      </c>
      <c r="S256" s="384" t="s">
        <v>455</v>
      </c>
      <c r="T256" s="384" t="s">
        <v>455</v>
      </c>
      <c r="U256" s="384" t="s">
        <v>455</v>
      </c>
      <c r="V256" s="384" t="s">
        <v>455</v>
      </c>
      <c r="W256" s="384" t="s">
        <v>455</v>
      </c>
      <c r="X256" s="384" t="s">
        <v>455</v>
      </c>
      <c r="Y256" s="384" t="s">
        <v>455</v>
      </c>
      <c r="Z256" s="384" t="s">
        <v>455</v>
      </c>
      <c r="AA256" s="384" t="s">
        <v>455</v>
      </c>
      <c r="AB256" s="384" t="s">
        <v>455</v>
      </c>
      <c r="AC256" s="384" t="s">
        <v>455</v>
      </c>
      <c r="AD256" s="384" t="s">
        <v>455</v>
      </c>
      <c r="AE256" s="384" t="s">
        <v>455</v>
      </c>
      <c r="AF256" s="384" t="s">
        <v>455</v>
      </c>
      <c r="AG256" s="384" t="s">
        <v>455</v>
      </c>
      <c r="AH256" s="384" t="s">
        <v>455</v>
      </c>
      <c r="AI256" s="384" t="s">
        <v>455</v>
      </c>
      <c r="AJ256" s="384" t="s">
        <v>455</v>
      </c>
      <c r="AK256" s="384" t="s">
        <v>455</v>
      </c>
      <c r="AL256" s="384" t="s">
        <v>455</v>
      </c>
      <c r="AM256" s="384" t="s">
        <v>455</v>
      </c>
      <c r="AN256" s="384" t="s">
        <v>455</v>
      </c>
      <c r="AO256" s="384" t="s">
        <v>455</v>
      </c>
      <c r="AP256" s="384" t="s">
        <v>455</v>
      </c>
      <c r="AQ256" s="384" t="s">
        <v>455</v>
      </c>
      <c r="AR256" s="384" t="s">
        <v>455</v>
      </c>
      <c r="AS256" s="384" t="s">
        <v>455</v>
      </c>
      <c r="AT256" s="384" t="s">
        <v>455</v>
      </c>
      <c r="AU256" s="384" t="s">
        <v>455</v>
      </c>
      <c r="AV256" s="384" t="s">
        <v>455</v>
      </c>
      <c r="AW256" s="384" t="s">
        <v>455</v>
      </c>
      <c r="AX256" s="384" t="s">
        <v>455</v>
      </c>
      <c r="AY256" s="384" t="s">
        <v>455</v>
      </c>
      <c r="AZ256" s="384" t="s">
        <v>455</v>
      </c>
      <c r="BA256" s="384" t="s">
        <v>455</v>
      </c>
      <c r="BB256" s="384" t="s">
        <v>455</v>
      </c>
      <c r="BC256" s="384" t="s">
        <v>455</v>
      </c>
      <c r="BD256" s="384" t="s">
        <v>455</v>
      </c>
      <c r="BE256" s="384" t="s">
        <v>455</v>
      </c>
      <c r="BF256" s="384" t="s">
        <v>455</v>
      </c>
      <c r="BG256" s="384" t="s">
        <v>455</v>
      </c>
      <c r="BH256" s="384" t="s">
        <v>455</v>
      </c>
      <c r="BI256" s="384" t="s">
        <v>455</v>
      </c>
      <c r="BJ256" s="384" t="s">
        <v>455</v>
      </c>
      <c r="BK256" s="384" t="s">
        <v>455</v>
      </c>
      <c r="BL256" s="384" t="s">
        <v>455</v>
      </c>
      <c r="BM256" s="384" t="s">
        <v>455</v>
      </c>
      <c r="BN256" s="384" t="s">
        <v>455</v>
      </c>
      <c r="BO256" s="384" t="s">
        <v>455</v>
      </c>
      <c r="BP256" s="384" t="s">
        <v>455</v>
      </c>
      <c r="BQ256" s="384" t="s">
        <v>455</v>
      </c>
      <c r="BR256" s="384" t="s">
        <v>455</v>
      </c>
      <c r="BS256" s="384" t="s">
        <v>455</v>
      </c>
      <c r="BT256" s="384" t="s">
        <v>455</v>
      </c>
      <c r="BU256" s="384" t="s">
        <v>455</v>
      </c>
      <c r="BV256" s="384" t="s">
        <v>455</v>
      </c>
      <c r="BW256" s="384" t="s">
        <v>455</v>
      </c>
      <c r="BX256" s="384" t="s">
        <v>455</v>
      </c>
      <c r="BY256" s="384" t="s">
        <v>455</v>
      </c>
      <c r="BZ256" s="384" t="s">
        <v>455</v>
      </c>
      <c r="CA256" s="384" t="s">
        <v>455</v>
      </c>
      <c r="CB256" s="384" t="s">
        <v>455</v>
      </c>
      <c r="CC256" s="384" t="s">
        <v>455</v>
      </c>
      <c r="CD256" s="384" t="s">
        <v>455</v>
      </c>
      <c r="CE256" s="384" t="s">
        <v>455</v>
      </c>
      <c r="CF256" s="384" t="s">
        <v>455</v>
      </c>
      <c r="CG256" s="384" t="s">
        <v>455</v>
      </c>
      <c r="CH256" s="384" t="s">
        <v>455</v>
      </c>
      <c r="CI256" s="384" t="s">
        <v>455</v>
      </c>
      <c r="CJ256" s="384" t="s">
        <v>455</v>
      </c>
      <c r="CK256" s="384" t="s">
        <v>455</v>
      </c>
      <c r="CL256" s="384" t="s">
        <v>455</v>
      </c>
      <c r="CM256" s="384" t="s">
        <v>455</v>
      </c>
      <c r="CN256" s="384" t="s">
        <v>455</v>
      </c>
      <c r="CO256" s="384" t="s">
        <v>455</v>
      </c>
      <c r="CP256" s="384" t="s">
        <v>455</v>
      </c>
      <c r="CQ256" s="384" t="s">
        <v>455</v>
      </c>
      <c r="CR256" s="384" t="s">
        <v>455</v>
      </c>
      <c r="CS256" s="384" t="s">
        <v>455</v>
      </c>
      <c r="CT256" s="384" t="s">
        <v>455</v>
      </c>
      <c r="CU256" s="384" t="s">
        <v>455</v>
      </c>
      <c r="CV256" s="384" t="s">
        <v>455</v>
      </c>
      <c r="CW256" s="384" t="s">
        <v>455</v>
      </c>
      <c r="CX256" s="384" t="s">
        <v>455</v>
      </c>
      <c r="CY256" s="384" t="s">
        <v>455</v>
      </c>
      <c r="CZ256" s="384" t="s">
        <v>455</v>
      </c>
      <c r="DA256" s="384" t="s">
        <v>455</v>
      </c>
      <c r="DB256" s="384" t="s">
        <v>455</v>
      </c>
      <c r="DC256" s="384" t="s">
        <v>455</v>
      </c>
      <c r="DD256" s="384" t="s">
        <v>455</v>
      </c>
      <c r="DE256" s="384" t="s">
        <v>455</v>
      </c>
      <c r="DF256" s="384" t="s">
        <v>455</v>
      </c>
      <c r="DG256" s="384" t="s">
        <v>455</v>
      </c>
      <c r="DH256" s="384" t="s">
        <v>455</v>
      </c>
      <c r="DI256" s="384" t="s">
        <v>455</v>
      </c>
      <c r="DJ256" s="384" t="s">
        <v>455</v>
      </c>
      <c r="DK256" s="384" t="s">
        <v>455</v>
      </c>
      <c r="DL256" s="384" t="s">
        <v>455</v>
      </c>
      <c r="DM256" s="384" t="s">
        <v>455</v>
      </c>
      <c r="DN256" s="384" t="s">
        <v>455</v>
      </c>
      <c r="DO256" s="384" t="s">
        <v>455</v>
      </c>
      <c r="DP256" s="384" t="s">
        <v>455</v>
      </c>
      <c r="DQ256" s="384" t="s">
        <v>455</v>
      </c>
      <c r="DR256" s="384" t="s">
        <v>455</v>
      </c>
      <c r="DS256" s="384" t="s">
        <v>455</v>
      </c>
      <c r="DT256" s="384" t="s">
        <v>455</v>
      </c>
      <c r="DU256" s="384" t="s">
        <v>455</v>
      </c>
      <c r="DV256" s="384" t="s">
        <v>455</v>
      </c>
      <c r="DW256" s="384" t="s">
        <v>455</v>
      </c>
      <c r="DX256" s="384" t="s">
        <v>455</v>
      </c>
      <c r="DY256" s="384" t="s">
        <v>455</v>
      </c>
      <c r="DZ256" s="384" t="s">
        <v>455</v>
      </c>
      <c r="EA256" s="384" t="s">
        <v>455</v>
      </c>
      <c r="EB256" s="384" t="s">
        <v>455</v>
      </c>
      <c r="EC256" s="384" t="s">
        <v>455</v>
      </c>
      <c r="ED256" s="384" t="s">
        <v>455</v>
      </c>
      <c r="EE256" s="384" t="s">
        <v>455</v>
      </c>
      <c r="EF256" s="384" t="s">
        <v>455</v>
      </c>
      <c r="EG256" s="384" t="s">
        <v>455</v>
      </c>
      <c r="EH256" s="384" t="s">
        <v>455</v>
      </c>
      <c r="EI256" s="384" t="s">
        <v>455</v>
      </c>
      <c r="EJ256" s="384" t="s">
        <v>455</v>
      </c>
      <c r="EK256" s="384" t="s">
        <v>455</v>
      </c>
      <c r="EL256" s="384" t="s">
        <v>455</v>
      </c>
      <c r="EM256" s="384" t="s">
        <v>455</v>
      </c>
      <c r="EN256" s="384" t="s">
        <v>455</v>
      </c>
      <c r="EO256" s="384" t="s">
        <v>455</v>
      </c>
      <c r="EP256" s="384" t="s">
        <v>455</v>
      </c>
      <c r="EQ256" s="384" t="s">
        <v>455</v>
      </c>
      <c r="ER256" s="384" t="s">
        <v>455</v>
      </c>
      <c r="ES256" s="384" t="s">
        <v>455</v>
      </c>
      <c r="ET256" s="384" t="s">
        <v>455</v>
      </c>
      <c r="EU256" s="384" t="s">
        <v>455</v>
      </c>
      <c r="EV256" s="384" t="s">
        <v>455</v>
      </c>
      <c r="EW256" s="384" t="s">
        <v>455</v>
      </c>
      <c r="EX256" s="384" t="s">
        <v>455</v>
      </c>
      <c r="EY256" s="384" t="s">
        <v>455</v>
      </c>
      <c r="EZ256" s="384" t="s">
        <v>455</v>
      </c>
      <c r="FA256" s="384" t="s">
        <v>455</v>
      </c>
      <c r="FB256" s="384" t="s">
        <v>455</v>
      </c>
      <c r="FC256" s="384" t="s">
        <v>455</v>
      </c>
      <c r="FD256" s="384" t="s">
        <v>455</v>
      </c>
      <c r="FE256" s="384" t="s">
        <v>455</v>
      </c>
      <c r="FF256" s="384" t="s">
        <v>455</v>
      </c>
      <c r="FG256" s="384" t="s">
        <v>455</v>
      </c>
      <c r="FH256" s="384" t="s">
        <v>455</v>
      </c>
      <c r="FI256" s="384" t="s">
        <v>455</v>
      </c>
      <c r="FJ256" s="384" t="s">
        <v>455</v>
      </c>
      <c r="FK256" s="384" t="s">
        <v>455</v>
      </c>
      <c r="FL256" s="384" t="s">
        <v>455</v>
      </c>
      <c r="FM256" s="384" t="s">
        <v>455</v>
      </c>
      <c r="FN256" s="384" t="s">
        <v>455</v>
      </c>
      <c r="FO256" s="384" t="s">
        <v>455</v>
      </c>
      <c r="FP256" s="384" t="s">
        <v>455</v>
      </c>
      <c r="FQ256" s="384" t="s">
        <v>455</v>
      </c>
      <c r="FR256" s="384" t="s">
        <v>455</v>
      </c>
      <c r="FS256" s="384" t="s">
        <v>455</v>
      </c>
      <c r="FT256" s="384" t="s">
        <v>455</v>
      </c>
      <c r="FU256" s="384" t="s">
        <v>455</v>
      </c>
      <c r="FV256" s="384" t="s">
        <v>455</v>
      </c>
      <c r="FW256" s="384" t="s">
        <v>455</v>
      </c>
      <c r="FX256" s="384" t="s">
        <v>455</v>
      </c>
      <c r="FY256" s="384" t="s">
        <v>455</v>
      </c>
      <c r="FZ256" s="384" t="s">
        <v>455</v>
      </c>
      <c r="GA256" s="384" t="s">
        <v>455</v>
      </c>
      <c r="GB256" s="384" t="s">
        <v>455</v>
      </c>
      <c r="GC256" s="384" t="s">
        <v>455</v>
      </c>
      <c r="GD256" s="384" t="s">
        <v>455</v>
      </c>
      <c r="GE256" s="384" t="s">
        <v>455</v>
      </c>
      <c r="GF256" s="384" t="s">
        <v>455</v>
      </c>
      <c r="GG256" s="384" t="s">
        <v>455</v>
      </c>
      <c r="GH256" s="384" t="s">
        <v>455</v>
      </c>
      <c r="GI256" s="384" t="s">
        <v>455</v>
      </c>
      <c r="GJ256" s="384" t="s">
        <v>455</v>
      </c>
      <c r="GK256" s="384" t="s">
        <v>455</v>
      </c>
      <c r="GL256" s="384" t="s">
        <v>455</v>
      </c>
      <c r="GM256" s="384" t="s">
        <v>455</v>
      </c>
      <c r="GN256" s="384" t="s">
        <v>455</v>
      </c>
      <c r="GO256" s="384" t="s">
        <v>455</v>
      </c>
      <c r="GP256" s="384" t="s">
        <v>455</v>
      </c>
      <c r="GQ256" s="384" t="s">
        <v>455</v>
      </c>
      <c r="GR256" s="384" t="s">
        <v>455</v>
      </c>
      <c r="GS256" s="384" t="s">
        <v>455</v>
      </c>
      <c r="GT256" s="384" t="s">
        <v>455</v>
      </c>
      <c r="GU256" s="384" t="s">
        <v>455</v>
      </c>
      <c r="GV256" s="384" t="s">
        <v>455</v>
      </c>
      <c r="GW256" s="384" t="s">
        <v>455</v>
      </c>
      <c r="GX256" s="384" t="s">
        <v>455</v>
      </c>
      <c r="GY256" s="384" t="s">
        <v>455</v>
      </c>
      <c r="GZ256" s="384" t="s">
        <v>455</v>
      </c>
      <c r="HA256" s="384" t="s">
        <v>455</v>
      </c>
      <c r="HB256" s="384" t="s">
        <v>455</v>
      </c>
      <c r="HC256" s="163"/>
      <c r="HD256" s="50"/>
      <c r="HE256" s="576"/>
      <c r="HF256" s="97"/>
      <c r="HG256" s="583"/>
      <c r="HH256" s="576"/>
      <c r="HI256" s="97"/>
      <c r="HJ256" s="578"/>
      <c r="HK256" s="580"/>
      <c r="HL256" s="94"/>
      <c r="HM256" s="525"/>
      <c r="HN256" s="541"/>
      <c r="HO256" s="50"/>
    </row>
    <row r="257" spans="1:223" ht="5.0999999999999996" customHeight="1" x14ac:dyDescent="0.25">
      <c r="A257" s="52"/>
      <c r="B257" s="222"/>
      <c r="C257" s="62"/>
      <c r="D257" s="596"/>
      <c r="E257" s="84"/>
      <c r="F257" s="82"/>
      <c r="G257" s="82"/>
      <c r="H257" s="81"/>
      <c r="I257" s="49"/>
      <c r="J257" s="49"/>
      <c r="K257" s="49"/>
      <c r="L257" s="49"/>
      <c r="M257" s="49"/>
      <c r="N257" s="49"/>
      <c r="O257" s="49"/>
      <c r="P257" s="49"/>
      <c r="Q257" s="49"/>
      <c r="R257" s="49"/>
      <c r="S257" s="49"/>
      <c r="T257" s="49"/>
      <c r="U257" s="49"/>
      <c r="V257" s="49"/>
      <c r="W257" s="49"/>
      <c r="X257" s="49"/>
      <c r="Y257" s="49"/>
      <c r="Z257" s="49"/>
      <c r="AA257" s="49"/>
      <c r="AB257" s="49"/>
      <c r="AC257" s="49"/>
      <c r="AD257" s="49"/>
      <c r="AE257" s="49"/>
      <c r="AF257" s="49"/>
      <c r="AG257" s="49"/>
      <c r="AH257" s="49"/>
      <c r="AI257" s="49"/>
      <c r="AJ257" s="49"/>
      <c r="AK257" s="49"/>
      <c r="AL257" s="49"/>
      <c r="AM257" s="49"/>
      <c r="AN257" s="49"/>
      <c r="AO257" s="49"/>
      <c r="AP257" s="49"/>
      <c r="AQ257" s="49"/>
      <c r="AR257" s="49"/>
      <c r="AS257" s="49"/>
      <c r="AT257" s="49"/>
      <c r="AU257" s="49"/>
      <c r="AV257" s="49"/>
      <c r="AW257" s="49"/>
      <c r="AX257" s="49"/>
      <c r="AY257" s="394"/>
      <c r="AZ257" s="394"/>
      <c r="BA257" s="394"/>
      <c r="BB257" s="394"/>
      <c r="BC257" s="394"/>
      <c r="BD257" s="394"/>
      <c r="BE257" s="394"/>
      <c r="BF257" s="394"/>
      <c r="BG257" s="394"/>
      <c r="BH257" s="394"/>
      <c r="BI257" s="394"/>
      <c r="BJ257" s="394"/>
      <c r="BK257" s="394"/>
      <c r="BL257" s="394"/>
      <c r="BM257" s="394"/>
      <c r="BN257" s="394"/>
      <c r="BO257" s="394"/>
      <c r="BP257" s="394"/>
      <c r="BQ257" s="394"/>
      <c r="BR257" s="394"/>
      <c r="BS257" s="394"/>
      <c r="BT257" s="394"/>
      <c r="BU257" s="394"/>
      <c r="BV257" s="394"/>
      <c r="BW257" s="394"/>
      <c r="BX257" s="394"/>
      <c r="BY257" s="394"/>
      <c r="BZ257" s="394"/>
      <c r="CA257" s="394"/>
      <c r="CB257" s="394"/>
      <c r="CC257" s="394"/>
      <c r="CD257" s="394"/>
      <c r="CE257" s="394"/>
      <c r="CF257" s="394"/>
      <c r="CG257" s="394"/>
      <c r="CH257" s="394"/>
      <c r="CI257" s="394"/>
      <c r="CJ257" s="394"/>
      <c r="CK257" s="394"/>
      <c r="CL257" s="394"/>
      <c r="CM257" s="394"/>
      <c r="CN257" s="394"/>
      <c r="CO257" s="394"/>
      <c r="CP257" s="394"/>
      <c r="CQ257" s="394"/>
      <c r="CR257" s="394"/>
      <c r="CS257" s="394"/>
      <c r="CT257" s="394"/>
      <c r="CU257" s="394"/>
      <c r="CV257" s="394"/>
      <c r="CW257" s="394"/>
      <c r="CX257" s="394"/>
      <c r="CY257" s="394"/>
      <c r="CZ257" s="394"/>
      <c r="DA257" s="394"/>
      <c r="DB257" s="394"/>
      <c r="DC257" s="394"/>
      <c r="DD257" s="394"/>
      <c r="DE257" s="394"/>
      <c r="DF257" s="394"/>
      <c r="DG257" s="394"/>
      <c r="DH257" s="394"/>
      <c r="DI257" s="394"/>
      <c r="DJ257" s="394"/>
      <c r="DK257" s="394"/>
      <c r="DL257" s="394"/>
      <c r="DM257" s="394"/>
      <c r="DN257" s="394"/>
      <c r="DO257" s="394"/>
      <c r="DP257" s="394"/>
      <c r="DQ257" s="394"/>
      <c r="DR257" s="394"/>
      <c r="DS257" s="394"/>
      <c r="DT257" s="394"/>
      <c r="DU257" s="394"/>
      <c r="DV257" s="394"/>
      <c r="DW257" s="394"/>
      <c r="DX257" s="394"/>
      <c r="DY257" s="394"/>
      <c r="DZ257" s="394"/>
      <c r="EA257" s="394"/>
      <c r="EB257" s="394"/>
      <c r="EC257" s="394"/>
      <c r="ED257" s="394"/>
      <c r="EE257" s="394"/>
      <c r="EF257" s="394"/>
      <c r="EG257" s="394"/>
      <c r="EH257" s="394"/>
      <c r="EI257" s="394"/>
      <c r="EJ257" s="394"/>
      <c r="EK257" s="394"/>
      <c r="EL257" s="394"/>
      <c r="EM257" s="394"/>
      <c r="EN257" s="394"/>
      <c r="EO257" s="394"/>
      <c r="EP257" s="394"/>
      <c r="EQ257" s="394"/>
      <c r="ER257" s="394"/>
      <c r="ES257" s="394"/>
      <c r="ET257" s="394"/>
      <c r="EU257" s="394"/>
      <c r="EV257" s="394"/>
      <c r="EW257" s="394"/>
      <c r="EX257" s="394"/>
      <c r="EY257" s="394"/>
      <c r="EZ257" s="394"/>
      <c r="FA257" s="394"/>
      <c r="FB257" s="394"/>
      <c r="FC257" s="394"/>
      <c r="FD257" s="394"/>
      <c r="FE257" s="394"/>
      <c r="FF257" s="394"/>
      <c r="FG257" s="394"/>
      <c r="FH257" s="394"/>
      <c r="FI257" s="394"/>
      <c r="FJ257" s="394"/>
      <c r="FK257" s="394"/>
      <c r="FL257" s="394"/>
      <c r="FM257" s="394"/>
      <c r="FN257" s="394"/>
      <c r="FO257" s="394"/>
      <c r="FP257" s="394"/>
      <c r="FQ257" s="394"/>
      <c r="FR257" s="394"/>
      <c r="FS257" s="394"/>
      <c r="FT257" s="394"/>
      <c r="FU257" s="394"/>
      <c r="FV257" s="394"/>
      <c r="FW257" s="394"/>
      <c r="FX257" s="394"/>
      <c r="FY257" s="394"/>
      <c r="FZ257" s="394"/>
      <c r="GA257" s="394"/>
      <c r="GB257" s="394"/>
      <c r="GC257" s="394"/>
      <c r="GD257" s="394"/>
      <c r="GE257" s="394"/>
      <c r="GF257" s="394"/>
      <c r="GG257" s="394"/>
      <c r="GH257" s="394"/>
      <c r="GI257" s="394"/>
      <c r="GJ257" s="394"/>
      <c r="GK257" s="394"/>
      <c r="GL257" s="394"/>
      <c r="GM257" s="394"/>
      <c r="GN257" s="394"/>
      <c r="GO257" s="394"/>
      <c r="GP257" s="394"/>
      <c r="GQ257" s="394"/>
      <c r="GR257" s="394"/>
      <c r="GS257" s="394"/>
      <c r="GT257" s="394"/>
      <c r="GU257" s="394"/>
      <c r="GV257" s="394"/>
      <c r="GW257" s="394"/>
      <c r="GX257" s="394"/>
      <c r="GY257" s="394"/>
      <c r="GZ257" s="394"/>
      <c r="HA257" s="394"/>
      <c r="HB257" s="394"/>
      <c r="HC257" s="166"/>
      <c r="HD257" s="102"/>
      <c r="HE257" s="576"/>
      <c r="HF257" s="97"/>
      <c r="HG257" s="583"/>
      <c r="HH257" s="576"/>
      <c r="HI257" s="97"/>
      <c r="HJ257" s="101"/>
      <c r="HK257" s="580"/>
      <c r="HL257" s="95"/>
      <c r="HM257" s="100"/>
      <c r="HN257" s="100"/>
      <c r="HO257" s="50"/>
    </row>
    <row r="258" spans="1:223" ht="9.9499999999999993" customHeight="1" x14ac:dyDescent="0.25">
      <c r="A258" s="52"/>
      <c r="B258" s="222"/>
      <c r="C258" s="62"/>
      <c r="D258" s="596"/>
      <c r="E258" s="8"/>
      <c r="F258" s="19" t="s">
        <v>476</v>
      </c>
      <c r="G258" s="19"/>
      <c r="H258" s="31"/>
      <c r="I258" s="31"/>
      <c r="J258" s="31"/>
      <c r="K258" s="31"/>
      <c r="L258" s="31"/>
      <c r="M258" s="31"/>
      <c r="N258" s="31"/>
      <c r="O258" s="31"/>
      <c r="P258" s="31"/>
      <c r="Q258" s="31"/>
      <c r="R258" s="31"/>
      <c r="S258" s="31"/>
      <c r="T258" s="31"/>
      <c r="U258" s="31"/>
      <c r="V258" s="31"/>
      <c r="W258" s="31"/>
      <c r="X258" s="31"/>
      <c r="Y258" s="31"/>
      <c r="Z258" s="31"/>
      <c r="AA258" s="31"/>
      <c r="AB258" s="31"/>
      <c r="AC258" s="31"/>
      <c r="AD258" s="24"/>
      <c r="AE258" s="24"/>
      <c r="AF258" s="24"/>
      <c r="AG258" s="24"/>
      <c r="AH258" s="24"/>
      <c r="AI258" s="24"/>
      <c r="AJ258" s="24"/>
      <c r="AK258" s="24"/>
      <c r="AL258" s="24"/>
      <c r="AM258" s="24"/>
      <c r="AN258" s="24"/>
      <c r="AO258" s="24"/>
      <c r="AP258" s="24"/>
      <c r="AQ258" s="24"/>
      <c r="AR258" s="24"/>
      <c r="AS258" s="24"/>
      <c r="AT258" s="24"/>
      <c r="AU258" s="24"/>
      <c r="AV258" s="24"/>
      <c r="AW258" s="24"/>
      <c r="AX258" s="24"/>
      <c r="AY258" s="24"/>
      <c r="AZ258" s="24"/>
      <c r="BA258" s="24"/>
      <c r="BB258" s="24"/>
      <c r="BC258" s="24"/>
      <c r="BD258" s="24"/>
      <c r="BE258" s="24"/>
      <c r="BF258" s="24"/>
      <c r="BG258" s="24"/>
      <c r="BH258" s="24"/>
      <c r="BI258" s="24"/>
      <c r="BJ258" s="24"/>
      <c r="BK258" s="24"/>
      <c r="BL258" s="24"/>
      <c r="BM258" s="24"/>
      <c r="BN258" s="24"/>
      <c r="BO258" s="24"/>
      <c r="BP258" s="24"/>
      <c r="BQ258" s="24"/>
      <c r="BR258" s="24"/>
      <c r="BS258" s="24"/>
      <c r="BT258" s="24"/>
      <c r="BU258" s="24"/>
      <c r="BV258" s="24"/>
      <c r="BW258" s="24"/>
      <c r="BX258" s="24"/>
      <c r="BY258" s="24"/>
      <c r="BZ258" s="24"/>
      <c r="CA258" s="24"/>
      <c r="CB258" s="24"/>
      <c r="CC258" s="24"/>
      <c r="CD258" s="24"/>
      <c r="CE258" s="24"/>
      <c r="CF258" s="24"/>
      <c r="CG258" s="24"/>
      <c r="CH258" s="24"/>
      <c r="CI258" s="24"/>
      <c r="CJ258" s="24"/>
      <c r="CK258" s="24"/>
      <c r="CL258" s="24"/>
      <c r="CM258" s="24"/>
      <c r="CN258" s="24"/>
      <c r="CO258" s="24"/>
      <c r="CP258" s="24"/>
      <c r="CQ258" s="24"/>
      <c r="CR258" s="24"/>
      <c r="CS258" s="24"/>
      <c r="CT258" s="24"/>
      <c r="CU258" s="24"/>
      <c r="CV258" s="24"/>
      <c r="CW258" s="24"/>
      <c r="CX258" s="24"/>
      <c r="CY258" s="24"/>
      <c r="CZ258" s="24"/>
      <c r="DA258" s="24"/>
      <c r="DB258" s="24"/>
      <c r="DC258" s="24"/>
      <c r="DD258" s="24"/>
      <c r="DE258" s="24"/>
      <c r="DF258" s="24"/>
      <c r="DG258" s="24"/>
      <c r="DH258" s="24"/>
      <c r="DI258" s="24"/>
      <c r="DJ258" s="24"/>
      <c r="DK258" s="24"/>
      <c r="DL258" s="24"/>
      <c r="DM258" s="24"/>
      <c r="DN258" s="24"/>
      <c r="DO258" s="24"/>
      <c r="DP258" s="24"/>
      <c r="DQ258" s="24"/>
      <c r="DR258" s="24"/>
      <c r="DS258" s="24"/>
      <c r="DT258" s="24"/>
      <c r="DU258" s="24"/>
      <c r="DV258" s="24"/>
      <c r="DW258" s="24"/>
      <c r="DX258" s="24"/>
      <c r="DY258" s="24"/>
      <c r="DZ258" s="24"/>
      <c r="EA258" s="24"/>
      <c r="EB258" s="24"/>
      <c r="EC258" s="24"/>
      <c r="ED258" s="24"/>
      <c r="EE258" s="24"/>
      <c r="EF258" s="24"/>
      <c r="EG258" s="24"/>
      <c r="EH258" s="24"/>
      <c r="EI258" s="24"/>
      <c r="EJ258" s="24"/>
      <c r="EK258" s="24"/>
      <c r="EL258" s="24"/>
      <c r="EM258" s="24"/>
      <c r="EN258" s="24"/>
      <c r="EO258" s="24"/>
      <c r="EP258" s="24"/>
      <c r="EQ258" s="24"/>
      <c r="ER258" s="24"/>
      <c r="ES258" s="24"/>
      <c r="ET258" s="24"/>
      <c r="EU258" s="24"/>
      <c r="EV258" s="24"/>
      <c r="EW258" s="24"/>
      <c r="EX258" s="24"/>
      <c r="EY258" s="24"/>
      <c r="EZ258" s="24"/>
      <c r="FA258" s="24"/>
      <c r="FB258" s="24"/>
      <c r="FC258" s="24"/>
      <c r="FD258" s="24"/>
      <c r="FE258" s="24"/>
      <c r="FF258" s="24"/>
      <c r="FG258" s="24"/>
      <c r="FH258" s="24"/>
      <c r="FI258" s="24"/>
      <c r="FJ258" s="24"/>
      <c r="FK258" s="24"/>
      <c r="FL258" s="24"/>
      <c r="FM258" s="24"/>
      <c r="FN258" s="24"/>
      <c r="FO258" s="24"/>
      <c r="FP258" s="24"/>
      <c r="FQ258" s="24"/>
      <c r="FR258" s="24"/>
      <c r="FS258" s="24"/>
      <c r="FT258" s="24"/>
      <c r="FU258" s="24"/>
      <c r="FV258" s="24"/>
      <c r="FW258" s="24"/>
      <c r="FX258" s="24"/>
      <c r="FY258" s="24"/>
      <c r="FZ258" s="24"/>
      <c r="GA258" s="24"/>
      <c r="GB258" s="24"/>
      <c r="GC258" s="24"/>
      <c r="GD258" s="24"/>
      <c r="GE258" s="24"/>
      <c r="GF258" s="24"/>
      <c r="GG258" s="24"/>
      <c r="GH258" s="24"/>
      <c r="GI258" s="540"/>
      <c r="GJ258" s="540"/>
      <c r="GK258" s="540"/>
      <c r="GL258" s="540"/>
      <c r="GM258" s="540"/>
      <c r="GN258" s="540"/>
      <c r="GO258" s="540"/>
      <c r="GP258" s="540"/>
      <c r="GQ258" s="540"/>
      <c r="GR258" s="540"/>
      <c r="GS258" s="540"/>
      <c r="GT258" s="540"/>
      <c r="GU258" s="540"/>
      <c r="GV258" s="540"/>
      <c r="GW258" s="540"/>
      <c r="GX258" s="540"/>
      <c r="GY258" s="540"/>
      <c r="GZ258" s="540"/>
      <c r="HA258" s="540"/>
      <c r="HB258" s="540"/>
      <c r="HC258" s="164"/>
      <c r="HD258" s="50"/>
      <c r="HE258" s="576"/>
      <c r="HF258" s="97"/>
      <c r="HG258" s="583"/>
      <c r="HH258" s="576"/>
      <c r="HI258" s="97"/>
      <c r="HJ258" s="578">
        <v>40</v>
      </c>
      <c r="HK258" s="580"/>
      <c r="HL258" s="95"/>
      <c r="HM258" s="100"/>
      <c r="HN258" s="100"/>
      <c r="HO258" s="50"/>
    </row>
    <row r="259" spans="1:223" ht="5.0999999999999996" customHeight="1" x14ac:dyDescent="0.25">
      <c r="A259" s="52"/>
      <c r="B259" s="222"/>
      <c r="C259" s="62"/>
      <c r="D259" s="596"/>
      <c r="E259" s="84"/>
      <c r="F259" s="83"/>
      <c r="G259" s="83"/>
      <c r="H259" s="81"/>
      <c r="I259" s="49"/>
      <c r="J259" s="49"/>
      <c r="K259" s="49"/>
      <c r="L259" s="49"/>
      <c r="M259" s="49"/>
      <c r="N259" s="49"/>
      <c r="O259" s="49"/>
      <c r="P259" s="49"/>
      <c r="Q259" s="49"/>
      <c r="R259" s="49"/>
      <c r="S259" s="49"/>
      <c r="T259" s="49"/>
      <c r="U259" s="49"/>
      <c r="V259" s="49"/>
      <c r="W259" s="49"/>
      <c r="X259" s="49"/>
      <c r="Y259" s="49"/>
      <c r="Z259" s="49"/>
      <c r="AA259" s="49"/>
      <c r="AB259" s="49"/>
      <c r="AC259" s="49"/>
      <c r="AD259" s="49"/>
      <c r="AE259" s="49"/>
      <c r="AF259" s="49"/>
      <c r="AG259" s="49"/>
      <c r="AH259" s="49"/>
      <c r="AI259" s="49"/>
      <c r="AJ259" s="49"/>
      <c r="AK259" s="49"/>
      <c r="AL259" s="49"/>
      <c r="AM259" s="49"/>
      <c r="AN259" s="49"/>
      <c r="AO259" s="49"/>
      <c r="AP259" s="49"/>
      <c r="AQ259" s="49"/>
      <c r="AR259" s="49"/>
      <c r="AS259" s="49"/>
      <c r="AT259" s="49"/>
      <c r="AU259" s="49"/>
      <c r="AV259" s="49"/>
      <c r="AW259" s="49"/>
      <c r="AX259" s="49"/>
      <c r="AY259" s="394"/>
      <c r="AZ259" s="394"/>
      <c r="BA259" s="394"/>
      <c r="BB259" s="394"/>
      <c r="BC259" s="394"/>
      <c r="BD259" s="394"/>
      <c r="BE259" s="394"/>
      <c r="BF259" s="394"/>
      <c r="BG259" s="394"/>
      <c r="BH259" s="394"/>
      <c r="BI259" s="394"/>
      <c r="BJ259" s="394"/>
      <c r="BK259" s="394"/>
      <c r="BL259" s="394"/>
      <c r="BM259" s="394"/>
      <c r="BN259" s="394"/>
      <c r="BO259" s="394"/>
      <c r="BP259" s="394"/>
      <c r="BQ259" s="394"/>
      <c r="BR259" s="394"/>
      <c r="BS259" s="394"/>
      <c r="BT259" s="394"/>
      <c r="BU259" s="394"/>
      <c r="BV259" s="394"/>
      <c r="BW259" s="394"/>
      <c r="BX259" s="394"/>
      <c r="BY259" s="394"/>
      <c r="BZ259" s="394"/>
      <c r="CA259" s="394"/>
      <c r="CB259" s="394"/>
      <c r="CC259" s="394"/>
      <c r="CD259" s="394"/>
      <c r="CE259" s="394"/>
      <c r="CF259" s="394"/>
      <c r="CG259" s="394"/>
      <c r="CH259" s="394"/>
      <c r="CI259" s="394"/>
      <c r="CJ259" s="394"/>
      <c r="CK259" s="394"/>
      <c r="CL259" s="394"/>
      <c r="CM259" s="394"/>
      <c r="CN259" s="394"/>
      <c r="CO259" s="394"/>
      <c r="CP259" s="394"/>
      <c r="CQ259" s="394"/>
      <c r="CR259" s="394"/>
      <c r="CS259" s="394"/>
      <c r="CT259" s="394"/>
      <c r="CU259" s="394"/>
      <c r="CV259" s="394"/>
      <c r="CW259" s="394"/>
      <c r="CX259" s="394"/>
      <c r="CY259" s="394"/>
      <c r="CZ259" s="394"/>
      <c r="DA259" s="394"/>
      <c r="DB259" s="394"/>
      <c r="DC259" s="394"/>
      <c r="DD259" s="394"/>
      <c r="DE259" s="394"/>
      <c r="DF259" s="394"/>
      <c r="DG259" s="394"/>
      <c r="DH259" s="394"/>
      <c r="DI259" s="394"/>
      <c r="DJ259" s="394"/>
      <c r="DK259" s="394"/>
      <c r="DL259" s="394"/>
      <c r="DM259" s="394"/>
      <c r="DN259" s="394"/>
      <c r="DO259" s="394"/>
      <c r="DP259" s="394"/>
      <c r="DQ259" s="394"/>
      <c r="DR259" s="394"/>
      <c r="DS259" s="394"/>
      <c r="DT259" s="394"/>
      <c r="DU259" s="394"/>
      <c r="DV259" s="394"/>
      <c r="DW259" s="394"/>
      <c r="DX259" s="394"/>
      <c r="DY259" s="394"/>
      <c r="DZ259" s="394"/>
      <c r="EA259" s="394"/>
      <c r="EB259" s="394"/>
      <c r="EC259" s="394"/>
      <c r="ED259" s="394"/>
      <c r="EE259" s="394"/>
      <c r="EF259" s="394"/>
      <c r="EG259" s="394"/>
      <c r="EH259" s="394"/>
      <c r="EI259" s="394"/>
      <c r="EJ259" s="394"/>
      <c r="EK259" s="394"/>
      <c r="EL259" s="394"/>
      <c r="EM259" s="394"/>
      <c r="EN259" s="394"/>
      <c r="EO259" s="394"/>
      <c r="EP259" s="394"/>
      <c r="EQ259" s="394"/>
      <c r="ER259" s="394"/>
      <c r="ES259" s="394"/>
      <c r="ET259" s="394"/>
      <c r="EU259" s="394"/>
      <c r="EV259" s="394"/>
      <c r="EW259" s="394"/>
      <c r="EX259" s="394"/>
      <c r="EY259" s="394"/>
      <c r="EZ259" s="394"/>
      <c r="FA259" s="394"/>
      <c r="FB259" s="394"/>
      <c r="FC259" s="394"/>
      <c r="FD259" s="394"/>
      <c r="FE259" s="394"/>
      <c r="FF259" s="394"/>
      <c r="FG259" s="394"/>
      <c r="FH259" s="394"/>
      <c r="FI259" s="394"/>
      <c r="FJ259" s="394"/>
      <c r="FK259" s="394"/>
      <c r="FL259" s="394"/>
      <c r="FM259" s="394"/>
      <c r="FN259" s="394"/>
      <c r="FO259" s="394"/>
      <c r="FP259" s="394"/>
      <c r="FQ259" s="394"/>
      <c r="FR259" s="394"/>
      <c r="FS259" s="394"/>
      <c r="FT259" s="394"/>
      <c r="FU259" s="394"/>
      <c r="FV259" s="394"/>
      <c r="FW259" s="394"/>
      <c r="FX259" s="394"/>
      <c r="FY259" s="394"/>
      <c r="FZ259" s="394"/>
      <c r="GA259" s="394"/>
      <c r="GB259" s="394"/>
      <c r="GC259" s="394"/>
      <c r="GD259" s="394"/>
      <c r="GE259" s="394"/>
      <c r="GF259" s="394"/>
      <c r="GG259" s="394"/>
      <c r="GH259" s="394"/>
      <c r="GI259" s="394"/>
      <c r="GJ259" s="394"/>
      <c r="GK259" s="394"/>
      <c r="GL259" s="394"/>
      <c r="GM259" s="394"/>
      <c r="GN259" s="394"/>
      <c r="GO259" s="394"/>
      <c r="GP259" s="394"/>
      <c r="GQ259" s="394"/>
      <c r="GR259" s="394"/>
      <c r="GS259" s="394"/>
      <c r="GT259" s="394"/>
      <c r="GU259" s="394"/>
      <c r="GV259" s="394"/>
      <c r="GW259" s="394"/>
      <c r="GX259" s="394"/>
      <c r="GY259" s="394"/>
      <c r="GZ259" s="394"/>
      <c r="HA259" s="394"/>
      <c r="HB259" s="394"/>
      <c r="HC259" s="166"/>
      <c r="HD259" s="102"/>
      <c r="HE259" s="576"/>
      <c r="HF259" s="97"/>
      <c r="HG259" s="583"/>
      <c r="HH259" s="576"/>
      <c r="HI259" s="97"/>
      <c r="HJ259" s="578"/>
      <c r="HK259" s="580"/>
      <c r="HL259" s="95"/>
      <c r="HM259" s="100"/>
      <c r="HN259" s="100"/>
      <c r="HO259" s="50"/>
    </row>
    <row r="260" spans="1:223" ht="9.9499999999999993" customHeight="1" thickBot="1" x14ac:dyDescent="0.3">
      <c r="A260" s="52">
        <v>39</v>
      </c>
      <c r="B260" s="222"/>
      <c r="C260" s="62"/>
      <c r="D260" s="596"/>
      <c r="E260" s="84"/>
      <c r="F260" s="594"/>
      <c r="G260" s="594"/>
      <c r="H260" s="566" t="s">
        <v>270</v>
      </c>
      <c r="I260" s="77"/>
      <c r="J260" s="131"/>
      <c r="K260" s="131"/>
      <c r="L260" s="131"/>
      <c r="M260" s="131"/>
      <c r="N260" s="131"/>
      <c r="O260" s="131"/>
      <c r="P260" s="131"/>
      <c r="Q260" s="131"/>
      <c r="R260" s="131"/>
      <c r="S260" s="131"/>
      <c r="T260" s="131"/>
      <c r="U260" s="131"/>
      <c r="V260" s="131"/>
      <c r="W260" s="131"/>
      <c r="X260" s="131"/>
      <c r="Y260" s="131"/>
      <c r="Z260" s="131"/>
      <c r="AA260" s="131"/>
      <c r="AB260" s="131"/>
      <c r="AC260" s="131"/>
      <c r="AD260" s="131"/>
      <c r="AE260" s="131"/>
      <c r="AF260" s="131"/>
      <c r="AG260" s="131"/>
      <c r="AH260" s="131"/>
      <c r="AI260" s="131"/>
      <c r="AJ260" s="131"/>
      <c r="AK260" s="131"/>
      <c r="AL260" s="131"/>
      <c r="AM260" s="131"/>
      <c r="AN260" s="131"/>
      <c r="AO260" s="131"/>
      <c r="AP260" s="131"/>
      <c r="AQ260" s="131"/>
      <c r="AR260" s="131"/>
      <c r="AS260" s="131"/>
      <c r="AT260" s="131"/>
      <c r="AU260" s="131"/>
      <c r="AV260" s="131"/>
      <c r="AW260" s="131"/>
      <c r="AX260" s="131"/>
      <c r="AY260" s="131"/>
      <c r="AZ260" s="131"/>
      <c r="BA260" s="131"/>
      <c r="BB260" s="131"/>
      <c r="BC260" s="131"/>
      <c r="BD260" s="131"/>
      <c r="BE260" s="131"/>
      <c r="BF260" s="131"/>
      <c r="BG260" s="131"/>
      <c r="BH260" s="131"/>
      <c r="BI260" s="131"/>
      <c r="BJ260" s="131"/>
      <c r="BK260" s="131"/>
      <c r="BL260" s="131"/>
      <c r="BM260" s="131"/>
      <c r="BN260" s="131"/>
      <c r="BO260" s="131"/>
      <c r="BP260" s="131"/>
      <c r="BQ260" s="131"/>
      <c r="BR260" s="131"/>
      <c r="BS260" s="131"/>
      <c r="BT260" s="131"/>
      <c r="BU260" s="131"/>
      <c r="BV260" s="131"/>
      <c r="BW260" s="131"/>
      <c r="BX260" s="131"/>
      <c r="BY260" s="131"/>
      <c r="BZ260" s="131"/>
      <c r="CA260" s="131"/>
      <c r="CB260" s="131"/>
      <c r="CC260" s="131"/>
      <c r="CD260" s="131"/>
      <c r="CE260" s="131"/>
      <c r="CF260" s="131"/>
      <c r="CG260" s="131"/>
      <c r="CH260" s="131"/>
      <c r="CI260" s="131"/>
      <c r="CJ260" s="131"/>
      <c r="CK260" s="131"/>
      <c r="CL260" s="131"/>
      <c r="CM260" s="131"/>
      <c r="CN260" s="131"/>
      <c r="CO260" s="131"/>
      <c r="CP260" s="131"/>
      <c r="CQ260" s="131"/>
      <c r="CR260" s="131"/>
      <c r="CS260" s="131"/>
      <c r="CT260" s="131"/>
      <c r="CU260" s="131"/>
      <c r="CV260" s="131"/>
      <c r="CW260" s="131"/>
      <c r="CX260" s="131"/>
      <c r="CY260" s="131"/>
      <c r="CZ260" s="131"/>
      <c r="DA260" s="131"/>
      <c r="DB260" s="131"/>
      <c r="DC260" s="131"/>
      <c r="DD260" s="131"/>
      <c r="DE260" s="131"/>
      <c r="DF260" s="131"/>
      <c r="DG260" s="131"/>
      <c r="DH260" s="131"/>
      <c r="DI260" s="131"/>
      <c r="DJ260" s="131"/>
      <c r="DK260" s="131"/>
      <c r="DL260" s="131"/>
      <c r="DM260" s="131"/>
      <c r="DN260" s="131"/>
      <c r="DO260" s="131"/>
      <c r="DP260" s="131"/>
      <c r="DQ260" s="131"/>
      <c r="DR260" s="131"/>
      <c r="DS260" s="131"/>
      <c r="DT260" s="131"/>
      <c r="DU260" s="131"/>
      <c r="DV260" s="131"/>
      <c r="DW260" s="131"/>
      <c r="DX260" s="131"/>
      <c r="DY260" s="131"/>
      <c r="DZ260" s="131"/>
      <c r="EA260" s="131"/>
      <c r="EB260" s="131"/>
      <c r="EC260" s="131"/>
      <c r="ED260" s="131"/>
      <c r="EE260" s="131"/>
      <c r="EF260" s="131"/>
      <c r="EG260" s="131"/>
      <c r="EH260" s="131"/>
      <c r="EI260" s="131"/>
      <c r="EJ260" s="131"/>
      <c r="EK260" s="131"/>
      <c r="EL260" s="131"/>
      <c r="EM260" s="131"/>
      <c r="EN260" s="131"/>
      <c r="EO260" s="131"/>
      <c r="EP260" s="131"/>
      <c r="EQ260" s="131"/>
      <c r="ER260" s="131"/>
      <c r="ES260" s="131"/>
      <c r="ET260" s="131"/>
      <c r="EU260" s="131"/>
      <c r="EV260" s="131"/>
      <c r="EW260" s="131"/>
      <c r="EX260" s="131"/>
      <c r="EY260" s="131"/>
      <c r="EZ260" s="131"/>
      <c r="FA260" s="131"/>
      <c r="FB260" s="131"/>
      <c r="FC260" s="131"/>
      <c r="FD260" s="131"/>
      <c r="FE260" s="131"/>
      <c r="FF260" s="131"/>
      <c r="FG260" s="131"/>
      <c r="FH260" s="131"/>
      <c r="FI260" s="131"/>
      <c r="FJ260" s="131"/>
      <c r="FK260" s="131"/>
      <c r="FL260" s="131"/>
      <c r="FM260" s="131"/>
      <c r="FN260" s="131"/>
      <c r="FO260" s="131"/>
      <c r="FP260" s="131"/>
      <c r="FQ260" s="131"/>
      <c r="FR260" s="131"/>
      <c r="FS260" s="131"/>
      <c r="FT260" s="131"/>
      <c r="FU260" s="131"/>
      <c r="FV260" s="131"/>
      <c r="FW260" s="131"/>
      <c r="FX260" s="131"/>
      <c r="FY260" s="131"/>
      <c r="FZ260" s="131"/>
      <c r="GA260" s="131"/>
      <c r="GB260" s="131"/>
      <c r="GC260" s="131"/>
      <c r="GD260" s="131"/>
      <c r="GE260" s="131"/>
      <c r="GF260" s="131"/>
      <c r="GG260" s="131"/>
      <c r="GH260" s="131"/>
      <c r="GI260" s="131"/>
      <c r="GJ260" s="131"/>
      <c r="GK260" s="131"/>
      <c r="GL260" s="131"/>
      <c r="GM260" s="131"/>
      <c r="GN260" s="131"/>
      <c r="GO260" s="131"/>
      <c r="GP260" s="131"/>
      <c r="GQ260" s="131"/>
      <c r="GR260" s="131"/>
      <c r="GS260" s="131"/>
      <c r="GT260" s="131"/>
      <c r="GU260" s="131"/>
      <c r="GV260" s="131"/>
      <c r="GW260" s="131"/>
      <c r="GX260" s="131"/>
      <c r="GY260" s="131"/>
      <c r="GZ260" s="131"/>
      <c r="HA260" s="131"/>
      <c r="HB260" s="131"/>
      <c r="HC260" s="163"/>
      <c r="HD260" s="50"/>
      <c r="HE260" s="576"/>
      <c r="HF260" s="97"/>
      <c r="HG260" s="583"/>
      <c r="HH260" s="576"/>
      <c r="HI260" s="97"/>
      <c r="HJ260" s="578"/>
      <c r="HK260" s="580"/>
      <c r="HL260" s="94"/>
      <c r="HM260" s="525">
        <v>100</v>
      </c>
      <c r="HN260" s="541">
        <v>100</v>
      </c>
      <c r="HO260" s="50"/>
    </row>
    <row r="261" spans="1:223" ht="9.9499999999999993" customHeight="1" thickTop="1" thickBot="1" x14ac:dyDescent="0.3">
      <c r="A261" s="52"/>
      <c r="B261" s="222"/>
      <c r="C261" s="62"/>
      <c r="D261" s="596"/>
      <c r="E261" s="84"/>
      <c r="F261" s="594"/>
      <c r="G261" s="594"/>
      <c r="H261" s="566"/>
      <c r="I261" s="450"/>
      <c r="J261" s="451"/>
      <c r="K261" s="315" t="str">
        <f t="shared" ref="K261:BV261" si="337">K262</f>
        <v>N</v>
      </c>
      <c r="L261" s="315" t="str">
        <f t="shared" si="337"/>
        <v>N</v>
      </c>
      <c r="M261" s="315" t="str">
        <f t="shared" si="337"/>
        <v>N</v>
      </c>
      <c r="N261" s="315" t="str">
        <f t="shared" si="337"/>
        <v>N</v>
      </c>
      <c r="O261" s="315" t="str">
        <f t="shared" si="337"/>
        <v>N</v>
      </c>
      <c r="P261" s="315" t="str">
        <f t="shared" si="337"/>
        <v>N</v>
      </c>
      <c r="Q261" s="315" t="str">
        <f t="shared" si="337"/>
        <v>N</v>
      </c>
      <c r="R261" s="315" t="str">
        <f t="shared" si="337"/>
        <v>N</v>
      </c>
      <c r="S261" s="315" t="str">
        <f t="shared" si="337"/>
        <v>N</v>
      </c>
      <c r="T261" s="315" t="str">
        <f t="shared" si="337"/>
        <v>N</v>
      </c>
      <c r="U261" s="315" t="str">
        <f t="shared" si="337"/>
        <v>N</v>
      </c>
      <c r="V261" s="315" t="str">
        <f t="shared" si="337"/>
        <v>N</v>
      </c>
      <c r="W261" s="315" t="str">
        <f t="shared" si="337"/>
        <v>N</v>
      </c>
      <c r="X261" s="315" t="str">
        <f t="shared" si="337"/>
        <v>N</v>
      </c>
      <c r="Y261" s="315" t="str">
        <f t="shared" si="337"/>
        <v>N</v>
      </c>
      <c r="Z261" s="315" t="str">
        <f t="shared" si="337"/>
        <v>N</v>
      </c>
      <c r="AA261" s="315" t="str">
        <f t="shared" si="337"/>
        <v>N</v>
      </c>
      <c r="AB261" s="315" t="str">
        <f t="shared" si="337"/>
        <v>N</v>
      </c>
      <c r="AC261" s="315" t="str">
        <f t="shared" si="337"/>
        <v>N</v>
      </c>
      <c r="AD261" s="315" t="str">
        <f t="shared" si="337"/>
        <v>N</v>
      </c>
      <c r="AE261" s="315" t="str">
        <f t="shared" si="337"/>
        <v>N</v>
      </c>
      <c r="AF261" s="315" t="str">
        <f t="shared" si="337"/>
        <v>N</v>
      </c>
      <c r="AG261" s="315" t="str">
        <f t="shared" si="337"/>
        <v>N</v>
      </c>
      <c r="AH261" s="315" t="str">
        <f t="shared" si="337"/>
        <v>N</v>
      </c>
      <c r="AI261" s="315" t="str">
        <f t="shared" si="337"/>
        <v>N</v>
      </c>
      <c r="AJ261" s="315" t="str">
        <f t="shared" si="337"/>
        <v>N</v>
      </c>
      <c r="AK261" s="315" t="str">
        <f t="shared" si="337"/>
        <v>N</v>
      </c>
      <c r="AL261" s="315" t="str">
        <f t="shared" si="337"/>
        <v>N</v>
      </c>
      <c r="AM261" s="315" t="str">
        <f t="shared" si="337"/>
        <v>N</v>
      </c>
      <c r="AN261" s="315" t="str">
        <f t="shared" si="337"/>
        <v>N</v>
      </c>
      <c r="AO261" s="315" t="str">
        <f t="shared" si="337"/>
        <v>N</v>
      </c>
      <c r="AP261" s="315" t="str">
        <f t="shared" si="337"/>
        <v>N</v>
      </c>
      <c r="AQ261" s="315" t="str">
        <f t="shared" si="337"/>
        <v>N</v>
      </c>
      <c r="AR261" s="315" t="str">
        <f t="shared" si="337"/>
        <v>N</v>
      </c>
      <c r="AS261" s="315" t="str">
        <f t="shared" si="337"/>
        <v>N</v>
      </c>
      <c r="AT261" s="315" t="str">
        <f t="shared" si="337"/>
        <v>N</v>
      </c>
      <c r="AU261" s="315" t="str">
        <f t="shared" si="337"/>
        <v>N</v>
      </c>
      <c r="AV261" s="315" t="str">
        <f t="shared" si="337"/>
        <v>N</v>
      </c>
      <c r="AW261" s="315" t="str">
        <f t="shared" si="337"/>
        <v>N</v>
      </c>
      <c r="AX261" s="315" t="str">
        <f t="shared" si="337"/>
        <v>N</v>
      </c>
      <c r="AY261" s="315" t="str">
        <f t="shared" si="337"/>
        <v>N</v>
      </c>
      <c r="AZ261" s="315" t="str">
        <f t="shared" si="337"/>
        <v>N</v>
      </c>
      <c r="BA261" s="315" t="str">
        <f t="shared" si="337"/>
        <v>N</v>
      </c>
      <c r="BB261" s="315" t="str">
        <f t="shared" si="337"/>
        <v>N</v>
      </c>
      <c r="BC261" s="315" t="str">
        <f t="shared" si="337"/>
        <v>N</v>
      </c>
      <c r="BD261" s="315" t="str">
        <f t="shared" si="337"/>
        <v>N</v>
      </c>
      <c r="BE261" s="315" t="str">
        <f t="shared" si="337"/>
        <v>N</v>
      </c>
      <c r="BF261" s="315" t="str">
        <f t="shared" si="337"/>
        <v>N</v>
      </c>
      <c r="BG261" s="315" t="str">
        <f t="shared" si="337"/>
        <v>N</v>
      </c>
      <c r="BH261" s="315" t="str">
        <f t="shared" si="337"/>
        <v>N</v>
      </c>
      <c r="BI261" s="315" t="str">
        <f t="shared" si="337"/>
        <v>N</v>
      </c>
      <c r="BJ261" s="315" t="str">
        <f t="shared" si="337"/>
        <v>N</v>
      </c>
      <c r="BK261" s="315" t="str">
        <f t="shared" si="337"/>
        <v>N</v>
      </c>
      <c r="BL261" s="315" t="str">
        <f t="shared" si="337"/>
        <v>N</v>
      </c>
      <c r="BM261" s="315" t="str">
        <f t="shared" si="337"/>
        <v>N</v>
      </c>
      <c r="BN261" s="315" t="str">
        <f t="shared" si="337"/>
        <v>N</v>
      </c>
      <c r="BO261" s="315" t="str">
        <f t="shared" si="337"/>
        <v>N</v>
      </c>
      <c r="BP261" s="315" t="str">
        <f t="shared" si="337"/>
        <v>N</v>
      </c>
      <c r="BQ261" s="315" t="str">
        <f t="shared" si="337"/>
        <v>N</v>
      </c>
      <c r="BR261" s="315" t="str">
        <f t="shared" si="337"/>
        <v>N</v>
      </c>
      <c r="BS261" s="315" t="str">
        <f t="shared" si="337"/>
        <v>N</v>
      </c>
      <c r="BT261" s="315" t="str">
        <f t="shared" si="337"/>
        <v>N</v>
      </c>
      <c r="BU261" s="315" t="str">
        <f t="shared" si="337"/>
        <v>N</v>
      </c>
      <c r="BV261" s="315" t="str">
        <f t="shared" si="337"/>
        <v>N</v>
      </c>
      <c r="BW261" s="315" t="str">
        <f t="shared" ref="BW261:EH261" si="338">BW262</f>
        <v>N</v>
      </c>
      <c r="BX261" s="315" t="str">
        <f t="shared" si="338"/>
        <v>N</v>
      </c>
      <c r="BY261" s="315" t="str">
        <f t="shared" si="338"/>
        <v>N</v>
      </c>
      <c r="BZ261" s="315" t="str">
        <f t="shared" si="338"/>
        <v>N</v>
      </c>
      <c r="CA261" s="315" t="str">
        <f t="shared" si="338"/>
        <v>N</v>
      </c>
      <c r="CB261" s="315" t="str">
        <f t="shared" si="338"/>
        <v>N</v>
      </c>
      <c r="CC261" s="315" t="str">
        <f t="shared" si="338"/>
        <v>N</v>
      </c>
      <c r="CD261" s="315" t="str">
        <f t="shared" si="338"/>
        <v>N</v>
      </c>
      <c r="CE261" s="315" t="str">
        <f t="shared" si="338"/>
        <v>N</v>
      </c>
      <c r="CF261" s="315" t="str">
        <f t="shared" si="338"/>
        <v>N</v>
      </c>
      <c r="CG261" s="315" t="str">
        <f t="shared" si="338"/>
        <v>N</v>
      </c>
      <c r="CH261" s="315" t="str">
        <f t="shared" si="338"/>
        <v>N</v>
      </c>
      <c r="CI261" s="315" t="str">
        <f t="shared" si="338"/>
        <v>N</v>
      </c>
      <c r="CJ261" s="315" t="str">
        <f t="shared" si="338"/>
        <v>N</v>
      </c>
      <c r="CK261" s="315" t="str">
        <f t="shared" si="338"/>
        <v>N</v>
      </c>
      <c r="CL261" s="315" t="str">
        <f t="shared" si="338"/>
        <v>N</v>
      </c>
      <c r="CM261" s="315" t="str">
        <f t="shared" si="338"/>
        <v>N</v>
      </c>
      <c r="CN261" s="315" t="str">
        <f t="shared" si="338"/>
        <v>N</v>
      </c>
      <c r="CO261" s="315" t="str">
        <f t="shared" si="338"/>
        <v>N</v>
      </c>
      <c r="CP261" s="315" t="str">
        <f t="shared" si="338"/>
        <v>N</v>
      </c>
      <c r="CQ261" s="315" t="str">
        <f t="shared" si="338"/>
        <v>N</v>
      </c>
      <c r="CR261" s="315" t="str">
        <f t="shared" si="338"/>
        <v>N</v>
      </c>
      <c r="CS261" s="315" t="str">
        <f t="shared" si="338"/>
        <v>N</v>
      </c>
      <c r="CT261" s="315" t="str">
        <f t="shared" si="338"/>
        <v>N</v>
      </c>
      <c r="CU261" s="315" t="str">
        <f t="shared" si="338"/>
        <v>N</v>
      </c>
      <c r="CV261" s="315" t="str">
        <f t="shared" si="338"/>
        <v>N</v>
      </c>
      <c r="CW261" s="315" t="str">
        <f t="shared" si="338"/>
        <v>N</v>
      </c>
      <c r="CX261" s="315" t="str">
        <f t="shared" si="338"/>
        <v>N</v>
      </c>
      <c r="CY261" s="315" t="str">
        <f t="shared" si="338"/>
        <v>N</v>
      </c>
      <c r="CZ261" s="315" t="str">
        <f t="shared" si="338"/>
        <v>N</v>
      </c>
      <c r="DA261" s="315" t="str">
        <f t="shared" si="338"/>
        <v>N</v>
      </c>
      <c r="DB261" s="315" t="str">
        <f t="shared" si="338"/>
        <v>N</v>
      </c>
      <c r="DC261" s="315" t="str">
        <f t="shared" si="338"/>
        <v>N</v>
      </c>
      <c r="DD261" s="315" t="str">
        <f t="shared" si="338"/>
        <v>N</v>
      </c>
      <c r="DE261" s="315" t="str">
        <f t="shared" si="338"/>
        <v>N</v>
      </c>
      <c r="DF261" s="315" t="str">
        <f t="shared" si="338"/>
        <v>N</v>
      </c>
      <c r="DG261" s="315" t="str">
        <f t="shared" si="338"/>
        <v>N</v>
      </c>
      <c r="DH261" s="315" t="str">
        <f t="shared" si="338"/>
        <v>N</v>
      </c>
      <c r="DI261" s="315" t="str">
        <f t="shared" si="338"/>
        <v>N</v>
      </c>
      <c r="DJ261" s="315" t="str">
        <f t="shared" si="338"/>
        <v>N</v>
      </c>
      <c r="DK261" s="315" t="str">
        <f t="shared" si="338"/>
        <v>N</v>
      </c>
      <c r="DL261" s="315" t="str">
        <f t="shared" si="338"/>
        <v>N</v>
      </c>
      <c r="DM261" s="315" t="str">
        <f t="shared" si="338"/>
        <v>N</v>
      </c>
      <c r="DN261" s="315" t="str">
        <f t="shared" si="338"/>
        <v>N</v>
      </c>
      <c r="DO261" s="315" t="str">
        <f t="shared" si="338"/>
        <v>N</v>
      </c>
      <c r="DP261" s="315" t="str">
        <f t="shared" si="338"/>
        <v>N</v>
      </c>
      <c r="DQ261" s="315" t="str">
        <f t="shared" si="338"/>
        <v>N</v>
      </c>
      <c r="DR261" s="315" t="str">
        <f t="shared" si="338"/>
        <v>N</v>
      </c>
      <c r="DS261" s="315" t="str">
        <f t="shared" si="338"/>
        <v>N</v>
      </c>
      <c r="DT261" s="315" t="str">
        <f t="shared" si="338"/>
        <v>N</v>
      </c>
      <c r="DU261" s="315" t="str">
        <f t="shared" si="338"/>
        <v>N</v>
      </c>
      <c r="DV261" s="315" t="str">
        <f t="shared" si="338"/>
        <v>N</v>
      </c>
      <c r="DW261" s="315" t="str">
        <f t="shared" si="338"/>
        <v>N</v>
      </c>
      <c r="DX261" s="315" t="str">
        <f t="shared" si="338"/>
        <v>N</v>
      </c>
      <c r="DY261" s="315" t="str">
        <f t="shared" si="338"/>
        <v>N</v>
      </c>
      <c r="DZ261" s="315" t="str">
        <f t="shared" si="338"/>
        <v>N</v>
      </c>
      <c r="EA261" s="315" t="str">
        <f t="shared" si="338"/>
        <v>N</v>
      </c>
      <c r="EB261" s="315" t="str">
        <f t="shared" si="338"/>
        <v>N</v>
      </c>
      <c r="EC261" s="315" t="str">
        <f t="shared" si="338"/>
        <v>N</v>
      </c>
      <c r="ED261" s="315" t="str">
        <f t="shared" si="338"/>
        <v>N</v>
      </c>
      <c r="EE261" s="315" t="str">
        <f t="shared" si="338"/>
        <v>N</v>
      </c>
      <c r="EF261" s="315" t="str">
        <f t="shared" si="338"/>
        <v>N</v>
      </c>
      <c r="EG261" s="315" t="str">
        <f t="shared" si="338"/>
        <v>N</v>
      </c>
      <c r="EH261" s="315" t="str">
        <f t="shared" si="338"/>
        <v>N</v>
      </c>
      <c r="EI261" s="315" t="str">
        <f t="shared" ref="EI261:GT261" si="339">EI262</f>
        <v>N</v>
      </c>
      <c r="EJ261" s="315" t="str">
        <f t="shared" si="339"/>
        <v>N</v>
      </c>
      <c r="EK261" s="315" t="str">
        <f t="shared" si="339"/>
        <v>N</v>
      </c>
      <c r="EL261" s="315" t="str">
        <f t="shared" si="339"/>
        <v>N</v>
      </c>
      <c r="EM261" s="315" t="str">
        <f t="shared" si="339"/>
        <v>N</v>
      </c>
      <c r="EN261" s="315" t="str">
        <f t="shared" si="339"/>
        <v>N</v>
      </c>
      <c r="EO261" s="315" t="str">
        <f t="shared" si="339"/>
        <v>N</v>
      </c>
      <c r="EP261" s="315" t="str">
        <f t="shared" si="339"/>
        <v>N</v>
      </c>
      <c r="EQ261" s="315" t="str">
        <f t="shared" si="339"/>
        <v>N</v>
      </c>
      <c r="ER261" s="315" t="str">
        <f t="shared" si="339"/>
        <v>N</v>
      </c>
      <c r="ES261" s="315" t="str">
        <f t="shared" si="339"/>
        <v>N</v>
      </c>
      <c r="ET261" s="315" t="str">
        <f t="shared" si="339"/>
        <v>N</v>
      </c>
      <c r="EU261" s="315" t="str">
        <f t="shared" si="339"/>
        <v>N</v>
      </c>
      <c r="EV261" s="315" t="str">
        <f t="shared" si="339"/>
        <v>N</v>
      </c>
      <c r="EW261" s="315" t="str">
        <f t="shared" si="339"/>
        <v>N</v>
      </c>
      <c r="EX261" s="315" t="str">
        <f t="shared" si="339"/>
        <v>N</v>
      </c>
      <c r="EY261" s="315" t="str">
        <f t="shared" si="339"/>
        <v>N</v>
      </c>
      <c r="EZ261" s="315" t="str">
        <f t="shared" si="339"/>
        <v>N</v>
      </c>
      <c r="FA261" s="315" t="str">
        <f t="shared" si="339"/>
        <v>N</v>
      </c>
      <c r="FB261" s="315" t="str">
        <f t="shared" si="339"/>
        <v>N</v>
      </c>
      <c r="FC261" s="315" t="str">
        <f t="shared" si="339"/>
        <v>N</v>
      </c>
      <c r="FD261" s="315" t="str">
        <f t="shared" si="339"/>
        <v>N</v>
      </c>
      <c r="FE261" s="315" t="str">
        <f t="shared" si="339"/>
        <v>N</v>
      </c>
      <c r="FF261" s="315" t="str">
        <f t="shared" si="339"/>
        <v>N</v>
      </c>
      <c r="FG261" s="315" t="str">
        <f t="shared" si="339"/>
        <v>N</v>
      </c>
      <c r="FH261" s="315" t="str">
        <f t="shared" si="339"/>
        <v>N</v>
      </c>
      <c r="FI261" s="315" t="str">
        <f t="shared" si="339"/>
        <v>N</v>
      </c>
      <c r="FJ261" s="315" t="str">
        <f t="shared" si="339"/>
        <v>N</v>
      </c>
      <c r="FK261" s="315" t="str">
        <f t="shared" si="339"/>
        <v>N</v>
      </c>
      <c r="FL261" s="315" t="str">
        <f t="shared" si="339"/>
        <v>N</v>
      </c>
      <c r="FM261" s="315" t="str">
        <f t="shared" si="339"/>
        <v>N</v>
      </c>
      <c r="FN261" s="315" t="str">
        <f t="shared" si="339"/>
        <v>N</v>
      </c>
      <c r="FO261" s="315" t="str">
        <f t="shared" si="339"/>
        <v>N</v>
      </c>
      <c r="FP261" s="315" t="str">
        <f t="shared" si="339"/>
        <v>N</v>
      </c>
      <c r="FQ261" s="315" t="str">
        <f t="shared" si="339"/>
        <v>N</v>
      </c>
      <c r="FR261" s="315" t="str">
        <f t="shared" si="339"/>
        <v>N</v>
      </c>
      <c r="FS261" s="315" t="str">
        <f t="shared" si="339"/>
        <v>N</v>
      </c>
      <c r="FT261" s="315" t="str">
        <f t="shared" si="339"/>
        <v>N</v>
      </c>
      <c r="FU261" s="315" t="str">
        <f t="shared" si="339"/>
        <v>N</v>
      </c>
      <c r="FV261" s="315" t="str">
        <f t="shared" si="339"/>
        <v>N</v>
      </c>
      <c r="FW261" s="315" t="str">
        <f t="shared" si="339"/>
        <v>N</v>
      </c>
      <c r="FX261" s="315" t="str">
        <f t="shared" si="339"/>
        <v>N</v>
      </c>
      <c r="FY261" s="315" t="str">
        <f t="shared" si="339"/>
        <v>N</v>
      </c>
      <c r="FZ261" s="315" t="str">
        <f t="shared" si="339"/>
        <v>N</v>
      </c>
      <c r="GA261" s="315" t="str">
        <f t="shared" si="339"/>
        <v>N</v>
      </c>
      <c r="GB261" s="315" t="str">
        <f t="shared" si="339"/>
        <v>N</v>
      </c>
      <c r="GC261" s="315" t="str">
        <f t="shared" si="339"/>
        <v>N</v>
      </c>
      <c r="GD261" s="315" t="str">
        <f t="shared" si="339"/>
        <v>N</v>
      </c>
      <c r="GE261" s="315" t="str">
        <f t="shared" si="339"/>
        <v>N</v>
      </c>
      <c r="GF261" s="315" t="str">
        <f t="shared" si="339"/>
        <v>N</v>
      </c>
      <c r="GG261" s="315" t="str">
        <f t="shared" si="339"/>
        <v>N</v>
      </c>
      <c r="GH261" s="315" t="str">
        <f t="shared" si="339"/>
        <v>N</v>
      </c>
      <c r="GI261" s="315" t="str">
        <f t="shared" si="339"/>
        <v>N</v>
      </c>
      <c r="GJ261" s="315" t="str">
        <f t="shared" si="339"/>
        <v>N</v>
      </c>
      <c r="GK261" s="315" t="str">
        <f t="shared" si="339"/>
        <v>N</v>
      </c>
      <c r="GL261" s="315" t="str">
        <f t="shared" si="339"/>
        <v>N</v>
      </c>
      <c r="GM261" s="315" t="str">
        <f t="shared" si="339"/>
        <v>N</v>
      </c>
      <c r="GN261" s="315" t="str">
        <f t="shared" si="339"/>
        <v>N</v>
      </c>
      <c r="GO261" s="315" t="str">
        <f t="shared" si="339"/>
        <v>N</v>
      </c>
      <c r="GP261" s="315" t="str">
        <f t="shared" si="339"/>
        <v>N</v>
      </c>
      <c r="GQ261" s="315" t="str">
        <f t="shared" si="339"/>
        <v>N</v>
      </c>
      <c r="GR261" s="315" t="str">
        <f t="shared" si="339"/>
        <v>N</v>
      </c>
      <c r="GS261" s="315" t="str">
        <f t="shared" si="339"/>
        <v>N</v>
      </c>
      <c r="GT261" s="315" t="str">
        <f t="shared" si="339"/>
        <v>N</v>
      </c>
      <c r="GU261" s="315" t="str">
        <f t="shared" ref="GU261:HB261" si="340">GU262</f>
        <v>N</v>
      </c>
      <c r="GV261" s="315" t="str">
        <f t="shared" si="340"/>
        <v>N</v>
      </c>
      <c r="GW261" s="315" t="str">
        <f t="shared" si="340"/>
        <v>N</v>
      </c>
      <c r="GX261" s="315" t="str">
        <f t="shared" si="340"/>
        <v>N</v>
      </c>
      <c r="GY261" s="315" t="str">
        <f t="shared" si="340"/>
        <v>N</v>
      </c>
      <c r="GZ261" s="315" t="str">
        <f t="shared" si="340"/>
        <v>N</v>
      </c>
      <c r="HA261" s="315" t="str">
        <f t="shared" si="340"/>
        <v>N</v>
      </c>
      <c r="HB261" s="315" t="str">
        <f t="shared" si="340"/>
        <v>N</v>
      </c>
      <c r="HC261" s="165"/>
      <c r="HD261" s="50"/>
      <c r="HE261" s="576"/>
      <c r="HF261" s="97"/>
      <c r="HG261" s="583"/>
      <c r="HH261" s="576"/>
      <c r="HI261" s="97"/>
      <c r="HJ261" s="578"/>
      <c r="HK261" s="580"/>
      <c r="HL261" s="94"/>
      <c r="HM261" s="525"/>
      <c r="HN261" s="541"/>
      <c r="HO261" s="50"/>
    </row>
    <row r="262" spans="1:223" ht="9.9499999999999993" customHeight="1" thickTop="1" thickBot="1" x14ac:dyDescent="0.3">
      <c r="A262" s="52"/>
      <c r="B262" s="226"/>
      <c r="C262" s="62"/>
      <c r="D262" s="597"/>
      <c r="E262" s="84"/>
      <c r="F262" s="548"/>
      <c r="G262" s="548"/>
      <c r="H262" s="566"/>
      <c r="I262" s="32"/>
      <c r="J262" s="457"/>
      <c r="K262" s="384" t="s">
        <v>455</v>
      </c>
      <c r="L262" s="384" t="s">
        <v>455</v>
      </c>
      <c r="M262" s="384" t="s">
        <v>455</v>
      </c>
      <c r="N262" s="384" t="s">
        <v>455</v>
      </c>
      <c r="O262" s="384" t="s">
        <v>455</v>
      </c>
      <c r="P262" s="384" t="s">
        <v>455</v>
      </c>
      <c r="Q262" s="384" t="s">
        <v>455</v>
      </c>
      <c r="R262" s="384" t="s">
        <v>455</v>
      </c>
      <c r="S262" s="384" t="s">
        <v>455</v>
      </c>
      <c r="T262" s="384" t="s">
        <v>455</v>
      </c>
      <c r="U262" s="384" t="s">
        <v>455</v>
      </c>
      <c r="V262" s="384" t="s">
        <v>455</v>
      </c>
      <c r="W262" s="384" t="s">
        <v>455</v>
      </c>
      <c r="X262" s="384" t="s">
        <v>455</v>
      </c>
      <c r="Y262" s="384" t="s">
        <v>455</v>
      </c>
      <c r="Z262" s="384" t="s">
        <v>455</v>
      </c>
      <c r="AA262" s="384" t="s">
        <v>455</v>
      </c>
      <c r="AB262" s="384" t="s">
        <v>455</v>
      </c>
      <c r="AC262" s="384" t="s">
        <v>455</v>
      </c>
      <c r="AD262" s="384" t="s">
        <v>455</v>
      </c>
      <c r="AE262" s="384" t="s">
        <v>455</v>
      </c>
      <c r="AF262" s="384" t="s">
        <v>455</v>
      </c>
      <c r="AG262" s="384" t="s">
        <v>455</v>
      </c>
      <c r="AH262" s="384" t="s">
        <v>455</v>
      </c>
      <c r="AI262" s="384" t="s">
        <v>455</v>
      </c>
      <c r="AJ262" s="384" t="s">
        <v>455</v>
      </c>
      <c r="AK262" s="384" t="s">
        <v>455</v>
      </c>
      <c r="AL262" s="384" t="s">
        <v>455</v>
      </c>
      <c r="AM262" s="384" t="s">
        <v>455</v>
      </c>
      <c r="AN262" s="384" t="s">
        <v>455</v>
      </c>
      <c r="AO262" s="384" t="s">
        <v>455</v>
      </c>
      <c r="AP262" s="384" t="s">
        <v>455</v>
      </c>
      <c r="AQ262" s="384" t="s">
        <v>455</v>
      </c>
      <c r="AR262" s="384" t="s">
        <v>455</v>
      </c>
      <c r="AS262" s="384" t="s">
        <v>455</v>
      </c>
      <c r="AT262" s="384" t="s">
        <v>455</v>
      </c>
      <c r="AU262" s="384" t="s">
        <v>455</v>
      </c>
      <c r="AV262" s="384" t="s">
        <v>455</v>
      </c>
      <c r="AW262" s="384" t="s">
        <v>455</v>
      </c>
      <c r="AX262" s="384" t="s">
        <v>455</v>
      </c>
      <c r="AY262" s="384" t="s">
        <v>455</v>
      </c>
      <c r="AZ262" s="384" t="s">
        <v>455</v>
      </c>
      <c r="BA262" s="384" t="s">
        <v>455</v>
      </c>
      <c r="BB262" s="384" t="s">
        <v>455</v>
      </c>
      <c r="BC262" s="384" t="s">
        <v>455</v>
      </c>
      <c r="BD262" s="384" t="s">
        <v>455</v>
      </c>
      <c r="BE262" s="384" t="s">
        <v>455</v>
      </c>
      <c r="BF262" s="384" t="s">
        <v>455</v>
      </c>
      <c r="BG262" s="384" t="s">
        <v>455</v>
      </c>
      <c r="BH262" s="384" t="s">
        <v>455</v>
      </c>
      <c r="BI262" s="384" t="s">
        <v>455</v>
      </c>
      <c r="BJ262" s="384" t="s">
        <v>455</v>
      </c>
      <c r="BK262" s="384" t="s">
        <v>455</v>
      </c>
      <c r="BL262" s="384" t="s">
        <v>455</v>
      </c>
      <c r="BM262" s="384" t="s">
        <v>455</v>
      </c>
      <c r="BN262" s="384" t="s">
        <v>455</v>
      </c>
      <c r="BO262" s="384" t="s">
        <v>455</v>
      </c>
      <c r="BP262" s="384" t="s">
        <v>455</v>
      </c>
      <c r="BQ262" s="384" t="s">
        <v>455</v>
      </c>
      <c r="BR262" s="384" t="s">
        <v>455</v>
      </c>
      <c r="BS262" s="384" t="s">
        <v>455</v>
      </c>
      <c r="BT262" s="384" t="s">
        <v>455</v>
      </c>
      <c r="BU262" s="384" t="s">
        <v>455</v>
      </c>
      <c r="BV262" s="384" t="s">
        <v>455</v>
      </c>
      <c r="BW262" s="384" t="s">
        <v>455</v>
      </c>
      <c r="BX262" s="384" t="s">
        <v>455</v>
      </c>
      <c r="BY262" s="384" t="s">
        <v>455</v>
      </c>
      <c r="BZ262" s="384" t="s">
        <v>455</v>
      </c>
      <c r="CA262" s="384" t="s">
        <v>455</v>
      </c>
      <c r="CB262" s="384" t="s">
        <v>455</v>
      </c>
      <c r="CC262" s="384" t="s">
        <v>455</v>
      </c>
      <c r="CD262" s="384" t="s">
        <v>455</v>
      </c>
      <c r="CE262" s="384" t="s">
        <v>455</v>
      </c>
      <c r="CF262" s="384" t="s">
        <v>455</v>
      </c>
      <c r="CG262" s="384" t="s">
        <v>455</v>
      </c>
      <c r="CH262" s="384" t="s">
        <v>455</v>
      </c>
      <c r="CI262" s="384" t="s">
        <v>455</v>
      </c>
      <c r="CJ262" s="384" t="s">
        <v>455</v>
      </c>
      <c r="CK262" s="384" t="s">
        <v>455</v>
      </c>
      <c r="CL262" s="384" t="s">
        <v>455</v>
      </c>
      <c r="CM262" s="384" t="s">
        <v>455</v>
      </c>
      <c r="CN262" s="384" t="s">
        <v>455</v>
      </c>
      <c r="CO262" s="384" t="s">
        <v>455</v>
      </c>
      <c r="CP262" s="384" t="s">
        <v>455</v>
      </c>
      <c r="CQ262" s="384" t="s">
        <v>455</v>
      </c>
      <c r="CR262" s="384" t="s">
        <v>455</v>
      </c>
      <c r="CS262" s="384" t="s">
        <v>455</v>
      </c>
      <c r="CT262" s="384" t="s">
        <v>455</v>
      </c>
      <c r="CU262" s="384" t="s">
        <v>455</v>
      </c>
      <c r="CV262" s="384" t="s">
        <v>455</v>
      </c>
      <c r="CW262" s="384" t="s">
        <v>455</v>
      </c>
      <c r="CX262" s="384" t="s">
        <v>455</v>
      </c>
      <c r="CY262" s="384" t="s">
        <v>455</v>
      </c>
      <c r="CZ262" s="384" t="s">
        <v>455</v>
      </c>
      <c r="DA262" s="384" t="s">
        <v>455</v>
      </c>
      <c r="DB262" s="384" t="s">
        <v>455</v>
      </c>
      <c r="DC262" s="384" t="s">
        <v>455</v>
      </c>
      <c r="DD262" s="384" t="s">
        <v>455</v>
      </c>
      <c r="DE262" s="384" t="s">
        <v>455</v>
      </c>
      <c r="DF262" s="384" t="s">
        <v>455</v>
      </c>
      <c r="DG262" s="384" t="s">
        <v>455</v>
      </c>
      <c r="DH262" s="384" t="s">
        <v>455</v>
      </c>
      <c r="DI262" s="384" t="s">
        <v>455</v>
      </c>
      <c r="DJ262" s="384" t="s">
        <v>455</v>
      </c>
      <c r="DK262" s="384" t="s">
        <v>455</v>
      </c>
      <c r="DL262" s="384" t="s">
        <v>455</v>
      </c>
      <c r="DM262" s="384" t="s">
        <v>455</v>
      </c>
      <c r="DN262" s="384" t="s">
        <v>455</v>
      </c>
      <c r="DO262" s="384" t="s">
        <v>455</v>
      </c>
      <c r="DP262" s="384" t="s">
        <v>455</v>
      </c>
      <c r="DQ262" s="384" t="s">
        <v>455</v>
      </c>
      <c r="DR262" s="384" t="s">
        <v>455</v>
      </c>
      <c r="DS262" s="384" t="s">
        <v>455</v>
      </c>
      <c r="DT262" s="384" t="s">
        <v>455</v>
      </c>
      <c r="DU262" s="384" t="s">
        <v>455</v>
      </c>
      <c r="DV262" s="384" t="s">
        <v>455</v>
      </c>
      <c r="DW262" s="384" t="s">
        <v>455</v>
      </c>
      <c r="DX262" s="384" t="s">
        <v>455</v>
      </c>
      <c r="DY262" s="384" t="s">
        <v>455</v>
      </c>
      <c r="DZ262" s="384" t="s">
        <v>455</v>
      </c>
      <c r="EA262" s="384" t="s">
        <v>455</v>
      </c>
      <c r="EB262" s="384" t="s">
        <v>455</v>
      </c>
      <c r="EC262" s="384" t="s">
        <v>455</v>
      </c>
      <c r="ED262" s="384" t="s">
        <v>455</v>
      </c>
      <c r="EE262" s="384" t="s">
        <v>455</v>
      </c>
      <c r="EF262" s="384" t="s">
        <v>455</v>
      </c>
      <c r="EG262" s="384" t="s">
        <v>455</v>
      </c>
      <c r="EH262" s="384" t="s">
        <v>455</v>
      </c>
      <c r="EI262" s="384" t="s">
        <v>455</v>
      </c>
      <c r="EJ262" s="384" t="s">
        <v>455</v>
      </c>
      <c r="EK262" s="384" t="s">
        <v>455</v>
      </c>
      <c r="EL262" s="384" t="s">
        <v>455</v>
      </c>
      <c r="EM262" s="384" t="s">
        <v>455</v>
      </c>
      <c r="EN262" s="384" t="s">
        <v>455</v>
      </c>
      <c r="EO262" s="384" t="s">
        <v>455</v>
      </c>
      <c r="EP262" s="384" t="s">
        <v>455</v>
      </c>
      <c r="EQ262" s="384" t="s">
        <v>455</v>
      </c>
      <c r="ER262" s="384" t="s">
        <v>455</v>
      </c>
      <c r="ES262" s="384" t="s">
        <v>455</v>
      </c>
      <c r="ET262" s="384" t="s">
        <v>455</v>
      </c>
      <c r="EU262" s="384" t="s">
        <v>455</v>
      </c>
      <c r="EV262" s="384" t="s">
        <v>455</v>
      </c>
      <c r="EW262" s="384" t="s">
        <v>455</v>
      </c>
      <c r="EX262" s="384" t="s">
        <v>455</v>
      </c>
      <c r="EY262" s="384" t="s">
        <v>455</v>
      </c>
      <c r="EZ262" s="384" t="s">
        <v>455</v>
      </c>
      <c r="FA262" s="384" t="s">
        <v>455</v>
      </c>
      <c r="FB262" s="384" t="s">
        <v>455</v>
      </c>
      <c r="FC262" s="384" t="s">
        <v>455</v>
      </c>
      <c r="FD262" s="384" t="s">
        <v>455</v>
      </c>
      <c r="FE262" s="384" t="s">
        <v>455</v>
      </c>
      <c r="FF262" s="384" t="s">
        <v>455</v>
      </c>
      <c r="FG262" s="384" t="s">
        <v>455</v>
      </c>
      <c r="FH262" s="384" t="s">
        <v>455</v>
      </c>
      <c r="FI262" s="384" t="s">
        <v>455</v>
      </c>
      <c r="FJ262" s="384" t="s">
        <v>455</v>
      </c>
      <c r="FK262" s="384" t="s">
        <v>455</v>
      </c>
      <c r="FL262" s="384" t="s">
        <v>455</v>
      </c>
      <c r="FM262" s="384" t="s">
        <v>455</v>
      </c>
      <c r="FN262" s="384" t="s">
        <v>455</v>
      </c>
      <c r="FO262" s="384" t="s">
        <v>455</v>
      </c>
      <c r="FP262" s="384" t="s">
        <v>455</v>
      </c>
      <c r="FQ262" s="384" t="s">
        <v>455</v>
      </c>
      <c r="FR262" s="384" t="s">
        <v>455</v>
      </c>
      <c r="FS262" s="384" t="s">
        <v>455</v>
      </c>
      <c r="FT262" s="384" t="s">
        <v>455</v>
      </c>
      <c r="FU262" s="384" t="s">
        <v>455</v>
      </c>
      <c r="FV262" s="384" t="s">
        <v>455</v>
      </c>
      <c r="FW262" s="384" t="s">
        <v>455</v>
      </c>
      <c r="FX262" s="384" t="s">
        <v>455</v>
      </c>
      <c r="FY262" s="384" t="s">
        <v>455</v>
      </c>
      <c r="FZ262" s="384" t="s">
        <v>455</v>
      </c>
      <c r="GA262" s="384" t="s">
        <v>455</v>
      </c>
      <c r="GB262" s="384" t="s">
        <v>455</v>
      </c>
      <c r="GC262" s="384" t="s">
        <v>455</v>
      </c>
      <c r="GD262" s="384" t="s">
        <v>455</v>
      </c>
      <c r="GE262" s="384" t="s">
        <v>455</v>
      </c>
      <c r="GF262" s="384" t="s">
        <v>455</v>
      </c>
      <c r="GG262" s="384" t="s">
        <v>455</v>
      </c>
      <c r="GH262" s="384" t="s">
        <v>455</v>
      </c>
      <c r="GI262" s="384" t="s">
        <v>455</v>
      </c>
      <c r="GJ262" s="384" t="s">
        <v>455</v>
      </c>
      <c r="GK262" s="384" t="s">
        <v>455</v>
      </c>
      <c r="GL262" s="384" t="s">
        <v>455</v>
      </c>
      <c r="GM262" s="384" t="s">
        <v>455</v>
      </c>
      <c r="GN262" s="384" t="s">
        <v>455</v>
      </c>
      <c r="GO262" s="384" t="s">
        <v>455</v>
      </c>
      <c r="GP262" s="384" t="s">
        <v>455</v>
      </c>
      <c r="GQ262" s="384" t="s">
        <v>455</v>
      </c>
      <c r="GR262" s="384" t="s">
        <v>455</v>
      </c>
      <c r="GS262" s="384" t="s">
        <v>455</v>
      </c>
      <c r="GT262" s="384" t="s">
        <v>455</v>
      </c>
      <c r="GU262" s="384" t="s">
        <v>455</v>
      </c>
      <c r="GV262" s="384" t="s">
        <v>455</v>
      </c>
      <c r="GW262" s="384" t="s">
        <v>455</v>
      </c>
      <c r="GX262" s="384" t="s">
        <v>455</v>
      </c>
      <c r="GY262" s="384" t="s">
        <v>455</v>
      </c>
      <c r="GZ262" s="384" t="s">
        <v>455</v>
      </c>
      <c r="HA262" s="384" t="s">
        <v>455</v>
      </c>
      <c r="HB262" s="384" t="s">
        <v>455</v>
      </c>
      <c r="HC262" s="176"/>
      <c r="HD262" s="50"/>
      <c r="HE262" s="577"/>
      <c r="HF262" s="97"/>
      <c r="HG262" s="584"/>
      <c r="HH262" s="577"/>
      <c r="HI262" s="97"/>
      <c r="HJ262" s="578"/>
      <c r="HK262" s="581"/>
      <c r="HL262" s="94"/>
      <c r="HM262" s="525"/>
      <c r="HN262" s="541"/>
      <c r="HO262" s="50"/>
    </row>
    <row r="263" spans="1:223" s="15" customFormat="1" ht="5.0999999999999996" customHeight="1" thickTop="1" thickBot="1" x14ac:dyDescent="0.3">
      <c r="A263" s="57"/>
      <c r="B263" s="11"/>
      <c r="C263" s="62"/>
      <c r="D263" s="79"/>
      <c r="E263" s="84"/>
      <c r="F263" s="115"/>
      <c r="G263" s="115"/>
      <c r="H263" s="137"/>
      <c r="I263" s="49"/>
      <c r="J263" s="49"/>
      <c r="K263" s="49"/>
      <c r="L263" s="49"/>
      <c r="M263" s="49"/>
      <c r="N263" s="49"/>
      <c r="O263" s="49"/>
      <c r="P263" s="49"/>
      <c r="Q263" s="49"/>
      <c r="R263" s="49"/>
      <c r="S263" s="49"/>
      <c r="T263" s="49"/>
      <c r="U263" s="49"/>
      <c r="V263" s="49"/>
      <c r="W263" s="49"/>
      <c r="X263" s="49"/>
      <c r="Y263" s="49"/>
      <c r="Z263" s="49"/>
      <c r="AA263" s="49"/>
      <c r="AB263" s="49"/>
      <c r="AC263" s="49"/>
      <c r="AD263" s="49"/>
      <c r="AE263" s="49"/>
      <c r="AF263" s="49"/>
      <c r="AG263" s="49"/>
      <c r="AH263" s="49"/>
      <c r="AI263" s="49"/>
      <c r="AJ263" s="49"/>
      <c r="AK263" s="49"/>
      <c r="AL263" s="49"/>
      <c r="AM263" s="49"/>
      <c r="AN263" s="49"/>
      <c r="AO263" s="49"/>
      <c r="AP263" s="49"/>
      <c r="AQ263" s="49"/>
      <c r="AR263" s="49"/>
      <c r="AS263" s="49"/>
      <c r="AT263" s="49"/>
      <c r="AU263" s="49"/>
      <c r="AV263" s="49"/>
      <c r="AW263" s="49"/>
      <c r="AX263" s="49"/>
      <c r="AY263" s="394"/>
      <c r="AZ263" s="394"/>
      <c r="BA263" s="394"/>
      <c r="BB263" s="394"/>
      <c r="BC263" s="394"/>
      <c r="BD263" s="394"/>
      <c r="BE263" s="394"/>
      <c r="BF263" s="394"/>
      <c r="BG263" s="394"/>
      <c r="BH263" s="394"/>
      <c r="BI263" s="394"/>
      <c r="BJ263" s="394"/>
      <c r="BK263" s="394"/>
      <c r="BL263" s="394"/>
      <c r="BM263" s="394"/>
      <c r="BN263" s="394"/>
      <c r="BO263" s="394"/>
      <c r="BP263" s="394"/>
      <c r="BQ263" s="394"/>
      <c r="BR263" s="394"/>
      <c r="BS263" s="394"/>
      <c r="BT263" s="394"/>
      <c r="BU263" s="394"/>
      <c r="BV263" s="394"/>
      <c r="BW263" s="394"/>
      <c r="BX263" s="394"/>
      <c r="BY263" s="394"/>
      <c r="BZ263" s="394"/>
      <c r="CA263" s="394"/>
      <c r="CB263" s="394"/>
      <c r="CC263" s="394"/>
      <c r="CD263" s="394"/>
      <c r="CE263" s="394"/>
      <c r="CF263" s="394"/>
      <c r="CG263" s="394"/>
      <c r="CH263" s="394"/>
      <c r="CI263" s="394"/>
      <c r="CJ263" s="394"/>
      <c r="CK263" s="394"/>
      <c r="CL263" s="394"/>
      <c r="CM263" s="394"/>
      <c r="CN263" s="394"/>
      <c r="CO263" s="394"/>
      <c r="CP263" s="394"/>
      <c r="CQ263" s="394"/>
      <c r="CR263" s="394"/>
      <c r="CS263" s="394"/>
      <c r="CT263" s="394"/>
      <c r="CU263" s="394"/>
      <c r="CV263" s="394"/>
      <c r="CW263" s="394"/>
      <c r="CX263" s="394"/>
      <c r="CY263" s="394"/>
      <c r="CZ263" s="394"/>
      <c r="DA263" s="394"/>
      <c r="DB263" s="394"/>
      <c r="DC263" s="394"/>
      <c r="DD263" s="394"/>
      <c r="DE263" s="394"/>
      <c r="DF263" s="394"/>
      <c r="DG263" s="394"/>
      <c r="DH263" s="394"/>
      <c r="DI263" s="394"/>
      <c r="DJ263" s="394"/>
      <c r="DK263" s="394"/>
      <c r="DL263" s="394"/>
      <c r="DM263" s="394"/>
      <c r="DN263" s="394"/>
      <c r="DO263" s="394"/>
      <c r="DP263" s="394"/>
      <c r="DQ263" s="394"/>
      <c r="DR263" s="394"/>
      <c r="DS263" s="394"/>
      <c r="DT263" s="394"/>
      <c r="DU263" s="394"/>
      <c r="DV263" s="394"/>
      <c r="DW263" s="394"/>
      <c r="DX263" s="394"/>
      <c r="DY263" s="394"/>
      <c r="DZ263" s="394"/>
      <c r="EA263" s="394"/>
      <c r="EB263" s="394"/>
      <c r="EC263" s="394"/>
      <c r="ED263" s="394"/>
      <c r="EE263" s="394"/>
      <c r="EF263" s="394"/>
      <c r="EG263" s="394"/>
      <c r="EH263" s="394"/>
      <c r="EI263" s="394"/>
      <c r="EJ263" s="394"/>
      <c r="EK263" s="394"/>
      <c r="EL263" s="394"/>
      <c r="EM263" s="394"/>
      <c r="EN263" s="394"/>
      <c r="EO263" s="394"/>
      <c r="EP263" s="394"/>
      <c r="EQ263" s="394"/>
      <c r="ER263" s="394"/>
      <c r="ES263" s="394"/>
      <c r="ET263" s="394"/>
      <c r="EU263" s="394"/>
      <c r="EV263" s="394"/>
      <c r="EW263" s="394"/>
      <c r="EX263" s="394"/>
      <c r="EY263" s="394"/>
      <c r="EZ263" s="394"/>
      <c r="FA263" s="394"/>
      <c r="FB263" s="394"/>
      <c r="FC263" s="394"/>
      <c r="FD263" s="394"/>
      <c r="FE263" s="394"/>
      <c r="FF263" s="394"/>
      <c r="FG263" s="394"/>
      <c r="FH263" s="394"/>
      <c r="FI263" s="394"/>
      <c r="FJ263" s="394"/>
      <c r="FK263" s="394"/>
      <c r="FL263" s="394"/>
      <c r="FM263" s="394"/>
      <c r="FN263" s="394"/>
      <c r="FO263" s="394"/>
      <c r="FP263" s="394"/>
      <c r="FQ263" s="394"/>
      <c r="FR263" s="394"/>
      <c r="FS263" s="394"/>
      <c r="FT263" s="394"/>
      <c r="FU263" s="394"/>
      <c r="FV263" s="394"/>
      <c r="FW263" s="394"/>
      <c r="FX263" s="394"/>
      <c r="FY263" s="394"/>
      <c r="FZ263" s="394"/>
      <c r="GA263" s="394"/>
      <c r="GB263" s="394"/>
      <c r="GC263" s="394"/>
      <c r="GD263" s="394"/>
      <c r="GE263" s="394"/>
      <c r="GF263" s="394"/>
      <c r="GG263" s="394"/>
      <c r="GH263" s="394"/>
      <c r="GI263" s="394"/>
      <c r="GJ263" s="394"/>
      <c r="GK263" s="394"/>
      <c r="GL263" s="394"/>
      <c r="GM263" s="394"/>
      <c r="GN263" s="394"/>
      <c r="GO263" s="394"/>
      <c r="GP263" s="394"/>
      <c r="GQ263" s="394"/>
      <c r="GR263" s="394"/>
      <c r="GS263" s="394"/>
      <c r="GT263" s="394"/>
      <c r="GU263" s="394"/>
      <c r="GV263" s="394"/>
      <c r="GW263" s="394"/>
      <c r="GX263" s="394"/>
      <c r="GY263" s="394"/>
      <c r="GZ263" s="394"/>
      <c r="HA263" s="394"/>
      <c r="HB263" s="394"/>
      <c r="HC263" s="117"/>
      <c r="HD263" s="50"/>
      <c r="HE263" s="98"/>
      <c r="HF263" s="99"/>
      <c r="HG263" s="98"/>
      <c r="HH263" s="98"/>
      <c r="HI263" s="99"/>
      <c r="HJ263" s="99"/>
      <c r="HK263" s="99"/>
      <c r="HL263" s="96"/>
      <c r="HM263" s="99"/>
      <c r="HN263" s="99"/>
      <c r="HO263" s="74"/>
    </row>
    <row r="264" spans="1:223" s="6" customFormat="1" ht="15" customHeight="1" thickTop="1" x14ac:dyDescent="0.25">
      <c r="A264" s="56"/>
      <c r="B264" s="255" t="s">
        <v>28</v>
      </c>
      <c r="C264" s="211"/>
      <c r="D264" s="211"/>
      <c r="E264" s="211"/>
      <c r="F264" s="211"/>
      <c r="G264" s="211"/>
      <c r="H264" s="212"/>
      <c r="I264" s="208"/>
      <c r="J264" s="209"/>
      <c r="K264" s="209"/>
      <c r="L264" s="210"/>
      <c r="M264" s="210"/>
      <c r="N264" s="210"/>
      <c r="O264" s="209"/>
      <c r="P264" s="209"/>
      <c r="Q264" s="209"/>
      <c r="R264" s="209"/>
      <c r="S264" s="209"/>
      <c r="T264" s="209"/>
      <c r="U264" s="209"/>
      <c r="V264" s="209"/>
      <c r="W264" s="209"/>
      <c r="X264" s="209"/>
      <c r="Y264" s="209"/>
      <c r="Z264" s="209"/>
      <c r="AA264" s="209"/>
      <c r="AB264" s="209"/>
      <c r="AC264" s="209"/>
      <c r="AD264" s="209"/>
      <c r="AE264" s="209"/>
      <c r="AF264" s="209"/>
      <c r="AG264" s="209"/>
      <c r="AH264" s="209"/>
      <c r="AI264" s="209"/>
      <c r="AJ264" s="209"/>
      <c r="AK264" s="209"/>
      <c r="AL264" s="209"/>
      <c r="AM264" s="209"/>
      <c r="AN264" s="209"/>
      <c r="AO264" s="209"/>
      <c r="AP264" s="209"/>
      <c r="AQ264" s="209"/>
      <c r="AR264" s="209"/>
      <c r="AS264" s="209"/>
      <c r="AT264" s="209"/>
      <c r="AU264" s="209"/>
      <c r="AV264" s="209"/>
      <c r="AW264" s="209"/>
      <c r="AX264" s="209"/>
      <c r="AY264" s="209"/>
      <c r="AZ264" s="209"/>
      <c r="BA264" s="209"/>
      <c r="BB264" s="209"/>
      <c r="BC264" s="209"/>
      <c r="BD264" s="209"/>
      <c r="BE264" s="209"/>
      <c r="BF264" s="209"/>
      <c r="BG264" s="209"/>
      <c r="BH264" s="209"/>
      <c r="BI264" s="209"/>
      <c r="BJ264" s="209"/>
      <c r="BK264" s="209"/>
      <c r="BL264" s="209"/>
      <c r="BM264" s="209"/>
      <c r="BN264" s="209"/>
      <c r="BO264" s="209"/>
      <c r="BP264" s="209"/>
      <c r="BQ264" s="209"/>
      <c r="BR264" s="209"/>
      <c r="BS264" s="209"/>
      <c r="BT264" s="209"/>
      <c r="BU264" s="209"/>
      <c r="BV264" s="209"/>
      <c r="BW264" s="209"/>
      <c r="BX264" s="209"/>
      <c r="BY264" s="209"/>
      <c r="BZ264" s="209"/>
      <c r="CA264" s="209"/>
      <c r="CB264" s="209"/>
      <c r="CC264" s="209"/>
      <c r="CD264" s="209"/>
      <c r="CE264" s="209"/>
      <c r="CF264" s="209"/>
      <c r="CG264" s="209"/>
      <c r="CH264" s="209"/>
      <c r="CI264" s="209"/>
      <c r="CJ264" s="209"/>
      <c r="CK264" s="209"/>
      <c r="CL264" s="209"/>
      <c r="CM264" s="209"/>
      <c r="CN264" s="209"/>
      <c r="CO264" s="209"/>
      <c r="CP264" s="209"/>
      <c r="CQ264" s="209"/>
      <c r="CR264" s="209"/>
      <c r="CS264" s="209"/>
      <c r="CT264" s="209"/>
      <c r="CU264" s="209"/>
      <c r="CV264" s="209"/>
      <c r="CW264" s="209"/>
      <c r="CX264" s="209"/>
      <c r="CY264" s="209"/>
      <c r="CZ264" s="209"/>
      <c r="DA264" s="209"/>
      <c r="DB264" s="209"/>
      <c r="DC264" s="209"/>
      <c r="DD264" s="209"/>
      <c r="DE264" s="209"/>
      <c r="DF264" s="209"/>
      <c r="DG264" s="209"/>
      <c r="DH264" s="209"/>
      <c r="DI264" s="209"/>
      <c r="DJ264" s="209"/>
      <c r="DK264" s="209"/>
      <c r="DL264" s="209"/>
      <c r="DM264" s="209"/>
      <c r="DN264" s="209"/>
      <c r="DO264" s="209"/>
      <c r="DP264" s="209"/>
      <c r="DQ264" s="209"/>
      <c r="DR264" s="209"/>
      <c r="DS264" s="209"/>
      <c r="DT264" s="209"/>
      <c r="DU264" s="209"/>
      <c r="DV264" s="209"/>
      <c r="DW264" s="209"/>
      <c r="DX264" s="209"/>
      <c r="DY264" s="209"/>
      <c r="DZ264" s="209"/>
      <c r="EA264" s="209"/>
      <c r="EB264" s="209"/>
      <c r="EC264" s="209"/>
      <c r="ED264" s="209"/>
      <c r="EE264" s="209"/>
      <c r="EF264" s="209"/>
      <c r="EG264" s="209"/>
      <c r="EH264" s="209"/>
      <c r="EI264" s="209"/>
      <c r="EJ264" s="209"/>
      <c r="EK264" s="209"/>
      <c r="EL264" s="209"/>
      <c r="EM264" s="209"/>
      <c r="EN264" s="209"/>
      <c r="EO264" s="209"/>
      <c r="EP264" s="209"/>
      <c r="EQ264" s="209"/>
      <c r="ER264" s="209"/>
      <c r="ES264" s="209"/>
      <c r="ET264" s="209"/>
      <c r="EU264" s="209"/>
      <c r="EV264" s="209"/>
      <c r="EW264" s="209"/>
      <c r="EX264" s="209"/>
      <c r="EY264" s="209"/>
      <c r="EZ264" s="209"/>
      <c r="FA264" s="209"/>
      <c r="FB264" s="209"/>
      <c r="FC264" s="209"/>
      <c r="FD264" s="209"/>
      <c r="FE264" s="209"/>
      <c r="FF264" s="209"/>
      <c r="FG264" s="209"/>
      <c r="FH264" s="209"/>
      <c r="FI264" s="209"/>
      <c r="FJ264" s="209"/>
      <c r="FK264" s="209"/>
      <c r="FL264" s="209"/>
      <c r="FM264" s="209"/>
      <c r="FN264" s="209"/>
      <c r="FO264" s="209"/>
      <c r="FP264" s="209"/>
      <c r="FQ264" s="209"/>
      <c r="FR264" s="209"/>
      <c r="FS264" s="209"/>
      <c r="FT264" s="209"/>
      <c r="FU264" s="209"/>
      <c r="FV264" s="209"/>
      <c r="FW264" s="209"/>
      <c r="FX264" s="209"/>
      <c r="FY264" s="209"/>
      <c r="FZ264" s="209"/>
      <c r="GA264" s="209"/>
      <c r="GB264" s="209"/>
      <c r="GC264" s="209"/>
      <c r="GD264" s="209"/>
      <c r="GE264" s="209"/>
      <c r="GF264" s="209"/>
      <c r="GG264" s="209"/>
      <c r="GH264" s="209"/>
      <c r="GI264" s="209"/>
      <c r="GJ264" s="209"/>
      <c r="GK264" s="209"/>
      <c r="GL264" s="209"/>
      <c r="GM264" s="209"/>
      <c r="GN264" s="209"/>
      <c r="GO264" s="209"/>
      <c r="GP264" s="209"/>
      <c r="GQ264" s="209"/>
      <c r="GR264" s="209"/>
      <c r="GS264" s="209"/>
      <c r="GT264" s="209"/>
      <c r="GU264" s="209"/>
      <c r="GV264" s="209"/>
      <c r="GW264" s="209"/>
      <c r="GX264" s="209"/>
      <c r="GY264" s="209"/>
      <c r="GZ264" s="209"/>
      <c r="HA264" s="209"/>
      <c r="HB264" s="407"/>
      <c r="HC264" s="66"/>
      <c r="HD264" s="75"/>
      <c r="HE264" s="95"/>
      <c r="HF264" s="95"/>
      <c r="HG264" s="95"/>
      <c r="HH264" s="95"/>
      <c r="HI264" s="95"/>
      <c r="HJ264" s="95"/>
      <c r="HK264" s="95"/>
      <c r="HL264" s="95"/>
      <c r="HM264" s="95"/>
      <c r="HN264" s="95"/>
      <c r="HO264" s="75"/>
    </row>
    <row r="265" spans="1:223" s="6" customFormat="1" ht="5.0999999999999996" customHeight="1" thickBot="1" x14ac:dyDescent="0.3">
      <c r="A265" s="55"/>
      <c r="B265" s="221"/>
      <c r="C265" s="215"/>
      <c r="D265" s="216"/>
      <c r="E265" s="216"/>
      <c r="F265" s="227"/>
      <c r="G265" s="216"/>
      <c r="H265" s="228"/>
      <c r="I265" s="129"/>
      <c r="J265" s="131"/>
      <c r="K265" s="131"/>
      <c r="L265" s="131"/>
      <c r="M265" s="131"/>
      <c r="N265" s="131"/>
      <c r="O265" s="131"/>
      <c r="P265" s="131"/>
      <c r="Q265" s="131"/>
      <c r="R265" s="131"/>
      <c r="S265" s="131"/>
      <c r="T265" s="131"/>
      <c r="U265" s="131"/>
      <c r="V265" s="131"/>
      <c r="W265" s="131"/>
      <c r="X265" s="131"/>
      <c r="Y265" s="131"/>
      <c r="Z265" s="131"/>
      <c r="AA265" s="131"/>
      <c r="AB265" s="131"/>
      <c r="AC265" s="131"/>
      <c r="AD265" s="131"/>
      <c r="AE265" s="131"/>
      <c r="AF265" s="131"/>
      <c r="AG265" s="131"/>
      <c r="AH265" s="131"/>
      <c r="AI265" s="131"/>
      <c r="AJ265" s="131"/>
      <c r="AK265" s="131"/>
      <c r="AL265" s="131"/>
      <c r="AM265" s="131"/>
      <c r="AN265" s="131"/>
      <c r="AO265" s="131"/>
      <c r="AP265" s="131"/>
      <c r="AQ265" s="131"/>
      <c r="AR265" s="131"/>
      <c r="AS265" s="131"/>
      <c r="AT265" s="131"/>
      <c r="AU265" s="131"/>
      <c r="AV265" s="131"/>
      <c r="AW265" s="131"/>
      <c r="AX265" s="131"/>
      <c r="AY265" s="131"/>
      <c r="AZ265" s="131"/>
      <c r="BA265" s="131"/>
      <c r="BB265" s="131"/>
      <c r="BC265" s="131"/>
      <c r="BD265" s="131"/>
      <c r="BE265" s="131"/>
      <c r="BF265" s="131"/>
      <c r="BG265" s="131"/>
      <c r="BH265" s="131"/>
      <c r="BI265" s="131"/>
      <c r="BJ265" s="131"/>
      <c r="BK265" s="131"/>
      <c r="BL265" s="131"/>
      <c r="BM265" s="131"/>
      <c r="BN265" s="131"/>
      <c r="BO265" s="131"/>
      <c r="BP265" s="131"/>
      <c r="BQ265" s="131"/>
      <c r="BR265" s="131"/>
      <c r="BS265" s="131"/>
      <c r="BT265" s="131"/>
      <c r="BU265" s="131"/>
      <c r="BV265" s="131"/>
      <c r="BW265" s="131"/>
      <c r="BX265" s="131"/>
      <c r="BY265" s="131"/>
      <c r="BZ265" s="131"/>
      <c r="CA265" s="131"/>
      <c r="CB265" s="131"/>
      <c r="CC265" s="131"/>
      <c r="CD265" s="131"/>
      <c r="CE265" s="131"/>
      <c r="CF265" s="131"/>
      <c r="CG265" s="131"/>
      <c r="CH265" s="131"/>
      <c r="CI265" s="131"/>
      <c r="CJ265" s="131"/>
      <c r="CK265" s="131"/>
      <c r="CL265" s="131"/>
      <c r="CM265" s="131"/>
      <c r="CN265" s="131"/>
      <c r="CO265" s="131"/>
      <c r="CP265" s="131"/>
      <c r="CQ265" s="131"/>
      <c r="CR265" s="131"/>
      <c r="CS265" s="131"/>
      <c r="CT265" s="131"/>
      <c r="CU265" s="131"/>
      <c r="CV265" s="131"/>
      <c r="CW265" s="131"/>
      <c r="CX265" s="131"/>
      <c r="CY265" s="131"/>
      <c r="CZ265" s="131"/>
      <c r="DA265" s="131"/>
      <c r="DB265" s="131"/>
      <c r="DC265" s="131"/>
      <c r="DD265" s="131"/>
      <c r="DE265" s="131"/>
      <c r="DF265" s="131"/>
      <c r="DG265" s="131"/>
      <c r="DH265" s="131"/>
      <c r="DI265" s="131"/>
      <c r="DJ265" s="131"/>
      <c r="DK265" s="131"/>
      <c r="DL265" s="131"/>
      <c r="DM265" s="131"/>
      <c r="DN265" s="131"/>
      <c r="DO265" s="131"/>
      <c r="DP265" s="131"/>
      <c r="DQ265" s="131"/>
      <c r="DR265" s="131"/>
      <c r="DS265" s="131"/>
      <c r="DT265" s="131"/>
      <c r="DU265" s="131"/>
      <c r="DV265" s="131"/>
      <c r="DW265" s="131"/>
      <c r="DX265" s="131"/>
      <c r="DY265" s="131"/>
      <c r="DZ265" s="131"/>
      <c r="EA265" s="131"/>
      <c r="EB265" s="131"/>
      <c r="EC265" s="131"/>
      <c r="ED265" s="131"/>
      <c r="EE265" s="131"/>
      <c r="EF265" s="131"/>
      <c r="EG265" s="131"/>
      <c r="EH265" s="131"/>
      <c r="EI265" s="131"/>
      <c r="EJ265" s="131"/>
      <c r="EK265" s="131"/>
      <c r="EL265" s="131"/>
      <c r="EM265" s="131"/>
      <c r="EN265" s="131"/>
      <c r="EO265" s="131"/>
      <c r="EP265" s="131"/>
      <c r="EQ265" s="131"/>
      <c r="ER265" s="131"/>
      <c r="ES265" s="131"/>
      <c r="ET265" s="131"/>
      <c r="EU265" s="131"/>
      <c r="EV265" s="131"/>
      <c r="EW265" s="131"/>
      <c r="EX265" s="131"/>
      <c r="EY265" s="131"/>
      <c r="EZ265" s="131"/>
      <c r="FA265" s="131"/>
      <c r="FB265" s="131"/>
      <c r="FC265" s="131"/>
      <c r="FD265" s="131"/>
      <c r="FE265" s="131"/>
      <c r="FF265" s="131"/>
      <c r="FG265" s="131"/>
      <c r="FH265" s="131"/>
      <c r="FI265" s="131"/>
      <c r="FJ265" s="131"/>
      <c r="FK265" s="131"/>
      <c r="FL265" s="131"/>
      <c r="FM265" s="131"/>
      <c r="FN265" s="131"/>
      <c r="FO265" s="131"/>
      <c r="FP265" s="131"/>
      <c r="FQ265" s="131"/>
      <c r="FR265" s="131"/>
      <c r="FS265" s="131"/>
      <c r="FT265" s="131"/>
      <c r="FU265" s="131"/>
      <c r="FV265" s="131"/>
      <c r="FW265" s="131"/>
      <c r="FX265" s="131"/>
      <c r="FY265" s="131"/>
      <c r="FZ265" s="131"/>
      <c r="GA265" s="131"/>
      <c r="GB265" s="131"/>
      <c r="GC265" s="131"/>
      <c r="GD265" s="131"/>
      <c r="GE265" s="131"/>
      <c r="GF265" s="131"/>
      <c r="GG265" s="131"/>
      <c r="GH265" s="131"/>
      <c r="GI265" s="131"/>
      <c r="GJ265" s="131"/>
      <c r="GK265" s="131"/>
      <c r="GL265" s="131"/>
      <c r="GM265" s="131"/>
      <c r="GN265" s="131"/>
      <c r="GO265" s="131"/>
      <c r="GP265" s="131"/>
      <c r="GQ265" s="131"/>
      <c r="GR265" s="131"/>
      <c r="GS265" s="131"/>
      <c r="GT265" s="131"/>
      <c r="GU265" s="131"/>
      <c r="GV265" s="131"/>
      <c r="GW265" s="131"/>
      <c r="GX265" s="131"/>
      <c r="GY265" s="131"/>
      <c r="GZ265" s="131"/>
      <c r="HA265" s="131"/>
      <c r="HB265" s="131"/>
      <c r="HC265" s="131"/>
      <c r="HD265" s="108"/>
      <c r="HE265" s="207"/>
      <c r="HF265" s="122"/>
      <c r="HG265" s="207"/>
      <c r="HH265" s="207"/>
      <c r="HI265" s="122"/>
      <c r="HJ265" s="95"/>
      <c r="HK265" s="95"/>
      <c r="HL265" s="122"/>
      <c r="HM265" s="95"/>
      <c r="HN265" s="95"/>
      <c r="HO265" s="108"/>
    </row>
    <row r="266" spans="1:223" s="15" customFormat="1" ht="15" customHeight="1" thickTop="1" x14ac:dyDescent="0.25">
      <c r="A266" s="57"/>
      <c r="B266" s="221"/>
      <c r="C266" s="62"/>
      <c r="D266" s="141" t="s">
        <v>477</v>
      </c>
      <c r="E266" s="142"/>
      <c r="F266" s="142"/>
      <c r="G266" s="142"/>
      <c r="H266" s="143"/>
      <c r="I266" s="143"/>
      <c r="J266" s="143"/>
      <c r="K266" s="143"/>
      <c r="L266" s="143"/>
      <c r="M266" s="143"/>
      <c r="N266" s="78"/>
      <c r="O266" s="78"/>
      <c r="P266" s="78"/>
      <c r="Q266" s="78"/>
      <c r="R266" s="78"/>
      <c r="S266" s="78"/>
      <c r="T266" s="78"/>
      <c r="U266" s="78"/>
      <c r="V266" s="78"/>
      <c r="W266" s="78"/>
      <c r="X266" s="78"/>
      <c r="Y266" s="78"/>
      <c r="Z266" s="78"/>
      <c r="AA266" s="78"/>
      <c r="AB266" s="78"/>
      <c r="AC266" s="78"/>
      <c r="AD266" s="78"/>
      <c r="AE266" s="78"/>
      <c r="AF266" s="78"/>
      <c r="AG266" s="78"/>
      <c r="AH266" s="78"/>
      <c r="AI266" s="78"/>
      <c r="AJ266" s="78"/>
      <c r="AK266" s="78"/>
      <c r="AL266" s="78"/>
      <c r="AM266" s="78"/>
      <c r="AN266" s="78"/>
      <c r="AO266" s="78"/>
      <c r="AP266" s="78"/>
      <c r="AQ266" s="78"/>
      <c r="AR266" s="78"/>
      <c r="AS266" s="78"/>
      <c r="AT266" s="78"/>
      <c r="AU266" s="78"/>
      <c r="AV266" s="132"/>
      <c r="AW266" s="132"/>
      <c r="AX266" s="132"/>
      <c r="AY266" s="132"/>
      <c r="AZ266" s="132"/>
      <c r="BA266" s="132"/>
      <c r="BB266" s="132"/>
      <c r="BC266" s="132"/>
      <c r="BD266" s="132"/>
      <c r="BE266" s="132"/>
      <c r="BF266" s="132"/>
      <c r="BG266" s="132"/>
      <c r="BH266" s="132"/>
      <c r="BI266" s="132"/>
      <c r="BJ266" s="132"/>
      <c r="BK266" s="132"/>
      <c r="BL266" s="132"/>
      <c r="BM266" s="132"/>
      <c r="BN266" s="132"/>
      <c r="BO266" s="132"/>
      <c r="BP266" s="132"/>
      <c r="BQ266" s="132"/>
      <c r="BR266" s="132"/>
      <c r="BS266" s="132"/>
      <c r="BT266" s="132"/>
      <c r="BU266" s="132"/>
      <c r="BV266" s="132"/>
      <c r="BW266" s="132"/>
      <c r="BX266" s="132"/>
      <c r="BY266" s="132"/>
      <c r="BZ266" s="132"/>
      <c r="CA266" s="132"/>
      <c r="CB266" s="132"/>
      <c r="CC266" s="132"/>
      <c r="CD266" s="132"/>
      <c r="CE266" s="132"/>
      <c r="CF266" s="132"/>
      <c r="CG266" s="132"/>
      <c r="CH266" s="132"/>
      <c r="CI266" s="132"/>
      <c r="CJ266" s="132"/>
      <c r="CK266" s="132"/>
      <c r="CL266" s="132"/>
      <c r="CM266" s="132"/>
      <c r="CN266" s="132"/>
      <c r="CO266" s="132"/>
      <c r="CP266" s="132"/>
      <c r="CQ266" s="132"/>
      <c r="CR266" s="132"/>
      <c r="CS266" s="132"/>
      <c r="CT266" s="132"/>
      <c r="CU266" s="132"/>
      <c r="CV266" s="132"/>
      <c r="CW266" s="132"/>
      <c r="CX266" s="132"/>
      <c r="CY266" s="132"/>
      <c r="CZ266" s="132"/>
      <c r="DA266" s="132"/>
      <c r="DB266" s="132"/>
      <c r="DC266" s="132"/>
      <c r="DD266" s="132"/>
      <c r="DE266" s="132"/>
      <c r="DF266" s="132"/>
      <c r="DG266" s="132"/>
      <c r="DH266" s="132"/>
      <c r="DI266" s="132"/>
      <c r="DJ266" s="132"/>
      <c r="DK266" s="132"/>
      <c r="DL266" s="132"/>
      <c r="DM266" s="132"/>
      <c r="DN266" s="132"/>
      <c r="DO266" s="132"/>
      <c r="DP266" s="132"/>
      <c r="DQ266" s="132"/>
      <c r="DR266" s="132"/>
      <c r="DS266" s="132"/>
      <c r="DT266" s="132"/>
      <c r="DU266" s="132"/>
      <c r="DV266" s="132"/>
      <c r="DW266" s="132"/>
      <c r="DX266" s="132"/>
      <c r="DY266" s="132"/>
      <c r="DZ266" s="132"/>
      <c r="EA266" s="132"/>
      <c r="EB266" s="132"/>
      <c r="EC266" s="132"/>
      <c r="ED266" s="132"/>
      <c r="EE266" s="132"/>
      <c r="EF266" s="132"/>
      <c r="EG266" s="132"/>
      <c r="EH266" s="132"/>
      <c r="EI266" s="132"/>
      <c r="EJ266" s="132"/>
      <c r="EK266" s="132"/>
      <c r="EL266" s="132"/>
      <c r="EM266" s="132"/>
      <c r="EN266" s="132"/>
      <c r="EO266" s="132"/>
      <c r="EP266" s="132"/>
      <c r="EQ266" s="132"/>
      <c r="ER266" s="132"/>
      <c r="ES266" s="132"/>
      <c r="ET266" s="132"/>
      <c r="EU266" s="132"/>
      <c r="EV266" s="132"/>
      <c r="EW266" s="132"/>
      <c r="EX266" s="132"/>
      <c r="EY266" s="132"/>
      <c r="EZ266" s="132"/>
      <c r="FA266" s="132"/>
      <c r="FB266" s="132"/>
      <c r="FC266" s="132"/>
      <c r="FD266" s="132"/>
      <c r="FE266" s="132"/>
      <c r="FF266" s="132"/>
      <c r="FG266" s="132"/>
      <c r="FH266" s="132"/>
      <c r="FI266" s="132"/>
      <c r="FJ266" s="132"/>
      <c r="FK266" s="132"/>
      <c r="FL266" s="132"/>
      <c r="FM266" s="132"/>
      <c r="FN266" s="132"/>
      <c r="FO266" s="132"/>
      <c r="FP266" s="132"/>
      <c r="FQ266" s="132"/>
      <c r="FR266" s="132"/>
      <c r="FS266" s="132"/>
      <c r="FT266" s="132"/>
      <c r="FU266" s="132"/>
      <c r="FV266" s="132"/>
      <c r="FW266" s="132"/>
      <c r="FX266" s="132"/>
      <c r="FY266" s="132"/>
      <c r="FZ266" s="132"/>
      <c r="GA266" s="132"/>
      <c r="GB266" s="132"/>
      <c r="GC266" s="132"/>
      <c r="GD266" s="132"/>
      <c r="GE266" s="132"/>
      <c r="GF266" s="132"/>
      <c r="GG266" s="132"/>
      <c r="GH266" s="132"/>
      <c r="GI266" s="235"/>
      <c r="GJ266" s="235"/>
      <c r="GK266" s="235"/>
      <c r="GL266" s="235"/>
      <c r="GM266" s="235"/>
      <c r="GN266" s="235"/>
      <c r="GO266" s="235"/>
      <c r="GP266" s="235"/>
      <c r="GQ266" s="235"/>
      <c r="GR266" s="235"/>
      <c r="GS266" s="235"/>
      <c r="GT266" s="235"/>
      <c r="GU266" s="235"/>
      <c r="GV266" s="235"/>
      <c r="GW266" s="235"/>
      <c r="GX266" s="235"/>
      <c r="GY266" s="235"/>
      <c r="GZ266" s="235"/>
      <c r="HA266" s="235"/>
      <c r="HB266" s="235"/>
      <c r="HC266" s="203"/>
      <c r="HD266" s="50"/>
      <c r="HE266" s="575">
        <v>10</v>
      </c>
      <c r="HF266" s="99"/>
      <c r="HG266" s="527">
        <v>100</v>
      </c>
      <c r="HH266" s="575">
        <v>100</v>
      </c>
      <c r="HI266" s="99"/>
      <c r="HJ266" s="99"/>
      <c r="HK266" s="99"/>
      <c r="HL266" s="96"/>
      <c r="HM266" s="99"/>
      <c r="HN266" s="99"/>
      <c r="HO266" s="74"/>
    </row>
    <row r="267" spans="1:223" s="15" customFormat="1" ht="5.0999999999999996" customHeight="1" x14ac:dyDescent="0.25">
      <c r="A267" s="57"/>
      <c r="B267" s="221"/>
      <c r="C267" s="62"/>
      <c r="D267" s="150"/>
      <c r="E267" s="9"/>
      <c r="F267" s="68"/>
      <c r="G267" s="68"/>
      <c r="H267" s="81"/>
      <c r="I267" s="49"/>
      <c r="J267" s="49"/>
      <c r="K267" s="49"/>
      <c r="L267" s="49"/>
      <c r="M267" s="49"/>
      <c r="N267" s="49"/>
      <c r="O267" s="49"/>
      <c r="P267" s="49"/>
      <c r="Q267" s="49"/>
      <c r="R267" s="49"/>
      <c r="S267" s="49"/>
      <c r="T267" s="49"/>
      <c r="U267" s="49"/>
      <c r="V267" s="49"/>
      <c r="W267" s="49"/>
      <c r="X267" s="49"/>
      <c r="Y267" s="49"/>
      <c r="Z267" s="49"/>
      <c r="AA267" s="49"/>
      <c r="AB267" s="49"/>
      <c r="AC267" s="49"/>
      <c r="AD267" s="49"/>
      <c r="AE267" s="49"/>
      <c r="AF267" s="49"/>
      <c r="AG267" s="49"/>
      <c r="AH267" s="49"/>
      <c r="AI267" s="49"/>
      <c r="AJ267" s="49"/>
      <c r="AK267" s="49"/>
      <c r="AL267" s="49"/>
      <c r="AM267" s="49"/>
      <c r="AN267" s="49"/>
      <c r="AO267" s="49"/>
      <c r="AP267" s="49"/>
      <c r="AQ267" s="49"/>
      <c r="AR267" s="49"/>
      <c r="AS267" s="49"/>
      <c r="AT267" s="49"/>
      <c r="AU267" s="49"/>
      <c r="AV267" s="49"/>
      <c r="AW267" s="49"/>
      <c r="AX267" s="49"/>
      <c r="AY267" s="394"/>
      <c r="AZ267" s="394"/>
      <c r="BA267" s="394"/>
      <c r="BB267" s="394"/>
      <c r="BC267" s="394"/>
      <c r="BD267" s="394"/>
      <c r="BE267" s="394"/>
      <c r="BF267" s="394"/>
      <c r="BG267" s="394"/>
      <c r="BH267" s="394"/>
      <c r="BI267" s="394"/>
      <c r="BJ267" s="394"/>
      <c r="BK267" s="394"/>
      <c r="BL267" s="394"/>
      <c r="BM267" s="394"/>
      <c r="BN267" s="394"/>
      <c r="BO267" s="394"/>
      <c r="BP267" s="394"/>
      <c r="BQ267" s="394"/>
      <c r="BR267" s="394"/>
      <c r="BS267" s="394"/>
      <c r="BT267" s="394"/>
      <c r="BU267" s="394"/>
      <c r="BV267" s="394"/>
      <c r="BW267" s="394"/>
      <c r="BX267" s="394"/>
      <c r="BY267" s="394"/>
      <c r="BZ267" s="394"/>
      <c r="CA267" s="394"/>
      <c r="CB267" s="394"/>
      <c r="CC267" s="394"/>
      <c r="CD267" s="394"/>
      <c r="CE267" s="394"/>
      <c r="CF267" s="394"/>
      <c r="CG267" s="394"/>
      <c r="CH267" s="394"/>
      <c r="CI267" s="394"/>
      <c r="CJ267" s="394"/>
      <c r="CK267" s="394"/>
      <c r="CL267" s="394"/>
      <c r="CM267" s="394"/>
      <c r="CN267" s="394"/>
      <c r="CO267" s="394"/>
      <c r="CP267" s="394"/>
      <c r="CQ267" s="394"/>
      <c r="CR267" s="394"/>
      <c r="CS267" s="394"/>
      <c r="CT267" s="394"/>
      <c r="CU267" s="394"/>
      <c r="CV267" s="394"/>
      <c r="CW267" s="394"/>
      <c r="CX267" s="394"/>
      <c r="CY267" s="394"/>
      <c r="CZ267" s="394"/>
      <c r="DA267" s="394"/>
      <c r="DB267" s="394"/>
      <c r="DC267" s="394"/>
      <c r="DD267" s="394"/>
      <c r="DE267" s="394"/>
      <c r="DF267" s="394"/>
      <c r="DG267" s="394"/>
      <c r="DH267" s="394"/>
      <c r="DI267" s="394"/>
      <c r="DJ267" s="394"/>
      <c r="DK267" s="394"/>
      <c r="DL267" s="394"/>
      <c r="DM267" s="394"/>
      <c r="DN267" s="394"/>
      <c r="DO267" s="394"/>
      <c r="DP267" s="394"/>
      <c r="DQ267" s="394"/>
      <c r="DR267" s="394"/>
      <c r="DS267" s="394"/>
      <c r="DT267" s="394"/>
      <c r="DU267" s="394"/>
      <c r="DV267" s="394"/>
      <c r="DW267" s="394"/>
      <c r="DX267" s="394"/>
      <c r="DY267" s="394"/>
      <c r="DZ267" s="394"/>
      <c r="EA267" s="394"/>
      <c r="EB267" s="394"/>
      <c r="EC267" s="394"/>
      <c r="ED267" s="394"/>
      <c r="EE267" s="394"/>
      <c r="EF267" s="394"/>
      <c r="EG267" s="394"/>
      <c r="EH267" s="394"/>
      <c r="EI267" s="394"/>
      <c r="EJ267" s="394"/>
      <c r="EK267" s="394"/>
      <c r="EL267" s="394"/>
      <c r="EM267" s="394"/>
      <c r="EN267" s="394"/>
      <c r="EO267" s="394"/>
      <c r="EP267" s="394"/>
      <c r="EQ267" s="394"/>
      <c r="ER267" s="394"/>
      <c r="ES267" s="394"/>
      <c r="ET267" s="394"/>
      <c r="EU267" s="394"/>
      <c r="EV267" s="394"/>
      <c r="EW267" s="394"/>
      <c r="EX267" s="394"/>
      <c r="EY267" s="394"/>
      <c r="EZ267" s="394"/>
      <c r="FA267" s="394"/>
      <c r="FB267" s="394"/>
      <c r="FC267" s="394"/>
      <c r="FD267" s="394"/>
      <c r="FE267" s="394"/>
      <c r="FF267" s="394"/>
      <c r="FG267" s="394"/>
      <c r="FH267" s="394"/>
      <c r="FI267" s="394"/>
      <c r="FJ267" s="394"/>
      <c r="FK267" s="394"/>
      <c r="FL267" s="394"/>
      <c r="FM267" s="394"/>
      <c r="FN267" s="394"/>
      <c r="FO267" s="394"/>
      <c r="FP267" s="394"/>
      <c r="FQ267" s="394"/>
      <c r="FR267" s="394"/>
      <c r="FS267" s="394"/>
      <c r="FT267" s="394"/>
      <c r="FU267" s="394"/>
      <c r="FV267" s="394"/>
      <c r="FW267" s="394"/>
      <c r="FX267" s="394"/>
      <c r="FY267" s="394"/>
      <c r="FZ267" s="394"/>
      <c r="GA267" s="394"/>
      <c r="GB267" s="394"/>
      <c r="GC267" s="394"/>
      <c r="GD267" s="394"/>
      <c r="GE267" s="394"/>
      <c r="GF267" s="394"/>
      <c r="GG267" s="394"/>
      <c r="GH267" s="394"/>
      <c r="GI267" s="394"/>
      <c r="GJ267" s="394"/>
      <c r="GK267" s="394"/>
      <c r="GL267" s="394"/>
      <c r="GM267" s="394"/>
      <c r="GN267" s="394"/>
      <c r="GO267" s="394"/>
      <c r="GP267" s="394"/>
      <c r="GQ267" s="394"/>
      <c r="GR267" s="394"/>
      <c r="GS267" s="394"/>
      <c r="GT267" s="394"/>
      <c r="GU267" s="394"/>
      <c r="GV267" s="394"/>
      <c r="GW267" s="394"/>
      <c r="GX267" s="394"/>
      <c r="GY267" s="394"/>
      <c r="GZ267" s="394"/>
      <c r="HA267" s="394"/>
      <c r="HB267" s="394"/>
      <c r="HC267" s="166"/>
      <c r="HD267" s="102"/>
      <c r="HE267" s="576"/>
      <c r="HF267" s="99"/>
      <c r="HG267" s="528"/>
      <c r="HH267" s="576"/>
      <c r="HI267" s="99"/>
      <c r="HJ267" s="99"/>
      <c r="HK267" s="99"/>
      <c r="HL267" s="96"/>
      <c r="HM267" s="99"/>
      <c r="HN267" s="99"/>
      <c r="HO267" s="74"/>
    </row>
    <row r="268" spans="1:223" s="15" customFormat="1" ht="9.9499999999999993" customHeight="1" x14ac:dyDescent="0.25">
      <c r="A268" s="57"/>
      <c r="B268" s="221"/>
      <c r="C268" s="62"/>
      <c r="D268" s="150"/>
      <c r="E268" s="9"/>
      <c r="F268" s="20" t="s">
        <v>478</v>
      </c>
      <c r="G268" s="20"/>
      <c r="H268" s="29"/>
      <c r="I268" s="16"/>
      <c r="J268" s="16"/>
      <c r="K268" s="16"/>
      <c r="L268" s="16"/>
      <c r="M268" s="16"/>
      <c r="N268" s="16"/>
      <c r="O268" s="16"/>
      <c r="P268" s="16"/>
      <c r="Q268" s="16"/>
      <c r="R268" s="16"/>
      <c r="S268" s="16"/>
      <c r="T268" s="16"/>
      <c r="U268" s="16"/>
      <c r="V268" s="16"/>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16"/>
      <c r="AS268" s="16"/>
      <c r="AT268" s="16"/>
      <c r="AU268" s="16"/>
      <c r="AV268" s="16"/>
      <c r="AW268" s="16"/>
      <c r="AX268" s="16"/>
      <c r="AY268" s="16"/>
      <c r="AZ268" s="16"/>
      <c r="BA268" s="16"/>
      <c r="BB268" s="16"/>
      <c r="BC268" s="16"/>
      <c r="BD268" s="16"/>
      <c r="BE268" s="16"/>
      <c r="BF268" s="16"/>
      <c r="BG268" s="16"/>
      <c r="BH268" s="16"/>
      <c r="BI268" s="16"/>
      <c r="BJ268" s="16"/>
      <c r="BK268" s="16"/>
      <c r="BL268" s="16"/>
      <c r="BM268" s="16"/>
      <c r="BN268" s="16"/>
      <c r="BO268" s="16"/>
      <c r="BP268" s="16"/>
      <c r="BQ268" s="16"/>
      <c r="BR268" s="16"/>
      <c r="BS268" s="16"/>
      <c r="BT268" s="16"/>
      <c r="BU268" s="16"/>
      <c r="BV268" s="16"/>
      <c r="BW268" s="16"/>
      <c r="BX268" s="16"/>
      <c r="BY268" s="16"/>
      <c r="BZ268" s="16"/>
      <c r="CA268" s="16"/>
      <c r="CB268" s="16"/>
      <c r="CC268" s="16"/>
      <c r="CD268" s="16"/>
      <c r="CE268" s="16"/>
      <c r="CF268" s="16"/>
      <c r="CG268" s="16"/>
      <c r="CH268" s="16"/>
      <c r="CI268" s="16"/>
      <c r="CJ268" s="16"/>
      <c r="CK268" s="16"/>
      <c r="CL268" s="16"/>
      <c r="CM268" s="16"/>
      <c r="CN268" s="16"/>
      <c r="CO268" s="16"/>
      <c r="CP268" s="16"/>
      <c r="CQ268" s="16"/>
      <c r="CR268" s="16"/>
      <c r="CS268" s="16"/>
      <c r="CT268" s="16"/>
      <c r="CU268" s="16"/>
      <c r="CV268" s="16"/>
      <c r="CW268" s="16"/>
      <c r="CX268" s="16"/>
      <c r="CY268" s="16"/>
      <c r="CZ268" s="16"/>
      <c r="DA268" s="16"/>
      <c r="DB268" s="16"/>
      <c r="DC268" s="16"/>
      <c r="DD268" s="16"/>
      <c r="DE268" s="16"/>
      <c r="DF268" s="16"/>
      <c r="DG268" s="16"/>
      <c r="DH268" s="16"/>
      <c r="DI268" s="16"/>
      <c r="DJ268" s="16"/>
      <c r="DK268" s="16"/>
      <c r="DL268" s="16"/>
      <c r="DM268" s="16"/>
      <c r="DN268" s="16"/>
      <c r="DO268" s="16"/>
      <c r="DP268" s="16"/>
      <c r="DQ268" s="16"/>
      <c r="DR268" s="16"/>
      <c r="DS268" s="16"/>
      <c r="DT268" s="16"/>
      <c r="DU268" s="16"/>
      <c r="DV268" s="16"/>
      <c r="DW268" s="16"/>
      <c r="DX268" s="16"/>
      <c r="DY268" s="16"/>
      <c r="DZ268" s="16"/>
      <c r="EA268" s="16"/>
      <c r="EB268" s="16"/>
      <c r="EC268" s="16"/>
      <c r="ED268" s="16"/>
      <c r="EE268" s="16"/>
      <c r="EF268" s="16"/>
      <c r="EG268" s="16"/>
      <c r="EH268" s="16"/>
      <c r="EI268" s="16"/>
      <c r="EJ268" s="16"/>
      <c r="EK268" s="16"/>
      <c r="EL268" s="16"/>
      <c r="EM268" s="16"/>
      <c r="EN268" s="16"/>
      <c r="EO268" s="16"/>
      <c r="EP268" s="16"/>
      <c r="EQ268" s="16"/>
      <c r="ER268" s="16"/>
      <c r="ES268" s="16"/>
      <c r="ET268" s="16"/>
      <c r="EU268" s="16"/>
      <c r="EV268" s="16"/>
      <c r="EW268" s="16"/>
      <c r="EX268" s="16"/>
      <c r="EY268" s="16"/>
      <c r="EZ268" s="16"/>
      <c r="FA268" s="16"/>
      <c r="FB268" s="16"/>
      <c r="FC268" s="16"/>
      <c r="FD268" s="16"/>
      <c r="FE268" s="16"/>
      <c r="FF268" s="16"/>
      <c r="FG268" s="16"/>
      <c r="FH268" s="16"/>
      <c r="FI268" s="16"/>
      <c r="FJ268" s="16"/>
      <c r="FK268" s="16"/>
      <c r="FL268" s="16"/>
      <c r="FM268" s="16"/>
      <c r="FN268" s="16"/>
      <c r="FO268" s="16"/>
      <c r="FP268" s="16"/>
      <c r="FQ268" s="16"/>
      <c r="FR268" s="16"/>
      <c r="FS268" s="16"/>
      <c r="FT268" s="16"/>
      <c r="FU268" s="16"/>
      <c r="FV268" s="16"/>
      <c r="FW268" s="16"/>
      <c r="FX268" s="16"/>
      <c r="FY268" s="16"/>
      <c r="FZ268" s="16"/>
      <c r="GA268" s="16"/>
      <c r="GB268" s="16"/>
      <c r="GC268" s="16"/>
      <c r="GD268" s="16"/>
      <c r="GE268" s="16"/>
      <c r="GF268" s="16"/>
      <c r="GG268" s="539"/>
      <c r="GH268" s="539"/>
      <c r="GI268" s="539"/>
      <c r="GJ268" s="539"/>
      <c r="GK268" s="539"/>
      <c r="GL268" s="539"/>
      <c r="GM268" s="539"/>
      <c r="GN268" s="539"/>
      <c r="GO268" s="539"/>
      <c r="GP268" s="539"/>
      <c r="GQ268" s="539"/>
      <c r="GR268" s="539"/>
      <c r="GS268" s="539"/>
      <c r="GT268" s="539"/>
      <c r="GU268" s="539"/>
      <c r="GV268" s="539"/>
      <c r="GW268" s="539"/>
      <c r="GX268" s="539"/>
      <c r="GY268" s="539"/>
      <c r="GZ268" s="539"/>
      <c r="HA268" s="539"/>
      <c r="HB268" s="539"/>
      <c r="HC268" s="164"/>
      <c r="HD268" s="74"/>
      <c r="HE268" s="576"/>
      <c r="HF268" s="99"/>
      <c r="HG268" s="528"/>
      <c r="HH268" s="576"/>
      <c r="HI268" s="99"/>
      <c r="HJ268" s="578">
        <v>33</v>
      </c>
      <c r="HK268" s="579">
        <f>HJ268+HJ274+HJ280</f>
        <v>100</v>
      </c>
      <c r="HL268" s="96"/>
      <c r="HM268" s="99"/>
      <c r="HN268" s="99"/>
      <c r="HO268" s="74"/>
    </row>
    <row r="269" spans="1:223" s="15" customFormat="1" ht="5.0999999999999996" customHeight="1" x14ac:dyDescent="0.25">
      <c r="A269" s="57"/>
      <c r="B269" s="221"/>
      <c r="C269" s="62"/>
      <c r="D269" s="150"/>
      <c r="E269" s="84"/>
      <c r="F269" s="83"/>
      <c r="G269" s="83"/>
      <c r="H269" s="81"/>
      <c r="I269" s="49"/>
      <c r="J269" s="49"/>
      <c r="K269" s="49"/>
      <c r="L269" s="49"/>
      <c r="M269" s="49"/>
      <c r="N269" s="49"/>
      <c r="O269" s="49"/>
      <c r="P269" s="49"/>
      <c r="Q269" s="49"/>
      <c r="R269" s="49"/>
      <c r="S269" s="49"/>
      <c r="T269" s="49"/>
      <c r="U269" s="49"/>
      <c r="V269" s="49"/>
      <c r="W269" s="49"/>
      <c r="X269" s="49"/>
      <c r="Y269" s="49"/>
      <c r="Z269" s="49"/>
      <c r="AA269" s="49"/>
      <c r="AB269" s="49"/>
      <c r="AC269" s="49"/>
      <c r="AD269" s="49"/>
      <c r="AE269" s="49"/>
      <c r="AF269" s="49"/>
      <c r="AG269" s="49"/>
      <c r="AH269" s="49"/>
      <c r="AI269" s="49"/>
      <c r="AJ269" s="49"/>
      <c r="AK269" s="49"/>
      <c r="AL269" s="49"/>
      <c r="AM269" s="49"/>
      <c r="AN269" s="49"/>
      <c r="AO269" s="49"/>
      <c r="AP269" s="49"/>
      <c r="AQ269" s="49"/>
      <c r="AR269" s="49"/>
      <c r="AS269" s="49"/>
      <c r="AT269" s="49"/>
      <c r="AU269" s="49"/>
      <c r="AV269" s="49"/>
      <c r="AW269" s="49"/>
      <c r="AX269" s="49"/>
      <c r="AY269" s="394"/>
      <c r="AZ269" s="394"/>
      <c r="BA269" s="394"/>
      <c r="BB269" s="394"/>
      <c r="BC269" s="394"/>
      <c r="BD269" s="394"/>
      <c r="BE269" s="394"/>
      <c r="BF269" s="394"/>
      <c r="BG269" s="394"/>
      <c r="BH269" s="394"/>
      <c r="BI269" s="394"/>
      <c r="BJ269" s="394"/>
      <c r="BK269" s="394"/>
      <c r="BL269" s="394"/>
      <c r="BM269" s="394"/>
      <c r="BN269" s="394"/>
      <c r="BO269" s="394"/>
      <c r="BP269" s="394"/>
      <c r="BQ269" s="394"/>
      <c r="BR269" s="394"/>
      <c r="BS269" s="394"/>
      <c r="BT269" s="394"/>
      <c r="BU269" s="394"/>
      <c r="BV269" s="394"/>
      <c r="BW269" s="394"/>
      <c r="BX269" s="394"/>
      <c r="BY269" s="394"/>
      <c r="BZ269" s="394"/>
      <c r="CA269" s="394"/>
      <c r="CB269" s="394"/>
      <c r="CC269" s="394"/>
      <c r="CD269" s="394"/>
      <c r="CE269" s="394"/>
      <c r="CF269" s="394"/>
      <c r="CG269" s="394"/>
      <c r="CH269" s="394"/>
      <c r="CI269" s="394"/>
      <c r="CJ269" s="394"/>
      <c r="CK269" s="394"/>
      <c r="CL269" s="394"/>
      <c r="CM269" s="394"/>
      <c r="CN269" s="394"/>
      <c r="CO269" s="394"/>
      <c r="CP269" s="394"/>
      <c r="CQ269" s="394"/>
      <c r="CR269" s="394"/>
      <c r="CS269" s="394"/>
      <c r="CT269" s="394"/>
      <c r="CU269" s="394"/>
      <c r="CV269" s="394"/>
      <c r="CW269" s="394"/>
      <c r="CX269" s="394"/>
      <c r="CY269" s="394"/>
      <c r="CZ269" s="394"/>
      <c r="DA269" s="394"/>
      <c r="DB269" s="394"/>
      <c r="DC269" s="394"/>
      <c r="DD269" s="394"/>
      <c r="DE269" s="394"/>
      <c r="DF269" s="394"/>
      <c r="DG269" s="394"/>
      <c r="DH269" s="394"/>
      <c r="DI269" s="394"/>
      <c r="DJ269" s="394"/>
      <c r="DK269" s="394"/>
      <c r="DL269" s="394"/>
      <c r="DM269" s="394"/>
      <c r="DN269" s="394"/>
      <c r="DO269" s="394"/>
      <c r="DP269" s="394"/>
      <c r="DQ269" s="394"/>
      <c r="DR269" s="394"/>
      <c r="DS269" s="394"/>
      <c r="DT269" s="394"/>
      <c r="DU269" s="394"/>
      <c r="DV269" s="394"/>
      <c r="DW269" s="394"/>
      <c r="DX269" s="394"/>
      <c r="DY269" s="394"/>
      <c r="DZ269" s="394"/>
      <c r="EA269" s="394"/>
      <c r="EB269" s="394"/>
      <c r="EC269" s="394"/>
      <c r="ED269" s="394"/>
      <c r="EE269" s="394"/>
      <c r="EF269" s="394"/>
      <c r="EG269" s="394"/>
      <c r="EH269" s="394"/>
      <c r="EI269" s="394"/>
      <c r="EJ269" s="394"/>
      <c r="EK269" s="394"/>
      <c r="EL269" s="394"/>
      <c r="EM269" s="394"/>
      <c r="EN269" s="394"/>
      <c r="EO269" s="394"/>
      <c r="EP269" s="394"/>
      <c r="EQ269" s="394"/>
      <c r="ER269" s="394"/>
      <c r="ES269" s="394"/>
      <c r="ET269" s="394"/>
      <c r="EU269" s="394"/>
      <c r="EV269" s="394"/>
      <c r="EW269" s="394"/>
      <c r="EX269" s="394"/>
      <c r="EY269" s="394"/>
      <c r="EZ269" s="394"/>
      <c r="FA269" s="394"/>
      <c r="FB269" s="394"/>
      <c r="FC269" s="394"/>
      <c r="FD269" s="394"/>
      <c r="FE269" s="394"/>
      <c r="FF269" s="394"/>
      <c r="FG269" s="394"/>
      <c r="FH269" s="394"/>
      <c r="FI269" s="394"/>
      <c r="FJ269" s="394"/>
      <c r="FK269" s="394"/>
      <c r="FL269" s="394"/>
      <c r="FM269" s="394"/>
      <c r="FN269" s="394"/>
      <c r="FO269" s="394"/>
      <c r="FP269" s="394"/>
      <c r="FQ269" s="394"/>
      <c r="FR269" s="394"/>
      <c r="FS269" s="394"/>
      <c r="FT269" s="394"/>
      <c r="FU269" s="394"/>
      <c r="FV269" s="394"/>
      <c r="FW269" s="394"/>
      <c r="FX269" s="394"/>
      <c r="FY269" s="394"/>
      <c r="FZ269" s="394"/>
      <c r="GA269" s="394"/>
      <c r="GB269" s="394"/>
      <c r="GC269" s="394"/>
      <c r="GD269" s="394"/>
      <c r="GE269" s="394"/>
      <c r="GF269" s="394"/>
      <c r="GG269" s="394"/>
      <c r="GH269" s="394"/>
      <c r="GI269" s="394"/>
      <c r="GJ269" s="394"/>
      <c r="GK269" s="394"/>
      <c r="GL269" s="394"/>
      <c r="GM269" s="394"/>
      <c r="GN269" s="394"/>
      <c r="GO269" s="394"/>
      <c r="GP269" s="394"/>
      <c r="GQ269" s="394"/>
      <c r="GR269" s="394"/>
      <c r="GS269" s="394"/>
      <c r="GT269" s="394"/>
      <c r="GU269" s="394"/>
      <c r="GV269" s="394"/>
      <c r="GW269" s="394"/>
      <c r="GX269" s="394"/>
      <c r="GY269" s="394"/>
      <c r="GZ269" s="394"/>
      <c r="HA269" s="394"/>
      <c r="HB269" s="394"/>
      <c r="HC269" s="166"/>
      <c r="HD269" s="102"/>
      <c r="HE269" s="576"/>
      <c r="HF269" s="99"/>
      <c r="HG269" s="528"/>
      <c r="HH269" s="576"/>
      <c r="HI269" s="99"/>
      <c r="HJ269" s="578"/>
      <c r="HK269" s="580"/>
      <c r="HL269" s="96"/>
      <c r="HM269" s="99"/>
      <c r="HN269" s="99"/>
      <c r="HO269" s="74"/>
    </row>
    <row r="270" spans="1:223" ht="9.9499999999999993" customHeight="1" thickBot="1" x14ac:dyDescent="0.3">
      <c r="A270" s="52">
        <v>40</v>
      </c>
      <c r="B270" s="221"/>
      <c r="C270" s="61"/>
      <c r="D270" s="598"/>
      <c r="E270" s="84"/>
      <c r="F270" s="594"/>
      <c r="G270" s="594"/>
      <c r="H270" s="549" t="s">
        <v>260</v>
      </c>
      <c r="I270" s="77"/>
      <c r="J270" s="131"/>
      <c r="K270" s="131"/>
      <c r="L270" s="131"/>
      <c r="M270" s="131"/>
      <c r="N270" s="131"/>
      <c r="O270" s="131"/>
      <c r="P270" s="131"/>
      <c r="Q270" s="131"/>
      <c r="R270" s="131"/>
      <c r="S270" s="131"/>
      <c r="T270" s="131"/>
      <c r="U270" s="131"/>
      <c r="V270" s="131"/>
      <c r="W270" s="131"/>
      <c r="X270" s="131"/>
      <c r="Y270" s="131"/>
      <c r="Z270" s="131"/>
      <c r="AA270" s="131"/>
      <c r="AB270" s="131"/>
      <c r="AC270" s="131"/>
      <c r="AD270" s="131"/>
      <c r="AE270" s="131"/>
      <c r="AF270" s="131"/>
      <c r="AG270" s="131"/>
      <c r="AH270" s="131"/>
      <c r="AI270" s="131"/>
      <c r="AJ270" s="131"/>
      <c r="AK270" s="131"/>
      <c r="AL270" s="131"/>
      <c r="AM270" s="131"/>
      <c r="AN270" s="131"/>
      <c r="AO270" s="131"/>
      <c r="AP270" s="131"/>
      <c r="AQ270" s="131"/>
      <c r="AR270" s="131"/>
      <c r="AS270" s="131"/>
      <c r="AT270" s="131"/>
      <c r="AU270" s="131"/>
      <c r="AV270" s="131"/>
      <c r="AW270" s="131"/>
      <c r="AX270" s="131"/>
      <c r="AY270" s="131"/>
      <c r="AZ270" s="131"/>
      <c r="BA270" s="131"/>
      <c r="BB270" s="131"/>
      <c r="BC270" s="131"/>
      <c r="BD270" s="131"/>
      <c r="BE270" s="131"/>
      <c r="BF270" s="131"/>
      <c r="BG270" s="131"/>
      <c r="BH270" s="131"/>
      <c r="BI270" s="131"/>
      <c r="BJ270" s="131"/>
      <c r="BK270" s="131"/>
      <c r="BL270" s="131"/>
      <c r="BM270" s="131"/>
      <c r="BN270" s="131"/>
      <c r="BO270" s="131"/>
      <c r="BP270" s="131"/>
      <c r="BQ270" s="131"/>
      <c r="BR270" s="131"/>
      <c r="BS270" s="131"/>
      <c r="BT270" s="131"/>
      <c r="BU270" s="131"/>
      <c r="BV270" s="131"/>
      <c r="BW270" s="131"/>
      <c r="BX270" s="131"/>
      <c r="BY270" s="131"/>
      <c r="BZ270" s="131"/>
      <c r="CA270" s="131"/>
      <c r="CB270" s="131"/>
      <c r="CC270" s="131"/>
      <c r="CD270" s="131"/>
      <c r="CE270" s="131"/>
      <c r="CF270" s="131"/>
      <c r="CG270" s="131"/>
      <c r="CH270" s="131"/>
      <c r="CI270" s="131"/>
      <c r="CJ270" s="131"/>
      <c r="CK270" s="131"/>
      <c r="CL270" s="131"/>
      <c r="CM270" s="131"/>
      <c r="CN270" s="131"/>
      <c r="CO270" s="131"/>
      <c r="CP270" s="131"/>
      <c r="CQ270" s="131"/>
      <c r="CR270" s="131"/>
      <c r="CS270" s="131"/>
      <c r="CT270" s="131"/>
      <c r="CU270" s="131"/>
      <c r="CV270" s="131"/>
      <c r="CW270" s="131"/>
      <c r="CX270" s="131"/>
      <c r="CY270" s="131"/>
      <c r="CZ270" s="131"/>
      <c r="DA270" s="131"/>
      <c r="DB270" s="131"/>
      <c r="DC270" s="131"/>
      <c r="DD270" s="131"/>
      <c r="DE270" s="131"/>
      <c r="DF270" s="131"/>
      <c r="DG270" s="131"/>
      <c r="DH270" s="131"/>
      <c r="DI270" s="131"/>
      <c r="DJ270" s="131"/>
      <c r="DK270" s="131"/>
      <c r="DL270" s="131"/>
      <c r="DM270" s="131"/>
      <c r="DN270" s="131"/>
      <c r="DO270" s="131"/>
      <c r="DP270" s="131"/>
      <c r="DQ270" s="131"/>
      <c r="DR270" s="131"/>
      <c r="DS270" s="131"/>
      <c r="DT270" s="131"/>
      <c r="DU270" s="131"/>
      <c r="DV270" s="131"/>
      <c r="DW270" s="131"/>
      <c r="DX270" s="131"/>
      <c r="DY270" s="131"/>
      <c r="DZ270" s="131"/>
      <c r="EA270" s="131"/>
      <c r="EB270" s="131"/>
      <c r="EC270" s="131"/>
      <c r="ED270" s="131"/>
      <c r="EE270" s="131"/>
      <c r="EF270" s="131"/>
      <c r="EG270" s="131"/>
      <c r="EH270" s="131"/>
      <c r="EI270" s="131"/>
      <c r="EJ270" s="131"/>
      <c r="EK270" s="131"/>
      <c r="EL270" s="131"/>
      <c r="EM270" s="131"/>
      <c r="EN270" s="131"/>
      <c r="EO270" s="131"/>
      <c r="EP270" s="131"/>
      <c r="EQ270" s="131"/>
      <c r="ER270" s="131"/>
      <c r="ES270" s="131"/>
      <c r="ET270" s="131"/>
      <c r="EU270" s="131"/>
      <c r="EV270" s="131"/>
      <c r="EW270" s="131"/>
      <c r="EX270" s="131"/>
      <c r="EY270" s="131"/>
      <c r="EZ270" s="131"/>
      <c r="FA270" s="131"/>
      <c r="FB270" s="131"/>
      <c r="FC270" s="131"/>
      <c r="FD270" s="131"/>
      <c r="FE270" s="131"/>
      <c r="FF270" s="131"/>
      <c r="FG270" s="131"/>
      <c r="FH270" s="131"/>
      <c r="FI270" s="131"/>
      <c r="FJ270" s="131"/>
      <c r="FK270" s="131"/>
      <c r="FL270" s="131"/>
      <c r="FM270" s="131"/>
      <c r="FN270" s="131"/>
      <c r="FO270" s="131"/>
      <c r="FP270" s="131"/>
      <c r="FQ270" s="131"/>
      <c r="FR270" s="131"/>
      <c r="FS270" s="131"/>
      <c r="FT270" s="131"/>
      <c r="FU270" s="131"/>
      <c r="FV270" s="131"/>
      <c r="FW270" s="131"/>
      <c r="FX270" s="131"/>
      <c r="FY270" s="131"/>
      <c r="FZ270" s="131"/>
      <c r="GA270" s="131"/>
      <c r="GB270" s="131"/>
      <c r="GC270" s="131"/>
      <c r="GD270" s="131"/>
      <c r="GE270" s="131"/>
      <c r="GF270" s="131"/>
      <c r="GG270" s="131"/>
      <c r="GH270" s="131"/>
      <c r="GI270" s="131"/>
      <c r="GJ270" s="131"/>
      <c r="GK270" s="131"/>
      <c r="GL270" s="131"/>
      <c r="GM270" s="131"/>
      <c r="GN270" s="131"/>
      <c r="GO270" s="131"/>
      <c r="GP270" s="131"/>
      <c r="GQ270" s="131"/>
      <c r="GR270" s="131"/>
      <c r="GS270" s="131"/>
      <c r="GT270" s="131"/>
      <c r="GU270" s="131"/>
      <c r="GV270" s="131"/>
      <c r="GW270" s="131"/>
      <c r="GX270" s="131"/>
      <c r="GY270" s="131"/>
      <c r="GZ270" s="131"/>
      <c r="HA270" s="131"/>
      <c r="HB270" s="131"/>
      <c r="HC270" s="163"/>
      <c r="HD270" s="50"/>
      <c r="HE270" s="576"/>
      <c r="HF270" s="97"/>
      <c r="HG270" s="528"/>
      <c r="HH270" s="576"/>
      <c r="HI270" s="97"/>
      <c r="HJ270" s="578"/>
      <c r="HK270" s="580"/>
      <c r="HL270" s="94"/>
      <c r="HM270" s="525">
        <v>100</v>
      </c>
      <c r="HN270" s="541">
        <v>100</v>
      </c>
      <c r="HO270" s="50"/>
    </row>
    <row r="271" spans="1:223" ht="9.9499999999999993" customHeight="1" thickTop="1" thickBot="1" x14ac:dyDescent="0.3">
      <c r="A271" s="52"/>
      <c r="B271" s="221"/>
      <c r="C271" s="61"/>
      <c r="D271" s="598"/>
      <c r="E271" s="84"/>
      <c r="F271" s="594"/>
      <c r="G271" s="594"/>
      <c r="H271" s="549"/>
      <c r="I271" s="450"/>
      <c r="J271" s="451"/>
      <c r="K271" s="315" t="str">
        <f t="shared" ref="K271:BV271" si="341">K272</f>
        <v>N</v>
      </c>
      <c r="L271" s="315" t="str">
        <f t="shared" si="341"/>
        <v>N</v>
      </c>
      <c r="M271" s="315" t="str">
        <f t="shared" si="341"/>
        <v>N</v>
      </c>
      <c r="N271" s="315" t="str">
        <f t="shared" si="341"/>
        <v>N</v>
      </c>
      <c r="O271" s="315" t="str">
        <f t="shared" si="341"/>
        <v>N</v>
      </c>
      <c r="P271" s="315" t="str">
        <f t="shared" si="341"/>
        <v>N</v>
      </c>
      <c r="Q271" s="315" t="str">
        <f t="shared" si="341"/>
        <v>N</v>
      </c>
      <c r="R271" s="315" t="str">
        <f t="shared" si="341"/>
        <v>N</v>
      </c>
      <c r="S271" s="315" t="str">
        <f t="shared" si="341"/>
        <v>N</v>
      </c>
      <c r="T271" s="315" t="str">
        <f t="shared" si="341"/>
        <v>N</v>
      </c>
      <c r="U271" s="315" t="str">
        <f t="shared" si="341"/>
        <v>N</v>
      </c>
      <c r="V271" s="315" t="str">
        <f t="shared" si="341"/>
        <v>N</v>
      </c>
      <c r="W271" s="315" t="str">
        <f t="shared" si="341"/>
        <v>N</v>
      </c>
      <c r="X271" s="315" t="str">
        <f t="shared" si="341"/>
        <v>N</v>
      </c>
      <c r="Y271" s="315" t="str">
        <f t="shared" si="341"/>
        <v>N</v>
      </c>
      <c r="Z271" s="315" t="str">
        <f t="shared" si="341"/>
        <v>N</v>
      </c>
      <c r="AA271" s="315" t="str">
        <f t="shared" si="341"/>
        <v>N</v>
      </c>
      <c r="AB271" s="315" t="str">
        <f t="shared" si="341"/>
        <v>N</v>
      </c>
      <c r="AC271" s="315" t="str">
        <f t="shared" si="341"/>
        <v>N</v>
      </c>
      <c r="AD271" s="315" t="str">
        <f t="shared" si="341"/>
        <v>N</v>
      </c>
      <c r="AE271" s="315" t="str">
        <f t="shared" si="341"/>
        <v>N</v>
      </c>
      <c r="AF271" s="315" t="str">
        <f t="shared" si="341"/>
        <v>N</v>
      </c>
      <c r="AG271" s="315" t="str">
        <f t="shared" si="341"/>
        <v>N</v>
      </c>
      <c r="AH271" s="315" t="str">
        <f t="shared" si="341"/>
        <v>N</v>
      </c>
      <c r="AI271" s="315" t="str">
        <f t="shared" si="341"/>
        <v>N</v>
      </c>
      <c r="AJ271" s="315" t="str">
        <f t="shared" si="341"/>
        <v>N</v>
      </c>
      <c r="AK271" s="315" t="str">
        <f t="shared" si="341"/>
        <v>N</v>
      </c>
      <c r="AL271" s="315" t="str">
        <f t="shared" si="341"/>
        <v>N</v>
      </c>
      <c r="AM271" s="315" t="str">
        <f t="shared" si="341"/>
        <v>N</v>
      </c>
      <c r="AN271" s="315" t="str">
        <f t="shared" si="341"/>
        <v>N</v>
      </c>
      <c r="AO271" s="315" t="str">
        <f t="shared" si="341"/>
        <v>N</v>
      </c>
      <c r="AP271" s="315" t="str">
        <f t="shared" si="341"/>
        <v>N</v>
      </c>
      <c r="AQ271" s="315" t="str">
        <f t="shared" si="341"/>
        <v>N</v>
      </c>
      <c r="AR271" s="315" t="str">
        <f t="shared" si="341"/>
        <v>N</v>
      </c>
      <c r="AS271" s="315" t="str">
        <f t="shared" si="341"/>
        <v>N</v>
      </c>
      <c r="AT271" s="315" t="str">
        <f t="shared" si="341"/>
        <v>N</v>
      </c>
      <c r="AU271" s="315" t="str">
        <f t="shared" si="341"/>
        <v>N</v>
      </c>
      <c r="AV271" s="315" t="str">
        <f t="shared" si="341"/>
        <v>N</v>
      </c>
      <c r="AW271" s="315" t="str">
        <f t="shared" si="341"/>
        <v>N</v>
      </c>
      <c r="AX271" s="315" t="str">
        <f t="shared" si="341"/>
        <v>N</v>
      </c>
      <c r="AY271" s="315" t="str">
        <f t="shared" si="341"/>
        <v>N</v>
      </c>
      <c r="AZ271" s="315" t="str">
        <f t="shared" si="341"/>
        <v>N</v>
      </c>
      <c r="BA271" s="315" t="str">
        <f t="shared" si="341"/>
        <v>N</v>
      </c>
      <c r="BB271" s="315" t="str">
        <f t="shared" si="341"/>
        <v>N</v>
      </c>
      <c r="BC271" s="315" t="str">
        <f t="shared" si="341"/>
        <v>N</v>
      </c>
      <c r="BD271" s="315" t="str">
        <f t="shared" si="341"/>
        <v>N</v>
      </c>
      <c r="BE271" s="315" t="str">
        <f t="shared" si="341"/>
        <v>N</v>
      </c>
      <c r="BF271" s="315" t="str">
        <f t="shared" si="341"/>
        <v>N</v>
      </c>
      <c r="BG271" s="315" t="str">
        <f t="shared" si="341"/>
        <v>N</v>
      </c>
      <c r="BH271" s="315" t="str">
        <f t="shared" si="341"/>
        <v>N</v>
      </c>
      <c r="BI271" s="315" t="str">
        <f t="shared" si="341"/>
        <v>N</v>
      </c>
      <c r="BJ271" s="315" t="str">
        <f t="shared" si="341"/>
        <v>N</v>
      </c>
      <c r="BK271" s="315" t="str">
        <f t="shared" si="341"/>
        <v>N</v>
      </c>
      <c r="BL271" s="315" t="str">
        <f t="shared" si="341"/>
        <v>N</v>
      </c>
      <c r="BM271" s="315" t="str">
        <f t="shared" si="341"/>
        <v>N</v>
      </c>
      <c r="BN271" s="315" t="str">
        <f t="shared" si="341"/>
        <v>N</v>
      </c>
      <c r="BO271" s="315" t="str">
        <f t="shared" si="341"/>
        <v>N</v>
      </c>
      <c r="BP271" s="315" t="str">
        <f t="shared" si="341"/>
        <v>N</v>
      </c>
      <c r="BQ271" s="315" t="str">
        <f t="shared" si="341"/>
        <v>N</v>
      </c>
      <c r="BR271" s="315" t="str">
        <f t="shared" si="341"/>
        <v>N</v>
      </c>
      <c r="BS271" s="315" t="str">
        <f t="shared" si="341"/>
        <v>N</v>
      </c>
      <c r="BT271" s="315" t="str">
        <f t="shared" si="341"/>
        <v>N</v>
      </c>
      <c r="BU271" s="315" t="str">
        <f t="shared" si="341"/>
        <v>N</v>
      </c>
      <c r="BV271" s="315" t="str">
        <f t="shared" si="341"/>
        <v>N</v>
      </c>
      <c r="BW271" s="315" t="str">
        <f t="shared" ref="BW271:EH271" si="342">BW272</f>
        <v>N</v>
      </c>
      <c r="BX271" s="315" t="str">
        <f t="shared" si="342"/>
        <v>N</v>
      </c>
      <c r="BY271" s="315" t="str">
        <f t="shared" si="342"/>
        <v>N</v>
      </c>
      <c r="BZ271" s="315" t="str">
        <f t="shared" si="342"/>
        <v>N</v>
      </c>
      <c r="CA271" s="315" t="str">
        <f t="shared" si="342"/>
        <v>N</v>
      </c>
      <c r="CB271" s="315" t="str">
        <f t="shared" si="342"/>
        <v>N</v>
      </c>
      <c r="CC271" s="315" t="str">
        <f t="shared" si="342"/>
        <v>N</v>
      </c>
      <c r="CD271" s="315" t="str">
        <f t="shared" si="342"/>
        <v>N</v>
      </c>
      <c r="CE271" s="315" t="str">
        <f t="shared" si="342"/>
        <v>N</v>
      </c>
      <c r="CF271" s="315" t="str">
        <f t="shared" si="342"/>
        <v>N</v>
      </c>
      <c r="CG271" s="315" t="str">
        <f t="shared" si="342"/>
        <v>N</v>
      </c>
      <c r="CH271" s="315" t="str">
        <f t="shared" si="342"/>
        <v>N</v>
      </c>
      <c r="CI271" s="315" t="str">
        <f t="shared" si="342"/>
        <v>N</v>
      </c>
      <c r="CJ271" s="315" t="str">
        <f t="shared" si="342"/>
        <v>N</v>
      </c>
      <c r="CK271" s="315" t="str">
        <f t="shared" si="342"/>
        <v>N</v>
      </c>
      <c r="CL271" s="315" t="str">
        <f t="shared" si="342"/>
        <v>N</v>
      </c>
      <c r="CM271" s="315" t="str">
        <f t="shared" si="342"/>
        <v>N</v>
      </c>
      <c r="CN271" s="315" t="str">
        <f t="shared" si="342"/>
        <v>N</v>
      </c>
      <c r="CO271" s="315" t="str">
        <f t="shared" si="342"/>
        <v>N</v>
      </c>
      <c r="CP271" s="315" t="str">
        <f t="shared" si="342"/>
        <v>N</v>
      </c>
      <c r="CQ271" s="315" t="str">
        <f t="shared" si="342"/>
        <v>N</v>
      </c>
      <c r="CR271" s="315" t="str">
        <f t="shared" si="342"/>
        <v>N</v>
      </c>
      <c r="CS271" s="315" t="str">
        <f t="shared" si="342"/>
        <v>N</v>
      </c>
      <c r="CT271" s="315" t="str">
        <f t="shared" si="342"/>
        <v>N</v>
      </c>
      <c r="CU271" s="315" t="str">
        <f t="shared" si="342"/>
        <v>N</v>
      </c>
      <c r="CV271" s="315" t="str">
        <f t="shared" si="342"/>
        <v>N</v>
      </c>
      <c r="CW271" s="315" t="str">
        <f t="shared" si="342"/>
        <v>N</v>
      </c>
      <c r="CX271" s="315" t="str">
        <f t="shared" si="342"/>
        <v>N</v>
      </c>
      <c r="CY271" s="315" t="str">
        <f t="shared" si="342"/>
        <v>N</v>
      </c>
      <c r="CZ271" s="315" t="str">
        <f t="shared" si="342"/>
        <v>N</v>
      </c>
      <c r="DA271" s="315" t="str">
        <f t="shared" si="342"/>
        <v>N</v>
      </c>
      <c r="DB271" s="315" t="str">
        <f t="shared" si="342"/>
        <v>N</v>
      </c>
      <c r="DC271" s="315" t="str">
        <f t="shared" si="342"/>
        <v>N</v>
      </c>
      <c r="DD271" s="315" t="str">
        <f t="shared" si="342"/>
        <v>N</v>
      </c>
      <c r="DE271" s="315" t="str">
        <f t="shared" si="342"/>
        <v>N</v>
      </c>
      <c r="DF271" s="315" t="str">
        <f t="shared" si="342"/>
        <v>N</v>
      </c>
      <c r="DG271" s="315" t="str">
        <f t="shared" si="342"/>
        <v>N</v>
      </c>
      <c r="DH271" s="315" t="str">
        <f t="shared" si="342"/>
        <v>N</v>
      </c>
      <c r="DI271" s="315" t="str">
        <f t="shared" si="342"/>
        <v>N</v>
      </c>
      <c r="DJ271" s="315" t="str">
        <f t="shared" si="342"/>
        <v>N</v>
      </c>
      <c r="DK271" s="315" t="str">
        <f t="shared" si="342"/>
        <v>N</v>
      </c>
      <c r="DL271" s="315" t="str">
        <f t="shared" si="342"/>
        <v>N</v>
      </c>
      <c r="DM271" s="315" t="str">
        <f t="shared" si="342"/>
        <v>N</v>
      </c>
      <c r="DN271" s="315" t="str">
        <f t="shared" si="342"/>
        <v>N</v>
      </c>
      <c r="DO271" s="315" t="str">
        <f t="shared" si="342"/>
        <v>N</v>
      </c>
      <c r="DP271" s="315" t="str">
        <f t="shared" si="342"/>
        <v>N</v>
      </c>
      <c r="DQ271" s="315" t="str">
        <f t="shared" si="342"/>
        <v>N</v>
      </c>
      <c r="DR271" s="315" t="str">
        <f t="shared" si="342"/>
        <v>N</v>
      </c>
      <c r="DS271" s="315" t="str">
        <f t="shared" si="342"/>
        <v>N</v>
      </c>
      <c r="DT271" s="315" t="str">
        <f t="shared" si="342"/>
        <v>N</v>
      </c>
      <c r="DU271" s="315" t="str">
        <f t="shared" si="342"/>
        <v>N</v>
      </c>
      <c r="DV271" s="315" t="str">
        <f t="shared" si="342"/>
        <v>N</v>
      </c>
      <c r="DW271" s="315" t="str">
        <f t="shared" si="342"/>
        <v>N</v>
      </c>
      <c r="DX271" s="315" t="str">
        <f t="shared" si="342"/>
        <v>N</v>
      </c>
      <c r="DY271" s="315" t="str">
        <f t="shared" si="342"/>
        <v>N</v>
      </c>
      <c r="DZ271" s="315" t="str">
        <f t="shared" si="342"/>
        <v>N</v>
      </c>
      <c r="EA271" s="315" t="str">
        <f t="shared" si="342"/>
        <v>N</v>
      </c>
      <c r="EB271" s="315" t="str">
        <f t="shared" si="342"/>
        <v>N</v>
      </c>
      <c r="EC271" s="315" t="str">
        <f t="shared" si="342"/>
        <v>N</v>
      </c>
      <c r="ED271" s="315" t="str">
        <f t="shared" si="342"/>
        <v>N</v>
      </c>
      <c r="EE271" s="315" t="str">
        <f t="shared" si="342"/>
        <v>N</v>
      </c>
      <c r="EF271" s="315" t="str">
        <f t="shared" si="342"/>
        <v>N</v>
      </c>
      <c r="EG271" s="315" t="str">
        <f t="shared" si="342"/>
        <v>N</v>
      </c>
      <c r="EH271" s="315" t="str">
        <f t="shared" si="342"/>
        <v>N</v>
      </c>
      <c r="EI271" s="315" t="str">
        <f t="shared" ref="EI271:GT271" si="343">EI272</f>
        <v>N</v>
      </c>
      <c r="EJ271" s="315" t="str">
        <f t="shared" si="343"/>
        <v>N</v>
      </c>
      <c r="EK271" s="315" t="str">
        <f t="shared" si="343"/>
        <v>N</v>
      </c>
      <c r="EL271" s="315" t="str">
        <f t="shared" si="343"/>
        <v>N</v>
      </c>
      <c r="EM271" s="315" t="str">
        <f t="shared" si="343"/>
        <v>N</v>
      </c>
      <c r="EN271" s="315" t="str">
        <f t="shared" si="343"/>
        <v>N</v>
      </c>
      <c r="EO271" s="315" t="str">
        <f t="shared" si="343"/>
        <v>N</v>
      </c>
      <c r="EP271" s="315" t="str">
        <f t="shared" si="343"/>
        <v>N</v>
      </c>
      <c r="EQ271" s="315" t="str">
        <f t="shared" si="343"/>
        <v>N</v>
      </c>
      <c r="ER271" s="315" t="str">
        <f t="shared" si="343"/>
        <v>N</v>
      </c>
      <c r="ES271" s="315" t="str">
        <f t="shared" si="343"/>
        <v>N</v>
      </c>
      <c r="ET271" s="315" t="str">
        <f t="shared" si="343"/>
        <v>N</v>
      </c>
      <c r="EU271" s="315" t="str">
        <f t="shared" si="343"/>
        <v>N</v>
      </c>
      <c r="EV271" s="315" t="str">
        <f t="shared" si="343"/>
        <v>N</v>
      </c>
      <c r="EW271" s="315" t="str">
        <f t="shared" si="343"/>
        <v>N</v>
      </c>
      <c r="EX271" s="315" t="str">
        <f t="shared" si="343"/>
        <v>N</v>
      </c>
      <c r="EY271" s="315" t="str">
        <f t="shared" si="343"/>
        <v>N</v>
      </c>
      <c r="EZ271" s="315" t="str">
        <f t="shared" si="343"/>
        <v>N</v>
      </c>
      <c r="FA271" s="315" t="str">
        <f t="shared" si="343"/>
        <v>N</v>
      </c>
      <c r="FB271" s="315" t="str">
        <f t="shared" si="343"/>
        <v>N</v>
      </c>
      <c r="FC271" s="315" t="str">
        <f t="shared" si="343"/>
        <v>N</v>
      </c>
      <c r="FD271" s="315" t="str">
        <f t="shared" si="343"/>
        <v>N</v>
      </c>
      <c r="FE271" s="315" t="str">
        <f t="shared" si="343"/>
        <v>N</v>
      </c>
      <c r="FF271" s="315" t="str">
        <f t="shared" si="343"/>
        <v>N</v>
      </c>
      <c r="FG271" s="315" t="str">
        <f t="shared" si="343"/>
        <v>N</v>
      </c>
      <c r="FH271" s="315" t="str">
        <f t="shared" si="343"/>
        <v>N</v>
      </c>
      <c r="FI271" s="315" t="str">
        <f t="shared" si="343"/>
        <v>N</v>
      </c>
      <c r="FJ271" s="315" t="str">
        <f t="shared" si="343"/>
        <v>N</v>
      </c>
      <c r="FK271" s="315" t="str">
        <f t="shared" si="343"/>
        <v>N</v>
      </c>
      <c r="FL271" s="315" t="str">
        <f t="shared" si="343"/>
        <v>N</v>
      </c>
      <c r="FM271" s="315" t="str">
        <f t="shared" si="343"/>
        <v>N</v>
      </c>
      <c r="FN271" s="315" t="str">
        <f t="shared" si="343"/>
        <v>N</v>
      </c>
      <c r="FO271" s="315" t="str">
        <f t="shared" si="343"/>
        <v>N</v>
      </c>
      <c r="FP271" s="315" t="str">
        <f t="shared" si="343"/>
        <v>N</v>
      </c>
      <c r="FQ271" s="315" t="str">
        <f t="shared" si="343"/>
        <v>N</v>
      </c>
      <c r="FR271" s="315" t="str">
        <f t="shared" si="343"/>
        <v>N</v>
      </c>
      <c r="FS271" s="315" t="str">
        <f t="shared" si="343"/>
        <v>N</v>
      </c>
      <c r="FT271" s="315" t="str">
        <f t="shared" si="343"/>
        <v>N</v>
      </c>
      <c r="FU271" s="315" t="str">
        <f t="shared" si="343"/>
        <v>N</v>
      </c>
      <c r="FV271" s="315" t="str">
        <f t="shared" si="343"/>
        <v>N</v>
      </c>
      <c r="FW271" s="315" t="str">
        <f t="shared" si="343"/>
        <v>N</v>
      </c>
      <c r="FX271" s="315" t="str">
        <f t="shared" si="343"/>
        <v>N</v>
      </c>
      <c r="FY271" s="315" t="str">
        <f t="shared" si="343"/>
        <v>N</v>
      </c>
      <c r="FZ271" s="315" t="str">
        <f t="shared" si="343"/>
        <v>N</v>
      </c>
      <c r="GA271" s="315" t="str">
        <f t="shared" si="343"/>
        <v>N</v>
      </c>
      <c r="GB271" s="315" t="str">
        <f t="shared" si="343"/>
        <v>N</v>
      </c>
      <c r="GC271" s="315" t="str">
        <f t="shared" si="343"/>
        <v>N</v>
      </c>
      <c r="GD271" s="315" t="str">
        <f t="shared" si="343"/>
        <v>N</v>
      </c>
      <c r="GE271" s="315" t="str">
        <f t="shared" si="343"/>
        <v>N</v>
      </c>
      <c r="GF271" s="315" t="str">
        <f t="shared" si="343"/>
        <v>N</v>
      </c>
      <c r="GG271" s="315" t="str">
        <f t="shared" si="343"/>
        <v>N</v>
      </c>
      <c r="GH271" s="315" t="str">
        <f t="shared" si="343"/>
        <v>N</v>
      </c>
      <c r="GI271" s="315" t="str">
        <f t="shared" si="343"/>
        <v>N</v>
      </c>
      <c r="GJ271" s="315" t="str">
        <f t="shared" si="343"/>
        <v>N</v>
      </c>
      <c r="GK271" s="315" t="str">
        <f t="shared" si="343"/>
        <v>N</v>
      </c>
      <c r="GL271" s="315" t="str">
        <f t="shared" si="343"/>
        <v>N</v>
      </c>
      <c r="GM271" s="315" t="str">
        <f t="shared" si="343"/>
        <v>N</v>
      </c>
      <c r="GN271" s="315" t="str">
        <f t="shared" si="343"/>
        <v>N</v>
      </c>
      <c r="GO271" s="315" t="str">
        <f t="shared" si="343"/>
        <v>N</v>
      </c>
      <c r="GP271" s="315" t="str">
        <f t="shared" si="343"/>
        <v>N</v>
      </c>
      <c r="GQ271" s="315" t="str">
        <f t="shared" si="343"/>
        <v>N</v>
      </c>
      <c r="GR271" s="315" t="str">
        <f t="shared" si="343"/>
        <v>N</v>
      </c>
      <c r="GS271" s="315" t="str">
        <f t="shared" si="343"/>
        <v>N</v>
      </c>
      <c r="GT271" s="315" t="str">
        <f t="shared" si="343"/>
        <v>N</v>
      </c>
      <c r="GU271" s="315" t="str">
        <f t="shared" ref="GU271:HB271" si="344">GU272</f>
        <v>N</v>
      </c>
      <c r="GV271" s="315" t="str">
        <f t="shared" si="344"/>
        <v>N</v>
      </c>
      <c r="GW271" s="315" t="str">
        <f t="shared" si="344"/>
        <v>N</v>
      </c>
      <c r="GX271" s="315" t="str">
        <f t="shared" si="344"/>
        <v>N</v>
      </c>
      <c r="GY271" s="315" t="str">
        <f t="shared" si="344"/>
        <v>N</v>
      </c>
      <c r="GZ271" s="315" t="str">
        <f t="shared" si="344"/>
        <v>N</v>
      </c>
      <c r="HA271" s="315" t="str">
        <f t="shared" si="344"/>
        <v>N</v>
      </c>
      <c r="HB271" s="315" t="str">
        <f t="shared" si="344"/>
        <v>N</v>
      </c>
      <c r="HC271" s="165"/>
      <c r="HD271" s="50"/>
      <c r="HE271" s="576"/>
      <c r="HF271" s="97"/>
      <c r="HG271" s="528"/>
      <c r="HH271" s="576"/>
      <c r="HI271" s="97"/>
      <c r="HJ271" s="578"/>
      <c r="HK271" s="580"/>
      <c r="HL271" s="94"/>
      <c r="HM271" s="525"/>
      <c r="HN271" s="541"/>
      <c r="HO271" s="50"/>
    </row>
    <row r="272" spans="1:223" ht="9.9499999999999993" customHeight="1" thickTop="1" x14ac:dyDescent="0.25">
      <c r="A272" s="52"/>
      <c r="B272" s="221"/>
      <c r="C272" s="61"/>
      <c r="D272" s="599"/>
      <c r="E272" s="84"/>
      <c r="F272" s="548"/>
      <c r="G272" s="548"/>
      <c r="H272" s="549"/>
      <c r="I272" s="32"/>
      <c r="J272" s="457"/>
      <c r="K272" s="384" t="s">
        <v>455</v>
      </c>
      <c r="L272" s="384" t="s">
        <v>455</v>
      </c>
      <c r="M272" s="384" t="s">
        <v>455</v>
      </c>
      <c r="N272" s="384" t="s">
        <v>455</v>
      </c>
      <c r="O272" s="384" t="s">
        <v>455</v>
      </c>
      <c r="P272" s="384" t="s">
        <v>455</v>
      </c>
      <c r="Q272" s="384" t="s">
        <v>455</v>
      </c>
      <c r="R272" s="384" t="s">
        <v>455</v>
      </c>
      <c r="S272" s="384" t="s">
        <v>455</v>
      </c>
      <c r="T272" s="384" t="s">
        <v>455</v>
      </c>
      <c r="U272" s="384" t="s">
        <v>455</v>
      </c>
      <c r="V272" s="384" t="s">
        <v>455</v>
      </c>
      <c r="W272" s="384" t="s">
        <v>455</v>
      </c>
      <c r="X272" s="384" t="s">
        <v>455</v>
      </c>
      <c r="Y272" s="384" t="s">
        <v>455</v>
      </c>
      <c r="Z272" s="384" t="s">
        <v>455</v>
      </c>
      <c r="AA272" s="384" t="s">
        <v>455</v>
      </c>
      <c r="AB272" s="384" t="s">
        <v>455</v>
      </c>
      <c r="AC272" s="384" t="s">
        <v>455</v>
      </c>
      <c r="AD272" s="384" t="s">
        <v>455</v>
      </c>
      <c r="AE272" s="384" t="s">
        <v>455</v>
      </c>
      <c r="AF272" s="384" t="s">
        <v>455</v>
      </c>
      <c r="AG272" s="384" t="s">
        <v>455</v>
      </c>
      <c r="AH272" s="384" t="s">
        <v>455</v>
      </c>
      <c r="AI272" s="384" t="s">
        <v>455</v>
      </c>
      <c r="AJ272" s="384" t="s">
        <v>455</v>
      </c>
      <c r="AK272" s="384" t="s">
        <v>455</v>
      </c>
      <c r="AL272" s="384" t="s">
        <v>455</v>
      </c>
      <c r="AM272" s="384" t="s">
        <v>455</v>
      </c>
      <c r="AN272" s="384" t="s">
        <v>455</v>
      </c>
      <c r="AO272" s="384" t="s">
        <v>455</v>
      </c>
      <c r="AP272" s="384" t="s">
        <v>455</v>
      </c>
      <c r="AQ272" s="384" t="s">
        <v>455</v>
      </c>
      <c r="AR272" s="384" t="s">
        <v>455</v>
      </c>
      <c r="AS272" s="384" t="s">
        <v>455</v>
      </c>
      <c r="AT272" s="384" t="s">
        <v>455</v>
      </c>
      <c r="AU272" s="384" t="s">
        <v>455</v>
      </c>
      <c r="AV272" s="384" t="s">
        <v>455</v>
      </c>
      <c r="AW272" s="384" t="s">
        <v>455</v>
      </c>
      <c r="AX272" s="384" t="s">
        <v>455</v>
      </c>
      <c r="AY272" s="384" t="s">
        <v>455</v>
      </c>
      <c r="AZ272" s="384" t="s">
        <v>455</v>
      </c>
      <c r="BA272" s="384" t="s">
        <v>455</v>
      </c>
      <c r="BB272" s="384" t="s">
        <v>455</v>
      </c>
      <c r="BC272" s="384" t="s">
        <v>455</v>
      </c>
      <c r="BD272" s="384" t="s">
        <v>455</v>
      </c>
      <c r="BE272" s="384" t="s">
        <v>455</v>
      </c>
      <c r="BF272" s="384" t="s">
        <v>455</v>
      </c>
      <c r="BG272" s="384" t="s">
        <v>455</v>
      </c>
      <c r="BH272" s="384" t="s">
        <v>455</v>
      </c>
      <c r="BI272" s="384" t="s">
        <v>455</v>
      </c>
      <c r="BJ272" s="384" t="s">
        <v>455</v>
      </c>
      <c r="BK272" s="384" t="s">
        <v>455</v>
      </c>
      <c r="BL272" s="384" t="s">
        <v>455</v>
      </c>
      <c r="BM272" s="384" t="s">
        <v>455</v>
      </c>
      <c r="BN272" s="384" t="s">
        <v>455</v>
      </c>
      <c r="BO272" s="384" t="s">
        <v>455</v>
      </c>
      <c r="BP272" s="384" t="s">
        <v>455</v>
      </c>
      <c r="BQ272" s="384" t="s">
        <v>455</v>
      </c>
      <c r="BR272" s="384" t="s">
        <v>455</v>
      </c>
      <c r="BS272" s="384" t="s">
        <v>455</v>
      </c>
      <c r="BT272" s="384" t="s">
        <v>455</v>
      </c>
      <c r="BU272" s="384" t="s">
        <v>455</v>
      </c>
      <c r="BV272" s="384" t="s">
        <v>455</v>
      </c>
      <c r="BW272" s="384" t="s">
        <v>455</v>
      </c>
      <c r="BX272" s="384" t="s">
        <v>455</v>
      </c>
      <c r="BY272" s="384" t="s">
        <v>455</v>
      </c>
      <c r="BZ272" s="384" t="s">
        <v>455</v>
      </c>
      <c r="CA272" s="384" t="s">
        <v>455</v>
      </c>
      <c r="CB272" s="384" t="s">
        <v>455</v>
      </c>
      <c r="CC272" s="384" t="s">
        <v>455</v>
      </c>
      <c r="CD272" s="384" t="s">
        <v>455</v>
      </c>
      <c r="CE272" s="384" t="s">
        <v>455</v>
      </c>
      <c r="CF272" s="384" t="s">
        <v>455</v>
      </c>
      <c r="CG272" s="384" t="s">
        <v>455</v>
      </c>
      <c r="CH272" s="384" t="s">
        <v>455</v>
      </c>
      <c r="CI272" s="384" t="s">
        <v>455</v>
      </c>
      <c r="CJ272" s="384" t="s">
        <v>455</v>
      </c>
      <c r="CK272" s="384" t="s">
        <v>455</v>
      </c>
      <c r="CL272" s="384" t="s">
        <v>455</v>
      </c>
      <c r="CM272" s="384" t="s">
        <v>455</v>
      </c>
      <c r="CN272" s="384" t="s">
        <v>455</v>
      </c>
      <c r="CO272" s="384" t="s">
        <v>455</v>
      </c>
      <c r="CP272" s="384" t="s">
        <v>455</v>
      </c>
      <c r="CQ272" s="384" t="s">
        <v>455</v>
      </c>
      <c r="CR272" s="384" t="s">
        <v>455</v>
      </c>
      <c r="CS272" s="384" t="s">
        <v>455</v>
      </c>
      <c r="CT272" s="384" t="s">
        <v>455</v>
      </c>
      <c r="CU272" s="384" t="s">
        <v>455</v>
      </c>
      <c r="CV272" s="384" t="s">
        <v>455</v>
      </c>
      <c r="CW272" s="384" t="s">
        <v>455</v>
      </c>
      <c r="CX272" s="384" t="s">
        <v>455</v>
      </c>
      <c r="CY272" s="384" t="s">
        <v>455</v>
      </c>
      <c r="CZ272" s="384" t="s">
        <v>455</v>
      </c>
      <c r="DA272" s="384" t="s">
        <v>455</v>
      </c>
      <c r="DB272" s="384" t="s">
        <v>455</v>
      </c>
      <c r="DC272" s="384" t="s">
        <v>455</v>
      </c>
      <c r="DD272" s="384" t="s">
        <v>455</v>
      </c>
      <c r="DE272" s="384" t="s">
        <v>455</v>
      </c>
      <c r="DF272" s="384" t="s">
        <v>455</v>
      </c>
      <c r="DG272" s="384" t="s">
        <v>455</v>
      </c>
      <c r="DH272" s="384" t="s">
        <v>455</v>
      </c>
      <c r="DI272" s="384" t="s">
        <v>455</v>
      </c>
      <c r="DJ272" s="384" t="s">
        <v>455</v>
      </c>
      <c r="DK272" s="384" t="s">
        <v>455</v>
      </c>
      <c r="DL272" s="384" t="s">
        <v>455</v>
      </c>
      <c r="DM272" s="384" t="s">
        <v>455</v>
      </c>
      <c r="DN272" s="384" t="s">
        <v>455</v>
      </c>
      <c r="DO272" s="384" t="s">
        <v>455</v>
      </c>
      <c r="DP272" s="384" t="s">
        <v>455</v>
      </c>
      <c r="DQ272" s="384" t="s">
        <v>455</v>
      </c>
      <c r="DR272" s="384" t="s">
        <v>455</v>
      </c>
      <c r="DS272" s="384" t="s">
        <v>455</v>
      </c>
      <c r="DT272" s="384" t="s">
        <v>455</v>
      </c>
      <c r="DU272" s="384" t="s">
        <v>455</v>
      </c>
      <c r="DV272" s="384" t="s">
        <v>455</v>
      </c>
      <c r="DW272" s="384" t="s">
        <v>455</v>
      </c>
      <c r="DX272" s="384" t="s">
        <v>455</v>
      </c>
      <c r="DY272" s="384" t="s">
        <v>455</v>
      </c>
      <c r="DZ272" s="384" t="s">
        <v>455</v>
      </c>
      <c r="EA272" s="384" t="s">
        <v>455</v>
      </c>
      <c r="EB272" s="384" t="s">
        <v>455</v>
      </c>
      <c r="EC272" s="384" t="s">
        <v>455</v>
      </c>
      <c r="ED272" s="384" t="s">
        <v>455</v>
      </c>
      <c r="EE272" s="384" t="s">
        <v>455</v>
      </c>
      <c r="EF272" s="384" t="s">
        <v>455</v>
      </c>
      <c r="EG272" s="384" t="s">
        <v>455</v>
      </c>
      <c r="EH272" s="384" t="s">
        <v>455</v>
      </c>
      <c r="EI272" s="384" t="s">
        <v>455</v>
      </c>
      <c r="EJ272" s="384" t="s">
        <v>455</v>
      </c>
      <c r="EK272" s="384" t="s">
        <v>455</v>
      </c>
      <c r="EL272" s="384" t="s">
        <v>455</v>
      </c>
      <c r="EM272" s="384" t="s">
        <v>455</v>
      </c>
      <c r="EN272" s="384" t="s">
        <v>455</v>
      </c>
      <c r="EO272" s="384" t="s">
        <v>455</v>
      </c>
      <c r="EP272" s="384" t="s">
        <v>455</v>
      </c>
      <c r="EQ272" s="384" t="s">
        <v>455</v>
      </c>
      <c r="ER272" s="384" t="s">
        <v>455</v>
      </c>
      <c r="ES272" s="384" t="s">
        <v>455</v>
      </c>
      <c r="ET272" s="384" t="s">
        <v>455</v>
      </c>
      <c r="EU272" s="384" t="s">
        <v>455</v>
      </c>
      <c r="EV272" s="384" t="s">
        <v>455</v>
      </c>
      <c r="EW272" s="384" t="s">
        <v>455</v>
      </c>
      <c r="EX272" s="384" t="s">
        <v>455</v>
      </c>
      <c r="EY272" s="384" t="s">
        <v>455</v>
      </c>
      <c r="EZ272" s="384" t="s">
        <v>455</v>
      </c>
      <c r="FA272" s="384" t="s">
        <v>455</v>
      </c>
      <c r="FB272" s="384" t="s">
        <v>455</v>
      </c>
      <c r="FC272" s="384" t="s">
        <v>455</v>
      </c>
      <c r="FD272" s="384" t="s">
        <v>455</v>
      </c>
      <c r="FE272" s="384" t="s">
        <v>455</v>
      </c>
      <c r="FF272" s="384" t="s">
        <v>455</v>
      </c>
      <c r="FG272" s="384" t="s">
        <v>455</v>
      </c>
      <c r="FH272" s="384" t="s">
        <v>455</v>
      </c>
      <c r="FI272" s="384" t="s">
        <v>455</v>
      </c>
      <c r="FJ272" s="384" t="s">
        <v>455</v>
      </c>
      <c r="FK272" s="384" t="s">
        <v>455</v>
      </c>
      <c r="FL272" s="384" t="s">
        <v>455</v>
      </c>
      <c r="FM272" s="384" t="s">
        <v>455</v>
      </c>
      <c r="FN272" s="384" t="s">
        <v>455</v>
      </c>
      <c r="FO272" s="384" t="s">
        <v>455</v>
      </c>
      <c r="FP272" s="384" t="s">
        <v>455</v>
      </c>
      <c r="FQ272" s="384" t="s">
        <v>455</v>
      </c>
      <c r="FR272" s="384" t="s">
        <v>455</v>
      </c>
      <c r="FS272" s="384" t="s">
        <v>455</v>
      </c>
      <c r="FT272" s="384" t="s">
        <v>455</v>
      </c>
      <c r="FU272" s="384" t="s">
        <v>455</v>
      </c>
      <c r="FV272" s="384" t="s">
        <v>455</v>
      </c>
      <c r="FW272" s="384" t="s">
        <v>455</v>
      </c>
      <c r="FX272" s="384" t="s">
        <v>455</v>
      </c>
      <c r="FY272" s="384" t="s">
        <v>455</v>
      </c>
      <c r="FZ272" s="384" t="s">
        <v>455</v>
      </c>
      <c r="GA272" s="384" t="s">
        <v>455</v>
      </c>
      <c r="GB272" s="384" t="s">
        <v>455</v>
      </c>
      <c r="GC272" s="384" t="s">
        <v>455</v>
      </c>
      <c r="GD272" s="384" t="s">
        <v>455</v>
      </c>
      <c r="GE272" s="384" t="s">
        <v>455</v>
      </c>
      <c r="GF272" s="384" t="s">
        <v>455</v>
      </c>
      <c r="GG272" s="384" t="s">
        <v>455</v>
      </c>
      <c r="GH272" s="384" t="s">
        <v>455</v>
      </c>
      <c r="GI272" s="384" t="s">
        <v>455</v>
      </c>
      <c r="GJ272" s="384" t="s">
        <v>455</v>
      </c>
      <c r="GK272" s="384" t="s">
        <v>455</v>
      </c>
      <c r="GL272" s="384" t="s">
        <v>455</v>
      </c>
      <c r="GM272" s="384" t="s">
        <v>455</v>
      </c>
      <c r="GN272" s="384" t="s">
        <v>455</v>
      </c>
      <c r="GO272" s="384" t="s">
        <v>455</v>
      </c>
      <c r="GP272" s="384" t="s">
        <v>455</v>
      </c>
      <c r="GQ272" s="384" t="s">
        <v>455</v>
      </c>
      <c r="GR272" s="384" t="s">
        <v>455</v>
      </c>
      <c r="GS272" s="384" t="s">
        <v>455</v>
      </c>
      <c r="GT272" s="384" t="s">
        <v>455</v>
      </c>
      <c r="GU272" s="384" t="s">
        <v>455</v>
      </c>
      <c r="GV272" s="384" t="s">
        <v>455</v>
      </c>
      <c r="GW272" s="384" t="s">
        <v>455</v>
      </c>
      <c r="GX272" s="384" t="s">
        <v>455</v>
      </c>
      <c r="GY272" s="384" t="s">
        <v>455</v>
      </c>
      <c r="GZ272" s="384" t="s">
        <v>455</v>
      </c>
      <c r="HA272" s="384" t="s">
        <v>455</v>
      </c>
      <c r="HB272" s="384" t="s">
        <v>455</v>
      </c>
      <c r="HC272" s="163"/>
      <c r="HD272" s="50"/>
      <c r="HE272" s="576"/>
      <c r="HF272" s="97"/>
      <c r="HG272" s="528"/>
      <c r="HH272" s="576"/>
      <c r="HI272" s="97"/>
      <c r="HJ272" s="578"/>
      <c r="HK272" s="580"/>
      <c r="HL272" s="94"/>
      <c r="HM272" s="525"/>
      <c r="HN272" s="541"/>
      <c r="HO272" s="50"/>
    </row>
    <row r="273" spans="1:223" ht="5.0999999999999996" customHeight="1" x14ac:dyDescent="0.25">
      <c r="A273" s="52"/>
      <c r="B273" s="221"/>
      <c r="C273" s="61"/>
      <c r="D273" s="599"/>
      <c r="E273" s="84"/>
      <c r="F273" s="82"/>
      <c r="G273" s="82"/>
      <c r="H273" s="81"/>
      <c r="I273" s="49"/>
      <c r="J273" s="49"/>
      <c r="K273" s="49"/>
      <c r="L273" s="49"/>
      <c r="M273" s="49"/>
      <c r="N273" s="49"/>
      <c r="O273" s="49"/>
      <c r="P273" s="49"/>
      <c r="Q273" s="49"/>
      <c r="R273" s="49"/>
      <c r="S273" s="49"/>
      <c r="T273" s="49"/>
      <c r="U273" s="49"/>
      <c r="V273" s="49"/>
      <c r="W273" s="49"/>
      <c r="X273" s="49"/>
      <c r="Y273" s="49"/>
      <c r="Z273" s="49"/>
      <c r="AA273" s="49"/>
      <c r="AB273" s="49"/>
      <c r="AC273" s="49"/>
      <c r="AD273" s="49"/>
      <c r="AE273" s="49"/>
      <c r="AF273" s="49"/>
      <c r="AG273" s="49"/>
      <c r="AH273" s="49"/>
      <c r="AI273" s="49"/>
      <c r="AJ273" s="49"/>
      <c r="AK273" s="49"/>
      <c r="AL273" s="49"/>
      <c r="AM273" s="49"/>
      <c r="AN273" s="49"/>
      <c r="AO273" s="49"/>
      <c r="AP273" s="49"/>
      <c r="AQ273" s="49"/>
      <c r="AR273" s="49"/>
      <c r="AS273" s="49"/>
      <c r="AT273" s="49"/>
      <c r="AU273" s="49"/>
      <c r="AV273" s="49"/>
      <c r="AW273" s="49"/>
      <c r="AX273" s="49"/>
      <c r="AY273" s="394"/>
      <c r="AZ273" s="394"/>
      <c r="BA273" s="394"/>
      <c r="BB273" s="394"/>
      <c r="BC273" s="394"/>
      <c r="BD273" s="394"/>
      <c r="BE273" s="394"/>
      <c r="BF273" s="394"/>
      <c r="BG273" s="394"/>
      <c r="BH273" s="394"/>
      <c r="BI273" s="394"/>
      <c r="BJ273" s="394"/>
      <c r="BK273" s="394"/>
      <c r="BL273" s="394"/>
      <c r="BM273" s="394"/>
      <c r="BN273" s="394"/>
      <c r="BO273" s="394"/>
      <c r="BP273" s="394"/>
      <c r="BQ273" s="394"/>
      <c r="BR273" s="394"/>
      <c r="BS273" s="394"/>
      <c r="BT273" s="394"/>
      <c r="BU273" s="394"/>
      <c r="BV273" s="394"/>
      <c r="BW273" s="394"/>
      <c r="BX273" s="394"/>
      <c r="BY273" s="394"/>
      <c r="BZ273" s="394"/>
      <c r="CA273" s="394"/>
      <c r="CB273" s="394"/>
      <c r="CC273" s="394"/>
      <c r="CD273" s="394"/>
      <c r="CE273" s="394"/>
      <c r="CF273" s="394"/>
      <c r="CG273" s="394"/>
      <c r="CH273" s="394"/>
      <c r="CI273" s="394"/>
      <c r="CJ273" s="394"/>
      <c r="CK273" s="394"/>
      <c r="CL273" s="394"/>
      <c r="CM273" s="394"/>
      <c r="CN273" s="394"/>
      <c r="CO273" s="394"/>
      <c r="CP273" s="394"/>
      <c r="CQ273" s="394"/>
      <c r="CR273" s="394"/>
      <c r="CS273" s="394"/>
      <c r="CT273" s="394"/>
      <c r="CU273" s="394"/>
      <c r="CV273" s="394"/>
      <c r="CW273" s="394"/>
      <c r="CX273" s="394"/>
      <c r="CY273" s="394"/>
      <c r="CZ273" s="394"/>
      <c r="DA273" s="394"/>
      <c r="DB273" s="394"/>
      <c r="DC273" s="394"/>
      <c r="DD273" s="394"/>
      <c r="DE273" s="394"/>
      <c r="DF273" s="394"/>
      <c r="DG273" s="394"/>
      <c r="DH273" s="394"/>
      <c r="DI273" s="394"/>
      <c r="DJ273" s="394"/>
      <c r="DK273" s="394"/>
      <c r="DL273" s="394"/>
      <c r="DM273" s="394"/>
      <c r="DN273" s="394"/>
      <c r="DO273" s="394"/>
      <c r="DP273" s="394"/>
      <c r="DQ273" s="394"/>
      <c r="DR273" s="394"/>
      <c r="DS273" s="394"/>
      <c r="DT273" s="394"/>
      <c r="DU273" s="394"/>
      <c r="DV273" s="394"/>
      <c r="DW273" s="394"/>
      <c r="DX273" s="394"/>
      <c r="DY273" s="394"/>
      <c r="DZ273" s="394"/>
      <c r="EA273" s="394"/>
      <c r="EB273" s="394"/>
      <c r="EC273" s="394"/>
      <c r="ED273" s="394"/>
      <c r="EE273" s="394"/>
      <c r="EF273" s="394"/>
      <c r="EG273" s="394"/>
      <c r="EH273" s="394"/>
      <c r="EI273" s="394"/>
      <c r="EJ273" s="394"/>
      <c r="EK273" s="394"/>
      <c r="EL273" s="394"/>
      <c r="EM273" s="394"/>
      <c r="EN273" s="394"/>
      <c r="EO273" s="394"/>
      <c r="EP273" s="394"/>
      <c r="EQ273" s="394"/>
      <c r="ER273" s="394"/>
      <c r="ES273" s="394"/>
      <c r="ET273" s="394"/>
      <c r="EU273" s="394"/>
      <c r="EV273" s="394"/>
      <c r="EW273" s="394"/>
      <c r="EX273" s="394"/>
      <c r="EY273" s="394"/>
      <c r="EZ273" s="394"/>
      <c r="FA273" s="394"/>
      <c r="FB273" s="394"/>
      <c r="FC273" s="394"/>
      <c r="FD273" s="394"/>
      <c r="FE273" s="394"/>
      <c r="FF273" s="394"/>
      <c r="FG273" s="394"/>
      <c r="FH273" s="394"/>
      <c r="FI273" s="394"/>
      <c r="FJ273" s="394"/>
      <c r="FK273" s="394"/>
      <c r="FL273" s="394"/>
      <c r="FM273" s="394"/>
      <c r="FN273" s="394"/>
      <c r="FO273" s="394"/>
      <c r="FP273" s="394"/>
      <c r="FQ273" s="394"/>
      <c r="FR273" s="394"/>
      <c r="FS273" s="394"/>
      <c r="FT273" s="394"/>
      <c r="FU273" s="394"/>
      <c r="FV273" s="394"/>
      <c r="FW273" s="394"/>
      <c r="FX273" s="394"/>
      <c r="FY273" s="394"/>
      <c r="FZ273" s="394"/>
      <c r="GA273" s="394"/>
      <c r="GB273" s="394"/>
      <c r="GC273" s="394"/>
      <c r="GD273" s="394"/>
      <c r="GE273" s="394"/>
      <c r="GF273" s="394"/>
      <c r="GG273" s="394"/>
      <c r="GH273" s="394"/>
      <c r="GI273" s="394"/>
      <c r="GJ273" s="394"/>
      <c r="GK273" s="394"/>
      <c r="GL273" s="394"/>
      <c r="GM273" s="394"/>
      <c r="GN273" s="394"/>
      <c r="GO273" s="394"/>
      <c r="GP273" s="394"/>
      <c r="GQ273" s="394"/>
      <c r="GR273" s="394"/>
      <c r="GS273" s="394"/>
      <c r="GT273" s="394"/>
      <c r="GU273" s="394"/>
      <c r="GV273" s="394"/>
      <c r="GW273" s="394"/>
      <c r="GX273" s="394"/>
      <c r="GY273" s="394"/>
      <c r="GZ273" s="394"/>
      <c r="HA273" s="394"/>
      <c r="HB273" s="394"/>
      <c r="HC273" s="166"/>
      <c r="HD273" s="102"/>
      <c r="HE273" s="576"/>
      <c r="HF273" s="97"/>
      <c r="HG273" s="528"/>
      <c r="HH273" s="576"/>
      <c r="HI273" s="97"/>
      <c r="HJ273" s="101"/>
      <c r="HK273" s="580"/>
      <c r="HL273" s="95"/>
      <c r="HM273" s="100"/>
      <c r="HN273" s="100"/>
      <c r="HO273" s="50"/>
    </row>
    <row r="274" spans="1:223" ht="9.9499999999999993" customHeight="1" x14ac:dyDescent="0.25">
      <c r="A274" s="52"/>
      <c r="B274" s="221"/>
      <c r="C274" s="61"/>
      <c r="D274" s="599"/>
      <c r="E274" s="13"/>
      <c r="F274" s="20" t="s">
        <v>38</v>
      </c>
      <c r="G274" s="20"/>
      <c r="H274" s="29"/>
      <c r="I274" s="16"/>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6"/>
      <c r="AU274" s="16"/>
      <c r="AV274" s="16"/>
      <c r="AW274" s="16"/>
      <c r="AX274" s="16"/>
      <c r="AY274" s="16"/>
      <c r="AZ274" s="16"/>
      <c r="BA274" s="16"/>
      <c r="BB274" s="16"/>
      <c r="BC274" s="16"/>
      <c r="BD274" s="16"/>
      <c r="BE274" s="16"/>
      <c r="BF274" s="16"/>
      <c r="BG274" s="16"/>
      <c r="BH274" s="16"/>
      <c r="BI274" s="16"/>
      <c r="BJ274" s="16"/>
      <c r="BK274" s="16"/>
      <c r="BL274" s="16"/>
      <c r="BM274" s="16"/>
      <c r="BN274" s="16"/>
      <c r="BO274" s="16"/>
      <c r="BP274" s="16"/>
      <c r="BQ274" s="16"/>
      <c r="BR274" s="16"/>
      <c r="BS274" s="16"/>
      <c r="BT274" s="16"/>
      <c r="BU274" s="16"/>
      <c r="BV274" s="16"/>
      <c r="BW274" s="16"/>
      <c r="BX274" s="16"/>
      <c r="BY274" s="16"/>
      <c r="BZ274" s="16"/>
      <c r="CA274" s="16"/>
      <c r="CB274" s="16"/>
      <c r="CC274" s="16"/>
      <c r="CD274" s="16"/>
      <c r="CE274" s="16"/>
      <c r="CF274" s="16"/>
      <c r="CG274" s="16"/>
      <c r="CH274" s="16"/>
      <c r="CI274" s="16"/>
      <c r="CJ274" s="16"/>
      <c r="CK274" s="16"/>
      <c r="CL274" s="16"/>
      <c r="CM274" s="16"/>
      <c r="CN274" s="16"/>
      <c r="CO274" s="16"/>
      <c r="CP274" s="16"/>
      <c r="CQ274" s="16"/>
      <c r="CR274" s="16"/>
      <c r="CS274" s="16"/>
      <c r="CT274" s="16"/>
      <c r="CU274" s="16"/>
      <c r="CV274" s="16"/>
      <c r="CW274" s="16"/>
      <c r="CX274" s="16"/>
      <c r="CY274" s="16"/>
      <c r="CZ274" s="16"/>
      <c r="DA274" s="16"/>
      <c r="DB274" s="16"/>
      <c r="DC274" s="16"/>
      <c r="DD274" s="16"/>
      <c r="DE274" s="16"/>
      <c r="DF274" s="16"/>
      <c r="DG274" s="16"/>
      <c r="DH274" s="16"/>
      <c r="DI274" s="16"/>
      <c r="DJ274" s="16"/>
      <c r="DK274" s="16"/>
      <c r="DL274" s="16"/>
      <c r="DM274" s="16"/>
      <c r="DN274" s="16"/>
      <c r="DO274" s="16"/>
      <c r="DP274" s="16"/>
      <c r="DQ274" s="16"/>
      <c r="DR274" s="16"/>
      <c r="DS274" s="16"/>
      <c r="DT274" s="16"/>
      <c r="DU274" s="16"/>
      <c r="DV274" s="16"/>
      <c r="DW274" s="16"/>
      <c r="DX274" s="16"/>
      <c r="DY274" s="16"/>
      <c r="DZ274" s="16"/>
      <c r="EA274" s="16"/>
      <c r="EB274" s="16"/>
      <c r="EC274" s="16"/>
      <c r="ED274" s="16"/>
      <c r="EE274" s="16"/>
      <c r="EF274" s="16"/>
      <c r="EG274" s="16"/>
      <c r="EH274" s="16"/>
      <c r="EI274" s="16"/>
      <c r="EJ274" s="16"/>
      <c r="EK274" s="16"/>
      <c r="EL274" s="16"/>
      <c r="EM274" s="16"/>
      <c r="EN274" s="16"/>
      <c r="EO274" s="16"/>
      <c r="EP274" s="16"/>
      <c r="EQ274" s="16"/>
      <c r="ER274" s="16"/>
      <c r="ES274" s="16"/>
      <c r="ET274" s="16"/>
      <c r="EU274" s="16"/>
      <c r="EV274" s="16"/>
      <c r="EW274" s="16"/>
      <c r="EX274" s="16"/>
      <c r="EY274" s="16"/>
      <c r="EZ274" s="16"/>
      <c r="FA274" s="16"/>
      <c r="FB274" s="16"/>
      <c r="FC274" s="16"/>
      <c r="FD274" s="16"/>
      <c r="FE274" s="16"/>
      <c r="FF274" s="16"/>
      <c r="FG274" s="16"/>
      <c r="FH274" s="16"/>
      <c r="FI274" s="16"/>
      <c r="FJ274" s="16"/>
      <c r="FK274" s="16"/>
      <c r="FL274" s="16"/>
      <c r="FM274" s="16"/>
      <c r="FN274" s="16"/>
      <c r="FO274" s="16"/>
      <c r="FP274" s="16"/>
      <c r="FQ274" s="16"/>
      <c r="FR274" s="16"/>
      <c r="FS274" s="16"/>
      <c r="FT274" s="16"/>
      <c r="FU274" s="16"/>
      <c r="FV274" s="16"/>
      <c r="FW274" s="16"/>
      <c r="FX274" s="16"/>
      <c r="FY274" s="16"/>
      <c r="FZ274" s="16"/>
      <c r="GA274" s="16"/>
      <c r="GB274" s="16"/>
      <c r="GC274" s="16"/>
      <c r="GD274" s="16"/>
      <c r="GE274" s="16"/>
      <c r="GF274" s="16"/>
      <c r="GG274" s="539"/>
      <c r="GH274" s="539"/>
      <c r="GI274" s="539"/>
      <c r="GJ274" s="539"/>
      <c r="GK274" s="539"/>
      <c r="GL274" s="539"/>
      <c r="GM274" s="539"/>
      <c r="GN274" s="539"/>
      <c r="GO274" s="539"/>
      <c r="GP274" s="539"/>
      <c r="GQ274" s="539"/>
      <c r="GR274" s="539"/>
      <c r="GS274" s="539"/>
      <c r="GT274" s="539"/>
      <c r="GU274" s="539"/>
      <c r="GV274" s="539"/>
      <c r="GW274" s="539"/>
      <c r="GX274" s="539"/>
      <c r="GY274" s="539"/>
      <c r="GZ274" s="539"/>
      <c r="HA274" s="539"/>
      <c r="HB274" s="539"/>
      <c r="HC274" s="164"/>
      <c r="HD274" s="50"/>
      <c r="HE274" s="576"/>
      <c r="HF274" s="97"/>
      <c r="HG274" s="528"/>
      <c r="HH274" s="576"/>
      <c r="HI274" s="97"/>
      <c r="HJ274" s="578">
        <v>33</v>
      </c>
      <c r="HK274" s="580"/>
      <c r="HL274" s="95"/>
      <c r="HM274" s="100"/>
      <c r="HN274" s="100"/>
      <c r="HO274" s="50"/>
    </row>
    <row r="275" spans="1:223" ht="5.0999999999999996" customHeight="1" x14ac:dyDescent="0.25">
      <c r="A275" s="52"/>
      <c r="B275" s="221"/>
      <c r="C275" s="61"/>
      <c r="D275" s="599"/>
      <c r="E275" s="84"/>
      <c r="F275" s="83"/>
      <c r="G275" s="83"/>
      <c r="H275" s="81"/>
      <c r="I275" s="49"/>
      <c r="J275" s="49"/>
      <c r="K275" s="49"/>
      <c r="L275" s="49"/>
      <c r="M275" s="49"/>
      <c r="N275" s="49"/>
      <c r="O275" s="49"/>
      <c r="P275" s="49"/>
      <c r="Q275" s="49"/>
      <c r="R275" s="49"/>
      <c r="S275" s="49"/>
      <c r="T275" s="49"/>
      <c r="U275" s="49"/>
      <c r="V275" s="49"/>
      <c r="W275" s="49"/>
      <c r="X275" s="49"/>
      <c r="Y275" s="49"/>
      <c r="Z275" s="49"/>
      <c r="AA275" s="49"/>
      <c r="AB275" s="49"/>
      <c r="AC275" s="49"/>
      <c r="AD275" s="49"/>
      <c r="AE275" s="49"/>
      <c r="AF275" s="49"/>
      <c r="AG275" s="49"/>
      <c r="AH275" s="49"/>
      <c r="AI275" s="49"/>
      <c r="AJ275" s="49"/>
      <c r="AK275" s="49"/>
      <c r="AL275" s="49"/>
      <c r="AM275" s="49"/>
      <c r="AN275" s="49"/>
      <c r="AO275" s="49"/>
      <c r="AP275" s="49"/>
      <c r="AQ275" s="49"/>
      <c r="AR275" s="49"/>
      <c r="AS275" s="49"/>
      <c r="AT275" s="49"/>
      <c r="AU275" s="49"/>
      <c r="AV275" s="49"/>
      <c r="AW275" s="49"/>
      <c r="AX275" s="49"/>
      <c r="AY275" s="394"/>
      <c r="AZ275" s="394"/>
      <c r="BA275" s="394"/>
      <c r="BB275" s="394"/>
      <c r="BC275" s="394"/>
      <c r="BD275" s="394"/>
      <c r="BE275" s="394"/>
      <c r="BF275" s="394"/>
      <c r="BG275" s="394"/>
      <c r="BH275" s="394"/>
      <c r="BI275" s="394"/>
      <c r="BJ275" s="394"/>
      <c r="BK275" s="394"/>
      <c r="BL275" s="394"/>
      <c r="BM275" s="394"/>
      <c r="BN275" s="394"/>
      <c r="BO275" s="394"/>
      <c r="BP275" s="394"/>
      <c r="BQ275" s="394"/>
      <c r="BR275" s="394"/>
      <c r="BS275" s="394"/>
      <c r="BT275" s="394"/>
      <c r="BU275" s="394"/>
      <c r="BV275" s="394"/>
      <c r="BW275" s="394"/>
      <c r="BX275" s="394"/>
      <c r="BY275" s="394"/>
      <c r="BZ275" s="394"/>
      <c r="CA275" s="394"/>
      <c r="CB275" s="394"/>
      <c r="CC275" s="394"/>
      <c r="CD275" s="394"/>
      <c r="CE275" s="394"/>
      <c r="CF275" s="394"/>
      <c r="CG275" s="394"/>
      <c r="CH275" s="394"/>
      <c r="CI275" s="394"/>
      <c r="CJ275" s="394"/>
      <c r="CK275" s="394"/>
      <c r="CL275" s="394"/>
      <c r="CM275" s="394"/>
      <c r="CN275" s="394"/>
      <c r="CO275" s="394"/>
      <c r="CP275" s="394"/>
      <c r="CQ275" s="394"/>
      <c r="CR275" s="394"/>
      <c r="CS275" s="394"/>
      <c r="CT275" s="394"/>
      <c r="CU275" s="394"/>
      <c r="CV275" s="394"/>
      <c r="CW275" s="394"/>
      <c r="CX275" s="394"/>
      <c r="CY275" s="394"/>
      <c r="CZ275" s="394"/>
      <c r="DA275" s="394"/>
      <c r="DB275" s="394"/>
      <c r="DC275" s="394"/>
      <c r="DD275" s="394"/>
      <c r="DE275" s="394"/>
      <c r="DF275" s="394"/>
      <c r="DG275" s="394"/>
      <c r="DH275" s="394"/>
      <c r="DI275" s="394"/>
      <c r="DJ275" s="394"/>
      <c r="DK275" s="394"/>
      <c r="DL275" s="394"/>
      <c r="DM275" s="394"/>
      <c r="DN275" s="394"/>
      <c r="DO275" s="394"/>
      <c r="DP275" s="394"/>
      <c r="DQ275" s="394"/>
      <c r="DR275" s="394"/>
      <c r="DS275" s="394"/>
      <c r="DT275" s="394"/>
      <c r="DU275" s="394"/>
      <c r="DV275" s="394"/>
      <c r="DW275" s="394"/>
      <c r="DX275" s="394"/>
      <c r="DY275" s="394"/>
      <c r="DZ275" s="394"/>
      <c r="EA275" s="394"/>
      <c r="EB275" s="394"/>
      <c r="EC275" s="394"/>
      <c r="ED275" s="394"/>
      <c r="EE275" s="394"/>
      <c r="EF275" s="394"/>
      <c r="EG275" s="394"/>
      <c r="EH275" s="394"/>
      <c r="EI275" s="394"/>
      <c r="EJ275" s="394"/>
      <c r="EK275" s="394"/>
      <c r="EL275" s="394"/>
      <c r="EM275" s="394"/>
      <c r="EN275" s="394"/>
      <c r="EO275" s="394"/>
      <c r="EP275" s="394"/>
      <c r="EQ275" s="394"/>
      <c r="ER275" s="394"/>
      <c r="ES275" s="394"/>
      <c r="ET275" s="394"/>
      <c r="EU275" s="394"/>
      <c r="EV275" s="394"/>
      <c r="EW275" s="394"/>
      <c r="EX275" s="394"/>
      <c r="EY275" s="394"/>
      <c r="EZ275" s="394"/>
      <c r="FA275" s="394"/>
      <c r="FB275" s="394"/>
      <c r="FC275" s="394"/>
      <c r="FD275" s="394"/>
      <c r="FE275" s="394"/>
      <c r="FF275" s="394"/>
      <c r="FG275" s="394"/>
      <c r="FH275" s="394"/>
      <c r="FI275" s="394"/>
      <c r="FJ275" s="394"/>
      <c r="FK275" s="394"/>
      <c r="FL275" s="394"/>
      <c r="FM275" s="394"/>
      <c r="FN275" s="394"/>
      <c r="FO275" s="394"/>
      <c r="FP275" s="394"/>
      <c r="FQ275" s="394"/>
      <c r="FR275" s="394"/>
      <c r="FS275" s="394"/>
      <c r="FT275" s="394"/>
      <c r="FU275" s="394"/>
      <c r="FV275" s="394"/>
      <c r="FW275" s="394"/>
      <c r="FX275" s="394"/>
      <c r="FY275" s="394"/>
      <c r="FZ275" s="394"/>
      <c r="GA275" s="394"/>
      <c r="GB275" s="394"/>
      <c r="GC275" s="394"/>
      <c r="GD275" s="394"/>
      <c r="GE275" s="394"/>
      <c r="GF275" s="394"/>
      <c r="GG275" s="394"/>
      <c r="GH275" s="394"/>
      <c r="GI275" s="394"/>
      <c r="GJ275" s="394"/>
      <c r="GK275" s="394"/>
      <c r="GL275" s="394"/>
      <c r="GM275" s="394"/>
      <c r="GN275" s="394"/>
      <c r="GO275" s="394"/>
      <c r="GP275" s="394"/>
      <c r="GQ275" s="394"/>
      <c r="GR275" s="394"/>
      <c r="GS275" s="394"/>
      <c r="GT275" s="394"/>
      <c r="GU275" s="394"/>
      <c r="GV275" s="394"/>
      <c r="GW275" s="394"/>
      <c r="GX275" s="394"/>
      <c r="GY275" s="394"/>
      <c r="GZ275" s="394"/>
      <c r="HA275" s="394"/>
      <c r="HB275" s="394"/>
      <c r="HC275" s="166"/>
      <c r="HD275" s="102"/>
      <c r="HE275" s="576"/>
      <c r="HF275" s="97"/>
      <c r="HG275" s="528"/>
      <c r="HH275" s="576"/>
      <c r="HI275" s="97"/>
      <c r="HJ275" s="578"/>
      <c r="HK275" s="580"/>
      <c r="HL275" s="95"/>
      <c r="HM275" s="100"/>
      <c r="HN275" s="100"/>
      <c r="HO275" s="50"/>
    </row>
    <row r="276" spans="1:223" ht="9.9499999999999993" customHeight="1" thickBot="1" x14ac:dyDescent="0.3">
      <c r="A276" s="52">
        <v>41</v>
      </c>
      <c r="B276" s="221"/>
      <c r="C276" s="61"/>
      <c r="D276" s="599"/>
      <c r="E276" s="84"/>
      <c r="F276" s="594"/>
      <c r="G276" s="594"/>
      <c r="H276" s="549" t="s">
        <v>260</v>
      </c>
      <c r="I276" s="77"/>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c r="AG276" s="131"/>
      <c r="AH276" s="131"/>
      <c r="AI276" s="131"/>
      <c r="AJ276" s="131"/>
      <c r="AK276" s="131"/>
      <c r="AL276" s="131"/>
      <c r="AM276" s="131"/>
      <c r="AN276" s="131"/>
      <c r="AO276" s="131"/>
      <c r="AP276" s="131"/>
      <c r="AQ276" s="131"/>
      <c r="AR276" s="131"/>
      <c r="AS276" s="131"/>
      <c r="AT276" s="131"/>
      <c r="AU276" s="131"/>
      <c r="AV276" s="131"/>
      <c r="AW276" s="131"/>
      <c r="AX276" s="131"/>
      <c r="AY276" s="131"/>
      <c r="AZ276" s="131"/>
      <c r="BA276" s="131"/>
      <c r="BB276" s="131"/>
      <c r="BC276" s="131"/>
      <c r="BD276" s="131"/>
      <c r="BE276" s="131"/>
      <c r="BF276" s="131"/>
      <c r="BG276" s="131"/>
      <c r="BH276" s="131"/>
      <c r="BI276" s="131"/>
      <c r="BJ276" s="131"/>
      <c r="BK276" s="131"/>
      <c r="BL276" s="131"/>
      <c r="BM276" s="131"/>
      <c r="BN276" s="131"/>
      <c r="BO276" s="131"/>
      <c r="BP276" s="131"/>
      <c r="BQ276" s="131"/>
      <c r="BR276" s="131"/>
      <c r="BS276" s="131"/>
      <c r="BT276" s="131"/>
      <c r="BU276" s="131"/>
      <c r="BV276" s="131"/>
      <c r="BW276" s="131"/>
      <c r="BX276" s="131"/>
      <c r="BY276" s="131"/>
      <c r="BZ276" s="131"/>
      <c r="CA276" s="131"/>
      <c r="CB276" s="131"/>
      <c r="CC276" s="131"/>
      <c r="CD276" s="131"/>
      <c r="CE276" s="131"/>
      <c r="CF276" s="131"/>
      <c r="CG276" s="131"/>
      <c r="CH276" s="131"/>
      <c r="CI276" s="131"/>
      <c r="CJ276" s="131"/>
      <c r="CK276" s="131"/>
      <c r="CL276" s="131"/>
      <c r="CM276" s="131"/>
      <c r="CN276" s="131"/>
      <c r="CO276" s="131"/>
      <c r="CP276" s="131"/>
      <c r="CQ276" s="131"/>
      <c r="CR276" s="131"/>
      <c r="CS276" s="131"/>
      <c r="CT276" s="131"/>
      <c r="CU276" s="131"/>
      <c r="CV276" s="131"/>
      <c r="CW276" s="131"/>
      <c r="CX276" s="131"/>
      <c r="CY276" s="131"/>
      <c r="CZ276" s="131"/>
      <c r="DA276" s="131"/>
      <c r="DB276" s="131"/>
      <c r="DC276" s="131"/>
      <c r="DD276" s="131"/>
      <c r="DE276" s="131"/>
      <c r="DF276" s="131"/>
      <c r="DG276" s="131"/>
      <c r="DH276" s="131"/>
      <c r="DI276" s="131"/>
      <c r="DJ276" s="131"/>
      <c r="DK276" s="131"/>
      <c r="DL276" s="131"/>
      <c r="DM276" s="131"/>
      <c r="DN276" s="131"/>
      <c r="DO276" s="131"/>
      <c r="DP276" s="131"/>
      <c r="DQ276" s="131"/>
      <c r="DR276" s="131"/>
      <c r="DS276" s="131"/>
      <c r="DT276" s="131"/>
      <c r="DU276" s="131"/>
      <c r="DV276" s="131"/>
      <c r="DW276" s="131"/>
      <c r="DX276" s="131"/>
      <c r="DY276" s="131"/>
      <c r="DZ276" s="131"/>
      <c r="EA276" s="131"/>
      <c r="EB276" s="131"/>
      <c r="EC276" s="131"/>
      <c r="ED276" s="131"/>
      <c r="EE276" s="131"/>
      <c r="EF276" s="131"/>
      <c r="EG276" s="131"/>
      <c r="EH276" s="131"/>
      <c r="EI276" s="131"/>
      <c r="EJ276" s="131"/>
      <c r="EK276" s="131"/>
      <c r="EL276" s="131"/>
      <c r="EM276" s="131"/>
      <c r="EN276" s="131"/>
      <c r="EO276" s="131"/>
      <c r="EP276" s="131"/>
      <c r="EQ276" s="131"/>
      <c r="ER276" s="131"/>
      <c r="ES276" s="131"/>
      <c r="ET276" s="131"/>
      <c r="EU276" s="131"/>
      <c r="EV276" s="131"/>
      <c r="EW276" s="131"/>
      <c r="EX276" s="131"/>
      <c r="EY276" s="131"/>
      <c r="EZ276" s="131"/>
      <c r="FA276" s="131"/>
      <c r="FB276" s="131"/>
      <c r="FC276" s="131"/>
      <c r="FD276" s="131"/>
      <c r="FE276" s="131"/>
      <c r="FF276" s="131"/>
      <c r="FG276" s="131"/>
      <c r="FH276" s="131"/>
      <c r="FI276" s="131"/>
      <c r="FJ276" s="131"/>
      <c r="FK276" s="131"/>
      <c r="FL276" s="131"/>
      <c r="FM276" s="131"/>
      <c r="FN276" s="131"/>
      <c r="FO276" s="131"/>
      <c r="FP276" s="131"/>
      <c r="FQ276" s="131"/>
      <c r="FR276" s="131"/>
      <c r="FS276" s="131"/>
      <c r="FT276" s="131"/>
      <c r="FU276" s="131"/>
      <c r="FV276" s="131"/>
      <c r="FW276" s="131"/>
      <c r="FX276" s="131"/>
      <c r="FY276" s="131"/>
      <c r="FZ276" s="131"/>
      <c r="GA276" s="131"/>
      <c r="GB276" s="131"/>
      <c r="GC276" s="131"/>
      <c r="GD276" s="131"/>
      <c r="GE276" s="131"/>
      <c r="GF276" s="131"/>
      <c r="GG276" s="131"/>
      <c r="GH276" s="131"/>
      <c r="GI276" s="131"/>
      <c r="GJ276" s="131"/>
      <c r="GK276" s="131"/>
      <c r="GL276" s="131"/>
      <c r="GM276" s="131"/>
      <c r="GN276" s="131"/>
      <c r="GO276" s="131"/>
      <c r="GP276" s="131"/>
      <c r="GQ276" s="131"/>
      <c r="GR276" s="131"/>
      <c r="GS276" s="131"/>
      <c r="GT276" s="131"/>
      <c r="GU276" s="131"/>
      <c r="GV276" s="131"/>
      <c r="GW276" s="131"/>
      <c r="GX276" s="131"/>
      <c r="GY276" s="131"/>
      <c r="GZ276" s="131"/>
      <c r="HA276" s="131"/>
      <c r="HB276" s="131"/>
      <c r="HC276" s="163"/>
      <c r="HD276" s="50"/>
      <c r="HE276" s="576"/>
      <c r="HF276" s="97"/>
      <c r="HG276" s="528"/>
      <c r="HH276" s="576"/>
      <c r="HI276" s="97"/>
      <c r="HJ276" s="578"/>
      <c r="HK276" s="580"/>
      <c r="HL276" s="94"/>
      <c r="HM276" s="525">
        <v>100</v>
      </c>
      <c r="HN276" s="541">
        <v>100</v>
      </c>
      <c r="HO276" s="50"/>
    </row>
    <row r="277" spans="1:223" ht="9.9499999999999993" customHeight="1" thickTop="1" thickBot="1" x14ac:dyDescent="0.3">
      <c r="A277" s="52"/>
      <c r="B277" s="221"/>
      <c r="C277" s="61"/>
      <c r="D277" s="599"/>
      <c r="E277" s="84"/>
      <c r="F277" s="594"/>
      <c r="G277" s="594"/>
      <c r="H277" s="549"/>
      <c r="I277" s="450"/>
      <c r="J277" s="451"/>
      <c r="K277" s="315" t="str">
        <f t="shared" ref="K277:BV277" si="345">K278</f>
        <v>N</v>
      </c>
      <c r="L277" s="315" t="str">
        <f t="shared" si="345"/>
        <v>N</v>
      </c>
      <c r="M277" s="315" t="str">
        <f t="shared" si="345"/>
        <v>N</v>
      </c>
      <c r="N277" s="315" t="str">
        <f t="shared" si="345"/>
        <v>N</v>
      </c>
      <c r="O277" s="315" t="str">
        <f t="shared" si="345"/>
        <v>N</v>
      </c>
      <c r="P277" s="315" t="str">
        <f t="shared" si="345"/>
        <v>N</v>
      </c>
      <c r="Q277" s="315" t="str">
        <f t="shared" si="345"/>
        <v>N</v>
      </c>
      <c r="R277" s="315" t="str">
        <f t="shared" si="345"/>
        <v>N</v>
      </c>
      <c r="S277" s="315" t="str">
        <f t="shared" si="345"/>
        <v>N</v>
      </c>
      <c r="T277" s="315" t="str">
        <f t="shared" si="345"/>
        <v>N</v>
      </c>
      <c r="U277" s="315" t="str">
        <f t="shared" si="345"/>
        <v>N</v>
      </c>
      <c r="V277" s="315" t="str">
        <f t="shared" si="345"/>
        <v>N</v>
      </c>
      <c r="W277" s="315" t="str">
        <f t="shared" si="345"/>
        <v>N</v>
      </c>
      <c r="X277" s="315" t="str">
        <f t="shared" si="345"/>
        <v>N</v>
      </c>
      <c r="Y277" s="315" t="str">
        <f t="shared" si="345"/>
        <v>N</v>
      </c>
      <c r="Z277" s="315" t="str">
        <f t="shared" si="345"/>
        <v>N</v>
      </c>
      <c r="AA277" s="315" t="str">
        <f t="shared" si="345"/>
        <v>N</v>
      </c>
      <c r="AB277" s="315" t="str">
        <f t="shared" si="345"/>
        <v>N</v>
      </c>
      <c r="AC277" s="315" t="str">
        <f t="shared" si="345"/>
        <v>N</v>
      </c>
      <c r="AD277" s="315" t="str">
        <f t="shared" si="345"/>
        <v>N</v>
      </c>
      <c r="AE277" s="315" t="str">
        <f t="shared" si="345"/>
        <v>N</v>
      </c>
      <c r="AF277" s="315" t="str">
        <f t="shared" si="345"/>
        <v>N</v>
      </c>
      <c r="AG277" s="315" t="str">
        <f t="shared" si="345"/>
        <v>N</v>
      </c>
      <c r="AH277" s="315" t="str">
        <f t="shared" si="345"/>
        <v>N</v>
      </c>
      <c r="AI277" s="315" t="str">
        <f t="shared" si="345"/>
        <v>N</v>
      </c>
      <c r="AJ277" s="315" t="str">
        <f t="shared" si="345"/>
        <v>N</v>
      </c>
      <c r="AK277" s="315" t="str">
        <f t="shared" si="345"/>
        <v>N</v>
      </c>
      <c r="AL277" s="315" t="str">
        <f t="shared" si="345"/>
        <v>N</v>
      </c>
      <c r="AM277" s="315" t="str">
        <f t="shared" si="345"/>
        <v>N</v>
      </c>
      <c r="AN277" s="315" t="str">
        <f t="shared" si="345"/>
        <v>N</v>
      </c>
      <c r="AO277" s="315" t="str">
        <f t="shared" si="345"/>
        <v>N</v>
      </c>
      <c r="AP277" s="315" t="str">
        <f t="shared" si="345"/>
        <v>N</v>
      </c>
      <c r="AQ277" s="315" t="str">
        <f t="shared" si="345"/>
        <v>N</v>
      </c>
      <c r="AR277" s="315" t="str">
        <f t="shared" si="345"/>
        <v>N</v>
      </c>
      <c r="AS277" s="315" t="str">
        <f t="shared" si="345"/>
        <v>N</v>
      </c>
      <c r="AT277" s="315" t="str">
        <f t="shared" si="345"/>
        <v>N</v>
      </c>
      <c r="AU277" s="315" t="str">
        <f t="shared" si="345"/>
        <v>N</v>
      </c>
      <c r="AV277" s="315" t="str">
        <f t="shared" si="345"/>
        <v>N</v>
      </c>
      <c r="AW277" s="315" t="str">
        <f t="shared" si="345"/>
        <v>N</v>
      </c>
      <c r="AX277" s="315" t="str">
        <f t="shared" si="345"/>
        <v>N</v>
      </c>
      <c r="AY277" s="315" t="str">
        <f t="shared" si="345"/>
        <v>N</v>
      </c>
      <c r="AZ277" s="315" t="str">
        <f t="shared" si="345"/>
        <v>N</v>
      </c>
      <c r="BA277" s="315" t="str">
        <f t="shared" si="345"/>
        <v>N</v>
      </c>
      <c r="BB277" s="315" t="str">
        <f t="shared" si="345"/>
        <v>N</v>
      </c>
      <c r="BC277" s="315" t="str">
        <f t="shared" si="345"/>
        <v>N</v>
      </c>
      <c r="BD277" s="315" t="str">
        <f t="shared" si="345"/>
        <v>N</v>
      </c>
      <c r="BE277" s="315" t="str">
        <f t="shared" si="345"/>
        <v>N</v>
      </c>
      <c r="BF277" s="315" t="str">
        <f t="shared" si="345"/>
        <v>N</v>
      </c>
      <c r="BG277" s="315" t="str">
        <f t="shared" si="345"/>
        <v>N</v>
      </c>
      <c r="BH277" s="315" t="str">
        <f t="shared" si="345"/>
        <v>N</v>
      </c>
      <c r="BI277" s="315" t="str">
        <f t="shared" si="345"/>
        <v>N</v>
      </c>
      <c r="BJ277" s="315" t="str">
        <f t="shared" si="345"/>
        <v>N</v>
      </c>
      <c r="BK277" s="315" t="str">
        <f t="shared" si="345"/>
        <v>N</v>
      </c>
      <c r="BL277" s="315" t="str">
        <f t="shared" si="345"/>
        <v>N</v>
      </c>
      <c r="BM277" s="315" t="str">
        <f t="shared" si="345"/>
        <v>N</v>
      </c>
      <c r="BN277" s="315" t="str">
        <f t="shared" si="345"/>
        <v>N</v>
      </c>
      <c r="BO277" s="315" t="str">
        <f t="shared" si="345"/>
        <v>N</v>
      </c>
      <c r="BP277" s="315" t="str">
        <f t="shared" si="345"/>
        <v>N</v>
      </c>
      <c r="BQ277" s="315" t="str">
        <f t="shared" si="345"/>
        <v>N</v>
      </c>
      <c r="BR277" s="315" t="str">
        <f t="shared" si="345"/>
        <v>N</v>
      </c>
      <c r="BS277" s="315" t="str">
        <f t="shared" si="345"/>
        <v>N</v>
      </c>
      <c r="BT277" s="315" t="str">
        <f t="shared" si="345"/>
        <v>N</v>
      </c>
      <c r="BU277" s="315" t="str">
        <f t="shared" si="345"/>
        <v>N</v>
      </c>
      <c r="BV277" s="315" t="str">
        <f t="shared" si="345"/>
        <v>N</v>
      </c>
      <c r="BW277" s="315" t="str">
        <f t="shared" ref="BW277:EH277" si="346">BW278</f>
        <v>N</v>
      </c>
      <c r="BX277" s="315" t="str">
        <f t="shared" si="346"/>
        <v>N</v>
      </c>
      <c r="BY277" s="315" t="str">
        <f t="shared" si="346"/>
        <v>N</v>
      </c>
      <c r="BZ277" s="315" t="str">
        <f t="shared" si="346"/>
        <v>N</v>
      </c>
      <c r="CA277" s="315" t="str">
        <f t="shared" si="346"/>
        <v>N</v>
      </c>
      <c r="CB277" s="315" t="str">
        <f t="shared" si="346"/>
        <v>N</v>
      </c>
      <c r="CC277" s="315" t="str">
        <f t="shared" si="346"/>
        <v>N</v>
      </c>
      <c r="CD277" s="315" t="str">
        <f t="shared" si="346"/>
        <v>N</v>
      </c>
      <c r="CE277" s="315" t="str">
        <f t="shared" si="346"/>
        <v>N</v>
      </c>
      <c r="CF277" s="315" t="str">
        <f t="shared" si="346"/>
        <v>N</v>
      </c>
      <c r="CG277" s="315" t="str">
        <f t="shared" si="346"/>
        <v>N</v>
      </c>
      <c r="CH277" s="315" t="str">
        <f t="shared" si="346"/>
        <v>N</v>
      </c>
      <c r="CI277" s="315" t="str">
        <f t="shared" si="346"/>
        <v>N</v>
      </c>
      <c r="CJ277" s="315" t="str">
        <f t="shared" si="346"/>
        <v>N</v>
      </c>
      <c r="CK277" s="315" t="str">
        <f t="shared" si="346"/>
        <v>N</v>
      </c>
      <c r="CL277" s="315" t="str">
        <f t="shared" si="346"/>
        <v>N</v>
      </c>
      <c r="CM277" s="315" t="str">
        <f t="shared" si="346"/>
        <v>N</v>
      </c>
      <c r="CN277" s="315" t="str">
        <f t="shared" si="346"/>
        <v>N</v>
      </c>
      <c r="CO277" s="315" t="str">
        <f t="shared" si="346"/>
        <v>N</v>
      </c>
      <c r="CP277" s="315" t="str">
        <f t="shared" si="346"/>
        <v>N</v>
      </c>
      <c r="CQ277" s="315" t="str">
        <f t="shared" si="346"/>
        <v>N</v>
      </c>
      <c r="CR277" s="315" t="str">
        <f t="shared" si="346"/>
        <v>N</v>
      </c>
      <c r="CS277" s="315" t="str">
        <f t="shared" si="346"/>
        <v>N</v>
      </c>
      <c r="CT277" s="315" t="str">
        <f t="shared" si="346"/>
        <v>N</v>
      </c>
      <c r="CU277" s="315" t="str">
        <f t="shared" si="346"/>
        <v>N</v>
      </c>
      <c r="CV277" s="315" t="str">
        <f t="shared" si="346"/>
        <v>N</v>
      </c>
      <c r="CW277" s="315" t="str">
        <f t="shared" si="346"/>
        <v>N</v>
      </c>
      <c r="CX277" s="315" t="str">
        <f t="shared" si="346"/>
        <v>N</v>
      </c>
      <c r="CY277" s="315" t="str">
        <f t="shared" si="346"/>
        <v>N</v>
      </c>
      <c r="CZ277" s="315" t="str">
        <f t="shared" si="346"/>
        <v>N</v>
      </c>
      <c r="DA277" s="315" t="str">
        <f t="shared" si="346"/>
        <v>N</v>
      </c>
      <c r="DB277" s="315" t="str">
        <f t="shared" si="346"/>
        <v>N</v>
      </c>
      <c r="DC277" s="315" t="str">
        <f t="shared" si="346"/>
        <v>N</v>
      </c>
      <c r="DD277" s="315" t="str">
        <f t="shared" si="346"/>
        <v>N</v>
      </c>
      <c r="DE277" s="315" t="str">
        <f t="shared" si="346"/>
        <v>N</v>
      </c>
      <c r="DF277" s="315" t="str">
        <f t="shared" si="346"/>
        <v>N</v>
      </c>
      <c r="DG277" s="315" t="str">
        <f t="shared" si="346"/>
        <v>N</v>
      </c>
      <c r="DH277" s="315" t="str">
        <f t="shared" si="346"/>
        <v>N</v>
      </c>
      <c r="DI277" s="315" t="str">
        <f t="shared" si="346"/>
        <v>N</v>
      </c>
      <c r="DJ277" s="315" t="str">
        <f t="shared" si="346"/>
        <v>N</v>
      </c>
      <c r="DK277" s="315" t="str">
        <f t="shared" si="346"/>
        <v>N</v>
      </c>
      <c r="DL277" s="315" t="str">
        <f t="shared" si="346"/>
        <v>N</v>
      </c>
      <c r="DM277" s="315" t="str">
        <f t="shared" si="346"/>
        <v>N</v>
      </c>
      <c r="DN277" s="315" t="str">
        <f t="shared" si="346"/>
        <v>N</v>
      </c>
      <c r="DO277" s="315" t="str">
        <f t="shared" si="346"/>
        <v>N</v>
      </c>
      <c r="DP277" s="315" t="str">
        <f t="shared" si="346"/>
        <v>N</v>
      </c>
      <c r="DQ277" s="315" t="str">
        <f t="shared" si="346"/>
        <v>N</v>
      </c>
      <c r="DR277" s="315" t="str">
        <f t="shared" si="346"/>
        <v>N</v>
      </c>
      <c r="DS277" s="315" t="str">
        <f t="shared" si="346"/>
        <v>N</v>
      </c>
      <c r="DT277" s="315" t="str">
        <f t="shared" si="346"/>
        <v>N</v>
      </c>
      <c r="DU277" s="315" t="str">
        <f t="shared" si="346"/>
        <v>N</v>
      </c>
      <c r="DV277" s="315" t="str">
        <f t="shared" si="346"/>
        <v>N</v>
      </c>
      <c r="DW277" s="315" t="str">
        <f t="shared" si="346"/>
        <v>N</v>
      </c>
      <c r="DX277" s="315" t="str">
        <f t="shared" si="346"/>
        <v>N</v>
      </c>
      <c r="DY277" s="315" t="str">
        <f t="shared" si="346"/>
        <v>N</v>
      </c>
      <c r="DZ277" s="315" t="str">
        <f t="shared" si="346"/>
        <v>N</v>
      </c>
      <c r="EA277" s="315" t="str">
        <f t="shared" si="346"/>
        <v>N</v>
      </c>
      <c r="EB277" s="315" t="str">
        <f t="shared" si="346"/>
        <v>N</v>
      </c>
      <c r="EC277" s="315" t="str">
        <f t="shared" si="346"/>
        <v>N</v>
      </c>
      <c r="ED277" s="315" t="str">
        <f t="shared" si="346"/>
        <v>N</v>
      </c>
      <c r="EE277" s="315" t="str">
        <f t="shared" si="346"/>
        <v>N</v>
      </c>
      <c r="EF277" s="315" t="str">
        <f t="shared" si="346"/>
        <v>N</v>
      </c>
      <c r="EG277" s="315" t="str">
        <f t="shared" si="346"/>
        <v>N</v>
      </c>
      <c r="EH277" s="315" t="str">
        <f t="shared" si="346"/>
        <v>N</v>
      </c>
      <c r="EI277" s="315" t="str">
        <f t="shared" ref="EI277:GT277" si="347">EI278</f>
        <v>N</v>
      </c>
      <c r="EJ277" s="315" t="str">
        <f t="shared" si="347"/>
        <v>N</v>
      </c>
      <c r="EK277" s="315" t="str">
        <f t="shared" si="347"/>
        <v>N</v>
      </c>
      <c r="EL277" s="315" t="str">
        <f t="shared" si="347"/>
        <v>N</v>
      </c>
      <c r="EM277" s="315" t="str">
        <f t="shared" si="347"/>
        <v>N</v>
      </c>
      <c r="EN277" s="315" t="str">
        <f t="shared" si="347"/>
        <v>N</v>
      </c>
      <c r="EO277" s="315" t="str">
        <f t="shared" si="347"/>
        <v>N</v>
      </c>
      <c r="EP277" s="315" t="str">
        <f t="shared" si="347"/>
        <v>N</v>
      </c>
      <c r="EQ277" s="315" t="str">
        <f t="shared" si="347"/>
        <v>N</v>
      </c>
      <c r="ER277" s="315" t="str">
        <f t="shared" si="347"/>
        <v>N</v>
      </c>
      <c r="ES277" s="315" t="str">
        <f t="shared" si="347"/>
        <v>N</v>
      </c>
      <c r="ET277" s="315" t="str">
        <f t="shared" si="347"/>
        <v>N</v>
      </c>
      <c r="EU277" s="315" t="str">
        <f t="shared" si="347"/>
        <v>N</v>
      </c>
      <c r="EV277" s="315" t="str">
        <f t="shared" si="347"/>
        <v>N</v>
      </c>
      <c r="EW277" s="315" t="str">
        <f t="shared" si="347"/>
        <v>N</v>
      </c>
      <c r="EX277" s="315" t="str">
        <f t="shared" si="347"/>
        <v>N</v>
      </c>
      <c r="EY277" s="315" t="str">
        <f t="shared" si="347"/>
        <v>N</v>
      </c>
      <c r="EZ277" s="315" t="str">
        <f t="shared" si="347"/>
        <v>N</v>
      </c>
      <c r="FA277" s="315" t="str">
        <f t="shared" si="347"/>
        <v>N</v>
      </c>
      <c r="FB277" s="315" t="str">
        <f t="shared" si="347"/>
        <v>N</v>
      </c>
      <c r="FC277" s="315" t="str">
        <f t="shared" si="347"/>
        <v>N</v>
      </c>
      <c r="FD277" s="315" t="str">
        <f t="shared" si="347"/>
        <v>N</v>
      </c>
      <c r="FE277" s="315" t="str">
        <f t="shared" si="347"/>
        <v>N</v>
      </c>
      <c r="FF277" s="315" t="str">
        <f t="shared" si="347"/>
        <v>N</v>
      </c>
      <c r="FG277" s="315" t="str">
        <f t="shared" si="347"/>
        <v>N</v>
      </c>
      <c r="FH277" s="315" t="str">
        <f t="shared" si="347"/>
        <v>N</v>
      </c>
      <c r="FI277" s="315" t="str">
        <f t="shared" si="347"/>
        <v>N</v>
      </c>
      <c r="FJ277" s="315" t="str">
        <f t="shared" si="347"/>
        <v>N</v>
      </c>
      <c r="FK277" s="315" t="str">
        <f t="shared" si="347"/>
        <v>N</v>
      </c>
      <c r="FL277" s="315" t="str">
        <f t="shared" si="347"/>
        <v>N</v>
      </c>
      <c r="FM277" s="315" t="str">
        <f t="shared" si="347"/>
        <v>N</v>
      </c>
      <c r="FN277" s="315" t="str">
        <f t="shared" si="347"/>
        <v>N</v>
      </c>
      <c r="FO277" s="315" t="str">
        <f t="shared" si="347"/>
        <v>N</v>
      </c>
      <c r="FP277" s="315" t="str">
        <f t="shared" si="347"/>
        <v>N</v>
      </c>
      <c r="FQ277" s="315" t="str">
        <f t="shared" si="347"/>
        <v>N</v>
      </c>
      <c r="FR277" s="315" t="str">
        <f t="shared" si="347"/>
        <v>N</v>
      </c>
      <c r="FS277" s="315" t="str">
        <f t="shared" si="347"/>
        <v>N</v>
      </c>
      <c r="FT277" s="315" t="str">
        <f t="shared" si="347"/>
        <v>N</v>
      </c>
      <c r="FU277" s="315" t="str">
        <f t="shared" si="347"/>
        <v>N</v>
      </c>
      <c r="FV277" s="315" t="str">
        <f t="shared" si="347"/>
        <v>N</v>
      </c>
      <c r="FW277" s="315" t="str">
        <f t="shared" si="347"/>
        <v>N</v>
      </c>
      <c r="FX277" s="315" t="str">
        <f t="shared" si="347"/>
        <v>N</v>
      </c>
      <c r="FY277" s="315" t="str">
        <f t="shared" si="347"/>
        <v>N</v>
      </c>
      <c r="FZ277" s="315" t="str">
        <f t="shared" si="347"/>
        <v>N</v>
      </c>
      <c r="GA277" s="315" t="str">
        <f t="shared" si="347"/>
        <v>N</v>
      </c>
      <c r="GB277" s="315" t="str">
        <f t="shared" si="347"/>
        <v>N</v>
      </c>
      <c r="GC277" s="315" t="str">
        <f t="shared" si="347"/>
        <v>N</v>
      </c>
      <c r="GD277" s="315" t="str">
        <f t="shared" si="347"/>
        <v>N</v>
      </c>
      <c r="GE277" s="315" t="str">
        <f t="shared" si="347"/>
        <v>N</v>
      </c>
      <c r="GF277" s="315" t="str">
        <f t="shared" si="347"/>
        <v>N</v>
      </c>
      <c r="GG277" s="315" t="str">
        <f t="shared" si="347"/>
        <v>N</v>
      </c>
      <c r="GH277" s="315" t="str">
        <f t="shared" si="347"/>
        <v>N</v>
      </c>
      <c r="GI277" s="315" t="str">
        <f t="shared" si="347"/>
        <v>N</v>
      </c>
      <c r="GJ277" s="315" t="str">
        <f t="shared" si="347"/>
        <v>N</v>
      </c>
      <c r="GK277" s="315" t="str">
        <f t="shared" si="347"/>
        <v>N</v>
      </c>
      <c r="GL277" s="315" t="str">
        <f t="shared" si="347"/>
        <v>N</v>
      </c>
      <c r="GM277" s="315" t="str">
        <f t="shared" si="347"/>
        <v>N</v>
      </c>
      <c r="GN277" s="315" t="str">
        <f t="shared" si="347"/>
        <v>N</v>
      </c>
      <c r="GO277" s="315" t="str">
        <f t="shared" si="347"/>
        <v>N</v>
      </c>
      <c r="GP277" s="315" t="str">
        <f t="shared" si="347"/>
        <v>N</v>
      </c>
      <c r="GQ277" s="315" t="str">
        <f t="shared" si="347"/>
        <v>N</v>
      </c>
      <c r="GR277" s="315" t="str">
        <f t="shared" si="347"/>
        <v>N</v>
      </c>
      <c r="GS277" s="315" t="str">
        <f t="shared" si="347"/>
        <v>N</v>
      </c>
      <c r="GT277" s="315" t="str">
        <f t="shared" si="347"/>
        <v>N</v>
      </c>
      <c r="GU277" s="315" t="str">
        <f t="shared" ref="GU277:HB277" si="348">GU278</f>
        <v>N</v>
      </c>
      <c r="GV277" s="315" t="str">
        <f t="shared" si="348"/>
        <v>N</v>
      </c>
      <c r="GW277" s="315" t="str">
        <f t="shared" si="348"/>
        <v>N</v>
      </c>
      <c r="GX277" s="315" t="str">
        <f t="shared" si="348"/>
        <v>N</v>
      </c>
      <c r="GY277" s="315" t="str">
        <f t="shared" si="348"/>
        <v>N</v>
      </c>
      <c r="GZ277" s="315" t="str">
        <f t="shared" si="348"/>
        <v>N</v>
      </c>
      <c r="HA277" s="315" t="str">
        <f t="shared" si="348"/>
        <v>N</v>
      </c>
      <c r="HB277" s="315" t="str">
        <f t="shared" si="348"/>
        <v>N</v>
      </c>
      <c r="HC277" s="165"/>
      <c r="HD277" s="50"/>
      <c r="HE277" s="576"/>
      <c r="HF277" s="97"/>
      <c r="HG277" s="528"/>
      <c r="HH277" s="576"/>
      <c r="HI277" s="97"/>
      <c r="HJ277" s="578"/>
      <c r="HK277" s="580"/>
      <c r="HL277" s="94"/>
      <c r="HM277" s="525"/>
      <c r="HN277" s="541"/>
      <c r="HO277" s="50"/>
    </row>
    <row r="278" spans="1:223" ht="9.9499999999999993" customHeight="1" thickTop="1" x14ac:dyDescent="0.25">
      <c r="A278" s="52"/>
      <c r="B278" s="221"/>
      <c r="C278" s="61"/>
      <c r="D278" s="599"/>
      <c r="E278" s="84"/>
      <c r="F278" s="548"/>
      <c r="G278" s="548"/>
      <c r="H278" s="549"/>
      <c r="I278" s="32"/>
      <c r="J278" s="457"/>
      <c r="K278" s="384" t="s">
        <v>455</v>
      </c>
      <c r="L278" s="384" t="s">
        <v>455</v>
      </c>
      <c r="M278" s="384" t="s">
        <v>455</v>
      </c>
      <c r="N278" s="384" t="s">
        <v>455</v>
      </c>
      <c r="O278" s="384" t="s">
        <v>455</v>
      </c>
      <c r="P278" s="384" t="s">
        <v>455</v>
      </c>
      <c r="Q278" s="384" t="s">
        <v>455</v>
      </c>
      <c r="R278" s="384" t="s">
        <v>455</v>
      </c>
      <c r="S278" s="384" t="s">
        <v>455</v>
      </c>
      <c r="T278" s="384" t="s">
        <v>455</v>
      </c>
      <c r="U278" s="384" t="s">
        <v>455</v>
      </c>
      <c r="V278" s="384" t="s">
        <v>455</v>
      </c>
      <c r="W278" s="384" t="s">
        <v>455</v>
      </c>
      <c r="X278" s="384" t="s">
        <v>455</v>
      </c>
      <c r="Y278" s="384" t="s">
        <v>455</v>
      </c>
      <c r="Z278" s="384" t="s">
        <v>455</v>
      </c>
      <c r="AA278" s="384" t="s">
        <v>455</v>
      </c>
      <c r="AB278" s="384" t="s">
        <v>455</v>
      </c>
      <c r="AC278" s="384" t="s">
        <v>455</v>
      </c>
      <c r="AD278" s="384" t="s">
        <v>455</v>
      </c>
      <c r="AE278" s="384" t="s">
        <v>455</v>
      </c>
      <c r="AF278" s="384" t="s">
        <v>455</v>
      </c>
      <c r="AG278" s="384" t="s">
        <v>455</v>
      </c>
      <c r="AH278" s="384" t="s">
        <v>455</v>
      </c>
      <c r="AI278" s="384" t="s">
        <v>455</v>
      </c>
      <c r="AJ278" s="384" t="s">
        <v>455</v>
      </c>
      <c r="AK278" s="384" t="s">
        <v>455</v>
      </c>
      <c r="AL278" s="384" t="s">
        <v>455</v>
      </c>
      <c r="AM278" s="384" t="s">
        <v>455</v>
      </c>
      <c r="AN278" s="384" t="s">
        <v>455</v>
      </c>
      <c r="AO278" s="384" t="s">
        <v>455</v>
      </c>
      <c r="AP278" s="384" t="s">
        <v>455</v>
      </c>
      <c r="AQ278" s="384" t="s">
        <v>455</v>
      </c>
      <c r="AR278" s="384" t="s">
        <v>455</v>
      </c>
      <c r="AS278" s="384" t="s">
        <v>455</v>
      </c>
      <c r="AT278" s="384" t="s">
        <v>455</v>
      </c>
      <c r="AU278" s="384" t="s">
        <v>455</v>
      </c>
      <c r="AV278" s="384" t="s">
        <v>455</v>
      </c>
      <c r="AW278" s="384" t="s">
        <v>455</v>
      </c>
      <c r="AX278" s="384" t="s">
        <v>455</v>
      </c>
      <c r="AY278" s="384" t="s">
        <v>455</v>
      </c>
      <c r="AZ278" s="384" t="s">
        <v>455</v>
      </c>
      <c r="BA278" s="384" t="s">
        <v>455</v>
      </c>
      <c r="BB278" s="384" t="s">
        <v>455</v>
      </c>
      <c r="BC278" s="384" t="s">
        <v>455</v>
      </c>
      <c r="BD278" s="384" t="s">
        <v>455</v>
      </c>
      <c r="BE278" s="384" t="s">
        <v>455</v>
      </c>
      <c r="BF278" s="384" t="s">
        <v>455</v>
      </c>
      <c r="BG278" s="384" t="s">
        <v>455</v>
      </c>
      <c r="BH278" s="384" t="s">
        <v>455</v>
      </c>
      <c r="BI278" s="384" t="s">
        <v>455</v>
      </c>
      <c r="BJ278" s="384" t="s">
        <v>455</v>
      </c>
      <c r="BK278" s="384" t="s">
        <v>455</v>
      </c>
      <c r="BL278" s="384" t="s">
        <v>455</v>
      </c>
      <c r="BM278" s="384" t="s">
        <v>455</v>
      </c>
      <c r="BN278" s="384" t="s">
        <v>455</v>
      </c>
      <c r="BO278" s="384" t="s">
        <v>455</v>
      </c>
      <c r="BP278" s="384" t="s">
        <v>455</v>
      </c>
      <c r="BQ278" s="384" t="s">
        <v>455</v>
      </c>
      <c r="BR278" s="384" t="s">
        <v>455</v>
      </c>
      <c r="BS278" s="384" t="s">
        <v>455</v>
      </c>
      <c r="BT278" s="384" t="s">
        <v>455</v>
      </c>
      <c r="BU278" s="384" t="s">
        <v>455</v>
      </c>
      <c r="BV278" s="384" t="s">
        <v>455</v>
      </c>
      <c r="BW278" s="384" t="s">
        <v>455</v>
      </c>
      <c r="BX278" s="384" t="s">
        <v>455</v>
      </c>
      <c r="BY278" s="384" t="s">
        <v>455</v>
      </c>
      <c r="BZ278" s="384" t="s">
        <v>455</v>
      </c>
      <c r="CA278" s="384" t="s">
        <v>455</v>
      </c>
      <c r="CB278" s="384" t="s">
        <v>455</v>
      </c>
      <c r="CC278" s="384" t="s">
        <v>455</v>
      </c>
      <c r="CD278" s="384" t="s">
        <v>455</v>
      </c>
      <c r="CE278" s="384" t="s">
        <v>455</v>
      </c>
      <c r="CF278" s="384" t="s">
        <v>455</v>
      </c>
      <c r="CG278" s="384" t="s">
        <v>455</v>
      </c>
      <c r="CH278" s="384" t="s">
        <v>455</v>
      </c>
      <c r="CI278" s="384" t="s">
        <v>455</v>
      </c>
      <c r="CJ278" s="384" t="s">
        <v>455</v>
      </c>
      <c r="CK278" s="384" t="s">
        <v>455</v>
      </c>
      <c r="CL278" s="384" t="s">
        <v>455</v>
      </c>
      <c r="CM278" s="384" t="s">
        <v>455</v>
      </c>
      <c r="CN278" s="384" t="s">
        <v>455</v>
      </c>
      <c r="CO278" s="384" t="s">
        <v>455</v>
      </c>
      <c r="CP278" s="384" t="s">
        <v>455</v>
      </c>
      <c r="CQ278" s="384" t="s">
        <v>455</v>
      </c>
      <c r="CR278" s="384" t="s">
        <v>455</v>
      </c>
      <c r="CS278" s="384" t="s">
        <v>455</v>
      </c>
      <c r="CT278" s="384" t="s">
        <v>455</v>
      </c>
      <c r="CU278" s="384" t="s">
        <v>455</v>
      </c>
      <c r="CV278" s="384" t="s">
        <v>455</v>
      </c>
      <c r="CW278" s="384" t="s">
        <v>455</v>
      </c>
      <c r="CX278" s="384" t="s">
        <v>455</v>
      </c>
      <c r="CY278" s="384" t="s">
        <v>455</v>
      </c>
      <c r="CZ278" s="384" t="s">
        <v>455</v>
      </c>
      <c r="DA278" s="384" t="s">
        <v>455</v>
      </c>
      <c r="DB278" s="384" t="s">
        <v>455</v>
      </c>
      <c r="DC278" s="384" t="s">
        <v>455</v>
      </c>
      <c r="DD278" s="384" t="s">
        <v>455</v>
      </c>
      <c r="DE278" s="384" t="s">
        <v>455</v>
      </c>
      <c r="DF278" s="384" t="s">
        <v>455</v>
      </c>
      <c r="DG278" s="384" t="s">
        <v>455</v>
      </c>
      <c r="DH278" s="384" t="s">
        <v>455</v>
      </c>
      <c r="DI278" s="384" t="s">
        <v>455</v>
      </c>
      <c r="DJ278" s="384" t="s">
        <v>455</v>
      </c>
      <c r="DK278" s="384" t="s">
        <v>455</v>
      </c>
      <c r="DL278" s="384" t="s">
        <v>455</v>
      </c>
      <c r="DM278" s="384" t="s">
        <v>455</v>
      </c>
      <c r="DN278" s="384" t="s">
        <v>455</v>
      </c>
      <c r="DO278" s="384" t="s">
        <v>455</v>
      </c>
      <c r="DP278" s="384" t="s">
        <v>455</v>
      </c>
      <c r="DQ278" s="384" t="s">
        <v>455</v>
      </c>
      <c r="DR278" s="384" t="s">
        <v>455</v>
      </c>
      <c r="DS278" s="384" t="s">
        <v>455</v>
      </c>
      <c r="DT278" s="384" t="s">
        <v>455</v>
      </c>
      <c r="DU278" s="384" t="s">
        <v>455</v>
      </c>
      <c r="DV278" s="384" t="s">
        <v>455</v>
      </c>
      <c r="DW278" s="384" t="s">
        <v>455</v>
      </c>
      <c r="DX278" s="384" t="s">
        <v>455</v>
      </c>
      <c r="DY278" s="384" t="s">
        <v>455</v>
      </c>
      <c r="DZ278" s="384" t="s">
        <v>455</v>
      </c>
      <c r="EA278" s="384" t="s">
        <v>455</v>
      </c>
      <c r="EB278" s="384" t="s">
        <v>455</v>
      </c>
      <c r="EC278" s="384" t="s">
        <v>455</v>
      </c>
      <c r="ED278" s="384" t="s">
        <v>455</v>
      </c>
      <c r="EE278" s="384" t="s">
        <v>455</v>
      </c>
      <c r="EF278" s="384" t="s">
        <v>455</v>
      </c>
      <c r="EG278" s="384" t="s">
        <v>455</v>
      </c>
      <c r="EH278" s="384" t="s">
        <v>455</v>
      </c>
      <c r="EI278" s="384" t="s">
        <v>455</v>
      </c>
      <c r="EJ278" s="384" t="s">
        <v>455</v>
      </c>
      <c r="EK278" s="384" t="s">
        <v>455</v>
      </c>
      <c r="EL278" s="384" t="s">
        <v>455</v>
      </c>
      <c r="EM278" s="384" t="s">
        <v>455</v>
      </c>
      <c r="EN278" s="384" t="s">
        <v>455</v>
      </c>
      <c r="EO278" s="384" t="s">
        <v>455</v>
      </c>
      <c r="EP278" s="384" t="s">
        <v>455</v>
      </c>
      <c r="EQ278" s="384" t="s">
        <v>455</v>
      </c>
      <c r="ER278" s="384" t="s">
        <v>455</v>
      </c>
      <c r="ES278" s="384" t="s">
        <v>455</v>
      </c>
      <c r="ET278" s="384" t="s">
        <v>455</v>
      </c>
      <c r="EU278" s="384" t="s">
        <v>455</v>
      </c>
      <c r="EV278" s="384" t="s">
        <v>455</v>
      </c>
      <c r="EW278" s="384" t="s">
        <v>455</v>
      </c>
      <c r="EX278" s="384" t="s">
        <v>455</v>
      </c>
      <c r="EY278" s="384" t="s">
        <v>455</v>
      </c>
      <c r="EZ278" s="384" t="s">
        <v>455</v>
      </c>
      <c r="FA278" s="384" t="s">
        <v>455</v>
      </c>
      <c r="FB278" s="384" t="s">
        <v>455</v>
      </c>
      <c r="FC278" s="384" t="s">
        <v>455</v>
      </c>
      <c r="FD278" s="384" t="s">
        <v>455</v>
      </c>
      <c r="FE278" s="384" t="s">
        <v>455</v>
      </c>
      <c r="FF278" s="384" t="s">
        <v>455</v>
      </c>
      <c r="FG278" s="384" t="s">
        <v>455</v>
      </c>
      <c r="FH278" s="384" t="s">
        <v>455</v>
      </c>
      <c r="FI278" s="384" t="s">
        <v>455</v>
      </c>
      <c r="FJ278" s="384" t="s">
        <v>455</v>
      </c>
      <c r="FK278" s="384" t="s">
        <v>455</v>
      </c>
      <c r="FL278" s="384" t="s">
        <v>455</v>
      </c>
      <c r="FM278" s="384" t="s">
        <v>455</v>
      </c>
      <c r="FN278" s="384" t="s">
        <v>455</v>
      </c>
      <c r="FO278" s="384" t="s">
        <v>455</v>
      </c>
      <c r="FP278" s="384" t="s">
        <v>455</v>
      </c>
      <c r="FQ278" s="384" t="s">
        <v>455</v>
      </c>
      <c r="FR278" s="384" t="s">
        <v>455</v>
      </c>
      <c r="FS278" s="384" t="s">
        <v>455</v>
      </c>
      <c r="FT278" s="384" t="s">
        <v>455</v>
      </c>
      <c r="FU278" s="384" t="s">
        <v>455</v>
      </c>
      <c r="FV278" s="384" t="s">
        <v>455</v>
      </c>
      <c r="FW278" s="384" t="s">
        <v>455</v>
      </c>
      <c r="FX278" s="384" t="s">
        <v>455</v>
      </c>
      <c r="FY278" s="384" t="s">
        <v>455</v>
      </c>
      <c r="FZ278" s="384" t="s">
        <v>455</v>
      </c>
      <c r="GA278" s="384" t="s">
        <v>455</v>
      </c>
      <c r="GB278" s="384" t="s">
        <v>455</v>
      </c>
      <c r="GC278" s="384" t="s">
        <v>455</v>
      </c>
      <c r="GD278" s="384" t="s">
        <v>455</v>
      </c>
      <c r="GE278" s="384" t="s">
        <v>455</v>
      </c>
      <c r="GF278" s="384" t="s">
        <v>455</v>
      </c>
      <c r="GG278" s="384" t="s">
        <v>455</v>
      </c>
      <c r="GH278" s="384" t="s">
        <v>455</v>
      </c>
      <c r="GI278" s="384" t="s">
        <v>455</v>
      </c>
      <c r="GJ278" s="384" t="s">
        <v>455</v>
      </c>
      <c r="GK278" s="384" t="s">
        <v>455</v>
      </c>
      <c r="GL278" s="384" t="s">
        <v>455</v>
      </c>
      <c r="GM278" s="384" t="s">
        <v>455</v>
      </c>
      <c r="GN278" s="384" t="s">
        <v>455</v>
      </c>
      <c r="GO278" s="384" t="s">
        <v>455</v>
      </c>
      <c r="GP278" s="384" t="s">
        <v>455</v>
      </c>
      <c r="GQ278" s="384" t="s">
        <v>455</v>
      </c>
      <c r="GR278" s="384" t="s">
        <v>455</v>
      </c>
      <c r="GS278" s="384" t="s">
        <v>455</v>
      </c>
      <c r="GT278" s="384" t="s">
        <v>455</v>
      </c>
      <c r="GU278" s="384" t="s">
        <v>455</v>
      </c>
      <c r="GV278" s="384" t="s">
        <v>455</v>
      </c>
      <c r="GW278" s="384" t="s">
        <v>455</v>
      </c>
      <c r="GX278" s="384" t="s">
        <v>455</v>
      </c>
      <c r="GY278" s="384" t="s">
        <v>455</v>
      </c>
      <c r="GZ278" s="384" t="s">
        <v>455</v>
      </c>
      <c r="HA278" s="384" t="s">
        <v>455</v>
      </c>
      <c r="HB278" s="384" t="s">
        <v>455</v>
      </c>
      <c r="HC278" s="163"/>
      <c r="HD278" s="50"/>
      <c r="HE278" s="576"/>
      <c r="HF278" s="97"/>
      <c r="HG278" s="528"/>
      <c r="HH278" s="576"/>
      <c r="HI278" s="97"/>
      <c r="HJ278" s="578"/>
      <c r="HK278" s="580"/>
      <c r="HL278" s="94"/>
      <c r="HM278" s="525"/>
      <c r="HN278" s="541"/>
      <c r="HO278" s="50"/>
    </row>
    <row r="279" spans="1:223" ht="5.0999999999999996" customHeight="1" x14ac:dyDescent="0.25">
      <c r="A279" s="52"/>
      <c r="B279" s="221"/>
      <c r="C279" s="61"/>
      <c r="D279" s="599"/>
      <c r="E279" s="84"/>
      <c r="F279" s="82"/>
      <c r="G279" s="82"/>
      <c r="H279" s="81"/>
      <c r="I279" s="49"/>
      <c r="J279" s="49"/>
      <c r="K279" s="49"/>
      <c r="L279" s="49"/>
      <c r="M279" s="49"/>
      <c r="N279" s="49"/>
      <c r="O279" s="49"/>
      <c r="P279" s="49"/>
      <c r="Q279" s="49"/>
      <c r="R279" s="49"/>
      <c r="S279" s="49"/>
      <c r="T279" s="49"/>
      <c r="U279" s="49"/>
      <c r="V279" s="49"/>
      <c r="W279" s="49"/>
      <c r="X279" s="49"/>
      <c r="Y279" s="49"/>
      <c r="Z279" s="49"/>
      <c r="AA279" s="49"/>
      <c r="AB279" s="49"/>
      <c r="AC279" s="49"/>
      <c r="AD279" s="49"/>
      <c r="AE279" s="49"/>
      <c r="AF279" s="49"/>
      <c r="AG279" s="49"/>
      <c r="AH279" s="49"/>
      <c r="AI279" s="49"/>
      <c r="AJ279" s="49"/>
      <c r="AK279" s="49"/>
      <c r="AL279" s="49"/>
      <c r="AM279" s="49"/>
      <c r="AN279" s="49"/>
      <c r="AO279" s="49"/>
      <c r="AP279" s="49"/>
      <c r="AQ279" s="49"/>
      <c r="AR279" s="49"/>
      <c r="AS279" s="49"/>
      <c r="AT279" s="49"/>
      <c r="AU279" s="49"/>
      <c r="AV279" s="49"/>
      <c r="AW279" s="49"/>
      <c r="AX279" s="49"/>
      <c r="AY279" s="394"/>
      <c r="AZ279" s="394"/>
      <c r="BA279" s="394"/>
      <c r="BB279" s="394"/>
      <c r="BC279" s="394"/>
      <c r="BD279" s="394"/>
      <c r="BE279" s="394"/>
      <c r="BF279" s="394"/>
      <c r="BG279" s="394"/>
      <c r="BH279" s="394"/>
      <c r="BI279" s="394"/>
      <c r="BJ279" s="394"/>
      <c r="BK279" s="394"/>
      <c r="BL279" s="394"/>
      <c r="BM279" s="394"/>
      <c r="BN279" s="394"/>
      <c r="BO279" s="394"/>
      <c r="BP279" s="394"/>
      <c r="BQ279" s="394"/>
      <c r="BR279" s="394"/>
      <c r="BS279" s="394"/>
      <c r="BT279" s="394"/>
      <c r="BU279" s="394"/>
      <c r="BV279" s="394"/>
      <c r="BW279" s="394"/>
      <c r="BX279" s="394"/>
      <c r="BY279" s="394"/>
      <c r="BZ279" s="394"/>
      <c r="CA279" s="394"/>
      <c r="CB279" s="394"/>
      <c r="CC279" s="394"/>
      <c r="CD279" s="394"/>
      <c r="CE279" s="394"/>
      <c r="CF279" s="394"/>
      <c r="CG279" s="394"/>
      <c r="CH279" s="394"/>
      <c r="CI279" s="394"/>
      <c r="CJ279" s="394"/>
      <c r="CK279" s="394"/>
      <c r="CL279" s="394"/>
      <c r="CM279" s="394"/>
      <c r="CN279" s="394"/>
      <c r="CO279" s="394"/>
      <c r="CP279" s="394"/>
      <c r="CQ279" s="394"/>
      <c r="CR279" s="394"/>
      <c r="CS279" s="394"/>
      <c r="CT279" s="394"/>
      <c r="CU279" s="394"/>
      <c r="CV279" s="394"/>
      <c r="CW279" s="394"/>
      <c r="CX279" s="394"/>
      <c r="CY279" s="394"/>
      <c r="CZ279" s="394"/>
      <c r="DA279" s="394"/>
      <c r="DB279" s="394"/>
      <c r="DC279" s="394"/>
      <c r="DD279" s="394"/>
      <c r="DE279" s="394"/>
      <c r="DF279" s="394"/>
      <c r="DG279" s="394"/>
      <c r="DH279" s="394"/>
      <c r="DI279" s="394"/>
      <c r="DJ279" s="394"/>
      <c r="DK279" s="394"/>
      <c r="DL279" s="394"/>
      <c r="DM279" s="394"/>
      <c r="DN279" s="394"/>
      <c r="DO279" s="394"/>
      <c r="DP279" s="394"/>
      <c r="DQ279" s="394"/>
      <c r="DR279" s="394"/>
      <c r="DS279" s="394"/>
      <c r="DT279" s="394"/>
      <c r="DU279" s="394"/>
      <c r="DV279" s="394"/>
      <c r="DW279" s="394"/>
      <c r="DX279" s="394"/>
      <c r="DY279" s="394"/>
      <c r="DZ279" s="394"/>
      <c r="EA279" s="394"/>
      <c r="EB279" s="394"/>
      <c r="EC279" s="394"/>
      <c r="ED279" s="394"/>
      <c r="EE279" s="394"/>
      <c r="EF279" s="394"/>
      <c r="EG279" s="394"/>
      <c r="EH279" s="394"/>
      <c r="EI279" s="394"/>
      <c r="EJ279" s="394"/>
      <c r="EK279" s="394"/>
      <c r="EL279" s="394"/>
      <c r="EM279" s="394"/>
      <c r="EN279" s="394"/>
      <c r="EO279" s="394"/>
      <c r="EP279" s="394"/>
      <c r="EQ279" s="394"/>
      <c r="ER279" s="394"/>
      <c r="ES279" s="394"/>
      <c r="ET279" s="394"/>
      <c r="EU279" s="394"/>
      <c r="EV279" s="394"/>
      <c r="EW279" s="394"/>
      <c r="EX279" s="394"/>
      <c r="EY279" s="394"/>
      <c r="EZ279" s="394"/>
      <c r="FA279" s="394"/>
      <c r="FB279" s="394"/>
      <c r="FC279" s="394"/>
      <c r="FD279" s="394"/>
      <c r="FE279" s="394"/>
      <c r="FF279" s="394"/>
      <c r="FG279" s="394"/>
      <c r="FH279" s="394"/>
      <c r="FI279" s="394"/>
      <c r="FJ279" s="394"/>
      <c r="FK279" s="394"/>
      <c r="FL279" s="394"/>
      <c r="FM279" s="394"/>
      <c r="FN279" s="394"/>
      <c r="FO279" s="394"/>
      <c r="FP279" s="394"/>
      <c r="FQ279" s="394"/>
      <c r="FR279" s="394"/>
      <c r="FS279" s="394"/>
      <c r="FT279" s="394"/>
      <c r="FU279" s="394"/>
      <c r="FV279" s="394"/>
      <c r="FW279" s="394"/>
      <c r="FX279" s="394"/>
      <c r="FY279" s="394"/>
      <c r="FZ279" s="394"/>
      <c r="GA279" s="394"/>
      <c r="GB279" s="394"/>
      <c r="GC279" s="394"/>
      <c r="GD279" s="394"/>
      <c r="GE279" s="394"/>
      <c r="GF279" s="394"/>
      <c r="GG279" s="394"/>
      <c r="GH279" s="394"/>
      <c r="GI279" s="394"/>
      <c r="GJ279" s="394"/>
      <c r="GK279" s="394"/>
      <c r="GL279" s="394"/>
      <c r="GM279" s="394"/>
      <c r="GN279" s="394"/>
      <c r="GO279" s="394"/>
      <c r="GP279" s="394"/>
      <c r="GQ279" s="394"/>
      <c r="GR279" s="394"/>
      <c r="GS279" s="394"/>
      <c r="GT279" s="394"/>
      <c r="GU279" s="394"/>
      <c r="GV279" s="394"/>
      <c r="GW279" s="394"/>
      <c r="GX279" s="394"/>
      <c r="GY279" s="394"/>
      <c r="GZ279" s="394"/>
      <c r="HA279" s="394"/>
      <c r="HB279" s="394"/>
      <c r="HC279" s="166"/>
      <c r="HD279" s="102"/>
      <c r="HE279" s="576"/>
      <c r="HF279" s="97"/>
      <c r="HG279" s="528"/>
      <c r="HH279" s="576"/>
      <c r="HI279" s="97"/>
      <c r="HJ279" s="101"/>
      <c r="HK279" s="580"/>
      <c r="HL279" s="95"/>
      <c r="HM279" s="100"/>
      <c r="HN279" s="100"/>
      <c r="HO279" s="50"/>
    </row>
    <row r="280" spans="1:223" ht="9.9499999999999993" customHeight="1" x14ac:dyDescent="0.25">
      <c r="A280" s="52"/>
      <c r="B280" s="221"/>
      <c r="C280" s="61"/>
      <c r="D280" s="599"/>
      <c r="E280" s="13"/>
      <c r="F280" s="20" t="s">
        <v>46</v>
      </c>
      <c r="G280" s="20"/>
      <c r="H280" s="29"/>
      <c r="I280" s="16"/>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16"/>
      <c r="AS280" s="16"/>
      <c r="AT280" s="16"/>
      <c r="AU280" s="16"/>
      <c r="AV280" s="16"/>
      <c r="AW280" s="16"/>
      <c r="AX280" s="16"/>
      <c r="AY280" s="16"/>
      <c r="AZ280" s="16"/>
      <c r="BA280" s="16"/>
      <c r="BB280" s="16"/>
      <c r="BC280" s="16"/>
      <c r="BD280" s="16"/>
      <c r="BE280" s="16"/>
      <c r="BF280" s="16"/>
      <c r="BG280" s="16"/>
      <c r="BH280" s="16"/>
      <c r="BI280" s="16"/>
      <c r="BJ280" s="16"/>
      <c r="BK280" s="16"/>
      <c r="BL280" s="16"/>
      <c r="BM280" s="16"/>
      <c r="BN280" s="16"/>
      <c r="BO280" s="16"/>
      <c r="BP280" s="16"/>
      <c r="BQ280" s="16"/>
      <c r="BR280" s="16"/>
      <c r="BS280" s="16"/>
      <c r="BT280" s="16"/>
      <c r="BU280" s="16"/>
      <c r="BV280" s="16"/>
      <c r="BW280" s="16"/>
      <c r="BX280" s="16"/>
      <c r="BY280" s="16"/>
      <c r="BZ280" s="16"/>
      <c r="CA280" s="16"/>
      <c r="CB280" s="16"/>
      <c r="CC280" s="16"/>
      <c r="CD280" s="16"/>
      <c r="CE280" s="16"/>
      <c r="CF280" s="16"/>
      <c r="CG280" s="16"/>
      <c r="CH280" s="16"/>
      <c r="CI280" s="16"/>
      <c r="CJ280" s="16"/>
      <c r="CK280" s="16"/>
      <c r="CL280" s="16"/>
      <c r="CM280" s="16"/>
      <c r="CN280" s="16"/>
      <c r="CO280" s="16"/>
      <c r="CP280" s="16"/>
      <c r="CQ280" s="16"/>
      <c r="CR280" s="16"/>
      <c r="CS280" s="16"/>
      <c r="CT280" s="16"/>
      <c r="CU280" s="16"/>
      <c r="CV280" s="16"/>
      <c r="CW280" s="16"/>
      <c r="CX280" s="16"/>
      <c r="CY280" s="16"/>
      <c r="CZ280" s="16"/>
      <c r="DA280" s="16"/>
      <c r="DB280" s="16"/>
      <c r="DC280" s="16"/>
      <c r="DD280" s="16"/>
      <c r="DE280" s="16"/>
      <c r="DF280" s="16"/>
      <c r="DG280" s="16"/>
      <c r="DH280" s="16"/>
      <c r="DI280" s="16"/>
      <c r="DJ280" s="16"/>
      <c r="DK280" s="16"/>
      <c r="DL280" s="16"/>
      <c r="DM280" s="16"/>
      <c r="DN280" s="16"/>
      <c r="DO280" s="16"/>
      <c r="DP280" s="16"/>
      <c r="DQ280" s="16"/>
      <c r="DR280" s="16"/>
      <c r="DS280" s="16"/>
      <c r="DT280" s="16"/>
      <c r="DU280" s="16"/>
      <c r="DV280" s="16"/>
      <c r="DW280" s="16"/>
      <c r="DX280" s="16"/>
      <c r="DY280" s="16"/>
      <c r="DZ280" s="16"/>
      <c r="EA280" s="16"/>
      <c r="EB280" s="16"/>
      <c r="EC280" s="16"/>
      <c r="ED280" s="16"/>
      <c r="EE280" s="16"/>
      <c r="EF280" s="16"/>
      <c r="EG280" s="16"/>
      <c r="EH280" s="16"/>
      <c r="EI280" s="16"/>
      <c r="EJ280" s="16"/>
      <c r="EK280" s="16"/>
      <c r="EL280" s="16"/>
      <c r="EM280" s="16"/>
      <c r="EN280" s="16"/>
      <c r="EO280" s="16"/>
      <c r="EP280" s="16"/>
      <c r="EQ280" s="16"/>
      <c r="ER280" s="16"/>
      <c r="ES280" s="16"/>
      <c r="ET280" s="16"/>
      <c r="EU280" s="16"/>
      <c r="EV280" s="16"/>
      <c r="EW280" s="16"/>
      <c r="EX280" s="16"/>
      <c r="EY280" s="16"/>
      <c r="EZ280" s="16"/>
      <c r="FA280" s="16"/>
      <c r="FB280" s="16"/>
      <c r="FC280" s="16"/>
      <c r="FD280" s="16"/>
      <c r="FE280" s="16"/>
      <c r="FF280" s="16"/>
      <c r="FG280" s="16"/>
      <c r="FH280" s="16"/>
      <c r="FI280" s="16"/>
      <c r="FJ280" s="16"/>
      <c r="FK280" s="16"/>
      <c r="FL280" s="16"/>
      <c r="FM280" s="16"/>
      <c r="FN280" s="16"/>
      <c r="FO280" s="16"/>
      <c r="FP280" s="16"/>
      <c r="FQ280" s="16"/>
      <c r="FR280" s="16"/>
      <c r="FS280" s="16"/>
      <c r="FT280" s="16"/>
      <c r="FU280" s="16"/>
      <c r="FV280" s="16"/>
      <c r="FW280" s="16"/>
      <c r="FX280" s="16"/>
      <c r="FY280" s="16"/>
      <c r="FZ280" s="16"/>
      <c r="GA280" s="16"/>
      <c r="GB280" s="16"/>
      <c r="GC280" s="16"/>
      <c r="GD280" s="16"/>
      <c r="GE280" s="16"/>
      <c r="GF280" s="16"/>
      <c r="GG280" s="539"/>
      <c r="GH280" s="539"/>
      <c r="GI280" s="539"/>
      <c r="GJ280" s="539"/>
      <c r="GK280" s="539"/>
      <c r="GL280" s="539"/>
      <c r="GM280" s="539"/>
      <c r="GN280" s="539"/>
      <c r="GO280" s="539"/>
      <c r="GP280" s="539"/>
      <c r="GQ280" s="539"/>
      <c r="GR280" s="539"/>
      <c r="GS280" s="539"/>
      <c r="GT280" s="539"/>
      <c r="GU280" s="539"/>
      <c r="GV280" s="539"/>
      <c r="GW280" s="539"/>
      <c r="GX280" s="539"/>
      <c r="GY280" s="539"/>
      <c r="GZ280" s="539"/>
      <c r="HA280" s="539"/>
      <c r="HB280" s="539"/>
      <c r="HC280" s="164"/>
      <c r="HD280" s="50"/>
      <c r="HE280" s="576"/>
      <c r="HF280" s="97"/>
      <c r="HG280" s="528"/>
      <c r="HH280" s="576"/>
      <c r="HI280" s="97"/>
      <c r="HJ280" s="578">
        <v>34</v>
      </c>
      <c r="HK280" s="580"/>
      <c r="HL280" s="95"/>
      <c r="HM280" s="100"/>
      <c r="HN280" s="100"/>
      <c r="HO280" s="50"/>
    </row>
    <row r="281" spans="1:223" ht="5.0999999999999996" customHeight="1" x14ac:dyDescent="0.25">
      <c r="A281" s="52"/>
      <c r="B281" s="221"/>
      <c r="C281" s="61"/>
      <c r="D281" s="599"/>
      <c r="E281" s="84"/>
      <c r="F281" s="83"/>
      <c r="G281" s="83"/>
      <c r="H281" s="81"/>
      <c r="I281" s="49"/>
      <c r="J281" s="49"/>
      <c r="K281" s="49"/>
      <c r="L281" s="49"/>
      <c r="M281" s="49"/>
      <c r="N281" s="49"/>
      <c r="O281" s="49"/>
      <c r="P281" s="49"/>
      <c r="Q281" s="49"/>
      <c r="R281" s="49"/>
      <c r="S281" s="49"/>
      <c r="T281" s="49"/>
      <c r="U281" s="49"/>
      <c r="V281" s="49"/>
      <c r="W281" s="49"/>
      <c r="X281" s="49"/>
      <c r="Y281" s="49"/>
      <c r="Z281" s="49"/>
      <c r="AA281" s="49"/>
      <c r="AB281" s="49"/>
      <c r="AC281" s="49"/>
      <c r="AD281" s="49"/>
      <c r="AE281" s="49"/>
      <c r="AF281" s="49"/>
      <c r="AG281" s="49"/>
      <c r="AH281" s="49"/>
      <c r="AI281" s="49"/>
      <c r="AJ281" s="49"/>
      <c r="AK281" s="49"/>
      <c r="AL281" s="49"/>
      <c r="AM281" s="49"/>
      <c r="AN281" s="49"/>
      <c r="AO281" s="49"/>
      <c r="AP281" s="49"/>
      <c r="AQ281" s="49"/>
      <c r="AR281" s="49"/>
      <c r="AS281" s="49"/>
      <c r="AT281" s="49"/>
      <c r="AU281" s="49"/>
      <c r="AV281" s="49"/>
      <c r="AW281" s="49"/>
      <c r="AX281" s="49"/>
      <c r="AY281" s="394"/>
      <c r="AZ281" s="394"/>
      <c r="BA281" s="394"/>
      <c r="BB281" s="394"/>
      <c r="BC281" s="394"/>
      <c r="BD281" s="394"/>
      <c r="BE281" s="394"/>
      <c r="BF281" s="394"/>
      <c r="BG281" s="394"/>
      <c r="BH281" s="394"/>
      <c r="BI281" s="394"/>
      <c r="BJ281" s="394"/>
      <c r="BK281" s="394"/>
      <c r="BL281" s="394"/>
      <c r="BM281" s="394"/>
      <c r="BN281" s="394"/>
      <c r="BO281" s="394"/>
      <c r="BP281" s="394"/>
      <c r="BQ281" s="394"/>
      <c r="BR281" s="394"/>
      <c r="BS281" s="394"/>
      <c r="BT281" s="394"/>
      <c r="BU281" s="394"/>
      <c r="BV281" s="394"/>
      <c r="BW281" s="394"/>
      <c r="BX281" s="394"/>
      <c r="BY281" s="394"/>
      <c r="BZ281" s="394"/>
      <c r="CA281" s="394"/>
      <c r="CB281" s="394"/>
      <c r="CC281" s="394"/>
      <c r="CD281" s="394"/>
      <c r="CE281" s="394"/>
      <c r="CF281" s="394"/>
      <c r="CG281" s="394"/>
      <c r="CH281" s="394"/>
      <c r="CI281" s="394"/>
      <c r="CJ281" s="394"/>
      <c r="CK281" s="394"/>
      <c r="CL281" s="394"/>
      <c r="CM281" s="394"/>
      <c r="CN281" s="394"/>
      <c r="CO281" s="394"/>
      <c r="CP281" s="394"/>
      <c r="CQ281" s="394"/>
      <c r="CR281" s="394"/>
      <c r="CS281" s="394"/>
      <c r="CT281" s="394"/>
      <c r="CU281" s="394"/>
      <c r="CV281" s="394"/>
      <c r="CW281" s="394"/>
      <c r="CX281" s="394"/>
      <c r="CY281" s="394"/>
      <c r="CZ281" s="394"/>
      <c r="DA281" s="394"/>
      <c r="DB281" s="394"/>
      <c r="DC281" s="394"/>
      <c r="DD281" s="394"/>
      <c r="DE281" s="394"/>
      <c r="DF281" s="394"/>
      <c r="DG281" s="394"/>
      <c r="DH281" s="394"/>
      <c r="DI281" s="394"/>
      <c r="DJ281" s="394"/>
      <c r="DK281" s="394"/>
      <c r="DL281" s="394"/>
      <c r="DM281" s="394"/>
      <c r="DN281" s="394"/>
      <c r="DO281" s="394"/>
      <c r="DP281" s="394"/>
      <c r="DQ281" s="394"/>
      <c r="DR281" s="394"/>
      <c r="DS281" s="394"/>
      <c r="DT281" s="394"/>
      <c r="DU281" s="394"/>
      <c r="DV281" s="394"/>
      <c r="DW281" s="394"/>
      <c r="DX281" s="394"/>
      <c r="DY281" s="394"/>
      <c r="DZ281" s="394"/>
      <c r="EA281" s="394"/>
      <c r="EB281" s="394"/>
      <c r="EC281" s="394"/>
      <c r="ED281" s="394"/>
      <c r="EE281" s="394"/>
      <c r="EF281" s="394"/>
      <c r="EG281" s="394"/>
      <c r="EH281" s="394"/>
      <c r="EI281" s="394"/>
      <c r="EJ281" s="394"/>
      <c r="EK281" s="394"/>
      <c r="EL281" s="394"/>
      <c r="EM281" s="394"/>
      <c r="EN281" s="394"/>
      <c r="EO281" s="394"/>
      <c r="EP281" s="394"/>
      <c r="EQ281" s="394"/>
      <c r="ER281" s="394"/>
      <c r="ES281" s="394"/>
      <c r="ET281" s="394"/>
      <c r="EU281" s="394"/>
      <c r="EV281" s="394"/>
      <c r="EW281" s="394"/>
      <c r="EX281" s="394"/>
      <c r="EY281" s="394"/>
      <c r="EZ281" s="394"/>
      <c r="FA281" s="394"/>
      <c r="FB281" s="394"/>
      <c r="FC281" s="394"/>
      <c r="FD281" s="394"/>
      <c r="FE281" s="394"/>
      <c r="FF281" s="394"/>
      <c r="FG281" s="394"/>
      <c r="FH281" s="394"/>
      <c r="FI281" s="394"/>
      <c r="FJ281" s="394"/>
      <c r="FK281" s="394"/>
      <c r="FL281" s="394"/>
      <c r="FM281" s="394"/>
      <c r="FN281" s="394"/>
      <c r="FO281" s="394"/>
      <c r="FP281" s="394"/>
      <c r="FQ281" s="394"/>
      <c r="FR281" s="394"/>
      <c r="FS281" s="394"/>
      <c r="FT281" s="394"/>
      <c r="FU281" s="394"/>
      <c r="FV281" s="394"/>
      <c r="FW281" s="394"/>
      <c r="FX281" s="394"/>
      <c r="FY281" s="394"/>
      <c r="FZ281" s="394"/>
      <c r="GA281" s="394"/>
      <c r="GB281" s="394"/>
      <c r="GC281" s="394"/>
      <c r="GD281" s="394"/>
      <c r="GE281" s="394"/>
      <c r="GF281" s="394"/>
      <c r="GG281" s="394"/>
      <c r="GH281" s="394"/>
      <c r="GI281" s="394"/>
      <c r="GJ281" s="394"/>
      <c r="GK281" s="394"/>
      <c r="GL281" s="394"/>
      <c r="GM281" s="394"/>
      <c r="GN281" s="394"/>
      <c r="GO281" s="394"/>
      <c r="GP281" s="394"/>
      <c r="GQ281" s="394"/>
      <c r="GR281" s="394"/>
      <c r="GS281" s="394"/>
      <c r="GT281" s="394"/>
      <c r="GU281" s="394"/>
      <c r="GV281" s="394"/>
      <c r="GW281" s="394"/>
      <c r="GX281" s="394"/>
      <c r="GY281" s="394"/>
      <c r="GZ281" s="394"/>
      <c r="HA281" s="394"/>
      <c r="HB281" s="394"/>
      <c r="HC281" s="166"/>
      <c r="HD281" s="102"/>
      <c r="HE281" s="576"/>
      <c r="HF281" s="97"/>
      <c r="HG281" s="528"/>
      <c r="HH281" s="576"/>
      <c r="HI281" s="97"/>
      <c r="HJ281" s="578"/>
      <c r="HK281" s="580"/>
      <c r="HL281" s="95"/>
      <c r="HM281" s="100"/>
      <c r="HN281" s="100"/>
      <c r="HO281" s="50"/>
    </row>
    <row r="282" spans="1:223" ht="9.9499999999999993" customHeight="1" thickBot="1" x14ac:dyDescent="0.3">
      <c r="A282" s="52">
        <v>42</v>
      </c>
      <c r="B282" s="221"/>
      <c r="C282" s="61"/>
      <c r="D282" s="599"/>
      <c r="E282" s="84"/>
      <c r="F282" s="594"/>
      <c r="G282" s="594"/>
      <c r="H282" s="549" t="s">
        <v>260</v>
      </c>
      <c r="I282" s="77"/>
      <c r="J282" s="131"/>
      <c r="K282" s="131"/>
      <c r="L282" s="131"/>
      <c r="M282" s="131"/>
      <c r="N282" s="131"/>
      <c r="O282" s="131"/>
      <c r="P282" s="131"/>
      <c r="Q282" s="131"/>
      <c r="R282" s="131"/>
      <c r="S282" s="131"/>
      <c r="T282" s="131"/>
      <c r="U282" s="131"/>
      <c r="V282" s="131"/>
      <c r="W282" s="131"/>
      <c r="X282" s="131"/>
      <c r="Y282" s="131"/>
      <c r="Z282" s="131"/>
      <c r="AA282" s="131"/>
      <c r="AB282" s="131"/>
      <c r="AC282" s="131"/>
      <c r="AD282" s="131"/>
      <c r="AE282" s="131"/>
      <c r="AF282" s="131"/>
      <c r="AG282" s="131"/>
      <c r="AH282" s="131"/>
      <c r="AI282" s="131"/>
      <c r="AJ282" s="131"/>
      <c r="AK282" s="131"/>
      <c r="AL282" s="131"/>
      <c r="AM282" s="131"/>
      <c r="AN282" s="131"/>
      <c r="AO282" s="131"/>
      <c r="AP282" s="131"/>
      <c r="AQ282" s="131"/>
      <c r="AR282" s="131"/>
      <c r="AS282" s="131"/>
      <c r="AT282" s="131"/>
      <c r="AU282" s="131"/>
      <c r="AV282" s="131"/>
      <c r="AW282" s="131"/>
      <c r="AX282" s="131"/>
      <c r="AY282" s="131"/>
      <c r="AZ282" s="131"/>
      <c r="BA282" s="131"/>
      <c r="BB282" s="131"/>
      <c r="BC282" s="131"/>
      <c r="BD282" s="131"/>
      <c r="BE282" s="131"/>
      <c r="BF282" s="131"/>
      <c r="BG282" s="131"/>
      <c r="BH282" s="131"/>
      <c r="BI282" s="131"/>
      <c r="BJ282" s="131"/>
      <c r="BK282" s="131"/>
      <c r="BL282" s="131"/>
      <c r="BM282" s="131"/>
      <c r="BN282" s="131"/>
      <c r="BO282" s="131"/>
      <c r="BP282" s="131"/>
      <c r="BQ282" s="131"/>
      <c r="BR282" s="131"/>
      <c r="BS282" s="131"/>
      <c r="BT282" s="131"/>
      <c r="BU282" s="131"/>
      <c r="BV282" s="131"/>
      <c r="BW282" s="131"/>
      <c r="BX282" s="131"/>
      <c r="BY282" s="131"/>
      <c r="BZ282" s="131"/>
      <c r="CA282" s="131"/>
      <c r="CB282" s="131"/>
      <c r="CC282" s="131"/>
      <c r="CD282" s="131"/>
      <c r="CE282" s="131"/>
      <c r="CF282" s="131"/>
      <c r="CG282" s="131"/>
      <c r="CH282" s="131"/>
      <c r="CI282" s="131"/>
      <c r="CJ282" s="131"/>
      <c r="CK282" s="131"/>
      <c r="CL282" s="131"/>
      <c r="CM282" s="131"/>
      <c r="CN282" s="131"/>
      <c r="CO282" s="131"/>
      <c r="CP282" s="131"/>
      <c r="CQ282" s="131"/>
      <c r="CR282" s="131"/>
      <c r="CS282" s="131"/>
      <c r="CT282" s="131"/>
      <c r="CU282" s="131"/>
      <c r="CV282" s="131"/>
      <c r="CW282" s="131"/>
      <c r="CX282" s="131"/>
      <c r="CY282" s="131"/>
      <c r="CZ282" s="131"/>
      <c r="DA282" s="131"/>
      <c r="DB282" s="131"/>
      <c r="DC282" s="131"/>
      <c r="DD282" s="131"/>
      <c r="DE282" s="131"/>
      <c r="DF282" s="131"/>
      <c r="DG282" s="131"/>
      <c r="DH282" s="131"/>
      <c r="DI282" s="131"/>
      <c r="DJ282" s="131"/>
      <c r="DK282" s="131"/>
      <c r="DL282" s="131"/>
      <c r="DM282" s="131"/>
      <c r="DN282" s="131"/>
      <c r="DO282" s="131"/>
      <c r="DP282" s="131"/>
      <c r="DQ282" s="131"/>
      <c r="DR282" s="131"/>
      <c r="DS282" s="131"/>
      <c r="DT282" s="131"/>
      <c r="DU282" s="131"/>
      <c r="DV282" s="131"/>
      <c r="DW282" s="131"/>
      <c r="DX282" s="131"/>
      <c r="DY282" s="131"/>
      <c r="DZ282" s="131"/>
      <c r="EA282" s="131"/>
      <c r="EB282" s="131"/>
      <c r="EC282" s="131"/>
      <c r="ED282" s="131"/>
      <c r="EE282" s="131"/>
      <c r="EF282" s="131"/>
      <c r="EG282" s="131"/>
      <c r="EH282" s="131"/>
      <c r="EI282" s="131"/>
      <c r="EJ282" s="131"/>
      <c r="EK282" s="131"/>
      <c r="EL282" s="131"/>
      <c r="EM282" s="131"/>
      <c r="EN282" s="131"/>
      <c r="EO282" s="131"/>
      <c r="EP282" s="131"/>
      <c r="EQ282" s="131"/>
      <c r="ER282" s="131"/>
      <c r="ES282" s="131"/>
      <c r="ET282" s="131"/>
      <c r="EU282" s="131"/>
      <c r="EV282" s="131"/>
      <c r="EW282" s="131"/>
      <c r="EX282" s="131"/>
      <c r="EY282" s="131"/>
      <c r="EZ282" s="131"/>
      <c r="FA282" s="131"/>
      <c r="FB282" s="131"/>
      <c r="FC282" s="131"/>
      <c r="FD282" s="131"/>
      <c r="FE282" s="131"/>
      <c r="FF282" s="131"/>
      <c r="FG282" s="131"/>
      <c r="FH282" s="131"/>
      <c r="FI282" s="131"/>
      <c r="FJ282" s="131"/>
      <c r="FK282" s="131"/>
      <c r="FL282" s="131"/>
      <c r="FM282" s="131"/>
      <c r="FN282" s="131"/>
      <c r="FO282" s="131"/>
      <c r="FP282" s="131"/>
      <c r="FQ282" s="131"/>
      <c r="FR282" s="131"/>
      <c r="FS282" s="131"/>
      <c r="FT282" s="131"/>
      <c r="FU282" s="131"/>
      <c r="FV282" s="131"/>
      <c r="FW282" s="131"/>
      <c r="FX282" s="131"/>
      <c r="FY282" s="131"/>
      <c r="FZ282" s="131"/>
      <c r="GA282" s="131"/>
      <c r="GB282" s="131"/>
      <c r="GC282" s="131"/>
      <c r="GD282" s="131"/>
      <c r="GE282" s="131"/>
      <c r="GF282" s="131"/>
      <c r="GG282" s="131"/>
      <c r="GH282" s="131"/>
      <c r="GI282" s="131"/>
      <c r="GJ282" s="131"/>
      <c r="GK282" s="131"/>
      <c r="GL282" s="131"/>
      <c r="GM282" s="131"/>
      <c r="GN282" s="131"/>
      <c r="GO282" s="131"/>
      <c r="GP282" s="131"/>
      <c r="GQ282" s="131"/>
      <c r="GR282" s="131"/>
      <c r="GS282" s="131"/>
      <c r="GT282" s="131"/>
      <c r="GU282" s="131"/>
      <c r="GV282" s="131"/>
      <c r="GW282" s="131"/>
      <c r="GX282" s="131"/>
      <c r="GY282" s="131"/>
      <c r="GZ282" s="131"/>
      <c r="HA282" s="131"/>
      <c r="HB282" s="131"/>
      <c r="HC282" s="163"/>
      <c r="HD282" s="50"/>
      <c r="HE282" s="576"/>
      <c r="HF282" s="97"/>
      <c r="HG282" s="528"/>
      <c r="HH282" s="576"/>
      <c r="HI282" s="97"/>
      <c r="HJ282" s="578"/>
      <c r="HK282" s="580"/>
      <c r="HL282" s="94"/>
      <c r="HM282" s="525">
        <v>100</v>
      </c>
      <c r="HN282" s="541">
        <v>100</v>
      </c>
      <c r="HO282" s="50"/>
    </row>
    <row r="283" spans="1:223" ht="9.9499999999999993" customHeight="1" thickTop="1" thickBot="1" x14ac:dyDescent="0.3">
      <c r="A283" s="52"/>
      <c r="B283" s="221"/>
      <c r="C283" s="61"/>
      <c r="D283" s="599"/>
      <c r="E283" s="84"/>
      <c r="F283" s="594"/>
      <c r="G283" s="594"/>
      <c r="H283" s="549"/>
      <c r="I283" s="450"/>
      <c r="J283" s="451"/>
      <c r="K283" s="315" t="str">
        <f t="shared" ref="K283:BV283" si="349">K284</f>
        <v>N</v>
      </c>
      <c r="L283" s="315" t="str">
        <f t="shared" si="349"/>
        <v>N</v>
      </c>
      <c r="M283" s="315" t="str">
        <f t="shared" si="349"/>
        <v>N</v>
      </c>
      <c r="N283" s="315" t="str">
        <f t="shared" si="349"/>
        <v>N</v>
      </c>
      <c r="O283" s="315" t="str">
        <f t="shared" si="349"/>
        <v>N</v>
      </c>
      <c r="P283" s="315" t="str">
        <f t="shared" si="349"/>
        <v>N</v>
      </c>
      <c r="Q283" s="315" t="str">
        <f t="shared" si="349"/>
        <v>N</v>
      </c>
      <c r="R283" s="315" t="str">
        <f t="shared" si="349"/>
        <v>N</v>
      </c>
      <c r="S283" s="315" t="str">
        <f t="shared" si="349"/>
        <v>N</v>
      </c>
      <c r="T283" s="315" t="str">
        <f t="shared" si="349"/>
        <v>N</v>
      </c>
      <c r="U283" s="315" t="str">
        <f t="shared" si="349"/>
        <v>N</v>
      </c>
      <c r="V283" s="315" t="str">
        <f t="shared" si="349"/>
        <v>N</v>
      </c>
      <c r="W283" s="315" t="str">
        <f t="shared" si="349"/>
        <v>N</v>
      </c>
      <c r="X283" s="315" t="str">
        <f t="shared" si="349"/>
        <v>N</v>
      </c>
      <c r="Y283" s="315" t="str">
        <f t="shared" si="349"/>
        <v>N</v>
      </c>
      <c r="Z283" s="315" t="str">
        <f t="shared" si="349"/>
        <v>N</v>
      </c>
      <c r="AA283" s="315" t="str">
        <f t="shared" si="349"/>
        <v>N</v>
      </c>
      <c r="AB283" s="315" t="str">
        <f t="shared" si="349"/>
        <v>N</v>
      </c>
      <c r="AC283" s="315" t="str">
        <f t="shared" si="349"/>
        <v>N</v>
      </c>
      <c r="AD283" s="315" t="str">
        <f t="shared" si="349"/>
        <v>N</v>
      </c>
      <c r="AE283" s="315" t="str">
        <f t="shared" si="349"/>
        <v>N</v>
      </c>
      <c r="AF283" s="315" t="str">
        <f t="shared" si="349"/>
        <v>N</v>
      </c>
      <c r="AG283" s="315" t="str">
        <f t="shared" si="349"/>
        <v>N</v>
      </c>
      <c r="AH283" s="315" t="str">
        <f t="shared" si="349"/>
        <v>N</v>
      </c>
      <c r="AI283" s="315" t="str">
        <f t="shared" si="349"/>
        <v>N</v>
      </c>
      <c r="AJ283" s="315" t="str">
        <f t="shared" si="349"/>
        <v>N</v>
      </c>
      <c r="AK283" s="315" t="str">
        <f t="shared" si="349"/>
        <v>N</v>
      </c>
      <c r="AL283" s="315" t="str">
        <f t="shared" si="349"/>
        <v>N</v>
      </c>
      <c r="AM283" s="315" t="str">
        <f t="shared" si="349"/>
        <v>N</v>
      </c>
      <c r="AN283" s="315" t="str">
        <f t="shared" si="349"/>
        <v>N</v>
      </c>
      <c r="AO283" s="315" t="str">
        <f t="shared" si="349"/>
        <v>N</v>
      </c>
      <c r="AP283" s="315" t="str">
        <f t="shared" si="349"/>
        <v>N</v>
      </c>
      <c r="AQ283" s="315" t="str">
        <f t="shared" si="349"/>
        <v>N</v>
      </c>
      <c r="AR283" s="315" t="str">
        <f t="shared" si="349"/>
        <v>N</v>
      </c>
      <c r="AS283" s="315" t="str">
        <f t="shared" si="349"/>
        <v>N</v>
      </c>
      <c r="AT283" s="315" t="str">
        <f t="shared" si="349"/>
        <v>N</v>
      </c>
      <c r="AU283" s="315" t="str">
        <f t="shared" si="349"/>
        <v>N</v>
      </c>
      <c r="AV283" s="315" t="str">
        <f t="shared" si="349"/>
        <v>N</v>
      </c>
      <c r="AW283" s="315" t="str">
        <f t="shared" si="349"/>
        <v>N</v>
      </c>
      <c r="AX283" s="315" t="str">
        <f t="shared" si="349"/>
        <v>N</v>
      </c>
      <c r="AY283" s="315" t="str">
        <f t="shared" si="349"/>
        <v>N</v>
      </c>
      <c r="AZ283" s="315" t="str">
        <f t="shared" si="349"/>
        <v>N</v>
      </c>
      <c r="BA283" s="315" t="str">
        <f t="shared" si="349"/>
        <v>N</v>
      </c>
      <c r="BB283" s="315" t="str">
        <f t="shared" si="349"/>
        <v>N</v>
      </c>
      <c r="BC283" s="315" t="str">
        <f t="shared" si="349"/>
        <v>N</v>
      </c>
      <c r="BD283" s="315" t="str">
        <f t="shared" si="349"/>
        <v>N</v>
      </c>
      <c r="BE283" s="315" t="str">
        <f t="shared" si="349"/>
        <v>N</v>
      </c>
      <c r="BF283" s="315" t="str">
        <f t="shared" si="349"/>
        <v>N</v>
      </c>
      <c r="BG283" s="315" t="str">
        <f t="shared" si="349"/>
        <v>N</v>
      </c>
      <c r="BH283" s="315" t="str">
        <f t="shared" si="349"/>
        <v>N</v>
      </c>
      <c r="BI283" s="315" t="str">
        <f t="shared" si="349"/>
        <v>N</v>
      </c>
      <c r="BJ283" s="315" t="str">
        <f t="shared" si="349"/>
        <v>N</v>
      </c>
      <c r="BK283" s="315" t="str">
        <f t="shared" si="349"/>
        <v>N</v>
      </c>
      <c r="BL283" s="315" t="str">
        <f t="shared" si="349"/>
        <v>N</v>
      </c>
      <c r="BM283" s="315" t="str">
        <f t="shared" si="349"/>
        <v>N</v>
      </c>
      <c r="BN283" s="315" t="str">
        <f t="shared" si="349"/>
        <v>N</v>
      </c>
      <c r="BO283" s="315" t="str">
        <f t="shared" si="349"/>
        <v>N</v>
      </c>
      <c r="BP283" s="315" t="str">
        <f t="shared" si="349"/>
        <v>N</v>
      </c>
      <c r="BQ283" s="315" t="str">
        <f t="shared" si="349"/>
        <v>N</v>
      </c>
      <c r="BR283" s="315" t="str">
        <f t="shared" si="349"/>
        <v>N</v>
      </c>
      <c r="BS283" s="315" t="str">
        <f t="shared" si="349"/>
        <v>N</v>
      </c>
      <c r="BT283" s="315" t="str">
        <f t="shared" si="349"/>
        <v>N</v>
      </c>
      <c r="BU283" s="315" t="str">
        <f t="shared" si="349"/>
        <v>N</v>
      </c>
      <c r="BV283" s="315" t="str">
        <f t="shared" si="349"/>
        <v>N</v>
      </c>
      <c r="BW283" s="315" t="str">
        <f t="shared" ref="BW283:EH283" si="350">BW284</f>
        <v>N</v>
      </c>
      <c r="BX283" s="315" t="str">
        <f t="shared" si="350"/>
        <v>N</v>
      </c>
      <c r="BY283" s="315" t="str">
        <f t="shared" si="350"/>
        <v>N</v>
      </c>
      <c r="BZ283" s="315" t="str">
        <f t="shared" si="350"/>
        <v>N</v>
      </c>
      <c r="CA283" s="315" t="str">
        <f t="shared" si="350"/>
        <v>N</v>
      </c>
      <c r="CB283" s="315" t="str">
        <f t="shared" si="350"/>
        <v>N</v>
      </c>
      <c r="CC283" s="315" t="str">
        <f t="shared" si="350"/>
        <v>N</v>
      </c>
      <c r="CD283" s="315" t="str">
        <f t="shared" si="350"/>
        <v>N</v>
      </c>
      <c r="CE283" s="315" t="str">
        <f t="shared" si="350"/>
        <v>N</v>
      </c>
      <c r="CF283" s="315" t="str">
        <f t="shared" si="350"/>
        <v>N</v>
      </c>
      <c r="CG283" s="315" t="str">
        <f t="shared" si="350"/>
        <v>N</v>
      </c>
      <c r="CH283" s="315" t="str">
        <f t="shared" si="350"/>
        <v>N</v>
      </c>
      <c r="CI283" s="315" t="str">
        <f t="shared" si="350"/>
        <v>N</v>
      </c>
      <c r="CJ283" s="315" t="str">
        <f t="shared" si="350"/>
        <v>N</v>
      </c>
      <c r="CK283" s="315" t="str">
        <f t="shared" si="350"/>
        <v>N</v>
      </c>
      <c r="CL283" s="315" t="str">
        <f t="shared" si="350"/>
        <v>N</v>
      </c>
      <c r="CM283" s="315" t="str">
        <f t="shared" si="350"/>
        <v>N</v>
      </c>
      <c r="CN283" s="315" t="str">
        <f t="shared" si="350"/>
        <v>N</v>
      </c>
      <c r="CO283" s="315" t="str">
        <f t="shared" si="350"/>
        <v>N</v>
      </c>
      <c r="CP283" s="315" t="str">
        <f t="shared" si="350"/>
        <v>N</v>
      </c>
      <c r="CQ283" s="315" t="str">
        <f t="shared" si="350"/>
        <v>N</v>
      </c>
      <c r="CR283" s="315" t="str">
        <f t="shared" si="350"/>
        <v>N</v>
      </c>
      <c r="CS283" s="315" t="str">
        <f t="shared" si="350"/>
        <v>N</v>
      </c>
      <c r="CT283" s="315" t="str">
        <f t="shared" si="350"/>
        <v>N</v>
      </c>
      <c r="CU283" s="315" t="str">
        <f t="shared" si="350"/>
        <v>N</v>
      </c>
      <c r="CV283" s="315" t="str">
        <f t="shared" si="350"/>
        <v>N</v>
      </c>
      <c r="CW283" s="315" t="str">
        <f t="shared" si="350"/>
        <v>N</v>
      </c>
      <c r="CX283" s="315" t="str">
        <f t="shared" si="350"/>
        <v>N</v>
      </c>
      <c r="CY283" s="315" t="str">
        <f t="shared" si="350"/>
        <v>N</v>
      </c>
      <c r="CZ283" s="315" t="str">
        <f t="shared" si="350"/>
        <v>N</v>
      </c>
      <c r="DA283" s="315" t="str">
        <f t="shared" si="350"/>
        <v>N</v>
      </c>
      <c r="DB283" s="315" t="str">
        <f t="shared" si="350"/>
        <v>N</v>
      </c>
      <c r="DC283" s="315" t="str">
        <f t="shared" si="350"/>
        <v>N</v>
      </c>
      <c r="DD283" s="315" t="str">
        <f t="shared" si="350"/>
        <v>N</v>
      </c>
      <c r="DE283" s="315" t="str">
        <f t="shared" si="350"/>
        <v>N</v>
      </c>
      <c r="DF283" s="315" t="str">
        <f t="shared" si="350"/>
        <v>N</v>
      </c>
      <c r="DG283" s="315" t="str">
        <f t="shared" si="350"/>
        <v>N</v>
      </c>
      <c r="DH283" s="315" t="str">
        <f t="shared" si="350"/>
        <v>N</v>
      </c>
      <c r="DI283" s="315" t="str">
        <f t="shared" si="350"/>
        <v>N</v>
      </c>
      <c r="DJ283" s="315" t="str">
        <f t="shared" si="350"/>
        <v>N</v>
      </c>
      <c r="DK283" s="315" t="str">
        <f t="shared" si="350"/>
        <v>N</v>
      </c>
      <c r="DL283" s="315" t="str">
        <f t="shared" si="350"/>
        <v>N</v>
      </c>
      <c r="DM283" s="315" t="str">
        <f t="shared" si="350"/>
        <v>N</v>
      </c>
      <c r="DN283" s="315" t="str">
        <f t="shared" si="350"/>
        <v>N</v>
      </c>
      <c r="DO283" s="315" t="str">
        <f t="shared" si="350"/>
        <v>N</v>
      </c>
      <c r="DP283" s="315" t="str">
        <f t="shared" si="350"/>
        <v>N</v>
      </c>
      <c r="DQ283" s="315" t="str">
        <f t="shared" si="350"/>
        <v>N</v>
      </c>
      <c r="DR283" s="315" t="str">
        <f t="shared" si="350"/>
        <v>N</v>
      </c>
      <c r="DS283" s="315" t="str">
        <f t="shared" si="350"/>
        <v>N</v>
      </c>
      <c r="DT283" s="315" t="str">
        <f t="shared" si="350"/>
        <v>N</v>
      </c>
      <c r="DU283" s="315" t="str">
        <f t="shared" si="350"/>
        <v>N</v>
      </c>
      <c r="DV283" s="315" t="str">
        <f t="shared" si="350"/>
        <v>N</v>
      </c>
      <c r="DW283" s="315" t="str">
        <f t="shared" si="350"/>
        <v>N</v>
      </c>
      <c r="DX283" s="315" t="str">
        <f t="shared" si="350"/>
        <v>N</v>
      </c>
      <c r="DY283" s="315" t="str">
        <f t="shared" si="350"/>
        <v>N</v>
      </c>
      <c r="DZ283" s="315" t="str">
        <f t="shared" si="350"/>
        <v>N</v>
      </c>
      <c r="EA283" s="315" t="str">
        <f t="shared" si="350"/>
        <v>N</v>
      </c>
      <c r="EB283" s="315" t="str">
        <f t="shared" si="350"/>
        <v>N</v>
      </c>
      <c r="EC283" s="315" t="str">
        <f t="shared" si="350"/>
        <v>N</v>
      </c>
      <c r="ED283" s="315" t="str">
        <f t="shared" si="350"/>
        <v>N</v>
      </c>
      <c r="EE283" s="315" t="str">
        <f t="shared" si="350"/>
        <v>N</v>
      </c>
      <c r="EF283" s="315" t="str">
        <f t="shared" si="350"/>
        <v>N</v>
      </c>
      <c r="EG283" s="315" t="str">
        <f t="shared" si="350"/>
        <v>N</v>
      </c>
      <c r="EH283" s="315" t="str">
        <f t="shared" si="350"/>
        <v>N</v>
      </c>
      <c r="EI283" s="315" t="str">
        <f t="shared" ref="EI283:GT283" si="351">EI284</f>
        <v>N</v>
      </c>
      <c r="EJ283" s="315" t="str">
        <f t="shared" si="351"/>
        <v>N</v>
      </c>
      <c r="EK283" s="315" t="str">
        <f t="shared" si="351"/>
        <v>N</v>
      </c>
      <c r="EL283" s="315" t="str">
        <f t="shared" si="351"/>
        <v>N</v>
      </c>
      <c r="EM283" s="315" t="str">
        <f t="shared" si="351"/>
        <v>N</v>
      </c>
      <c r="EN283" s="315" t="str">
        <f t="shared" si="351"/>
        <v>N</v>
      </c>
      <c r="EO283" s="315" t="str">
        <f t="shared" si="351"/>
        <v>N</v>
      </c>
      <c r="EP283" s="315" t="str">
        <f t="shared" si="351"/>
        <v>N</v>
      </c>
      <c r="EQ283" s="315" t="str">
        <f t="shared" si="351"/>
        <v>N</v>
      </c>
      <c r="ER283" s="315" t="str">
        <f t="shared" si="351"/>
        <v>N</v>
      </c>
      <c r="ES283" s="315" t="str">
        <f t="shared" si="351"/>
        <v>N</v>
      </c>
      <c r="ET283" s="315" t="str">
        <f t="shared" si="351"/>
        <v>N</v>
      </c>
      <c r="EU283" s="315" t="str">
        <f t="shared" si="351"/>
        <v>N</v>
      </c>
      <c r="EV283" s="315" t="str">
        <f t="shared" si="351"/>
        <v>N</v>
      </c>
      <c r="EW283" s="315" t="str">
        <f t="shared" si="351"/>
        <v>N</v>
      </c>
      <c r="EX283" s="315" t="str">
        <f t="shared" si="351"/>
        <v>N</v>
      </c>
      <c r="EY283" s="315" t="str">
        <f t="shared" si="351"/>
        <v>N</v>
      </c>
      <c r="EZ283" s="315" t="str">
        <f t="shared" si="351"/>
        <v>N</v>
      </c>
      <c r="FA283" s="315" t="str">
        <f t="shared" si="351"/>
        <v>N</v>
      </c>
      <c r="FB283" s="315" t="str">
        <f t="shared" si="351"/>
        <v>N</v>
      </c>
      <c r="FC283" s="315" t="str">
        <f t="shared" si="351"/>
        <v>N</v>
      </c>
      <c r="FD283" s="315" t="str">
        <f t="shared" si="351"/>
        <v>N</v>
      </c>
      <c r="FE283" s="315" t="str">
        <f t="shared" si="351"/>
        <v>N</v>
      </c>
      <c r="FF283" s="315" t="str">
        <f t="shared" si="351"/>
        <v>N</v>
      </c>
      <c r="FG283" s="315" t="str">
        <f t="shared" si="351"/>
        <v>N</v>
      </c>
      <c r="FH283" s="315" t="str">
        <f t="shared" si="351"/>
        <v>N</v>
      </c>
      <c r="FI283" s="315" t="str">
        <f t="shared" si="351"/>
        <v>N</v>
      </c>
      <c r="FJ283" s="315" t="str">
        <f t="shared" si="351"/>
        <v>N</v>
      </c>
      <c r="FK283" s="315" t="str">
        <f t="shared" si="351"/>
        <v>N</v>
      </c>
      <c r="FL283" s="315" t="str">
        <f t="shared" si="351"/>
        <v>N</v>
      </c>
      <c r="FM283" s="315" t="str">
        <f t="shared" si="351"/>
        <v>N</v>
      </c>
      <c r="FN283" s="315" t="str">
        <f t="shared" si="351"/>
        <v>N</v>
      </c>
      <c r="FO283" s="315" t="str">
        <f t="shared" si="351"/>
        <v>N</v>
      </c>
      <c r="FP283" s="315" t="str">
        <f t="shared" si="351"/>
        <v>N</v>
      </c>
      <c r="FQ283" s="315" t="str">
        <f t="shared" si="351"/>
        <v>N</v>
      </c>
      <c r="FR283" s="315" t="str">
        <f t="shared" si="351"/>
        <v>N</v>
      </c>
      <c r="FS283" s="315" t="str">
        <f t="shared" si="351"/>
        <v>N</v>
      </c>
      <c r="FT283" s="315" t="str">
        <f t="shared" si="351"/>
        <v>N</v>
      </c>
      <c r="FU283" s="315" t="str">
        <f t="shared" si="351"/>
        <v>N</v>
      </c>
      <c r="FV283" s="315" t="str">
        <f t="shared" si="351"/>
        <v>N</v>
      </c>
      <c r="FW283" s="315" t="str">
        <f t="shared" si="351"/>
        <v>N</v>
      </c>
      <c r="FX283" s="315" t="str">
        <f t="shared" si="351"/>
        <v>N</v>
      </c>
      <c r="FY283" s="315" t="str">
        <f t="shared" si="351"/>
        <v>N</v>
      </c>
      <c r="FZ283" s="315" t="str">
        <f t="shared" si="351"/>
        <v>N</v>
      </c>
      <c r="GA283" s="315" t="str">
        <f t="shared" si="351"/>
        <v>N</v>
      </c>
      <c r="GB283" s="315" t="str">
        <f t="shared" si="351"/>
        <v>N</v>
      </c>
      <c r="GC283" s="315" t="str">
        <f t="shared" si="351"/>
        <v>N</v>
      </c>
      <c r="GD283" s="315" t="str">
        <f t="shared" si="351"/>
        <v>N</v>
      </c>
      <c r="GE283" s="315" t="str">
        <f t="shared" si="351"/>
        <v>N</v>
      </c>
      <c r="GF283" s="315" t="str">
        <f t="shared" si="351"/>
        <v>N</v>
      </c>
      <c r="GG283" s="315" t="str">
        <f t="shared" si="351"/>
        <v>N</v>
      </c>
      <c r="GH283" s="315" t="str">
        <f t="shared" si="351"/>
        <v>N</v>
      </c>
      <c r="GI283" s="315" t="str">
        <f t="shared" si="351"/>
        <v>N</v>
      </c>
      <c r="GJ283" s="315" t="str">
        <f t="shared" si="351"/>
        <v>N</v>
      </c>
      <c r="GK283" s="315" t="str">
        <f t="shared" si="351"/>
        <v>N</v>
      </c>
      <c r="GL283" s="315" t="str">
        <f t="shared" si="351"/>
        <v>N</v>
      </c>
      <c r="GM283" s="315" t="str">
        <f t="shared" si="351"/>
        <v>N</v>
      </c>
      <c r="GN283" s="315" t="str">
        <f t="shared" si="351"/>
        <v>N</v>
      </c>
      <c r="GO283" s="315" t="str">
        <f t="shared" si="351"/>
        <v>N</v>
      </c>
      <c r="GP283" s="315" t="str">
        <f t="shared" si="351"/>
        <v>N</v>
      </c>
      <c r="GQ283" s="315" t="str">
        <f t="shared" si="351"/>
        <v>N</v>
      </c>
      <c r="GR283" s="315" t="str">
        <f t="shared" si="351"/>
        <v>N</v>
      </c>
      <c r="GS283" s="315" t="str">
        <f t="shared" si="351"/>
        <v>N</v>
      </c>
      <c r="GT283" s="315" t="str">
        <f t="shared" si="351"/>
        <v>N</v>
      </c>
      <c r="GU283" s="315" t="str">
        <f t="shared" ref="GU283:HB283" si="352">GU284</f>
        <v>N</v>
      </c>
      <c r="GV283" s="315" t="str">
        <f t="shared" si="352"/>
        <v>N</v>
      </c>
      <c r="GW283" s="315" t="str">
        <f t="shared" si="352"/>
        <v>N</v>
      </c>
      <c r="GX283" s="315" t="str">
        <f t="shared" si="352"/>
        <v>N</v>
      </c>
      <c r="GY283" s="315" t="str">
        <f t="shared" si="352"/>
        <v>N</v>
      </c>
      <c r="GZ283" s="315" t="str">
        <f t="shared" si="352"/>
        <v>N</v>
      </c>
      <c r="HA283" s="315" t="str">
        <f t="shared" si="352"/>
        <v>N</v>
      </c>
      <c r="HB283" s="315" t="str">
        <f t="shared" si="352"/>
        <v>N</v>
      </c>
      <c r="HC283" s="165"/>
      <c r="HD283" s="50"/>
      <c r="HE283" s="576"/>
      <c r="HF283" s="97"/>
      <c r="HG283" s="528"/>
      <c r="HH283" s="576"/>
      <c r="HI283" s="97"/>
      <c r="HJ283" s="578"/>
      <c r="HK283" s="580"/>
      <c r="HL283" s="94"/>
      <c r="HM283" s="525"/>
      <c r="HN283" s="541"/>
      <c r="HO283" s="50"/>
    </row>
    <row r="284" spans="1:223" ht="9.9499999999999993" customHeight="1" thickTop="1" thickBot="1" x14ac:dyDescent="0.3">
      <c r="A284" s="52"/>
      <c r="B284" s="223"/>
      <c r="C284" s="61"/>
      <c r="D284" s="600"/>
      <c r="E284" s="84"/>
      <c r="F284" s="548"/>
      <c r="G284" s="548"/>
      <c r="H284" s="549"/>
      <c r="I284" s="32"/>
      <c r="J284" s="457"/>
      <c r="K284" s="384" t="s">
        <v>455</v>
      </c>
      <c r="L284" s="384" t="s">
        <v>455</v>
      </c>
      <c r="M284" s="384" t="s">
        <v>455</v>
      </c>
      <c r="N284" s="384" t="s">
        <v>455</v>
      </c>
      <c r="O284" s="384" t="s">
        <v>455</v>
      </c>
      <c r="P284" s="384" t="s">
        <v>455</v>
      </c>
      <c r="Q284" s="384" t="s">
        <v>455</v>
      </c>
      <c r="R284" s="384" t="s">
        <v>455</v>
      </c>
      <c r="S284" s="384" t="s">
        <v>455</v>
      </c>
      <c r="T284" s="384" t="s">
        <v>455</v>
      </c>
      <c r="U284" s="384" t="s">
        <v>455</v>
      </c>
      <c r="V284" s="384" t="s">
        <v>455</v>
      </c>
      <c r="W284" s="384" t="s">
        <v>455</v>
      </c>
      <c r="X284" s="384" t="s">
        <v>455</v>
      </c>
      <c r="Y284" s="384" t="s">
        <v>455</v>
      </c>
      <c r="Z284" s="384" t="s">
        <v>455</v>
      </c>
      <c r="AA284" s="384" t="s">
        <v>455</v>
      </c>
      <c r="AB284" s="384" t="s">
        <v>455</v>
      </c>
      <c r="AC284" s="384" t="s">
        <v>455</v>
      </c>
      <c r="AD284" s="384" t="s">
        <v>455</v>
      </c>
      <c r="AE284" s="384" t="s">
        <v>455</v>
      </c>
      <c r="AF284" s="384" t="s">
        <v>455</v>
      </c>
      <c r="AG284" s="384" t="s">
        <v>455</v>
      </c>
      <c r="AH284" s="384" t="s">
        <v>455</v>
      </c>
      <c r="AI284" s="384" t="s">
        <v>455</v>
      </c>
      <c r="AJ284" s="384" t="s">
        <v>455</v>
      </c>
      <c r="AK284" s="384" t="s">
        <v>455</v>
      </c>
      <c r="AL284" s="384" t="s">
        <v>455</v>
      </c>
      <c r="AM284" s="384" t="s">
        <v>455</v>
      </c>
      <c r="AN284" s="384" t="s">
        <v>455</v>
      </c>
      <c r="AO284" s="384" t="s">
        <v>455</v>
      </c>
      <c r="AP284" s="384" t="s">
        <v>455</v>
      </c>
      <c r="AQ284" s="384" t="s">
        <v>455</v>
      </c>
      <c r="AR284" s="384" t="s">
        <v>455</v>
      </c>
      <c r="AS284" s="384" t="s">
        <v>455</v>
      </c>
      <c r="AT284" s="384" t="s">
        <v>455</v>
      </c>
      <c r="AU284" s="384" t="s">
        <v>455</v>
      </c>
      <c r="AV284" s="384" t="s">
        <v>455</v>
      </c>
      <c r="AW284" s="384" t="s">
        <v>455</v>
      </c>
      <c r="AX284" s="384" t="s">
        <v>455</v>
      </c>
      <c r="AY284" s="384" t="s">
        <v>455</v>
      </c>
      <c r="AZ284" s="384" t="s">
        <v>455</v>
      </c>
      <c r="BA284" s="384" t="s">
        <v>455</v>
      </c>
      <c r="BB284" s="384" t="s">
        <v>455</v>
      </c>
      <c r="BC284" s="384" t="s">
        <v>455</v>
      </c>
      <c r="BD284" s="384" t="s">
        <v>455</v>
      </c>
      <c r="BE284" s="384" t="s">
        <v>455</v>
      </c>
      <c r="BF284" s="384" t="s">
        <v>455</v>
      </c>
      <c r="BG284" s="384" t="s">
        <v>455</v>
      </c>
      <c r="BH284" s="384" t="s">
        <v>455</v>
      </c>
      <c r="BI284" s="384" t="s">
        <v>455</v>
      </c>
      <c r="BJ284" s="384" t="s">
        <v>455</v>
      </c>
      <c r="BK284" s="384" t="s">
        <v>455</v>
      </c>
      <c r="BL284" s="384" t="s">
        <v>455</v>
      </c>
      <c r="BM284" s="384" t="s">
        <v>455</v>
      </c>
      <c r="BN284" s="384" t="s">
        <v>455</v>
      </c>
      <c r="BO284" s="384" t="s">
        <v>455</v>
      </c>
      <c r="BP284" s="384" t="s">
        <v>455</v>
      </c>
      <c r="BQ284" s="384" t="s">
        <v>455</v>
      </c>
      <c r="BR284" s="384" t="s">
        <v>455</v>
      </c>
      <c r="BS284" s="384" t="s">
        <v>455</v>
      </c>
      <c r="BT284" s="384" t="s">
        <v>455</v>
      </c>
      <c r="BU284" s="384" t="s">
        <v>455</v>
      </c>
      <c r="BV284" s="384" t="s">
        <v>455</v>
      </c>
      <c r="BW284" s="384" t="s">
        <v>455</v>
      </c>
      <c r="BX284" s="384" t="s">
        <v>455</v>
      </c>
      <c r="BY284" s="384" t="s">
        <v>455</v>
      </c>
      <c r="BZ284" s="384" t="s">
        <v>455</v>
      </c>
      <c r="CA284" s="384" t="s">
        <v>455</v>
      </c>
      <c r="CB284" s="384" t="s">
        <v>455</v>
      </c>
      <c r="CC284" s="384" t="s">
        <v>455</v>
      </c>
      <c r="CD284" s="384" t="s">
        <v>455</v>
      </c>
      <c r="CE284" s="384" t="s">
        <v>455</v>
      </c>
      <c r="CF284" s="384" t="s">
        <v>455</v>
      </c>
      <c r="CG284" s="384" t="s">
        <v>455</v>
      </c>
      <c r="CH284" s="384" t="s">
        <v>455</v>
      </c>
      <c r="CI284" s="384" t="s">
        <v>455</v>
      </c>
      <c r="CJ284" s="384" t="s">
        <v>455</v>
      </c>
      <c r="CK284" s="384" t="s">
        <v>455</v>
      </c>
      <c r="CL284" s="384" t="s">
        <v>455</v>
      </c>
      <c r="CM284" s="384" t="s">
        <v>455</v>
      </c>
      <c r="CN284" s="384" t="s">
        <v>455</v>
      </c>
      <c r="CO284" s="384" t="s">
        <v>455</v>
      </c>
      <c r="CP284" s="384" t="s">
        <v>455</v>
      </c>
      <c r="CQ284" s="384" t="s">
        <v>455</v>
      </c>
      <c r="CR284" s="384" t="s">
        <v>455</v>
      </c>
      <c r="CS284" s="384" t="s">
        <v>455</v>
      </c>
      <c r="CT284" s="384" t="s">
        <v>455</v>
      </c>
      <c r="CU284" s="384" t="s">
        <v>455</v>
      </c>
      <c r="CV284" s="384" t="s">
        <v>455</v>
      </c>
      <c r="CW284" s="384" t="s">
        <v>455</v>
      </c>
      <c r="CX284" s="384" t="s">
        <v>455</v>
      </c>
      <c r="CY284" s="384" t="s">
        <v>455</v>
      </c>
      <c r="CZ284" s="384" t="s">
        <v>455</v>
      </c>
      <c r="DA284" s="384" t="s">
        <v>455</v>
      </c>
      <c r="DB284" s="384" t="s">
        <v>455</v>
      </c>
      <c r="DC284" s="384" t="s">
        <v>455</v>
      </c>
      <c r="DD284" s="384" t="s">
        <v>455</v>
      </c>
      <c r="DE284" s="384" t="s">
        <v>455</v>
      </c>
      <c r="DF284" s="384" t="s">
        <v>455</v>
      </c>
      <c r="DG284" s="384" t="s">
        <v>455</v>
      </c>
      <c r="DH284" s="384" t="s">
        <v>455</v>
      </c>
      <c r="DI284" s="384" t="s">
        <v>455</v>
      </c>
      <c r="DJ284" s="384" t="s">
        <v>455</v>
      </c>
      <c r="DK284" s="384" t="s">
        <v>455</v>
      </c>
      <c r="DL284" s="384" t="s">
        <v>455</v>
      </c>
      <c r="DM284" s="384" t="s">
        <v>455</v>
      </c>
      <c r="DN284" s="384" t="s">
        <v>455</v>
      </c>
      <c r="DO284" s="384" t="s">
        <v>455</v>
      </c>
      <c r="DP284" s="384" t="s">
        <v>455</v>
      </c>
      <c r="DQ284" s="384" t="s">
        <v>455</v>
      </c>
      <c r="DR284" s="384" t="s">
        <v>455</v>
      </c>
      <c r="DS284" s="384" t="s">
        <v>455</v>
      </c>
      <c r="DT284" s="384" t="s">
        <v>455</v>
      </c>
      <c r="DU284" s="384" t="s">
        <v>455</v>
      </c>
      <c r="DV284" s="384" t="s">
        <v>455</v>
      </c>
      <c r="DW284" s="384" t="s">
        <v>455</v>
      </c>
      <c r="DX284" s="384" t="s">
        <v>455</v>
      </c>
      <c r="DY284" s="384" t="s">
        <v>455</v>
      </c>
      <c r="DZ284" s="384" t="s">
        <v>455</v>
      </c>
      <c r="EA284" s="384" t="s">
        <v>455</v>
      </c>
      <c r="EB284" s="384" t="s">
        <v>455</v>
      </c>
      <c r="EC284" s="384" t="s">
        <v>455</v>
      </c>
      <c r="ED284" s="384" t="s">
        <v>455</v>
      </c>
      <c r="EE284" s="384" t="s">
        <v>455</v>
      </c>
      <c r="EF284" s="384" t="s">
        <v>455</v>
      </c>
      <c r="EG284" s="384" t="s">
        <v>455</v>
      </c>
      <c r="EH284" s="384" t="s">
        <v>455</v>
      </c>
      <c r="EI284" s="384" t="s">
        <v>455</v>
      </c>
      <c r="EJ284" s="384" t="s">
        <v>455</v>
      </c>
      <c r="EK284" s="384" t="s">
        <v>455</v>
      </c>
      <c r="EL284" s="384" t="s">
        <v>455</v>
      </c>
      <c r="EM284" s="384" t="s">
        <v>455</v>
      </c>
      <c r="EN284" s="384" t="s">
        <v>455</v>
      </c>
      <c r="EO284" s="384" t="s">
        <v>455</v>
      </c>
      <c r="EP284" s="384" t="s">
        <v>455</v>
      </c>
      <c r="EQ284" s="384" t="s">
        <v>455</v>
      </c>
      <c r="ER284" s="384" t="s">
        <v>455</v>
      </c>
      <c r="ES284" s="384" t="s">
        <v>455</v>
      </c>
      <c r="ET284" s="384" t="s">
        <v>455</v>
      </c>
      <c r="EU284" s="384" t="s">
        <v>455</v>
      </c>
      <c r="EV284" s="384" t="s">
        <v>455</v>
      </c>
      <c r="EW284" s="384" t="s">
        <v>455</v>
      </c>
      <c r="EX284" s="384" t="s">
        <v>455</v>
      </c>
      <c r="EY284" s="384" t="s">
        <v>455</v>
      </c>
      <c r="EZ284" s="384" t="s">
        <v>455</v>
      </c>
      <c r="FA284" s="384" t="s">
        <v>455</v>
      </c>
      <c r="FB284" s="384" t="s">
        <v>455</v>
      </c>
      <c r="FC284" s="384" t="s">
        <v>455</v>
      </c>
      <c r="FD284" s="384" t="s">
        <v>455</v>
      </c>
      <c r="FE284" s="384" t="s">
        <v>455</v>
      </c>
      <c r="FF284" s="384" t="s">
        <v>455</v>
      </c>
      <c r="FG284" s="384" t="s">
        <v>455</v>
      </c>
      <c r="FH284" s="384" t="s">
        <v>455</v>
      </c>
      <c r="FI284" s="384" t="s">
        <v>455</v>
      </c>
      <c r="FJ284" s="384" t="s">
        <v>455</v>
      </c>
      <c r="FK284" s="384" t="s">
        <v>455</v>
      </c>
      <c r="FL284" s="384" t="s">
        <v>455</v>
      </c>
      <c r="FM284" s="384" t="s">
        <v>455</v>
      </c>
      <c r="FN284" s="384" t="s">
        <v>455</v>
      </c>
      <c r="FO284" s="384" t="s">
        <v>455</v>
      </c>
      <c r="FP284" s="384" t="s">
        <v>455</v>
      </c>
      <c r="FQ284" s="384" t="s">
        <v>455</v>
      </c>
      <c r="FR284" s="384" t="s">
        <v>455</v>
      </c>
      <c r="FS284" s="384" t="s">
        <v>455</v>
      </c>
      <c r="FT284" s="384" t="s">
        <v>455</v>
      </c>
      <c r="FU284" s="384" t="s">
        <v>455</v>
      </c>
      <c r="FV284" s="384" t="s">
        <v>455</v>
      </c>
      <c r="FW284" s="384" t="s">
        <v>455</v>
      </c>
      <c r="FX284" s="384" t="s">
        <v>455</v>
      </c>
      <c r="FY284" s="384" t="s">
        <v>455</v>
      </c>
      <c r="FZ284" s="384" t="s">
        <v>455</v>
      </c>
      <c r="GA284" s="384" t="s">
        <v>455</v>
      </c>
      <c r="GB284" s="384" t="s">
        <v>455</v>
      </c>
      <c r="GC284" s="384" t="s">
        <v>455</v>
      </c>
      <c r="GD284" s="384" t="s">
        <v>455</v>
      </c>
      <c r="GE284" s="384" t="s">
        <v>455</v>
      </c>
      <c r="GF284" s="384" t="s">
        <v>455</v>
      </c>
      <c r="GG284" s="384" t="s">
        <v>455</v>
      </c>
      <c r="GH284" s="384" t="s">
        <v>455</v>
      </c>
      <c r="GI284" s="384" t="s">
        <v>455</v>
      </c>
      <c r="GJ284" s="384" t="s">
        <v>455</v>
      </c>
      <c r="GK284" s="384" t="s">
        <v>455</v>
      </c>
      <c r="GL284" s="384" t="s">
        <v>455</v>
      </c>
      <c r="GM284" s="384" t="s">
        <v>455</v>
      </c>
      <c r="GN284" s="384" t="s">
        <v>455</v>
      </c>
      <c r="GO284" s="384" t="s">
        <v>455</v>
      </c>
      <c r="GP284" s="384" t="s">
        <v>455</v>
      </c>
      <c r="GQ284" s="384" t="s">
        <v>455</v>
      </c>
      <c r="GR284" s="384" t="s">
        <v>455</v>
      </c>
      <c r="GS284" s="384" t="s">
        <v>455</v>
      </c>
      <c r="GT284" s="384" t="s">
        <v>455</v>
      </c>
      <c r="GU284" s="384" t="s">
        <v>455</v>
      </c>
      <c r="GV284" s="384" t="s">
        <v>455</v>
      </c>
      <c r="GW284" s="384" t="s">
        <v>455</v>
      </c>
      <c r="GX284" s="384" t="s">
        <v>455</v>
      </c>
      <c r="GY284" s="384" t="s">
        <v>455</v>
      </c>
      <c r="GZ284" s="384" t="s">
        <v>455</v>
      </c>
      <c r="HA284" s="384" t="s">
        <v>455</v>
      </c>
      <c r="HB284" s="384" t="s">
        <v>455</v>
      </c>
      <c r="HC284" s="176"/>
      <c r="HD284" s="50"/>
      <c r="HE284" s="577"/>
      <c r="HF284" s="97"/>
      <c r="HG284" s="529"/>
      <c r="HH284" s="577"/>
      <c r="HI284" s="97"/>
      <c r="HJ284" s="578"/>
      <c r="HK284" s="581"/>
      <c r="HL284" s="94"/>
      <c r="HM284" s="525"/>
      <c r="HN284" s="541"/>
      <c r="HO284" s="50"/>
    </row>
    <row r="285" spans="1:223" s="15" customFormat="1" ht="5.0999999999999996" customHeight="1" thickTop="1" thickBot="1" x14ac:dyDescent="0.3">
      <c r="A285" s="57"/>
      <c r="B285" s="160"/>
      <c r="C285" s="61"/>
      <c r="D285" s="79"/>
      <c r="E285" s="84"/>
      <c r="F285" s="115"/>
      <c r="G285" s="115"/>
      <c r="H285" s="137"/>
      <c r="I285" s="49"/>
      <c r="J285" s="49"/>
      <c r="K285" s="49"/>
      <c r="L285" s="49"/>
      <c r="M285" s="49"/>
      <c r="N285" s="49"/>
      <c r="O285" s="49"/>
      <c r="P285" s="49"/>
      <c r="Q285" s="49"/>
      <c r="R285" s="49"/>
      <c r="S285" s="49"/>
      <c r="T285" s="49"/>
      <c r="U285" s="49"/>
      <c r="V285" s="49"/>
      <c r="W285" s="49"/>
      <c r="X285" s="49"/>
      <c r="Y285" s="49"/>
      <c r="Z285" s="49"/>
      <c r="AA285" s="49"/>
      <c r="AB285" s="49"/>
      <c r="AC285" s="49"/>
      <c r="AD285" s="49"/>
      <c r="AE285" s="49"/>
      <c r="AF285" s="49"/>
      <c r="AG285" s="49"/>
      <c r="AH285" s="49"/>
      <c r="AI285" s="49"/>
      <c r="AJ285" s="49"/>
      <c r="AK285" s="49"/>
      <c r="AL285" s="49"/>
      <c r="AM285" s="49"/>
      <c r="AN285" s="49"/>
      <c r="AO285" s="49"/>
      <c r="AP285" s="49"/>
      <c r="AQ285" s="49"/>
      <c r="AR285" s="49"/>
      <c r="AS285" s="49"/>
      <c r="AT285" s="49"/>
      <c r="AU285" s="49"/>
      <c r="AV285" s="49"/>
      <c r="AW285" s="49"/>
      <c r="AX285" s="49"/>
      <c r="AY285" s="394"/>
      <c r="AZ285" s="394"/>
      <c r="BA285" s="394"/>
      <c r="BB285" s="394"/>
      <c r="BC285" s="394"/>
      <c r="BD285" s="394"/>
      <c r="BE285" s="394"/>
      <c r="BF285" s="394"/>
      <c r="BG285" s="394"/>
      <c r="BH285" s="394"/>
      <c r="BI285" s="394"/>
      <c r="BJ285" s="394"/>
      <c r="BK285" s="394"/>
      <c r="BL285" s="394"/>
      <c r="BM285" s="394"/>
      <c r="BN285" s="394"/>
      <c r="BO285" s="394"/>
      <c r="BP285" s="394"/>
      <c r="BQ285" s="394"/>
      <c r="BR285" s="394"/>
      <c r="BS285" s="394"/>
      <c r="BT285" s="394"/>
      <c r="BU285" s="394"/>
      <c r="BV285" s="394"/>
      <c r="BW285" s="394"/>
      <c r="BX285" s="394"/>
      <c r="BY285" s="394"/>
      <c r="BZ285" s="394"/>
      <c r="CA285" s="394"/>
      <c r="CB285" s="394"/>
      <c r="CC285" s="394"/>
      <c r="CD285" s="394"/>
      <c r="CE285" s="394"/>
      <c r="CF285" s="394"/>
      <c r="CG285" s="394"/>
      <c r="CH285" s="394"/>
      <c r="CI285" s="394"/>
      <c r="CJ285" s="394"/>
      <c r="CK285" s="394"/>
      <c r="CL285" s="394"/>
      <c r="CM285" s="394"/>
      <c r="CN285" s="394"/>
      <c r="CO285" s="394"/>
      <c r="CP285" s="394"/>
      <c r="CQ285" s="394"/>
      <c r="CR285" s="394"/>
      <c r="CS285" s="394"/>
      <c r="CT285" s="394"/>
      <c r="CU285" s="394"/>
      <c r="CV285" s="394"/>
      <c r="CW285" s="394"/>
      <c r="CX285" s="394"/>
      <c r="CY285" s="394"/>
      <c r="CZ285" s="394"/>
      <c r="DA285" s="394"/>
      <c r="DB285" s="394"/>
      <c r="DC285" s="394"/>
      <c r="DD285" s="394"/>
      <c r="DE285" s="394"/>
      <c r="DF285" s="394"/>
      <c r="DG285" s="394"/>
      <c r="DH285" s="394"/>
      <c r="DI285" s="394"/>
      <c r="DJ285" s="394"/>
      <c r="DK285" s="394"/>
      <c r="DL285" s="394"/>
      <c r="DM285" s="394"/>
      <c r="DN285" s="394"/>
      <c r="DO285" s="394"/>
      <c r="DP285" s="394"/>
      <c r="DQ285" s="394"/>
      <c r="DR285" s="394"/>
      <c r="DS285" s="394"/>
      <c r="DT285" s="394"/>
      <c r="DU285" s="394"/>
      <c r="DV285" s="394"/>
      <c r="DW285" s="394"/>
      <c r="DX285" s="394"/>
      <c r="DY285" s="394"/>
      <c r="DZ285" s="394"/>
      <c r="EA285" s="394"/>
      <c r="EB285" s="394"/>
      <c r="EC285" s="394"/>
      <c r="ED285" s="394"/>
      <c r="EE285" s="394"/>
      <c r="EF285" s="394"/>
      <c r="EG285" s="394"/>
      <c r="EH285" s="394"/>
      <c r="EI285" s="394"/>
      <c r="EJ285" s="394"/>
      <c r="EK285" s="394"/>
      <c r="EL285" s="394"/>
      <c r="EM285" s="394"/>
      <c r="EN285" s="394"/>
      <c r="EO285" s="394"/>
      <c r="EP285" s="394"/>
      <c r="EQ285" s="394"/>
      <c r="ER285" s="394"/>
      <c r="ES285" s="394"/>
      <c r="ET285" s="394"/>
      <c r="EU285" s="394"/>
      <c r="EV285" s="394"/>
      <c r="EW285" s="394"/>
      <c r="EX285" s="394"/>
      <c r="EY285" s="394"/>
      <c r="EZ285" s="394"/>
      <c r="FA285" s="394"/>
      <c r="FB285" s="394"/>
      <c r="FC285" s="394"/>
      <c r="FD285" s="394"/>
      <c r="FE285" s="394"/>
      <c r="FF285" s="394"/>
      <c r="FG285" s="394"/>
      <c r="FH285" s="394"/>
      <c r="FI285" s="394"/>
      <c r="FJ285" s="394"/>
      <c r="FK285" s="394"/>
      <c r="FL285" s="394"/>
      <c r="FM285" s="394"/>
      <c r="FN285" s="394"/>
      <c r="FO285" s="394"/>
      <c r="FP285" s="394"/>
      <c r="FQ285" s="394"/>
      <c r="FR285" s="394"/>
      <c r="FS285" s="394"/>
      <c r="FT285" s="394"/>
      <c r="FU285" s="394"/>
      <c r="FV285" s="394"/>
      <c r="FW285" s="394"/>
      <c r="FX285" s="394"/>
      <c r="FY285" s="394"/>
      <c r="FZ285" s="394"/>
      <c r="GA285" s="394"/>
      <c r="GB285" s="394"/>
      <c r="GC285" s="394"/>
      <c r="GD285" s="394"/>
      <c r="GE285" s="394"/>
      <c r="GF285" s="394"/>
      <c r="GG285" s="394"/>
      <c r="GH285" s="394"/>
      <c r="GI285" s="394"/>
      <c r="GJ285" s="394"/>
      <c r="GK285" s="394"/>
      <c r="GL285" s="394"/>
      <c r="GM285" s="394"/>
      <c r="GN285" s="394"/>
      <c r="GO285" s="394"/>
      <c r="GP285" s="394"/>
      <c r="GQ285" s="394"/>
      <c r="GR285" s="394"/>
      <c r="GS285" s="394"/>
      <c r="GT285" s="394"/>
      <c r="GU285" s="394"/>
      <c r="GV285" s="394"/>
      <c r="GW285" s="394"/>
      <c r="GX285" s="394"/>
      <c r="GY285" s="394"/>
      <c r="GZ285" s="394"/>
      <c r="HA285" s="394"/>
      <c r="HB285" s="394"/>
      <c r="HC285" s="117"/>
      <c r="HD285" s="50"/>
      <c r="HE285" s="98"/>
      <c r="HF285" s="99"/>
      <c r="HG285" s="98"/>
      <c r="HH285" s="98"/>
      <c r="HI285" s="99"/>
      <c r="HJ285" s="99"/>
      <c r="HK285" s="99"/>
      <c r="HL285" s="96"/>
      <c r="HM285" s="99"/>
      <c r="HN285" s="99"/>
      <c r="HO285" s="74"/>
    </row>
    <row r="286" spans="1:223" s="6" customFormat="1" ht="15" customHeight="1" thickTop="1" x14ac:dyDescent="0.25">
      <c r="A286" s="56"/>
      <c r="B286" s="255" t="s">
        <v>22</v>
      </c>
      <c r="C286" s="211"/>
      <c r="D286" s="211"/>
      <c r="E286" s="211"/>
      <c r="F286" s="211"/>
      <c r="G286" s="211"/>
      <c r="H286" s="212"/>
      <c r="I286" s="208"/>
      <c r="J286" s="209"/>
      <c r="K286" s="209"/>
      <c r="L286" s="210"/>
      <c r="M286" s="210"/>
      <c r="N286" s="210"/>
      <c r="O286" s="209"/>
      <c r="P286" s="209"/>
      <c r="Q286" s="209"/>
      <c r="R286" s="209"/>
      <c r="S286" s="209"/>
      <c r="T286" s="209"/>
      <c r="U286" s="209"/>
      <c r="V286" s="209"/>
      <c r="W286" s="209"/>
      <c r="X286" s="209"/>
      <c r="Y286" s="209"/>
      <c r="Z286" s="209"/>
      <c r="AA286" s="209"/>
      <c r="AB286" s="209"/>
      <c r="AC286" s="209"/>
      <c r="AD286" s="209"/>
      <c r="AE286" s="209"/>
      <c r="AF286" s="209"/>
      <c r="AG286" s="209"/>
      <c r="AH286" s="209"/>
      <c r="AI286" s="209"/>
      <c r="AJ286" s="209"/>
      <c r="AK286" s="209"/>
      <c r="AL286" s="209"/>
      <c r="AM286" s="209"/>
      <c r="AN286" s="209"/>
      <c r="AO286" s="209"/>
      <c r="AP286" s="209"/>
      <c r="AQ286" s="209"/>
      <c r="AR286" s="209"/>
      <c r="AS286" s="209"/>
      <c r="AT286" s="209"/>
      <c r="AU286" s="209"/>
      <c r="AV286" s="209"/>
      <c r="AW286" s="209"/>
      <c r="AX286" s="209"/>
      <c r="AY286" s="209"/>
      <c r="AZ286" s="209"/>
      <c r="BA286" s="209"/>
      <c r="BB286" s="209"/>
      <c r="BC286" s="209"/>
      <c r="BD286" s="209"/>
      <c r="BE286" s="209"/>
      <c r="BF286" s="209"/>
      <c r="BG286" s="209"/>
      <c r="BH286" s="209"/>
      <c r="BI286" s="209"/>
      <c r="BJ286" s="209"/>
      <c r="BK286" s="209"/>
      <c r="BL286" s="209"/>
      <c r="BM286" s="209"/>
      <c r="BN286" s="209"/>
      <c r="BO286" s="209"/>
      <c r="BP286" s="209"/>
      <c r="BQ286" s="209"/>
      <c r="BR286" s="209"/>
      <c r="BS286" s="209"/>
      <c r="BT286" s="209"/>
      <c r="BU286" s="209"/>
      <c r="BV286" s="209"/>
      <c r="BW286" s="209"/>
      <c r="BX286" s="209"/>
      <c r="BY286" s="209"/>
      <c r="BZ286" s="209"/>
      <c r="CA286" s="209"/>
      <c r="CB286" s="209"/>
      <c r="CC286" s="209"/>
      <c r="CD286" s="209"/>
      <c r="CE286" s="209"/>
      <c r="CF286" s="209"/>
      <c r="CG286" s="209"/>
      <c r="CH286" s="209"/>
      <c r="CI286" s="209"/>
      <c r="CJ286" s="209"/>
      <c r="CK286" s="209"/>
      <c r="CL286" s="209"/>
      <c r="CM286" s="209"/>
      <c r="CN286" s="209"/>
      <c r="CO286" s="209"/>
      <c r="CP286" s="209"/>
      <c r="CQ286" s="209"/>
      <c r="CR286" s="209"/>
      <c r="CS286" s="209"/>
      <c r="CT286" s="209"/>
      <c r="CU286" s="209"/>
      <c r="CV286" s="209"/>
      <c r="CW286" s="209"/>
      <c r="CX286" s="209"/>
      <c r="CY286" s="209"/>
      <c r="CZ286" s="209"/>
      <c r="DA286" s="209"/>
      <c r="DB286" s="209"/>
      <c r="DC286" s="209"/>
      <c r="DD286" s="209"/>
      <c r="DE286" s="209"/>
      <c r="DF286" s="209"/>
      <c r="DG286" s="209"/>
      <c r="DH286" s="209"/>
      <c r="DI286" s="209"/>
      <c r="DJ286" s="209"/>
      <c r="DK286" s="209"/>
      <c r="DL286" s="209"/>
      <c r="DM286" s="209"/>
      <c r="DN286" s="209"/>
      <c r="DO286" s="209"/>
      <c r="DP286" s="209"/>
      <c r="DQ286" s="209"/>
      <c r="DR286" s="209"/>
      <c r="DS286" s="209"/>
      <c r="DT286" s="209"/>
      <c r="DU286" s="209"/>
      <c r="DV286" s="209"/>
      <c r="DW286" s="209"/>
      <c r="DX286" s="209"/>
      <c r="DY286" s="209"/>
      <c r="DZ286" s="209"/>
      <c r="EA286" s="209"/>
      <c r="EB286" s="209"/>
      <c r="EC286" s="209"/>
      <c r="ED286" s="209"/>
      <c r="EE286" s="209"/>
      <c r="EF286" s="209"/>
      <c r="EG286" s="209"/>
      <c r="EH286" s="209"/>
      <c r="EI286" s="209"/>
      <c r="EJ286" s="209"/>
      <c r="EK286" s="209"/>
      <c r="EL286" s="209"/>
      <c r="EM286" s="209"/>
      <c r="EN286" s="209"/>
      <c r="EO286" s="209"/>
      <c r="EP286" s="209"/>
      <c r="EQ286" s="209"/>
      <c r="ER286" s="209"/>
      <c r="ES286" s="209"/>
      <c r="ET286" s="209"/>
      <c r="EU286" s="209"/>
      <c r="EV286" s="209"/>
      <c r="EW286" s="209"/>
      <c r="EX286" s="209"/>
      <c r="EY286" s="209"/>
      <c r="EZ286" s="209"/>
      <c r="FA286" s="209"/>
      <c r="FB286" s="209"/>
      <c r="FC286" s="209"/>
      <c r="FD286" s="209"/>
      <c r="FE286" s="209"/>
      <c r="FF286" s="209"/>
      <c r="FG286" s="209"/>
      <c r="FH286" s="209"/>
      <c r="FI286" s="209"/>
      <c r="FJ286" s="209"/>
      <c r="FK286" s="209"/>
      <c r="FL286" s="209"/>
      <c r="FM286" s="209"/>
      <c r="FN286" s="209"/>
      <c r="FO286" s="209"/>
      <c r="FP286" s="209"/>
      <c r="FQ286" s="209"/>
      <c r="FR286" s="209"/>
      <c r="FS286" s="209"/>
      <c r="FT286" s="209"/>
      <c r="FU286" s="209"/>
      <c r="FV286" s="209"/>
      <c r="FW286" s="209"/>
      <c r="FX286" s="209"/>
      <c r="FY286" s="209"/>
      <c r="FZ286" s="209"/>
      <c r="GA286" s="209"/>
      <c r="GB286" s="209"/>
      <c r="GC286" s="209"/>
      <c r="GD286" s="209"/>
      <c r="GE286" s="209"/>
      <c r="GF286" s="209"/>
      <c r="GG286" s="209"/>
      <c r="GH286" s="209"/>
      <c r="GI286" s="209"/>
      <c r="GJ286" s="209"/>
      <c r="GK286" s="209"/>
      <c r="GL286" s="209"/>
      <c r="GM286" s="209"/>
      <c r="GN286" s="209"/>
      <c r="GO286" s="209"/>
      <c r="GP286" s="209"/>
      <c r="GQ286" s="209"/>
      <c r="GR286" s="209"/>
      <c r="GS286" s="209"/>
      <c r="GT286" s="209"/>
      <c r="GU286" s="209"/>
      <c r="GV286" s="209"/>
      <c r="GW286" s="209"/>
      <c r="GX286" s="209"/>
      <c r="GY286" s="209"/>
      <c r="GZ286" s="209"/>
      <c r="HA286" s="209"/>
      <c r="HB286" s="407"/>
      <c r="HC286" s="66"/>
      <c r="HD286" s="75"/>
      <c r="HE286" s="95"/>
      <c r="HF286" s="95"/>
      <c r="HG286" s="95"/>
      <c r="HH286" s="95"/>
      <c r="HI286" s="95"/>
      <c r="HJ286" s="95"/>
      <c r="HK286" s="95"/>
      <c r="HL286" s="95"/>
      <c r="HM286" s="95"/>
      <c r="HN286" s="95"/>
      <c r="HO286" s="75"/>
    </row>
    <row r="287" spans="1:223" s="6" customFormat="1" ht="5.0999999999999996" customHeight="1" thickBot="1" x14ac:dyDescent="0.3">
      <c r="A287" s="55"/>
      <c r="B287" s="221"/>
      <c r="C287" s="215"/>
      <c r="D287" s="216"/>
      <c r="E287" s="216"/>
      <c r="F287" s="227"/>
      <c r="G287" s="216"/>
      <c r="H287" s="228"/>
      <c r="I287" s="129"/>
      <c r="J287" s="131"/>
      <c r="K287" s="131"/>
      <c r="L287" s="131"/>
      <c r="M287" s="131"/>
      <c r="N287" s="131"/>
      <c r="O287" s="131"/>
      <c r="P287" s="131"/>
      <c r="Q287" s="131"/>
      <c r="R287" s="131"/>
      <c r="S287" s="131"/>
      <c r="T287" s="131"/>
      <c r="U287" s="131"/>
      <c r="V287" s="131"/>
      <c r="W287" s="131"/>
      <c r="X287" s="131"/>
      <c r="Y287" s="131"/>
      <c r="Z287" s="131"/>
      <c r="AA287" s="131"/>
      <c r="AB287" s="131"/>
      <c r="AC287" s="131"/>
      <c r="AD287" s="131"/>
      <c r="AE287" s="131"/>
      <c r="AF287" s="131"/>
      <c r="AG287" s="131"/>
      <c r="AH287" s="131"/>
      <c r="AI287" s="131"/>
      <c r="AJ287" s="131"/>
      <c r="AK287" s="131"/>
      <c r="AL287" s="131"/>
      <c r="AM287" s="131"/>
      <c r="AN287" s="131"/>
      <c r="AO287" s="131"/>
      <c r="AP287" s="131"/>
      <c r="AQ287" s="131"/>
      <c r="AR287" s="131"/>
      <c r="AS287" s="131"/>
      <c r="AT287" s="131"/>
      <c r="AU287" s="131"/>
      <c r="AV287" s="131"/>
      <c r="AW287" s="131"/>
      <c r="AX287" s="131"/>
      <c r="AY287" s="131"/>
      <c r="AZ287" s="131"/>
      <c r="BA287" s="131"/>
      <c r="BB287" s="131"/>
      <c r="BC287" s="131"/>
      <c r="BD287" s="131"/>
      <c r="BE287" s="131"/>
      <c r="BF287" s="131"/>
      <c r="BG287" s="131"/>
      <c r="BH287" s="131"/>
      <c r="BI287" s="131"/>
      <c r="BJ287" s="131"/>
      <c r="BK287" s="131"/>
      <c r="BL287" s="131"/>
      <c r="BM287" s="131"/>
      <c r="BN287" s="131"/>
      <c r="BO287" s="131"/>
      <c r="BP287" s="131"/>
      <c r="BQ287" s="131"/>
      <c r="BR287" s="131"/>
      <c r="BS287" s="131"/>
      <c r="BT287" s="131"/>
      <c r="BU287" s="131"/>
      <c r="BV287" s="131"/>
      <c r="BW287" s="131"/>
      <c r="BX287" s="131"/>
      <c r="BY287" s="131"/>
      <c r="BZ287" s="131"/>
      <c r="CA287" s="131"/>
      <c r="CB287" s="131"/>
      <c r="CC287" s="131"/>
      <c r="CD287" s="131"/>
      <c r="CE287" s="131"/>
      <c r="CF287" s="131"/>
      <c r="CG287" s="131"/>
      <c r="CH287" s="131"/>
      <c r="CI287" s="131"/>
      <c r="CJ287" s="131"/>
      <c r="CK287" s="131"/>
      <c r="CL287" s="131"/>
      <c r="CM287" s="131"/>
      <c r="CN287" s="131"/>
      <c r="CO287" s="131"/>
      <c r="CP287" s="131"/>
      <c r="CQ287" s="131"/>
      <c r="CR287" s="131"/>
      <c r="CS287" s="131"/>
      <c r="CT287" s="131"/>
      <c r="CU287" s="131"/>
      <c r="CV287" s="131"/>
      <c r="CW287" s="131"/>
      <c r="CX287" s="131"/>
      <c r="CY287" s="131"/>
      <c r="CZ287" s="131"/>
      <c r="DA287" s="131"/>
      <c r="DB287" s="131"/>
      <c r="DC287" s="131"/>
      <c r="DD287" s="131"/>
      <c r="DE287" s="131"/>
      <c r="DF287" s="131"/>
      <c r="DG287" s="131"/>
      <c r="DH287" s="131"/>
      <c r="DI287" s="131"/>
      <c r="DJ287" s="131"/>
      <c r="DK287" s="131"/>
      <c r="DL287" s="131"/>
      <c r="DM287" s="131"/>
      <c r="DN287" s="131"/>
      <c r="DO287" s="131"/>
      <c r="DP287" s="131"/>
      <c r="DQ287" s="131"/>
      <c r="DR287" s="131"/>
      <c r="DS287" s="131"/>
      <c r="DT287" s="131"/>
      <c r="DU287" s="131"/>
      <c r="DV287" s="131"/>
      <c r="DW287" s="131"/>
      <c r="DX287" s="131"/>
      <c r="DY287" s="131"/>
      <c r="DZ287" s="131"/>
      <c r="EA287" s="131"/>
      <c r="EB287" s="131"/>
      <c r="EC287" s="131"/>
      <c r="ED287" s="131"/>
      <c r="EE287" s="131"/>
      <c r="EF287" s="131"/>
      <c r="EG287" s="131"/>
      <c r="EH287" s="131"/>
      <c r="EI287" s="131"/>
      <c r="EJ287" s="131"/>
      <c r="EK287" s="131"/>
      <c r="EL287" s="131"/>
      <c r="EM287" s="131"/>
      <c r="EN287" s="131"/>
      <c r="EO287" s="131"/>
      <c r="EP287" s="131"/>
      <c r="EQ287" s="131"/>
      <c r="ER287" s="131"/>
      <c r="ES287" s="131"/>
      <c r="ET287" s="131"/>
      <c r="EU287" s="131"/>
      <c r="EV287" s="131"/>
      <c r="EW287" s="131"/>
      <c r="EX287" s="131"/>
      <c r="EY287" s="131"/>
      <c r="EZ287" s="131"/>
      <c r="FA287" s="131"/>
      <c r="FB287" s="131"/>
      <c r="FC287" s="131"/>
      <c r="FD287" s="131"/>
      <c r="FE287" s="131"/>
      <c r="FF287" s="131"/>
      <c r="FG287" s="131"/>
      <c r="FH287" s="131"/>
      <c r="FI287" s="131"/>
      <c r="FJ287" s="131"/>
      <c r="FK287" s="131"/>
      <c r="FL287" s="131"/>
      <c r="FM287" s="131"/>
      <c r="FN287" s="131"/>
      <c r="FO287" s="131"/>
      <c r="FP287" s="131"/>
      <c r="FQ287" s="131"/>
      <c r="FR287" s="131"/>
      <c r="FS287" s="131"/>
      <c r="FT287" s="131"/>
      <c r="FU287" s="131"/>
      <c r="FV287" s="131"/>
      <c r="FW287" s="131"/>
      <c r="FX287" s="131"/>
      <c r="FY287" s="131"/>
      <c r="FZ287" s="131"/>
      <c r="GA287" s="131"/>
      <c r="GB287" s="131"/>
      <c r="GC287" s="131"/>
      <c r="GD287" s="131"/>
      <c r="GE287" s="131"/>
      <c r="GF287" s="131"/>
      <c r="GG287" s="131"/>
      <c r="GH287" s="131"/>
      <c r="GI287" s="131"/>
      <c r="GJ287" s="131"/>
      <c r="GK287" s="131"/>
      <c r="GL287" s="131"/>
      <c r="GM287" s="131"/>
      <c r="GN287" s="131"/>
      <c r="GO287" s="131"/>
      <c r="GP287" s="131"/>
      <c r="GQ287" s="131"/>
      <c r="GR287" s="131"/>
      <c r="GS287" s="131"/>
      <c r="GT287" s="131"/>
      <c r="GU287" s="131"/>
      <c r="GV287" s="131"/>
      <c r="GW287" s="131"/>
      <c r="GX287" s="131"/>
      <c r="GY287" s="131"/>
      <c r="GZ287" s="131"/>
      <c r="HA287" s="131"/>
      <c r="HB287" s="131"/>
      <c r="HC287" s="131"/>
      <c r="HD287" s="108"/>
      <c r="HE287" s="207"/>
      <c r="HF287" s="122"/>
      <c r="HG287" s="207"/>
      <c r="HH287" s="207"/>
      <c r="HI287" s="122"/>
      <c r="HJ287" s="95"/>
      <c r="HK287" s="95"/>
      <c r="HL287" s="122"/>
      <c r="HM287" s="95"/>
      <c r="HN287" s="95"/>
      <c r="HO287" s="108"/>
    </row>
    <row r="288" spans="1:223" s="15" customFormat="1" ht="15" customHeight="1" thickTop="1" x14ac:dyDescent="0.25">
      <c r="A288" s="57"/>
      <c r="B288" s="221"/>
      <c r="C288" s="61"/>
      <c r="D288" s="144" t="s">
        <v>37</v>
      </c>
      <c r="E288" s="145"/>
      <c r="F288" s="145"/>
      <c r="G288" s="145"/>
      <c r="H288" s="146"/>
      <c r="I288" s="146"/>
      <c r="J288" s="571"/>
      <c r="K288" s="571"/>
      <c r="L288" s="571"/>
      <c r="M288" s="571"/>
      <c r="N288" s="78"/>
      <c r="O288" s="78"/>
      <c r="P288" s="78"/>
      <c r="Q288" s="78"/>
      <c r="R288" s="78"/>
      <c r="S288" s="78"/>
      <c r="T288" s="78"/>
      <c r="U288" s="78"/>
      <c r="V288" s="78"/>
      <c r="W288" s="78"/>
      <c r="X288" s="78"/>
      <c r="Y288" s="78"/>
      <c r="Z288" s="78"/>
      <c r="AA288" s="78"/>
      <c r="AB288" s="78"/>
      <c r="AC288" s="78"/>
      <c r="AD288" s="78"/>
      <c r="AE288" s="78"/>
      <c r="AF288" s="78"/>
      <c r="AG288" s="78"/>
      <c r="AH288" s="78"/>
      <c r="AI288" s="78"/>
      <c r="AJ288" s="78"/>
      <c r="AK288" s="78"/>
      <c r="AL288" s="78"/>
      <c r="AM288" s="78"/>
      <c r="AN288" s="78"/>
      <c r="AO288" s="78"/>
      <c r="AP288" s="78"/>
      <c r="AQ288" s="78"/>
      <c r="AR288" s="78"/>
      <c r="AS288" s="78"/>
      <c r="AT288" s="78"/>
      <c r="AU288" s="78"/>
      <c r="AV288" s="132"/>
      <c r="AW288" s="132"/>
      <c r="AX288" s="403" t="s">
        <v>271</v>
      </c>
      <c r="AY288" s="403"/>
      <c r="AZ288" s="403"/>
      <c r="BA288" s="403"/>
      <c r="BB288" s="403"/>
      <c r="BC288" s="403"/>
      <c r="BD288" s="403"/>
      <c r="BE288" s="403"/>
      <c r="BF288" s="403"/>
      <c r="BG288" s="403"/>
      <c r="BH288" s="403"/>
      <c r="BI288" s="403"/>
      <c r="BJ288" s="403"/>
      <c r="BK288" s="403"/>
      <c r="BL288" s="403"/>
      <c r="BM288" s="403"/>
      <c r="BN288" s="403"/>
      <c r="BO288" s="403"/>
      <c r="BP288" s="403"/>
      <c r="BQ288" s="403"/>
      <c r="BR288" s="403"/>
      <c r="BS288" s="403"/>
      <c r="BT288" s="403"/>
      <c r="BU288" s="403"/>
      <c r="BV288" s="403"/>
      <c r="BW288" s="403"/>
      <c r="BX288" s="403"/>
      <c r="BY288" s="403"/>
      <c r="BZ288" s="403"/>
      <c r="CA288" s="403"/>
      <c r="CB288" s="403"/>
      <c r="CC288" s="403"/>
      <c r="CD288" s="403"/>
      <c r="CE288" s="403"/>
      <c r="CF288" s="403"/>
      <c r="CG288" s="403"/>
      <c r="CH288" s="403"/>
      <c r="CI288" s="403"/>
      <c r="CJ288" s="403"/>
      <c r="CK288" s="403"/>
      <c r="CL288" s="403"/>
      <c r="CM288" s="403"/>
      <c r="CN288" s="403"/>
      <c r="CO288" s="403"/>
      <c r="CP288" s="403"/>
      <c r="CQ288" s="403"/>
      <c r="CR288" s="403"/>
      <c r="CS288" s="403"/>
      <c r="CT288" s="403"/>
      <c r="CU288" s="403"/>
      <c r="CV288" s="403"/>
      <c r="CW288" s="403"/>
      <c r="CX288" s="403"/>
      <c r="CY288" s="403"/>
      <c r="CZ288" s="403"/>
      <c r="DA288" s="403"/>
      <c r="DB288" s="403"/>
      <c r="DC288" s="403"/>
      <c r="DD288" s="403"/>
      <c r="DE288" s="403"/>
      <c r="DF288" s="403"/>
      <c r="DG288" s="403"/>
      <c r="DH288" s="403"/>
      <c r="DI288" s="403"/>
      <c r="DJ288" s="403"/>
      <c r="DK288" s="403"/>
      <c r="DL288" s="403"/>
      <c r="DM288" s="403"/>
      <c r="DN288" s="403"/>
      <c r="DO288" s="403"/>
      <c r="DP288" s="403"/>
      <c r="DQ288" s="403"/>
      <c r="DR288" s="403"/>
      <c r="DS288" s="403"/>
      <c r="DT288" s="403"/>
      <c r="DU288" s="403"/>
      <c r="DV288" s="403"/>
      <c r="DW288" s="403"/>
      <c r="DX288" s="403"/>
      <c r="DY288" s="403"/>
      <c r="DZ288" s="403"/>
      <c r="EA288" s="403"/>
      <c r="EB288" s="403"/>
      <c r="EC288" s="403"/>
      <c r="ED288" s="403"/>
      <c r="EE288" s="403"/>
      <c r="EF288" s="403"/>
      <c r="EG288" s="403"/>
      <c r="EH288" s="403"/>
      <c r="EI288" s="403"/>
      <c r="EJ288" s="403"/>
      <c r="EK288" s="403"/>
      <c r="EL288" s="403"/>
      <c r="EM288" s="403"/>
      <c r="EN288" s="403"/>
      <c r="EO288" s="403"/>
      <c r="EP288" s="403"/>
      <c r="EQ288" s="403"/>
      <c r="ER288" s="403"/>
      <c r="ES288" s="403"/>
      <c r="ET288" s="403"/>
      <c r="EU288" s="403"/>
      <c r="EV288" s="403"/>
      <c r="EW288" s="403"/>
      <c r="EX288" s="403"/>
      <c r="EY288" s="403"/>
      <c r="EZ288" s="403"/>
      <c r="FA288" s="403"/>
      <c r="FB288" s="403"/>
      <c r="FC288" s="403"/>
      <c r="FD288" s="403"/>
      <c r="FE288" s="403"/>
      <c r="FF288" s="403"/>
      <c r="FG288" s="403"/>
      <c r="FH288" s="403"/>
      <c r="FI288" s="403"/>
      <c r="FJ288" s="403"/>
      <c r="FK288" s="403"/>
      <c r="FL288" s="403"/>
      <c r="FM288" s="403"/>
      <c r="FN288" s="403"/>
      <c r="FO288" s="403"/>
      <c r="FP288" s="403"/>
      <c r="FQ288" s="403"/>
      <c r="FR288" s="403"/>
      <c r="FS288" s="403"/>
      <c r="FT288" s="403"/>
      <c r="FU288" s="403"/>
      <c r="FV288" s="403"/>
      <c r="FW288" s="403"/>
      <c r="FX288" s="403"/>
      <c r="FY288" s="403"/>
      <c r="FZ288" s="403"/>
      <c r="GA288" s="403"/>
      <c r="GB288" s="403"/>
      <c r="GC288" s="403"/>
      <c r="GD288" s="403"/>
      <c r="GE288" s="403"/>
      <c r="GF288" s="403"/>
      <c r="GG288" s="403"/>
      <c r="GH288" s="403"/>
      <c r="GI288" s="260"/>
      <c r="GJ288" s="260"/>
      <c r="GK288" s="260"/>
      <c r="GL288" s="260"/>
      <c r="GM288" s="260"/>
      <c r="GN288" s="260"/>
      <c r="GO288" s="260"/>
      <c r="GP288" s="260"/>
      <c r="GQ288" s="260"/>
      <c r="GR288" s="260"/>
      <c r="GS288" s="260"/>
      <c r="GT288" s="260"/>
      <c r="GU288" s="260"/>
      <c r="GV288" s="260"/>
      <c r="GW288" s="260"/>
      <c r="GX288" s="260"/>
      <c r="GY288" s="260"/>
      <c r="GZ288" s="260"/>
      <c r="HA288" s="260"/>
      <c r="HB288" s="260"/>
      <c r="HC288" s="203"/>
      <c r="HD288" s="50"/>
      <c r="HE288" s="575">
        <v>20</v>
      </c>
      <c r="HF288" s="99"/>
      <c r="HG288" s="582">
        <v>75</v>
      </c>
      <c r="HH288" s="575">
        <f>HG288+HG308</f>
        <v>100</v>
      </c>
      <c r="HI288" s="99"/>
      <c r="HJ288" s="99"/>
      <c r="HK288" s="99"/>
      <c r="HL288" s="96"/>
      <c r="HM288" s="99"/>
      <c r="HN288" s="99"/>
      <c r="HO288" s="74"/>
    </row>
    <row r="289" spans="1:223" s="15" customFormat="1" ht="5.0999999999999996" customHeight="1" x14ac:dyDescent="0.25">
      <c r="A289" s="57"/>
      <c r="B289" s="221"/>
      <c r="C289" s="61"/>
      <c r="D289" s="153"/>
      <c r="E289" s="13"/>
      <c r="F289" s="68"/>
      <c r="G289" s="68"/>
      <c r="H289" s="81"/>
      <c r="I289" s="49"/>
      <c r="J289" s="49"/>
      <c r="K289" s="49"/>
      <c r="L289" s="49"/>
      <c r="M289" s="49"/>
      <c r="N289" s="49"/>
      <c r="O289" s="49"/>
      <c r="P289" s="49"/>
      <c r="Q289" s="49"/>
      <c r="R289" s="49"/>
      <c r="S289" s="49"/>
      <c r="T289" s="49"/>
      <c r="U289" s="49"/>
      <c r="V289" s="49"/>
      <c r="W289" s="49"/>
      <c r="X289" s="49"/>
      <c r="Y289" s="49"/>
      <c r="Z289" s="49"/>
      <c r="AA289" s="49"/>
      <c r="AB289" s="49"/>
      <c r="AC289" s="49"/>
      <c r="AD289" s="49"/>
      <c r="AE289" s="49"/>
      <c r="AF289" s="49"/>
      <c r="AG289" s="49"/>
      <c r="AH289" s="49"/>
      <c r="AI289" s="49"/>
      <c r="AJ289" s="49"/>
      <c r="AK289" s="49"/>
      <c r="AL289" s="49"/>
      <c r="AM289" s="49"/>
      <c r="AN289" s="49"/>
      <c r="AO289" s="49"/>
      <c r="AP289" s="49"/>
      <c r="AQ289" s="49"/>
      <c r="AR289" s="49"/>
      <c r="AS289" s="49"/>
      <c r="AT289" s="49"/>
      <c r="AU289" s="49"/>
      <c r="AV289" s="49"/>
      <c r="AW289" s="49"/>
      <c r="AX289" s="49"/>
      <c r="AY289" s="394"/>
      <c r="AZ289" s="394"/>
      <c r="BA289" s="394"/>
      <c r="BB289" s="394"/>
      <c r="BC289" s="394"/>
      <c r="BD289" s="394"/>
      <c r="BE289" s="394"/>
      <c r="BF289" s="394"/>
      <c r="BG289" s="394"/>
      <c r="BH289" s="394"/>
      <c r="BI289" s="394"/>
      <c r="BJ289" s="394"/>
      <c r="BK289" s="394"/>
      <c r="BL289" s="394"/>
      <c r="BM289" s="394"/>
      <c r="BN289" s="394"/>
      <c r="BO289" s="394"/>
      <c r="BP289" s="394"/>
      <c r="BQ289" s="394"/>
      <c r="BR289" s="394"/>
      <c r="BS289" s="394"/>
      <c r="BT289" s="394"/>
      <c r="BU289" s="394"/>
      <c r="BV289" s="394"/>
      <c r="BW289" s="394"/>
      <c r="BX289" s="394"/>
      <c r="BY289" s="394"/>
      <c r="BZ289" s="394"/>
      <c r="CA289" s="394"/>
      <c r="CB289" s="394"/>
      <c r="CC289" s="394"/>
      <c r="CD289" s="394"/>
      <c r="CE289" s="394"/>
      <c r="CF289" s="394"/>
      <c r="CG289" s="394"/>
      <c r="CH289" s="394"/>
      <c r="CI289" s="394"/>
      <c r="CJ289" s="394"/>
      <c r="CK289" s="394"/>
      <c r="CL289" s="394"/>
      <c r="CM289" s="394"/>
      <c r="CN289" s="394"/>
      <c r="CO289" s="394"/>
      <c r="CP289" s="394"/>
      <c r="CQ289" s="394"/>
      <c r="CR289" s="394"/>
      <c r="CS289" s="394"/>
      <c r="CT289" s="394"/>
      <c r="CU289" s="394"/>
      <c r="CV289" s="394"/>
      <c r="CW289" s="394"/>
      <c r="CX289" s="394"/>
      <c r="CY289" s="394"/>
      <c r="CZ289" s="394"/>
      <c r="DA289" s="394"/>
      <c r="DB289" s="394"/>
      <c r="DC289" s="394"/>
      <c r="DD289" s="394"/>
      <c r="DE289" s="394"/>
      <c r="DF289" s="394"/>
      <c r="DG289" s="394"/>
      <c r="DH289" s="394"/>
      <c r="DI289" s="394"/>
      <c r="DJ289" s="394"/>
      <c r="DK289" s="394"/>
      <c r="DL289" s="394"/>
      <c r="DM289" s="394"/>
      <c r="DN289" s="394"/>
      <c r="DO289" s="394"/>
      <c r="DP289" s="394"/>
      <c r="DQ289" s="394"/>
      <c r="DR289" s="394"/>
      <c r="DS289" s="394"/>
      <c r="DT289" s="394"/>
      <c r="DU289" s="394"/>
      <c r="DV289" s="394"/>
      <c r="DW289" s="394"/>
      <c r="DX289" s="394"/>
      <c r="DY289" s="394"/>
      <c r="DZ289" s="394"/>
      <c r="EA289" s="394"/>
      <c r="EB289" s="394"/>
      <c r="EC289" s="394"/>
      <c r="ED289" s="394"/>
      <c r="EE289" s="394"/>
      <c r="EF289" s="394"/>
      <c r="EG289" s="394"/>
      <c r="EH289" s="394"/>
      <c r="EI289" s="394"/>
      <c r="EJ289" s="394"/>
      <c r="EK289" s="394"/>
      <c r="EL289" s="394"/>
      <c r="EM289" s="394"/>
      <c r="EN289" s="394"/>
      <c r="EO289" s="394"/>
      <c r="EP289" s="394"/>
      <c r="EQ289" s="394"/>
      <c r="ER289" s="394"/>
      <c r="ES289" s="394"/>
      <c r="ET289" s="394"/>
      <c r="EU289" s="394"/>
      <c r="EV289" s="394"/>
      <c r="EW289" s="394"/>
      <c r="EX289" s="394"/>
      <c r="EY289" s="394"/>
      <c r="EZ289" s="394"/>
      <c r="FA289" s="394"/>
      <c r="FB289" s="394"/>
      <c r="FC289" s="394"/>
      <c r="FD289" s="394"/>
      <c r="FE289" s="394"/>
      <c r="FF289" s="394"/>
      <c r="FG289" s="394"/>
      <c r="FH289" s="394"/>
      <c r="FI289" s="394"/>
      <c r="FJ289" s="394"/>
      <c r="FK289" s="394"/>
      <c r="FL289" s="394"/>
      <c r="FM289" s="394"/>
      <c r="FN289" s="394"/>
      <c r="FO289" s="394"/>
      <c r="FP289" s="394"/>
      <c r="FQ289" s="394"/>
      <c r="FR289" s="394"/>
      <c r="FS289" s="394"/>
      <c r="FT289" s="394"/>
      <c r="FU289" s="394"/>
      <c r="FV289" s="394"/>
      <c r="FW289" s="394"/>
      <c r="FX289" s="394"/>
      <c r="FY289" s="394"/>
      <c r="FZ289" s="394"/>
      <c r="GA289" s="394"/>
      <c r="GB289" s="394"/>
      <c r="GC289" s="394"/>
      <c r="GD289" s="394"/>
      <c r="GE289" s="394"/>
      <c r="GF289" s="394"/>
      <c r="GG289" s="394"/>
      <c r="GH289" s="394"/>
      <c r="GI289" s="394"/>
      <c r="GJ289" s="394"/>
      <c r="GK289" s="394"/>
      <c r="GL289" s="394"/>
      <c r="GM289" s="394"/>
      <c r="GN289" s="394"/>
      <c r="GO289" s="394"/>
      <c r="GP289" s="394"/>
      <c r="GQ289" s="394"/>
      <c r="GR289" s="394"/>
      <c r="GS289" s="394"/>
      <c r="GT289" s="394"/>
      <c r="GU289" s="394"/>
      <c r="GV289" s="394"/>
      <c r="GW289" s="394"/>
      <c r="GX289" s="394"/>
      <c r="GY289" s="394"/>
      <c r="GZ289" s="394"/>
      <c r="HA289" s="394"/>
      <c r="HB289" s="394"/>
      <c r="HC289" s="166"/>
      <c r="HD289" s="102"/>
      <c r="HE289" s="576"/>
      <c r="HF289" s="99"/>
      <c r="HG289" s="583"/>
      <c r="HH289" s="576"/>
      <c r="HI289" s="99"/>
      <c r="HJ289" s="99"/>
      <c r="HK289" s="99"/>
      <c r="HL289" s="96"/>
      <c r="HM289" s="99"/>
      <c r="HN289" s="99"/>
      <c r="HO289" s="74"/>
    </row>
    <row r="290" spans="1:223" s="15" customFormat="1" ht="9.9499999999999993" customHeight="1" x14ac:dyDescent="0.25">
      <c r="A290" s="57"/>
      <c r="B290" s="221"/>
      <c r="C290" s="61"/>
      <c r="D290" s="153"/>
      <c r="E290" s="13"/>
      <c r="F290" s="21" t="s">
        <v>479</v>
      </c>
      <c r="G290" s="21"/>
      <c r="H290" s="30"/>
      <c r="I290" s="23"/>
      <c r="J290" s="23"/>
      <c r="K290" s="23"/>
      <c r="L290" s="23"/>
      <c r="M290" s="23"/>
      <c r="N290" s="23"/>
      <c r="O290" s="23"/>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c r="AM290" s="23"/>
      <c r="AN290" s="23"/>
      <c r="AO290" s="23"/>
      <c r="AP290" s="23"/>
      <c r="AQ290" s="23"/>
      <c r="AR290" s="23"/>
      <c r="AS290" s="23"/>
      <c r="AT290" s="23"/>
      <c r="AU290" s="23"/>
      <c r="AV290" s="23"/>
      <c r="AW290" s="23"/>
      <c r="AX290" s="23"/>
      <c r="AY290" s="23"/>
      <c r="AZ290" s="23"/>
      <c r="BA290" s="23"/>
      <c r="BB290" s="23"/>
      <c r="BC290" s="23"/>
      <c r="BD290" s="23"/>
      <c r="BE290" s="23"/>
      <c r="BF290" s="23"/>
      <c r="BG290" s="23"/>
      <c r="BH290" s="23"/>
      <c r="BI290" s="23"/>
      <c r="BJ290" s="23"/>
      <c r="BK290" s="23"/>
      <c r="BL290" s="23"/>
      <c r="BM290" s="23"/>
      <c r="BN290" s="23"/>
      <c r="BO290" s="23"/>
      <c r="BP290" s="23"/>
      <c r="BQ290" s="23"/>
      <c r="BR290" s="23"/>
      <c r="BS290" s="23"/>
      <c r="BT290" s="23"/>
      <c r="BU290" s="23"/>
      <c r="BV290" s="23"/>
      <c r="BW290" s="23"/>
      <c r="BX290" s="23"/>
      <c r="BY290" s="23"/>
      <c r="BZ290" s="23"/>
      <c r="CA290" s="23"/>
      <c r="CB290" s="23"/>
      <c r="CC290" s="23"/>
      <c r="CD290" s="23"/>
      <c r="CE290" s="23"/>
      <c r="CF290" s="23"/>
      <c r="CG290" s="23"/>
      <c r="CH290" s="23"/>
      <c r="CI290" s="23"/>
      <c r="CJ290" s="23"/>
      <c r="CK290" s="23"/>
      <c r="CL290" s="23"/>
      <c r="CM290" s="23"/>
      <c r="CN290" s="23"/>
      <c r="CO290" s="23"/>
      <c r="CP290" s="23"/>
      <c r="CQ290" s="23"/>
      <c r="CR290" s="23"/>
      <c r="CS290" s="23"/>
      <c r="CT290" s="23"/>
      <c r="CU290" s="23"/>
      <c r="CV290" s="23"/>
      <c r="CW290" s="23"/>
      <c r="CX290" s="23"/>
      <c r="CY290" s="23"/>
      <c r="CZ290" s="23"/>
      <c r="DA290" s="23"/>
      <c r="DB290" s="23"/>
      <c r="DC290" s="23"/>
      <c r="DD290" s="23"/>
      <c r="DE290" s="23"/>
      <c r="DF290" s="23"/>
      <c r="DG290" s="23"/>
      <c r="DH290" s="23"/>
      <c r="DI290" s="23"/>
      <c r="DJ290" s="23"/>
      <c r="DK290" s="23"/>
      <c r="DL290" s="23"/>
      <c r="DM290" s="23"/>
      <c r="DN290" s="23"/>
      <c r="DO290" s="23"/>
      <c r="DP290" s="23"/>
      <c r="DQ290" s="23"/>
      <c r="DR290" s="23"/>
      <c r="DS290" s="23"/>
      <c r="DT290" s="23"/>
      <c r="DU290" s="23"/>
      <c r="DV290" s="23"/>
      <c r="DW290" s="23"/>
      <c r="DX290" s="23"/>
      <c r="DY290" s="23"/>
      <c r="DZ290" s="23"/>
      <c r="EA290" s="23"/>
      <c r="EB290" s="23"/>
      <c r="EC290" s="23"/>
      <c r="ED290" s="23"/>
      <c r="EE290" s="23"/>
      <c r="EF290" s="23"/>
      <c r="EG290" s="23"/>
      <c r="EH290" s="23"/>
      <c r="EI290" s="23"/>
      <c r="EJ290" s="23"/>
      <c r="EK290" s="23"/>
      <c r="EL290" s="23"/>
      <c r="EM290" s="23"/>
      <c r="EN290" s="23"/>
      <c r="EO290" s="23"/>
      <c r="EP290" s="23"/>
      <c r="EQ290" s="23"/>
      <c r="ER290" s="23"/>
      <c r="ES290" s="23"/>
      <c r="ET290" s="23"/>
      <c r="EU290" s="23"/>
      <c r="EV290" s="23"/>
      <c r="EW290" s="23"/>
      <c r="EX290" s="23"/>
      <c r="EY290" s="23"/>
      <c r="EZ290" s="23"/>
      <c r="FA290" s="23"/>
      <c r="FB290" s="23"/>
      <c r="FC290" s="23"/>
      <c r="FD290" s="23"/>
      <c r="FE290" s="23"/>
      <c r="FF290" s="23"/>
      <c r="FG290" s="23"/>
      <c r="FH290" s="23"/>
      <c r="FI290" s="23"/>
      <c r="FJ290" s="23"/>
      <c r="FK290" s="23"/>
      <c r="FL290" s="23"/>
      <c r="FM290" s="23"/>
      <c r="FN290" s="23"/>
      <c r="FO290" s="23"/>
      <c r="FP290" s="23"/>
      <c r="FQ290" s="23"/>
      <c r="FR290" s="23"/>
      <c r="FS290" s="23"/>
      <c r="FT290" s="23"/>
      <c r="FU290" s="23"/>
      <c r="FV290" s="23"/>
      <c r="FW290" s="23"/>
      <c r="FX290" s="23"/>
      <c r="FY290" s="23"/>
      <c r="FZ290" s="23"/>
      <c r="GA290" s="23"/>
      <c r="GB290" s="23"/>
      <c r="GC290" s="23"/>
      <c r="GD290" s="23"/>
      <c r="GE290" s="23"/>
      <c r="GF290" s="23"/>
      <c r="GG290" s="524"/>
      <c r="GH290" s="524"/>
      <c r="GI290" s="524"/>
      <c r="GJ290" s="524"/>
      <c r="GK290" s="524"/>
      <c r="GL290" s="524"/>
      <c r="GM290" s="524"/>
      <c r="GN290" s="524"/>
      <c r="GO290" s="524"/>
      <c r="GP290" s="524"/>
      <c r="GQ290" s="524"/>
      <c r="GR290" s="524"/>
      <c r="GS290" s="524"/>
      <c r="GT290" s="524"/>
      <c r="GU290" s="524"/>
      <c r="GV290" s="524"/>
      <c r="GW290" s="524"/>
      <c r="GX290" s="524"/>
      <c r="GY290" s="524"/>
      <c r="GZ290" s="524"/>
      <c r="HA290" s="524"/>
      <c r="HB290" s="524"/>
      <c r="HC290" s="164"/>
      <c r="HD290" s="74"/>
      <c r="HE290" s="576"/>
      <c r="HF290" s="99"/>
      <c r="HG290" s="583"/>
      <c r="HH290" s="576"/>
      <c r="HI290" s="99"/>
      <c r="HJ290" s="578">
        <v>33</v>
      </c>
      <c r="HK290" s="579">
        <f>HJ290+HJ296+HJ302</f>
        <v>100</v>
      </c>
      <c r="HL290" s="96"/>
      <c r="HM290" s="99"/>
      <c r="HN290" s="99"/>
      <c r="HO290" s="74"/>
    </row>
    <row r="291" spans="1:223" s="15" customFormat="1" ht="5.0999999999999996" customHeight="1" x14ac:dyDescent="0.25">
      <c r="A291" s="57"/>
      <c r="B291" s="221"/>
      <c r="C291" s="61"/>
      <c r="D291" s="153"/>
      <c r="E291" s="84"/>
      <c r="F291" s="83"/>
      <c r="G291" s="83"/>
      <c r="H291" s="81"/>
      <c r="I291" s="49"/>
      <c r="J291" s="49"/>
      <c r="K291" s="49"/>
      <c r="L291" s="49"/>
      <c r="M291" s="49"/>
      <c r="N291" s="49"/>
      <c r="O291" s="49"/>
      <c r="P291" s="49"/>
      <c r="Q291" s="49"/>
      <c r="R291" s="49"/>
      <c r="S291" s="49"/>
      <c r="T291" s="49"/>
      <c r="U291" s="49"/>
      <c r="V291" s="49"/>
      <c r="W291" s="49"/>
      <c r="X291" s="49"/>
      <c r="Y291" s="49"/>
      <c r="Z291" s="49"/>
      <c r="AA291" s="49"/>
      <c r="AB291" s="49"/>
      <c r="AC291" s="49"/>
      <c r="AD291" s="49"/>
      <c r="AE291" s="49"/>
      <c r="AF291" s="49"/>
      <c r="AG291" s="49"/>
      <c r="AH291" s="49"/>
      <c r="AI291" s="49"/>
      <c r="AJ291" s="49"/>
      <c r="AK291" s="49"/>
      <c r="AL291" s="49"/>
      <c r="AM291" s="49"/>
      <c r="AN291" s="49"/>
      <c r="AO291" s="49"/>
      <c r="AP291" s="49"/>
      <c r="AQ291" s="49"/>
      <c r="AR291" s="49"/>
      <c r="AS291" s="49"/>
      <c r="AT291" s="49"/>
      <c r="AU291" s="49"/>
      <c r="AV291" s="49"/>
      <c r="AW291" s="49"/>
      <c r="AX291" s="49"/>
      <c r="AY291" s="394"/>
      <c r="AZ291" s="394"/>
      <c r="BA291" s="394"/>
      <c r="BB291" s="394"/>
      <c r="BC291" s="394"/>
      <c r="BD291" s="394"/>
      <c r="BE291" s="394"/>
      <c r="BF291" s="394"/>
      <c r="BG291" s="394"/>
      <c r="BH291" s="394"/>
      <c r="BI291" s="394"/>
      <c r="BJ291" s="394"/>
      <c r="BK291" s="394"/>
      <c r="BL291" s="394"/>
      <c r="BM291" s="394"/>
      <c r="BN291" s="394"/>
      <c r="BO291" s="394"/>
      <c r="BP291" s="394"/>
      <c r="BQ291" s="394"/>
      <c r="BR291" s="394"/>
      <c r="BS291" s="394"/>
      <c r="BT291" s="394"/>
      <c r="BU291" s="394"/>
      <c r="BV291" s="394"/>
      <c r="BW291" s="394"/>
      <c r="BX291" s="394"/>
      <c r="BY291" s="394"/>
      <c r="BZ291" s="394"/>
      <c r="CA291" s="394"/>
      <c r="CB291" s="394"/>
      <c r="CC291" s="394"/>
      <c r="CD291" s="394"/>
      <c r="CE291" s="394"/>
      <c r="CF291" s="394"/>
      <c r="CG291" s="394"/>
      <c r="CH291" s="394"/>
      <c r="CI291" s="394"/>
      <c r="CJ291" s="394"/>
      <c r="CK291" s="394"/>
      <c r="CL291" s="394"/>
      <c r="CM291" s="394"/>
      <c r="CN291" s="394"/>
      <c r="CO291" s="394"/>
      <c r="CP291" s="394"/>
      <c r="CQ291" s="394"/>
      <c r="CR291" s="394"/>
      <c r="CS291" s="394"/>
      <c r="CT291" s="394"/>
      <c r="CU291" s="394"/>
      <c r="CV291" s="394"/>
      <c r="CW291" s="394"/>
      <c r="CX291" s="394"/>
      <c r="CY291" s="394"/>
      <c r="CZ291" s="394"/>
      <c r="DA291" s="394"/>
      <c r="DB291" s="394"/>
      <c r="DC291" s="394"/>
      <c r="DD291" s="394"/>
      <c r="DE291" s="394"/>
      <c r="DF291" s="394"/>
      <c r="DG291" s="394"/>
      <c r="DH291" s="394"/>
      <c r="DI291" s="394"/>
      <c r="DJ291" s="394"/>
      <c r="DK291" s="394"/>
      <c r="DL291" s="394"/>
      <c r="DM291" s="394"/>
      <c r="DN291" s="394"/>
      <c r="DO291" s="394"/>
      <c r="DP291" s="394"/>
      <c r="DQ291" s="394"/>
      <c r="DR291" s="394"/>
      <c r="DS291" s="394"/>
      <c r="DT291" s="394"/>
      <c r="DU291" s="394"/>
      <c r="DV291" s="394"/>
      <c r="DW291" s="394"/>
      <c r="DX291" s="394"/>
      <c r="DY291" s="394"/>
      <c r="DZ291" s="394"/>
      <c r="EA291" s="394"/>
      <c r="EB291" s="394"/>
      <c r="EC291" s="394"/>
      <c r="ED291" s="394"/>
      <c r="EE291" s="394"/>
      <c r="EF291" s="394"/>
      <c r="EG291" s="394"/>
      <c r="EH291" s="394"/>
      <c r="EI291" s="394"/>
      <c r="EJ291" s="394"/>
      <c r="EK291" s="394"/>
      <c r="EL291" s="394"/>
      <c r="EM291" s="394"/>
      <c r="EN291" s="394"/>
      <c r="EO291" s="394"/>
      <c r="EP291" s="394"/>
      <c r="EQ291" s="394"/>
      <c r="ER291" s="394"/>
      <c r="ES291" s="394"/>
      <c r="ET291" s="394"/>
      <c r="EU291" s="394"/>
      <c r="EV291" s="394"/>
      <c r="EW291" s="394"/>
      <c r="EX291" s="394"/>
      <c r="EY291" s="394"/>
      <c r="EZ291" s="394"/>
      <c r="FA291" s="394"/>
      <c r="FB291" s="394"/>
      <c r="FC291" s="394"/>
      <c r="FD291" s="394"/>
      <c r="FE291" s="394"/>
      <c r="FF291" s="394"/>
      <c r="FG291" s="394"/>
      <c r="FH291" s="394"/>
      <c r="FI291" s="394"/>
      <c r="FJ291" s="394"/>
      <c r="FK291" s="394"/>
      <c r="FL291" s="394"/>
      <c r="FM291" s="394"/>
      <c r="FN291" s="394"/>
      <c r="FO291" s="394"/>
      <c r="FP291" s="394"/>
      <c r="FQ291" s="394"/>
      <c r="FR291" s="394"/>
      <c r="FS291" s="394"/>
      <c r="FT291" s="394"/>
      <c r="FU291" s="394"/>
      <c r="FV291" s="394"/>
      <c r="FW291" s="394"/>
      <c r="FX291" s="394"/>
      <c r="FY291" s="394"/>
      <c r="FZ291" s="394"/>
      <c r="GA291" s="394"/>
      <c r="GB291" s="394"/>
      <c r="GC291" s="394"/>
      <c r="GD291" s="394"/>
      <c r="GE291" s="394"/>
      <c r="GF291" s="394"/>
      <c r="GG291" s="394"/>
      <c r="GH291" s="394"/>
      <c r="GI291" s="394"/>
      <c r="GJ291" s="394"/>
      <c r="GK291" s="394"/>
      <c r="GL291" s="394"/>
      <c r="GM291" s="394"/>
      <c r="GN291" s="394"/>
      <c r="GO291" s="394"/>
      <c r="GP291" s="394"/>
      <c r="GQ291" s="394"/>
      <c r="GR291" s="394"/>
      <c r="GS291" s="394"/>
      <c r="GT291" s="394"/>
      <c r="GU291" s="394"/>
      <c r="GV291" s="394"/>
      <c r="GW291" s="394"/>
      <c r="GX291" s="394"/>
      <c r="GY291" s="394"/>
      <c r="GZ291" s="394"/>
      <c r="HA291" s="394"/>
      <c r="HB291" s="394"/>
      <c r="HC291" s="166"/>
      <c r="HD291" s="102"/>
      <c r="HE291" s="576"/>
      <c r="HF291" s="99"/>
      <c r="HG291" s="583"/>
      <c r="HH291" s="576"/>
      <c r="HI291" s="99"/>
      <c r="HJ291" s="578"/>
      <c r="HK291" s="580"/>
      <c r="HL291" s="96"/>
      <c r="HM291" s="99"/>
      <c r="HN291" s="99"/>
      <c r="HO291" s="74"/>
    </row>
    <row r="292" spans="1:223" ht="9.9499999999999993" customHeight="1" thickBot="1" x14ac:dyDescent="0.3">
      <c r="A292" s="52">
        <v>43</v>
      </c>
      <c r="B292" s="221"/>
      <c r="C292" s="61"/>
      <c r="D292" s="154"/>
      <c r="E292" s="84"/>
      <c r="F292" s="594"/>
      <c r="G292" s="594"/>
      <c r="H292" s="566" t="s">
        <v>76</v>
      </c>
      <c r="I292" s="77"/>
      <c r="J292" s="131"/>
      <c r="K292" s="131"/>
      <c r="L292" s="131"/>
      <c r="M292" s="131"/>
      <c r="N292" s="131"/>
      <c r="O292" s="131"/>
      <c r="P292" s="131"/>
      <c r="Q292" s="131"/>
      <c r="R292" s="131"/>
      <c r="S292" s="131"/>
      <c r="T292" s="131"/>
      <c r="U292" s="131"/>
      <c r="V292" s="131"/>
      <c r="W292" s="131"/>
      <c r="X292" s="131"/>
      <c r="Y292" s="131"/>
      <c r="Z292" s="131"/>
      <c r="AA292" s="131"/>
      <c r="AB292" s="131"/>
      <c r="AC292" s="131"/>
      <c r="AD292" s="131"/>
      <c r="AE292" s="131"/>
      <c r="AF292" s="131"/>
      <c r="AG292" s="131"/>
      <c r="AH292" s="131"/>
      <c r="AI292" s="131"/>
      <c r="AJ292" s="131"/>
      <c r="AK292" s="131"/>
      <c r="AL292" s="131"/>
      <c r="AM292" s="131"/>
      <c r="AN292" s="131"/>
      <c r="AO292" s="131"/>
      <c r="AP292" s="131"/>
      <c r="AQ292" s="131"/>
      <c r="AR292" s="131"/>
      <c r="AS292" s="131"/>
      <c r="AT292" s="131"/>
      <c r="AU292" s="131"/>
      <c r="AV292" s="131"/>
      <c r="AW292" s="131"/>
      <c r="AX292" s="131"/>
      <c r="AY292" s="131"/>
      <c r="AZ292" s="131"/>
      <c r="BA292" s="131"/>
      <c r="BB292" s="131"/>
      <c r="BC292" s="131"/>
      <c r="BD292" s="131"/>
      <c r="BE292" s="131"/>
      <c r="BF292" s="131"/>
      <c r="BG292" s="131"/>
      <c r="BH292" s="131"/>
      <c r="BI292" s="131"/>
      <c r="BJ292" s="131"/>
      <c r="BK292" s="131"/>
      <c r="BL292" s="131"/>
      <c r="BM292" s="131"/>
      <c r="BN292" s="131"/>
      <c r="BO292" s="131"/>
      <c r="BP292" s="131"/>
      <c r="BQ292" s="131"/>
      <c r="BR292" s="131"/>
      <c r="BS292" s="131"/>
      <c r="BT292" s="131"/>
      <c r="BU292" s="131"/>
      <c r="BV292" s="131"/>
      <c r="BW292" s="131"/>
      <c r="BX292" s="131"/>
      <c r="BY292" s="131"/>
      <c r="BZ292" s="131"/>
      <c r="CA292" s="131"/>
      <c r="CB292" s="131"/>
      <c r="CC292" s="131"/>
      <c r="CD292" s="131"/>
      <c r="CE292" s="131"/>
      <c r="CF292" s="131"/>
      <c r="CG292" s="131"/>
      <c r="CH292" s="131"/>
      <c r="CI292" s="131"/>
      <c r="CJ292" s="131"/>
      <c r="CK292" s="131"/>
      <c r="CL292" s="131"/>
      <c r="CM292" s="131"/>
      <c r="CN292" s="131"/>
      <c r="CO292" s="131"/>
      <c r="CP292" s="131"/>
      <c r="CQ292" s="131"/>
      <c r="CR292" s="131"/>
      <c r="CS292" s="131"/>
      <c r="CT292" s="131"/>
      <c r="CU292" s="131"/>
      <c r="CV292" s="131"/>
      <c r="CW292" s="131"/>
      <c r="CX292" s="131"/>
      <c r="CY292" s="131"/>
      <c r="CZ292" s="131"/>
      <c r="DA292" s="131"/>
      <c r="DB292" s="131"/>
      <c r="DC292" s="131"/>
      <c r="DD292" s="131"/>
      <c r="DE292" s="131"/>
      <c r="DF292" s="131"/>
      <c r="DG292" s="131"/>
      <c r="DH292" s="131"/>
      <c r="DI292" s="131"/>
      <c r="DJ292" s="131"/>
      <c r="DK292" s="131"/>
      <c r="DL292" s="131"/>
      <c r="DM292" s="131"/>
      <c r="DN292" s="131"/>
      <c r="DO292" s="131"/>
      <c r="DP292" s="131"/>
      <c r="DQ292" s="131"/>
      <c r="DR292" s="131"/>
      <c r="DS292" s="131"/>
      <c r="DT292" s="131"/>
      <c r="DU292" s="131"/>
      <c r="DV292" s="131"/>
      <c r="DW292" s="131"/>
      <c r="DX292" s="131"/>
      <c r="DY292" s="131"/>
      <c r="DZ292" s="131"/>
      <c r="EA292" s="131"/>
      <c r="EB292" s="131"/>
      <c r="EC292" s="131"/>
      <c r="ED292" s="131"/>
      <c r="EE292" s="131"/>
      <c r="EF292" s="131"/>
      <c r="EG292" s="131"/>
      <c r="EH292" s="131"/>
      <c r="EI292" s="131"/>
      <c r="EJ292" s="131"/>
      <c r="EK292" s="131"/>
      <c r="EL292" s="131"/>
      <c r="EM292" s="131"/>
      <c r="EN292" s="131"/>
      <c r="EO292" s="131"/>
      <c r="EP292" s="131"/>
      <c r="EQ292" s="131"/>
      <c r="ER292" s="131"/>
      <c r="ES292" s="131"/>
      <c r="ET292" s="131"/>
      <c r="EU292" s="131"/>
      <c r="EV292" s="131"/>
      <c r="EW292" s="131"/>
      <c r="EX292" s="131"/>
      <c r="EY292" s="131"/>
      <c r="EZ292" s="131"/>
      <c r="FA292" s="131"/>
      <c r="FB292" s="131"/>
      <c r="FC292" s="131"/>
      <c r="FD292" s="131"/>
      <c r="FE292" s="131"/>
      <c r="FF292" s="131"/>
      <c r="FG292" s="131"/>
      <c r="FH292" s="131"/>
      <c r="FI292" s="131"/>
      <c r="FJ292" s="131"/>
      <c r="FK292" s="131"/>
      <c r="FL292" s="131"/>
      <c r="FM292" s="131"/>
      <c r="FN292" s="131"/>
      <c r="FO292" s="131"/>
      <c r="FP292" s="131"/>
      <c r="FQ292" s="131"/>
      <c r="FR292" s="131"/>
      <c r="FS292" s="131"/>
      <c r="FT292" s="131"/>
      <c r="FU292" s="131"/>
      <c r="FV292" s="131"/>
      <c r="FW292" s="131"/>
      <c r="FX292" s="131"/>
      <c r="FY292" s="131"/>
      <c r="FZ292" s="131"/>
      <c r="GA292" s="131"/>
      <c r="GB292" s="131"/>
      <c r="GC292" s="131"/>
      <c r="GD292" s="131"/>
      <c r="GE292" s="131"/>
      <c r="GF292" s="131"/>
      <c r="GG292" s="131"/>
      <c r="GH292" s="131"/>
      <c r="GI292" s="131"/>
      <c r="GJ292" s="131"/>
      <c r="GK292" s="131"/>
      <c r="GL292" s="131"/>
      <c r="GM292" s="131"/>
      <c r="GN292" s="131"/>
      <c r="GO292" s="131"/>
      <c r="GP292" s="131"/>
      <c r="GQ292" s="131"/>
      <c r="GR292" s="131"/>
      <c r="GS292" s="131"/>
      <c r="GT292" s="131"/>
      <c r="GU292" s="131"/>
      <c r="GV292" s="131"/>
      <c r="GW292" s="131"/>
      <c r="GX292" s="131"/>
      <c r="GY292" s="131"/>
      <c r="GZ292" s="131"/>
      <c r="HA292" s="131"/>
      <c r="HB292" s="131"/>
      <c r="HC292" s="163"/>
      <c r="HD292" s="50"/>
      <c r="HE292" s="576"/>
      <c r="HF292" s="97"/>
      <c r="HG292" s="583"/>
      <c r="HH292" s="576"/>
      <c r="HI292" s="97"/>
      <c r="HJ292" s="578"/>
      <c r="HK292" s="580"/>
      <c r="HL292" s="94"/>
      <c r="HM292" s="525">
        <v>100</v>
      </c>
      <c r="HN292" s="541">
        <v>100</v>
      </c>
      <c r="HO292" s="50"/>
    </row>
    <row r="293" spans="1:223" ht="9.9499999999999993" customHeight="1" thickTop="1" thickBot="1" x14ac:dyDescent="0.3">
      <c r="A293" s="52"/>
      <c r="B293" s="221"/>
      <c r="C293" s="61"/>
      <c r="D293" s="154"/>
      <c r="E293" s="84"/>
      <c r="F293" s="594"/>
      <c r="G293" s="594"/>
      <c r="H293" s="566"/>
      <c r="I293" s="450"/>
      <c r="J293" s="451"/>
      <c r="K293" s="315" t="str">
        <f t="shared" ref="K293:BV293" si="353">K294</f>
        <v>N</v>
      </c>
      <c r="L293" s="315" t="str">
        <f t="shared" si="353"/>
        <v>N</v>
      </c>
      <c r="M293" s="315" t="str">
        <f t="shared" si="353"/>
        <v>N</v>
      </c>
      <c r="N293" s="315" t="str">
        <f t="shared" si="353"/>
        <v>N</v>
      </c>
      <c r="O293" s="315" t="str">
        <f t="shared" si="353"/>
        <v>N</v>
      </c>
      <c r="P293" s="315" t="str">
        <f t="shared" si="353"/>
        <v>N</v>
      </c>
      <c r="Q293" s="315" t="str">
        <f t="shared" si="353"/>
        <v>N</v>
      </c>
      <c r="R293" s="315" t="str">
        <f t="shared" si="353"/>
        <v>N</v>
      </c>
      <c r="S293" s="315" t="str">
        <f t="shared" si="353"/>
        <v>N</v>
      </c>
      <c r="T293" s="315" t="str">
        <f t="shared" si="353"/>
        <v>N</v>
      </c>
      <c r="U293" s="315" t="str">
        <f t="shared" si="353"/>
        <v>N</v>
      </c>
      <c r="V293" s="315" t="str">
        <f t="shared" si="353"/>
        <v>N</v>
      </c>
      <c r="W293" s="315" t="str">
        <f t="shared" si="353"/>
        <v>N</v>
      </c>
      <c r="X293" s="315" t="str">
        <f t="shared" si="353"/>
        <v>N</v>
      </c>
      <c r="Y293" s="315" t="str">
        <f t="shared" si="353"/>
        <v>N</v>
      </c>
      <c r="Z293" s="315" t="str">
        <f t="shared" si="353"/>
        <v>N</v>
      </c>
      <c r="AA293" s="315" t="str">
        <f t="shared" si="353"/>
        <v>N</v>
      </c>
      <c r="AB293" s="315" t="str">
        <f t="shared" si="353"/>
        <v>N</v>
      </c>
      <c r="AC293" s="315" t="str">
        <f t="shared" si="353"/>
        <v>N</v>
      </c>
      <c r="AD293" s="315" t="str">
        <f t="shared" si="353"/>
        <v>N</v>
      </c>
      <c r="AE293" s="315" t="str">
        <f t="shared" si="353"/>
        <v>N</v>
      </c>
      <c r="AF293" s="315" t="str">
        <f t="shared" si="353"/>
        <v>N</v>
      </c>
      <c r="AG293" s="315" t="str">
        <f t="shared" si="353"/>
        <v>N</v>
      </c>
      <c r="AH293" s="315" t="str">
        <f t="shared" si="353"/>
        <v>N</v>
      </c>
      <c r="AI293" s="315" t="str">
        <f t="shared" si="353"/>
        <v>N</v>
      </c>
      <c r="AJ293" s="315" t="str">
        <f t="shared" si="353"/>
        <v>N</v>
      </c>
      <c r="AK293" s="315" t="str">
        <f t="shared" si="353"/>
        <v>N</v>
      </c>
      <c r="AL293" s="315" t="str">
        <f t="shared" si="353"/>
        <v>N</v>
      </c>
      <c r="AM293" s="315" t="str">
        <f t="shared" si="353"/>
        <v>N</v>
      </c>
      <c r="AN293" s="315" t="str">
        <f t="shared" si="353"/>
        <v>N</v>
      </c>
      <c r="AO293" s="315" t="str">
        <f t="shared" si="353"/>
        <v>N</v>
      </c>
      <c r="AP293" s="315" t="str">
        <f t="shared" si="353"/>
        <v>N</v>
      </c>
      <c r="AQ293" s="315" t="str">
        <f t="shared" si="353"/>
        <v>N</v>
      </c>
      <c r="AR293" s="315" t="str">
        <f t="shared" si="353"/>
        <v>N</v>
      </c>
      <c r="AS293" s="315" t="str">
        <f t="shared" si="353"/>
        <v>N</v>
      </c>
      <c r="AT293" s="315" t="str">
        <f t="shared" si="353"/>
        <v>N</v>
      </c>
      <c r="AU293" s="315" t="str">
        <f t="shared" si="353"/>
        <v>N</v>
      </c>
      <c r="AV293" s="315" t="str">
        <f t="shared" si="353"/>
        <v>N</v>
      </c>
      <c r="AW293" s="315" t="str">
        <f t="shared" si="353"/>
        <v>N</v>
      </c>
      <c r="AX293" s="315" t="str">
        <f t="shared" si="353"/>
        <v>N</v>
      </c>
      <c r="AY293" s="315" t="str">
        <f t="shared" si="353"/>
        <v>N</v>
      </c>
      <c r="AZ293" s="315" t="str">
        <f t="shared" si="353"/>
        <v>N</v>
      </c>
      <c r="BA293" s="315" t="str">
        <f t="shared" si="353"/>
        <v>N</v>
      </c>
      <c r="BB293" s="315" t="str">
        <f t="shared" si="353"/>
        <v>N</v>
      </c>
      <c r="BC293" s="315" t="str">
        <f t="shared" si="353"/>
        <v>N</v>
      </c>
      <c r="BD293" s="315" t="str">
        <f t="shared" si="353"/>
        <v>N</v>
      </c>
      <c r="BE293" s="315" t="str">
        <f t="shared" si="353"/>
        <v>N</v>
      </c>
      <c r="BF293" s="315" t="str">
        <f t="shared" si="353"/>
        <v>N</v>
      </c>
      <c r="BG293" s="315" t="str">
        <f t="shared" si="353"/>
        <v>N</v>
      </c>
      <c r="BH293" s="315" t="str">
        <f t="shared" si="353"/>
        <v>N</v>
      </c>
      <c r="BI293" s="315" t="str">
        <f t="shared" si="353"/>
        <v>N</v>
      </c>
      <c r="BJ293" s="315" t="str">
        <f t="shared" si="353"/>
        <v>N</v>
      </c>
      <c r="BK293" s="315" t="str">
        <f t="shared" si="353"/>
        <v>N</v>
      </c>
      <c r="BL293" s="315" t="str">
        <f t="shared" si="353"/>
        <v>N</v>
      </c>
      <c r="BM293" s="315" t="str">
        <f t="shared" si="353"/>
        <v>N</v>
      </c>
      <c r="BN293" s="315" t="str">
        <f t="shared" si="353"/>
        <v>N</v>
      </c>
      <c r="BO293" s="315" t="str">
        <f t="shared" si="353"/>
        <v>N</v>
      </c>
      <c r="BP293" s="315" t="str">
        <f t="shared" si="353"/>
        <v>N</v>
      </c>
      <c r="BQ293" s="315" t="str">
        <f t="shared" si="353"/>
        <v>N</v>
      </c>
      <c r="BR293" s="315" t="str">
        <f t="shared" si="353"/>
        <v>N</v>
      </c>
      <c r="BS293" s="315" t="str">
        <f t="shared" si="353"/>
        <v>N</v>
      </c>
      <c r="BT293" s="315" t="str">
        <f t="shared" si="353"/>
        <v>N</v>
      </c>
      <c r="BU293" s="315" t="str">
        <f t="shared" si="353"/>
        <v>N</v>
      </c>
      <c r="BV293" s="315" t="str">
        <f t="shared" si="353"/>
        <v>N</v>
      </c>
      <c r="BW293" s="315" t="str">
        <f t="shared" ref="BW293:EH293" si="354">BW294</f>
        <v>N</v>
      </c>
      <c r="BX293" s="315" t="str">
        <f t="shared" si="354"/>
        <v>N</v>
      </c>
      <c r="BY293" s="315" t="str">
        <f t="shared" si="354"/>
        <v>N</v>
      </c>
      <c r="BZ293" s="315" t="str">
        <f t="shared" si="354"/>
        <v>N</v>
      </c>
      <c r="CA293" s="315" t="str">
        <f t="shared" si="354"/>
        <v>N</v>
      </c>
      <c r="CB293" s="315" t="str">
        <f t="shared" si="354"/>
        <v>N</v>
      </c>
      <c r="CC293" s="315" t="str">
        <f t="shared" si="354"/>
        <v>N</v>
      </c>
      <c r="CD293" s="315" t="str">
        <f t="shared" si="354"/>
        <v>N</v>
      </c>
      <c r="CE293" s="315" t="str">
        <f t="shared" si="354"/>
        <v>N</v>
      </c>
      <c r="CF293" s="315" t="str">
        <f t="shared" si="354"/>
        <v>N</v>
      </c>
      <c r="CG293" s="315" t="str">
        <f t="shared" si="354"/>
        <v>N</v>
      </c>
      <c r="CH293" s="315" t="str">
        <f t="shared" si="354"/>
        <v>N</v>
      </c>
      <c r="CI293" s="315" t="str">
        <f t="shared" si="354"/>
        <v>N</v>
      </c>
      <c r="CJ293" s="315" t="str">
        <f t="shared" si="354"/>
        <v>N</v>
      </c>
      <c r="CK293" s="315" t="str">
        <f t="shared" si="354"/>
        <v>N</v>
      </c>
      <c r="CL293" s="315" t="str">
        <f t="shared" si="354"/>
        <v>N</v>
      </c>
      <c r="CM293" s="315" t="str">
        <f t="shared" si="354"/>
        <v>N</v>
      </c>
      <c r="CN293" s="315" t="str">
        <f t="shared" si="354"/>
        <v>N</v>
      </c>
      <c r="CO293" s="315" t="str">
        <f t="shared" si="354"/>
        <v>N</v>
      </c>
      <c r="CP293" s="315" t="str">
        <f t="shared" si="354"/>
        <v>N</v>
      </c>
      <c r="CQ293" s="315" t="str">
        <f t="shared" si="354"/>
        <v>N</v>
      </c>
      <c r="CR293" s="315" t="str">
        <f t="shared" si="354"/>
        <v>N</v>
      </c>
      <c r="CS293" s="315" t="str">
        <f t="shared" si="354"/>
        <v>N</v>
      </c>
      <c r="CT293" s="315" t="str">
        <f t="shared" si="354"/>
        <v>N</v>
      </c>
      <c r="CU293" s="315" t="str">
        <f t="shared" si="354"/>
        <v>N</v>
      </c>
      <c r="CV293" s="315" t="str">
        <f t="shared" si="354"/>
        <v>N</v>
      </c>
      <c r="CW293" s="315" t="str">
        <f t="shared" si="354"/>
        <v>N</v>
      </c>
      <c r="CX293" s="315" t="str">
        <f t="shared" si="354"/>
        <v>N</v>
      </c>
      <c r="CY293" s="315" t="str">
        <f t="shared" si="354"/>
        <v>N</v>
      </c>
      <c r="CZ293" s="315" t="str">
        <f t="shared" si="354"/>
        <v>N</v>
      </c>
      <c r="DA293" s="315" t="str">
        <f t="shared" si="354"/>
        <v>N</v>
      </c>
      <c r="DB293" s="315" t="str">
        <f t="shared" si="354"/>
        <v>N</v>
      </c>
      <c r="DC293" s="315" t="str">
        <f t="shared" si="354"/>
        <v>N</v>
      </c>
      <c r="DD293" s="315" t="str">
        <f t="shared" si="354"/>
        <v>N</v>
      </c>
      <c r="DE293" s="315" t="str">
        <f t="shared" si="354"/>
        <v>N</v>
      </c>
      <c r="DF293" s="315" t="str">
        <f t="shared" si="354"/>
        <v>N</v>
      </c>
      <c r="DG293" s="315" t="str">
        <f t="shared" si="354"/>
        <v>N</v>
      </c>
      <c r="DH293" s="315" t="str">
        <f t="shared" si="354"/>
        <v>N</v>
      </c>
      <c r="DI293" s="315" t="str">
        <f t="shared" si="354"/>
        <v>N</v>
      </c>
      <c r="DJ293" s="315" t="str">
        <f t="shared" si="354"/>
        <v>N</v>
      </c>
      <c r="DK293" s="315" t="str">
        <f t="shared" si="354"/>
        <v>N</v>
      </c>
      <c r="DL293" s="315" t="str">
        <f t="shared" si="354"/>
        <v>N</v>
      </c>
      <c r="DM293" s="315" t="str">
        <f t="shared" si="354"/>
        <v>N</v>
      </c>
      <c r="DN293" s="315" t="str">
        <f t="shared" si="354"/>
        <v>N</v>
      </c>
      <c r="DO293" s="315" t="str">
        <f t="shared" si="354"/>
        <v>N</v>
      </c>
      <c r="DP293" s="315" t="str">
        <f t="shared" si="354"/>
        <v>N</v>
      </c>
      <c r="DQ293" s="315" t="str">
        <f t="shared" si="354"/>
        <v>N</v>
      </c>
      <c r="DR293" s="315" t="str">
        <f t="shared" si="354"/>
        <v>N</v>
      </c>
      <c r="DS293" s="315" t="str">
        <f t="shared" si="354"/>
        <v>N</v>
      </c>
      <c r="DT293" s="315" t="str">
        <f t="shared" si="354"/>
        <v>N</v>
      </c>
      <c r="DU293" s="315" t="str">
        <f t="shared" si="354"/>
        <v>N</v>
      </c>
      <c r="DV293" s="315" t="str">
        <f t="shared" si="354"/>
        <v>N</v>
      </c>
      <c r="DW293" s="315" t="str">
        <f t="shared" si="354"/>
        <v>N</v>
      </c>
      <c r="DX293" s="315" t="str">
        <f t="shared" si="354"/>
        <v>N</v>
      </c>
      <c r="DY293" s="315" t="str">
        <f t="shared" si="354"/>
        <v>N</v>
      </c>
      <c r="DZ293" s="315" t="str">
        <f t="shared" si="354"/>
        <v>N</v>
      </c>
      <c r="EA293" s="315" t="str">
        <f t="shared" si="354"/>
        <v>N</v>
      </c>
      <c r="EB293" s="315" t="str">
        <f t="shared" si="354"/>
        <v>N</v>
      </c>
      <c r="EC293" s="315" t="str">
        <f t="shared" si="354"/>
        <v>N</v>
      </c>
      <c r="ED293" s="315" t="str">
        <f t="shared" si="354"/>
        <v>N</v>
      </c>
      <c r="EE293" s="315" t="str">
        <f t="shared" si="354"/>
        <v>N</v>
      </c>
      <c r="EF293" s="315" t="str">
        <f t="shared" si="354"/>
        <v>N</v>
      </c>
      <c r="EG293" s="315" t="str">
        <f t="shared" si="354"/>
        <v>N</v>
      </c>
      <c r="EH293" s="315" t="str">
        <f t="shared" si="354"/>
        <v>N</v>
      </c>
      <c r="EI293" s="315" t="str">
        <f t="shared" ref="EI293:GT293" si="355">EI294</f>
        <v>N</v>
      </c>
      <c r="EJ293" s="315" t="str">
        <f t="shared" si="355"/>
        <v>N</v>
      </c>
      <c r="EK293" s="315" t="str">
        <f t="shared" si="355"/>
        <v>N</v>
      </c>
      <c r="EL293" s="315" t="str">
        <f t="shared" si="355"/>
        <v>N</v>
      </c>
      <c r="EM293" s="315" t="str">
        <f t="shared" si="355"/>
        <v>N</v>
      </c>
      <c r="EN293" s="315" t="str">
        <f t="shared" si="355"/>
        <v>N</v>
      </c>
      <c r="EO293" s="315" t="str">
        <f t="shared" si="355"/>
        <v>N</v>
      </c>
      <c r="EP293" s="315" t="str">
        <f t="shared" si="355"/>
        <v>N</v>
      </c>
      <c r="EQ293" s="315" t="str">
        <f t="shared" si="355"/>
        <v>N</v>
      </c>
      <c r="ER293" s="315" t="str">
        <f t="shared" si="355"/>
        <v>N</v>
      </c>
      <c r="ES293" s="315" t="str">
        <f t="shared" si="355"/>
        <v>N</v>
      </c>
      <c r="ET293" s="315" t="str">
        <f t="shared" si="355"/>
        <v>N</v>
      </c>
      <c r="EU293" s="315" t="str">
        <f t="shared" si="355"/>
        <v>N</v>
      </c>
      <c r="EV293" s="315" t="str">
        <f t="shared" si="355"/>
        <v>N</v>
      </c>
      <c r="EW293" s="315" t="str">
        <f t="shared" si="355"/>
        <v>N</v>
      </c>
      <c r="EX293" s="315" t="str">
        <f t="shared" si="355"/>
        <v>N</v>
      </c>
      <c r="EY293" s="315" t="str">
        <f t="shared" si="355"/>
        <v>N</v>
      </c>
      <c r="EZ293" s="315" t="str">
        <f t="shared" si="355"/>
        <v>N</v>
      </c>
      <c r="FA293" s="315" t="str">
        <f t="shared" si="355"/>
        <v>N</v>
      </c>
      <c r="FB293" s="315" t="str">
        <f t="shared" si="355"/>
        <v>N</v>
      </c>
      <c r="FC293" s="315" t="str">
        <f t="shared" si="355"/>
        <v>N</v>
      </c>
      <c r="FD293" s="315" t="str">
        <f t="shared" si="355"/>
        <v>N</v>
      </c>
      <c r="FE293" s="315" t="str">
        <f t="shared" si="355"/>
        <v>N</v>
      </c>
      <c r="FF293" s="315" t="str">
        <f t="shared" si="355"/>
        <v>N</v>
      </c>
      <c r="FG293" s="315" t="str">
        <f t="shared" si="355"/>
        <v>N</v>
      </c>
      <c r="FH293" s="315" t="str">
        <f t="shared" si="355"/>
        <v>N</v>
      </c>
      <c r="FI293" s="315" t="str">
        <f t="shared" si="355"/>
        <v>N</v>
      </c>
      <c r="FJ293" s="315" t="str">
        <f t="shared" si="355"/>
        <v>N</v>
      </c>
      <c r="FK293" s="315" t="str">
        <f t="shared" si="355"/>
        <v>N</v>
      </c>
      <c r="FL293" s="315" t="str">
        <f t="shared" si="355"/>
        <v>N</v>
      </c>
      <c r="FM293" s="315" t="str">
        <f t="shared" si="355"/>
        <v>N</v>
      </c>
      <c r="FN293" s="315" t="str">
        <f t="shared" si="355"/>
        <v>N</v>
      </c>
      <c r="FO293" s="315" t="str">
        <f t="shared" si="355"/>
        <v>N</v>
      </c>
      <c r="FP293" s="315" t="str">
        <f t="shared" si="355"/>
        <v>N</v>
      </c>
      <c r="FQ293" s="315" t="str">
        <f t="shared" si="355"/>
        <v>N</v>
      </c>
      <c r="FR293" s="315" t="str">
        <f t="shared" si="355"/>
        <v>N</v>
      </c>
      <c r="FS293" s="315" t="str">
        <f t="shared" si="355"/>
        <v>N</v>
      </c>
      <c r="FT293" s="315" t="str">
        <f t="shared" si="355"/>
        <v>N</v>
      </c>
      <c r="FU293" s="315" t="str">
        <f t="shared" si="355"/>
        <v>N</v>
      </c>
      <c r="FV293" s="315" t="str">
        <f t="shared" si="355"/>
        <v>N</v>
      </c>
      <c r="FW293" s="315" t="str">
        <f t="shared" si="355"/>
        <v>N</v>
      </c>
      <c r="FX293" s="315" t="str">
        <f t="shared" si="355"/>
        <v>N</v>
      </c>
      <c r="FY293" s="315" t="str">
        <f t="shared" si="355"/>
        <v>N</v>
      </c>
      <c r="FZ293" s="315" t="str">
        <f t="shared" si="355"/>
        <v>N</v>
      </c>
      <c r="GA293" s="315" t="str">
        <f t="shared" si="355"/>
        <v>N</v>
      </c>
      <c r="GB293" s="315" t="str">
        <f t="shared" si="355"/>
        <v>N</v>
      </c>
      <c r="GC293" s="315" t="str">
        <f t="shared" si="355"/>
        <v>N</v>
      </c>
      <c r="GD293" s="315" t="str">
        <f t="shared" si="355"/>
        <v>N</v>
      </c>
      <c r="GE293" s="315" t="str">
        <f t="shared" si="355"/>
        <v>N</v>
      </c>
      <c r="GF293" s="315" t="str">
        <f t="shared" si="355"/>
        <v>N</v>
      </c>
      <c r="GG293" s="315" t="str">
        <f t="shared" si="355"/>
        <v>N</v>
      </c>
      <c r="GH293" s="315" t="str">
        <f t="shared" si="355"/>
        <v>N</v>
      </c>
      <c r="GI293" s="315" t="str">
        <f t="shared" si="355"/>
        <v>N</v>
      </c>
      <c r="GJ293" s="315" t="str">
        <f t="shared" si="355"/>
        <v>N</v>
      </c>
      <c r="GK293" s="315" t="str">
        <f t="shared" si="355"/>
        <v>N</v>
      </c>
      <c r="GL293" s="315" t="str">
        <f t="shared" si="355"/>
        <v>N</v>
      </c>
      <c r="GM293" s="315" t="str">
        <f t="shared" si="355"/>
        <v>N</v>
      </c>
      <c r="GN293" s="315" t="str">
        <f t="shared" si="355"/>
        <v>N</v>
      </c>
      <c r="GO293" s="315" t="str">
        <f t="shared" si="355"/>
        <v>N</v>
      </c>
      <c r="GP293" s="315" t="str">
        <f t="shared" si="355"/>
        <v>N</v>
      </c>
      <c r="GQ293" s="315" t="str">
        <f t="shared" si="355"/>
        <v>N</v>
      </c>
      <c r="GR293" s="315" t="str">
        <f t="shared" si="355"/>
        <v>N</v>
      </c>
      <c r="GS293" s="315" t="str">
        <f t="shared" si="355"/>
        <v>N</v>
      </c>
      <c r="GT293" s="315" t="str">
        <f t="shared" si="355"/>
        <v>N</v>
      </c>
      <c r="GU293" s="315" t="str">
        <f t="shared" ref="GU293:HB293" si="356">GU294</f>
        <v>N</v>
      </c>
      <c r="GV293" s="315" t="str">
        <f t="shared" si="356"/>
        <v>N</v>
      </c>
      <c r="GW293" s="315" t="str">
        <f t="shared" si="356"/>
        <v>N</v>
      </c>
      <c r="GX293" s="315" t="str">
        <f t="shared" si="356"/>
        <v>N</v>
      </c>
      <c r="GY293" s="315" t="str">
        <f t="shared" si="356"/>
        <v>N</v>
      </c>
      <c r="GZ293" s="315" t="str">
        <f t="shared" si="356"/>
        <v>N</v>
      </c>
      <c r="HA293" s="315" t="str">
        <f t="shared" si="356"/>
        <v>N</v>
      </c>
      <c r="HB293" s="315" t="str">
        <f t="shared" si="356"/>
        <v>N</v>
      </c>
      <c r="HC293" s="165"/>
      <c r="HD293" s="50"/>
      <c r="HE293" s="576"/>
      <c r="HF293" s="97"/>
      <c r="HG293" s="583"/>
      <c r="HH293" s="576"/>
      <c r="HI293" s="97"/>
      <c r="HJ293" s="578"/>
      <c r="HK293" s="580"/>
      <c r="HL293" s="94"/>
      <c r="HM293" s="525"/>
      <c r="HN293" s="541"/>
      <c r="HO293" s="50"/>
    </row>
    <row r="294" spans="1:223" ht="9.9499999999999993" customHeight="1" thickTop="1" x14ac:dyDescent="0.25">
      <c r="A294" s="52"/>
      <c r="B294" s="221"/>
      <c r="C294" s="61"/>
      <c r="D294" s="154"/>
      <c r="E294" s="84"/>
      <c r="F294" s="548"/>
      <c r="G294" s="548"/>
      <c r="H294" s="566"/>
      <c r="I294" s="32"/>
      <c r="J294" s="457"/>
      <c r="K294" s="384" t="s">
        <v>455</v>
      </c>
      <c r="L294" s="384" t="s">
        <v>455</v>
      </c>
      <c r="M294" s="384" t="s">
        <v>455</v>
      </c>
      <c r="N294" s="384" t="s">
        <v>455</v>
      </c>
      <c r="O294" s="384" t="s">
        <v>455</v>
      </c>
      <c r="P294" s="384" t="s">
        <v>455</v>
      </c>
      <c r="Q294" s="384" t="s">
        <v>455</v>
      </c>
      <c r="R294" s="384" t="s">
        <v>455</v>
      </c>
      <c r="S294" s="384" t="s">
        <v>455</v>
      </c>
      <c r="T294" s="384" t="s">
        <v>455</v>
      </c>
      <c r="U294" s="384" t="s">
        <v>455</v>
      </c>
      <c r="V294" s="384" t="s">
        <v>455</v>
      </c>
      <c r="W294" s="384" t="s">
        <v>455</v>
      </c>
      <c r="X294" s="384" t="s">
        <v>455</v>
      </c>
      <c r="Y294" s="384" t="s">
        <v>455</v>
      </c>
      <c r="Z294" s="384" t="s">
        <v>455</v>
      </c>
      <c r="AA294" s="384" t="s">
        <v>455</v>
      </c>
      <c r="AB294" s="384" t="s">
        <v>455</v>
      </c>
      <c r="AC294" s="384" t="s">
        <v>455</v>
      </c>
      <c r="AD294" s="384" t="s">
        <v>455</v>
      </c>
      <c r="AE294" s="384" t="s">
        <v>455</v>
      </c>
      <c r="AF294" s="384" t="s">
        <v>455</v>
      </c>
      <c r="AG294" s="384" t="s">
        <v>455</v>
      </c>
      <c r="AH294" s="384" t="s">
        <v>455</v>
      </c>
      <c r="AI294" s="384" t="s">
        <v>455</v>
      </c>
      <c r="AJ294" s="384" t="s">
        <v>455</v>
      </c>
      <c r="AK294" s="384" t="s">
        <v>455</v>
      </c>
      <c r="AL294" s="384" t="s">
        <v>455</v>
      </c>
      <c r="AM294" s="384" t="s">
        <v>455</v>
      </c>
      <c r="AN294" s="384" t="s">
        <v>455</v>
      </c>
      <c r="AO294" s="384" t="s">
        <v>455</v>
      </c>
      <c r="AP294" s="384" t="s">
        <v>455</v>
      </c>
      <c r="AQ294" s="384" t="s">
        <v>455</v>
      </c>
      <c r="AR294" s="384" t="s">
        <v>455</v>
      </c>
      <c r="AS294" s="384" t="s">
        <v>455</v>
      </c>
      <c r="AT294" s="384" t="s">
        <v>455</v>
      </c>
      <c r="AU294" s="384" t="s">
        <v>455</v>
      </c>
      <c r="AV294" s="384" t="s">
        <v>455</v>
      </c>
      <c r="AW294" s="384" t="s">
        <v>455</v>
      </c>
      <c r="AX294" s="384" t="s">
        <v>455</v>
      </c>
      <c r="AY294" s="384" t="s">
        <v>455</v>
      </c>
      <c r="AZ294" s="384" t="s">
        <v>455</v>
      </c>
      <c r="BA294" s="384" t="s">
        <v>455</v>
      </c>
      <c r="BB294" s="384" t="s">
        <v>455</v>
      </c>
      <c r="BC294" s="384" t="s">
        <v>455</v>
      </c>
      <c r="BD294" s="384" t="s">
        <v>455</v>
      </c>
      <c r="BE294" s="384" t="s">
        <v>455</v>
      </c>
      <c r="BF294" s="384" t="s">
        <v>455</v>
      </c>
      <c r="BG294" s="384" t="s">
        <v>455</v>
      </c>
      <c r="BH294" s="384" t="s">
        <v>455</v>
      </c>
      <c r="BI294" s="384" t="s">
        <v>455</v>
      </c>
      <c r="BJ294" s="384" t="s">
        <v>455</v>
      </c>
      <c r="BK294" s="384" t="s">
        <v>455</v>
      </c>
      <c r="BL294" s="384" t="s">
        <v>455</v>
      </c>
      <c r="BM294" s="384" t="s">
        <v>455</v>
      </c>
      <c r="BN294" s="384" t="s">
        <v>455</v>
      </c>
      <c r="BO294" s="384" t="s">
        <v>455</v>
      </c>
      <c r="BP294" s="384" t="s">
        <v>455</v>
      </c>
      <c r="BQ294" s="384" t="s">
        <v>455</v>
      </c>
      <c r="BR294" s="384" t="s">
        <v>455</v>
      </c>
      <c r="BS294" s="384" t="s">
        <v>455</v>
      </c>
      <c r="BT294" s="384" t="s">
        <v>455</v>
      </c>
      <c r="BU294" s="384" t="s">
        <v>455</v>
      </c>
      <c r="BV294" s="384" t="s">
        <v>455</v>
      </c>
      <c r="BW294" s="384" t="s">
        <v>455</v>
      </c>
      <c r="BX294" s="384" t="s">
        <v>455</v>
      </c>
      <c r="BY294" s="384" t="s">
        <v>455</v>
      </c>
      <c r="BZ294" s="384" t="s">
        <v>455</v>
      </c>
      <c r="CA294" s="384" t="s">
        <v>455</v>
      </c>
      <c r="CB294" s="384" t="s">
        <v>455</v>
      </c>
      <c r="CC294" s="384" t="s">
        <v>455</v>
      </c>
      <c r="CD294" s="384" t="s">
        <v>455</v>
      </c>
      <c r="CE294" s="384" t="s">
        <v>455</v>
      </c>
      <c r="CF294" s="384" t="s">
        <v>455</v>
      </c>
      <c r="CG294" s="384" t="s">
        <v>455</v>
      </c>
      <c r="CH294" s="384" t="s">
        <v>455</v>
      </c>
      <c r="CI294" s="384" t="s">
        <v>455</v>
      </c>
      <c r="CJ294" s="384" t="s">
        <v>455</v>
      </c>
      <c r="CK294" s="384" t="s">
        <v>455</v>
      </c>
      <c r="CL294" s="384" t="s">
        <v>455</v>
      </c>
      <c r="CM294" s="384" t="s">
        <v>455</v>
      </c>
      <c r="CN294" s="384" t="s">
        <v>455</v>
      </c>
      <c r="CO294" s="384" t="s">
        <v>455</v>
      </c>
      <c r="CP294" s="384" t="s">
        <v>455</v>
      </c>
      <c r="CQ294" s="384" t="s">
        <v>455</v>
      </c>
      <c r="CR294" s="384" t="s">
        <v>455</v>
      </c>
      <c r="CS294" s="384" t="s">
        <v>455</v>
      </c>
      <c r="CT294" s="384" t="s">
        <v>455</v>
      </c>
      <c r="CU294" s="384" t="s">
        <v>455</v>
      </c>
      <c r="CV294" s="384" t="s">
        <v>455</v>
      </c>
      <c r="CW294" s="384" t="s">
        <v>455</v>
      </c>
      <c r="CX294" s="384" t="s">
        <v>455</v>
      </c>
      <c r="CY294" s="384" t="s">
        <v>455</v>
      </c>
      <c r="CZ294" s="384" t="s">
        <v>455</v>
      </c>
      <c r="DA294" s="384" t="s">
        <v>455</v>
      </c>
      <c r="DB294" s="384" t="s">
        <v>455</v>
      </c>
      <c r="DC294" s="384" t="s">
        <v>455</v>
      </c>
      <c r="DD294" s="384" t="s">
        <v>455</v>
      </c>
      <c r="DE294" s="384" t="s">
        <v>455</v>
      </c>
      <c r="DF294" s="384" t="s">
        <v>455</v>
      </c>
      <c r="DG294" s="384" t="s">
        <v>455</v>
      </c>
      <c r="DH294" s="384" t="s">
        <v>455</v>
      </c>
      <c r="DI294" s="384" t="s">
        <v>455</v>
      </c>
      <c r="DJ294" s="384" t="s">
        <v>455</v>
      </c>
      <c r="DK294" s="384" t="s">
        <v>455</v>
      </c>
      <c r="DL294" s="384" t="s">
        <v>455</v>
      </c>
      <c r="DM294" s="384" t="s">
        <v>455</v>
      </c>
      <c r="DN294" s="384" t="s">
        <v>455</v>
      </c>
      <c r="DO294" s="384" t="s">
        <v>455</v>
      </c>
      <c r="DP294" s="384" t="s">
        <v>455</v>
      </c>
      <c r="DQ294" s="384" t="s">
        <v>455</v>
      </c>
      <c r="DR294" s="384" t="s">
        <v>455</v>
      </c>
      <c r="DS294" s="384" t="s">
        <v>455</v>
      </c>
      <c r="DT294" s="384" t="s">
        <v>455</v>
      </c>
      <c r="DU294" s="384" t="s">
        <v>455</v>
      </c>
      <c r="DV294" s="384" t="s">
        <v>455</v>
      </c>
      <c r="DW294" s="384" t="s">
        <v>455</v>
      </c>
      <c r="DX294" s="384" t="s">
        <v>455</v>
      </c>
      <c r="DY294" s="384" t="s">
        <v>455</v>
      </c>
      <c r="DZ294" s="384" t="s">
        <v>455</v>
      </c>
      <c r="EA294" s="384" t="s">
        <v>455</v>
      </c>
      <c r="EB294" s="384" t="s">
        <v>455</v>
      </c>
      <c r="EC294" s="384" t="s">
        <v>455</v>
      </c>
      <c r="ED294" s="384" t="s">
        <v>455</v>
      </c>
      <c r="EE294" s="384" t="s">
        <v>455</v>
      </c>
      <c r="EF294" s="384" t="s">
        <v>455</v>
      </c>
      <c r="EG294" s="384" t="s">
        <v>455</v>
      </c>
      <c r="EH294" s="384" t="s">
        <v>455</v>
      </c>
      <c r="EI294" s="384" t="s">
        <v>455</v>
      </c>
      <c r="EJ294" s="384" t="s">
        <v>455</v>
      </c>
      <c r="EK294" s="384" t="s">
        <v>455</v>
      </c>
      <c r="EL294" s="384" t="s">
        <v>455</v>
      </c>
      <c r="EM294" s="384" t="s">
        <v>455</v>
      </c>
      <c r="EN294" s="384" t="s">
        <v>455</v>
      </c>
      <c r="EO294" s="384" t="s">
        <v>455</v>
      </c>
      <c r="EP294" s="384" t="s">
        <v>455</v>
      </c>
      <c r="EQ294" s="384" t="s">
        <v>455</v>
      </c>
      <c r="ER294" s="384" t="s">
        <v>455</v>
      </c>
      <c r="ES294" s="384" t="s">
        <v>455</v>
      </c>
      <c r="ET294" s="384" t="s">
        <v>455</v>
      </c>
      <c r="EU294" s="384" t="s">
        <v>455</v>
      </c>
      <c r="EV294" s="384" t="s">
        <v>455</v>
      </c>
      <c r="EW294" s="384" t="s">
        <v>455</v>
      </c>
      <c r="EX294" s="384" t="s">
        <v>455</v>
      </c>
      <c r="EY294" s="384" t="s">
        <v>455</v>
      </c>
      <c r="EZ294" s="384" t="s">
        <v>455</v>
      </c>
      <c r="FA294" s="384" t="s">
        <v>455</v>
      </c>
      <c r="FB294" s="384" t="s">
        <v>455</v>
      </c>
      <c r="FC294" s="384" t="s">
        <v>455</v>
      </c>
      <c r="FD294" s="384" t="s">
        <v>455</v>
      </c>
      <c r="FE294" s="384" t="s">
        <v>455</v>
      </c>
      <c r="FF294" s="384" t="s">
        <v>455</v>
      </c>
      <c r="FG294" s="384" t="s">
        <v>455</v>
      </c>
      <c r="FH294" s="384" t="s">
        <v>455</v>
      </c>
      <c r="FI294" s="384" t="s">
        <v>455</v>
      </c>
      <c r="FJ294" s="384" t="s">
        <v>455</v>
      </c>
      <c r="FK294" s="384" t="s">
        <v>455</v>
      </c>
      <c r="FL294" s="384" t="s">
        <v>455</v>
      </c>
      <c r="FM294" s="384" t="s">
        <v>455</v>
      </c>
      <c r="FN294" s="384" t="s">
        <v>455</v>
      </c>
      <c r="FO294" s="384" t="s">
        <v>455</v>
      </c>
      <c r="FP294" s="384" t="s">
        <v>455</v>
      </c>
      <c r="FQ294" s="384" t="s">
        <v>455</v>
      </c>
      <c r="FR294" s="384" t="s">
        <v>455</v>
      </c>
      <c r="FS294" s="384" t="s">
        <v>455</v>
      </c>
      <c r="FT294" s="384" t="s">
        <v>455</v>
      </c>
      <c r="FU294" s="384" t="s">
        <v>455</v>
      </c>
      <c r="FV294" s="384" t="s">
        <v>455</v>
      </c>
      <c r="FW294" s="384" t="s">
        <v>455</v>
      </c>
      <c r="FX294" s="384" t="s">
        <v>455</v>
      </c>
      <c r="FY294" s="384" t="s">
        <v>455</v>
      </c>
      <c r="FZ294" s="384" t="s">
        <v>455</v>
      </c>
      <c r="GA294" s="384" t="s">
        <v>455</v>
      </c>
      <c r="GB294" s="384" t="s">
        <v>455</v>
      </c>
      <c r="GC294" s="384" t="s">
        <v>455</v>
      </c>
      <c r="GD294" s="384" t="s">
        <v>455</v>
      </c>
      <c r="GE294" s="384" t="s">
        <v>455</v>
      </c>
      <c r="GF294" s="384" t="s">
        <v>455</v>
      </c>
      <c r="GG294" s="384" t="s">
        <v>455</v>
      </c>
      <c r="GH294" s="384" t="s">
        <v>455</v>
      </c>
      <c r="GI294" s="384" t="s">
        <v>455</v>
      </c>
      <c r="GJ294" s="384" t="s">
        <v>455</v>
      </c>
      <c r="GK294" s="384" t="s">
        <v>455</v>
      </c>
      <c r="GL294" s="384" t="s">
        <v>455</v>
      </c>
      <c r="GM294" s="384" t="s">
        <v>455</v>
      </c>
      <c r="GN294" s="384" t="s">
        <v>455</v>
      </c>
      <c r="GO294" s="384" t="s">
        <v>455</v>
      </c>
      <c r="GP294" s="384" t="s">
        <v>455</v>
      </c>
      <c r="GQ294" s="384" t="s">
        <v>455</v>
      </c>
      <c r="GR294" s="384" t="s">
        <v>455</v>
      </c>
      <c r="GS294" s="384" t="s">
        <v>455</v>
      </c>
      <c r="GT294" s="384" t="s">
        <v>455</v>
      </c>
      <c r="GU294" s="384" t="s">
        <v>455</v>
      </c>
      <c r="GV294" s="384" t="s">
        <v>455</v>
      </c>
      <c r="GW294" s="384" t="s">
        <v>455</v>
      </c>
      <c r="GX294" s="384" t="s">
        <v>455</v>
      </c>
      <c r="GY294" s="384" t="s">
        <v>455</v>
      </c>
      <c r="GZ294" s="384" t="s">
        <v>455</v>
      </c>
      <c r="HA294" s="384" t="s">
        <v>455</v>
      </c>
      <c r="HB294" s="384" t="s">
        <v>455</v>
      </c>
      <c r="HC294" s="163"/>
      <c r="HD294" s="50"/>
      <c r="HE294" s="576"/>
      <c r="HF294" s="97"/>
      <c r="HG294" s="583"/>
      <c r="HH294" s="576"/>
      <c r="HI294" s="97"/>
      <c r="HJ294" s="578"/>
      <c r="HK294" s="580"/>
      <c r="HL294" s="94"/>
      <c r="HM294" s="525"/>
      <c r="HN294" s="541"/>
      <c r="HO294" s="50"/>
    </row>
    <row r="295" spans="1:223" ht="5.0999999999999996" customHeight="1" x14ac:dyDescent="0.25">
      <c r="A295" s="52"/>
      <c r="B295" s="221"/>
      <c r="C295" s="61"/>
      <c r="D295" s="154"/>
      <c r="E295" s="84"/>
      <c r="F295" s="82"/>
      <c r="G295" s="82"/>
      <c r="H295" s="81"/>
      <c r="I295" s="49"/>
      <c r="J295" s="49"/>
      <c r="K295" s="49"/>
      <c r="L295" s="49"/>
      <c r="M295" s="49"/>
      <c r="N295" s="49"/>
      <c r="O295" s="49"/>
      <c r="P295" s="49"/>
      <c r="Q295" s="49"/>
      <c r="R295" s="49"/>
      <c r="S295" s="49"/>
      <c r="T295" s="49"/>
      <c r="U295" s="49"/>
      <c r="V295" s="49"/>
      <c r="W295" s="49"/>
      <c r="X295" s="49"/>
      <c r="Y295" s="49"/>
      <c r="Z295" s="49"/>
      <c r="AA295" s="49"/>
      <c r="AB295" s="49"/>
      <c r="AC295" s="49"/>
      <c r="AD295" s="49"/>
      <c r="AE295" s="49"/>
      <c r="AF295" s="49"/>
      <c r="AG295" s="49"/>
      <c r="AH295" s="49"/>
      <c r="AI295" s="49"/>
      <c r="AJ295" s="49"/>
      <c r="AK295" s="49"/>
      <c r="AL295" s="49"/>
      <c r="AM295" s="49"/>
      <c r="AN295" s="49"/>
      <c r="AO295" s="49"/>
      <c r="AP295" s="49"/>
      <c r="AQ295" s="49"/>
      <c r="AR295" s="49"/>
      <c r="AS295" s="49"/>
      <c r="AT295" s="49"/>
      <c r="AU295" s="49"/>
      <c r="AV295" s="49"/>
      <c r="AW295" s="49"/>
      <c r="AX295" s="49"/>
      <c r="AY295" s="394"/>
      <c r="AZ295" s="394"/>
      <c r="BA295" s="394"/>
      <c r="BB295" s="394"/>
      <c r="BC295" s="394"/>
      <c r="BD295" s="394"/>
      <c r="BE295" s="394"/>
      <c r="BF295" s="394"/>
      <c r="BG295" s="394"/>
      <c r="BH295" s="394"/>
      <c r="BI295" s="394"/>
      <c r="BJ295" s="394"/>
      <c r="BK295" s="394"/>
      <c r="BL295" s="394"/>
      <c r="BM295" s="394"/>
      <c r="BN295" s="394"/>
      <c r="BO295" s="394"/>
      <c r="BP295" s="394"/>
      <c r="BQ295" s="394"/>
      <c r="BR295" s="394"/>
      <c r="BS295" s="394"/>
      <c r="BT295" s="394"/>
      <c r="BU295" s="394"/>
      <c r="BV295" s="394"/>
      <c r="BW295" s="394"/>
      <c r="BX295" s="394"/>
      <c r="BY295" s="394"/>
      <c r="BZ295" s="394"/>
      <c r="CA295" s="394"/>
      <c r="CB295" s="394"/>
      <c r="CC295" s="394"/>
      <c r="CD295" s="394"/>
      <c r="CE295" s="394"/>
      <c r="CF295" s="394"/>
      <c r="CG295" s="394"/>
      <c r="CH295" s="394"/>
      <c r="CI295" s="394"/>
      <c r="CJ295" s="394"/>
      <c r="CK295" s="394"/>
      <c r="CL295" s="394"/>
      <c r="CM295" s="394"/>
      <c r="CN295" s="394"/>
      <c r="CO295" s="394"/>
      <c r="CP295" s="394"/>
      <c r="CQ295" s="394"/>
      <c r="CR295" s="394"/>
      <c r="CS295" s="394"/>
      <c r="CT295" s="394"/>
      <c r="CU295" s="394"/>
      <c r="CV295" s="394"/>
      <c r="CW295" s="394"/>
      <c r="CX295" s="394"/>
      <c r="CY295" s="394"/>
      <c r="CZ295" s="394"/>
      <c r="DA295" s="394"/>
      <c r="DB295" s="394"/>
      <c r="DC295" s="394"/>
      <c r="DD295" s="394"/>
      <c r="DE295" s="394"/>
      <c r="DF295" s="394"/>
      <c r="DG295" s="394"/>
      <c r="DH295" s="394"/>
      <c r="DI295" s="394"/>
      <c r="DJ295" s="394"/>
      <c r="DK295" s="394"/>
      <c r="DL295" s="394"/>
      <c r="DM295" s="394"/>
      <c r="DN295" s="394"/>
      <c r="DO295" s="394"/>
      <c r="DP295" s="394"/>
      <c r="DQ295" s="394"/>
      <c r="DR295" s="394"/>
      <c r="DS295" s="394"/>
      <c r="DT295" s="394"/>
      <c r="DU295" s="394"/>
      <c r="DV295" s="394"/>
      <c r="DW295" s="394"/>
      <c r="DX295" s="394"/>
      <c r="DY295" s="394"/>
      <c r="DZ295" s="394"/>
      <c r="EA295" s="394"/>
      <c r="EB295" s="394"/>
      <c r="EC295" s="394"/>
      <c r="ED295" s="394"/>
      <c r="EE295" s="394"/>
      <c r="EF295" s="394"/>
      <c r="EG295" s="394"/>
      <c r="EH295" s="394"/>
      <c r="EI295" s="394"/>
      <c r="EJ295" s="394"/>
      <c r="EK295" s="394"/>
      <c r="EL295" s="394"/>
      <c r="EM295" s="394"/>
      <c r="EN295" s="394"/>
      <c r="EO295" s="394"/>
      <c r="EP295" s="394"/>
      <c r="EQ295" s="394"/>
      <c r="ER295" s="394"/>
      <c r="ES295" s="394"/>
      <c r="ET295" s="394"/>
      <c r="EU295" s="394"/>
      <c r="EV295" s="394"/>
      <c r="EW295" s="394"/>
      <c r="EX295" s="394"/>
      <c r="EY295" s="394"/>
      <c r="EZ295" s="394"/>
      <c r="FA295" s="394"/>
      <c r="FB295" s="394"/>
      <c r="FC295" s="394"/>
      <c r="FD295" s="394"/>
      <c r="FE295" s="394"/>
      <c r="FF295" s="394"/>
      <c r="FG295" s="394"/>
      <c r="FH295" s="394"/>
      <c r="FI295" s="394"/>
      <c r="FJ295" s="394"/>
      <c r="FK295" s="394"/>
      <c r="FL295" s="394"/>
      <c r="FM295" s="394"/>
      <c r="FN295" s="394"/>
      <c r="FO295" s="394"/>
      <c r="FP295" s="394"/>
      <c r="FQ295" s="394"/>
      <c r="FR295" s="394"/>
      <c r="FS295" s="394"/>
      <c r="FT295" s="394"/>
      <c r="FU295" s="394"/>
      <c r="FV295" s="394"/>
      <c r="FW295" s="394"/>
      <c r="FX295" s="394"/>
      <c r="FY295" s="394"/>
      <c r="FZ295" s="394"/>
      <c r="GA295" s="394"/>
      <c r="GB295" s="394"/>
      <c r="GC295" s="394"/>
      <c r="GD295" s="394"/>
      <c r="GE295" s="394"/>
      <c r="GF295" s="394"/>
      <c r="GG295" s="394"/>
      <c r="GH295" s="394"/>
      <c r="GI295" s="394"/>
      <c r="GJ295" s="394"/>
      <c r="GK295" s="394"/>
      <c r="GL295" s="394"/>
      <c r="GM295" s="394"/>
      <c r="GN295" s="394"/>
      <c r="GO295" s="394"/>
      <c r="GP295" s="394"/>
      <c r="GQ295" s="394"/>
      <c r="GR295" s="394"/>
      <c r="GS295" s="394"/>
      <c r="GT295" s="394"/>
      <c r="GU295" s="394"/>
      <c r="GV295" s="394"/>
      <c r="GW295" s="394"/>
      <c r="GX295" s="394"/>
      <c r="GY295" s="394"/>
      <c r="GZ295" s="394"/>
      <c r="HA295" s="394"/>
      <c r="HB295" s="394"/>
      <c r="HC295" s="166"/>
      <c r="HD295" s="102"/>
      <c r="HE295" s="576"/>
      <c r="HF295" s="97"/>
      <c r="HG295" s="583"/>
      <c r="HH295" s="576"/>
      <c r="HI295" s="97"/>
      <c r="HJ295" s="101"/>
      <c r="HK295" s="580"/>
      <c r="HL295" s="95"/>
      <c r="HM295" s="100"/>
      <c r="HN295" s="100"/>
      <c r="HO295" s="50"/>
    </row>
    <row r="296" spans="1:223" ht="9.9499999999999993" customHeight="1" x14ac:dyDescent="0.25">
      <c r="A296" s="52"/>
      <c r="B296" s="221"/>
      <c r="C296" s="61"/>
      <c r="D296" s="154"/>
      <c r="E296" s="9"/>
      <c r="F296" s="21" t="s">
        <v>480</v>
      </c>
      <c r="G296" s="21"/>
      <c r="H296" s="30"/>
      <c r="I296" s="23"/>
      <c r="J296" s="23"/>
      <c r="K296" s="23"/>
      <c r="L296" s="23"/>
      <c r="M296" s="23"/>
      <c r="N296" s="23"/>
      <c r="O296" s="23"/>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c r="AM296" s="23"/>
      <c r="AN296" s="23"/>
      <c r="AO296" s="23"/>
      <c r="AP296" s="23"/>
      <c r="AQ296" s="23"/>
      <c r="AR296" s="23"/>
      <c r="AS296" s="23"/>
      <c r="AT296" s="23"/>
      <c r="AU296" s="23"/>
      <c r="AV296" s="23"/>
      <c r="AW296" s="23"/>
      <c r="AX296" s="23"/>
      <c r="AY296" s="23"/>
      <c r="AZ296" s="23"/>
      <c r="BA296" s="23"/>
      <c r="BB296" s="23"/>
      <c r="BC296" s="23"/>
      <c r="BD296" s="23"/>
      <c r="BE296" s="23"/>
      <c r="BF296" s="23"/>
      <c r="BG296" s="23"/>
      <c r="BH296" s="23"/>
      <c r="BI296" s="23"/>
      <c r="BJ296" s="23"/>
      <c r="BK296" s="23"/>
      <c r="BL296" s="23"/>
      <c r="BM296" s="23"/>
      <c r="BN296" s="23"/>
      <c r="BO296" s="23"/>
      <c r="BP296" s="23"/>
      <c r="BQ296" s="23"/>
      <c r="BR296" s="23"/>
      <c r="BS296" s="23"/>
      <c r="BT296" s="23"/>
      <c r="BU296" s="23"/>
      <c r="BV296" s="23"/>
      <c r="BW296" s="23"/>
      <c r="BX296" s="23"/>
      <c r="BY296" s="23"/>
      <c r="BZ296" s="23"/>
      <c r="CA296" s="23"/>
      <c r="CB296" s="23"/>
      <c r="CC296" s="23"/>
      <c r="CD296" s="23"/>
      <c r="CE296" s="23"/>
      <c r="CF296" s="23"/>
      <c r="CG296" s="23"/>
      <c r="CH296" s="23"/>
      <c r="CI296" s="23"/>
      <c r="CJ296" s="23"/>
      <c r="CK296" s="23"/>
      <c r="CL296" s="23"/>
      <c r="CM296" s="23"/>
      <c r="CN296" s="23"/>
      <c r="CO296" s="23"/>
      <c r="CP296" s="23"/>
      <c r="CQ296" s="23"/>
      <c r="CR296" s="23"/>
      <c r="CS296" s="23"/>
      <c r="CT296" s="23"/>
      <c r="CU296" s="23"/>
      <c r="CV296" s="23"/>
      <c r="CW296" s="23"/>
      <c r="CX296" s="23"/>
      <c r="CY296" s="23"/>
      <c r="CZ296" s="23"/>
      <c r="DA296" s="23"/>
      <c r="DB296" s="23"/>
      <c r="DC296" s="23"/>
      <c r="DD296" s="23"/>
      <c r="DE296" s="23"/>
      <c r="DF296" s="23"/>
      <c r="DG296" s="23"/>
      <c r="DH296" s="23"/>
      <c r="DI296" s="23"/>
      <c r="DJ296" s="23"/>
      <c r="DK296" s="23"/>
      <c r="DL296" s="23"/>
      <c r="DM296" s="23"/>
      <c r="DN296" s="23"/>
      <c r="DO296" s="23"/>
      <c r="DP296" s="23"/>
      <c r="DQ296" s="23"/>
      <c r="DR296" s="23"/>
      <c r="DS296" s="23"/>
      <c r="DT296" s="23"/>
      <c r="DU296" s="23"/>
      <c r="DV296" s="23"/>
      <c r="DW296" s="23"/>
      <c r="DX296" s="23"/>
      <c r="DY296" s="23"/>
      <c r="DZ296" s="23"/>
      <c r="EA296" s="23"/>
      <c r="EB296" s="23"/>
      <c r="EC296" s="23"/>
      <c r="ED296" s="23"/>
      <c r="EE296" s="23"/>
      <c r="EF296" s="23"/>
      <c r="EG296" s="23"/>
      <c r="EH296" s="23"/>
      <c r="EI296" s="23"/>
      <c r="EJ296" s="23"/>
      <c r="EK296" s="23"/>
      <c r="EL296" s="23"/>
      <c r="EM296" s="23"/>
      <c r="EN296" s="23"/>
      <c r="EO296" s="23"/>
      <c r="EP296" s="23"/>
      <c r="EQ296" s="23"/>
      <c r="ER296" s="23"/>
      <c r="ES296" s="23"/>
      <c r="ET296" s="23"/>
      <c r="EU296" s="23"/>
      <c r="EV296" s="23"/>
      <c r="EW296" s="23"/>
      <c r="EX296" s="23"/>
      <c r="EY296" s="23"/>
      <c r="EZ296" s="23"/>
      <c r="FA296" s="23"/>
      <c r="FB296" s="23"/>
      <c r="FC296" s="23"/>
      <c r="FD296" s="23"/>
      <c r="FE296" s="23"/>
      <c r="FF296" s="23"/>
      <c r="FG296" s="23"/>
      <c r="FH296" s="23"/>
      <c r="FI296" s="23"/>
      <c r="FJ296" s="23"/>
      <c r="FK296" s="23"/>
      <c r="FL296" s="23"/>
      <c r="FM296" s="23"/>
      <c r="FN296" s="23"/>
      <c r="FO296" s="23"/>
      <c r="FP296" s="23"/>
      <c r="FQ296" s="23"/>
      <c r="FR296" s="23"/>
      <c r="FS296" s="23"/>
      <c r="FT296" s="23"/>
      <c r="FU296" s="23"/>
      <c r="FV296" s="23"/>
      <c r="FW296" s="23"/>
      <c r="FX296" s="23"/>
      <c r="FY296" s="23"/>
      <c r="FZ296" s="23"/>
      <c r="GA296" s="23"/>
      <c r="GB296" s="23"/>
      <c r="GC296" s="23"/>
      <c r="GD296" s="23"/>
      <c r="GE296" s="23"/>
      <c r="GF296" s="23"/>
      <c r="GG296" s="524"/>
      <c r="GH296" s="524"/>
      <c r="GI296" s="524"/>
      <c r="GJ296" s="524"/>
      <c r="GK296" s="524"/>
      <c r="GL296" s="524"/>
      <c r="GM296" s="524"/>
      <c r="GN296" s="524"/>
      <c r="GO296" s="524"/>
      <c r="GP296" s="524"/>
      <c r="GQ296" s="524"/>
      <c r="GR296" s="524"/>
      <c r="GS296" s="524"/>
      <c r="GT296" s="524"/>
      <c r="GU296" s="524"/>
      <c r="GV296" s="524"/>
      <c r="GW296" s="524"/>
      <c r="GX296" s="524"/>
      <c r="GY296" s="524"/>
      <c r="GZ296" s="524"/>
      <c r="HA296" s="524"/>
      <c r="HB296" s="524"/>
      <c r="HC296" s="164"/>
      <c r="HD296" s="50"/>
      <c r="HE296" s="576"/>
      <c r="HF296" s="97"/>
      <c r="HG296" s="583"/>
      <c r="HH296" s="576"/>
      <c r="HI296" s="97"/>
      <c r="HJ296" s="578">
        <v>33</v>
      </c>
      <c r="HK296" s="580"/>
      <c r="HL296" s="95"/>
      <c r="HM296" s="100"/>
      <c r="HN296" s="100"/>
      <c r="HO296" s="50"/>
    </row>
    <row r="297" spans="1:223" ht="5.0999999999999996" customHeight="1" x14ac:dyDescent="0.25">
      <c r="A297" s="52"/>
      <c r="B297" s="221"/>
      <c r="C297" s="61"/>
      <c r="D297" s="154"/>
      <c r="E297" s="84"/>
      <c r="F297" s="83"/>
      <c r="G297" s="83"/>
      <c r="H297" s="81"/>
      <c r="I297" s="49"/>
      <c r="J297" s="49"/>
      <c r="K297" s="49"/>
      <c r="L297" s="49"/>
      <c r="M297" s="49"/>
      <c r="N297" s="49"/>
      <c r="O297" s="49"/>
      <c r="P297" s="49"/>
      <c r="Q297" s="49"/>
      <c r="R297" s="49"/>
      <c r="S297" s="49"/>
      <c r="T297" s="49"/>
      <c r="U297" s="49"/>
      <c r="V297" s="49"/>
      <c r="W297" s="49"/>
      <c r="X297" s="49"/>
      <c r="Y297" s="49"/>
      <c r="Z297" s="49"/>
      <c r="AA297" s="49"/>
      <c r="AB297" s="49"/>
      <c r="AC297" s="49"/>
      <c r="AD297" s="49"/>
      <c r="AE297" s="49"/>
      <c r="AF297" s="49"/>
      <c r="AG297" s="49"/>
      <c r="AH297" s="49"/>
      <c r="AI297" s="49"/>
      <c r="AJ297" s="49"/>
      <c r="AK297" s="49"/>
      <c r="AL297" s="49"/>
      <c r="AM297" s="49"/>
      <c r="AN297" s="49"/>
      <c r="AO297" s="49"/>
      <c r="AP297" s="49"/>
      <c r="AQ297" s="49"/>
      <c r="AR297" s="49"/>
      <c r="AS297" s="49"/>
      <c r="AT297" s="49"/>
      <c r="AU297" s="49"/>
      <c r="AV297" s="49"/>
      <c r="AW297" s="49"/>
      <c r="AX297" s="49"/>
      <c r="AY297" s="394"/>
      <c r="AZ297" s="394"/>
      <c r="BA297" s="394"/>
      <c r="BB297" s="394"/>
      <c r="BC297" s="394"/>
      <c r="BD297" s="394"/>
      <c r="BE297" s="394"/>
      <c r="BF297" s="394"/>
      <c r="BG297" s="394"/>
      <c r="BH297" s="394"/>
      <c r="BI297" s="394"/>
      <c r="BJ297" s="394"/>
      <c r="BK297" s="394"/>
      <c r="BL297" s="394"/>
      <c r="BM297" s="394"/>
      <c r="BN297" s="394"/>
      <c r="BO297" s="394"/>
      <c r="BP297" s="394"/>
      <c r="BQ297" s="394"/>
      <c r="BR297" s="394"/>
      <c r="BS297" s="394"/>
      <c r="BT297" s="394"/>
      <c r="BU297" s="394"/>
      <c r="BV297" s="394"/>
      <c r="BW297" s="394"/>
      <c r="BX297" s="394"/>
      <c r="BY297" s="394"/>
      <c r="BZ297" s="394"/>
      <c r="CA297" s="394"/>
      <c r="CB297" s="394"/>
      <c r="CC297" s="394"/>
      <c r="CD297" s="394"/>
      <c r="CE297" s="394"/>
      <c r="CF297" s="394"/>
      <c r="CG297" s="394"/>
      <c r="CH297" s="394"/>
      <c r="CI297" s="394"/>
      <c r="CJ297" s="394"/>
      <c r="CK297" s="394"/>
      <c r="CL297" s="394"/>
      <c r="CM297" s="394"/>
      <c r="CN297" s="394"/>
      <c r="CO297" s="394"/>
      <c r="CP297" s="394"/>
      <c r="CQ297" s="394"/>
      <c r="CR297" s="394"/>
      <c r="CS297" s="394"/>
      <c r="CT297" s="394"/>
      <c r="CU297" s="394"/>
      <c r="CV297" s="394"/>
      <c r="CW297" s="394"/>
      <c r="CX297" s="394"/>
      <c r="CY297" s="394"/>
      <c r="CZ297" s="394"/>
      <c r="DA297" s="394"/>
      <c r="DB297" s="394"/>
      <c r="DC297" s="394"/>
      <c r="DD297" s="394"/>
      <c r="DE297" s="394"/>
      <c r="DF297" s="394"/>
      <c r="DG297" s="394"/>
      <c r="DH297" s="394"/>
      <c r="DI297" s="394"/>
      <c r="DJ297" s="394"/>
      <c r="DK297" s="394"/>
      <c r="DL297" s="394"/>
      <c r="DM297" s="394"/>
      <c r="DN297" s="394"/>
      <c r="DO297" s="394"/>
      <c r="DP297" s="394"/>
      <c r="DQ297" s="394"/>
      <c r="DR297" s="394"/>
      <c r="DS297" s="394"/>
      <c r="DT297" s="394"/>
      <c r="DU297" s="394"/>
      <c r="DV297" s="394"/>
      <c r="DW297" s="394"/>
      <c r="DX297" s="394"/>
      <c r="DY297" s="394"/>
      <c r="DZ297" s="394"/>
      <c r="EA297" s="394"/>
      <c r="EB297" s="394"/>
      <c r="EC297" s="394"/>
      <c r="ED297" s="394"/>
      <c r="EE297" s="394"/>
      <c r="EF297" s="394"/>
      <c r="EG297" s="394"/>
      <c r="EH297" s="394"/>
      <c r="EI297" s="394"/>
      <c r="EJ297" s="394"/>
      <c r="EK297" s="394"/>
      <c r="EL297" s="394"/>
      <c r="EM297" s="394"/>
      <c r="EN297" s="394"/>
      <c r="EO297" s="394"/>
      <c r="EP297" s="394"/>
      <c r="EQ297" s="394"/>
      <c r="ER297" s="394"/>
      <c r="ES297" s="394"/>
      <c r="ET297" s="394"/>
      <c r="EU297" s="394"/>
      <c r="EV297" s="394"/>
      <c r="EW297" s="394"/>
      <c r="EX297" s="394"/>
      <c r="EY297" s="394"/>
      <c r="EZ297" s="394"/>
      <c r="FA297" s="394"/>
      <c r="FB297" s="394"/>
      <c r="FC297" s="394"/>
      <c r="FD297" s="394"/>
      <c r="FE297" s="394"/>
      <c r="FF297" s="394"/>
      <c r="FG297" s="394"/>
      <c r="FH297" s="394"/>
      <c r="FI297" s="394"/>
      <c r="FJ297" s="394"/>
      <c r="FK297" s="394"/>
      <c r="FL297" s="394"/>
      <c r="FM297" s="394"/>
      <c r="FN297" s="394"/>
      <c r="FO297" s="394"/>
      <c r="FP297" s="394"/>
      <c r="FQ297" s="394"/>
      <c r="FR297" s="394"/>
      <c r="FS297" s="394"/>
      <c r="FT297" s="394"/>
      <c r="FU297" s="394"/>
      <c r="FV297" s="394"/>
      <c r="FW297" s="394"/>
      <c r="FX297" s="394"/>
      <c r="FY297" s="394"/>
      <c r="FZ297" s="394"/>
      <c r="GA297" s="394"/>
      <c r="GB297" s="394"/>
      <c r="GC297" s="394"/>
      <c r="GD297" s="394"/>
      <c r="GE297" s="394"/>
      <c r="GF297" s="394"/>
      <c r="GG297" s="394"/>
      <c r="GH297" s="394"/>
      <c r="GI297" s="394"/>
      <c r="GJ297" s="394"/>
      <c r="GK297" s="394"/>
      <c r="GL297" s="394"/>
      <c r="GM297" s="394"/>
      <c r="GN297" s="394"/>
      <c r="GO297" s="394"/>
      <c r="GP297" s="394"/>
      <c r="GQ297" s="394"/>
      <c r="GR297" s="394"/>
      <c r="GS297" s="394"/>
      <c r="GT297" s="394"/>
      <c r="GU297" s="394"/>
      <c r="GV297" s="394"/>
      <c r="GW297" s="394"/>
      <c r="GX297" s="394"/>
      <c r="GY297" s="394"/>
      <c r="GZ297" s="394"/>
      <c r="HA297" s="394"/>
      <c r="HB297" s="394"/>
      <c r="HC297" s="166"/>
      <c r="HD297" s="102"/>
      <c r="HE297" s="576"/>
      <c r="HF297" s="97"/>
      <c r="HG297" s="583"/>
      <c r="HH297" s="576"/>
      <c r="HI297" s="97"/>
      <c r="HJ297" s="578"/>
      <c r="HK297" s="580"/>
      <c r="HL297" s="95"/>
      <c r="HM297" s="100"/>
      <c r="HN297" s="100"/>
      <c r="HO297" s="50"/>
    </row>
    <row r="298" spans="1:223" ht="9.9499999999999993" customHeight="1" thickBot="1" x14ac:dyDescent="0.3">
      <c r="A298" s="52">
        <v>44</v>
      </c>
      <c r="B298" s="221"/>
      <c r="C298" s="61"/>
      <c r="D298" s="154"/>
      <c r="E298" s="84"/>
      <c r="F298" s="594"/>
      <c r="G298" s="594"/>
      <c r="H298" s="566" t="s">
        <v>269</v>
      </c>
      <c r="I298" s="77"/>
      <c r="J298" s="131"/>
      <c r="K298" s="131"/>
      <c r="L298" s="131"/>
      <c r="M298" s="131"/>
      <c r="N298" s="131"/>
      <c r="O298" s="131"/>
      <c r="P298" s="131"/>
      <c r="Q298" s="131"/>
      <c r="R298" s="131"/>
      <c r="S298" s="131"/>
      <c r="T298" s="131"/>
      <c r="U298" s="131"/>
      <c r="V298" s="131"/>
      <c r="W298" s="131"/>
      <c r="X298" s="131"/>
      <c r="Y298" s="131"/>
      <c r="Z298" s="131"/>
      <c r="AA298" s="131"/>
      <c r="AB298" s="131"/>
      <c r="AC298" s="131"/>
      <c r="AD298" s="131"/>
      <c r="AE298" s="131"/>
      <c r="AF298" s="131"/>
      <c r="AG298" s="131"/>
      <c r="AH298" s="131"/>
      <c r="AI298" s="131"/>
      <c r="AJ298" s="131"/>
      <c r="AK298" s="131"/>
      <c r="AL298" s="131"/>
      <c r="AM298" s="131"/>
      <c r="AN298" s="131"/>
      <c r="AO298" s="131"/>
      <c r="AP298" s="131"/>
      <c r="AQ298" s="131"/>
      <c r="AR298" s="131"/>
      <c r="AS298" s="131"/>
      <c r="AT298" s="131"/>
      <c r="AU298" s="131"/>
      <c r="AV298" s="131"/>
      <c r="AW298" s="131"/>
      <c r="AX298" s="131"/>
      <c r="AY298" s="131"/>
      <c r="AZ298" s="131"/>
      <c r="BA298" s="131"/>
      <c r="BB298" s="131"/>
      <c r="BC298" s="131"/>
      <c r="BD298" s="131"/>
      <c r="BE298" s="131"/>
      <c r="BF298" s="131"/>
      <c r="BG298" s="131"/>
      <c r="BH298" s="131"/>
      <c r="BI298" s="131"/>
      <c r="BJ298" s="131"/>
      <c r="BK298" s="131"/>
      <c r="BL298" s="131"/>
      <c r="BM298" s="131"/>
      <c r="BN298" s="131"/>
      <c r="BO298" s="131"/>
      <c r="BP298" s="131"/>
      <c r="BQ298" s="131"/>
      <c r="BR298" s="131"/>
      <c r="BS298" s="131"/>
      <c r="BT298" s="131"/>
      <c r="BU298" s="131"/>
      <c r="BV298" s="131"/>
      <c r="BW298" s="131"/>
      <c r="BX298" s="131"/>
      <c r="BY298" s="131"/>
      <c r="BZ298" s="131"/>
      <c r="CA298" s="131"/>
      <c r="CB298" s="131"/>
      <c r="CC298" s="131"/>
      <c r="CD298" s="131"/>
      <c r="CE298" s="131"/>
      <c r="CF298" s="131"/>
      <c r="CG298" s="131"/>
      <c r="CH298" s="131"/>
      <c r="CI298" s="131"/>
      <c r="CJ298" s="131"/>
      <c r="CK298" s="131"/>
      <c r="CL298" s="131"/>
      <c r="CM298" s="131"/>
      <c r="CN298" s="131"/>
      <c r="CO298" s="131"/>
      <c r="CP298" s="131"/>
      <c r="CQ298" s="131"/>
      <c r="CR298" s="131"/>
      <c r="CS298" s="131"/>
      <c r="CT298" s="131"/>
      <c r="CU298" s="131"/>
      <c r="CV298" s="131"/>
      <c r="CW298" s="131"/>
      <c r="CX298" s="131"/>
      <c r="CY298" s="131"/>
      <c r="CZ298" s="131"/>
      <c r="DA298" s="131"/>
      <c r="DB298" s="131"/>
      <c r="DC298" s="131"/>
      <c r="DD298" s="131"/>
      <c r="DE298" s="131"/>
      <c r="DF298" s="131"/>
      <c r="DG298" s="131"/>
      <c r="DH298" s="131"/>
      <c r="DI298" s="131"/>
      <c r="DJ298" s="131"/>
      <c r="DK298" s="131"/>
      <c r="DL298" s="131"/>
      <c r="DM298" s="131"/>
      <c r="DN298" s="131"/>
      <c r="DO298" s="131"/>
      <c r="DP298" s="131"/>
      <c r="DQ298" s="131"/>
      <c r="DR298" s="131"/>
      <c r="DS298" s="131"/>
      <c r="DT298" s="131"/>
      <c r="DU298" s="131"/>
      <c r="DV298" s="131"/>
      <c r="DW298" s="131"/>
      <c r="DX298" s="131"/>
      <c r="DY298" s="131"/>
      <c r="DZ298" s="131"/>
      <c r="EA298" s="131"/>
      <c r="EB298" s="131"/>
      <c r="EC298" s="131"/>
      <c r="ED298" s="131"/>
      <c r="EE298" s="131"/>
      <c r="EF298" s="131"/>
      <c r="EG298" s="131"/>
      <c r="EH298" s="131"/>
      <c r="EI298" s="131"/>
      <c r="EJ298" s="131"/>
      <c r="EK298" s="131"/>
      <c r="EL298" s="131"/>
      <c r="EM298" s="131"/>
      <c r="EN298" s="131"/>
      <c r="EO298" s="131"/>
      <c r="EP298" s="131"/>
      <c r="EQ298" s="131"/>
      <c r="ER298" s="131"/>
      <c r="ES298" s="131"/>
      <c r="ET298" s="131"/>
      <c r="EU298" s="131"/>
      <c r="EV298" s="131"/>
      <c r="EW298" s="131"/>
      <c r="EX298" s="131"/>
      <c r="EY298" s="131"/>
      <c r="EZ298" s="131"/>
      <c r="FA298" s="131"/>
      <c r="FB298" s="131"/>
      <c r="FC298" s="131"/>
      <c r="FD298" s="131"/>
      <c r="FE298" s="131"/>
      <c r="FF298" s="131"/>
      <c r="FG298" s="131"/>
      <c r="FH298" s="131"/>
      <c r="FI298" s="131"/>
      <c r="FJ298" s="131"/>
      <c r="FK298" s="131"/>
      <c r="FL298" s="131"/>
      <c r="FM298" s="131"/>
      <c r="FN298" s="131"/>
      <c r="FO298" s="131"/>
      <c r="FP298" s="131"/>
      <c r="FQ298" s="131"/>
      <c r="FR298" s="131"/>
      <c r="FS298" s="131"/>
      <c r="FT298" s="131"/>
      <c r="FU298" s="131"/>
      <c r="FV298" s="131"/>
      <c r="FW298" s="131"/>
      <c r="FX298" s="131"/>
      <c r="FY298" s="131"/>
      <c r="FZ298" s="131"/>
      <c r="GA298" s="131"/>
      <c r="GB298" s="131"/>
      <c r="GC298" s="131"/>
      <c r="GD298" s="131"/>
      <c r="GE298" s="131"/>
      <c r="GF298" s="131"/>
      <c r="GG298" s="131"/>
      <c r="GH298" s="131"/>
      <c r="GI298" s="131"/>
      <c r="GJ298" s="131"/>
      <c r="GK298" s="131"/>
      <c r="GL298" s="131"/>
      <c r="GM298" s="131"/>
      <c r="GN298" s="131"/>
      <c r="GO298" s="131"/>
      <c r="GP298" s="131"/>
      <c r="GQ298" s="131"/>
      <c r="GR298" s="131"/>
      <c r="GS298" s="131"/>
      <c r="GT298" s="131"/>
      <c r="GU298" s="131"/>
      <c r="GV298" s="131"/>
      <c r="GW298" s="131"/>
      <c r="GX298" s="131"/>
      <c r="GY298" s="131"/>
      <c r="GZ298" s="131"/>
      <c r="HA298" s="131"/>
      <c r="HB298" s="131"/>
      <c r="HC298" s="163"/>
      <c r="HD298" s="50"/>
      <c r="HE298" s="576"/>
      <c r="HF298" s="97"/>
      <c r="HG298" s="583"/>
      <c r="HH298" s="576"/>
      <c r="HI298" s="97"/>
      <c r="HJ298" s="578"/>
      <c r="HK298" s="580"/>
      <c r="HL298" s="94"/>
      <c r="HM298" s="525">
        <v>100</v>
      </c>
      <c r="HN298" s="541">
        <v>100</v>
      </c>
      <c r="HO298" s="50"/>
    </row>
    <row r="299" spans="1:223" ht="9.9499999999999993" customHeight="1" thickTop="1" thickBot="1" x14ac:dyDescent="0.3">
      <c r="A299" s="52"/>
      <c r="B299" s="221"/>
      <c r="C299" s="61"/>
      <c r="D299" s="154"/>
      <c r="E299" s="84"/>
      <c r="F299" s="594"/>
      <c r="G299" s="594"/>
      <c r="H299" s="566"/>
      <c r="I299" s="450"/>
      <c r="J299" s="451"/>
      <c r="K299" s="315" t="str">
        <f t="shared" ref="K299:BV299" si="357">K300</f>
        <v>N</v>
      </c>
      <c r="L299" s="315" t="str">
        <f t="shared" si="357"/>
        <v>N</v>
      </c>
      <c r="M299" s="315" t="str">
        <f t="shared" si="357"/>
        <v>N</v>
      </c>
      <c r="N299" s="315" t="str">
        <f t="shared" si="357"/>
        <v>N</v>
      </c>
      <c r="O299" s="315" t="str">
        <f t="shared" si="357"/>
        <v>N</v>
      </c>
      <c r="P299" s="315" t="str">
        <f t="shared" si="357"/>
        <v>N</v>
      </c>
      <c r="Q299" s="315" t="str">
        <f t="shared" si="357"/>
        <v>N</v>
      </c>
      <c r="R299" s="315" t="str">
        <f t="shared" si="357"/>
        <v>N</v>
      </c>
      <c r="S299" s="315" t="str">
        <f t="shared" si="357"/>
        <v>N</v>
      </c>
      <c r="T299" s="315" t="str">
        <f t="shared" si="357"/>
        <v>N</v>
      </c>
      <c r="U299" s="315" t="str">
        <f t="shared" si="357"/>
        <v>N</v>
      </c>
      <c r="V299" s="315" t="str">
        <f t="shared" si="357"/>
        <v>N</v>
      </c>
      <c r="W299" s="315" t="str">
        <f t="shared" si="357"/>
        <v>N</v>
      </c>
      <c r="X299" s="315" t="str">
        <f t="shared" si="357"/>
        <v>N</v>
      </c>
      <c r="Y299" s="315" t="str">
        <f t="shared" si="357"/>
        <v>N</v>
      </c>
      <c r="Z299" s="315" t="str">
        <f t="shared" si="357"/>
        <v>N</v>
      </c>
      <c r="AA299" s="315" t="str">
        <f t="shared" si="357"/>
        <v>N</v>
      </c>
      <c r="AB299" s="315" t="str">
        <f t="shared" si="357"/>
        <v>N</v>
      </c>
      <c r="AC299" s="315" t="str">
        <f t="shared" si="357"/>
        <v>N</v>
      </c>
      <c r="AD299" s="315" t="str">
        <f t="shared" si="357"/>
        <v>N</v>
      </c>
      <c r="AE299" s="315" t="str">
        <f t="shared" si="357"/>
        <v>N</v>
      </c>
      <c r="AF299" s="315" t="str">
        <f t="shared" si="357"/>
        <v>N</v>
      </c>
      <c r="AG299" s="315" t="str">
        <f t="shared" si="357"/>
        <v>N</v>
      </c>
      <c r="AH299" s="315" t="str">
        <f t="shared" si="357"/>
        <v>N</v>
      </c>
      <c r="AI299" s="315" t="str">
        <f t="shared" si="357"/>
        <v>N</v>
      </c>
      <c r="AJ299" s="315" t="str">
        <f t="shared" si="357"/>
        <v>N</v>
      </c>
      <c r="AK299" s="315" t="str">
        <f t="shared" si="357"/>
        <v>N</v>
      </c>
      <c r="AL299" s="315" t="str">
        <f t="shared" si="357"/>
        <v>N</v>
      </c>
      <c r="AM299" s="315" t="str">
        <f t="shared" si="357"/>
        <v>N</v>
      </c>
      <c r="AN299" s="315" t="str">
        <f t="shared" si="357"/>
        <v>N</v>
      </c>
      <c r="AO299" s="315" t="str">
        <f t="shared" si="357"/>
        <v>N</v>
      </c>
      <c r="AP299" s="315" t="str">
        <f t="shared" si="357"/>
        <v>N</v>
      </c>
      <c r="AQ299" s="315" t="str">
        <f t="shared" si="357"/>
        <v>N</v>
      </c>
      <c r="AR299" s="315" t="str">
        <f t="shared" si="357"/>
        <v>N</v>
      </c>
      <c r="AS299" s="315" t="str">
        <f t="shared" si="357"/>
        <v>N</v>
      </c>
      <c r="AT299" s="315" t="str">
        <f t="shared" si="357"/>
        <v>N</v>
      </c>
      <c r="AU299" s="315" t="str">
        <f t="shared" si="357"/>
        <v>N</v>
      </c>
      <c r="AV299" s="315" t="str">
        <f t="shared" si="357"/>
        <v>N</v>
      </c>
      <c r="AW299" s="315" t="str">
        <f t="shared" si="357"/>
        <v>N</v>
      </c>
      <c r="AX299" s="315" t="str">
        <f t="shared" si="357"/>
        <v>N</v>
      </c>
      <c r="AY299" s="315" t="str">
        <f t="shared" si="357"/>
        <v>N</v>
      </c>
      <c r="AZ299" s="315" t="str">
        <f t="shared" si="357"/>
        <v>N</v>
      </c>
      <c r="BA299" s="315" t="str">
        <f t="shared" si="357"/>
        <v>N</v>
      </c>
      <c r="BB299" s="315" t="str">
        <f t="shared" si="357"/>
        <v>N</v>
      </c>
      <c r="BC299" s="315" t="str">
        <f t="shared" si="357"/>
        <v>N</v>
      </c>
      <c r="BD299" s="315" t="str">
        <f t="shared" si="357"/>
        <v>N</v>
      </c>
      <c r="BE299" s="315" t="str">
        <f t="shared" si="357"/>
        <v>N</v>
      </c>
      <c r="BF299" s="315" t="str">
        <f t="shared" si="357"/>
        <v>N</v>
      </c>
      <c r="BG299" s="315" t="str">
        <f t="shared" si="357"/>
        <v>N</v>
      </c>
      <c r="BH299" s="315" t="str">
        <f t="shared" si="357"/>
        <v>N</v>
      </c>
      <c r="BI299" s="315" t="str">
        <f t="shared" si="357"/>
        <v>N</v>
      </c>
      <c r="BJ299" s="315" t="str">
        <f t="shared" si="357"/>
        <v>N</v>
      </c>
      <c r="BK299" s="315" t="str">
        <f t="shared" si="357"/>
        <v>N</v>
      </c>
      <c r="BL299" s="315" t="str">
        <f t="shared" si="357"/>
        <v>N</v>
      </c>
      <c r="BM299" s="315" t="str">
        <f t="shared" si="357"/>
        <v>N</v>
      </c>
      <c r="BN299" s="315" t="str">
        <f t="shared" si="357"/>
        <v>N</v>
      </c>
      <c r="BO299" s="315" t="str">
        <f t="shared" si="357"/>
        <v>N</v>
      </c>
      <c r="BP299" s="315" t="str">
        <f t="shared" si="357"/>
        <v>N</v>
      </c>
      <c r="BQ299" s="315" t="str">
        <f t="shared" si="357"/>
        <v>N</v>
      </c>
      <c r="BR299" s="315" t="str">
        <f t="shared" si="357"/>
        <v>N</v>
      </c>
      <c r="BS299" s="315" t="str">
        <f t="shared" si="357"/>
        <v>N</v>
      </c>
      <c r="BT299" s="315" t="str">
        <f t="shared" si="357"/>
        <v>N</v>
      </c>
      <c r="BU299" s="315" t="str">
        <f t="shared" si="357"/>
        <v>N</v>
      </c>
      <c r="BV299" s="315" t="str">
        <f t="shared" si="357"/>
        <v>N</v>
      </c>
      <c r="BW299" s="315" t="str">
        <f t="shared" ref="BW299:EH299" si="358">BW300</f>
        <v>N</v>
      </c>
      <c r="BX299" s="315" t="str">
        <f t="shared" si="358"/>
        <v>N</v>
      </c>
      <c r="BY299" s="315" t="str">
        <f t="shared" si="358"/>
        <v>N</v>
      </c>
      <c r="BZ299" s="315" t="str">
        <f t="shared" si="358"/>
        <v>N</v>
      </c>
      <c r="CA299" s="315" t="str">
        <f t="shared" si="358"/>
        <v>N</v>
      </c>
      <c r="CB299" s="315" t="str">
        <f t="shared" si="358"/>
        <v>N</v>
      </c>
      <c r="CC299" s="315" t="str">
        <f t="shared" si="358"/>
        <v>N</v>
      </c>
      <c r="CD299" s="315" t="str">
        <f t="shared" si="358"/>
        <v>N</v>
      </c>
      <c r="CE299" s="315" t="str">
        <f t="shared" si="358"/>
        <v>N</v>
      </c>
      <c r="CF299" s="315" t="str">
        <f t="shared" si="358"/>
        <v>N</v>
      </c>
      <c r="CG299" s="315" t="str">
        <f t="shared" si="358"/>
        <v>N</v>
      </c>
      <c r="CH299" s="315" t="str">
        <f t="shared" si="358"/>
        <v>N</v>
      </c>
      <c r="CI299" s="315" t="str">
        <f t="shared" si="358"/>
        <v>N</v>
      </c>
      <c r="CJ299" s="315" t="str">
        <f t="shared" si="358"/>
        <v>N</v>
      </c>
      <c r="CK299" s="315" t="str">
        <f t="shared" si="358"/>
        <v>N</v>
      </c>
      <c r="CL299" s="315" t="str">
        <f t="shared" si="358"/>
        <v>N</v>
      </c>
      <c r="CM299" s="315" t="str">
        <f t="shared" si="358"/>
        <v>N</v>
      </c>
      <c r="CN299" s="315" t="str">
        <f t="shared" si="358"/>
        <v>N</v>
      </c>
      <c r="CO299" s="315" t="str">
        <f t="shared" si="358"/>
        <v>N</v>
      </c>
      <c r="CP299" s="315" t="str">
        <f t="shared" si="358"/>
        <v>N</v>
      </c>
      <c r="CQ299" s="315" t="str">
        <f t="shared" si="358"/>
        <v>N</v>
      </c>
      <c r="CR299" s="315" t="str">
        <f t="shared" si="358"/>
        <v>N</v>
      </c>
      <c r="CS299" s="315" t="str">
        <f t="shared" si="358"/>
        <v>N</v>
      </c>
      <c r="CT299" s="315" t="str">
        <f t="shared" si="358"/>
        <v>N</v>
      </c>
      <c r="CU299" s="315" t="str">
        <f t="shared" si="358"/>
        <v>N</v>
      </c>
      <c r="CV299" s="315" t="str">
        <f t="shared" si="358"/>
        <v>N</v>
      </c>
      <c r="CW299" s="315" t="str">
        <f t="shared" si="358"/>
        <v>N</v>
      </c>
      <c r="CX299" s="315" t="str">
        <f t="shared" si="358"/>
        <v>N</v>
      </c>
      <c r="CY299" s="315" t="str">
        <f t="shared" si="358"/>
        <v>N</v>
      </c>
      <c r="CZ299" s="315" t="str">
        <f t="shared" si="358"/>
        <v>N</v>
      </c>
      <c r="DA299" s="315" t="str">
        <f t="shared" si="358"/>
        <v>N</v>
      </c>
      <c r="DB299" s="315" t="str">
        <f t="shared" si="358"/>
        <v>N</v>
      </c>
      <c r="DC299" s="315" t="str">
        <f t="shared" si="358"/>
        <v>N</v>
      </c>
      <c r="DD299" s="315" t="str">
        <f t="shared" si="358"/>
        <v>N</v>
      </c>
      <c r="DE299" s="315" t="str">
        <f t="shared" si="358"/>
        <v>N</v>
      </c>
      <c r="DF299" s="315" t="str">
        <f t="shared" si="358"/>
        <v>N</v>
      </c>
      <c r="DG299" s="315" t="str">
        <f t="shared" si="358"/>
        <v>N</v>
      </c>
      <c r="DH299" s="315" t="str">
        <f t="shared" si="358"/>
        <v>N</v>
      </c>
      <c r="DI299" s="315" t="str">
        <f t="shared" si="358"/>
        <v>N</v>
      </c>
      <c r="DJ299" s="315" t="str">
        <f t="shared" si="358"/>
        <v>N</v>
      </c>
      <c r="DK299" s="315" t="str">
        <f t="shared" si="358"/>
        <v>N</v>
      </c>
      <c r="DL299" s="315" t="str">
        <f t="shared" si="358"/>
        <v>N</v>
      </c>
      <c r="DM299" s="315" t="str">
        <f t="shared" si="358"/>
        <v>N</v>
      </c>
      <c r="DN299" s="315" t="str">
        <f t="shared" si="358"/>
        <v>N</v>
      </c>
      <c r="DO299" s="315" t="str">
        <f t="shared" si="358"/>
        <v>N</v>
      </c>
      <c r="DP299" s="315" t="str">
        <f t="shared" si="358"/>
        <v>N</v>
      </c>
      <c r="DQ299" s="315" t="str">
        <f t="shared" si="358"/>
        <v>N</v>
      </c>
      <c r="DR299" s="315" t="str">
        <f t="shared" si="358"/>
        <v>N</v>
      </c>
      <c r="DS299" s="315" t="str">
        <f t="shared" si="358"/>
        <v>N</v>
      </c>
      <c r="DT299" s="315" t="str">
        <f t="shared" si="358"/>
        <v>N</v>
      </c>
      <c r="DU299" s="315" t="str">
        <f t="shared" si="358"/>
        <v>N</v>
      </c>
      <c r="DV299" s="315" t="str">
        <f t="shared" si="358"/>
        <v>N</v>
      </c>
      <c r="DW299" s="315" t="str">
        <f t="shared" si="358"/>
        <v>N</v>
      </c>
      <c r="DX299" s="315" t="str">
        <f t="shared" si="358"/>
        <v>N</v>
      </c>
      <c r="DY299" s="315" t="str">
        <f t="shared" si="358"/>
        <v>N</v>
      </c>
      <c r="DZ299" s="315" t="str">
        <f t="shared" si="358"/>
        <v>N</v>
      </c>
      <c r="EA299" s="315" t="str">
        <f t="shared" si="358"/>
        <v>N</v>
      </c>
      <c r="EB299" s="315" t="str">
        <f t="shared" si="358"/>
        <v>N</v>
      </c>
      <c r="EC299" s="315" t="str">
        <f t="shared" si="358"/>
        <v>N</v>
      </c>
      <c r="ED299" s="315" t="str">
        <f t="shared" si="358"/>
        <v>N</v>
      </c>
      <c r="EE299" s="315" t="str">
        <f t="shared" si="358"/>
        <v>N</v>
      </c>
      <c r="EF299" s="315" t="str">
        <f t="shared" si="358"/>
        <v>N</v>
      </c>
      <c r="EG299" s="315" t="str">
        <f t="shared" si="358"/>
        <v>N</v>
      </c>
      <c r="EH299" s="315" t="str">
        <f t="shared" si="358"/>
        <v>N</v>
      </c>
      <c r="EI299" s="315" t="str">
        <f t="shared" ref="EI299:GT299" si="359">EI300</f>
        <v>N</v>
      </c>
      <c r="EJ299" s="315" t="str">
        <f t="shared" si="359"/>
        <v>N</v>
      </c>
      <c r="EK299" s="315" t="str">
        <f t="shared" si="359"/>
        <v>N</v>
      </c>
      <c r="EL299" s="315" t="str">
        <f t="shared" si="359"/>
        <v>N</v>
      </c>
      <c r="EM299" s="315" t="str">
        <f t="shared" si="359"/>
        <v>N</v>
      </c>
      <c r="EN299" s="315" t="str">
        <f t="shared" si="359"/>
        <v>N</v>
      </c>
      <c r="EO299" s="315" t="str">
        <f t="shared" si="359"/>
        <v>N</v>
      </c>
      <c r="EP299" s="315" t="str">
        <f t="shared" si="359"/>
        <v>N</v>
      </c>
      <c r="EQ299" s="315" t="str">
        <f t="shared" si="359"/>
        <v>N</v>
      </c>
      <c r="ER299" s="315" t="str">
        <f t="shared" si="359"/>
        <v>N</v>
      </c>
      <c r="ES299" s="315" t="str">
        <f t="shared" si="359"/>
        <v>N</v>
      </c>
      <c r="ET299" s="315" t="str">
        <f t="shared" si="359"/>
        <v>N</v>
      </c>
      <c r="EU299" s="315" t="str">
        <f t="shared" si="359"/>
        <v>N</v>
      </c>
      <c r="EV299" s="315" t="str">
        <f t="shared" si="359"/>
        <v>N</v>
      </c>
      <c r="EW299" s="315" t="str">
        <f t="shared" si="359"/>
        <v>N</v>
      </c>
      <c r="EX299" s="315" t="str">
        <f t="shared" si="359"/>
        <v>N</v>
      </c>
      <c r="EY299" s="315" t="str">
        <f t="shared" si="359"/>
        <v>N</v>
      </c>
      <c r="EZ299" s="315" t="str">
        <f t="shared" si="359"/>
        <v>N</v>
      </c>
      <c r="FA299" s="315" t="str">
        <f t="shared" si="359"/>
        <v>N</v>
      </c>
      <c r="FB299" s="315" t="str">
        <f t="shared" si="359"/>
        <v>N</v>
      </c>
      <c r="FC299" s="315" t="str">
        <f t="shared" si="359"/>
        <v>N</v>
      </c>
      <c r="FD299" s="315" t="str">
        <f t="shared" si="359"/>
        <v>N</v>
      </c>
      <c r="FE299" s="315" t="str">
        <f t="shared" si="359"/>
        <v>N</v>
      </c>
      <c r="FF299" s="315" t="str">
        <f t="shared" si="359"/>
        <v>N</v>
      </c>
      <c r="FG299" s="315" t="str">
        <f t="shared" si="359"/>
        <v>N</v>
      </c>
      <c r="FH299" s="315" t="str">
        <f t="shared" si="359"/>
        <v>N</v>
      </c>
      <c r="FI299" s="315" t="str">
        <f t="shared" si="359"/>
        <v>N</v>
      </c>
      <c r="FJ299" s="315" t="str">
        <f t="shared" si="359"/>
        <v>N</v>
      </c>
      <c r="FK299" s="315" t="str">
        <f t="shared" si="359"/>
        <v>N</v>
      </c>
      <c r="FL299" s="315" t="str">
        <f t="shared" si="359"/>
        <v>N</v>
      </c>
      <c r="FM299" s="315" t="str">
        <f t="shared" si="359"/>
        <v>N</v>
      </c>
      <c r="FN299" s="315" t="str">
        <f t="shared" si="359"/>
        <v>N</v>
      </c>
      <c r="FO299" s="315" t="str">
        <f t="shared" si="359"/>
        <v>N</v>
      </c>
      <c r="FP299" s="315" t="str">
        <f t="shared" si="359"/>
        <v>N</v>
      </c>
      <c r="FQ299" s="315" t="str">
        <f t="shared" si="359"/>
        <v>N</v>
      </c>
      <c r="FR299" s="315" t="str">
        <f t="shared" si="359"/>
        <v>N</v>
      </c>
      <c r="FS299" s="315" t="str">
        <f t="shared" si="359"/>
        <v>N</v>
      </c>
      <c r="FT299" s="315" t="str">
        <f t="shared" si="359"/>
        <v>N</v>
      </c>
      <c r="FU299" s="315" t="str">
        <f t="shared" si="359"/>
        <v>N</v>
      </c>
      <c r="FV299" s="315" t="str">
        <f t="shared" si="359"/>
        <v>N</v>
      </c>
      <c r="FW299" s="315" t="str">
        <f t="shared" si="359"/>
        <v>N</v>
      </c>
      <c r="FX299" s="315" t="str">
        <f t="shared" si="359"/>
        <v>N</v>
      </c>
      <c r="FY299" s="315" t="str">
        <f t="shared" si="359"/>
        <v>N</v>
      </c>
      <c r="FZ299" s="315" t="str">
        <f t="shared" si="359"/>
        <v>N</v>
      </c>
      <c r="GA299" s="315" t="str">
        <f t="shared" si="359"/>
        <v>N</v>
      </c>
      <c r="GB299" s="315" t="str">
        <f t="shared" si="359"/>
        <v>N</v>
      </c>
      <c r="GC299" s="315" t="str">
        <f t="shared" si="359"/>
        <v>N</v>
      </c>
      <c r="GD299" s="315" t="str">
        <f t="shared" si="359"/>
        <v>N</v>
      </c>
      <c r="GE299" s="315" t="str">
        <f t="shared" si="359"/>
        <v>N</v>
      </c>
      <c r="GF299" s="315" t="str">
        <f t="shared" si="359"/>
        <v>N</v>
      </c>
      <c r="GG299" s="315" t="str">
        <f t="shared" si="359"/>
        <v>N</v>
      </c>
      <c r="GH299" s="315" t="str">
        <f t="shared" si="359"/>
        <v>N</v>
      </c>
      <c r="GI299" s="315" t="str">
        <f t="shared" si="359"/>
        <v>N</v>
      </c>
      <c r="GJ299" s="315" t="str">
        <f t="shared" si="359"/>
        <v>N</v>
      </c>
      <c r="GK299" s="315" t="str">
        <f t="shared" si="359"/>
        <v>N</v>
      </c>
      <c r="GL299" s="315" t="str">
        <f t="shared" si="359"/>
        <v>N</v>
      </c>
      <c r="GM299" s="315" t="str">
        <f t="shared" si="359"/>
        <v>N</v>
      </c>
      <c r="GN299" s="315" t="str">
        <f t="shared" si="359"/>
        <v>N</v>
      </c>
      <c r="GO299" s="315" t="str">
        <f t="shared" si="359"/>
        <v>N</v>
      </c>
      <c r="GP299" s="315" t="str">
        <f t="shared" si="359"/>
        <v>N</v>
      </c>
      <c r="GQ299" s="315" t="str">
        <f t="shared" si="359"/>
        <v>N</v>
      </c>
      <c r="GR299" s="315" t="str">
        <f t="shared" si="359"/>
        <v>N</v>
      </c>
      <c r="GS299" s="315" t="str">
        <f t="shared" si="359"/>
        <v>N</v>
      </c>
      <c r="GT299" s="315" t="str">
        <f t="shared" si="359"/>
        <v>N</v>
      </c>
      <c r="GU299" s="315" t="str">
        <f t="shared" ref="GU299:HB299" si="360">GU300</f>
        <v>N</v>
      </c>
      <c r="GV299" s="315" t="str">
        <f t="shared" si="360"/>
        <v>N</v>
      </c>
      <c r="GW299" s="315" t="str">
        <f t="shared" si="360"/>
        <v>N</v>
      </c>
      <c r="GX299" s="315" t="str">
        <f t="shared" si="360"/>
        <v>N</v>
      </c>
      <c r="GY299" s="315" t="str">
        <f t="shared" si="360"/>
        <v>N</v>
      </c>
      <c r="GZ299" s="315" t="str">
        <f t="shared" si="360"/>
        <v>N</v>
      </c>
      <c r="HA299" s="315" t="str">
        <f t="shared" si="360"/>
        <v>N</v>
      </c>
      <c r="HB299" s="315" t="str">
        <f t="shared" si="360"/>
        <v>N</v>
      </c>
      <c r="HC299" s="165"/>
      <c r="HD299" s="50"/>
      <c r="HE299" s="576"/>
      <c r="HF299" s="97"/>
      <c r="HG299" s="583"/>
      <c r="HH299" s="576"/>
      <c r="HI299" s="97"/>
      <c r="HJ299" s="578"/>
      <c r="HK299" s="580"/>
      <c r="HL299" s="94"/>
      <c r="HM299" s="525"/>
      <c r="HN299" s="541"/>
      <c r="HO299" s="50"/>
    </row>
    <row r="300" spans="1:223" ht="9.9499999999999993" customHeight="1" thickTop="1" x14ac:dyDescent="0.25">
      <c r="A300" s="52"/>
      <c r="B300" s="221"/>
      <c r="C300" s="61"/>
      <c r="D300" s="154"/>
      <c r="E300" s="84"/>
      <c r="F300" s="548"/>
      <c r="G300" s="548"/>
      <c r="H300" s="566"/>
      <c r="I300" s="32"/>
      <c r="J300" s="457"/>
      <c r="K300" s="384" t="s">
        <v>455</v>
      </c>
      <c r="L300" s="384" t="s">
        <v>455</v>
      </c>
      <c r="M300" s="384" t="s">
        <v>455</v>
      </c>
      <c r="N300" s="384" t="s">
        <v>455</v>
      </c>
      <c r="O300" s="384" t="s">
        <v>455</v>
      </c>
      <c r="P300" s="384" t="s">
        <v>455</v>
      </c>
      <c r="Q300" s="384" t="s">
        <v>455</v>
      </c>
      <c r="R300" s="384" t="s">
        <v>455</v>
      </c>
      <c r="S300" s="384" t="s">
        <v>455</v>
      </c>
      <c r="T300" s="384" t="s">
        <v>455</v>
      </c>
      <c r="U300" s="384" t="s">
        <v>455</v>
      </c>
      <c r="V300" s="384" t="s">
        <v>455</v>
      </c>
      <c r="W300" s="384" t="s">
        <v>455</v>
      </c>
      <c r="X300" s="384" t="s">
        <v>455</v>
      </c>
      <c r="Y300" s="384" t="s">
        <v>455</v>
      </c>
      <c r="Z300" s="384" t="s">
        <v>455</v>
      </c>
      <c r="AA300" s="384" t="s">
        <v>455</v>
      </c>
      <c r="AB300" s="384" t="s">
        <v>455</v>
      </c>
      <c r="AC300" s="384" t="s">
        <v>455</v>
      </c>
      <c r="AD300" s="384" t="s">
        <v>455</v>
      </c>
      <c r="AE300" s="384" t="s">
        <v>455</v>
      </c>
      <c r="AF300" s="384" t="s">
        <v>455</v>
      </c>
      <c r="AG300" s="384" t="s">
        <v>455</v>
      </c>
      <c r="AH300" s="384" t="s">
        <v>455</v>
      </c>
      <c r="AI300" s="384" t="s">
        <v>455</v>
      </c>
      <c r="AJ300" s="384" t="s">
        <v>455</v>
      </c>
      <c r="AK300" s="384" t="s">
        <v>455</v>
      </c>
      <c r="AL300" s="384" t="s">
        <v>455</v>
      </c>
      <c r="AM300" s="384" t="s">
        <v>455</v>
      </c>
      <c r="AN300" s="384" t="s">
        <v>455</v>
      </c>
      <c r="AO300" s="384" t="s">
        <v>455</v>
      </c>
      <c r="AP300" s="384" t="s">
        <v>455</v>
      </c>
      <c r="AQ300" s="384" t="s">
        <v>455</v>
      </c>
      <c r="AR300" s="384" t="s">
        <v>455</v>
      </c>
      <c r="AS300" s="384" t="s">
        <v>455</v>
      </c>
      <c r="AT300" s="384" t="s">
        <v>455</v>
      </c>
      <c r="AU300" s="384" t="s">
        <v>455</v>
      </c>
      <c r="AV300" s="384" t="s">
        <v>455</v>
      </c>
      <c r="AW300" s="384" t="s">
        <v>455</v>
      </c>
      <c r="AX300" s="384" t="s">
        <v>455</v>
      </c>
      <c r="AY300" s="384" t="s">
        <v>455</v>
      </c>
      <c r="AZ300" s="384" t="s">
        <v>455</v>
      </c>
      <c r="BA300" s="384" t="s">
        <v>455</v>
      </c>
      <c r="BB300" s="384" t="s">
        <v>455</v>
      </c>
      <c r="BC300" s="384" t="s">
        <v>455</v>
      </c>
      <c r="BD300" s="384" t="s">
        <v>455</v>
      </c>
      <c r="BE300" s="384" t="s">
        <v>455</v>
      </c>
      <c r="BF300" s="384" t="s">
        <v>455</v>
      </c>
      <c r="BG300" s="384" t="s">
        <v>455</v>
      </c>
      <c r="BH300" s="384" t="s">
        <v>455</v>
      </c>
      <c r="BI300" s="384" t="s">
        <v>455</v>
      </c>
      <c r="BJ300" s="384" t="s">
        <v>455</v>
      </c>
      <c r="BK300" s="384" t="s">
        <v>455</v>
      </c>
      <c r="BL300" s="384" t="s">
        <v>455</v>
      </c>
      <c r="BM300" s="384" t="s">
        <v>455</v>
      </c>
      <c r="BN300" s="384" t="s">
        <v>455</v>
      </c>
      <c r="BO300" s="384" t="s">
        <v>455</v>
      </c>
      <c r="BP300" s="384" t="s">
        <v>455</v>
      </c>
      <c r="BQ300" s="384" t="s">
        <v>455</v>
      </c>
      <c r="BR300" s="384" t="s">
        <v>455</v>
      </c>
      <c r="BS300" s="384" t="s">
        <v>455</v>
      </c>
      <c r="BT300" s="384" t="s">
        <v>455</v>
      </c>
      <c r="BU300" s="384" t="s">
        <v>455</v>
      </c>
      <c r="BV300" s="384" t="s">
        <v>455</v>
      </c>
      <c r="BW300" s="384" t="s">
        <v>455</v>
      </c>
      <c r="BX300" s="384" t="s">
        <v>455</v>
      </c>
      <c r="BY300" s="384" t="s">
        <v>455</v>
      </c>
      <c r="BZ300" s="384" t="s">
        <v>455</v>
      </c>
      <c r="CA300" s="384" t="s">
        <v>455</v>
      </c>
      <c r="CB300" s="384" t="s">
        <v>455</v>
      </c>
      <c r="CC300" s="384" t="s">
        <v>455</v>
      </c>
      <c r="CD300" s="384" t="s">
        <v>455</v>
      </c>
      <c r="CE300" s="384" t="s">
        <v>455</v>
      </c>
      <c r="CF300" s="384" t="s">
        <v>455</v>
      </c>
      <c r="CG300" s="384" t="s">
        <v>455</v>
      </c>
      <c r="CH300" s="384" t="s">
        <v>455</v>
      </c>
      <c r="CI300" s="384" t="s">
        <v>455</v>
      </c>
      <c r="CJ300" s="384" t="s">
        <v>455</v>
      </c>
      <c r="CK300" s="384" t="s">
        <v>455</v>
      </c>
      <c r="CL300" s="384" t="s">
        <v>455</v>
      </c>
      <c r="CM300" s="384" t="s">
        <v>455</v>
      </c>
      <c r="CN300" s="384" t="s">
        <v>455</v>
      </c>
      <c r="CO300" s="384" t="s">
        <v>455</v>
      </c>
      <c r="CP300" s="384" t="s">
        <v>455</v>
      </c>
      <c r="CQ300" s="384" t="s">
        <v>455</v>
      </c>
      <c r="CR300" s="384" t="s">
        <v>455</v>
      </c>
      <c r="CS300" s="384" t="s">
        <v>455</v>
      </c>
      <c r="CT300" s="384" t="s">
        <v>455</v>
      </c>
      <c r="CU300" s="384" t="s">
        <v>455</v>
      </c>
      <c r="CV300" s="384" t="s">
        <v>455</v>
      </c>
      <c r="CW300" s="384" t="s">
        <v>455</v>
      </c>
      <c r="CX300" s="384" t="s">
        <v>455</v>
      </c>
      <c r="CY300" s="384" t="s">
        <v>455</v>
      </c>
      <c r="CZ300" s="384" t="s">
        <v>455</v>
      </c>
      <c r="DA300" s="384" t="s">
        <v>455</v>
      </c>
      <c r="DB300" s="384" t="s">
        <v>455</v>
      </c>
      <c r="DC300" s="384" t="s">
        <v>455</v>
      </c>
      <c r="DD300" s="384" t="s">
        <v>455</v>
      </c>
      <c r="DE300" s="384" t="s">
        <v>455</v>
      </c>
      <c r="DF300" s="384" t="s">
        <v>455</v>
      </c>
      <c r="DG300" s="384" t="s">
        <v>455</v>
      </c>
      <c r="DH300" s="384" t="s">
        <v>455</v>
      </c>
      <c r="DI300" s="384" t="s">
        <v>455</v>
      </c>
      <c r="DJ300" s="384" t="s">
        <v>455</v>
      </c>
      <c r="DK300" s="384" t="s">
        <v>455</v>
      </c>
      <c r="DL300" s="384" t="s">
        <v>455</v>
      </c>
      <c r="DM300" s="384" t="s">
        <v>455</v>
      </c>
      <c r="DN300" s="384" t="s">
        <v>455</v>
      </c>
      <c r="DO300" s="384" t="s">
        <v>455</v>
      </c>
      <c r="DP300" s="384" t="s">
        <v>455</v>
      </c>
      <c r="DQ300" s="384" t="s">
        <v>455</v>
      </c>
      <c r="DR300" s="384" t="s">
        <v>455</v>
      </c>
      <c r="DS300" s="384" t="s">
        <v>455</v>
      </c>
      <c r="DT300" s="384" t="s">
        <v>455</v>
      </c>
      <c r="DU300" s="384" t="s">
        <v>455</v>
      </c>
      <c r="DV300" s="384" t="s">
        <v>455</v>
      </c>
      <c r="DW300" s="384" t="s">
        <v>455</v>
      </c>
      <c r="DX300" s="384" t="s">
        <v>455</v>
      </c>
      <c r="DY300" s="384" t="s">
        <v>455</v>
      </c>
      <c r="DZ300" s="384" t="s">
        <v>455</v>
      </c>
      <c r="EA300" s="384" t="s">
        <v>455</v>
      </c>
      <c r="EB300" s="384" t="s">
        <v>455</v>
      </c>
      <c r="EC300" s="384" t="s">
        <v>455</v>
      </c>
      <c r="ED300" s="384" t="s">
        <v>455</v>
      </c>
      <c r="EE300" s="384" t="s">
        <v>455</v>
      </c>
      <c r="EF300" s="384" t="s">
        <v>455</v>
      </c>
      <c r="EG300" s="384" t="s">
        <v>455</v>
      </c>
      <c r="EH300" s="384" t="s">
        <v>455</v>
      </c>
      <c r="EI300" s="384" t="s">
        <v>455</v>
      </c>
      <c r="EJ300" s="384" t="s">
        <v>455</v>
      </c>
      <c r="EK300" s="384" t="s">
        <v>455</v>
      </c>
      <c r="EL300" s="384" t="s">
        <v>455</v>
      </c>
      <c r="EM300" s="384" t="s">
        <v>455</v>
      </c>
      <c r="EN300" s="384" t="s">
        <v>455</v>
      </c>
      <c r="EO300" s="384" t="s">
        <v>455</v>
      </c>
      <c r="EP300" s="384" t="s">
        <v>455</v>
      </c>
      <c r="EQ300" s="384" t="s">
        <v>455</v>
      </c>
      <c r="ER300" s="384" t="s">
        <v>455</v>
      </c>
      <c r="ES300" s="384" t="s">
        <v>455</v>
      </c>
      <c r="ET300" s="384" t="s">
        <v>455</v>
      </c>
      <c r="EU300" s="384" t="s">
        <v>455</v>
      </c>
      <c r="EV300" s="384" t="s">
        <v>455</v>
      </c>
      <c r="EW300" s="384" t="s">
        <v>455</v>
      </c>
      <c r="EX300" s="384" t="s">
        <v>455</v>
      </c>
      <c r="EY300" s="384" t="s">
        <v>455</v>
      </c>
      <c r="EZ300" s="384" t="s">
        <v>455</v>
      </c>
      <c r="FA300" s="384" t="s">
        <v>455</v>
      </c>
      <c r="FB300" s="384" t="s">
        <v>455</v>
      </c>
      <c r="FC300" s="384" t="s">
        <v>455</v>
      </c>
      <c r="FD300" s="384" t="s">
        <v>455</v>
      </c>
      <c r="FE300" s="384" t="s">
        <v>455</v>
      </c>
      <c r="FF300" s="384" t="s">
        <v>455</v>
      </c>
      <c r="FG300" s="384" t="s">
        <v>455</v>
      </c>
      <c r="FH300" s="384" t="s">
        <v>455</v>
      </c>
      <c r="FI300" s="384" t="s">
        <v>455</v>
      </c>
      <c r="FJ300" s="384" t="s">
        <v>455</v>
      </c>
      <c r="FK300" s="384" t="s">
        <v>455</v>
      </c>
      <c r="FL300" s="384" t="s">
        <v>455</v>
      </c>
      <c r="FM300" s="384" t="s">
        <v>455</v>
      </c>
      <c r="FN300" s="384" t="s">
        <v>455</v>
      </c>
      <c r="FO300" s="384" t="s">
        <v>455</v>
      </c>
      <c r="FP300" s="384" t="s">
        <v>455</v>
      </c>
      <c r="FQ300" s="384" t="s">
        <v>455</v>
      </c>
      <c r="FR300" s="384" t="s">
        <v>455</v>
      </c>
      <c r="FS300" s="384" t="s">
        <v>455</v>
      </c>
      <c r="FT300" s="384" t="s">
        <v>455</v>
      </c>
      <c r="FU300" s="384" t="s">
        <v>455</v>
      </c>
      <c r="FV300" s="384" t="s">
        <v>455</v>
      </c>
      <c r="FW300" s="384" t="s">
        <v>455</v>
      </c>
      <c r="FX300" s="384" t="s">
        <v>455</v>
      </c>
      <c r="FY300" s="384" t="s">
        <v>455</v>
      </c>
      <c r="FZ300" s="384" t="s">
        <v>455</v>
      </c>
      <c r="GA300" s="384" t="s">
        <v>455</v>
      </c>
      <c r="GB300" s="384" t="s">
        <v>455</v>
      </c>
      <c r="GC300" s="384" t="s">
        <v>455</v>
      </c>
      <c r="GD300" s="384" t="s">
        <v>455</v>
      </c>
      <c r="GE300" s="384" t="s">
        <v>455</v>
      </c>
      <c r="GF300" s="384" t="s">
        <v>455</v>
      </c>
      <c r="GG300" s="384" t="s">
        <v>455</v>
      </c>
      <c r="GH300" s="384" t="s">
        <v>455</v>
      </c>
      <c r="GI300" s="384" t="s">
        <v>455</v>
      </c>
      <c r="GJ300" s="384" t="s">
        <v>455</v>
      </c>
      <c r="GK300" s="384" t="s">
        <v>455</v>
      </c>
      <c r="GL300" s="384" t="s">
        <v>455</v>
      </c>
      <c r="GM300" s="384" t="s">
        <v>455</v>
      </c>
      <c r="GN300" s="384" t="s">
        <v>455</v>
      </c>
      <c r="GO300" s="384" t="s">
        <v>455</v>
      </c>
      <c r="GP300" s="384" t="s">
        <v>455</v>
      </c>
      <c r="GQ300" s="384" t="s">
        <v>455</v>
      </c>
      <c r="GR300" s="384" t="s">
        <v>455</v>
      </c>
      <c r="GS300" s="384" t="s">
        <v>455</v>
      </c>
      <c r="GT300" s="384" t="s">
        <v>455</v>
      </c>
      <c r="GU300" s="384" t="s">
        <v>455</v>
      </c>
      <c r="GV300" s="384" t="s">
        <v>455</v>
      </c>
      <c r="GW300" s="384" t="s">
        <v>455</v>
      </c>
      <c r="GX300" s="384" t="s">
        <v>455</v>
      </c>
      <c r="GY300" s="384" t="s">
        <v>455</v>
      </c>
      <c r="GZ300" s="384" t="s">
        <v>455</v>
      </c>
      <c r="HA300" s="384" t="s">
        <v>455</v>
      </c>
      <c r="HB300" s="384" t="s">
        <v>455</v>
      </c>
      <c r="HC300" s="163"/>
      <c r="HD300" s="50"/>
      <c r="HE300" s="576"/>
      <c r="HF300" s="97"/>
      <c r="HG300" s="583"/>
      <c r="HH300" s="576"/>
      <c r="HI300" s="97"/>
      <c r="HJ300" s="578"/>
      <c r="HK300" s="580"/>
      <c r="HL300" s="94"/>
      <c r="HM300" s="525"/>
      <c r="HN300" s="541"/>
      <c r="HO300" s="50"/>
    </row>
    <row r="301" spans="1:223" ht="5.0999999999999996" customHeight="1" x14ac:dyDescent="0.25">
      <c r="A301" s="52"/>
      <c r="B301" s="221"/>
      <c r="C301" s="61"/>
      <c r="D301" s="154"/>
      <c r="E301" s="84"/>
      <c r="F301" s="82"/>
      <c r="G301" s="82"/>
      <c r="H301" s="81"/>
      <c r="I301" s="49"/>
      <c r="J301" s="49"/>
      <c r="K301" s="49"/>
      <c r="L301" s="49"/>
      <c r="M301" s="49"/>
      <c r="N301" s="49"/>
      <c r="O301" s="49"/>
      <c r="P301" s="49"/>
      <c r="Q301" s="49"/>
      <c r="R301" s="49"/>
      <c r="S301" s="49"/>
      <c r="T301" s="49"/>
      <c r="U301" s="49"/>
      <c r="V301" s="49"/>
      <c r="W301" s="49"/>
      <c r="X301" s="49"/>
      <c r="Y301" s="49"/>
      <c r="Z301" s="49"/>
      <c r="AA301" s="49"/>
      <c r="AB301" s="49"/>
      <c r="AC301" s="49"/>
      <c r="AD301" s="49"/>
      <c r="AE301" s="49"/>
      <c r="AF301" s="49"/>
      <c r="AG301" s="49"/>
      <c r="AH301" s="49"/>
      <c r="AI301" s="49"/>
      <c r="AJ301" s="49"/>
      <c r="AK301" s="49"/>
      <c r="AL301" s="49"/>
      <c r="AM301" s="49"/>
      <c r="AN301" s="49"/>
      <c r="AO301" s="49"/>
      <c r="AP301" s="49"/>
      <c r="AQ301" s="49"/>
      <c r="AR301" s="49"/>
      <c r="AS301" s="49"/>
      <c r="AT301" s="49"/>
      <c r="AU301" s="49"/>
      <c r="AV301" s="49"/>
      <c r="AW301" s="49"/>
      <c r="AX301" s="49"/>
      <c r="AY301" s="394"/>
      <c r="AZ301" s="394"/>
      <c r="BA301" s="394"/>
      <c r="BB301" s="394"/>
      <c r="BC301" s="394"/>
      <c r="BD301" s="394"/>
      <c r="BE301" s="394"/>
      <c r="BF301" s="394"/>
      <c r="BG301" s="394"/>
      <c r="BH301" s="394"/>
      <c r="BI301" s="394"/>
      <c r="BJ301" s="394"/>
      <c r="BK301" s="394"/>
      <c r="BL301" s="394"/>
      <c r="BM301" s="394"/>
      <c r="BN301" s="394"/>
      <c r="BO301" s="394"/>
      <c r="BP301" s="394"/>
      <c r="BQ301" s="394"/>
      <c r="BR301" s="394"/>
      <c r="BS301" s="394"/>
      <c r="BT301" s="394"/>
      <c r="BU301" s="394"/>
      <c r="BV301" s="394"/>
      <c r="BW301" s="394"/>
      <c r="BX301" s="394"/>
      <c r="BY301" s="394"/>
      <c r="BZ301" s="394"/>
      <c r="CA301" s="394"/>
      <c r="CB301" s="394"/>
      <c r="CC301" s="394"/>
      <c r="CD301" s="394"/>
      <c r="CE301" s="394"/>
      <c r="CF301" s="394"/>
      <c r="CG301" s="394"/>
      <c r="CH301" s="394"/>
      <c r="CI301" s="394"/>
      <c r="CJ301" s="394"/>
      <c r="CK301" s="394"/>
      <c r="CL301" s="394"/>
      <c r="CM301" s="394"/>
      <c r="CN301" s="394"/>
      <c r="CO301" s="394"/>
      <c r="CP301" s="394"/>
      <c r="CQ301" s="394"/>
      <c r="CR301" s="394"/>
      <c r="CS301" s="394"/>
      <c r="CT301" s="394"/>
      <c r="CU301" s="394"/>
      <c r="CV301" s="394"/>
      <c r="CW301" s="394"/>
      <c r="CX301" s="394"/>
      <c r="CY301" s="394"/>
      <c r="CZ301" s="394"/>
      <c r="DA301" s="394"/>
      <c r="DB301" s="394"/>
      <c r="DC301" s="394"/>
      <c r="DD301" s="394"/>
      <c r="DE301" s="394"/>
      <c r="DF301" s="394"/>
      <c r="DG301" s="394"/>
      <c r="DH301" s="394"/>
      <c r="DI301" s="394"/>
      <c r="DJ301" s="394"/>
      <c r="DK301" s="394"/>
      <c r="DL301" s="394"/>
      <c r="DM301" s="394"/>
      <c r="DN301" s="394"/>
      <c r="DO301" s="394"/>
      <c r="DP301" s="394"/>
      <c r="DQ301" s="394"/>
      <c r="DR301" s="394"/>
      <c r="DS301" s="394"/>
      <c r="DT301" s="394"/>
      <c r="DU301" s="394"/>
      <c r="DV301" s="394"/>
      <c r="DW301" s="394"/>
      <c r="DX301" s="394"/>
      <c r="DY301" s="394"/>
      <c r="DZ301" s="394"/>
      <c r="EA301" s="394"/>
      <c r="EB301" s="394"/>
      <c r="EC301" s="394"/>
      <c r="ED301" s="394"/>
      <c r="EE301" s="394"/>
      <c r="EF301" s="394"/>
      <c r="EG301" s="394"/>
      <c r="EH301" s="394"/>
      <c r="EI301" s="394"/>
      <c r="EJ301" s="394"/>
      <c r="EK301" s="394"/>
      <c r="EL301" s="394"/>
      <c r="EM301" s="394"/>
      <c r="EN301" s="394"/>
      <c r="EO301" s="394"/>
      <c r="EP301" s="394"/>
      <c r="EQ301" s="394"/>
      <c r="ER301" s="394"/>
      <c r="ES301" s="394"/>
      <c r="ET301" s="394"/>
      <c r="EU301" s="394"/>
      <c r="EV301" s="394"/>
      <c r="EW301" s="394"/>
      <c r="EX301" s="394"/>
      <c r="EY301" s="394"/>
      <c r="EZ301" s="394"/>
      <c r="FA301" s="394"/>
      <c r="FB301" s="394"/>
      <c r="FC301" s="394"/>
      <c r="FD301" s="394"/>
      <c r="FE301" s="394"/>
      <c r="FF301" s="394"/>
      <c r="FG301" s="394"/>
      <c r="FH301" s="394"/>
      <c r="FI301" s="394"/>
      <c r="FJ301" s="394"/>
      <c r="FK301" s="394"/>
      <c r="FL301" s="394"/>
      <c r="FM301" s="394"/>
      <c r="FN301" s="394"/>
      <c r="FO301" s="394"/>
      <c r="FP301" s="394"/>
      <c r="FQ301" s="394"/>
      <c r="FR301" s="394"/>
      <c r="FS301" s="394"/>
      <c r="FT301" s="394"/>
      <c r="FU301" s="394"/>
      <c r="FV301" s="394"/>
      <c r="FW301" s="394"/>
      <c r="FX301" s="394"/>
      <c r="FY301" s="394"/>
      <c r="FZ301" s="394"/>
      <c r="GA301" s="394"/>
      <c r="GB301" s="394"/>
      <c r="GC301" s="394"/>
      <c r="GD301" s="394"/>
      <c r="GE301" s="394"/>
      <c r="GF301" s="394"/>
      <c r="GG301" s="394"/>
      <c r="GH301" s="394"/>
      <c r="GI301" s="394"/>
      <c r="GJ301" s="394"/>
      <c r="GK301" s="394"/>
      <c r="GL301" s="394"/>
      <c r="GM301" s="394"/>
      <c r="GN301" s="394"/>
      <c r="GO301" s="394"/>
      <c r="GP301" s="394"/>
      <c r="GQ301" s="394"/>
      <c r="GR301" s="394"/>
      <c r="GS301" s="394"/>
      <c r="GT301" s="394"/>
      <c r="GU301" s="394"/>
      <c r="GV301" s="394"/>
      <c r="GW301" s="394"/>
      <c r="GX301" s="394"/>
      <c r="GY301" s="394"/>
      <c r="GZ301" s="394"/>
      <c r="HA301" s="394"/>
      <c r="HB301" s="394"/>
      <c r="HC301" s="166"/>
      <c r="HD301" s="102"/>
      <c r="HE301" s="576"/>
      <c r="HF301" s="97"/>
      <c r="HG301" s="583"/>
      <c r="HH301" s="576"/>
      <c r="HI301" s="97"/>
      <c r="HJ301" s="101"/>
      <c r="HK301" s="580"/>
      <c r="HL301" s="95"/>
      <c r="HM301" s="100"/>
      <c r="HN301" s="100"/>
      <c r="HO301" s="50"/>
    </row>
    <row r="302" spans="1:223" ht="9.9499999999999993" customHeight="1" x14ac:dyDescent="0.25">
      <c r="A302" s="52"/>
      <c r="B302" s="221"/>
      <c r="C302" s="61"/>
      <c r="D302" s="154"/>
      <c r="E302" s="9"/>
      <c r="F302" s="21" t="s">
        <v>481</v>
      </c>
      <c r="G302" s="21"/>
      <c r="H302" s="30"/>
      <c r="I302" s="23"/>
      <c r="J302" s="23"/>
      <c r="K302" s="23"/>
      <c r="L302" s="23"/>
      <c r="M302" s="23"/>
      <c r="N302" s="23"/>
      <c r="O302" s="23"/>
      <c r="P302" s="23"/>
      <c r="Q302" s="23"/>
      <c r="R302" s="23"/>
      <c r="S302" s="23"/>
      <c r="T302" s="23"/>
      <c r="U302" s="23"/>
      <c r="V302" s="23"/>
      <c r="W302" s="23"/>
      <c r="X302" s="23"/>
      <c r="Y302" s="23"/>
      <c r="Z302" s="23"/>
      <c r="AA302" s="23"/>
      <c r="AB302" s="23"/>
      <c r="AC302" s="23"/>
      <c r="AD302" s="23"/>
      <c r="AE302" s="23"/>
      <c r="AF302" s="23"/>
      <c r="AG302" s="23"/>
      <c r="AH302" s="23"/>
      <c r="AI302" s="23"/>
      <c r="AJ302" s="23"/>
      <c r="AK302" s="23"/>
      <c r="AL302" s="23"/>
      <c r="AM302" s="23"/>
      <c r="AN302" s="23"/>
      <c r="AO302" s="23"/>
      <c r="AP302" s="23"/>
      <c r="AQ302" s="23"/>
      <c r="AR302" s="23"/>
      <c r="AS302" s="23"/>
      <c r="AT302" s="23"/>
      <c r="AU302" s="23"/>
      <c r="AV302" s="23"/>
      <c r="AW302" s="23"/>
      <c r="AX302" s="23"/>
      <c r="AY302" s="23"/>
      <c r="AZ302" s="23"/>
      <c r="BA302" s="23"/>
      <c r="BB302" s="23"/>
      <c r="BC302" s="23"/>
      <c r="BD302" s="23"/>
      <c r="BE302" s="23"/>
      <c r="BF302" s="23"/>
      <c r="BG302" s="23"/>
      <c r="BH302" s="23"/>
      <c r="BI302" s="23"/>
      <c r="BJ302" s="23"/>
      <c r="BK302" s="23"/>
      <c r="BL302" s="23"/>
      <c r="BM302" s="23"/>
      <c r="BN302" s="23"/>
      <c r="BO302" s="23"/>
      <c r="BP302" s="23"/>
      <c r="BQ302" s="23"/>
      <c r="BR302" s="23"/>
      <c r="BS302" s="23"/>
      <c r="BT302" s="23"/>
      <c r="BU302" s="23"/>
      <c r="BV302" s="23"/>
      <c r="BW302" s="23"/>
      <c r="BX302" s="23"/>
      <c r="BY302" s="23"/>
      <c r="BZ302" s="23"/>
      <c r="CA302" s="23"/>
      <c r="CB302" s="23"/>
      <c r="CC302" s="23"/>
      <c r="CD302" s="23"/>
      <c r="CE302" s="23"/>
      <c r="CF302" s="23"/>
      <c r="CG302" s="23"/>
      <c r="CH302" s="23"/>
      <c r="CI302" s="23"/>
      <c r="CJ302" s="23"/>
      <c r="CK302" s="23"/>
      <c r="CL302" s="23"/>
      <c r="CM302" s="23"/>
      <c r="CN302" s="23"/>
      <c r="CO302" s="23"/>
      <c r="CP302" s="23"/>
      <c r="CQ302" s="23"/>
      <c r="CR302" s="23"/>
      <c r="CS302" s="23"/>
      <c r="CT302" s="23"/>
      <c r="CU302" s="23"/>
      <c r="CV302" s="23"/>
      <c r="CW302" s="23"/>
      <c r="CX302" s="23"/>
      <c r="CY302" s="23"/>
      <c r="CZ302" s="23"/>
      <c r="DA302" s="23"/>
      <c r="DB302" s="23"/>
      <c r="DC302" s="23"/>
      <c r="DD302" s="23"/>
      <c r="DE302" s="23"/>
      <c r="DF302" s="23"/>
      <c r="DG302" s="23"/>
      <c r="DH302" s="23"/>
      <c r="DI302" s="23"/>
      <c r="DJ302" s="23"/>
      <c r="DK302" s="23"/>
      <c r="DL302" s="23"/>
      <c r="DM302" s="23"/>
      <c r="DN302" s="23"/>
      <c r="DO302" s="23"/>
      <c r="DP302" s="23"/>
      <c r="DQ302" s="23"/>
      <c r="DR302" s="23"/>
      <c r="DS302" s="23"/>
      <c r="DT302" s="23"/>
      <c r="DU302" s="23"/>
      <c r="DV302" s="23"/>
      <c r="DW302" s="23"/>
      <c r="DX302" s="23"/>
      <c r="DY302" s="23"/>
      <c r="DZ302" s="23"/>
      <c r="EA302" s="23"/>
      <c r="EB302" s="23"/>
      <c r="EC302" s="23"/>
      <c r="ED302" s="23"/>
      <c r="EE302" s="23"/>
      <c r="EF302" s="23"/>
      <c r="EG302" s="23"/>
      <c r="EH302" s="23"/>
      <c r="EI302" s="23"/>
      <c r="EJ302" s="23"/>
      <c r="EK302" s="23"/>
      <c r="EL302" s="23"/>
      <c r="EM302" s="23"/>
      <c r="EN302" s="23"/>
      <c r="EO302" s="23"/>
      <c r="EP302" s="23"/>
      <c r="EQ302" s="23"/>
      <c r="ER302" s="23"/>
      <c r="ES302" s="23"/>
      <c r="ET302" s="23"/>
      <c r="EU302" s="23"/>
      <c r="EV302" s="23"/>
      <c r="EW302" s="23"/>
      <c r="EX302" s="23"/>
      <c r="EY302" s="23"/>
      <c r="EZ302" s="23"/>
      <c r="FA302" s="23"/>
      <c r="FB302" s="23"/>
      <c r="FC302" s="23"/>
      <c r="FD302" s="23"/>
      <c r="FE302" s="23"/>
      <c r="FF302" s="23"/>
      <c r="FG302" s="23"/>
      <c r="FH302" s="23"/>
      <c r="FI302" s="23"/>
      <c r="FJ302" s="23"/>
      <c r="FK302" s="23"/>
      <c r="FL302" s="23"/>
      <c r="FM302" s="23"/>
      <c r="FN302" s="23"/>
      <c r="FO302" s="23"/>
      <c r="FP302" s="23"/>
      <c r="FQ302" s="23"/>
      <c r="FR302" s="23"/>
      <c r="FS302" s="23"/>
      <c r="FT302" s="23"/>
      <c r="FU302" s="23"/>
      <c r="FV302" s="23"/>
      <c r="FW302" s="23"/>
      <c r="FX302" s="23"/>
      <c r="FY302" s="23"/>
      <c r="FZ302" s="23"/>
      <c r="GA302" s="23"/>
      <c r="GB302" s="23"/>
      <c r="GC302" s="23"/>
      <c r="GD302" s="23"/>
      <c r="GE302" s="23"/>
      <c r="GF302" s="23"/>
      <c r="GG302" s="524"/>
      <c r="GH302" s="524"/>
      <c r="GI302" s="524"/>
      <c r="GJ302" s="524"/>
      <c r="GK302" s="524"/>
      <c r="GL302" s="524"/>
      <c r="GM302" s="524"/>
      <c r="GN302" s="524"/>
      <c r="GO302" s="524"/>
      <c r="GP302" s="524"/>
      <c r="GQ302" s="524"/>
      <c r="GR302" s="524"/>
      <c r="GS302" s="524"/>
      <c r="GT302" s="524"/>
      <c r="GU302" s="524"/>
      <c r="GV302" s="524"/>
      <c r="GW302" s="524"/>
      <c r="GX302" s="524"/>
      <c r="GY302" s="524"/>
      <c r="GZ302" s="524"/>
      <c r="HA302" s="524"/>
      <c r="HB302" s="524"/>
      <c r="HC302" s="164"/>
      <c r="HD302" s="50"/>
      <c r="HE302" s="576"/>
      <c r="HF302" s="97"/>
      <c r="HG302" s="583"/>
      <c r="HH302" s="576"/>
      <c r="HI302" s="97"/>
      <c r="HJ302" s="578">
        <v>34</v>
      </c>
      <c r="HK302" s="580"/>
      <c r="HL302" s="95"/>
      <c r="HM302" s="100"/>
      <c r="HN302" s="100"/>
      <c r="HO302" s="50"/>
    </row>
    <row r="303" spans="1:223" ht="5.0999999999999996" customHeight="1" x14ac:dyDescent="0.25">
      <c r="A303" s="52"/>
      <c r="B303" s="221"/>
      <c r="C303" s="61"/>
      <c r="D303" s="154"/>
      <c r="E303" s="84"/>
      <c r="F303" s="83"/>
      <c r="G303" s="83"/>
      <c r="H303" s="81"/>
      <c r="I303" s="49"/>
      <c r="J303" s="49"/>
      <c r="K303" s="49"/>
      <c r="L303" s="49"/>
      <c r="M303" s="49"/>
      <c r="N303" s="49"/>
      <c r="O303" s="49"/>
      <c r="P303" s="49"/>
      <c r="Q303" s="49"/>
      <c r="R303" s="49"/>
      <c r="S303" s="49"/>
      <c r="T303" s="49"/>
      <c r="U303" s="49"/>
      <c r="V303" s="49"/>
      <c r="W303" s="49"/>
      <c r="X303" s="49"/>
      <c r="Y303" s="49"/>
      <c r="Z303" s="49"/>
      <c r="AA303" s="49"/>
      <c r="AB303" s="49"/>
      <c r="AC303" s="49"/>
      <c r="AD303" s="49"/>
      <c r="AE303" s="49"/>
      <c r="AF303" s="49"/>
      <c r="AG303" s="49"/>
      <c r="AH303" s="49"/>
      <c r="AI303" s="49"/>
      <c r="AJ303" s="49"/>
      <c r="AK303" s="49"/>
      <c r="AL303" s="49"/>
      <c r="AM303" s="49"/>
      <c r="AN303" s="49"/>
      <c r="AO303" s="49"/>
      <c r="AP303" s="49"/>
      <c r="AQ303" s="49"/>
      <c r="AR303" s="49"/>
      <c r="AS303" s="49"/>
      <c r="AT303" s="49"/>
      <c r="AU303" s="49"/>
      <c r="AV303" s="49"/>
      <c r="AW303" s="49"/>
      <c r="AX303" s="49"/>
      <c r="AY303" s="394"/>
      <c r="AZ303" s="394"/>
      <c r="BA303" s="394"/>
      <c r="BB303" s="394"/>
      <c r="BC303" s="394"/>
      <c r="BD303" s="394"/>
      <c r="BE303" s="394"/>
      <c r="BF303" s="394"/>
      <c r="BG303" s="394"/>
      <c r="BH303" s="394"/>
      <c r="BI303" s="394"/>
      <c r="BJ303" s="394"/>
      <c r="BK303" s="394"/>
      <c r="BL303" s="394"/>
      <c r="BM303" s="394"/>
      <c r="BN303" s="394"/>
      <c r="BO303" s="394"/>
      <c r="BP303" s="394"/>
      <c r="BQ303" s="394"/>
      <c r="BR303" s="394"/>
      <c r="BS303" s="394"/>
      <c r="BT303" s="394"/>
      <c r="BU303" s="394"/>
      <c r="BV303" s="394"/>
      <c r="BW303" s="394"/>
      <c r="BX303" s="394"/>
      <c r="BY303" s="394"/>
      <c r="BZ303" s="394"/>
      <c r="CA303" s="394"/>
      <c r="CB303" s="394"/>
      <c r="CC303" s="394"/>
      <c r="CD303" s="394"/>
      <c r="CE303" s="394"/>
      <c r="CF303" s="394"/>
      <c r="CG303" s="394"/>
      <c r="CH303" s="394"/>
      <c r="CI303" s="394"/>
      <c r="CJ303" s="394"/>
      <c r="CK303" s="394"/>
      <c r="CL303" s="394"/>
      <c r="CM303" s="394"/>
      <c r="CN303" s="394"/>
      <c r="CO303" s="394"/>
      <c r="CP303" s="394"/>
      <c r="CQ303" s="394"/>
      <c r="CR303" s="394"/>
      <c r="CS303" s="394"/>
      <c r="CT303" s="394"/>
      <c r="CU303" s="394"/>
      <c r="CV303" s="394"/>
      <c r="CW303" s="394"/>
      <c r="CX303" s="394"/>
      <c r="CY303" s="394"/>
      <c r="CZ303" s="394"/>
      <c r="DA303" s="394"/>
      <c r="DB303" s="394"/>
      <c r="DC303" s="394"/>
      <c r="DD303" s="394"/>
      <c r="DE303" s="394"/>
      <c r="DF303" s="394"/>
      <c r="DG303" s="394"/>
      <c r="DH303" s="394"/>
      <c r="DI303" s="394"/>
      <c r="DJ303" s="394"/>
      <c r="DK303" s="394"/>
      <c r="DL303" s="394"/>
      <c r="DM303" s="394"/>
      <c r="DN303" s="394"/>
      <c r="DO303" s="394"/>
      <c r="DP303" s="394"/>
      <c r="DQ303" s="394"/>
      <c r="DR303" s="394"/>
      <c r="DS303" s="394"/>
      <c r="DT303" s="394"/>
      <c r="DU303" s="394"/>
      <c r="DV303" s="394"/>
      <c r="DW303" s="394"/>
      <c r="DX303" s="394"/>
      <c r="DY303" s="394"/>
      <c r="DZ303" s="394"/>
      <c r="EA303" s="394"/>
      <c r="EB303" s="394"/>
      <c r="EC303" s="394"/>
      <c r="ED303" s="394"/>
      <c r="EE303" s="394"/>
      <c r="EF303" s="394"/>
      <c r="EG303" s="394"/>
      <c r="EH303" s="394"/>
      <c r="EI303" s="394"/>
      <c r="EJ303" s="394"/>
      <c r="EK303" s="394"/>
      <c r="EL303" s="394"/>
      <c r="EM303" s="394"/>
      <c r="EN303" s="394"/>
      <c r="EO303" s="394"/>
      <c r="EP303" s="394"/>
      <c r="EQ303" s="394"/>
      <c r="ER303" s="394"/>
      <c r="ES303" s="394"/>
      <c r="ET303" s="394"/>
      <c r="EU303" s="394"/>
      <c r="EV303" s="394"/>
      <c r="EW303" s="394"/>
      <c r="EX303" s="394"/>
      <c r="EY303" s="394"/>
      <c r="EZ303" s="394"/>
      <c r="FA303" s="394"/>
      <c r="FB303" s="394"/>
      <c r="FC303" s="394"/>
      <c r="FD303" s="394"/>
      <c r="FE303" s="394"/>
      <c r="FF303" s="394"/>
      <c r="FG303" s="394"/>
      <c r="FH303" s="394"/>
      <c r="FI303" s="394"/>
      <c r="FJ303" s="394"/>
      <c r="FK303" s="394"/>
      <c r="FL303" s="394"/>
      <c r="FM303" s="394"/>
      <c r="FN303" s="394"/>
      <c r="FO303" s="394"/>
      <c r="FP303" s="394"/>
      <c r="FQ303" s="394"/>
      <c r="FR303" s="394"/>
      <c r="FS303" s="394"/>
      <c r="FT303" s="394"/>
      <c r="FU303" s="394"/>
      <c r="FV303" s="394"/>
      <c r="FW303" s="394"/>
      <c r="FX303" s="394"/>
      <c r="FY303" s="394"/>
      <c r="FZ303" s="394"/>
      <c r="GA303" s="394"/>
      <c r="GB303" s="394"/>
      <c r="GC303" s="394"/>
      <c r="GD303" s="394"/>
      <c r="GE303" s="394"/>
      <c r="GF303" s="394"/>
      <c r="GG303" s="394"/>
      <c r="GH303" s="394"/>
      <c r="GI303" s="394"/>
      <c r="GJ303" s="394"/>
      <c r="GK303" s="394"/>
      <c r="GL303" s="394"/>
      <c r="GM303" s="394"/>
      <c r="GN303" s="394"/>
      <c r="GO303" s="394"/>
      <c r="GP303" s="394"/>
      <c r="GQ303" s="394"/>
      <c r="GR303" s="394"/>
      <c r="GS303" s="394"/>
      <c r="GT303" s="394"/>
      <c r="GU303" s="394"/>
      <c r="GV303" s="394"/>
      <c r="GW303" s="394"/>
      <c r="GX303" s="394"/>
      <c r="GY303" s="394"/>
      <c r="GZ303" s="394"/>
      <c r="HA303" s="394"/>
      <c r="HB303" s="394"/>
      <c r="HC303" s="166"/>
      <c r="HD303" s="102"/>
      <c r="HE303" s="576"/>
      <c r="HF303" s="97"/>
      <c r="HG303" s="583"/>
      <c r="HH303" s="576"/>
      <c r="HI303" s="97"/>
      <c r="HJ303" s="578"/>
      <c r="HK303" s="580"/>
      <c r="HL303" s="95"/>
      <c r="HM303" s="100"/>
      <c r="HN303" s="100"/>
      <c r="HO303" s="50"/>
    </row>
    <row r="304" spans="1:223" ht="9.9499999999999993" customHeight="1" thickBot="1" x14ac:dyDescent="0.3">
      <c r="A304" s="52">
        <v>45</v>
      </c>
      <c r="B304" s="221"/>
      <c r="C304" s="61"/>
      <c r="D304" s="154"/>
      <c r="E304" s="84"/>
      <c r="F304" s="594"/>
      <c r="G304" s="594"/>
      <c r="H304" s="549" t="s">
        <v>260</v>
      </c>
      <c r="I304" s="77"/>
      <c r="J304" s="131"/>
      <c r="K304" s="131"/>
      <c r="L304" s="131"/>
      <c r="M304" s="131"/>
      <c r="N304" s="131"/>
      <c r="O304" s="131"/>
      <c r="P304" s="131"/>
      <c r="Q304" s="131"/>
      <c r="R304" s="131"/>
      <c r="S304" s="131"/>
      <c r="T304" s="131"/>
      <c r="U304" s="131"/>
      <c r="V304" s="131"/>
      <c r="W304" s="131"/>
      <c r="X304" s="131"/>
      <c r="Y304" s="131"/>
      <c r="Z304" s="131"/>
      <c r="AA304" s="131"/>
      <c r="AB304" s="131"/>
      <c r="AC304" s="131"/>
      <c r="AD304" s="131"/>
      <c r="AE304" s="131"/>
      <c r="AF304" s="131"/>
      <c r="AG304" s="131"/>
      <c r="AH304" s="131"/>
      <c r="AI304" s="131"/>
      <c r="AJ304" s="131"/>
      <c r="AK304" s="131"/>
      <c r="AL304" s="131"/>
      <c r="AM304" s="131"/>
      <c r="AN304" s="131"/>
      <c r="AO304" s="131"/>
      <c r="AP304" s="131"/>
      <c r="AQ304" s="131"/>
      <c r="AR304" s="131"/>
      <c r="AS304" s="131"/>
      <c r="AT304" s="131"/>
      <c r="AU304" s="131"/>
      <c r="AV304" s="131"/>
      <c r="AW304" s="131"/>
      <c r="AX304" s="131"/>
      <c r="AY304" s="131"/>
      <c r="AZ304" s="131"/>
      <c r="BA304" s="131"/>
      <c r="BB304" s="131"/>
      <c r="BC304" s="131"/>
      <c r="BD304" s="131"/>
      <c r="BE304" s="131"/>
      <c r="BF304" s="131"/>
      <c r="BG304" s="131"/>
      <c r="BH304" s="131"/>
      <c r="BI304" s="131"/>
      <c r="BJ304" s="131"/>
      <c r="BK304" s="131"/>
      <c r="BL304" s="131"/>
      <c r="BM304" s="131"/>
      <c r="BN304" s="131"/>
      <c r="BO304" s="131"/>
      <c r="BP304" s="131"/>
      <c r="BQ304" s="131"/>
      <c r="BR304" s="131"/>
      <c r="BS304" s="131"/>
      <c r="BT304" s="131"/>
      <c r="BU304" s="131"/>
      <c r="BV304" s="131"/>
      <c r="BW304" s="131"/>
      <c r="BX304" s="131"/>
      <c r="BY304" s="131"/>
      <c r="BZ304" s="131"/>
      <c r="CA304" s="131"/>
      <c r="CB304" s="131"/>
      <c r="CC304" s="131"/>
      <c r="CD304" s="131"/>
      <c r="CE304" s="131"/>
      <c r="CF304" s="131"/>
      <c r="CG304" s="131"/>
      <c r="CH304" s="131"/>
      <c r="CI304" s="131"/>
      <c r="CJ304" s="131"/>
      <c r="CK304" s="131"/>
      <c r="CL304" s="131"/>
      <c r="CM304" s="131"/>
      <c r="CN304" s="131"/>
      <c r="CO304" s="131"/>
      <c r="CP304" s="131"/>
      <c r="CQ304" s="131"/>
      <c r="CR304" s="131"/>
      <c r="CS304" s="131"/>
      <c r="CT304" s="131"/>
      <c r="CU304" s="131"/>
      <c r="CV304" s="131"/>
      <c r="CW304" s="131"/>
      <c r="CX304" s="131"/>
      <c r="CY304" s="131"/>
      <c r="CZ304" s="131"/>
      <c r="DA304" s="131"/>
      <c r="DB304" s="131"/>
      <c r="DC304" s="131"/>
      <c r="DD304" s="131"/>
      <c r="DE304" s="131"/>
      <c r="DF304" s="131"/>
      <c r="DG304" s="131"/>
      <c r="DH304" s="131"/>
      <c r="DI304" s="131"/>
      <c r="DJ304" s="131"/>
      <c r="DK304" s="131"/>
      <c r="DL304" s="131"/>
      <c r="DM304" s="131"/>
      <c r="DN304" s="131"/>
      <c r="DO304" s="131"/>
      <c r="DP304" s="131"/>
      <c r="DQ304" s="131"/>
      <c r="DR304" s="131"/>
      <c r="DS304" s="131"/>
      <c r="DT304" s="131"/>
      <c r="DU304" s="131"/>
      <c r="DV304" s="131"/>
      <c r="DW304" s="131"/>
      <c r="DX304" s="131"/>
      <c r="DY304" s="131"/>
      <c r="DZ304" s="131"/>
      <c r="EA304" s="131"/>
      <c r="EB304" s="131"/>
      <c r="EC304" s="131"/>
      <c r="ED304" s="131"/>
      <c r="EE304" s="131"/>
      <c r="EF304" s="131"/>
      <c r="EG304" s="131"/>
      <c r="EH304" s="131"/>
      <c r="EI304" s="131"/>
      <c r="EJ304" s="131"/>
      <c r="EK304" s="131"/>
      <c r="EL304" s="131"/>
      <c r="EM304" s="131"/>
      <c r="EN304" s="131"/>
      <c r="EO304" s="131"/>
      <c r="EP304" s="131"/>
      <c r="EQ304" s="131"/>
      <c r="ER304" s="131"/>
      <c r="ES304" s="131"/>
      <c r="ET304" s="131"/>
      <c r="EU304" s="131"/>
      <c r="EV304" s="131"/>
      <c r="EW304" s="131"/>
      <c r="EX304" s="131"/>
      <c r="EY304" s="131"/>
      <c r="EZ304" s="131"/>
      <c r="FA304" s="131"/>
      <c r="FB304" s="131"/>
      <c r="FC304" s="131"/>
      <c r="FD304" s="131"/>
      <c r="FE304" s="131"/>
      <c r="FF304" s="131"/>
      <c r="FG304" s="131"/>
      <c r="FH304" s="131"/>
      <c r="FI304" s="131"/>
      <c r="FJ304" s="131"/>
      <c r="FK304" s="131"/>
      <c r="FL304" s="131"/>
      <c r="FM304" s="131"/>
      <c r="FN304" s="131"/>
      <c r="FO304" s="131"/>
      <c r="FP304" s="131"/>
      <c r="FQ304" s="131"/>
      <c r="FR304" s="131"/>
      <c r="FS304" s="131"/>
      <c r="FT304" s="131"/>
      <c r="FU304" s="131"/>
      <c r="FV304" s="131"/>
      <c r="FW304" s="131"/>
      <c r="FX304" s="131"/>
      <c r="FY304" s="131"/>
      <c r="FZ304" s="131"/>
      <c r="GA304" s="131"/>
      <c r="GB304" s="131"/>
      <c r="GC304" s="131"/>
      <c r="GD304" s="131"/>
      <c r="GE304" s="131"/>
      <c r="GF304" s="131"/>
      <c r="GG304" s="131"/>
      <c r="GH304" s="131"/>
      <c r="GI304" s="131"/>
      <c r="GJ304" s="131"/>
      <c r="GK304" s="131"/>
      <c r="GL304" s="131"/>
      <c r="GM304" s="131"/>
      <c r="GN304" s="131"/>
      <c r="GO304" s="131"/>
      <c r="GP304" s="131"/>
      <c r="GQ304" s="131"/>
      <c r="GR304" s="131"/>
      <c r="GS304" s="131"/>
      <c r="GT304" s="131"/>
      <c r="GU304" s="131"/>
      <c r="GV304" s="131"/>
      <c r="GW304" s="131"/>
      <c r="GX304" s="131"/>
      <c r="GY304" s="131"/>
      <c r="GZ304" s="131"/>
      <c r="HA304" s="131"/>
      <c r="HB304" s="131"/>
      <c r="HC304" s="163"/>
      <c r="HD304" s="50"/>
      <c r="HE304" s="576"/>
      <c r="HF304" s="97"/>
      <c r="HG304" s="583"/>
      <c r="HH304" s="576"/>
      <c r="HI304" s="97"/>
      <c r="HJ304" s="578"/>
      <c r="HK304" s="580"/>
      <c r="HL304" s="94"/>
      <c r="HM304" s="525">
        <v>100</v>
      </c>
      <c r="HN304" s="541">
        <v>100</v>
      </c>
      <c r="HO304" s="50"/>
    </row>
    <row r="305" spans="1:223" ht="9.9499999999999993" customHeight="1" thickTop="1" thickBot="1" x14ac:dyDescent="0.3">
      <c r="A305" s="52"/>
      <c r="B305" s="221"/>
      <c r="C305" s="61"/>
      <c r="D305" s="154"/>
      <c r="E305" s="84"/>
      <c r="F305" s="594"/>
      <c r="G305" s="594"/>
      <c r="H305" s="549"/>
      <c r="I305" s="450"/>
      <c r="J305" s="451"/>
      <c r="K305" s="315" t="str">
        <f t="shared" ref="K305:BV305" si="361">K306</f>
        <v>N</v>
      </c>
      <c r="L305" s="315" t="str">
        <f t="shared" si="361"/>
        <v>N</v>
      </c>
      <c r="M305" s="315" t="str">
        <f t="shared" si="361"/>
        <v>N</v>
      </c>
      <c r="N305" s="315" t="str">
        <f t="shared" si="361"/>
        <v>N</v>
      </c>
      <c r="O305" s="315" t="str">
        <f t="shared" si="361"/>
        <v>N</v>
      </c>
      <c r="P305" s="315" t="str">
        <f t="shared" si="361"/>
        <v>N</v>
      </c>
      <c r="Q305" s="315" t="str">
        <f t="shared" si="361"/>
        <v>N</v>
      </c>
      <c r="R305" s="315" t="str">
        <f t="shared" si="361"/>
        <v>N</v>
      </c>
      <c r="S305" s="315" t="str">
        <f t="shared" si="361"/>
        <v>N</v>
      </c>
      <c r="T305" s="315" t="str">
        <f t="shared" si="361"/>
        <v>N</v>
      </c>
      <c r="U305" s="315" t="str">
        <f t="shared" si="361"/>
        <v>N</v>
      </c>
      <c r="V305" s="315" t="str">
        <f t="shared" si="361"/>
        <v>N</v>
      </c>
      <c r="W305" s="315" t="str">
        <f t="shared" si="361"/>
        <v>N</v>
      </c>
      <c r="X305" s="315" t="str">
        <f t="shared" si="361"/>
        <v>N</v>
      </c>
      <c r="Y305" s="315" t="str">
        <f t="shared" si="361"/>
        <v>N</v>
      </c>
      <c r="Z305" s="315" t="str">
        <f t="shared" si="361"/>
        <v>N</v>
      </c>
      <c r="AA305" s="315" t="str">
        <f t="shared" si="361"/>
        <v>N</v>
      </c>
      <c r="AB305" s="315" t="str">
        <f t="shared" si="361"/>
        <v>N</v>
      </c>
      <c r="AC305" s="315" t="str">
        <f t="shared" si="361"/>
        <v>N</v>
      </c>
      <c r="AD305" s="315" t="str">
        <f t="shared" si="361"/>
        <v>N</v>
      </c>
      <c r="AE305" s="315" t="str">
        <f t="shared" si="361"/>
        <v>N</v>
      </c>
      <c r="AF305" s="315" t="str">
        <f t="shared" si="361"/>
        <v>N</v>
      </c>
      <c r="AG305" s="315" t="str">
        <f t="shared" si="361"/>
        <v>N</v>
      </c>
      <c r="AH305" s="315" t="str">
        <f t="shared" si="361"/>
        <v>N</v>
      </c>
      <c r="AI305" s="315" t="str">
        <f t="shared" si="361"/>
        <v>N</v>
      </c>
      <c r="AJ305" s="315" t="str">
        <f t="shared" si="361"/>
        <v>N</v>
      </c>
      <c r="AK305" s="315" t="str">
        <f t="shared" si="361"/>
        <v>N</v>
      </c>
      <c r="AL305" s="315" t="str">
        <f t="shared" si="361"/>
        <v>N</v>
      </c>
      <c r="AM305" s="315" t="str">
        <f t="shared" si="361"/>
        <v>N</v>
      </c>
      <c r="AN305" s="315" t="str">
        <f t="shared" si="361"/>
        <v>N</v>
      </c>
      <c r="AO305" s="315" t="str">
        <f t="shared" si="361"/>
        <v>N</v>
      </c>
      <c r="AP305" s="315" t="str">
        <f t="shared" si="361"/>
        <v>N</v>
      </c>
      <c r="AQ305" s="315" t="str">
        <f t="shared" si="361"/>
        <v>N</v>
      </c>
      <c r="AR305" s="315" t="str">
        <f t="shared" si="361"/>
        <v>N</v>
      </c>
      <c r="AS305" s="315" t="str">
        <f t="shared" si="361"/>
        <v>N</v>
      </c>
      <c r="AT305" s="315" t="str">
        <f t="shared" si="361"/>
        <v>N</v>
      </c>
      <c r="AU305" s="315" t="str">
        <f t="shared" si="361"/>
        <v>N</v>
      </c>
      <c r="AV305" s="315" t="str">
        <f t="shared" si="361"/>
        <v>N</v>
      </c>
      <c r="AW305" s="315" t="str">
        <f t="shared" si="361"/>
        <v>N</v>
      </c>
      <c r="AX305" s="315" t="str">
        <f t="shared" si="361"/>
        <v>N</v>
      </c>
      <c r="AY305" s="315" t="str">
        <f t="shared" si="361"/>
        <v>N</v>
      </c>
      <c r="AZ305" s="315" t="str">
        <f t="shared" si="361"/>
        <v>N</v>
      </c>
      <c r="BA305" s="315" t="str">
        <f t="shared" si="361"/>
        <v>N</v>
      </c>
      <c r="BB305" s="315" t="str">
        <f t="shared" si="361"/>
        <v>N</v>
      </c>
      <c r="BC305" s="315" t="str">
        <f t="shared" si="361"/>
        <v>N</v>
      </c>
      <c r="BD305" s="315" t="str">
        <f t="shared" si="361"/>
        <v>N</v>
      </c>
      <c r="BE305" s="315" t="str">
        <f t="shared" si="361"/>
        <v>N</v>
      </c>
      <c r="BF305" s="315" t="str">
        <f t="shared" si="361"/>
        <v>N</v>
      </c>
      <c r="BG305" s="315" t="str">
        <f t="shared" si="361"/>
        <v>N</v>
      </c>
      <c r="BH305" s="315" t="str">
        <f t="shared" si="361"/>
        <v>N</v>
      </c>
      <c r="BI305" s="315" t="str">
        <f t="shared" si="361"/>
        <v>N</v>
      </c>
      <c r="BJ305" s="315" t="str">
        <f t="shared" si="361"/>
        <v>N</v>
      </c>
      <c r="BK305" s="315" t="str">
        <f t="shared" si="361"/>
        <v>N</v>
      </c>
      <c r="BL305" s="315" t="str">
        <f t="shared" si="361"/>
        <v>N</v>
      </c>
      <c r="BM305" s="315" t="str">
        <f t="shared" si="361"/>
        <v>N</v>
      </c>
      <c r="BN305" s="315" t="str">
        <f t="shared" si="361"/>
        <v>N</v>
      </c>
      <c r="BO305" s="315" t="str">
        <f t="shared" si="361"/>
        <v>N</v>
      </c>
      <c r="BP305" s="315" t="str">
        <f t="shared" si="361"/>
        <v>N</v>
      </c>
      <c r="BQ305" s="315" t="str">
        <f t="shared" si="361"/>
        <v>N</v>
      </c>
      <c r="BR305" s="315" t="str">
        <f t="shared" si="361"/>
        <v>N</v>
      </c>
      <c r="BS305" s="315" t="str">
        <f t="shared" si="361"/>
        <v>N</v>
      </c>
      <c r="BT305" s="315" t="str">
        <f t="shared" si="361"/>
        <v>N</v>
      </c>
      <c r="BU305" s="315" t="str">
        <f t="shared" si="361"/>
        <v>N</v>
      </c>
      <c r="BV305" s="315" t="str">
        <f t="shared" si="361"/>
        <v>N</v>
      </c>
      <c r="BW305" s="315" t="str">
        <f t="shared" ref="BW305:EH305" si="362">BW306</f>
        <v>N</v>
      </c>
      <c r="BX305" s="315" t="str">
        <f t="shared" si="362"/>
        <v>N</v>
      </c>
      <c r="BY305" s="315" t="str">
        <f t="shared" si="362"/>
        <v>N</v>
      </c>
      <c r="BZ305" s="315" t="str">
        <f t="shared" si="362"/>
        <v>N</v>
      </c>
      <c r="CA305" s="315" t="str">
        <f t="shared" si="362"/>
        <v>N</v>
      </c>
      <c r="CB305" s="315" t="str">
        <f t="shared" si="362"/>
        <v>N</v>
      </c>
      <c r="CC305" s="315" t="str">
        <f t="shared" si="362"/>
        <v>N</v>
      </c>
      <c r="CD305" s="315" t="str">
        <f t="shared" si="362"/>
        <v>N</v>
      </c>
      <c r="CE305" s="315" t="str">
        <f t="shared" si="362"/>
        <v>N</v>
      </c>
      <c r="CF305" s="315" t="str">
        <f t="shared" si="362"/>
        <v>N</v>
      </c>
      <c r="CG305" s="315" t="str">
        <f t="shared" si="362"/>
        <v>N</v>
      </c>
      <c r="CH305" s="315" t="str">
        <f t="shared" si="362"/>
        <v>N</v>
      </c>
      <c r="CI305" s="315" t="str">
        <f t="shared" si="362"/>
        <v>N</v>
      </c>
      <c r="CJ305" s="315" t="str">
        <f t="shared" si="362"/>
        <v>N</v>
      </c>
      <c r="CK305" s="315" t="str">
        <f t="shared" si="362"/>
        <v>N</v>
      </c>
      <c r="CL305" s="315" t="str">
        <f t="shared" si="362"/>
        <v>N</v>
      </c>
      <c r="CM305" s="315" t="str">
        <f t="shared" si="362"/>
        <v>N</v>
      </c>
      <c r="CN305" s="315" t="str">
        <f t="shared" si="362"/>
        <v>N</v>
      </c>
      <c r="CO305" s="315" t="str">
        <f t="shared" si="362"/>
        <v>N</v>
      </c>
      <c r="CP305" s="315" t="str">
        <f t="shared" si="362"/>
        <v>N</v>
      </c>
      <c r="CQ305" s="315" t="str">
        <f t="shared" si="362"/>
        <v>N</v>
      </c>
      <c r="CR305" s="315" t="str">
        <f t="shared" si="362"/>
        <v>N</v>
      </c>
      <c r="CS305" s="315" t="str">
        <f t="shared" si="362"/>
        <v>N</v>
      </c>
      <c r="CT305" s="315" t="str">
        <f t="shared" si="362"/>
        <v>N</v>
      </c>
      <c r="CU305" s="315" t="str">
        <f t="shared" si="362"/>
        <v>N</v>
      </c>
      <c r="CV305" s="315" t="str">
        <f t="shared" si="362"/>
        <v>N</v>
      </c>
      <c r="CW305" s="315" t="str">
        <f t="shared" si="362"/>
        <v>N</v>
      </c>
      <c r="CX305" s="315" t="str">
        <f t="shared" si="362"/>
        <v>N</v>
      </c>
      <c r="CY305" s="315" t="str">
        <f t="shared" si="362"/>
        <v>N</v>
      </c>
      <c r="CZ305" s="315" t="str">
        <f t="shared" si="362"/>
        <v>N</v>
      </c>
      <c r="DA305" s="315" t="str">
        <f t="shared" si="362"/>
        <v>N</v>
      </c>
      <c r="DB305" s="315" t="str">
        <f t="shared" si="362"/>
        <v>N</v>
      </c>
      <c r="DC305" s="315" t="str">
        <f t="shared" si="362"/>
        <v>N</v>
      </c>
      <c r="DD305" s="315" t="str">
        <f t="shared" si="362"/>
        <v>N</v>
      </c>
      <c r="DE305" s="315" t="str">
        <f t="shared" si="362"/>
        <v>N</v>
      </c>
      <c r="DF305" s="315" t="str">
        <f t="shared" si="362"/>
        <v>N</v>
      </c>
      <c r="DG305" s="315" t="str">
        <f t="shared" si="362"/>
        <v>N</v>
      </c>
      <c r="DH305" s="315" t="str">
        <f t="shared" si="362"/>
        <v>N</v>
      </c>
      <c r="DI305" s="315" t="str">
        <f t="shared" si="362"/>
        <v>N</v>
      </c>
      <c r="DJ305" s="315" t="str">
        <f t="shared" si="362"/>
        <v>N</v>
      </c>
      <c r="DK305" s="315" t="str">
        <f t="shared" si="362"/>
        <v>N</v>
      </c>
      <c r="DL305" s="315" t="str">
        <f t="shared" si="362"/>
        <v>N</v>
      </c>
      <c r="DM305" s="315" t="str">
        <f t="shared" si="362"/>
        <v>N</v>
      </c>
      <c r="DN305" s="315" t="str">
        <f t="shared" si="362"/>
        <v>N</v>
      </c>
      <c r="DO305" s="315" t="str">
        <f t="shared" si="362"/>
        <v>N</v>
      </c>
      <c r="DP305" s="315" t="str">
        <f t="shared" si="362"/>
        <v>N</v>
      </c>
      <c r="DQ305" s="315" t="str">
        <f t="shared" si="362"/>
        <v>N</v>
      </c>
      <c r="DR305" s="315" t="str">
        <f t="shared" si="362"/>
        <v>N</v>
      </c>
      <c r="DS305" s="315" t="str">
        <f t="shared" si="362"/>
        <v>N</v>
      </c>
      <c r="DT305" s="315" t="str">
        <f t="shared" si="362"/>
        <v>N</v>
      </c>
      <c r="DU305" s="315" t="str">
        <f t="shared" si="362"/>
        <v>N</v>
      </c>
      <c r="DV305" s="315" t="str">
        <f t="shared" si="362"/>
        <v>N</v>
      </c>
      <c r="DW305" s="315" t="str">
        <f t="shared" si="362"/>
        <v>N</v>
      </c>
      <c r="DX305" s="315" t="str">
        <f t="shared" si="362"/>
        <v>N</v>
      </c>
      <c r="DY305" s="315" t="str">
        <f t="shared" si="362"/>
        <v>N</v>
      </c>
      <c r="DZ305" s="315" t="str">
        <f t="shared" si="362"/>
        <v>N</v>
      </c>
      <c r="EA305" s="315" t="str">
        <f t="shared" si="362"/>
        <v>N</v>
      </c>
      <c r="EB305" s="315" t="str">
        <f t="shared" si="362"/>
        <v>N</v>
      </c>
      <c r="EC305" s="315" t="str">
        <f t="shared" si="362"/>
        <v>N</v>
      </c>
      <c r="ED305" s="315" t="str">
        <f t="shared" si="362"/>
        <v>N</v>
      </c>
      <c r="EE305" s="315" t="str">
        <f t="shared" si="362"/>
        <v>N</v>
      </c>
      <c r="EF305" s="315" t="str">
        <f t="shared" si="362"/>
        <v>N</v>
      </c>
      <c r="EG305" s="315" t="str">
        <f t="shared" si="362"/>
        <v>N</v>
      </c>
      <c r="EH305" s="315" t="str">
        <f t="shared" si="362"/>
        <v>N</v>
      </c>
      <c r="EI305" s="315" t="str">
        <f t="shared" ref="EI305:GT305" si="363">EI306</f>
        <v>N</v>
      </c>
      <c r="EJ305" s="315" t="str">
        <f t="shared" si="363"/>
        <v>N</v>
      </c>
      <c r="EK305" s="315" t="str">
        <f t="shared" si="363"/>
        <v>N</v>
      </c>
      <c r="EL305" s="315" t="str">
        <f t="shared" si="363"/>
        <v>N</v>
      </c>
      <c r="EM305" s="315" t="str">
        <f t="shared" si="363"/>
        <v>N</v>
      </c>
      <c r="EN305" s="315" t="str">
        <f t="shared" si="363"/>
        <v>N</v>
      </c>
      <c r="EO305" s="315" t="str">
        <f t="shared" si="363"/>
        <v>N</v>
      </c>
      <c r="EP305" s="315" t="str">
        <f t="shared" si="363"/>
        <v>N</v>
      </c>
      <c r="EQ305" s="315" t="str">
        <f t="shared" si="363"/>
        <v>N</v>
      </c>
      <c r="ER305" s="315" t="str">
        <f t="shared" si="363"/>
        <v>N</v>
      </c>
      <c r="ES305" s="315" t="str">
        <f t="shared" si="363"/>
        <v>N</v>
      </c>
      <c r="ET305" s="315" t="str">
        <f t="shared" si="363"/>
        <v>N</v>
      </c>
      <c r="EU305" s="315" t="str">
        <f t="shared" si="363"/>
        <v>N</v>
      </c>
      <c r="EV305" s="315" t="str">
        <f t="shared" si="363"/>
        <v>N</v>
      </c>
      <c r="EW305" s="315" t="str">
        <f t="shared" si="363"/>
        <v>N</v>
      </c>
      <c r="EX305" s="315" t="str">
        <f t="shared" si="363"/>
        <v>N</v>
      </c>
      <c r="EY305" s="315" t="str">
        <f t="shared" si="363"/>
        <v>N</v>
      </c>
      <c r="EZ305" s="315" t="str">
        <f t="shared" si="363"/>
        <v>N</v>
      </c>
      <c r="FA305" s="315" t="str">
        <f t="shared" si="363"/>
        <v>N</v>
      </c>
      <c r="FB305" s="315" t="str">
        <f t="shared" si="363"/>
        <v>N</v>
      </c>
      <c r="FC305" s="315" t="str">
        <f t="shared" si="363"/>
        <v>N</v>
      </c>
      <c r="FD305" s="315" t="str">
        <f t="shared" si="363"/>
        <v>N</v>
      </c>
      <c r="FE305" s="315" t="str">
        <f t="shared" si="363"/>
        <v>N</v>
      </c>
      <c r="FF305" s="315" t="str">
        <f t="shared" si="363"/>
        <v>N</v>
      </c>
      <c r="FG305" s="315" t="str">
        <f t="shared" si="363"/>
        <v>N</v>
      </c>
      <c r="FH305" s="315" t="str">
        <f t="shared" si="363"/>
        <v>N</v>
      </c>
      <c r="FI305" s="315" t="str">
        <f t="shared" si="363"/>
        <v>N</v>
      </c>
      <c r="FJ305" s="315" t="str">
        <f t="shared" si="363"/>
        <v>N</v>
      </c>
      <c r="FK305" s="315" t="str">
        <f t="shared" si="363"/>
        <v>N</v>
      </c>
      <c r="FL305" s="315" t="str">
        <f t="shared" si="363"/>
        <v>N</v>
      </c>
      <c r="FM305" s="315" t="str">
        <f t="shared" si="363"/>
        <v>N</v>
      </c>
      <c r="FN305" s="315" t="str">
        <f t="shared" si="363"/>
        <v>N</v>
      </c>
      <c r="FO305" s="315" t="str">
        <f t="shared" si="363"/>
        <v>N</v>
      </c>
      <c r="FP305" s="315" t="str">
        <f t="shared" si="363"/>
        <v>N</v>
      </c>
      <c r="FQ305" s="315" t="str">
        <f t="shared" si="363"/>
        <v>N</v>
      </c>
      <c r="FR305" s="315" t="str">
        <f t="shared" si="363"/>
        <v>N</v>
      </c>
      <c r="FS305" s="315" t="str">
        <f t="shared" si="363"/>
        <v>N</v>
      </c>
      <c r="FT305" s="315" t="str">
        <f t="shared" si="363"/>
        <v>N</v>
      </c>
      <c r="FU305" s="315" t="str">
        <f t="shared" si="363"/>
        <v>N</v>
      </c>
      <c r="FV305" s="315" t="str">
        <f t="shared" si="363"/>
        <v>N</v>
      </c>
      <c r="FW305" s="315" t="str">
        <f t="shared" si="363"/>
        <v>N</v>
      </c>
      <c r="FX305" s="315" t="str">
        <f t="shared" si="363"/>
        <v>N</v>
      </c>
      <c r="FY305" s="315" t="str">
        <f t="shared" si="363"/>
        <v>N</v>
      </c>
      <c r="FZ305" s="315" t="str">
        <f t="shared" si="363"/>
        <v>N</v>
      </c>
      <c r="GA305" s="315" t="str">
        <f t="shared" si="363"/>
        <v>N</v>
      </c>
      <c r="GB305" s="315" t="str">
        <f t="shared" si="363"/>
        <v>N</v>
      </c>
      <c r="GC305" s="315" t="str">
        <f t="shared" si="363"/>
        <v>N</v>
      </c>
      <c r="GD305" s="315" t="str">
        <f t="shared" si="363"/>
        <v>N</v>
      </c>
      <c r="GE305" s="315" t="str">
        <f t="shared" si="363"/>
        <v>N</v>
      </c>
      <c r="GF305" s="315" t="str">
        <f t="shared" si="363"/>
        <v>N</v>
      </c>
      <c r="GG305" s="315" t="str">
        <f t="shared" si="363"/>
        <v>N</v>
      </c>
      <c r="GH305" s="315" t="str">
        <f t="shared" si="363"/>
        <v>N</v>
      </c>
      <c r="GI305" s="315" t="str">
        <f t="shared" si="363"/>
        <v>N</v>
      </c>
      <c r="GJ305" s="315" t="str">
        <f t="shared" si="363"/>
        <v>N</v>
      </c>
      <c r="GK305" s="315" t="str">
        <f t="shared" si="363"/>
        <v>N</v>
      </c>
      <c r="GL305" s="315" t="str">
        <f t="shared" si="363"/>
        <v>N</v>
      </c>
      <c r="GM305" s="315" t="str">
        <f t="shared" si="363"/>
        <v>N</v>
      </c>
      <c r="GN305" s="315" t="str">
        <f t="shared" si="363"/>
        <v>N</v>
      </c>
      <c r="GO305" s="315" t="str">
        <f t="shared" si="363"/>
        <v>N</v>
      </c>
      <c r="GP305" s="315" t="str">
        <f t="shared" si="363"/>
        <v>N</v>
      </c>
      <c r="GQ305" s="315" t="str">
        <f t="shared" si="363"/>
        <v>N</v>
      </c>
      <c r="GR305" s="315" t="str">
        <f t="shared" si="363"/>
        <v>N</v>
      </c>
      <c r="GS305" s="315" t="str">
        <f t="shared" si="363"/>
        <v>N</v>
      </c>
      <c r="GT305" s="315" t="str">
        <f t="shared" si="363"/>
        <v>N</v>
      </c>
      <c r="GU305" s="315" t="str">
        <f t="shared" ref="GU305:HB305" si="364">GU306</f>
        <v>N</v>
      </c>
      <c r="GV305" s="315" t="str">
        <f t="shared" si="364"/>
        <v>N</v>
      </c>
      <c r="GW305" s="315" t="str">
        <f t="shared" si="364"/>
        <v>N</v>
      </c>
      <c r="GX305" s="315" t="str">
        <f t="shared" si="364"/>
        <v>N</v>
      </c>
      <c r="GY305" s="315" t="str">
        <f t="shared" si="364"/>
        <v>N</v>
      </c>
      <c r="GZ305" s="315" t="str">
        <f t="shared" si="364"/>
        <v>N</v>
      </c>
      <c r="HA305" s="315" t="str">
        <f t="shared" si="364"/>
        <v>N</v>
      </c>
      <c r="HB305" s="315" t="str">
        <f t="shared" si="364"/>
        <v>N</v>
      </c>
      <c r="HC305" s="165"/>
      <c r="HD305" s="50"/>
      <c r="HE305" s="576"/>
      <c r="HF305" s="97"/>
      <c r="HG305" s="583"/>
      <c r="HH305" s="576"/>
      <c r="HI305" s="97"/>
      <c r="HJ305" s="578"/>
      <c r="HK305" s="580"/>
      <c r="HL305" s="94"/>
      <c r="HM305" s="525"/>
      <c r="HN305" s="541"/>
      <c r="HO305" s="50"/>
    </row>
    <row r="306" spans="1:223" ht="9.9499999999999993" customHeight="1" thickTop="1" thickBot="1" x14ac:dyDescent="0.3">
      <c r="A306" s="52"/>
      <c r="B306" s="221"/>
      <c r="C306" s="61"/>
      <c r="D306" s="159"/>
      <c r="E306" s="84"/>
      <c r="F306" s="548"/>
      <c r="G306" s="548"/>
      <c r="H306" s="549"/>
      <c r="I306" s="32"/>
      <c r="J306" s="457"/>
      <c r="K306" s="384" t="s">
        <v>455</v>
      </c>
      <c r="L306" s="384" t="s">
        <v>455</v>
      </c>
      <c r="M306" s="384" t="s">
        <v>455</v>
      </c>
      <c r="N306" s="384" t="s">
        <v>455</v>
      </c>
      <c r="O306" s="384" t="s">
        <v>455</v>
      </c>
      <c r="P306" s="384" t="s">
        <v>455</v>
      </c>
      <c r="Q306" s="384" t="s">
        <v>455</v>
      </c>
      <c r="R306" s="384" t="s">
        <v>455</v>
      </c>
      <c r="S306" s="384" t="s">
        <v>455</v>
      </c>
      <c r="T306" s="384" t="s">
        <v>455</v>
      </c>
      <c r="U306" s="384" t="s">
        <v>455</v>
      </c>
      <c r="V306" s="384" t="s">
        <v>455</v>
      </c>
      <c r="W306" s="384" t="s">
        <v>455</v>
      </c>
      <c r="X306" s="384" t="s">
        <v>455</v>
      </c>
      <c r="Y306" s="384" t="s">
        <v>455</v>
      </c>
      <c r="Z306" s="384" t="s">
        <v>455</v>
      </c>
      <c r="AA306" s="384" t="s">
        <v>455</v>
      </c>
      <c r="AB306" s="384" t="s">
        <v>455</v>
      </c>
      <c r="AC306" s="384" t="s">
        <v>455</v>
      </c>
      <c r="AD306" s="384" t="s">
        <v>455</v>
      </c>
      <c r="AE306" s="384" t="s">
        <v>455</v>
      </c>
      <c r="AF306" s="384" t="s">
        <v>455</v>
      </c>
      <c r="AG306" s="384" t="s">
        <v>455</v>
      </c>
      <c r="AH306" s="384" t="s">
        <v>455</v>
      </c>
      <c r="AI306" s="384" t="s">
        <v>455</v>
      </c>
      <c r="AJ306" s="384" t="s">
        <v>455</v>
      </c>
      <c r="AK306" s="384" t="s">
        <v>455</v>
      </c>
      <c r="AL306" s="384" t="s">
        <v>455</v>
      </c>
      <c r="AM306" s="384" t="s">
        <v>455</v>
      </c>
      <c r="AN306" s="384" t="s">
        <v>455</v>
      </c>
      <c r="AO306" s="384" t="s">
        <v>455</v>
      </c>
      <c r="AP306" s="384" t="s">
        <v>455</v>
      </c>
      <c r="AQ306" s="384" t="s">
        <v>455</v>
      </c>
      <c r="AR306" s="384" t="s">
        <v>455</v>
      </c>
      <c r="AS306" s="384" t="s">
        <v>455</v>
      </c>
      <c r="AT306" s="384" t="s">
        <v>455</v>
      </c>
      <c r="AU306" s="384" t="s">
        <v>455</v>
      </c>
      <c r="AV306" s="384" t="s">
        <v>455</v>
      </c>
      <c r="AW306" s="384" t="s">
        <v>455</v>
      </c>
      <c r="AX306" s="384" t="s">
        <v>455</v>
      </c>
      <c r="AY306" s="384" t="s">
        <v>455</v>
      </c>
      <c r="AZ306" s="384" t="s">
        <v>455</v>
      </c>
      <c r="BA306" s="384" t="s">
        <v>455</v>
      </c>
      <c r="BB306" s="384" t="s">
        <v>455</v>
      </c>
      <c r="BC306" s="384" t="s">
        <v>455</v>
      </c>
      <c r="BD306" s="384" t="s">
        <v>455</v>
      </c>
      <c r="BE306" s="384" t="s">
        <v>455</v>
      </c>
      <c r="BF306" s="384" t="s">
        <v>455</v>
      </c>
      <c r="BG306" s="384" t="s">
        <v>455</v>
      </c>
      <c r="BH306" s="384" t="s">
        <v>455</v>
      </c>
      <c r="BI306" s="384" t="s">
        <v>455</v>
      </c>
      <c r="BJ306" s="384" t="s">
        <v>455</v>
      </c>
      <c r="BK306" s="384" t="s">
        <v>455</v>
      </c>
      <c r="BL306" s="384" t="s">
        <v>455</v>
      </c>
      <c r="BM306" s="384" t="s">
        <v>455</v>
      </c>
      <c r="BN306" s="384" t="s">
        <v>455</v>
      </c>
      <c r="BO306" s="384" t="s">
        <v>455</v>
      </c>
      <c r="BP306" s="384" t="s">
        <v>455</v>
      </c>
      <c r="BQ306" s="384" t="s">
        <v>455</v>
      </c>
      <c r="BR306" s="384" t="s">
        <v>455</v>
      </c>
      <c r="BS306" s="384" t="s">
        <v>455</v>
      </c>
      <c r="BT306" s="384" t="s">
        <v>455</v>
      </c>
      <c r="BU306" s="384" t="s">
        <v>455</v>
      </c>
      <c r="BV306" s="384" t="s">
        <v>455</v>
      </c>
      <c r="BW306" s="384" t="s">
        <v>455</v>
      </c>
      <c r="BX306" s="384" t="s">
        <v>455</v>
      </c>
      <c r="BY306" s="384" t="s">
        <v>455</v>
      </c>
      <c r="BZ306" s="384" t="s">
        <v>455</v>
      </c>
      <c r="CA306" s="384" t="s">
        <v>455</v>
      </c>
      <c r="CB306" s="384" t="s">
        <v>455</v>
      </c>
      <c r="CC306" s="384" t="s">
        <v>455</v>
      </c>
      <c r="CD306" s="384" t="s">
        <v>455</v>
      </c>
      <c r="CE306" s="384" t="s">
        <v>455</v>
      </c>
      <c r="CF306" s="384" t="s">
        <v>455</v>
      </c>
      <c r="CG306" s="384" t="s">
        <v>455</v>
      </c>
      <c r="CH306" s="384" t="s">
        <v>455</v>
      </c>
      <c r="CI306" s="384" t="s">
        <v>455</v>
      </c>
      <c r="CJ306" s="384" t="s">
        <v>455</v>
      </c>
      <c r="CK306" s="384" t="s">
        <v>455</v>
      </c>
      <c r="CL306" s="384" t="s">
        <v>455</v>
      </c>
      <c r="CM306" s="384" t="s">
        <v>455</v>
      </c>
      <c r="CN306" s="384" t="s">
        <v>455</v>
      </c>
      <c r="CO306" s="384" t="s">
        <v>455</v>
      </c>
      <c r="CP306" s="384" t="s">
        <v>455</v>
      </c>
      <c r="CQ306" s="384" t="s">
        <v>455</v>
      </c>
      <c r="CR306" s="384" t="s">
        <v>455</v>
      </c>
      <c r="CS306" s="384" t="s">
        <v>455</v>
      </c>
      <c r="CT306" s="384" t="s">
        <v>455</v>
      </c>
      <c r="CU306" s="384" t="s">
        <v>455</v>
      </c>
      <c r="CV306" s="384" t="s">
        <v>455</v>
      </c>
      <c r="CW306" s="384" t="s">
        <v>455</v>
      </c>
      <c r="CX306" s="384" t="s">
        <v>455</v>
      </c>
      <c r="CY306" s="384" t="s">
        <v>455</v>
      </c>
      <c r="CZ306" s="384" t="s">
        <v>455</v>
      </c>
      <c r="DA306" s="384" t="s">
        <v>455</v>
      </c>
      <c r="DB306" s="384" t="s">
        <v>455</v>
      </c>
      <c r="DC306" s="384" t="s">
        <v>455</v>
      </c>
      <c r="DD306" s="384" t="s">
        <v>455</v>
      </c>
      <c r="DE306" s="384" t="s">
        <v>455</v>
      </c>
      <c r="DF306" s="384" t="s">
        <v>455</v>
      </c>
      <c r="DG306" s="384" t="s">
        <v>455</v>
      </c>
      <c r="DH306" s="384" t="s">
        <v>455</v>
      </c>
      <c r="DI306" s="384" t="s">
        <v>455</v>
      </c>
      <c r="DJ306" s="384" t="s">
        <v>455</v>
      </c>
      <c r="DK306" s="384" t="s">
        <v>455</v>
      </c>
      <c r="DL306" s="384" t="s">
        <v>455</v>
      </c>
      <c r="DM306" s="384" t="s">
        <v>455</v>
      </c>
      <c r="DN306" s="384" t="s">
        <v>455</v>
      </c>
      <c r="DO306" s="384" t="s">
        <v>455</v>
      </c>
      <c r="DP306" s="384" t="s">
        <v>455</v>
      </c>
      <c r="DQ306" s="384" t="s">
        <v>455</v>
      </c>
      <c r="DR306" s="384" t="s">
        <v>455</v>
      </c>
      <c r="DS306" s="384" t="s">
        <v>455</v>
      </c>
      <c r="DT306" s="384" t="s">
        <v>455</v>
      </c>
      <c r="DU306" s="384" t="s">
        <v>455</v>
      </c>
      <c r="DV306" s="384" t="s">
        <v>455</v>
      </c>
      <c r="DW306" s="384" t="s">
        <v>455</v>
      </c>
      <c r="DX306" s="384" t="s">
        <v>455</v>
      </c>
      <c r="DY306" s="384" t="s">
        <v>455</v>
      </c>
      <c r="DZ306" s="384" t="s">
        <v>455</v>
      </c>
      <c r="EA306" s="384" t="s">
        <v>455</v>
      </c>
      <c r="EB306" s="384" t="s">
        <v>455</v>
      </c>
      <c r="EC306" s="384" t="s">
        <v>455</v>
      </c>
      <c r="ED306" s="384" t="s">
        <v>455</v>
      </c>
      <c r="EE306" s="384" t="s">
        <v>455</v>
      </c>
      <c r="EF306" s="384" t="s">
        <v>455</v>
      </c>
      <c r="EG306" s="384" t="s">
        <v>455</v>
      </c>
      <c r="EH306" s="384" t="s">
        <v>455</v>
      </c>
      <c r="EI306" s="384" t="s">
        <v>455</v>
      </c>
      <c r="EJ306" s="384" t="s">
        <v>455</v>
      </c>
      <c r="EK306" s="384" t="s">
        <v>455</v>
      </c>
      <c r="EL306" s="384" t="s">
        <v>455</v>
      </c>
      <c r="EM306" s="384" t="s">
        <v>455</v>
      </c>
      <c r="EN306" s="384" t="s">
        <v>455</v>
      </c>
      <c r="EO306" s="384" t="s">
        <v>455</v>
      </c>
      <c r="EP306" s="384" t="s">
        <v>455</v>
      </c>
      <c r="EQ306" s="384" t="s">
        <v>455</v>
      </c>
      <c r="ER306" s="384" t="s">
        <v>455</v>
      </c>
      <c r="ES306" s="384" t="s">
        <v>455</v>
      </c>
      <c r="ET306" s="384" t="s">
        <v>455</v>
      </c>
      <c r="EU306" s="384" t="s">
        <v>455</v>
      </c>
      <c r="EV306" s="384" t="s">
        <v>455</v>
      </c>
      <c r="EW306" s="384" t="s">
        <v>455</v>
      </c>
      <c r="EX306" s="384" t="s">
        <v>455</v>
      </c>
      <c r="EY306" s="384" t="s">
        <v>455</v>
      </c>
      <c r="EZ306" s="384" t="s">
        <v>455</v>
      </c>
      <c r="FA306" s="384" t="s">
        <v>455</v>
      </c>
      <c r="FB306" s="384" t="s">
        <v>455</v>
      </c>
      <c r="FC306" s="384" t="s">
        <v>455</v>
      </c>
      <c r="FD306" s="384" t="s">
        <v>455</v>
      </c>
      <c r="FE306" s="384" t="s">
        <v>455</v>
      </c>
      <c r="FF306" s="384" t="s">
        <v>455</v>
      </c>
      <c r="FG306" s="384" t="s">
        <v>455</v>
      </c>
      <c r="FH306" s="384" t="s">
        <v>455</v>
      </c>
      <c r="FI306" s="384" t="s">
        <v>455</v>
      </c>
      <c r="FJ306" s="384" t="s">
        <v>455</v>
      </c>
      <c r="FK306" s="384" t="s">
        <v>455</v>
      </c>
      <c r="FL306" s="384" t="s">
        <v>455</v>
      </c>
      <c r="FM306" s="384" t="s">
        <v>455</v>
      </c>
      <c r="FN306" s="384" t="s">
        <v>455</v>
      </c>
      <c r="FO306" s="384" t="s">
        <v>455</v>
      </c>
      <c r="FP306" s="384" t="s">
        <v>455</v>
      </c>
      <c r="FQ306" s="384" t="s">
        <v>455</v>
      </c>
      <c r="FR306" s="384" t="s">
        <v>455</v>
      </c>
      <c r="FS306" s="384" t="s">
        <v>455</v>
      </c>
      <c r="FT306" s="384" t="s">
        <v>455</v>
      </c>
      <c r="FU306" s="384" t="s">
        <v>455</v>
      </c>
      <c r="FV306" s="384" t="s">
        <v>455</v>
      </c>
      <c r="FW306" s="384" t="s">
        <v>455</v>
      </c>
      <c r="FX306" s="384" t="s">
        <v>455</v>
      </c>
      <c r="FY306" s="384" t="s">
        <v>455</v>
      </c>
      <c r="FZ306" s="384" t="s">
        <v>455</v>
      </c>
      <c r="GA306" s="384" t="s">
        <v>455</v>
      </c>
      <c r="GB306" s="384" t="s">
        <v>455</v>
      </c>
      <c r="GC306" s="384" t="s">
        <v>455</v>
      </c>
      <c r="GD306" s="384" t="s">
        <v>455</v>
      </c>
      <c r="GE306" s="384" t="s">
        <v>455</v>
      </c>
      <c r="GF306" s="384" t="s">
        <v>455</v>
      </c>
      <c r="GG306" s="384" t="s">
        <v>455</v>
      </c>
      <c r="GH306" s="384" t="s">
        <v>455</v>
      </c>
      <c r="GI306" s="384" t="s">
        <v>455</v>
      </c>
      <c r="GJ306" s="384" t="s">
        <v>455</v>
      </c>
      <c r="GK306" s="384" t="s">
        <v>455</v>
      </c>
      <c r="GL306" s="384" t="s">
        <v>455</v>
      </c>
      <c r="GM306" s="384" t="s">
        <v>455</v>
      </c>
      <c r="GN306" s="384" t="s">
        <v>455</v>
      </c>
      <c r="GO306" s="384" t="s">
        <v>455</v>
      </c>
      <c r="GP306" s="384" t="s">
        <v>455</v>
      </c>
      <c r="GQ306" s="384" t="s">
        <v>455</v>
      </c>
      <c r="GR306" s="384" t="s">
        <v>455</v>
      </c>
      <c r="GS306" s="384" t="s">
        <v>455</v>
      </c>
      <c r="GT306" s="384" t="s">
        <v>455</v>
      </c>
      <c r="GU306" s="384" t="s">
        <v>455</v>
      </c>
      <c r="GV306" s="384" t="s">
        <v>455</v>
      </c>
      <c r="GW306" s="384" t="s">
        <v>455</v>
      </c>
      <c r="GX306" s="384" t="s">
        <v>455</v>
      </c>
      <c r="GY306" s="384" t="s">
        <v>455</v>
      </c>
      <c r="GZ306" s="384" t="s">
        <v>455</v>
      </c>
      <c r="HA306" s="384" t="s">
        <v>455</v>
      </c>
      <c r="HB306" s="384" t="s">
        <v>455</v>
      </c>
      <c r="HC306" s="176"/>
      <c r="HD306" s="50"/>
      <c r="HE306" s="576"/>
      <c r="HF306" s="97"/>
      <c r="HG306" s="584"/>
      <c r="HH306" s="576"/>
      <c r="HI306" s="97"/>
      <c r="HJ306" s="578"/>
      <c r="HK306" s="581"/>
      <c r="HL306" s="94"/>
      <c r="HM306" s="525"/>
      <c r="HN306" s="541"/>
      <c r="HO306" s="50"/>
    </row>
    <row r="307" spans="1:223" ht="5.0999999999999996" customHeight="1" thickTop="1" thickBot="1" x14ac:dyDescent="0.3">
      <c r="A307" s="52"/>
      <c r="B307" s="221"/>
      <c r="C307" s="61"/>
      <c r="D307" s="79"/>
      <c r="E307" s="84"/>
      <c r="F307" s="115"/>
      <c r="G307" s="115"/>
      <c r="H307" s="137"/>
      <c r="I307" s="49"/>
      <c r="J307" s="49"/>
      <c r="K307" s="49"/>
      <c r="L307" s="49"/>
      <c r="M307" s="49"/>
      <c r="N307" s="49"/>
      <c r="O307" s="49"/>
      <c r="P307" s="49"/>
      <c r="Q307" s="49"/>
      <c r="R307" s="49"/>
      <c r="S307" s="49"/>
      <c r="T307" s="49"/>
      <c r="U307" s="49"/>
      <c r="V307" s="49"/>
      <c r="W307" s="49"/>
      <c r="X307" s="49"/>
      <c r="Y307" s="49"/>
      <c r="Z307" s="49"/>
      <c r="AA307" s="49"/>
      <c r="AB307" s="49"/>
      <c r="AC307" s="49"/>
      <c r="AD307" s="49"/>
      <c r="AE307" s="49"/>
      <c r="AF307" s="49"/>
      <c r="AG307" s="49"/>
      <c r="AH307" s="49"/>
      <c r="AI307" s="49"/>
      <c r="AJ307" s="49"/>
      <c r="AK307" s="49"/>
      <c r="AL307" s="49"/>
      <c r="AM307" s="49"/>
      <c r="AN307" s="49"/>
      <c r="AO307" s="49"/>
      <c r="AP307" s="49"/>
      <c r="AQ307" s="49"/>
      <c r="AR307" s="49"/>
      <c r="AS307" s="49"/>
      <c r="AT307" s="49"/>
      <c r="AU307" s="49"/>
      <c r="AV307" s="49"/>
      <c r="AW307" s="49"/>
      <c r="AX307" s="49"/>
      <c r="AY307" s="394"/>
      <c r="AZ307" s="394"/>
      <c r="BA307" s="394"/>
      <c r="BB307" s="394"/>
      <c r="BC307" s="394"/>
      <c r="BD307" s="394"/>
      <c r="BE307" s="394"/>
      <c r="BF307" s="394"/>
      <c r="BG307" s="394"/>
      <c r="BH307" s="394"/>
      <c r="BI307" s="394"/>
      <c r="BJ307" s="394"/>
      <c r="BK307" s="394"/>
      <c r="BL307" s="394"/>
      <c r="BM307" s="394"/>
      <c r="BN307" s="394"/>
      <c r="BO307" s="394"/>
      <c r="BP307" s="394"/>
      <c r="BQ307" s="394"/>
      <c r="BR307" s="394"/>
      <c r="BS307" s="394"/>
      <c r="BT307" s="394"/>
      <c r="BU307" s="394"/>
      <c r="BV307" s="394"/>
      <c r="BW307" s="394"/>
      <c r="BX307" s="394"/>
      <c r="BY307" s="394"/>
      <c r="BZ307" s="394"/>
      <c r="CA307" s="394"/>
      <c r="CB307" s="394"/>
      <c r="CC307" s="394"/>
      <c r="CD307" s="394"/>
      <c r="CE307" s="394"/>
      <c r="CF307" s="394"/>
      <c r="CG307" s="394"/>
      <c r="CH307" s="394"/>
      <c r="CI307" s="394"/>
      <c r="CJ307" s="394"/>
      <c r="CK307" s="394"/>
      <c r="CL307" s="394"/>
      <c r="CM307" s="394"/>
      <c r="CN307" s="394"/>
      <c r="CO307" s="394"/>
      <c r="CP307" s="394"/>
      <c r="CQ307" s="394"/>
      <c r="CR307" s="394"/>
      <c r="CS307" s="394"/>
      <c r="CT307" s="394"/>
      <c r="CU307" s="394"/>
      <c r="CV307" s="394"/>
      <c r="CW307" s="394"/>
      <c r="CX307" s="394"/>
      <c r="CY307" s="394"/>
      <c r="CZ307" s="394"/>
      <c r="DA307" s="394"/>
      <c r="DB307" s="394"/>
      <c r="DC307" s="394"/>
      <c r="DD307" s="394"/>
      <c r="DE307" s="394"/>
      <c r="DF307" s="394"/>
      <c r="DG307" s="394"/>
      <c r="DH307" s="394"/>
      <c r="DI307" s="394"/>
      <c r="DJ307" s="394"/>
      <c r="DK307" s="394"/>
      <c r="DL307" s="394"/>
      <c r="DM307" s="394"/>
      <c r="DN307" s="394"/>
      <c r="DO307" s="394"/>
      <c r="DP307" s="394"/>
      <c r="DQ307" s="394"/>
      <c r="DR307" s="394"/>
      <c r="DS307" s="394"/>
      <c r="DT307" s="394"/>
      <c r="DU307" s="394"/>
      <c r="DV307" s="394"/>
      <c r="DW307" s="394"/>
      <c r="DX307" s="394"/>
      <c r="DY307" s="394"/>
      <c r="DZ307" s="394"/>
      <c r="EA307" s="394"/>
      <c r="EB307" s="394"/>
      <c r="EC307" s="394"/>
      <c r="ED307" s="394"/>
      <c r="EE307" s="394"/>
      <c r="EF307" s="394"/>
      <c r="EG307" s="394"/>
      <c r="EH307" s="394"/>
      <c r="EI307" s="394"/>
      <c r="EJ307" s="394"/>
      <c r="EK307" s="394"/>
      <c r="EL307" s="394"/>
      <c r="EM307" s="394"/>
      <c r="EN307" s="394"/>
      <c r="EO307" s="394"/>
      <c r="EP307" s="394"/>
      <c r="EQ307" s="394"/>
      <c r="ER307" s="394"/>
      <c r="ES307" s="394"/>
      <c r="ET307" s="394"/>
      <c r="EU307" s="394"/>
      <c r="EV307" s="394"/>
      <c r="EW307" s="394"/>
      <c r="EX307" s="394"/>
      <c r="EY307" s="394"/>
      <c r="EZ307" s="394"/>
      <c r="FA307" s="394"/>
      <c r="FB307" s="394"/>
      <c r="FC307" s="394"/>
      <c r="FD307" s="394"/>
      <c r="FE307" s="394"/>
      <c r="FF307" s="394"/>
      <c r="FG307" s="394"/>
      <c r="FH307" s="394"/>
      <c r="FI307" s="394"/>
      <c r="FJ307" s="394"/>
      <c r="FK307" s="394"/>
      <c r="FL307" s="394"/>
      <c r="FM307" s="394"/>
      <c r="FN307" s="394"/>
      <c r="FO307" s="394"/>
      <c r="FP307" s="394"/>
      <c r="FQ307" s="394"/>
      <c r="FR307" s="394"/>
      <c r="FS307" s="394"/>
      <c r="FT307" s="394"/>
      <c r="FU307" s="394"/>
      <c r="FV307" s="394"/>
      <c r="FW307" s="394"/>
      <c r="FX307" s="394"/>
      <c r="FY307" s="394"/>
      <c r="FZ307" s="394"/>
      <c r="GA307" s="394"/>
      <c r="GB307" s="394"/>
      <c r="GC307" s="394"/>
      <c r="GD307" s="394"/>
      <c r="GE307" s="394"/>
      <c r="GF307" s="394"/>
      <c r="GG307" s="394"/>
      <c r="GH307" s="394"/>
      <c r="GI307" s="394"/>
      <c r="GJ307" s="394"/>
      <c r="GK307" s="394"/>
      <c r="GL307" s="394"/>
      <c r="GM307" s="394"/>
      <c r="GN307" s="394"/>
      <c r="GO307" s="394"/>
      <c r="GP307" s="394"/>
      <c r="GQ307" s="394"/>
      <c r="GR307" s="394"/>
      <c r="GS307" s="394"/>
      <c r="GT307" s="394"/>
      <c r="GU307" s="394"/>
      <c r="GV307" s="394"/>
      <c r="GW307" s="394"/>
      <c r="GX307" s="394"/>
      <c r="GY307" s="394"/>
      <c r="GZ307" s="394"/>
      <c r="HA307" s="394"/>
      <c r="HB307" s="394"/>
      <c r="HC307" s="117"/>
      <c r="HD307" s="50"/>
      <c r="HE307" s="576"/>
      <c r="HF307" s="97"/>
      <c r="HG307" s="101"/>
      <c r="HH307" s="576"/>
      <c r="HI307" s="97"/>
      <c r="HJ307" s="97"/>
      <c r="HK307" s="97"/>
      <c r="HL307" s="94"/>
      <c r="HM307" s="97"/>
      <c r="HN307" s="97"/>
      <c r="HO307" s="50"/>
    </row>
    <row r="308" spans="1:223" ht="15" customHeight="1" thickTop="1" x14ac:dyDescent="0.25">
      <c r="A308" s="52"/>
      <c r="B308" s="221"/>
      <c r="C308" s="61"/>
      <c r="D308" s="144" t="s">
        <v>45</v>
      </c>
      <c r="E308" s="145"/>
      <c r="F308" s="145"/>
      <c r="G308" s="145"/>
      <c r="H308" s="146"/>
      <c r="I308" s="146"/>
      <c r="J308" s="571"/>
      <c r="K308" s="571"/>
      <c r="L308" s="571"/>
      <c r="M308" s="571"/>
      <c r="N308" s="78"/>
      <c r="O308" s="78"/>
      <c r="P308" s="78"/>
      <c r="Q308" s="78"/>
      <c r="R308" s="78"/>
      <c r="S308" s="78"/>
      <c r="T308" s="78"/>
      <c r="U308" s="78"/>
      <c r="V308" s="78"/>
      <c r="W308" s="78"/>
      <c r="X308" s="78"/>
      <c r="Y308" s="78"/>
      <c r="Z308" s="78"/>
      <c r="AA308" s="78"/>
      <c r="AB308" s="78"/>
      <c r="AC308" s="78"/>
      <c r="AD308" s="78"/>
      <c r="AE308" s="78"/>
      <c r="AF308" s="78"/>
      <c r="AG308" s="78"/>
      <c r="AH308" s="78"/>
      <c r="AI308" s="78"/>
      <c r="AJ308" s="78"/>
      <c r="AK308" s="78"/>
      <c r="AL308" s="78"/>
      <c r="AM308" s="78"/>
      <c r="AN308" s="78"/>
      <c r="AO308" s="78"/>
      <c r="AP308" s="78"/>
      <c r="AQ308" s="78"/>
      <c r="AR308" s="78"/>
      <c r="AS308" s="78"/>
      <c r="AT308" s="78"/>
      <c r="AU308" s="78"/>
      <c r="AV308" s="132"/>
      <c r="AW308" s="132"/>
      <c r="AX308" s="132"/>
      <c r="AY308" s="132"/>
      <c r="AZ308" s="132"/>
      <c r="BA308" s="132"/>
      <c r="BB308" s="132"/>
      <c r="BC308" s="132"/>
      <c r="BD308" s="132"/>
      <c r="BE308" s="132"/>
      <c r="BF308" s="132"/>
      <c r="BG308" s="132"/>
      <c r="BH308" s="132"/>
      <c r="BI308" s="132"/>
      <c r="BJ308" s="132"/>
      <c r="BK308" s="132"/>
      <c r="BL308" s="132"/>
      <c r="BM308" s="132"/>
      <c r="BN308" s="132"/>
      <c r="BO308" s="132"/>
      <c r="BP308" s="132"/>
      <c r="BQ308" s="132"/>
      <c r="BR308" s="132"/>
      <c r="BS308" s="132"/>
      <c r="BT308" s="132"/>
      <c r="BU308" s="132"/>
      <c r="BV308" s="132"/>
      <c r="BW308" s="132"/>
      <c r="BX308" s="132"/>
      <c r="BY308" s="132"/>
      <c r="BZ308" s="132"/>
      <c r="CA308" s="132"/>
      <c r="CB308" s="132"/>
      <c r="CC308" s="132"/>
      <c r="CD308" s="132"/>
      <c r="CE308" s="132"/>
      <c r="CF308" s="132"/>
      <c r="CG308" s="132"/>
      <c r="CH308" s="132"/>
      <c r="CI308" s="132"/>
      <c r="CJ308" s="132"/>
      <c r="CK308" s="132"/>
      <c r="CL308" s="132"/>
      <c r="CM308" s="132"/>
      <c r="CN308" s="132"/>
      <c r="CO308" s="132"/>
      <c r="CP308" s="132"/>
      <c r="CQ308" s="132"/>
      <c r="CR308" s="132"/>
      <c r="CS308" s="132"/>
      <c r="CT308" s="132"/>
      <c r="CU308" s="132"/>
      <c r="CV308" s="132"/>
      <c r="CW308" s="132"/>
      <c r="CX308" s="132"/>
      <c r="CY308" s="132"/>
      <c r="CZ308" s="132"/>
      <c r="DA308" s="132"/>
      <c r="DB308" s="132"/>
      <c r="DC308" s="132"/>
      <c r="DD308" s="132"/>
      <c r="DE308" s="132"/>
      <c r="DF308" s="132"/>
      <c r="DG308" s="132"/>
      <c r="DH308" s="132"/>
      <c r="DI308" s="132"/>
      <c r="DJ308" s="132"/>
      <c r="DK308" s="132"/>
      <c r="DL308" s="132"/>
      <c r="DM308" s="132"/>
      <c r="DN308" s="132"/>
      <c r="DO308" s="132"/>
      <c r="DP308" s="132"/>
      <c r="DQ308" s="132"/>
      <c r="DR308" s="132"/>
      <c r="DS308" s="132"/>
      <c r="DT308" s="132"/>
      <c r="DU308" s="132"/>
      <c r="DV308" s="132"/>
      <c r="DW308" s="132"/>
      <c r="DX308" s="132"/>
      <c r="DY308" s="132"/>
      <c r="DZ308" s="132"/>
      <c r="EA308" s="132"/>
      <c r="EB308" s="132"/>
      <c r="EC308" s="132"/>
      <c r="ED308" s="132"/>
      <c r="EE308" s="132"/>
      <c r="EF308" s="132"/>
      <c r="EG308" s="132"/>
      <c r="EH308" s="132"/>
      <c r="EI308" s="132"/>
      <c r="EJ308" s="132"/>
      <c r="EK308" s="132"/>
      <c r="EL308" s="132"/>
      <c r="EM308" s="132"/>
      <c r="EN308" s="132"/>
      <c r="EO308" s="132"/>
      <c r="EP308" s="132"/>
      <c r="EQ308" s="132"/>
      <c r="ER308" s="132"/>
      <c r="ES308" s="132"/>
      <c r="ET308" s="132"/>
      <c r="EU308" s="132"/>
      <c r="EV308" s="132"/>
      <c r="EW308" s="132"/>
      <c r="EX308" s="132"/>
      <c r="EY308" s="132"/>
      <c r="EZ308" s="132"/>
      <c r="FA308" s="132"/>
      <c r="FB308" s="132"/>
      <c r="FC308" s="132"/>
      <c r="FD308" s="132"/>
      <c r="FE308" s="132"/>
      <c r="FF308" s="132"/>
      <c r="FG308" s="132"/>
      <c r="FH308" s="132"/>
      <c r="FI308" s="132"/>
      <c r="FJ308" s="132"/>
      <c r="FK308" s="132"/>
      <c r="FL308" s="132"/>
      <c r="FM308" s="132"/>
      <c r="FN308" s="132"/>
      <c r="FO308" s="132"/>
      <c r="FP308" s="132"/>
      <c r="FQ308" s="132"/>
      <c r="FR308" s="132"/>
      <c r="FS308" s="132"/>
      <c r="FT308" s="132"/>
      <c r="FU308" s="132"/>
      <c r="FV308" s="132"/>
      <c r="FW308" s="132"/>
      <c r="FX308" s="132"/>
      <c r="FY308" s="132"/>
      <c r="FZ308" s="132"/>
      <c r="GA308" s="132"/>
      <c r="GB308" s="132"/>
      <c r="GC308" s="132"/>
      <c r="GD308" s="132"/>
      <c r="GE308" s="132"/>
      <c r="GF308" s="132"/>
      <c r="GG308" s="132"/>
      <c r="GH308" s="132"/>
      <c r="GI308" s="235"/>
      <c r="GJ308" s="235"/>
      <c r="GK308" s="235"/>
      <c r="GL308" s="235"/>
      <c r="GM308" s="235"/>
      <c r="GN308" s="235"/>
      <c r="GO308" s="235"/>
      <c r="GP308" s="235"/>
      <c r="GQ308" s="235"/>
      <c r="GR308" s="235"/>
      <c r="GS308" s="235"/>
      <c r="GT308" s="235"/>
      <c r="GU308" s="235"/>
      <c r="GV308" s="235"/>
      <c r="GW308" s="235"/>
      <c r="GX308" s="235"/>
      <c r="GY308" s="235"/>
      <c r="GZ308" s="235"/>
      <c r="HA308" s="235"/>
      <c r="HB308" s="235"/>
      <c r="HC308" s="203"/>
      <c r="HD308" s="50"/>
      <c r="HE308" s="576"/>
      <c r="HF308" s="97"/>
      <c r="HG308" s="582">
        <v>25</v>
      </c>
      <c r="HH308" s="576"/>
      <c r="HI308" s="97"/>
      <c r="HJ308" s="97"/>
      <c r="HK308" s="97"/>
      <c r="HL308" s="94"/>
      <c r="HM308" s="97"/>
      <c r="HN308" s="97"/>
      <c r="HO308" s="50"/>
    </row>
    <row r="309" spans="1:223" ht="5.0999999999999996" customHeight="1" x14ac:dyDescent="0.25">
      <c r="A309" s="52"/>
      <c r="B309" s="221"/>
      <c r="C309" s="61"/>
      <c r="D309" s="153"/>
      <c r="E309" s="9"/>
      <c r="F309" s="68"/>
      <c r="G309" s="68"/>
      <c r="H309" s="81"/>
      <c r="I309" s="49"/>
      <c r="J309" s="49"/>
      <c r="K309" s="49"/>
      <c r="L309" s="49"/>
      <c r="M309" s="49"/>
      <c r="N309" s="49"/>
      <c r="O309" s="49"/>
      <c r="P309" s="49"/>
      <c r="Q309" s="49"/>
      <c r="R309" s="49"/>
      <c r="S309" s="49"/>
      <c r="T309" s="49"/>
      <c r="U309" s="49"/>
      <c r="V309" s="49"/>
      <c r="W309" s="49"/>
      <c r="X309" s="49"/>
      <c r="Y309" s="49"/>
      <c r="Z309" s="49"/>
      <c r="AA309" s="49"/>
      <c r="AB309" s="49"/>
      <c r="AC309" s="49"/>
      <c r="AD309" s="49"/>
      <c r="AE309" s="49"/>
      <c r="AF309" s="49"/>
      <c r="AG309" s="49"/>
      <c r="AH309" s="49"/>
      <c r="AI309" s="49"/>
      <c r="AJ309" s="49"/>
      <c r="AK309" s="49"/>
      <c r="AL309" s="49"/>
      <c r="AM309" s="49"/>
      <c r="AN309" s="49"/>
      <c r="AO309" s="49"/>
      <c r="AP309" s="49"/>
      <c r="AQ309" s="49"/>
      <c r="AR309" s="49"/>
      <c r="AS309" s="49"/>
      <c r="AT309" s="49"/>
      <c r="AU309" s="49"/>
      <c r="AV309" s="49"/>
      <c r="AW309" s="49"/>
      <c r="AX309" s="49"/>
      <c r="AY309" s="394"/>
      <c r="AZ309" s="394"/>
      <c r="BA309" s="394"/>
      <c r="BB309" s="394"/>
      <c r="BC309" s="394"/>
      <c r="BD309" s="394"/>
      <c r="BE309" s="394"/>
      <c r="BF309" s="394"/>
      <c r="BG309" s="394"/>
      <c r="BH309" s="394"/>
      <c r="BI309" s="394"/>
      <c r="BJ309" s="394"/>
      <c r="BK309" s="394"/>
      <c r="BL309" s="394"/>
      <c r="BM309" s="394"/>
      <c r="BN309" s="394"/>
      <c r="BO309" s="394"/>
      <c r="BP309" s="394"/>
      <c r="BQ309" s="394"/>
      <c r="BR309" s="394"/>
      <c r="BS309" s="394"/>
      <c r="BT309" s="394"/>
      <c r="BU309" s="394"/>
      <c r="BV309" s="394"/>
      <c r="BW309" s="394"/>
      <c r="BX309" s="394"/>
      <c r="BY309" s="394"/>
      <c r="BZ309" s="394"/>
      <c r="CA309" s="394"/>
      <c r="CB309" s="394"/>
      <c r="CC309" s="394"/>
      <c r="CD309" s="394"/>
      <c r="CE309" s="394"/>
      <c r="CF309" s="394"/>
      <c r="CG309" s="394"/>
      <c r="CH309" s="394"/>
      <c r="CI309" s="394"/>
      <c r="CJ309" s="394"/>
      <c r="CK309" s="394"/>
      <c r="CL309" s="394"/>
      <c r="CM309" s="394"/>
      <c r="CN309" s="394"/>
      <c r="CO309" s="394"/>
      <c r="CP309" s="394"/>
      <c r="CQ309" s="394"/>
      <c r="CR309" s="394"/>
      <c r="CS309" s="394"/>
      <c r="CT309" s="394"/>
      <c r="CU309" s="394"/>
      <c r="CV309" s="394"/>
      <c r="CW309" s="394"/>
      <c r="CX309" s="394"/>
      <c r="CY309" s="394"/>
      <c r="CZ309" s="394"/>
      <c r="DA309" s="394"/>
      <c r="DB309" s="394"/>
      <c r="DC309" s="394"/>
      <c r="DD309" s="394"/>
      <c r="DE309" s="394"/>
      <c r="DF309" s="394"/>
      <c r="DG309" s="394"/>
      <c r="DH309" s="394"/>
      <c r="DI309" s="394"/>
      <c r="DJ309" s="394"/>
      <c r="DK309" s="394"/>
      <c r="DL309" s="394"/>
      <c r="DM309" s="394"/>
      <c r="DN309" s="394"/>
      <c r="DO309" s="394"/>
      <c r="DP309" s="394"/>
      <c r="DQ309" s="394"/>
      <c r="DR309" s="394"/>
      <c r="DS309" s="394"/>
      <c r="DT309" s="394"/>
      <c r="DU309" s="394"/>
      <c r="DV309" s="394"/>
      <c r="DW309" s="394"/>
      <c r="DX309" s="394"/>
      <c r="DY309" s="394"/>
      <c r="DZ309" s="394"/>
      <c r="EA309" s="394"/>
      <c r="EB309" s="394"/>
      <c r="EC309" s="394"/>
      <c r="ED309" s="394"/>
      <c r="EE309" s="394"/>
      <c r="EF309" s="394"/>
      <c r="EG309" s="394"/>
      <c r="EH309" s="394"/>
      <c r="EI309" s="394"/>
      <c r="EJ309" s="394"/>
      <c r="EK309" s="394"/>
      <c r="EL309" s="394"/>
      <c r="EM309" s="394"/>
      <c r="EN309" s="394"/>
      <c r="EO309" s="394"/>
      <c r="EP309" s="394"/>
      <c r="EQ309" s="394"/>
      <c r="ER309" s="394"/>
      <c r="ES309" s="394"/>
      <c r="ET309" s="394"/>
      <c r="EU309" s="394"/>
      <c r="EV309" s="394"/>
      <c r="EW309" s="394"/>
      <c r="EX309" s="394"/>
      <c r="EY309" s="394"/>
      <c r="EZ309" s="394"/>
      <c r="FA309" s="394"/>
      <c r="FB309" s="394"/>
      <c r="FC309" s="394"/>
      <c r="FD309" s="394"/>
      <c r="FE309" s="394"/>
      <c r="FF309" s="394"/>
      <c r="FG309" s="394"/>
      <c r="FH309" s="394"/>
      <c r="FI309" s="394"/>
      <c r="FJ309" s="394"/>
      <c r="FK309" s="394"/>
      <c r="FL309" s="394"/>
      <c r="FM309" s="394"/>
      <c r="FN309" s="394"/>
      <c r="FO309" s="394"/>
      <c r="FP309" s="394"/>
      <c r="FQ309" s="394"/>
      <c r="FR309" s="394"/>
      <c r="FS309" s="394"/>
      <c r="FT309" s="394"/>
      <c r="FU309" s="394"/>
      <c r="FV309" s="394"/>
      <c r="FW309" s="394"/>
      <c r="FX309" s="394"/>
      <c r="FY309" s="394"/>
      <c r="FZ309" s="394"/>
      <c r="GA309" s="394"/>
      <c r="GB309" s="394"/>
      <c r="GC309" s="394"/>
      <c r="GD309" s="394"/>
      <c r="GE309" s="394"/>
      <c r="GF309" s="394"/>
      <c r="GG309" s="394"/>
      <c r="GH309" s="394"/>
      <c r="GI309" s="394"/>
      <c r="GJ309" s="394"/>
      <c r="GK309" s="394"/>
      <c r="GL309" s="394"/>
      <c r="GM309" s="394"/>
      <c r="GN309" s="394"/>
      <c r="GO309" s="394"/>
      <c r="GP309" s="394"/>
      <c r="GQ309" s="394"/>
      <c r="GR309" s="394"/>
      <c r="GS309" s="394"/>
      <c r="GT309" s="394"/>
      <c r="GU309" s="394"/>
      <c r="GV309" s="394"/>
      <c r="GW309" s="394"/>
      <c r="GX309" s="394"/>
      <c r="GY309" s="394"/>
      <c r="GZ309" s="394"/>
      <c r="HA309" s="394"/>
      <c r="HB309" s="394"/>
      <c r="HC309" s="166"/>
      <c r="HD309" s="102"/>
      <c r="HE309" s="576"/>
      <c r="HF309" s="97"/>
      <c r="HG309" s="583"/>
      <c r="HH309" s="576"/>
      <c r="HI309" s="97"/>
      <c r="HJ309" s="97"/>
      <c r="HK309" s="97"/>
      <c r="HL309" s="94"/>
      <c r="HM309" s="97"/>
      <c r="HN309" s="97"/>
      <c r="HO309" s="50"/>
    </row>
    <row r="310" spans="1:223" ht="9.9499999999999993" customHeight="1" x14ac:dyDescent="0.25">
      <c r="A310" s="52"/>
      <c r="B310" s="221"/>
      <c r="C310" s="61"/>
      <c r="D310" s="153"/>
      <c r="E310" s="9"/>
      <c r="F310" s="21" t="s">
        <v>40</v>
      </c>
      <c r="G310" s="21"/>
      <c r="H310" s="30"/>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c r="BS310" s="23"/>
      <c r="BT310" s="23"/>
      <c r="BU310" s="23"/>
      <c r="BV310" s="23"/>
      <c r="BW310" s="23"/>
      <c r="BX310" s="23"/>
      <c r="BY310" s="23"/>
      <c r="BZ310" s="23"/>
      <c r="CA310" s="23"/>
      <c r="CB310" s="23"/>
      <c r="CC310" s="23"/>
      <c r="CD310" s="23"/>
      <c r="CE310" s="23"/>
      <c r="CF310" s="23"/>
      <c r="CG310" s="23"/>
      <c r="CH310" s="23"/>
      <c r="CI310" s="23"/>
      <c r="CJ310" s="23"/>
      <c r="CK310" s="23"/>
      <c r="CL310" s="23"/>
      <c r="CM310" s="23"/>
      <c r="CN310" s="23"/>
      <c r="CO310" s="23"/>
      <c r="CP310" s="23"/>
      <c r="CQ310" s="23"/>
      <c r="CR310" s="23"/>
      <c r="CS310" s="23"/>
      <c r="CT310" s="23"/>
      <c r="CU310" s="23"/>
      <c r="CV310" s="23"/>
      <c r="CW310" s="23"/>
      <c r="CX310" s="23"/>
      <c r="CY310" s="23"/>
      <c r="CZ310" s="23"/>
      <c r="DA310" s="23"/>
      <c r="DB310" s="23"/>
      <c r="DC310" s="23"/>
      <c r="DD310" s="23"/>
      <c r="DE310" s="23"/>
      <c r="DF310" s="23"/>
      <c r="DG310" s="23"/>
      <c r="DH310" s="23"/>
      <c r="DI310" s="23"/>
      <c r="DJ310" s="23"/>
      <c r="DK310" s="23"/>
      <c r="DL310" s="23"/>
      <c r="DM310" s="23"/>
      <c r="DN310" s="23"/>
      <c r="DO310" s="23"/>
      <c r="DP310" s="23"/>
      <c r="DQ310" s="23"/>
      <c r="DR310" s="23"/>
      <c r="DS310" s="23"/>
      <c r="DT310" s="23"/>
      <c r="DU310" s="23"/>
      <c r="DV310" s="23"/>
      <c r="DW310" s="23"/>
      <c r="DX310" s="23"/>
      <c r="DY310" s="23"/>
      <c r="DZ310" s="23"/>
      <c r="EA310" s="23"/>
      <c r="EB310" s="23"/>
      <c r="EC310" s="23"/>
      <c r="ED310" s="23"/>
      <c r="EE310" s="23"/>
      <c r="EF310" s="23"/>
      <c r="EG310" s="23"/>
      <c r="EH310" s="23"/>
      <c r="EI310" s="23"/>
      <c r="EJ310" s="23"/>
      <c r="EK310" s="23"/>
      <c r="EL310" s="23"/>
      <c r="EM310" s="23"/>
      <c r="EN310" s="23"/>
      <c r="EO310" s="23"/>
      <c r="EP310" s="23"/>
      <c r="EQ310" s="23"/>
      <c r="ER310" s="23"/>
      <c r="ES310" s="23"/>
      <c r="ET310" s="23"/>
      <c r="EU310" s="23"/>
      <c r="EV310" s="23"/>
      <c r="EW310" s="23"/>
      <c r="EX310" s="23"/>
      <c r="EY310" s="23"/>
      <c r="EZ310" s="23"/>
      <c r="FA310" s="23"/>
      <c r="FB310" s="23"/>
      <c r="FC310" s="23"/>
      <c r="FD310" s="23"/>
      <c r="FE310" s="23"/>
      <c r="FF310" s="23"/>
      <c r="FG310" s="23"/>
      <c r="FH310" s="23"/>
      <c r="FI310" s="23"/>
      <c r="FJ310" s="23"/>
      <c r="FK310" s="23"/>
      <c r="FL310" s="23"/>
      <c r="FM310" s="23"/>
      <c r="FN310" s="23"/>
      <c r="FO310" s="23"/>
      <c r="FP310" s="23"/>
      <c r="FQ310" s="23"/>
      <c r="FR310" s="23"/>
      <c r="FS310" s="23"/>
      <c r="FT310" s="23"/>
      <c r="FU310" s="23"/>
      <c r="FV310" s="23"/>
      <c r="FW310" s="23"/>
      <c r="FX310" s="23"/>
      <c r="FY310" s="23"/>
      <c r="FZ310" s="23"/>
      <c r="GA310" s="23"/>
      <c r="GB310" s="23"/>
      <c r="GC310" s="23"/>
      <c r="GD310" s="23"/>
      <c r="GE310" s="23"/>
      <c r="GF310" s="23"/>
      <c r="GG310" s="524"/>
      <c r="GH310" s="524"/>
      <c r="GI310" s="524"/>
      <c r="GJ310" s="524"/>
      <c r="GK310" s="524"/>
      <c r="GL310" s="524"/>
      <c r="GM310" s="524"/>
      <c r="GN310" s="524"/>
      <c r="GO310" s="524"/>
      <c r="GP310" s="524"/>
      <c r="GQ310" s="524"/>
      <c r="GR310" s="524"/>
      <c r="GS310" s="524"/>
      <c r="GT310" s="524"/>
      <c r="GU310" s="524"/>
      <c r="GV310" s="524"/>
      <c r="GW310" s="524"/>
      <c r="GX310" s="524"/>
      <c r="GY310" s="524"/>
      <c r="GZ310" s="524"/>
      <c r="HA310" s="524"/>
      <c r="HB310" s="524"/>
      <c r="HC310" s="164"/>
      <c r="HD310" s="50"/>
      <c r="HE310" s="576"/>
      <c r="HF310" s="97"/>
      <c r="HG310" s="583"/>
      <c r="HH310" s="576"/>
      <c r="HI310" s="97"/>
      <c r="HJ310" s="527">
        <v>100</v>
      </c>
      <c r="HK310" s="579">
        <v>100</v>
      </c>
      <c r="HL310" s="94"/>
      <c r="HM310" s="97"/>
      <c r="HN310" s="97"/>
      <c r="HO310" s="50"/>
    </row>
    <row r="311" spans="1:223" ht="5.0999999999999996" customHeight="1" x14ac:dyDescent="0.25">
      <c r="A311" s="52"/>
      <c r="B311" s="221"/>
      <c r="C311" s="61"/>
      <c r="D311" s="153"/>
      <c r="E311" s="84"/>
      <c r="F311" s="83"/>
      <c r="G311" s="83"/>
      <c r="H311" s="81"/>
      <c r="I311" s="49"/>
      <c r="J311" s="49"/>
      <c r="K311" s="49"/>
      <c r="L311" s="49"/>
      <c r="M311" s="49"/>
      <c r="N311" s="49"/>
      <c r="O311" s="49"/>
      <c r="P311" s="49"/>
      <c r="Q311" s="49"/>
      <c r="R311" s="49"/>
      <c r="S311" s="49"/>
      <c r="T311" s="49"/>
      <c r="U311" s="49"/>
      <c r="V311" s="49"/>
      <c r="W311" s="49"/>
      <c r="X311" s="49"/>
      <c r="Y311" s="49"/>
      <c r="Z311" s="49"/>
      <c r="AA311" s="49"/>
      <c r="AB311" s="49"/>
      <c r="AC311" s="49"/>
      <c r="AD311" s="49"/>
      <c r="AE311" s="49"/>
      <c r="AF311" s="49"/>
      <c r="AG311" s="49"/>
      <c r="AH311" s="49"/>
      <c r="AI311" s="49"/>
      <c r="AJ311" s="49"/>
      <c r="AK311" s="49"/>
      <c r="AL311" s="49"/>
      <c r="AM311" s="49"/>
      <c r="AN311" s="49"/>
      <c r="AO311" s="49"/>
      <c r="AP311" s="49"/>
      <c r="AQ311" s="49"/>
      <c r="AR311" s="49"/>
      <c r="AS311" s="49"/>
      <c r="AT311" s="49"/>
      <c r="AU311" s="49"/>
      <c r="AV311" s="49"/>
      <c r="AW311" s="49"/>
      <c r="AX311" s="49"/>
      <c r="AY311" s="394"/>
      <c r="AZ311" s="394"/>
      <c r="BA311" s="394"/>
      <c r="BB311" s="394"/>
      <c r="BC311" s="394"/>
      <c r="BD311" s="394"/>
      <c r="BE311" s="394"/>
      <c r="BF311" s="394"/>
      <c r="BG311" s="394"/>
      <c r="BH311" s="394"/>
      <c r="BI311" s="394"/>
      <c r="BJ311" s="394"/>
      <c r="BK311" s="394"/>
      <c r="BL311" s="394"/>
      <c r="BM311" s="394"/>
      <c r="BN311" s="394"/>
      <c r="BO311" s="394"/>
      <c r="BP311" s="394"/>
      <c r="BQ311" s="394"/>
      <c r="BR311" s="394"/>
      <c r="BS311" s="394"/>
      <c r="BT311" s="394"/>
      <c r="BU311" s="394"/>
      <c r="BV311" s="394"/>
      <c r="BW311" s="394"/>
      <c r="BX311" s="394"/>
      <c r="BY311" s="394"/>
      <c r="BZ311" s="394"/>
      <c r="CA311" s="394"/>
      <c r="CB311" s="394"/>
      <c r="CC311" s="394"/>
      <c r="CD311" s="394"/>
      <c r="CE311" s="394"/>
      <c r="CF311" s="394"/>
      <c r="CG311" s="394"/>
      <c r="CH311" s="394"/>
      <c r="CI311" s="394"/>
      <c r="CJ311" s="394"/>
      <c r="CK311" s="394"/>
      <c r="CL311" s="394"/>
      <c r="CM311" s="394"/>
      <c r="CN311" s="394"/>
      <c r="CO311" s="394"/>
      <c r="CP311" s="394"/>
      <c r="CQ311" s="394"/>
      <c r="CR311" s="394"/>
      <c r="CS311" s="394"/>
      <c r="CT311" s="394"/>
      <c r="CU311" s="394"/>
      <c r="CV311" s="394"/>
      <c r="CW311" s="394"/>
      <c r="CX311" s="394"/>
      <c r="CY311" s="394"/>
      <c r="CZ311" s="394"/>
      <c r="DA311" s="394"/>
      <c r="DB311" s="394"/>
      <c r="DC311" s="394"/>
      <c r="DD311" s="394"/>
      <c r="DE311" s="394"/>
      <c r="DF311" s="394"/>
      <c r="DG311" s="394"/>
      <c r="DH311" s="394"/>
      <c r="DI311" s="394"/>
      <c r="DJ311" s="394"/>
      <c r="DK311" s="394"/>
      <c r="DL311" s="394"/>
      <c r="DM311" s="394"/>
      <c r="DN311" s="394"/>
      <c r="DO311" s="394"/>
      <c r="DP311" s="394"/>
      <c r="DQ311" s="394"/>
      <c r="DR311" s="394"/>
      <c r="DS311" s="394"/>
      <c r="DT311" s="394"/>
      <c r="DU311" s="394"/>
      <c r="DV311" s="394"/>
      <c r="DW311" s="394"/>
      <c r="DX311" s="394"/>
      <c r="DY311" s="394"/>
      <c r="DZ311" s="394"/>
      <c r="EA311" s="394"/>
      <c r="EB311" s="394"/>
      <c r="EC311" s="394"/>
      <c r="ED311" s="394"/>
      <c r="EE311" s="394"/>
      <c r="EF311" s="394"/>
      <c r="EG311" s="394"/>
      <c r="EH311" s="394"/>
      <c r="EI311" s="394"/>
      <c r="EJ311" s="394"/>
      <c r="EK311" s="394"/>
      <c r="EL311" s="394"/>
      <c r="EM311" s="394"/>
      <c r="EN311" s="394"/>
      <c r="EO311" s="394"/>
      <c r="EP311" s="394"/>
      <c r="EQ311" s="394"/>
      <c r="ER311" s="394"/>
      <c r="ES311" s="394"/>
      <c r="ET311" s="394"/>
      <c r="EU311" s="394"/>
      <c r="EV311" s="394"/>
      <c r="EW311" s="394"/>
      <c r="EX311" s="394"/>
      <c r="EY311" s="394"/>
      <c r="EZ311" s="394"/>
      <c r="FA311" s="394"/>
      <c r="FB311" s="394"/>
      <c r="FC311" s="394"/>
      <c r="FD311" s="394"/>
      <c r="FE311" s="394"/>
      <c r="FF311" s="394"/>
      <c r="FG311" s="394"/>
      <c r="FH311" s="394"/>
      <c r="FI311" s="394"/>
      <c r="FJ311" s="394"/>
      <c r="FK311" s="394"/>
      <c r="FL311" s="394"/>
      <c r="FM311" s="394"/>
      <c r="FN311" s="394"/>
      <c r="FO311" s="394"/>
      <c r="FP311" s="394"/>
      <c r="FQ311" s="394"/>
      <c r="FR311" s="394"/>
      <c r="FS311" s="394"/>
      <c r="FT311" s="394"/>
      <c r="FU311" s="394"/>
      <c r="FV311" s="394"/>
      <c r="FW311" s="394"/>
      <c r="FX311" s="394"/>
      <c r="FY311" s="394"/>
      <c r="FZ311" s="394"/>
      <c r="GA311" s="394"/>
      <c r="GB311" s="394"/>
      <c r="GC311" s="394"/>
      <c r="GD311" s="394"/>
      <c r="GE311" s="394"/>
      <c r="GF311" s="394"/>
      <c r="GG311" s="394"/>
      <c r="GH311" s="394"/>
      <c r="GI311" s="394"/>
      <c r="GJ311" s="394"/>
      <c r="GK311" s="394"/>
      <c r="GL311" s="394"/>
      <c r="GM311" s="394"/>
      <c r="GN311" s="394"/>
      <c r="GO311" s="394"/>
      <c r="GP311" s="394"/>
      <c r="GQ311" s="394"/>
      <c r="GR311" s="394"/>
      <c r="GS311" s="394"/>
      <c r="GT311" s="394"/>
      <c r="GU311" s="394"/>
      <c r="GV311" s="394"/>
      <c r="GW311" s="394"/>
      <c r="GX311" s="394"/>
      <c r="GY311" s="394"/>
      <c r="GZ311" s="394"/>
      <c r="HA311" s="394"/>
      <c r="HB311" s="394"/>
      <c r="HC311" s="166"/>
      <c r="HD311" s="102"/>
      <c r="HE311" s="576"/>
      <c r="HF311" s="97"/>
      <c r="HG311" s="583"/>
      <c r="HH311" s="576"/>
      <c r="HI311" s="97"/>
      <c r="HJ311" s="528"/>
      <c r="HK311" s="580"/>
      <c r="HL311" s="94"/>
      <c r="HM311" s="97"/>
      <c r="HN311" s="97"/>
      <c r="HO311" s="50"/>
    </row>
    <row r="312" spans="1:223" ht="9.9499999999999993" customHeight="1" thickBot="1" x14ac:dyDescent="0.3">
      <c r="A312" s="52">
        <v>46</v>
      </c>
      <c r="B312" s="221"/>
      <c r="C312" s="61"/>
      <c r="D312" s="153"/>
      <c r="E312" s="84"/>
      <c r="F312" s="594"/>
      <c r="G312" s="594"/>
      <c r="H312" s="549" t="s">
        <v>260</v>
      </c>
      <c r="I312" s="77"/>
      <c r="J312" s="131"/>
      <c r="K312" s="131"/>
      <c r="L312" s="131"/>
      <c r="M312" s="131"/>
      <c r="N312" s="131"/>
      <c r="O312" s="131"/>
      <c r="P312" s="131"/>
      <c r="Q312" s="131"/>
      <c r="R312" s="131"/>
      <c r="S312" s="131"/>
      <c r="T312" s="131"/>
      <c r="U312" s="131"/>
      <c r="V312" s="131"/>
      <c r="W312" s="131"/>
      <c r="X312" s="131"/>
      <c r="Y312" s="131"/>
      <c r="Z312" s="131"/>
      <c r="AA312" s="131"/>
      <c r="AB312" s="131"/>
      <c r="AC312" s="131"/>
      <c r="AD312" s="131"/>
      <c r="AE312" s="131"/>
      <c r="AF312" s="131"/>
      <c r="AG312" s="131"/>
      <c r="AH312" s="131"/>
      <c r="AI312" s="131"/>
      <c r="AJ312" s="131"/>
      <c r="AK312" s="131"/>
      <c r="AL312" s="131"/>
      <c r="AM312" s="131"/>
      <c r="AN312" s="131"/>
      <c r="AO312" s="131"/>
      <c r="AP312" s="131"/>
      <c r="AQ312" s="131"/>
      <c r="AR312" s="131"/>
      <c r="AS312" s="131"/>
      <c r="AT312" s="131"/>
      <c r="AU312" s="131"/>
      <c r="AV312" s="131"/>
      <c r="AW312" s="131"/>
      <c r="AX312" s="131"/>
      <c r="AY312" s="131"/>
      <c r="AZ312" s="131"/>
      <c r="BA312" s="131"/>
      <c r="BB312" s="131"/>
      <c r="BC312" s="131"/>
      <c r="BD312" s="131"/>
      <c r="BE312" s="131"/>
      <c r="BF312" s="131"/>
      <c r="BG312" s="131"/>
      <c r="BH312" s="131"/>
      <c r="BI312" s="131"/>
      <c r="BJ312" s="131"/>
      <c r="BK312" s="131"/>
      <c r="BL312" s="131"/>
      <c r="BM312" s="131"/>
      <c r="BN312" s="131"/>
      <c r="BO312" s="131"/>
      <c r="BP312" s="131"/>
      <c r="BQ312" s="131"/>
      <c r="BR312" s="131"/>
      <c r="BS312" s="131"/>
      <c r="BT312" s="131"/>
      <c r="BU312" s="131"/>
      <c r="BV312" s="131"/>
      <c r="BW312" s="131"/>
      <c r="BX312" s="131"/>
      <c r="BY312" s="131"/>
      <c r="BZ312" s="131"/>
      <c r="CA312" s="131"/>
      <c r="CB312" s="131"/>
      <c r="CC312" s="131"/>
      <c r="CD312" s="131"/>
      <c r="CE312" s="131"/>
      <c r="CF312" s="131"/>
      <c r="CG312" s="131"/>
      <c r="CH312" s="131"/>
      <c r="CI312" s="131"/>
      <c r="CJ312" s="131"/>
      <c r="CK312" s="131"/>
      <c r="CL312" s="131"/>
      <c r="CM312" s="131"/>
      <c r="CN312" s="131"/>
      <c r="CO312" s="131"/>
      <c r="CP312" s="131"/>
      <c r="CQ312" s="131"/>
      <c r="CR312" s="131"/>
      <c r="CS312" s="131"/>
      <c r="CT312" s="131"/>
      <c r="CU312" s="131"/>
      <c r="CV312" s="131"/>
      <c r="CW312" s="131"/>
      <c r="CX312" s="131"/>
      <c r="CY312" s="131"/>
      <c r="CZ312" s="131"/>
      <c r="DA312" s="131"/>
      <c r="DB312" s="131"/>
      <c r="DC312" s="131"/>
      <c r="DD312" s="131"/>
      <c r="DE312" s="131"/>
      <c r="DF312" s="131"/>
      <c r="DG312" s="131"/>
      <c r="DH312" s="131"/>
      <c r="DI312" s="131"/>
      <c r="DJ312" s="131"/>
      <c r="DK312" s="131"/>
      <c r="DL312" s="131"/>
      <c r="DM312" s="131"/>
      <c r="DN312" s="131"/>
      <c r="DO312" s="131"/>
      <c r="DP312" s="131"/>
      <c r="DQ312" s="131"/>
      <c r="DR312" s="131"/>
      <c r="DS312" s="131"/>
      <c r="DT312" s="131"/>
      <c r="DU312" s="131"/>
      <c r="DV312" s="131"/>
      <c r="DW312" s="131"/>
      <c r="DX312" s="131"/>
      <c r="DY312" s="131"/>
      <c r="DZ312" s="131"/>
      <c r="EA312" s="131"/>
      <c r="EB312" s="131"/>
      <c r="EC312" s="131"/>
      <c r="ED312" s="131"/>
      <c r="EE312" s="131"/>
      <c r="EF312" s="131"/>
      <c r="EG312" s="131"/>
      <c r="EH312" s="131"/>
      <c r="EI312" s="131"/>
      <c r="EJ312" s="131"/>
      <c r="EK312" s="131"/>
      <c r="EL312" s="131"/>
      <c r="EM312" s="131"/>
      <c r="EN312" s="131"/>
      <c r="EO312" s="131"/>
      <c r="EP312" s="131"/>
      <c r="EQ312" s="131"/>
      <c r="ER312" s="131"/>
      <c r="ES312" s="131"/>
      <c r="ET312" s="131"/>
      <c r="EU312" s="131"/>
      <c r="EV312" s="131"/>
      <c r="EW312" s="131"/>
      <c r="EX312" s="131"/>
      <c r="EY312" s="131"/>
      <c r="EZ312" s="131"/>
      <c r="FA312" s="131"/>
      <c r="FB312" s="131"/>
      <c r="FC312" s="131"/>
      <c r="FD312" s="131"/>
      <c r="FE312" s="131"/>
      <c r="FF312" s="131"/>
      <c r="FG312" s="131"/>
      <c r="FH312" s="131"/>
      <c r="FI312" s="131"/>
      <c r="FJ312" s="131"/>
      <c r="FK312" s="131"/>
      <c r="FL312" s="131"/>
      <c r="FM312" s="131"/>
      <c r="FN312" s="131"/>
      <c r="FO312" s="131"/>
      <c r="FP312" s="131"/>
      <c r="FQ312" s="131"/>
      <c r="FR312" s="131"/>
      <c r="FS312" s="131"/>
      <c r="FT312" s="131"/>
      <c r="FU312" s="131"/>
      <c r="FV312" s="131"/>
      <c r="FW312" s="131"/>
      <c r="FX312" s="131"/>
      <c r="FY312" s="131"/>
      <c r="FZ312" s="131"/>
      <c r="GA312" s="131"/>
      <c r="GB312" s="131"/>
      <c r="GC312" s="131"/>
      <c r="GD312" s="131"/>
      <c r="GE312" s="131"/>
      <c r="GF312" s="131"/>
      <c r="GG312" s="131"/>
      <c r="GH312" s="131"/>
      <c r="GI312" s="131"/>
      <c r="GJ312" s="131"/>
      <c r="GK312" s="131"/>
      <c r="GL312" s="131"/>
      <c r="GM312" s="131"/>
      <c r="GN312" s="131"/>
      <c r="GO312" s="131"/>
      <c r="GP312" s="131"/>
      <c r="GQ312" s="131"/>
      <c r="GR312" s="131"/>
      <c r="GS312" s="131"/>
      <c r="GT312" s="131"/>
      <c r="GU312" s="131"/>
      <c r="GV312" s="131"/>
      <c r="GW312" s="131"/>
      <c r="GX312" s="131"/>
      <c r="GY312" s="131"/>
      <c r="GZ312" s="131"/>
      <c r="HA312" s="131"/>
      <c r="HB312" s="131"/>
      <c r="HC312" s="163"/>
      <c r="HD312" s="50"/>
      <c r="HE312" s="576"/>
      <c r="HF312" s="97"/>
      <c r="HG312" s="583"/>
      <c r="HH312" s="576"/>
      <c r="HI312" s="97"/>
      <c r="HJ312" s="528"/>
      <c r="HK312" s="580"/>
      <c r="HL312" s="94"/>
      <c r="HM312" s="525">
        <v>100</v>
      </c>
      <c r="HN312" s="541">
        <v>100</v>
      </c>
      <c r="HO312" s="50"/>
    </row>
    <row r="313" spans="1:223" ht="9.9499999999999993" customHeight="1" thickTop="1" thickBot="1" x14ac:dyDescent="0.3">
      <c r="A313" s="52"/>
      <c r="B313" s="221"/>
      <c r="C313" s="61"/>
      <c r="D313" s="153"/>
      <c r="E313" s="84"/>
      <c r="F313" s="594"/>
      <c r="G313" s="594"/>
      <c r="H313" s="549"/>
      <c r="I313" s="450"/>
      <c r="J313" s="451"/>
      <c r="K313" s="315" t="str">
        <f t="shared" ref="K313:BV313" si="365">K314</f>
        <v>N</v>
      </c>
      <c r="L313" s="315" t="str">
        <f t="shared" si="365"/>
        <v>N</v>
      </c>
      <c r="M313" s="315" t="str">
        <f t="shared" si="365"/>
        <v>N</v>
      </c>
      <c r="N313" s="315" t="str">
        <f t="shared" si="365"/>
        <v>N</v>
      </c>
      <c r="O313" s="315" t="str">
        <f t="shared" si="365"/>
        <v>N</v>
      </c>
      <c r="P313" s="315" t="str">
        <f t="shared" si="365"/>
        <v>N</v>
      </c>
      <c r="Q313" s="315" t="str">
        <f t="shared" si="365"/>
        <v>N</v>
      </c>
      <c r="R313" s="315" t="str">
        <f t="shared" si="365"/>
        <v>N</v>
      </c>
      <c r="S313" s="315" t="str">
        <f t="shared" si="365"/>
        <v>N</v>
      </c>
      <c r="T313" s="315" t="str">
        <f t="shared" si="365"/>
        <v>N</v>
      </c>
      <c r="U313" s="315" t="str">
        <f t="shared" si="365"/>
        <v>N</v>
      </c>
      <c r="V313" s="315" t="str">
        <f t="shared" si="365"/>
        <v>N</v>
      </c>
      <c r="W313" s="315" t="str">
        <f t="shared" si="365"/>
        <v>N</v>
      </c>
      <c r="X313" s="315" t="str">
        <f t="shared" si="365"/>
        <v>N</v>
      </c>
      <c r="Y313" s="315" t="str">
        <f t="shared" si="365"/>
        <v>N</v>
      </c>
      <c r="Z313" s="315" t="str">
        <f t="shared" si="365"/>
        <v>N</v>
      </c>
      <c r="AA313" s="315" t="str">
        <f t="shared" si="365"/>
        <v>N</v>
      </c>
      <c r="AB313" s="315" t="str">
        <f t="shared" si="365"/>
        <v>N</v>
      </c>
      <c r="AC313" s="315" t="str">
        <f t="shared" si="365"/>
        <v>N</v>
      </c>
      <c r="AD313" s="315" t="str">
        <f t="shared" si="365"/>
        <v>N</v>
      </c>
      <c r="AE313" s="315" t="str">
        <f t="shared" si="365"/>
        <v>N</v>
      </c>
      <c r="AF313" s="315" t="str">
        <f t="shared" si="365"/>
        <v>N</v>
      </c>
      <c r="AG313" s="315" t="str">
        <f t="shared" si="365"/>
        <v>N</v>
      </c>
      <c r="AH313" s="315" t="str">
        <f t="shared" si="365"/>
        <v>N</v>
      </c>
      <c r="AI313" s="315" t="str">
        <f t="shared" si="365"/>
        <v>N</v>
      </c>
      <c r="AJ313" s="315" t="str">
        <f t="shared" si="365"/>
        <v>N</v>
      </c>
      <c r="AK313" s="315" t="str">
        <f t="shared" si="365"/>
        <v>N</v>
      </c>
      <c r="AL313" s="315" t="str">
        <f t="shared" si="365"/>
        <v>N</v>
      </c>
      <c r="AM313" s="315" t="str">
        <f t="shared" si="365"/>
        <v>N</v>
      </c>
      <c r="AN313" s="315" t="str">
        <f t="shared" si="365"/>
        <v>N</v>
      </c>
      <c r="AO313" s="315" t="str">
        <f t="shared" si="365"/>
        <v>N</v>
      </c>
      <c r="AP313" s="315" t="str">
        <f t="shared" si="365"/>
        <v>N</v>
      </c>
      <c r="AQ313" s="315" t="str">
        <f t="shared" si="365"/>
        <v>N</v>
      </c>
      <c r="AR313" s="315" t="str">
        <f t="shared" si="365"/>
        <v>N</v>
      </c>
      <c r="AS313" s="315" t="str">
        <f t="shared" si="365"/>
        <v>N</v>
      </c>
      <c r="AT313" s="315" t="str">
        <f t="shared" si="365"/>
        <v>N</v>
      </c>
      <c r="AU313" s="315" t="str">
        <f t="shared" si="365"/>
        <v>N</v>
      </c>
      <c r="AV313" s="315" t="str">
        <f t="shared" si="365"/>
        <v>N</v>
      </c>
      <c r="AW313" s="315" t="str">
        <f t="shared" si="365"/>
        <v>N</v>
      </c>
      <c r="AX313" s="315" t="str">
        <f t="shared" si="365"/>
        <v>N</v>
      </c>
      <c r="AY313" s="315" t="str">
        <f t="shared" si="365"/>
        <v>N</v>
      </c>
      <c r="AZ313" s="315" t="str">
        <f t="shared" si="365"/>
        <v>N</v>
      </c>
      <c r="BA313" s="315" t="str">
        <f t="shared" si="365"/>
        <v>N</v>
      </c>
      <c r="BB313" s="315" t="str">
        <f t="shared" si="365"/>
        <v>N</v>
      </c>
      <c r="BC313" s="315" t="str">
        <f t="shared" si="365"/>
        <v>N</v>
      </c>
      <c r="BD313" s="315" t="str">
        <f t="shared" si="365"/>
        <v>N</v>
      </c>
      <c r="BE313" s="315" t="str">
        <f t="shared" si="365"/>
        <v>N</v>
      </c>
      <c r="BF313" s="315" t="str">
        <f t="shared" si="365"/>
        <v>N</v>
      </c>
      <c r="BG313" s="315" t="str">
        <f t="shared" si="365"/>
        <v>N</v>
      </c>
      <c r="BH313" s="315" t="str">
        <f t="shared" si="365"/>
        <v>N</v>
      </c>
      <c r="BI313" s="315" t="str">
        <f t="shared" si="365"/>
        <v>N</v>
      </c>
      <c r="BJ313" s="315" t="str">
        <f t="shared" si="365"/>
        <v>N</v>
      </c>
      <c r="BK313" s="315" t="str">
        <f t="shared" si="365"/>
        <v>N</v>
      </c>
      <c r="BL313" s="315" t="str">
        <f t="shared" si="365"/>
        <v>N</v>
      </c>
      <c r="BM313" s="315" t="str">
        <f t="shared" si="365"/>
        <v>N</v>
      </c>
      <c r="BN313" s="315" t="str">
        <f t="shared" si="365"/>
        <v>N</v>
      </c>
      <c r="BO313" s="315" t="str">
        <f t="shared" si="365"/>
        <v>N</v>
      </c>
      <c r="BP313" s="315" t="str">
        <f t="shared" si="365"/>
        <v>N</v>
      </c>
      <c r="BQ313" s="315" t="str">
        <f t="shared" si="365"/>
        <v>N</v>
      </c>
      <c r="BR313" s="315" t="str">
        <f t="shared" si="365"/>
        <v>N</v>
      </c>
      <c r="BS313" s="315" t="str">
        <f t="shared" si="365"/>
        <v>N</v>
      </c>
      <c r="BT313" s="315" t="str">
        <f t="shared" si="365"/>
        <v>N</v>
      </c>
      <c r="BU313" s="315" t="str">
        <f t="shared" si="365"/>
        <v>N</v>
      </c>
      <c r="BV313" s="315" t="str">
        <f t="shared" si="365"/>
        <v>N</v>
      </c>
      <c r="BW313" s="315" t="str">
        <f t="shared" ref="BW313:EH313" si="366">BW314</f>
        <v>N</v>
      </c>
      <c r="BX313" s="315" t="str">
        <f t="shared" si="366"/>
        <v>N</v>
      </c>
      <c r="BY313" s="315" t="str">
        <f t="shared" si="366"/>
        <v>N</v>
      </c>
      <c r="BZ313" s="315" t="str">
        <f t="shared" si="366"/>
        <v>N</v>
      </c>
      <c r="CA313" s="315" t="str">
        <f t="shared" si="366"/>
        <v>N</v>
      </c>
      <c r="CB313" s="315" t="str">
        <f t="shared" si="366"/>
        <v>N</v>
      </c>
      <c r="CC313" s="315" t="str">
        <f t="shared" si="366"/>
        <v>N</v>
      </c>
      <c r="CD313" s="315" t="str">
        <f t="shared" si="366"/>
        <v>N</v>
      </c>
      <c r="CE313" s="315" t="str">
        <f t="shared" si="366"/>
        <v>N</v>
      </c>
      <c r="CF313" s="315" t="str">
        <f t="shared" si="366"/>
        <v>N</v>
      </c>
      <c r="CG313" s="315" t="str">
        <f t="shared" si="366"/>
        <v>N</v>
      </c>
      <c r="CH313" s="315" t="str">
        <f t="shared" si="366"/>
        <v>N</v>
      </c>
      <c r="CI313" s="315" t="str">
        <f t="shared" si="366"/>
        <v>N</v>
      </c>
      <c r="CJ313" s="315" t="str">
        <f t="shared" si="366"/>
        <v>N</v>
      </c>
      <c r="CK313" s="315" t="str">
        <f t="shared" si="366"/>
        <v>N</v>
      </c>
      <c r="CL313" s="315" t="str">
        <f t="shared" si="366"/>
        <v>N</v>
      </c>
      <c r="CM313" s="315" t="str">
        <f t="shared" si="366"/>
        <v>N</v>
      </c>
      <c r="CN313" s="315" t="str">
        <f t="shared" si="366"/>
        <v>N</v>
      </c>
      <c r="CO313" s="315" t="str">
        <f t="shared" si="366"/>
        <v>N</v>
      </c>
      <c r="CP313" s="315" t="str">
        <f t="shared" si="366"/>
        <v>N</v>
      </c>
      <c r="CQ313" s="315" t="str">
        <f t="shared" si="366"/>
        <v>N</v>
      </c>
      <c r="CR313" s="315" t="str">
        <f t="shared" si="366"/>
        <v>N</v>
      </c>
      <c r="CS313" s="315" t="str">
        <f t="shared" si="366"/>
        <v>N</v>
      </c>
      <c r="CT313" s="315" t="str">
        <f t="shared" si="366"/>
        <v>N</v>
      </c>
      <c r="CU313" s="315" t="str">
        <f t="shared" si="366"/>
        <v>N</v>
      </c>
      <c r="CV313" s="315" t="str">
        <f t="shared" si="366"/>
        <v>N</v>
      </c>
      <c r="CW313" s="315" t="str">
        <f t="shared" si="366"/>
        <v>N</v>
      </c>
      <c r="CX313" s="315" t="str">
        <f t="shared" si="366"/>
        <v>N</v>
      </c>
      <c r="CY313" s="315" t="str">
        <f t="shared" si="366"/>
        <v>N</v>
      </c>
      <c r="CZ313" s="315" t="str">
        <f t="shared" si="366"/>
        <v>N</v>
      </c>
      <c r="DA313" s="315" t="str">
        <f t="shared" si="366"/>
        <v>N</v>
      </c>
      <c r="DB313" s="315" t="str">
        <f t="shared" si="366"/>
        <v>N</v>
      </c>
      <c r="DC313" s="315" t="str">
        <f t="shared" si="366"/>
        <v>N</v>
      </c>
      <c r="DD313" s="315" t="str">
        <f t="shared" si="366"/>
        <v>N</v>
      </c>
      <c r="DE313" s="315" t="str">
        <f t="shared" si="366"/>
        <v>N</v>
      </c>
      <c r="DF313" s="315" t="str">
        <f t="shared" si="366"/>
        <v>N</v>
      </c>
      <c r="DG313" s="315" t="str">
        <f t="shared" si="366"/>
        <v>N</v>
      </c>
      <c r="DH313" s="315" t="str">
        <f t="shared" si="366"/>
        <v>N</v>
      </c>
      <c r="DI313" s="315" t="str">
        <f t="shared" si="366"/>
        <v>N</v>
      </c>
      <c r="DJ313" s="315" t="str">
        <f t="shared" si="366"/>
        <v>N</v>
      </c>
      <c r="DK313" s="315" t="str">
        <f t="shared" si="366"/>
        <v>N</v>
      </c>
      <c r="DL313" s="315" t="str">
        <f t="shared" si="366"/>
        <v>N</v>
      </c>
      <c r="DM313" s="315" t="str">
        <f t="shared" si="366"/>
        <v>N</v>
      </c>
      <c r="DN313" s="315" t="str">
        <f t="shared" si="366"/>
        <v>N</v>
      </c>
      <c r="DO313" s="315" t="str">
        <f t="shared" si="366"/>
        <v>N</v>
      </c>
      <c r="DP313" s="315" t="str">
        <f t="shared" si="366"/>
        <v>N</v>
      </c>
      <c r="DQ313" s="315" t="str">
        <f t="shared" si="366"/>
        <v>N</v>
      </c>
      <c r="DR313" s="315" t="str">
        <f t="shared" si="366"/>
        <v>N</v>
      </c>
      <c r="DS313" s="315" t="str">
        <f t="shared" si="366"/>
        <v>N</v>
      </c>
      <c r="DT313" s="315" t="str">
        <f t="shared" si="366"/>
        <v>N</v>
      </c>
      <c r="DU313" s="315" t="str">
        <f t="shared" si="366"/>
        <v>N</v>
      </c>
      <c r="DV313" s="315" t="str">
        <f t="shared" si="366"/>
        <v>N</v>
      </c>
      <c r="DW313" s="315" t="str">
        <f t="shared" si="366"/>
        <v>N</v>
      </c>
      <c r="DX313" s="315" t="str">
        <f t="shared" si="366"/>
        <v>N</v>
      </c>
      <c r="DY313" s="315" t="str">
        <f t="shared" si="366"/>
        <v>N</v>
      </c>
      <c r="DZ313" s="315" t="str">
        <f t="shared" si="366"/>
        <v>N</v>
      </c>
      <c r="EA313" s="315" t="str">
        <f t="shared" si="366"/>
        <v>N</v>
      </c>
      <c r="EB313" s="315" t="str">
        <f t="shared" si="366"/>
        <v>N</v>
      </c>
      <c r="EC313" s="315" t="str">
        <f t="shared" si="366"/>
        <v>N</v>
      </c>
      <c r="ED313" s="315" t="str">
        <f t="shared" si="366"/>
        <v>N</v>
      </c>
      <c r="EE313" s="315" t="str">
        <f t="shared" si="366"/>
        <v>N</v>
      </c>
      <c r="EF313" s="315" t="str">
        <f t="shared" si="366"/>
        <v>N</v>
      </c>
      <c r="EG313" s="315" t="str">
        <f t="shared" si="366"/>
        <v>N</v>
      </c>
      <c r="EH313" s="315" t="str">
        <f t="shared" si="366"/>
        <v>N</v>
      </c>
      <c r="EI313" s="315" t="str">
        <f t="shared" ref="EI313:GT313" si="367">EI314</f>
        <v>N</v>
      </c>
      <c r="EJ313" s="315" t="str">
        <f t="shared" si="367"/>
        <v>N</v>
      </c>
      <c r="EK313" s="315" t="str">
        <f t="shared" si="367"/>
        <v>N</v>
      </c>
      <c r="EL313" s="315" t="str">
        <f t="shared" si="367"/>
        <v>N</v>
      </c>
      <c r="EM313" s="315" t="str">
        <f t="shared" si="367"/>
        <v>N</v>
      </c>
      <c r="EN313" s="315" t="str">
        <f t="shared" si="367"/>
        <v>N</v>
      </c>
      <c r="EO313" s="315" t="str">
        <f t="shared" si="367"/>
        <v>N</v>
      </c>
      <c r="EP313" s="315" t="str">
        <f t="shared" si="367"/>
        <v>N</v>
      </c>
      <c r="EQ313" s="315" t="str">
        <f t="shared" si="367"/>
        <v>N</v>
      </c>
      <c r="ER313" s="315" t="str">
        <f t="shared" si="367"/>
        <v>N</v>
      </c>
      <c r="ES313" s="315" t="str">
        <f t="shared" si="367"/>
        <v>N</v>
      </c>
      <c r="ET313" s="315" t="str">
        <f t="shared" si="367"/>
        <v>N</v>
      </c>
      <c r="EU313" s="315" t="str">
        <f t="shared" si="367"/>
        <v>N</v>
      </c>
      <c r="EV313" s="315" t="str">
        <f t="shared" si="367"/>
        <v>N</v>
      </c>
      <c r="EW313" s="315" t="str">
        <f t="shared" si="367"/>
        <v>N</v>
      </c>
      <c r="EX313" s="315" t="str">
        <f t="shared" si="367"/>
        <v>N</v>
      </c>
      <c r="EY313" s="315" t="str">
        <f t="shared" si="367"/>
        <v>N</v>
      </c>
      <c r="EZ313" s="315" t="str">
        <f t="shared" si="367"/>
        <v>N</v>
      </c>
      <c r="FA313" s="315" t="str">
        <f t="shared" si="367"/>
        <v>N</v>
      </c>
      <c r="FB313" s="315" t="str">
        <f t="shared" si="367"/>
        <v>N</v>
      </c>
      <c r="FC313" s="315" t="str">
        <f t="shared" si="367"/>
        <v>N</v>
      </c>
      <c r="FD313" s="315" t="str">
        <f t="shared" si="367"/>
        <v>N</v>
      </c>
      <c r="FE313" s="315" t="str">
        <f t="shared" si="367"/>
        <v>N</v>
      </c>
      <c r="FF313" s="315" t="str">
        <f t="shared" si="367"/>
        <v>N</v>
      </c>
      <c r="FG313" s="315" t="str">
        <f t="shared" si="367"/>
        <v>N</v>
      </c>
      <c r="FH313" s="315" t="str">
        <f t="shared" si="367"/>
        <v>N</v>
      </c>
      <c r="FI313" s="315" t="str">
        <f t="shared" si="367"/>
        <v>N</v>
      </c>
      <c r="FJ313" s="315" t="str">
        <f t="shared" si="367"/>
        <v>N</v>
      </c>
      <c r="FK313" s="315" t="str">
        <f t="shared" si="367"/>
        <v>N</v>
      </c>
      <c r="FL313" s="315" t="str">
        <f t="shared" si="367"/>
        <v>N</v>
      </c>
      <c r="FM313" s="315" t="str">
        <f t="shared" si="367"/>
        <v>N</v>
      </c>
      <c r="FN313" s="315" t="str">
        <f t="shared" si="367"/>
        <v>N</v>
      </c>
      <c r="FO313" s="315" t="str">
        <f t="shared" si="367"/>
        <v>N</v>
      </c>
      <c r="FP313" s="315" t="str">
        <f t="shared" si="367"/>
        <v>N</v>
      </c>
      <c r="FQ313" s="315" t="str">
        <f t="shared" si="367"/>
        <v>N</v>
      </c>
      <c r="FR313" s="315" t="str">
        <f t="shared" si="367"/>
        <v>N</v>
      </c>
      <c r="FS313" s="315" t="str">
        <f t="shared" si="367"/>
        <v>N</v>
      </c>
      <c r="FT313" s="315" t="str">
        <f t="shared" si="367"/>
        <v>N</v>
      </c>
      <c r="FU313" s="315" t="str">
        <f t="shared" si="367"/>
        <v>N</v>
      </c>
      <c r="FV313" s="315" t="str">
        <f t="shared" si="367"/>
        <v>N</v>
      </c>
      <c r="FW313" s="315" t="str">
        <f t="shared" si="367"/>
        <v>N</v>
      </c>
      <c r="FX313" s="315" t="str">
        <f t="shared" si="367"/>
        <v>N</v>
      </c>
      <c r="FY313" s="315" t="str">
        <f t="shared" si="367"/>
        <v>N</v>
      </c>
      <c r="FZ313" s="315" t="str">
        <f t="shared" si="367"/>
        <v>N</v>
      </c>
      <c r="GA313" s="315" t="str">
        <f t="shared" si="367"/>
        <v>N</v>
      </c>
      <c r="GB313" s="315" t="str">
        <f t="shared" si="367"/>
        <v>N</v>
      </c>
      <c r="GC313" s="315" t="str">
        <f t="shared" si="367"/>
        <v>N</v>
      </c>
      <c r="GD313" s="315" t="str">
        <f t="shared" si="367"/>
        <v>N</v>
      </c>
      <c r="GE313" s="315" t="str">
        <f t="shared" si="367"/>
        <v>N</v>
      </c>
      <c r="GF313" s="315" t="str">
        <f t="shared" si="367"/>
        <v>N</v>
      </c>
      <c r="GG313" s="315" t="str">
        <f t="shared" si="367"/>
        <v>N</v>
      </c>
      <c r="GH313" s="315" t="str">
        <f t="shared" si="367"/>
        <v>N</v>
      </c>
      <c r="GI313" s="315" t="str">
        <f t="shared" si="367"/>
        <v>N</v>
      </c>
      <c r="GJ313" s="315" t="str">
        <f t="shared" si="367"/>
        <v>N</v>
      </c>
      <c r="GK313" s="315" t="str">
        <f t="shared" si="367"/>
        <v>N</v>
      </c>
      <c r="GL313" s="315" t="str">
        <f t="shared" si="367"/>
        <v>N</v>
      </c>
      <c r="GM313" s="315" t="str">
        <f t="shared" si="367"/>
        <v>N</v>
      </c>
      <c r="GN313" s="315" t="str">
        <f t="shared" si="367"/>
        <v>N</v>
      </c>
      <c r="GO313" s="315" t="str">
        <f t="shared" si="367"/>
        <v>N</v>
      </c>
      <c r="GP313" s="315" t="str">
        <f t="shared" si="367"/>
        <v>N</v>
      </c>
      <c r="GQ313" s="315" t="str">
        <f t="shared" si="367"/>
        <v>N</v>
      </c>
      <c r="GR313" s="315" t="str">
        <f t="shared" si="367"/>
        <v>N</v>
      </c>
      <c r="GS313" s="315" t="str">
        <f t="shared" si="367"/>
        <v>N</v>
      </c>
      <c r="GT313" s="315" t="str">
        <f t="shared" si="367"/>
        <v>N</v>
      </c>
      <c r="GU313" s="315" t="str">
        <f t="shared" ref="GU313:HB313" si="368">GU314</f>
        <v>N</v>
      </c>
      <c r="GV313" s="315" t="str">
        <f t="shared" si="368"/>
        <v>N</v>
      </c>
      <c r="GW313" s="315" t="str">
        <f t="shared" si="368"/>
        <v>N</v>
      </c>
      <c r="GX313" s="315" t="str">
        <f t="shared" si="368"/>
        <v>N</v>
      </c>
      <c r="GY313" s="315" t="str">
        <f t="shared" si="368"/>
        <v>N</v>
      </c>
      <c r="GZ313" s="315" t="str">
        <f t="shared" si="368"/>
        <v>N</v>
      </c>
      <c r="HA313" s="315" t="str">
        <f t="shared" si="368"/>
        <v>N</v>
      </c>
      <c r="HB313" s="315" t="str">
        <f t="shared" si="368"/>
        <v>N</v>
      </c>
      <c r="HC313" s="165"/>
      <c r="HD313" s="50"/>
      <c r="HE313" s="576"/>
      <c r="HF313" s="97"/>
      <c r="HG313" s="583"/>
      <c r="HH313" s="576"/>
      <c r="HI313" s="97"/>
      <c r="HJ313" s="528"/>
      <c r="HK313" s="580"/>
      <c r="HL313" s="94"/>
      <c r="HM313" s="525"/>
      <c r="HN313" s="541"/>
      <c r="HO313" s="50"/>
    </row>
    <row r="314" spans="1:223" ht="9.9499999999999993" customHeight="1" thickTop="1" thickBot="1" x14ac:dyDescent="0.3">
      <c r="A314" s="52"/>
      <c r="B314" s="223"/>
      <c r="C314" s="61"/>
      <c r="D314" s="231"/>
      <c r="E314" s="84"/>
      <c r="F314" s="548"/>
      <c r="G314" s="548"/>
      <c r="H314" s="549"/>
      <c r="I314" s="32"/>
      <c r="J314" s="457"/>
      <c r="K314" s="384" t="s">
        <v>455</v>
      </c>
      <c r="L314" s="384" t="s">
        <v>455</v>
      </c>
      <c r="M314" s="384" t="s">
        <v>455</v>
      </c>
      <c r="N314" s="384" t="s">
        <v>455</v>
      </c>
      <c r="O314" s="384" t="s">
        <v>455</v>
      </c>
      <c r="P314" s="384" t="s">
        <v>455</v>
      </c>
      <c r="Q314" s="384" t="s">
        <v>455</v>
      </c>
      <c r="R314" s="384" t="s">
        <v>455</v>
      </c>
      <c r="S314" s="384" t="s">
        <v>455</v>
      </c>
      <c r="T314" s="384" t="s">
        <v>455</v>
      </c>
      <c r="U314" s="384" t="s">
        <v>455</v>
      </c>
      <c r="V314" s="384" t="s">
        <v>455</v>
      </c>
      <c r="W314" s="384" t="s">
        <v>455</v>
      </c>
      <c r="X314" s="384" t="s">
        <v>455</v>
      </c>
      <c r="Y314" s="384" t="s">
        <v>455</v>
      </c>
      <c r="Z314" s="384" t="s">
        <v>455</v>
      </c>
      <c r="AA314" s="384" t="s">
        <v>455</v>
      </c>
      <c r="AB314" s="384" t="s">
        <v>455</v>
      </c>
      <c r="AC314" s="384" t="s">
        <v>455</v>
      </c>
      <c r="AD314" s="384" t="s">
        <v>455</v>
      </c>
      <c r="AE314" s="384" t="s">
        <v>455</v>
      </c>
      <c r="AF314" s="384" t="s">
        <v>455</v>
      </c>
      <c r="AG314" s="384" t="s">
        <v>455</v>
      </c>
      <c r="AH314" s="384" t="s">
        <v>455</v>
      </c>
      <c r="AI314" s="384" t="s">
        <v>455</v>
      </c>
      <c r="AJ314" s="384" t="s">
        <v>455</v>
      </c>
      <c r="AK314" s="384" t="s">
        <v>455</v>
      </c>
      <c r="AL314" s="384" t="s">
        <v>455</v>
      </c>
      <c r="AM314" s="384" t="s">
        <v>455</v>
      </c>
      <c r="AN314" s="384" t="s">
        <v>455</v>
      </c>
      <c r="AO314" s="384" t="s">
        <v>455</v>
      </c>
      <c r="AP314" s="384" t="s">
        <v>455</v>
      </c>
      <c r="AQ314" s="384" t="s">
        <v>455</v>
      </c>
      <c r="AR314" s="384" t="s">
        <v>455</v>
      </c>
      <c r="AS314" s="384" t="s">
        <v>455</v>
      </c>
      <c r="AT314" s="384" t="s">
        <v>455</v>
      </c>
      <c r="AU314" s="384" t="s">
        <v>455</v>
      </c>
      <c r="AV314" s="384" t="s">
        <v>455</v>
      </c>
      <c r="AW314" s="384" t="s">
        <v>455</v>
      </c>
      <c r="AX314" s="384" t="s">
        <v>455</v>
      </c>
      <c r="AY314" s="384" t="s">
        <v>455</v>
      </c>
      <c r="AZ314" s="384" t="s">
        <v>455</v>
      </c>
      <c r="BA314" s="384" t="s">
        <v>455</v>
      </c>
      <c r="BB314" s="384" t="s">
        <v>455</v>
      </c>
      <c r="BC314" s="384" t="s">
        <v>455</v>
      </c>
      <c r="BD314" s="384" t="s">
        <v>455</v>
      </c>
      <c r="BE314" s="384" t="s">
        <v>455</v>
      </c>
      <c r="BF314" s="384" t="s">
        <v>455</v>
      </c>
      <c r="BG314" s="384" t="s">
        <v>455</v>
      </c>
      <c r="BH314" s="384" t="s">
        <v>455</v>
      </c>
      <c r="BI314" s="384" t="s">
        <v>455</v>
      </c>
      <c r="BJ314" s="384" t="s">
        <v>455</v>
      </c>
      <c r="BK314" s="384" t="s">
        <v>455</v>
      </c>
      <c r="BL314" s="384" t="s">
        <v>455</v>
      </c>
      <c r="BM314" s="384" t="s">
        <v>455</v>
      </c>
      <c r="BN314" s="384" t="s">
        <v>455</v>
      </c>
      <c r="BO314" s="384" t="s">
        <v>455</v>
      </c>
      <c r="BP314" s="384" t="s">
        <v>455</v>
      </c>
      <c r="BQ314" s="384" t="s">
        <v>455</v>
      </c>
      <c r="BR314" s="384" t="s">
        <v>455</v>
      </c>
      <c r="BS314" s="384" t="s">
        <v>455</v>
      </c>
      <c r="BT314" s="384" t="s">
        <v>455</v>
      </c>
      <c r="BU314" s="384" t="s">
        <v>455</v>
      </c>
      <c r="BV314" s="384" t="s">
        <v>455</v>
      </c>
      <c r="BW314" s="384" t="s">
        <v>455</v>
      </c>
      <c r="BX314" s="384" t="s">
        <v>455</v>
      </c>
      <c r="BY314" s="384" t="s">
        <v>455</v>
      </c>
      <c r="BZ314" s="384" t="s">
        <v>455</v>
      </c>
      <c r="CA314" s="384" t="s">
        <v>455</v>
      </c>
      <c r="CB314" s="384" t="s">
        <v>455</v>
      </c>
      <c r="CC314" s="384" t="s">
        <v>455</v>
      </c>
      <c r="CD314" s="384" t="s">
        <v>455</v>
      </c>
      <c r="CE314" s="384" t="s">
        <v>455</v>
      </c>
      <c r="CF314" s="384" t="s">
        <v>455</v>
      </c>
      <c r="CG314" s="384" t="s">
        <v>455</v>
      </c>
      <c r="CH314" s="384" t="s">
        <v>455</v>
      </c>
      <c r="CI314" s="384" t="s">
        <v>455</v>
      </c>
      <c r="CJ314" s="384" t="s">
        <v>455</v>
      </c>
      <c r="CK314" s="384" t="s">
        <v>455</v>
      </c>
      <c r="CL314" s="384" t="s">
        <v>455</v>
      </c>
      <c r="CM314" s="384" t="s">
        <v>455</v>
      </c>
      <c r="CN314" s="384" t="s">
        <v>455</v>
      </c>
      <c r="CO314" s="384" t="s">
        <v>455</v>
      </c>
      <c r="CP314" s="384" t="s">
        <v>455</v>
      </c>
      <c r="CQ314" s="384" t="s">
        <v>455</v>
      </c>
      <c r="CR314" s="384" t="s">
        <v>455</v>
      </c>
      <c r="CS314" s="384" t="s">
        <v>455</v>
      </c>
      <c r="CT314" s="384" t="s">
        <v>455</v>
      </c>
      <c r="CU314" s="384" t="s">
        <v>455</v>
      </c>
      <c r="CV314" s="384" t="s">
        <v>455</v>
      </c>
      <c r="CW314" s="384" t="s">
        <v>455</v>
      </c>
      <c r="CX314" s="384" t="s">
        <v>455</v>
      </c>
      <c r="CY314" s="384" t="s">
        <v>455</v>
      </c>
      <c r="CZ314" s="384" t="s">
        <v>455</v>
      </c>
      <c r="DA314" s="384" t="s">
        <v>455</v>
      </c>
      <c r="DB314" s="384" t="s">
        <v>455</v>
      </c>
      <c r="DC314" s="384" t="s">
        <v>455</v>
      </c>
      <c r="DD314" s="384" t="s">
        <v>455</v>
      </c>
      <c r="DE314" s="384" t="s">
        <v>455</v>
      </c>
      <c r="DF314" s="384" t="s">
        <v>455</v>
      </c>
      <c r="DG314" s="384" t="s">
        <v>455</v>
      </c>
      <c r="DH314" s="384" t="s">
        <v>455</v>
      </c>
      <c r="DI314" s="384" t="s">
        <v>455</v>
      </c>
      <c r="DJ314" s="384" t="s">
        <v>455</v>
      </c>
      <c r="DK314" s="384" t="s">
        <v>455</v>
      </c>
      <c r="DL314" s="384" t="s">
        <v>455</v>
      </c>
      <c r="DM314" s="384" t="s">
        <v>455</v>
      </c>
      <c r="DN314" s="384" t="s">
        <v>455</v>
      </c>
      <c r="DO314" s="384" t="s">
        <v>455</v>
      </c>
      <c r="DP314" s="384" t="s">
        <v>455</v>
      </c>
      <c r="DQ314" s="384" t="s">
        <v>455</v>
      </c>
      <c r="DR314" s="384" t="s">
        <v>455</v>
      </c>
      <c r="DS314" s="384" t="s">
        <v>455</v>
      </c>
      <c r="DT314" s="384" t="s">
        <v>455</v>
      </c>
      <c r="DU314" s="384" t="s">
        <v>455</v>
      </c>
      <c r="DV314" s="384" t="s">
        <v>455</v>
      </c>
      <c r="DW314" s="384" t="s">
        <v>455</v>
      </c>
      <c r="DX314" s="384" t="s">
        <v>455</v>
      </c>
      <c r="DY314" s="384" t="s">
        <v>455</v>
      </c>
      <c r="DZ314" s="384" t="s">
        <v>455</v>
      </c>
      <c r="EA314" s="384" t="s">
        <v>455</v>
      </c>
      <c r="EB314" s="384" t="s">
        <v>455</v>
      </c>
      <c r="EC314" s="384" t="s">
        <v>455</v>
      </c>
      <c r="ED314" s="384" t="s">
        <v>455</v>
      </c>
      <c r="EE314" s="384" t="s">
        <v>455</v>
      </c>
      <c r="EF314" s="384" t="s">
        <v>455</v>
      </c>
      <c r="EG314" s="384" t="s">
        <v>455</v>
      </c>
      <c r="EH314" s="384" t="s">
        <v>455</v>
      </c>
      <c r="EI314" s="384" t="s">
        <v>455</v>
      </c>
      <c r="EJ314" s="384" t="s">
        <v>455</v>
      </c>
      <c r="EK314" s="384" t="s">
        <v>455</v>
      </c>
      <c r="EL314" s="384" t="s">
        <v>455</v>
      </c>
      <c r="EM314" s="384" t="s">
        <v>455</v>
      </c>
      <c r="EN314" s="384" t="s">
        <v>455</v>
      </c>
      <c r="EO314" s="384" t="s">
        <v>455</v>
      </c>
      <c r="EP314" s="384" t="s">
        <v>455</v>
      </c>
      <c r="EQ314" s="384" t="s">
        <v>455</v>
      </c>
      <c r="ER314" s="384" t="s">
        <v>455</v>
      </c>
      <c r="ES314" s="384" t="s">
        <v>455</v>
      </c>
      <c r="ET314" s="384" t="s">
        <v>455</v>
      </c>
      <c r="EU314" s="384" t="s">
        <v>455</v>
      </c>
      <c r="EV314" s="384" t="s">
        <v>455</v>
      </c>
      <c r="EW314" s="384" t="s">
        <v>455</v>
      </c>
      <c r="EX314" s="384" t="s">
        <v>455</v>
      </c>
      <c r="EY314" s="384" t="s">
        <v>455</v>
      </c>
      <c r="EZ314" s="384" t="s">
        <v>455</v>
      </c>
      <c r="FA314" s="384" t="s">
        <v>455</v>
      </c>
      <c r="FB314" s="384" t="s">
        <v>455</v>
      </c>
      <c r="FC314" s="384" t="s">
        <v>455</v>
      </c>
      <c r="FD314" s="384" t="s">
        <v>455</v>
      </c>
      <c r="FE314" s="384" t="s">
        <v>455</v>
      </c>
      <c r="FF314" s="384" t="s">
        <v>455</v>
      </c>
      <c r="FG314" s="384" t="s">
        <v>455</v>
      </c>
      <c r="FH314" s="384" t="s">
        <v>455</v>
      </c>
      <c r="FI314" s="384" t="s">
        <v>455</v>
      </c>
      <c r="FJ314" s="384" t="s">
        <v>455</v>
      </c>
      <c r="FK314" s="384" t="s">
        <v>455</v>
      </c>
      <c r="FL314" s="384" t="s">
        <v>455</v>
      </c>
      <c r="FM314" s="384" t="s">
        <v>455</v>
      </c>
      <c r="FN314" s="384" t="s">
        <v>455</v>
      </c>
      <c r="FO314" s="384" t="s">
        <v>455</v>
      </c>
      <c r="FP314" s="384" t="s">
        <v>455</v>
      </c>
      <c r="FQ314" s="384" t="s">
        <v>455</v>
      </c>
      <c r="FR314" s="384" t="s">
        <v>455</v>
      </c>
      <c r="FS314" s="384" t="s">
        <v>455</v>
      </c>
      <c r="FT314" s="384" t="s">
        <v>455</v>
      </c>
      <c r="FU314" s="384" t="s">
        <v>455</v>
      </c>
      <c r="FV314" s="384" t="s">
        <v>455</v>
      </c>
      <c r="FW314" s="384" t="s">
        <v>455</v>
      </c>
      <c r="FX314" s="384" t="s">
        <v>455</v>
      </c>
      <c r="FY314" s="384" t="s">
        <v>455</v>
      </c>
      <c r="FZ314" s="384" t="s">
        <v>455</v>
      </c>
      <c r="GA314" s="384" t="s">
        <v>455</v>
      </c>
      <c r="GB314" s="384" t="s">
        <v>455</v>
      </c>
      <c r="GC314" s="384" t="s">
        <v>455</v>
      </c>
      <c r="GD314" s="384" t="s">
        <v>455</v>
      </c>
      <c r="GE314" s="384" t="s">
        <v>455</v>
      </c>
      <c r="GF314" s="384" t="s">
        <v>455</v>
      </c>
      <c r="GG314" s="384" t="s">
        <v>455</v>
      </c>
      <c r="GH314" s="384" t="s">
        <v>455</v>
      </c>
      <c r="GI314" s="384" t="s">
        <v>455</v>
      </c>
      <c r="GJ314" s="384" t="s">
        <v>455</v>
      </c>
      <c r="GK314" s="384" t="s">
        <v>455</v>
      </c>
      <c r="GL314" s="384" t="s">
        <v>455</v>
      </c>
      <c r="GM314" s="384" t="s">
        <v>455</v>
      </c>
      <c r="GN314" s="384" t="s">
        <v>455</v>
      </c>
      <c r="GO314" s="384" t="s">
        <v>455</v>
      </c>
      <c r="GP314" s="384" t="s">
        <v>455</v>
      </c>
      <c r="GQ314" s="384" t="s">
        <v>455</v>
      </c>
      <c r="GR314" s="384" t="s">
        <v>455</v>
      </c>
      <c r="GS314" s="384" t="s">
        <v>455</v>
      </c>
      <c r="GT314" s="384" t="s">
        <v>455</v>
      </c>
      <c r="GU314" s="384" t="s">
        <v>455</v>
      </c>
      <c r="GV314" s="384" t="s">
        <v>455</v>
      </c>
      <c r="GW314" s="384" t="s">
        <v>455</v>
      </c>
      <c r="GX314" s="384" t="s">
        <v>455</v>
      </c>
      <c r="GY314" s="384" t="s">
        <v>455</v>
      </c>
      <c r="GZ314" s="384" t="s">
        <v>455</v>
      </c>
      <c r="HA314" s="384" t="s">
        <v>455</v>
      </c>
      <c r="HB314" s="384" t="s">
        <v>455</v>
      </c>
      <c r="HC314" s="176"/>
      <c r="HD314" s="50"/>
      <c r="HE314" s="577"/>
      <c r="HF314" s="97"/>
      <c r="HG314" s="584"/>
      <c r="HH314" s="577"/>
      <c r="HI314" s="97"/>
      <c r="HJ314" s="529"/>
      <c r="HK314" s="581"/>
      <c r="HL314" s="94"/>
      <c r="HM314" s="525"/>
      <c r="HN314" s="541"/>
      <c r="HO314" s="50"/>
    </row>
    <row r="315" spans="1:223" s="15" customFormat="1" ht="5.0999999999999996" customHeight="1" thickTop="1" thickBot="1" x14ac:dyDescent="0.3">
      <c r="A315" s="57"/>
      <c r="B315" s="160"/>
      <c r="C315" s="61"/>
      <c r="D315" s="79"/>
      <c r="E315" s="84"/>
      <c r="F315" s="115"/>
      <c r="G315" s="115"/>
      <c r="H315" s="137"/>
      <c r="I315" s="49"/>
      <c r="J315" s="49"/>
      <c r="K315" s="49"/>
      <c r="L315" s="49"/>
      <c r="M315" s="49"/>
      <c r="N315" s="49"/>
      <c r="O315" s="49"/>
      <c r="P315" s="49"/>
      <c r="Q315" s="49"/>
      <c r="R315" s="49"/>
      <c r="S315" s="49"/>
      <c r="T315" s="49"/>
      <c r="U315" s="49"/>
      <c r="V315" s="49"/>
      <c r="W315" s="49"/>
      <c r="X315" s="49"/>
      <c r="Y315" s="49"/>
      <c r="Z315" s="49"/>
      <c r="AA315" s="49"/>
      <c r="AB315" s="49"/>
      <c r="AC315" s="49"/>
      <c r="AD315" s="49"/>
      <c r="AE315" s="49"/>
      <c r="AF315" s="49"/>
      <c r="AG315" s="49"/>
      <c r="AH315" s="49"/>
      <c r="AI315" s="49"/>
      <c r="AJ315" s="49"/>
      <c r="AK315" s="49"/>
      <c r="AL315" s="49"/>
      <c r="AM315" s="49"/>
      <c r="AN315" s="49"/>
      <c r="AO315" s="49"/>
      <c r="AP315" s="49"/>
      <c r="AQ315" s="49"/>
      <c r="AR315" s="49"/>
      <c r="AS315" s="49"/>
      <c r="AT315" s="49"/>
      <c r="AU315" s="49"/>
      <c r="AV315" s="49"/>
      <c r="AW315" s="49"/>
      <c r="AX315" s="49"/>
      <c r="AY315" s="394"/>
      <c r="AZ315" s="394"/>
      <c r="BA315" s="394"/>
      <c r="BB315" s="394"/>
      <c r="BC315" s="394"/>
      <c r="BD315" s="394"/>
      <c r="BE315" s="394"/>
      <c r="BF315" s="394"/>
      <c r="BG315" s="394"/>
      <c r="BH315" s="394"/>
      <c r="BI315" s="394"/>
      <c r="BJ315" s="394"/>
      <c r="BK315" s="394"/>
      <c r="BL315" s="394"/>
      <c r="BM315" s="394"/>
      <c r="BN315" s="394"/>
      <c r="BO315" s="394"/>
      <c r="BP315" s="394"/>
      <c r="BQ315" s="394"/>
      <c r="BR315" s="394"/>
      <c r="BS315" s="394"/>
      <c r="BT315" s="394"/>
      <c r="BU315" s="394"/>
      <c r="BV315" s="394"/>
      <c r="BW315" s="394"/>
      <c r="BX315" s="394"/>
      <c r="BY315" s="394"/>
      <c r="BZ315" s="394"/>
      <c r="CA315" s="394"/>
      <c r="CB315" s="394"/>
      <c r="CC315" s="394"/>
      <c r="CD315" s="394"/>
      <c r="CE315" s="394"/>
      <c r="CF315" s="394"/>
      <c r="CG315" s="394"/>
      <c r="CH315" s="394"/>
      <c r="CI315" s="394"/>
      <c r="CJ315" s="394"/>
      <c r="CK315" s="394"/>
      <c r="CL315" s="394"/>
      <c r="CM315" s="394"/>
      <c r="CN315" s="394"/>
      <c r="CO315" s="394"/>
      <c r="CP315" s="394"/>
      <c r="CQ315" s="394"/>
      <c r="CR315" s="394"/>
      <c r="CS315" s="394"/>
      <c r="CT315" s="394"/>
      <c r="CU315" s="394"/>
      <c r="CV315" s="394"/>
      <c r="CW315" s="394"/>
      <c r="CX315" s="394"/>
      <c r="CY315" s="394"/>
      <c r="CZ315" s="394"/>
      <c r="DA315" s="394"/>
      <c r="DB315" s="394"/>
      <c r="DC315" s="394"/>
      <c r="DD315" s="394"/>
      <c r="DE315" s="394"/>
      <c r="DF315" s="394"/>
      <c r="DG315" s="394"/>
      <c r="DH315" s="394"/>
      <c r="DI315" s="394"/>
      <c r="DJ315" s="394"/>
      <c r="DK315" s="394"/>
      <c r="DL315" s="394"/>
      <c r="DM315" s="394"/>
      <c r="DN315" s="394"/>
      <c r="DO315" s="394"/>
      <c r="DP315" s="394"/>
      <c r="DQ315" s="394"/>
      <c r="DR315" s="394"/>
      <c r="DS315" s="394"/>
      <c r="DT315" s="394"/>
      <c r="DU315" s="394"/>
      <c r="DV315" s="394"/>
      <c r="DW315" s="394"/>
      <c r="DX315" s="394"/>
      <c r="DY315" s="394"/>
      <c r="DZ315" s="394"/>
      <c r="EA315" s="394"/>
      <c r="EB315" s="394"/>
      <c r="EC315" s="394"/>
      <c r="ED315" s="394"/>
      <c r="EE315" s="394"/>
      <c r="EF315" s="394"/>
      <c r="EG315" s="394"/>
      <c r="EH315" s="394"/>
      <c r="EI315" s="394"/>
      <c r="EJ315" s="394"/>
      <c r="EK315" s="394"/>
      <c r="EL315" s="394"/>
      <c r="EM315" s="394"/>
      <c r="EN315" s="394"/>
      <c r="EO315" s="394"/>
      <c r="EP315" s="394"/>
      <c r="EQ315" s="394"/>
      <c r="ER315" s="394"/>
      <c r="ES315" s="394"/>
      <c r="ET315" s="394"/>
      <c r="EU315" s="394"/>
      <c r="EV315" s="394"/>
      <c r="EW315" s="394"/>
      <c r="EX315" s="394"/>
      <c r="EY315" s="394"/>
      <c r="EZ315" s="394"/>
      <c r="FA315" s="394"/>
      <c r="FB315" s="394"/>
      <c r="FC315" s="394"/>
      <c r="FD315" s="394"/>
      <c r="FE315" s="394"/>
      <c r="FF315" s="394"/>
      <c r="FG315" s="394"/>
      <c r="FH315" s="394"/>
      <c r="FI315" s="394"/>
      <c r="FJ315" s="394"/>
      <c r="FK315" s="394"/>
      <c r="FL315" s="394"/>
      <c r="FM315" s="394"/>
      <c r="FN315" s="394"/>
      <c r="FO315" s="394"/>
      <c r="FP315" s="394"/>
      <c r="FQ315" s="394"/>
      <c r="FR315" s="394"/>
      <c r="FS315" s="394"/>
      <c r="FT315" s="394"/>
      <c r="FU315" s="394"/>
      <c r="FV315" s="394"/>
      <c r="FW315" s="394"/>
      <c r="FX315" s="394"/>
      <c r="FY315" s="394"/>
      <c r="FZ315" s="394"/>
      <c r="GA315" s="394"/>
      <c r="GB315" s="394"/>
      <c r="GC315" s="394"/>
      <c r="GD315" s="394"/>
      <c r="GE315" s="394"/>
      <c r="GF315" s="394"/>
      <c r="GG315" s="394"/>
      <c r="GH315" s="394"/>
      <c r="GI315" s="394"/>
      <c r="GJ315" s="394"/>
      <c r="GK315" s="394"/>
      <c r="GL315" s="394"/>
      <c r="GM315" s="394"/>
      <c r="GN315" s="394"/>
      <c r="GO315" s="394"/>
      <c r="GP315" s="394"/>
      <c r="GQ315" s="394"/>
      <c r="GR315" s="394"/>
      <c r="GS315" s="394"/>
      <c r="GT315" s="394"/>
      <c r="GU315" s="394"/>
      <c r="GV315" s="394"/>
      <c r="GW315" s="394"/>
      <c r="GX315" s="394"/>
      <c r="GY315" s="394"/>
      <c r="GZ315" s="394"/>
      <c r="HA315" s="394"/>
      <c r="HB315" s="394"/>
      <c r="HC315" s="117"/>
      <c r="HD315" s="50"/>
      <c r="HE315" s="98"/>
      <c r="HF315" s="99"/>
      <c r="HG315" s="98"/>
      <c r="HH315" s="98"/>
      <c r="HI315" s="99"/>
      <c r="HJ315" s="99"/>
      <c r="HK315" s="99"/>
      <c r="HL315" s="96"/>
      <c r="HM315" s="99"/>
      <c r="HN315" s="99"/>
      <c r="HO315" s="74"/>
    </row>
    <row r="316" spans="1:223" s="6" customFormat="1" ht="15" customHeight="1" thickTop="1" x14ac:dyDescent="0.25">
      <c r="A316" s="56"/>
      <c r="B316" s="255" t="s">
        <v>15</v>
      </c>
      <c r="C316" s="211"/>
      <c r="D316" s="211"/>
      <c r="E316" s="211"/>
      <c r="F316" s="211"/>
      <c r="G316" s="211"/>
      <c r="H316" s="212"/>
      <c r="I316" s="208"/>
      <c r="J316" s="209"/>
      <c r="K316" s="209"/>
      <c r="L316" s="210"/>
      <c r="M316" s="210"/>
      <c r="N316" s="210"/>
      <c r="O316" s="209"/>
      <c r="P316" s="209"/>
      <c r="Q316" s="209"/>
      <c r="R316" s="209"/>
      <c r="S316" s="209"/>
      <c r="T316" s="209"/>
      <c r="U316" s="209"/>
      <c r="V316" s="209"/>
      <c r="W316" s="209"/>
      <c r="X316" s="209"/>
      <c r="Y316" s="209"/>
      <c r="Z316" s="209"/>
      <c r="AA316" s="209"/>
      <c r="AB316" s="209"/>
      <c r="AC316" s="209"/>
      <c r="AD316" s="209"/>
      <c r="AE316" s="209"/>
      <c r="AF316" s="209"/>
      <c r="AG316" s="209"/>
      <c r="AH316" s="209"/>
      <c r="AI316" s="209"/>
      <c r="AJ316" s="209"/>
      <c r="AK316" s="209"/>
      <c r="AL316" s="209"/>
      <c r="AM316" s="209"/>
      <c r="AN316" s="209"/>
      <c r="AO316" s="209"/>
      <c r="AP316" s="209"/>
      <c r="AQ316" s="209"/>
      <c r="AR316" s="209"/>
      <c r="AS316" s="209"/>
      <c r="AT316" s="209"/>
      <c r="AU316" s="209"/>
      <c r="AV316" s="209"/>
      <c r="AW316" s="209"/>
      <c r="AX316" s="209"/>
      <c r="AY316" s="209"/>
      <c r="AZ316" s="209"/>
      <c r="BA316" s="209"/>
      <c r="BB316" s="209"/>
      <c r="BC316" s="209"/>
      <c r="BD316" s="209"/>
      <c r="BE316" s="209"/>
      <c r="BF316" s="209"/>
      <c r="BG316" s="209"/>
      <c r="BH316" s="209"/>
      <c r="BI316" s="209"/>
      <c r="BJ316" s="209"/>
      <c r="BK316" s="209"/>
      <c r="BL316" s="209"/>
      <c r="BM316" s="209"/>
      <c r="BN316" s="209"/>
      <c r="BO316" s="209"/>
      <c r="BP316" s="209"/>
      <c r="BQ316" s="209"/>
      <c r="BR316" s="209"/>
      <c r="BS316" s="209"/>
      <c r="BT316" s="209"/>
      <c r="BU316" s="209"/>
      <c r="BV316" s="209"/>
      <c r="BW316" s="209"/>
      <c r="BX316" s="209"/>
      <c r="BY316" s="209"/>
      <c r="BZ316" s="209"/>
      <c r="CA316" s="209"/>
      <c r="CB316" s="209"/>
      <c r="CC316" s="209"/>
      <c r="CD316" s="209"/>
      <c r="CE316" s="209"/>
      <c r="CF316" s="209"/>
      <c r="CG316" s="209"/>
      <c r="CH316" s="209"/>
      <c r="CI316" s="209"/>
      <c r="CJ316" s="209"/>
      <c r="CK316" s="209"/>
      <c r="CL316" s="209"/>
      <c r="CM316" s="209"/>
      <c r="CN316" s="209"/>
      <c r="CO316" s="209"/>
      <c r="CP316" s="209"/>
      <c r="CQ316" s="209"/>
      <c r="CR316" s="209"/>
      <c r="CS316" s="209"/>
      <c r="CT316" s="209"/>
      <c r="CU316" s="209"/>
      <c r="CV316" s="209"/>
      <c r="CW316" s="209"/>
      <c r="CX316" s="209"/>
      <c r="CY316" s="209"/>
      <c r="CZ316" s="209"/>
      <c r="DA316" s="209"/>
      <c r="DB316" s="209"/>
      <c r="DC316" s="209"/>
      <c r="DD316" s="209"/>
      <c r="DE316" s="209"/>
      <c r="DF316" s="209"/>
      <c r="DG316" s="209"/>
      <c r="DH316" s="209"/>
      <c r="DI316" s="209"/>
      <c r="DJ316" s="209"/>
      <c r="DK316" s="209"/>
      <c r="DL316" s="209"/>
      <c r="DM316" s="209"/>
      <c r="DN316" s="209"/>
      <c r="DO316" s="209"/>
      <c r="DP316" s="209"/>
      <c r="DQ316" s="209"/>
      <c r="DR316" s="209"/>
      <c r="DS316" s="209"/>
      <c r="DT316" s="209"/>
      <c r="DU316" s="209"/>
      <c r="DV316" s="209"/>
      <c r="DW316" s="209"/>
      <c r="DX316" s="209"/>
      <c r="DY316" s="209"/>
      <c r="DZ316" s="209"/>
      <c r="EA316" s="209"/>
      <c r="EB316" s="209"/>
      <c r="EC316" s="209"/>
      <c r="ED316" s="209"/>
      <c r="EE316" s="209"/>
      <c r="EF316" s="209"/>
      <c r="EG316" s="209"/>
      <c r="EH316" s="209"/>
      <c r="EI316" s="209"/>
      <c r="EJ316" s="209"/>
      <c r="EK316" s="209"/>
      <c r="EL316" s="209"/>
      <c r="EM316" s="209"/>
      <c r="EN316" s="209"/>
      <c r="EO316" s="209"/>
      <c r="EP316" s="209"/>
      <c r="EQ316" s="209"/>
      <c r="ER316" s="209"/>
      <c r="ES316" s="209"/>
      <c r="ET316" s="209"/>
      <c r="EU316" s="209"/>
      <c r="EV316" s="209"/>
      <c r="EW316" s="209"/>
      <c r="EX316" s="209"/>
      <c r="EY316" s="209"/>
      <c r="EZ316" s="209"/>
      <c r="FA316" s="209"/>
      <c r="FB316" s="209"/>
      <c r="FC316" s="209"/>
      <c r="FD316" s="209"/>
      <c r="FE316" s="209"/>
      <c r="FF316" s="209"/>
      <c r="FG316" s="209"/>
      <c r="FH316" s="209"/>
      <c r="FI316" s="209"/>
      <c r="FJ316" s="209"/>
      <c r="FK316" s="209"/>
      <c r="FL316" s="209"/>
      <c r="FM316" s="209"/>
      <c r="FN316" s="209"/>
      <c r="FO316" s="209"/>
      <c r="FP316" s="209"/>
      <c r="FQ316" s="209"/>
      <c r="FR316" s="209"/>
      <c r="FS316" s="209"/>
      <c r="FT316" s="209"/>
      <c r="FU316" s="209"/>
      <c r="FV316" s="209"/>
      <c r="FW316" s="209"/>
      <c r="FX316" s="209"/>
      <c r="FY316" s="209"/>
      <c r="FZ316" s="209"/>
      <c r="GA316" s="209"/>
      <c r="GB316" s="209"/>
      <c r="GC316" s="209"/>
      <c r="GD316" s="209"/>
      <c r="GE316" s="209"/>
      <c r="GF316" s="209"/>
      <c r="GG316" s="209"/>
      <c r="GH316" s="209"/>
      <c r="GI316" s="209"/>
      <c r="GJ316" s="209"/>
      <c r="GK316" s="209"/>
      <c r="GL316" s="209"/>
      <c r="GM316" s="209"/>
      <c r="GN316" s="209"/>
      <c r="GO316" s="209"/>
      <c r="GP316" s="209"/>
      <c r="GQ316" s="209"/>
      <c r="GR316" s="209"/>
      <c r="GS316" s="209"/>
      <c r="GT316" s="209"/>
      <c r="GU316" s="209"/>
      <c r="GV316" s="209"/>
      <c r="GW316" s="209"/>
      <c r="GX316" s="209"/>
      <c r="GY316" s="209"/>
      <c r="GZ316" s="209"/>
      <c r="HA316" s="209"/>
      <c r="HB316" s="407"/>
      <c r="HC316" s="66"/>
      <c r="HD316" s="75"/>
      <c r="HE316" s="95"/>
      <c r="HF316" s="95"/>
      <c r="HG316" s="95"/>
      <c r="HH316" s="95"/>
      <c r="HI316" s="95"/>
      <c r="HJ316" s="95"/>
      <c r="HK316" s="95"/>
      <c r="HL316" s="95"/>
      <c r="HM316" s="95"/>
      <c r="HN316" s="95"/>
      <c r="HO316" s="75"/>
    </row>
    <row r="317" spans="1:223" s="6" customFormat="1" ht="5.0999999999999996" customHeight="1" thickBot="1" x14ac:dyDescent="0.3">
      <c r="A317" s="55"/>
      <c r="B317" s="222"/>
      <c r="C317" s="215"/>
      <c r="D317" s="216"/>
      <c r="E317" s="216"/>
      <c r="F317" s="227"/>
      <c r="G317" s="216"/>
      <c r="H317" s="228"/>
      <c r="I317" s="129"/>
      <c r="J317" s="131"/>
      <c r="K317" s="131"/>
      <c r="L317" s="131"/>
      <c r="M317" s="131"/>
      <c r="N317" s="131"/>
      <c r="O317" s="131"/>
      <c r="P317" s="131"/>
      <c r="Q317" s="131"/>
      <c r="R317" s="131"/>
      <c r="S317" s="131"/>
      <c r="T317" s="131"/>
      <c r="U317" s="131"/>
      <c r="V317" s="131"/>
      <c r="W317" s="131"/>
      <c r="X317" s="131"/>
      <c r="Y317" s="131"/>
      <c r="Z317" s="131"/>
      <c r="AA317" s="131"/>
      <c r="AB317" s="131"/>
      <c r="AC317" s="131"/>
      <c r="AD317" s="131"/>
      <c r="AE317" s="131"/>
      <c r="AF317" s="131"/>
      <c r="AG317" s="131"/>
      <c r="AH317" s="131"/>
      <c r="AI317" s="131"/>
      <c r="AJ317" s="131"/>
      <c r="AK317" s="131"/>
      <c r="AL317" s="131"/>
      <c r="AM317" s="131"/>
      <c r="AN317" s="131"/>
      <c r="AO317" s="131"/>
      <c r="AP317" s="131"/>
      <c r="AQ317" s="131"/>
      <c r="AR317" s="131"/>
      <c r="AS317" s="131"/>
      <c r="AT317" s="131"/>
      <c r="AU317" s="131"/>
      <c r="AV317" s="131"/>
      <c r="AW317" s="131"/>
      <c r="AX317" s="131"/>
      <c r="AY317" s="131"/>
      <c r="AZ317" s="131"/>
      <c r="BA317" s="131"/>
      <c r="BB317" s="131"/>
      <c r="BC317" s="131"/>
      <c r="BD317" s="131"/>
      <c r="BE317" s="131"/>
      <c r="BF317" s="131"/>
      <c r="BG317" s="131"/>
      <c r="BH317" s="131"/>
      <c r="BI317" s="131"/>
      <c r="BJ317" s="131"/>
      <c r="BK317" s="131"/>
      <c r="BL317" s="131"/>
      <c r="BM317" s="131"/>
      <c r="BN317" s="131"/>
      <c r="BO317" s="131"/>
      <c r="BP317" s="131"/>
      <c r="BQ317" s="131"/>
      <c r="BR317" s="131"/>
      <c r="BS317" s="131"/>
      <c r="BT317" s="131"/>
      <c r="BU317" s="131"/>
      <c r="BV317" s="131"/>
      <c r="BW317" s="131"/>
      <c r="BX317" s="131"/>
      <c r="BY317" s="131"/>
      <c r="BZ317" s="131"/>
      <c r="CA317" s="131"/>
      <c r="CB317" s="131"/>
      <c r="CC317" s="131"/>
      <c r="CD317" s="131"/>
      <c r="CE317" s="131"/>
      <c r="CF317" s="131"/>
      <c r="CG317" s="131"/>
      <c r="CH317" s="131"/>
      <c r="CI317" s="131"/>
      <c r="CJ317" s="131"/>
      <c r="CK317" s="131"/>
      <c r="CL317" s="131"/>
      <c r="CM317" s="131"/>
      <c r="CN317" s="131"/>
      <c r="CO317" s="131"/>
      <c r="CP317" s="131"/>
      <c r="CQ317" s="131"/>
      <c r="CR317" s="131"/>
      <c r="CS317" s="131"/>
      <c r="CT317" s="131"/>
      <c r="CU317" s="131"/>
      <c r="CV317" s="131"/>
      <c r="CW317" s="131"/>
      <c r="CX317" s="131"/>
      <c r="CY317" s="131"/>
      <c r="CZ317" s="131"/>
      <c r="DA317" s="131"/>
      <c r="DB317" s="131"/>
      <c r="DC317" s="131"/>
      <c r="DD317" s="131"/>
      <c r="DE317" s="131"/>
      <c r="DF317" s="131"/>
      <c r="DG317" s="131"/>
      <c r="DH317" s="131"/>
      <c r="DI317" s="131"/>
      <c r="DJ317" s="131"/>
      <c r="DK317" s="131"/>
      <c r="DL317" s="131"/>
      <c r="DM317" s="131"/>
      <c r="DN317" s="131"/>
      <c r="DO317" s="131"/>
      <c r="DP317" s="131"/>
      <c r="DQ317" s="131"/>
      <c r="DR317" s="131"/>
      <c r="DS317" s="131"/>
      <c r="DT317" s="131"/>
      <c r="DU317" s="131"/>
      <c r="DV317" s="131"/>
      <c r="DW317" s="131"/>
      <c r="DX317" s="131"/>
      <c r="DY317" s="131"/>
      <c r="DZ317" s="131"/>
      <c r="EA317" s="131"/>
      <c r="EB317" s="131"/>
      <c r="EC317" s="131"/>
      <c r="ED317" s="131"/>
      <c r="EE317" s="131"/>
      <c r="EF317" s="131"/>
      <c r="EG317" s="131"/>
      <c r="EH317" s="131"/>
      <c r="EI317" s="131"/>
      <c r="EJ317" s="131"/>
      <c r="EK317" s="131"/>
      <c r="EL317" s="131"/>
      <c r="EM317" s="131"/>
      <c r="EN317" s="131"/>
      <c r="EO317" s="131"/>
      <c r="EP317" s="131"/>
      <c r="EQ317" s="131"/>
      <c r="ER317" s="131"/>
      <c r="ES317" s="131"/>
      <c r="ET317" s="131"/>
      <c r="EU317" s="131"/>
      <c r="EV317" s="131"/>
      <c r="EW317" s="131"/>
      <c r="EX317" s="131"/>
      <c r="EY317" s="131"/>
      <c r="EZ317" s="131"/>
      <c r="FA317" s="131"/>
      <c r="FB317" s="131"/>
      <c r="FC317" s="131"/>
      <c r="FD317" s="131"/>
      <c r="FE317" s="131"/>
      <c r="FF317" s="131"/>
      <c r="FG317" s="131"/>
      <c r="FH317" s="131"/>
      <c r="FI317" s="131"/>
      <c r="FJ317" s="131"/>
      <c r="FK317" s="131"/>
      <c r="FL317" s="131"/>
      <c r="FM317" s="131"/>
      <c r="FN317" s="131"/>
      <c r="FO317" s="131"/>
      <c r="FP317" s="131"/>
      <c r="FQ317" s="131"/>
      <c r="FR317" s="131"/>
      <c r="FS317" s="131"/>
      <c r="FT317" s="131"/>
      <c r="FU317" s="131"/>
      <c r="FV317" s="131"/>
      <c r="FW317" s="131"/>
      <c r="FX317" s="131"/>
      <c r="FY317" s="131"/>
      <c r="FZ317" s="131"/>
      <c r="GA317" s="131"/>
      <c r="GB317" s="131"/>
      <c r="GC317" s="131"/>
      <c r="GD317" s="131"/>
      <c r="GE317" s="131"/>
      <c r="GF317" s="131"/>
      <c r="GG317" s="131"/>
      <c r="GH317" s="131"/>
      <c r="GI317" s="131"/>
      <c r="GJ317" s="131"/>
      <c r="GK317" s="131"/>
      <c r="GL317" s="131"/>
      <c r="GM317" s="131"/>
      <c r="GN317" s="131"/>
      <c r="GO317" s="131"/>
      <c r="GP317" s="131"/>
      <c r="GQ317" s="131"/>
      <c r="GR317" s="131"/>
      <c r="GS317" s="131"/>
      <c r="GT317" s="131"/>
      <c r="GU317" s="131"/>
      <c r="GV317" s="131"/>
      <c r="GW317" s="131"/>
      <c r="GX317" s="131"/>
      <c r="GY317" s="131"/>
      <c r="GZ317" s="131"/>
      <c r="HA317" s="131"/>
      <c r="HB317" s="131"/>
      <c r="HC317" s="131"/>
      <c r="HD317" s="108"/>
      <c r="HE317" s="207"/>
      <c r="HF317" s="122"/>
      <c r="HG317" s="207"/>
      <c r="HH317" s="207"/>
      <c r="HI317" s="122"/>
      <c r="HJ317" s="95"/>
      <c r="HK317" s="95"/>
      <c r="HL317" s="122"/>
      <c r="HM317" s="95"/>
      <c r="HN317" s="95"/>
      <c r="HO317" s="108"/>
    </row>
    <row r="318" spans="1:223" s="15" customFormat="1" ht="15" customHeight="1" thickTop="1" x14ac:dyDescent="0.25">
      <c r="A318" s="57"/>
      <c r="B318" s="222"/>
      <c r="C318" s="61"/>
      <c r="D318" s="138" t="s">
        <v>21</v>
      </c>
      <c r="E318" s="139"/>
      <c r="F318" s="139"/>
      <c r="G318" s="139"/>
      <c r="H318" s="140"/>
      <c r="I318" s="140"/>
      <c r="J318" s="140"/>
      <c r="K318" s="140"/>
      <c r="L318" s="140"/>
      <c r="M318" s="140"/>
      <c r="N318" s="78"/>
      <c r="O318" s="78"/>
      <c r="P318" s="78"/>
      <c r="Q318" s="78"/>
      <c r="R318" s="78"/>
      <c r="S318" s="78"/>
      <c r="T318" s="78"/>
      <c r="U318" s="78"/>
      <c r="V318" s="78"/>
      <c r="W318" s="78"/>
      <c r="X318" s="78"/>
      <c r="Y318" s="78"/>
      <c r="Z318" s="78"/>
      <c r="AA318" s="78"/>
      <c r="AB318" s="78"/>
      <c r="AC318" s="78"/>
      <c r="AD318" s="78"/>
      <c r="AE318" s="78"/>
      <c r="AF318" s="78"/>
      <c r="AG318" s="78"/>
      <c r="AH318" s="78"/>
      <c r="AI318" s="78"/>
      <c r="AJ318" s="78"/>
      <c r="AK318" s="78"/>
      <c r="AL318" s="78"/>
      <c r="AM318" s="78"/>
      <c r="AN318" s="78"/>
      <c r="AO318" s="78"/>
      <c r="AP318" s="78"/>
      <c r="AQ318" s="78"/>
      <c r="AR318" s="78"/>
      <c r="AS318" s="78"/>
      <c r="AT318" s="78"/>
      <c r="AU318" s="78"/>
      <c r="AV318" s="132"/>
      <c r="AW318" s="132"/>
      <c r="AX318" s="132"/>
      <c r="AY318" s="132"/>
      <c r="AZ318" s="132"/>
      <c r="BA318" s="132"/>
      <c r="BB318" s="132"/>
      <c r="BC318" s="132"/>
      <c r="BD318" s="132"/>
      <c r="BE318" s="132"/>
      <c r="BF318" s="132"/>
      <c r="BG318" s="132"/>
      <c r="BH318" s="132"/>
      <c r="BI318" s="132"/>
      <c r="BJ318" s="132"/>
      <c r="BK318" s="132"/>
      <c r="BL318" s="132"/>
      <c r="BM318" s="132"/>
      <c r="BN318" s="132"/>
      <c r="BO318" s="132"/>
      <c r="BP318" s="132"/>
      <c r="BQ318" s="132"/>
      <c r="BR318" s="132"/>
      <c r="BS318" s="132"/>
      <c r="BT318" s="132"/>
      <c r="BU318" s="132"/>
      <c r="BV318" s="132"/>
      <c r="BW318" s="132"/>
      <c r="BX318" s="132"/>
      <c r="BY318" s="132"/>
      <c r="BZ318" s="132"/>
      <c r="CA318" s="132"/>
      <c r="CB318" s="132"/>
      <c r="CC318" s="132"/>
      <c r="CD318" s="132"/>
      <c r="CE318" s="132"/>
      <c r="CF318" s="132"/>
      <c r="CG318" s="132"/>
      <c r="CH318" s="132"/>
      <c r="CI318" s="132"/>
      <c r="CJ318" s="132"/>
      <c r="CK318" s="132"/>
      <c r="CL318" s="132"/>
      <c r="CM318" s="132"/>
      <c r="CN318" s="132"/>
      <c r="CO318" s="132"/>
      <c r="CP318" s="132"/>
      <c r="CQ318" s="132"/>
      <c r="CR318" s="132"/>
      <c r="CS318" s="132"/>
      <c r="CT318" s="132"/>
      <c r="CU318" s="132"/>
      <c r="CV318" s="132"/>
      <c r="CW318" s="132"/>
      <c r="CX318" s="132"/>
      <c r="CY318" s="132"/>
      <c r="CZ318" s="132"/>
      <c r="DA318" s="132"/>
      <c r="DB318" s="132"/>
      <c r="DC318" s="132"/>
      <c r="DD318" s="132"/>
      <c r="DE318" s="132"/>
      <c r="DF318" s="132"/>
      <c r="DG318" s="132"/>
      <c r="DH318" s="132"/>
      <c r="DI318" s="132"/>
      <c r="DJ318" s="132"/>
      <c r="DK318" s="132"/>
      <c r="DL318" s="132"/>
      <c r="DM318" s="132"/>
      <c r="DN318" s="132"/>
      <c r="DO318" s="132"/>
      <c r="DP318" s="132"/>
      <c r="DQ318" s="132"/>
      <c r="DR318" s="132"/>
      <c r="DS318" s="132"/>
      <c r="DT318" s="132"/>
      <c r="DU318" s="132"/>
      <c r="DV318" s="132"/>
      <c r="DW318" s="132"/>
      <c r="DX318" s="132"/>
      <c r="DY318" s="132"/>
      <c r="DZ318" s="132"/>
      <c r="EA318" s="132"/>
      <c r="EB318" s="132"/>
      <c r="EC318" s="132"/>
      <c r="ED318" s="132"/>
      <c r="EE318" s="132"/>
      <c r="EF318" s="132"/>
      <c r="EG318" s="132"/>
      <c r="EH318" s="132"/>
      <c r="EI318" s="132"/>
      <c r="EJ318" s="132"/>
      <c r="EK318" s="132"/>
      <c r="EL318" s="132"/>
      <c r="EM318" s="132"/>
      <c r="EN318" s="132"/>
      <c r="EO318" s="132"/>
      <c r="EP318" s="132"/>
      <c r="EQ318" s="132"/>
      <c r="ER318" s="132"/>
      <c r="ES318" s="132"/>
      <c r="ET318" s="132"/>
      <c r="EU318" s="132"/>
      <c r="EV318" s="132"/>
      <c r="EW318" s="132"/>
      <c r="EX318" s="132"/>
      <c r="EY318" s="132"/>
      <c r="EZ318" s="132"/>
      <c r="FA318" s="132"/>
      <c r="FB318" s="132"/>
      <c r="FC318" s="132"/>
      <c r="FD318" s="132"/>
      <c r="FE318" s="132"/>
      <c r="FF318" s="132"/>
      <c r="FG318" s="132"/>
      <c r="FH318" s="132"/>
      <c r="FI318" s="132"/>
      <c r="FJ318" s="132"/>
      <c r="FK318" s="132"/>
      <c r="FL318" s="132"/>
      <c r="FM318" s="132"/>
      <c r="FN318" s="132"/>
      <c r="FO318" s="132"/>
      <c r="FP318" s="132"/>
      <c r="FQ318" s="132"/>
      <c r="FR318" s="132"/>
      <c r="FS318" s="132"/>
      <c r="FT318" s="132"/>
      <c r="FU318" s="132"/>
      <c r="FV318" s="132"/>
      <c r="FW318" s="132"/>
      <c r="FX318" s="132"/>
      <c r="FY318" s="132"/>
      <c r="FZ318" s="132"/>
      <c r="GA318" s="132"/>
      <c r="GB318" s="132"/>
      <c r="GC318" s="132"/>
      <c r="GD318" s="132"/>
      <c r="GE318" s="132"/>
      <c r="GF318" s="132"/>
      <c r="GG318" s="132"/>
      <c r="GH318" s="132"/>
      <c r="GI318" s="235"/>
      <c r="GJ318" s="235"/>
      <c r="GK318" s="235"/>
      <c r="GL318" s="235"/>
      <c r="GM318" s="235"/>
      <c r="GN318" s="235"/>
      <c r="GO318" s="235"/>
      <c r="GP318" s="235"/>
      <c r="GQ318" s="235"/>
      <c r="GR318" s="235"/>
      <c r="GS318" s="235"/>
      <c r="GT318" s="235"/>
      <c r="GU318" s="235"/>
      <c r="GV318" s="235"/>
      <c r="GW318" s="235"/>
      <c r="GX318" s="235"/>
      <c r="GY318" s="235"/>
      <c r="GZ318" s="235"/>
      <c r="HA318" s="235"/>
      <c r="HB318" s="235"/>
      <c r="HC318" s="203"/>
      <c r="HD318" s="50"/>
      <c r="HE318" s="575">
        <v>15</v>
      </c>
      <c r="HF318" s="99"/>
      <c r="HG318" s="582">
        <v>66</v>
      </c>
      <c r="HH318" s="575">
        <f>HG318+HG356</f>
        <v>100</v>
      </c>
      <c r="HI318" s="99"/>
      <c r="HJ318" s="99"/>
      <c r="HK318" s="99"/>
      <c r="HL318" s="96"/>
      <c r="HM318" s="99"/>
      <c r="HN318" s="99"/>
      <c r="HO318" s="74"/>
    </row>
    <row r="319" spans="1:223" s="15" customFormat="1" ht="5.0999999999999996" customHeight="1" x14ac:dyDescent="0.25">
      <c r="A319" s="57"/>
      <c r="B319" s="222"/>
      <c r="C319" s="61"/>
      <c r="D319" s="152"/>
      <c r="E319" s="9"/>
      <c r="F319" s="68"/>
      <c r="G319" s="68"/>
      <c r="H319" s="81"/>
      <c r="I319" s="49"/>
      <c r="J319" s="49"/>
      <c r="K319" s="49"/>
      <c r="L319" s="49"/>
      <c r="M319" s="49"/>
      <c r="N319" s="49"/>
      <c r="O319" s="49"/>
      <c r="P319" s="49"/>
      <c r="Q319" s="49"/>
      <c r="R319" s="49"/>
      <c r="S319" s="49"/>
      <c r="T319" s="49"/>
      <c r="U319" s="49"/>
      <c r="V319" s="49"/>
      <c r="W319" s="49"/>
      <c r="X319" s="49"/>
      <c r="Y319" s="49"/>
      <c r="Z319" s="49"/>
      <c r="AA319" s="49"/>
      <c r="AB319" s="49"/>
      <c r="AC319" s="49"/>
      <c r="AD319" s="49"/>
      <c r="AE319" s="49"/>
      <c r="AF319" s="49"/>
      <c r="AG319" s="49"/>
      <c r="AH319" s="49"/>
      <c r="AI319" s="49"/>
      <c r="AJ319" s="49"/>
      <c r="AK319" s="49"/>
      <c r="AL319" s="49"/>
      <c r="AM319" s="49"/>
      <c r="AN319" s="49"/>
      <c r="AO319" s="49"/>
      <c r="AP319" s="49"/>
      <c r="AQ319" s="49"/>
      <c r="AR319" s="49"/>
      <c r="AS319" s="49"/>
      <c r="AT319" s="49"/>
      <c r="AU319" s="49"/>
      <c r="AV319" s="49"/>
      <c r="AW319" s="49"/>
      <c r="AX319" s="49"/>
      <c r="AY319" s="394"/>
      <c r="AZ319" s="394"/>
      <c r="BA319" s="394"/>
      <c r="BB319" s="394"/>
      <c r="BC319" s="394"/>
      <c r="BD319" s="394"/>
      <c r="BE319" s="394"/>
      <c r="BF319" s="394"/>
      <c r="BG319" s="394"/>
      <c r="BH319" s="394"/>
      <c r="BI319" s="394"/>
      <c r="BJ319" s="394"/>
      <c r="BK319" s="394"/>
      <c r="BL319" s="394"/>
      <c r="BM319" s="394"/>
      <c r="BN319" s="394"/>
      <c r="BO319" s="394"/>
      <c r="BP319" s="394"/>
      <c r="BQ319" s="394"/>
      <c r="BR319" s="394"/>
      <c r="BS319" s="394"/>
      <c r="BT319" s="394"/>
      <c r="BU319" s="394"/>
      <c r="BV319" s="394"/>
      <c r="BW319" s="394"/>
      <c r="BX319" s="394"/>
      <c r="BY319" s="394"/>
      <c r="BZ319" s="394"/>
      <c r="CA319" s="394"/>
      <c r="CB319" s="394"/>
      <c r="CC319" s="394"/>
      <c r="CD319" s="394"/>
      <c r="CE319" s="394"/>
      <c r="CF319" s="394"/>
      <c r="CG319" s="394"/>
      <c r="CH319" s="394"/>
      <c r="CI319" s="394"/>
      <c r="CJ319" s="394"/>
      <c r="CK319" s="394"/>
      <c r="CL319" s="394"/>
      <c r="CM319" s="394"/>
      <c r="CN319" s="394"/>
      <c r="CO319" s="394"/>
      <c r="CP319" s="394"/>
      <c r="CQ319" s="394"/>
      <c r="CR319" s="394"/>
      <c r="CS319" s="394"/>
      <c r="CT319" s="394"/>
      <c r="CU319" s="394"/>
      <c r="CV319" s="394"/>
      <c r="CW319" s="394"/>
      <c r="CX319" s="394"/>
      <c r="CY319" s="394"/>
      <c r="CZ319" s="394"/>
      <c r="DA319" s="394"/>
      <c r="DB319" s="394"/>
      <c r="DC319" s="394"/>
      <c r="DD319" s="394"/>
      <c r="DE319" s="394"/>
      <c r="DF319" s="394"/>
      <c r="DG319" s="394"/>
      <c r="DH319" s="394"/>
      <c r="DI319" s="394"/>
      <c r="DJ319" s="394"/>
      <c r="DK319" s="394"/>
      <c r="DL319" s="394"/>
      <c r="DM319" s="394"/>
      <c r="DN319" s="394"/>
      <c r="DO319" s="394"/>
      <c r="DP319" s="394"/>
      <c r="DQ319" s="394"/>
      <c r="DR319" s="394"/>
      <c r="DS319" s="394"/>
      <c r="DT319" s="394"/>
      <c r="DU319" s="394"/>
      <c r="DV319" s="394"/>
      <c r="DW319" s="394"/>
      <c r="DX319" s="394"/>
      <c r="DY319" s="394"/>
      <c r="DZ319" s="394"/>
      <c r="EA319" s="394"/>
      <c r="EB319" s="394"/>
      <c r="EC319" s="394"/>
      <c r="ED319" s="394"/>
      <c r="EE319" s="394"/>
      <c r="EF319" s="394"/>
      <c r="EG319" s="394"/>
      <c r="EH319" s="394"/>
      <c r="EI319" s="394"/>
      <c r="EJ319" s="394"/>
      <c r="EK319" s="394"/>
      <c r="EL319" s="394"/>
      <c r="EM319" s="394"/>
      <c r="EN319" s="394"/>
      <c r="EO319" s="394"/>
      <c r="EP319" s="394"/>
      <c r="EQ319" s="394"/>
      <c r="ER319" s="394"/>
      <c r="ES319" s="394"/>
      <c r="ET319" s="394"/>
      <c r="EU319" s="394"/>
      <c r="EV319" s="394"/>
      <c r="EW319" s="394"/>
      <c r="EX319" s="394"/>
      <c r="EY319" s="394"/>
      <c r="EZ319" s="394"/>
      <c r="FA319" s="394"/>
      <c r="FB319" s="394"/>
      <c r="FC319" s="394"/>
      <c r="FD319" s="394"/>
      <c r="FE319" s="394"/>
      <c r="FF319" s="394"/>
      <c r="FG319" s="394"/>
      <c r="FH319" s="394"/>
      <c r="FI319" s="394"/>
      <c r="FJ319" s="394"/>
      <c r="FK319" s="394"/>
      <c r="FL319" s="394"/>
      <c r="FM319" s="394"/>
      <c r="FN319" s="394"/>
      <c r="FO319" s="394"/>
      <c r="FP319" s="394"/>
      <c r="FQ319" s="394"/>
      <c r="FR319" s="394"/>
      <c r="FS319" s="394"/>
      <c r="FT319" s="394"/>
      <c r="FU319" s="394"/>
      <c r="FV319" s="394"/>
      <c r="FW319" s="394"/>
      <c r="FX319" s="394"/>
      <c r="FY319" s="394"/>
      <c r="FZ319" s="394"/>
      <c r="GA319" s="394"/>
      <c r="GB319" s="394"/>
      <c r="GC319" s="394"/>
      <c r="GD319" s="394"/>
      <c r="GE319" s="394"/>
      <c r="GF319" s="394"/>
      <c r="GG319" s="394"/>
      <c r="GH319" s="394"/>
      <c r="GI319" s="394"/>
      <c r="GJ319" s="394"/>
      <c r="GK319" s="394"/>
      <c r="GL319" s="394"/>
      <c r="GM319" s="394"/>
      <c r="GN319" s="394"/>
      <c r="GO319" s="394"/>
      <c r="GP319" s="394"/>
      <c r="GQ319" s="394"/>
      <c r="GR319" s="394"/>
      <c r="GS319" s="394"/>
      <c r="GT319" s="394"/>
      <c r="GU319" s="394"/>
      <c r="GV319" s="394"/>
      <c r="GW319" s="394"/>
      <c r="GX319" s="394"/>
      <c r="GY319" s="394"/>
      <c r="GZ319" s="394"/>
      <c r="HA319" s="394"/>
      <c r="HB319" s="394"/>
      <c r="HC319" s="166"/>
      <c r="HD319" s="102"/>
      <c r="HE319" s="576"/>
      <c r="HF319" s="99"/>
      <c r="HG319" s="583"/>
      <c r="HH319" s="576"/>
      <c r="HI319" s="99"/>
      <c r="HJ319" s="99"/>
      <c r="HK319" s="99"/>
      <c r="HL319" s="96"/>
      <c r="HM319" s="99"/>
      <c r="HN319" s="99"/>
      <c r="HO319" s="74"/>
    </row>
    <row r="320" spans="1:223" s="15" customFormat="1" ht="9.9499999999999993" customHeight="1" x14ac:dyDescent="0.25">
      <c r="A320" s="57"/>
      <c r="B320" s="222"/>
      <c r="C320" s="61"/>
      <c r="D320" s="152"/>
      <c r="E320" s="9"/>
      <c r="F320" s="19" t="s">
        <v>16</v>
      </c>
      <c r="G320" s="19"/>
      <c r="H320" s="31"/>
      <c r="I320" s="31"/>
      <c r="J320" s="31"/>
      <c r="K320" s="31"/>
      <c r="L320" s="31"/>
      <c r="M320" s="31"/>
      <c r="N320" s="31"/>
      <c r="O320" s="31"/>
      <c r="P320" s="31"/>
      <c r="Q320" s="31"/>
      <c r="R320" s="31"/>
      <c r="S320" s="31"/>
      <c r="T320" s="31"/>
      <c r="U320" s="31"/>
      <c r="V320" s="31"/>
      <c r="W320" s="31"/>
      <c r="X320" s="31"/>
      <c r="Y320" s="31"/>
      <c r="Z320" s="31"/>
      <c r="AA320" s="31"/>
      <c r="AB320" s="31"/>
      <c r="AC320" s="31"/>
      <c r="AD320" s="24"/>
      <c r="AE320" s="24"/>
      <c r="AF320" s="24"/>
      <c r="AG320" s="24"/>
      <c r="AH320" s="24"/>
      <c r="AI320" s="24"/>
      <c r="AJ320" s="24"/>
      <c r="AK320" s="24"/>
      <c r="AL320" s="24"/>
      <c r="AM320" s="24"/>
      <c r="AN320" s="24"/>
      <c r="AO320" s="24"/>
      <c r="AP320" s="24"/>
      <c r="AQ320" s="24"/>
      <c r="AR320" s="24"/>
      <c r="AS320" s="24"/>
      <c r="AT320" s="24"/>
      <c r="AU320" s="24"/>
      <c r="AV320" s="24"/>
      <c r="AW320" s="24"/>
      <c r="AX320" s="24"/>
      <c r="AY320" s="24"/>
      <c r="AZ320" s="24"/>
      <c r="BA320" s="24"/>
      <c r="BB320" s="24"/>
      <c r="BC320" s="24"/>
      <c r="BD320" s="24"/>
      <c r="BE320" s="24"/>
      <c r="BF320" s="24"/>
      <c r="BG320" s="24"/>
      <c r="BH320" s="24"/>
      <c r="BI320" s="24"/>
      <c r="BJ320" s="24"/>
      <c r="BK320" s="24"/>
      <c r="BL320" s="24"/>
      <c r="BM320" s="24"/>
      <c r="BN320" s="24"/>
      <c r="BO320" s="24"/>
      <c r="BP320" s="24"/>
      <c r="BQ320" s="24"/>
      <c r="BR320" s="24"/>
      <c r="BS320" s="24"/>
      <c r="BT320" s="24"/>
      <c r="BU320" s="24"/>
      <c r="BV320" s="24"/>
      <c r="BW320" s="24"/>
      <c r="BX320" s="24"/>
      <c r="BY320" s="24"/>
      <c r="BZ320" s="24"/>
      <c r="CA320" s="24"/>
      <c r="CB320" s="24"/>
      <c r="CC320" s="24"/>
      <c r="CD320" s="24"/>
      <c r="CE320" s="24"/>
      <c r="CF320" s="24"/>
      <c r="CG320" s="24"/>
      <c r="CH320" s="24"/>
      <c r="CI320" s="24"/>
      <c r="CJ320" s="24"/>
      <c r="CK320" s="24"/>
      <c r="CL320" s="24"/>
      <c r="CM320" s="24"/>
      <c r="CN320" s="24"/>
      <c r="CO320" s="24"/>
      <c r="CP320" s="24"/>
      <c r="CQ320" s="24"/>
      <c r="CR320" s="24"/>
      <c r="CS320" s="24"/>
      <c r="CT320" s="24"/>
      <c r="CU320" s="24"/>
      <c r="CV320" s="24"/>
      <c r="CW320" s="24"/>
      <c r="CX320" s="24"/>
      <c r="CY320" s="24"/>
      <c r="CZ320" s="24"/>
      <c r="DA320" s="24"/>
      <c r="DB320" s="24"/>
      <c r="DC320" s="24"/>
      <c r="DD320" s="24"/>
      <c r="DE320" s="24"/>
      <c r="DF320" s="24"/>
      <c r="DG320" s="24"/>
      <c r="DH320" s="24"/>
      <c r="DI320" s="24"/>
      <c r="DJ320" s="24"/>
      <c r="DK320" s="24"/>
      <c r="DL320" s="24"/>
      <c r="DM320" s="24"/>
      <c r="DN320" s="24"/>
      <c r="DO320" s="24"/>
      <c r="DP320" s="24"/>
      <c r="DQ320" s="24"/>
      <c r="DR320" s="24"/>
      <c r="DS320" s="24"/>
      <c r="DT320" s="24"/>
      <c r="DU320" s="24"/>
      <c r="DV320" s="24"/>
      <c r="DW320" s="24"/>
      <c r="DX320" s="24"/>
      <c r="DY320" s="24"/>
      <c r="DZ320" s="24"/>
      <c r="EA320" s="24"/>
      <c r="EB320" s="24"/>
      <c r="EC320" s="24"/>
      <c r="ED320" s="24"/>
      <c r="EE320" s="24"/>
      <c r="EF320" s="24"/>
      <c r="EG320" s="24"/>
      <c r="EH320" s="24"/>
      <c r="EI320" s="24"/>
      <c r="EJ320" s="24"/>
      <c r="EK320" s="24"/>
      <c r="EL320" s="24"/>
      <c r="EM320" s="24"/>
      <c r="EN320" s="24"/>
      <c r="EO320" s="24"/>
      <c r="EP320" s="24"/>
      <c r="EQ320" s="24"/>
      <c r="ER320" s="24"/>
      <c r="ES320" s="24"/>
      <c r="ET320" s="24"/>
      <c r="EU320" s="24"/>
      <c r="EV320" s="24"/>
      <c r="EW320" s="24"/>
      <c r="EX320" s="24"/>
      <c r="EY320" s="24"/>
      <c r="EZ320" s="24"/>
      <c r="FA320" s="24"/>
      <c r="FB320" s="24"/>
      <c r="FC320" s="24"/>
      <c r="FD320" s="24"/>
      <c r="FE320" s="24"/>
      <c r="FF320" s="24"/>
      <c r="FG320" s="24"/>
      <c r="FH320" s="24"/>
      <c r="FI320" s="24"/>
      <c r="FJ320" s="24"/>
      <c r="FK320" s="24"/>
      <c r="FL320" s="24"/>
      <c r="FM320" s="24"/>
      <c r="FN320" s="24"/>
      <c r="FO320" s="24"/>
      <c r="FP320" s="24"/>
      <c r="FQ320" s="24"/>
      <c r="FR320" s="24"/>
      <c r="FS320" s="24"/>
      <c r="FT320" s="24"/>
      <c r="FU320" s="24"/>
      <c r="FV320" s="24"/>
      <c r="FW320" s="24"/>
      <c r="FX320" s="24"/>
      <c r="FY320" s="24"/>
      <c r="FZ320" s="24"/>
      <c r="GA320" s="24"/>
      <c r="GB320" s="24"/>
      <c r="GC320" s="24"/>
      <c r="GD320" s="24"/>
      <c r="GE320" s="24"/>
      <c r="GF320" s="24"/>
      <c r="GG320" s="24"/>
      <c r="GH320" s="24"/>
      <c r="GI320" s="540"/>
      <c r="GJ320" s="540"/>
      <c r="GK320" s="540"/>
      <c r="GL320" s="540"/>
      <c r="GM320" s="540"/>
      <c r="GN320" s="540"/>
      <c r="GO320" s="540"/>
      <c r="GP320" s="540"/>
      <c r="GQ320" s="540"/>
      <c r="GR320" s="540"/>
      <c r="GS320" s="540"/>
      <c r="GT320" s="540"/>
      <c r="GU320" s="540"/>
      <c r="GV320" s="540"/>
      <c r="GW320" s="540"/>
      <c r="GX320" s="540"/>
      <c r="GY320" s="540"/>
      <c r="GZ320" s="540"/>
      <c r="HA320" s="540"/>
      <c r="HB320" s="540"/>
      <c r="HC320" s="164"/>
      <c r="HD320" s="74"/>
      <c r="HE320" s="576"/>
      <c r="HF320" s="99"/>
      <c r="HG320" s="583"/>
      <c r="HH320" s="576"/>
      <c r="HI320" s="99"/>
      <c r="HJ320" s="582">
        <v>25</v>
      </c>
      <c r="HK320" s="579">
        <f>SUM(HJ320+HJ329+HJ338+HJ347)</f>
        <v>100</v>
      </c>
      <c r="HL320" s="96"/>
      <c r="HM320" s="99"/>
      <c r="HN320" s="99"/>
      <c r="HO320" s="74"/>
    </row>
    <row r="321" spans="1:223" s="15" customFormat="1" ht="5.0999999999999996" customHeight="1" x14ac:dyDescent="0.25">
      <c r="A321" s="57"/>
      <c r="B321" s="222"/>
      <c r="C321" s="61"/>
      <c r="D321" s="152"/>
      <c r="E321" s="84"/>
      <c r="F321" s="83"/>
      <c r="G321" s="83"/>
      <c r="H321" s="81"/>
      <c r="I321" s="49"/>
      <c r="J321" s="49"/>
      <c r="K321" s="49"/>
      <c r="L321" s="49"/>
      <c r="M321" s="49"/>
      <c r="N321" s="49"/>
      <c r="O321" s="49"/>
      <c r="P321" s="49"/>
      <c r="Q321" s="49"/>
      <c r="R321" s="49"/>
      <c r="S321" s="49"/>
      <c r="T321" s="49"/>
      <c r="U321" s="49"/>
      <c r="V321" s="49"/>
      <c r="W321" s="49"/>
      <c r="X321" s="49"/>
      <c r="Y321" s="49"/>
      <c r="Z321" s="49"/>
      <c r="AA321" s="49"/>
      <c r="AB321" s="49"/>
      <c r="AC321" s="49"/>
      <c r="AD321" s="49"/>
      <c r="AE321" s="49"/>
      <c r="AF321" s="49"/>
      <c r="AG321" s="49"/>
      <c r="AH321" s="49"/>
      <c r="AI321" s="49"/>
      <c r="AJ321" s="49"/>
      <c r="AK321" s="49"/>
      <c r="AL321" s="49"/>
      <c r="AM321" s="49"/>
      <c r="AN321" s="49"/>
      <c r="AO321" s="49"/>
      <c r="AP321" s="49"/>
      <c r="AQ321" s="49"/>
      <c r="AR321" s="49"/>
      <c r="AS321" s="49"/>
      <c r="AT321" s="49"/>
      <c r="AU321" s="49"/>
      <c r="AV321" s="49"/>
      <c r="AW321" s="49"/>
      <c r="AX321" s="49"/>
      <c r="AY321" s="394"/>
      <c r="AZ321" s="394"/>
      <c r="BA321" s="394"/>
      <c r="BB321" s="394"/>
      <c r="BC321" s="394"/>
      <c r="BD321" s="394"/>
      <c r="BE321" s="394"/>
      <c r="BF321" s="394"/>
      <c r="BG321" s="394"/>
      <c r="BH321" s="394"/>
      <c r="BI321" s="394"/>
      <c r="BJ321" s="394"/>
      <c r="BK321" s="394"/>
      <c r="BL321" s="394"/>
      <c r="BM321" s="394"/>
      <c r="BN321" s="394"/>
      <c r="BO321" s="394"/>
      <c r="BP321" s="394"/>
      <c r="BQ321" s="394"/>
      <c r="BR321" s="394"/>
      <c r="BS321" s="394"/>
      <c r="BT321" s="394"/>
      <c r="BU321" s="394"/>
      <c r="BV321" s="394"/>
      <c r="BW321" s="394"/>
      <c r="BX321" s="394"/>
      <c r="BY321" s="394"/>
      <c r="BZ321" s="394"/>
      <c r="CA321" s="394"/>
      <c r="CB321" s="394"/>
      <c r="CC321" s="394"/>
      <c r="CD321" s="394"/>
      <c r="CE321" s="394"/>
      <c r="CF321" s="394"/>
      <c r="CG321" s="394"/>
      <c r="CH321" s="394"/>
      <c r="CI321" s="394"/>
      <c r="CJ321" s="394"/>
      <c r="CK321" s="394"/>
      <c r="CL321" s="394"/>
      <c r="CM321" s="394"/>
      <c r="CN321" s="394"/>
      <c r="CO321" s="394"/>
      <c r="CP321" s="394"/>
      <c r="CQ321" s="394"/>
      <c r="CR321" s="394"/>
      <c r="CS321" s="394"/>
      <c r="CT321" s="394"/>
      <c r="CU321" s="394"/>
      <c r="CV321" s="394"/>
      <c r="CW321" s="394"/>
      <c r="CX321" s="394"/>
      <c r="CY321" s="394"/>
      <c r="CZ321" s="394"/>
      <c r="DA321" s="394"/>
      <c r="DB321" s="394"/>
      <c r="DC321" s="394"/>
      <c r="DD321" s="394"/>
      <c r="DE321" s="394"/>
      <c r="DF321" s="394"/>
      <c r="DG321" s="394"/>
      <c r="DH321" s="394"/>
      <c r="DI321" s="394"/>
      <c r="DJ321" s="394"/>
      <c r="DK321" s="394"/>
      <c r="DL321" s="394"/>
      <c r="DM321" s="394"/>
      <c r="DN321" s="394"/>
      <c r="DO321" s="394"/>
      <c r="DP321" s="394"/>
      <c r="DQ321" s="394"/>
      <c r="DR321" s="394"/>
      <c r="DS321" s="394"/>
      <c r="DT321" s="394"/>
      <c r="DU321" s="394"/>
      <c r="DV321" s="394"/>
      <c r="DW321" s="394"/>
      <c r="DX321" s="394"/>
      <c r="DY321" s="394"/>
      <c r="DZ321" s="394"/>
      <c r="EA321" s="394"/>
      <c r="EB321" s="394"/>
      <c r="EC321" s="394"/>
      <c r="ED321" s="394"/>
      <c r="EE321" s="394"/>
      <c r="EF321" s="394"/>
      <c r="EG321" s="394"/>
      <c r="EH321" s="394"/>
      <c r="EI321" s="394"/>
      <c r="EJ321" s="394"/>
      <c r="EK321" s="394"/>
      <c r="EL321" s="394"/>
      <c r="EM321" s="394"/>
      <c r="EN321" s="394"/>
      <c r="EO321" s="394"/>
      <c r="EP321" s="394"/>
      <c r="EQ321" s="394"/>
      <c r="ER321" s="394"/>
      <c r="ES321" s="394"/>
      <c r="ET321" s="394"/>
      <c r="EU321" s="394"/>
      <c r="EV321" s="394"/>
      <c r="EW321" s="394"/>
      <c r="EX321" s="394"/>
      <c r="EY321" s="394"/>
      <c r="EZ321" s="394"/>
      <c r="FA321" s="394"/>
      <c r="FB321" s="394"/>
      <c r="FC321" s="394"/>
      <c r="FD321" s="394"/>
      <c r="FE321" s="394"/>
      <c r="FF321" s="394"/>
      <c r="FG321" s="394"/>
      <c r="FH321" s="394"/>
      <c r="FI321" s="394"/>
      <c r="FJ321" s="394"/>
      <c r="FK321" s="394"/>
      <c r="FL321" s="394"/>
      <c r="FM321" s="394"/>
      <c r="FN321" s="394"/>
      <c r="FO321" s="394"/>
      <c r="FP321" s="394"/>
      <c r="FQ321" s="394"/>
      <c r="FR321" s="394"/>
      <c r="FS321" s="394"/>
      <c r="FT321" s="394"/>
      <c r="FU321" s="394"/>
      <c r="FV321" s="394"/>
      <c r="FW321" s="394"/>
      <c r="FX321" s="394"/>
      <c r="FY321" s="394"/>
      <c r="FZ321" s="394"/>
      <c r="GA321" s="394"/>
      <c r="GB321" s="394"/>
      <c r="GC321" s="394"/>
      <c r="GD321" s="394"/>
      <c r="GE321" s="394"/>
      <c r="GF321" s="394"/>
      <c r="GG321" s="394"/>
      <c r="GH321" s="394"/>
      <c r="GI321" s="394"/>
      <c r="GJ321" s="394"/>
      <c r="GK321" s="394"/>
      <c r="GL321" s="394"/>
      <c r="GM321" s="394"/>
      <c r="GN321" s="394"/>
      <c r="GO321" s="394"/>
      <c r="GP321" s="394"/>
      <c r="GQ321" s="394"/>
      <c r="GR321" s="394"/>
      <c r="GS321" s="394"/>
      <c r="GT321" s="394"/>
      <c r="GU321" s="394"/>
      <c r="GV321" s="394"/>
      <c r="GW321" s="394"/>
      <c r="GX321" s="394"/>
      <c r="GY321" s="394"/>
      <c r="GZ321" s="394"/>
      <c r="HA321" s="394"/>
      <c r="HB321" s="394"/>
      <c r="HC321" s="166"/>
      <c r="HD321" s="102"/>
      <c r="HE321" s="576"/>
      <c r="HF321" s="99"/>
      <c r="HG321" s="583"/>
      <c r="HH321" s="576"/>
      <c r="HI321" s="99"/>
      <c r="HJ321" s="583"/>
      <c r="HK321" s="580"/>
      <c r="HL321" s="96"/>
      <c r="HM321" s="99"/>
      <c r="HN321" s="99"/>
      <c r="HO321" s="74"/>
    </row>
    <row r="322" spans="1:223" ht="9.9499999999999993" customHeight="1" thickBot="1" x14ac:dyDescent="0.3">
      <c r="A322" s="52">
        <v>47</v>
      </c>
      <c r="B322" s="222"/>
      <c r="C322" s="62"/>
      <c r="D322" s="152"/>
      <c r="E322" s="84"/>
      <c r="F322" s="526"/>
      <c r="G322" s="526"/>
      <c r="H322" s="566" t="s">
        <v>270</v>
      </c>
      <c r="I322" s="77"/>
      <c r="J322" s="131"/>
      <c r="K322" s="131"/>
      <c r="L322" s="131"/>
      <c r="M322" s="131"/>
      <c r="N322" s="131"/>
      <c r="O322" s="131"/>
      <c r="P322" s="131"/>
      <c r="Q322" s="131"/>
      <c r="R322" s="131"/>
      <c r="S322" s="131"/>
      <c r="T322" s="131"/>
      <c r="U322" s="131"/>
      <c r="V322" s="131"/>
      <c r="W322" s="131"/>
      <c r="X322" s="131"/>
      <c r="Y322" s="131"/>
      <c r="Z322" s="131"/>
      <c r="AA322" s="131"/>
      <c r="AB322" s="131"/>
      <c r="AC322" s="131"/>
      <c r="AD322" s="131"/>
      <c r="AE322" s="131"/>
      <c r="AF322" s="131"/>
      <c r="AG322" s="131"/>
      <c r="AH322" s="131"/>
      <c r="AI322" s="131"/>
      <c r="AJ322" s="131"/>
      <c r="AK322" s="131"/>
      <c r="AL322" s="131"/>
      <c r="AM322" s="131"/>
      <c r="AN322" s="131"/>
      <c r="AO322" s="131"/>
      <c r="AP322" s="131"/>
      <c r="AQ322" s="131"/>
      <c r="AR322" s="131"/>
      <c r="AS322" s="131"/>
      <c r="AT322" s="131"/>
      <c r="AU322" s="131"/>
      <c r="AV322" s="131"/>
      <c r="AW322" s="131"/>
      <c r="AX322" s="131"/>
      <c r="AY322" s="131"/>
      <c r="AZ322" s="131"/>
      <c r="BA322" s="131"/>
      <c r="BB322" s="131"/>
      <c r="BC322" s="131"/>
      <c r="BD322" s="131"/>
      <c r="BE322" s="131"/>
      <c r="BF322" s="131"/>
      <c r="BG322" s="131"/>
      <c r="BH322" s="131"/>
      <c r="BI322" s="131"/>
      <c r="BJ322" s="131"/>
      <c r="BK322" s="131"/>
      <c r="BL322" s="131"/>
      <c r="BM322" s="131"/>
      <c r="BN322" s="131"/>
      <c r="BO322" s="131"/>
      <c r="BP322" s="131"/>
      <c r="BQ322" s="131"/>
      <c r="BR322" s="131"/>
      <c r="BS322" s="131"/>
      <c r="BT322" s="131"/>
      <c r="BU322" s="131"/>
      <c r="BV322" s="131"/>
      <c r="BW322" s="131"/>
      <c r="BX322" s="131"/>
      <c r="BY322" s="131"/>
      <c r="BZ322" s="131"/>
      <c r="CA322" s="131"/>
      <c r="CB322" s="131"/>
      <c r="CC322" s="131"/>
      <c r="CD322" s="131"/>
      <c r="CE322" s="131"/>
      <c r="CF322" s="131"/>
      <c r="CG322" s="131"/>
      <c r="CH322" s="131"/>
      <c r="CI322" s="131"/>
      <c r="CJ322" s="131"/>
      <c r="CK322" s="131"/>
      <c r="CL322" s="131"/>
      <c r="CM322" s="131"/>
      <c r="CN322" s="131"/>
      <c r="CO322" s="131"/>
      <c r="CP322" s="131"/>
      <c r="CQ322" s="131"/>
      <c r="CR322" s="131"/>
      <c r="CS322" s="131"/>
      <c r="CT322" s="131"/>
      <c r="CU322" s="131"/>
      <c r="CV322" s="131"/>
      <c r="CW322" s="131"/>
      <c r="CX322" s="131"/>
      <c r="CY322" s="131"/>
      <c r="CZ322" s="131"/>
      <c r="DA322" s="131"/>
      <c r="DB322" s="131"/>
      <c r="DC322" s="131"/>
      <c r="DD322" s="131"/>
      <c r="DE322" s="131"/>
      <c r="DF322" s="131"/>
      <c r="DG322" s="131"/>
      <c r="DH322" s="131"/>
      <c r="DI322" s="131"/>
      <c r="DJ322" s="131"/>
      <c r="DK322" s="131"/>
      <c r="DL322" s="131"/>
      <c r="DM322" s="131"/>
      <c r="DN322" s="131"/>
      <c r="DO322" s="131"/>
      <c r="DP322" s="131"/>
      <c r="DQ322" s="131"/>
      <c r="DR322" s="131"/>
      <c r="DS322" s="131"/>
      <c r="DT322" s="131"/>
      <c r="DU322" s="131"/>
      <c r="DV322" s="131"/>
      <c r="DW322" s="131"/>
      <c r="DX322" s="131"/>
      <c r="DY322" s="131"/>
      <c r="DZ322" s="131"/>
      <c r="EA322" s="131"/>
      <c r="EB322" s="131"/>
      <c r="EC322" s="131"/>
      <c r="ED322" s="131"/>
      <c r="EE322" s="131"/>
      <c r="EF322" s="131"/>
      <c r="EG322" s="131"/>
      <c r="EH322" s="131"/>
      <c r="EI322" s="131"/>
      <c r="EJ322" s="131"/>
      <c r="EK322" s="131"/>
      <c r="EL322" s="131"/>
      <c r="EM322" s="131"/>
      <c r="EN322" s="131"/>
      <c r="EO322" s="131"/>
      <c r="EP322" s="131"/>
      <c r="EQ322" s="131"/>
      <c r="ER322" s="131"/>
      <c r="ES322" s="131"/>
      <c r="ET322" s="131"/>
      <c r="EU322" s="131"/>
      <c r="EV322" s="131"/>
      <c r="EW322" s="131"/>
      <c r="EX322" s="131"/>
      <c r="EY322" s="131"/>
      <c r="EZ322" s="131"/>
      <c r="FA322" s="131"/>
      <c r="FB322" s="131"/>
      <c r="FC322" s="131"/>
      <c r="FD322" s="131"/>
      <c r="FE322" s="131"/>
      <c r="FF322" s="131"/>
      <c r="FG322" s="131"/>
      <c r="FH322" s="131"/>
      <c r="FI322" s="131"/>
      <c r="FJ322" s="131"/>
      <c r="FK322" s="131"/>
      <c r="FL322" s="131"/>
      <c r="FM322" s="131"/>
      <c r="FN322" s="131"/>
      <c r="FO322" s="131"/>
      <c r="FP322" s="131"/>
      <c r="FQ322" s="131"/>
      <c r="FR322" s="131"/>
      <c r="FS322" s="131"/>
      <c r="FT322" s="131"/>
      <c r="FU322" s="131"/>
      <c r="FV322" s="131"/>
      <c r="FW322" s="131"/>
      <c r="FX322" s="131"/>
      <c r="FY322" s="131"/>
      <c r="FZ322" s="131"/>
      <c r="GA322" s="131"/>
      <c r="GB322" s="131"/>
      <c r="GC322" s="131"/>
      <c r="GD322" s="131"/>
      <c r="GE322" s="131"/>
      <c r="GF322" s="131"/>
      <c r="GG322" s="131"/>
      <c r="GH322" s="131"/>
      <c r="GI322" s="131"/>
      <c r="GJ322" s="131"/>
      <c r="GK322" s="131"/>
      <c r="GL322" s="131"/>
      <c r="GM322" s="131"/>
      <c r="GN322" s="131"/>
      <c r="GO322" s="131"/>
      <c r="GP322" s="131"/>
      <c r="GQ322" s="131"/>
      <c r="GR322" s="131"/>
      <c r="GS322" s="131"/>
      <c r="GT322" s="131"/>
      <c r="GU322" s="131"/>
      <c r="GV322" s="131"/>
      <c r="GW322" s="131"/>
      <c r="GX322" s="131"/>
      <c r="GY322" s="131"/>
      <c r="GZ322" s="131"/>
      <c r="HA322" s="131"/>
      <c r="HB322" s="131"/>
      <c r="HC322" s="163"/>
      <c r="HD322" s="50"/>
      <c r="HE322" s="576"/>
      <c r="HF322" s="97"/>
      <c r="HG322" s="583"/>
      <c r="HH322" s="576"/>
      <c r="HI322" s="97"/>
      <c r="HJ322" s="583"/>
      <c r="HK322" s="580"/>
      <c r="HL322" s="94"/>
      <c r="HM322" s="525">
        <v>45</v>
      </c>
      <c r="HN322" s="541">
        <f>SUM(HM322:HM327)</f>
        <v>100</v>
      </c>
      <c r="HO322" s="50"/>
    </row>
    <row r="323" spans="1:223" ht="9.9499999999999993" customHeight="1" thickTop="1" thickBot="1" x14ac:dyDescent="0.3">
      <c r="A323" s="52"/>
      <c r="B323" s="222"/>
      <c r="C323" s="62"/>
      <c r="D323" s="152"/>
      <c r="E323" s="84"/>
      <c r="F323" s="526"/>
      <c r="G323" s="526"/>
      <c r="H323" s="566"/>
      <c r="I323" s="450"/>
      <c r="J323" s="451"/>
      <c r="K323" s="315" t="str">
        <f t="shared" ref="K323:BV323" si="369">K324</f>
        <v>N</v>
      </c>
      <c r="L323" s="315" t="str">
        <f t="shared" si="369"/>
        <v>N</v>
      </c>
      <c r="M323" s="315" t="str">
        <f t="shared" si="369"/>
        <v>N</v>
      </c>
      <c r="N323" s="315" t="str">
        <f t="shared" si="369"/>
        <v>N</v>
      </c>
      <c r="O323" s="315" t="str">
        <f t="shared" si="369"/>
        <v>N</v>
      </c>
      <c r="P323" s="315" t="str">
        <f t="shared" si="369"/>
        <v>N</v>
      </c>
      <c r="Q323" s="315" t="str">
        <f t="shared" si="369"/>
        <v>N</v>
      </c>
      <c r="R323" s="315" t="str">
        <f t="shared" si="369"/>
        <v>N</v>
      </c>
      <c r="S323" s="315" t="str">
        <f t="shared" si="369"/>
        <v>N</v>
      </c>
      <c r="T323" s="315" t="str">
        <f t="shared" si="369"/>
        <v>N</v>
      </c>
      <c r="U323" s="315" t="str">
        <f t="shared" si="369"/>
        <v>N</v>
      </c>
      <c r="V323" s="315" t="str">
        <f t="shared" si="369"/>
        <v>N</v>
      </c>
      <c r="W323" s="315" t="str">
        <f t="shared" si="369"/>
        <v>N</v>
      </c>
      <c r="X323" s="315" t="str">
        <f t="shared" si="369"/>
        <v>N</v>
      </c>
      <c r="Y323" s="315" t="str">
        <f t="shared" si="369"/>
        <v>N</v>
      </c>
      <c r="Z323" s="315" t="str">
        <f t="shared" si="369"/>
        <v>N</v>
      </c>
      <c r="AA323" s="315" t="str">
        <f t="shared" si="369"/>
        <v>N</v>
      </c>
      <c r="AB323" s="315" t="str">
        <f t="shared" si="369"/>
        <v>N</v>
      </c>
      <c r="AC323" s="315" t="str">
        <f t="shared" si="369"/>
        <v>N</v>
      </c>
      <c r="AD323" s="315" t="str">
        <f t="shared" si="369"/>
        <v>N</v>
      </c>
      <c r="AE323" s="315" t="str">
        <f t="shared" si="369"/>
        <v>N</v>
      </c>
      <c r="AF323" s="315" t="str">
        <f t="shared" si="369"/>
        <v>N</v>
      </c>
      <c r="AG323" s="315" t="str">
        <f t="shared" si="369"/>
        <v>N</v>
      </c>
      <c r="AH323" s="315" t="str">
        <f t="shared" si="369"/>
        <v>N</v>
      </c>
      <c r="AI323" s="315" t="str">
        <f t="shared" si="369"/>
        <v>N</v>
      </c>
      <c r="AJ323" s="315" t="str">
        <f t="shared" si="369"/>
        <v>N</v>
      </c>
      <c r="AK323" s="315" t="str">
        <f t="shared" si="369"/>
        <v>N</v>
      </c>
      <c r="AL323" s="315" t="str">
        <f t="shared" si="369"/>
        <v>N</v>
      </c>
      <c r="AM323" s="315" t="str">
        <f t="shared" si="369"/>
        <v>N</v>
      </c>
      <c r="AN323" s="315" t="str">
        <f t="shared" si="369"/>
        <v>N</v>
      </c>
      <c r="AO323" s="315" t="str">
        <f t="shared" si="369"/>
        <v>N</v>
      </c>
      <c r="AP323" s="315" t="str">
        <f t="shared" si="369"/>
        <v>N</v>
      </c>
      <c r="AQ323" s="315" t="str">
        <f t="shared" si="369"/>
        <v>N</v>
      </c>
      <c r="AR323" s="315" t="str">
        <f t="shared" si="369"/>
        <v>N</v>
      </c>
      <c r="AS323" s="315" t="str">
        <f t="shared" si="369"/>
        <v>N</v>
      </c>
      <c r="AT323" s="315" t="str">
        <f t="shared" si="369"/>
        <v>N</v>
      </c>
      <c r="AU323" s="315" t="str">
        <f t="shared" si="369"/>
        <v>N</v>
      </c>
      <c r="AV323" s="315" t="str">
        <f t="shared" si="369"/>
        <v>N</v>
      </c>
      <c r="AW323" s="315" t="str">
        <f t="shared" si="369"/>
        <v>N</v>
      </c>
      <c r="AX323" s="315" t="str">
        <f t="shared" si="369"/>
        <v>N</v>
      </c>
      <c r="AY323" s="315" t="str">
        <f t="shared" si="369"/>
        <v>N</v>
      </c>
      <c r="AZ323" s="315" t="str">
        <f t="shared" si="369"/>
        <v>N</v>
      </c>
      <c r="BA323" s="315" t="str">
        <f t="shared" si="369"/>
        <v>N</v>
      </c>
      <c r="BB323" s="315" t="str">
        <f t="shared" si="369"/>
        <v>N</v>
      </c>
      <c r="BC323" s="315" t="str">
        <f t="shared" si="369"/>
        <v>N</v>
      </c>
      <c r="BD323" s="315" t="str">
        <f t="shared" si="369"/>
        <v>N</v>
      </c>
      <c r="BE323" s="315" t="str">
        <f t="shared" si="369"/>
        <v>N</v>
      </c>
      <c r="BF323" s="315" t="str">
        <f t="shared" si="369"/>
        <v>N</v>
      </c>
      <c r="BG323" s="315" t="str">
        <f t="shared" si="369"/>
        <v>N</v>
      </c>
      <c r="BH323" s="315" t="str">
        <f t="shared" si="369"/>
        <v>N</v>
      </c>
      <c r="BI323" s="315" t="str">
        <f t="shared" si="369"/>
        <v>N</v>
      </c>
      <c r="BJ323" s="315" t="str">
        <f t="shared" si="369"/>
        <v>N</v>
      </c>
      <c r="BK323" s="315" t="str">
        <f t="shared" si="369"/>
        <v>N</v>
      </c>
      <c r="BL323" s="315" t="str">
        <f t="shared" si="369"/>
        <v>N</v>
      </c>
      <c r="BM323" s="315" t="str">
        <f t="shared" si="369"/>
        <v>N</v>
      </c>
      <c r="BN323" s="315" t="str">
        <f t="shared" si="369"/>
        <v>N</v>
      </c>
      <c r="BO323" s="315" t="str">
        <f t="shared" si="369"/>
        <v>N</v>
      </c>
      <c r="BP323" s="315" t="str">
        <f t="shared" si="369"/>
        <v>N</v>
      </c>
      <c r="BQ323" s="315" t="str">
        <f t="shared" si="369"/>
        <v>N</v>
      </c>
      <c r="BR323" s="315" t="str">
        <f t="shared" si="369"/>
        <v>N</v>
      </c>
      <c r="BS323" s="315" t="str">
        <f t="shared" si="369"/>
        <v>N</v>
      </c>
      <c r="BT323" s="315" t="str">
        <f t="shared" si="369"/>
        <v>N</v>
      </c>
      <c r="BU323" s="315" t="str">
        <f t="shared" si="369"/>
        <v>N</v>
      </c>
      <c r="BV323" s="315" t="str">
        <f t="shared" si="369"/>
        <v>N</v>
      </c>
      <c r="BW323" s="315" t="str">
        <f t="shared" ref="BW323:EH323" si="370">BW324</f>
        <v>N</v>
      </c>
      <c r="BX323" s="315" t="str">
        <f t="shared" si="370"/>
        <v>N</v>
      </c>
      <c r="BY323" s="315" t="str">
        <f t="shared" si="370"/>
        <v>N</v>
      </c>
      <c r="BZ323" s="315" t="str">
        <f t="shared" si="370"/>
        <v>N</v>
      </c>
      <c r="CA323" s="315" t="str">
        <f t="shared" si="370"/>
        <v>N</v>
      </c>
      <c r="CB323" s="315" t="str">
        <f t="shared" si="370"/>
        <v>N</v>
      </c>
      <c r="CC323" s="315" t="str">
        <f t="shared" si="370"/>
        <v>N</v>
      </c>
      <c r="CD323" s="315" t="str">
        <f t="shared" si="370"/>
        <v>N</v>
      </c>
      <c r="CE323" s="315" t="str">
        <f t="shared" si="370"/>
        <v>N</v>
      </c>
      <c r="CF323" s="315" t="str">
        <f t="shared" si="370"/>
        <v>N</v>
      </c>
      <c r="CG323" s="315" t="str">
        <f t="shared" si="370"/>
        <v>N</v>
      </c>
      <c r="CH323" s="315" t="str">
        <f t="shared" si="370"/>
        <v>N</v>
      </c>
      <c r="CI323" s="315" t="str">
        <f t="shared" si="370"/>
        <v>N</v>
      </c>
      <c r="CJ323" s="315" t="str">
        <f t="shared" si="370"/>
        <v>N</v>
      </c>
      <c r="CK323" s="315" t="str">
        <f t="shared" si="370"/>
        <v>N</v>
      </c>
      <c r="CL323" s="315" t="str">
        <f t="shared" si="370"/>
        <v>N</v>
      </c>
      <c r="CM323" s="315" t="str">
        <f t="shared" si="370"/>
        <v>N</v>
      </c>
      <c r="CN323" s="315" t="str">
        <f t="shared" si="370"/>
        <v>N</v>
      </c>
      <c r="CO323" s="315" t="str">
        <f t="shared" si="370"/>
        <v>N</v>
      </c>
      <c r="CP323" s="315" t="str">
        <f t="shared" si="370"/>
        <v>N</v>
      </c>
      <c r="CQ323" s="315" t="str">
        <f t="shared" si="370"/>
        <v>N</v>
      </c>
      <c r="CR323" s="315" t="str">
        <f t="shared" si="370"/>
        <v>N</v>
      </c>
      <c r="CS323" s="315" t="str">
        <f t="shared" si="370"/>
        <v>N</v>
      </c>
      <c r="CT323" s="315" t="str">
        <f t="shared" si="370"/>
        <v>N</v>
      </c>
      <c r="CU323" s="315" t="str">
        <f t="shared" si="370"/>
        <v>N</v>
      </c>
      <c r="CV323" s="315" t="str">
        <f t="shared" si="370"/>
        <v>N</v>
      </c>
      <c r="CW323" s="315" t="str">
        <f t="shared" si="370"/>
        <v>N</v>
      </c>
      <c r="CX323" s="315" t="str">
        <f t="shared" si="370"/>
        <v>N</v>
      </c>
      <c r="CY323" s="315" t="str">
        <f t="shared" si="370"/>
        <v>N</v>
      </c>
      <c r="CZ323" s="315" t="str">
        <f t="shared" si="370"/>
        <v>N</v>
      </c>
      <c r="DA323" s="315" t="str">
        <f t="shared" si="370"/>
        <v>N</v>
      </c>
      <c r="DB323" s="315" t="str">
        <f t="shared" si="370"/>
        <v>N</v>
      </c>
      <c r="DC323" s="315" t="str">
        <f t="shared" si="370"/>
        <v>N</v>
      </c>
      <c r="DD323" s="315" t="str">
        <f t="shared" si="370"/>
        <v>N</v>
      </c>
      <c r="DE323" s="315" t="str">
        <f t="shared" si="370"/>
        <v>N</v>
      </c>
      <c r="DF323" s="315" t="str">
        <f t="shared" si="370"/>
        <v>N</v>
      </c>
      <c r="DG323" s="315" t="str">
        <f t="shared" si="370"/>
        <v>N</v>
      </c>
      <c r="DH323" s="315" t="str">
        <f t="shared" si="370"/>
        <v>N</v>
      </c>
      <c r="DI323" s="315" t="str">
        <f t="shared" si="370"/>
        <v>N</v>
      </c>
      <c r="DJ323" s="315" t="str">
        <f t="shared" si="370"/>
        <v>N</v>
      </c>
      <c r="DK323" s="315" t="str">
        <f t="shared" si="370"/>
        <v>N</v>
      </c>
      <c r="DL323" s="315" t="str">
        <f t="shared" si="370"/>
        <v>N</v>
      </c>
      <c r="DM323" s="315" t="str">
        <f t="shared" si="370"/>
        <v>N</v>
      </c>
      <c r="DN323" s="315" t="str">
        <f t="shared" si="370"/>
        <v>N</v>
      </c>
      <c r="DO323" s="315" t="str">
        <f t="shared" si="370"/>
        <v>N</v>
      </c>
      <c r="DP323" s="315" t="str">
        <f t="shared" si="370"/>
        <v>N</v>
      </c>
      <c r="DQ323" s="315" t="str">
        <f t="shared" si="370"/>
        <v>N</v>
      </c>
      <c r="DR323" s="315" t="str">
        <f t="shared" si="370"/>
        <v>N</v>
      </c>
      <c r="DS323" s="315" t="str">
        <f t="shared" si="370"/>
        <v>N</v>
      </c>
      <c r="DT323" s="315" t="str">
        <f t="shared" si="370"/>
        <v>N</v>
      </c>
      <c r="DU323" s="315" t="str">
        <f t="shared" si="370"/>
        <v>N</v>
      </c>
      <c r="DV323" s="315" t="str">
        <f t="shared" si="370"/>
        <v>N</v>
      </c>
      <c r="DW323" s="315" t="str">
        <f t="shared" si="370"/>
        <v>N</v>
      </c>
      <c r="DX323" s="315" t="str">
        <f t="shared" si="370"/>
        <v>N</v>
      </c>
      <c r="DY323" s="315" t="str">
        <f t="shared" si="370"/>
        <v>N</v>
      </c>
      <c r="DZ323" s="315" t="str">
        <f t="shared" si="370"/>
        <v>N</v>
      </c>
      <c r="EA323" s="315" t="str">
        <f t="shared" si="370"/>
        <v>N</v>
      </c>
      <c r="EB323" s="315" t="str">
        <f t="shared" si="370"/>
        <v>N</v>
      </c>
      <c r="EC323" s="315" t="str">
        <f t="shared" si="370"/>
        <v>N</v>
      </c>
      <c r="ED323" s="315" t="str">
        <f t="shared" si="370"/>
        <v>N</v>
      </c>
      <c r="EE323" s="315" t="str">
        <f t="shared" si="370"/>
        <v>N</v>
      </c>
      <c r="EF323" s="315" t="str">
        <f t="shared" si="370"/>
        <v>N</v>
      </c>
      <c r="EG323" s="315" t="str">
        <f t="shared" si="370"/>
        <v>N</v>
      </c>
      <c r="EH323" s="315" t="str">
        <f t="shared" si="370"/>
        <v>N</v>
      </c>
      <c r="EI323" s="315" t="str">
        <f t="shared" ref="EI323:GT323" si="371">EI324</f>
        <v>N</v>
      </c>
      <c r="EJ323" s="315" t="str">
        <f t="shared" si="371"/>
        <v>N</v>
      </c>
      <c r="EK323" s="315" t="str">
        <f t="shared" si="371"/>
        <v>N</v>
      </c>
      <c r="EL323" s="315" t="str">
        <f t="shared" si="371"/>
        <v>N</v>
      </c>
      <c r="EM323" s="315" t="str">
        <f t="shared" si="371"/>
        <v>N</v>
      </c>
      <c r="EN323" s="315" t="str">
        <f t="shared" si="371"/>
        <v>N</v>
      </c>
      <c r="EO323" s="315" t="str">
        <f t="shared" si="371"/>
        <v>N</v>
      </c>
      <c r="EP323" s="315" t="str">
        <f t="shared" si="371"/>
        <v>N</v>
      </c>
      <c r="EQ323" s="315" t="str">
        <f t="shared" si="371"/>
        <v>N</v>
      </c>
      <c r="ER323" s="315" t="str">
        <f t="shared" si="371"/>
        <v>N</v>
      </c>
      <c r="ES323" s="315" t="str">
        <f t="shared" si="371"/>
        <v>N</v>
      </c>
      <c r="ET323" s="315" t="str">
        <f t="shared" si="371"/>
        <v>N</v>
      </c>
      <c r="EU323" s="315" t="str">
        <f t="shared" si="371"/>
        <v>N</v>
      </c>
      <c r="EV323" s="315" t="str">
        <f t="shared" si="371"/>
        <v>N</v>
      </c>
      <c r="EW323" s="315" t="str">
        <f t="shared" si="371"/>
        <v>N</v>
      </c>
      <c r="EX323" s="315" t="str">
        <f t="shared" si="371"/>
        <v>N</v>
      </c>
      <c r="EY323" s="315" t="str">
        <f t="shared" si="371"/>
        <v>N</v>
      </c>
      <c r="EZ323" s="315" t="str">
        <f t="shared" si="371"/>
        <v>N</v>
      </c>
      <c r="FA323" s="315" t="str">
        <f t="shared" si="371"/>
        <v>N</v>
      </c>
      <c r="FB323" s="315" t="str">
        <f t="shared" si="371"/>
        <v>N</v>
      </c>
      <c r="FC323" s="315" t="str">
        <f t="shared" si="371"/>
        <v>N</v>
      </c>
      <c r="FD323" s="315" t="str">
        <f t="shared" si="371"/>
        <v>N</v>
      </c>
      <c r="FE323" s="315" t="str">
        <f t="shared" si="371"/>
        <v>N</v>
      </c>
      <c r="FF323" s="315" t="str">
        <f t="shared" si="371"/>
        <v>N</v>
      </c>
      <c r="FG323" s="315" t="str">
        <f t="shared" si="371"/>
        <v>N</v>
      </c>
      <c r="FH323" s="315" t="str">
        <f t="shared" si="371"/>
        <v>N</v>
      </c>
      <c r="FI323" s="315" t="str">
        <f t="shared" si="371"/>
        <v>N</v>
      </c>
      <c r="FJ323" s="315" t="str">
        <f t="shared" si="371"/>
        <v>N</v>
      </c>
      <c r="FK323" s="315" t="str">
        <f t="shared" si="371"/>
        <v>N</v>
      </c>
      <c r="FL323" s="315" t="str">
        <f t="shared" si="371"/>
        <v>N</v>
      </c>
      <c r="FM323" s="315" t="str">
        <f t="shared" si="371"/>
        <v>N</v>
      </c>
      <c r="FN323" s="315" t="str">
        <f t="shared" si="371"/>
        <v>N</v>
      </c>
      <c r="FO323" s="315" t="str">
        <f t="shared" si="371"/>
        <v>N</v>
      </c>
      <c r="FP323" s="315" t="str">
        <f t="shared" si="371"/>
        <v>N</v>
      </c>
      <c r="FQ323" s="315" t="str">
        <f t="shared" si="371"/>
        <v>N</v>
      </c>
      <c r="FR323" s="315" t="str">
        <f t="shared" si="371"/>
        <v>N</v>
      </c>
      <c r="FS323" s="315" t="str">
        <f t="shared" si="371"/>
        <v>N</v>
      </c>
      <c r="FT323" s="315" t="str">
        <f t="shared" si="371"/>
        <v>N</v>
      </c>
      <c r="FU323" s="315" t="str">
        <f t="shared" si="371"/>
        <v>N</v>
      </c>
      <c r="FV323" s="315" t="str">
        <f t="shared" si="371"/>
        <v>N</v>
      </c>
      <c r="FW323" s="315" t="str">
        <f t="shared" si="371"/>
        <v>N</v>
      </c>
      <c r="FX323" s="315" t="str">
        <f t="shared" si="371"/>
        <v>N</v>
      </c>
      <c r="FY323" s="315" t="str">
        <f t="shared" si="371"/>
        <v>N</v>
      </c>
      <c r="FZ323" s="315" t="str">
        <f t="shared" si="371"/>
        <v>N</v>
      </c>
      <c r="GA323" s="315" t="str">
        <f t="shared" si="371"/>
        <v>N</v>
      </c>
      <c r="GB323" s="315" t="str">
        <f t="shared" si="371"/>
        <v>N</v>
      </c>
      <c r="GC323" s="315" t="str">
        <f t="shared" si="371"/>
        <v>N</v>
      </c>
      <c r="GD323" s="315" t="str">
        <f t="shared" si="371"/>
        <v>N</v>
      </c>
      <c r="GE323" s="315" t="str">
        <f t="shared" si="371"/>
        <v>N</v>
      </c>
      <c r="GF323" s="315" t="str">
        <f t="shared" si="371"/>
        <v>N</v>
      </c>
      <c r="GG323" s="315" t="str">
        <f t="shared" si="371"/>
        <v>N</v>
      </c>
      <c r="GH323" s="315" t="str">
        <f t="shared" si="371"/>
        <v>N</v>
      </c>
      <c r="GI323" s="315" t="str">
        <f t="shared" si="371"/>
        <v>N</v>
      </c>
      <c r="GJ323" s="315" t="str">
        <f t="shared" si="371"/>
        <v>N</v>
      </c>
      <c r="GK323" s="315" t="str">
        <f t="shared" si="371"/>
        <v>N</v>
      </c>
      <c r="GL323" s="315" t="str">
        <f t="shared" si="371"/>
        <v>N</v>
      </c>
      <c r="GM323" s="315" t="str">
        <f t="shared" si="371"/>
        <v>N</v>
      </c>
      <c r="GN323" s="315" t="str">
        <f t="shared" si="371"/>
        <v>N</v>
      </c>
      <c r="GO323" s="315" t="str">
        <f t="shared" si="371"/>
        <v>N</v>
      </c>
      <c r="GP323" s="315" t="str">
        <f t="shared" si="371"/>
        <v>N</v>
      </c>
      <c r="GQ323" s="315" t="str">
        <f t="shared" si="371"/>
        <v>N</v>
      </c>
      <c r="GR323" s="315" t="str">
        <f t="shared" si="371"/>
        <v>N</v>
      </c>
      <c r="GS323" s="315" t="str">
        <f t="shared" si="371"/>
        <v>N</v>
      </c>
      <c r="GT323" s="315" t="str">
        <f t="shared" si="371"/>
        <v>N</v>
      </c>
      <c r="GU323" s="315" t="str">
        <f t="shared" ref="GU323:HB323" si="372">GU324</f>
        <v>N</v>
      </c>
      <c r="GV323" s="315" t="str">
        <f t="shared" si="372"/>
        <v>N</v>
      </c>
      <c r="GW323" s="315" t="str">
        <f t="shared" si="372"/>
        <v>N</v>
      </c>
      <c r="GX323" s="315" t="str">
        <f t="shared" si="372"/>
        <v>N</v>
      </c>
      <c r="GY323" s="315" t="str">
        <f t="shared" si="372"/>
        <v>N</v>
      </c>
      <c r="GZ323" s="315" t="str">
        <f t="shared" si="372"/>
        <v>N</v>
      </c>
      <c r="HA323" s="315" t="str">
        <f t="shared" si="372"/>
        <v>N</v>
      </c>
      <c r="HB323" s="315" t="str">
        <f t="shared" si="372"/>
        <v>N</v>
      </c>
      <c r="HC323" s="165"/>
      <c r="HD323" s="50"/>
      <c r="HE323" s="576"/>
      <c r="HF323" s="97"/>
      <c r="HG323" s="583"/>
      <c r="HH323" s="576"/>
      <c r="HI323" s="97"/>
      <c r="HJ323" s="583"/>
      <c r="HK323" s="580"/>
      <c r="HL323" s="94"/>
      <c r="HM323" s="525"/>
      <c r="HN323" s="541"/>
      <c r="HO323" s="50"/>
    </row>
    <row r="324" spans="1:223" ht="9.9499999999999993" customHeight="1" thickTop="1" x14ac:dyDescent="0.25">
      <c r="A324" s="52"/>
      <c r="B324" s="222"/>
      <c r="C324" s="62"/>
      <c r="D324" s="152"/>
      <c r="E324" s="84"/>
      <c r="F324" s="526"/>
      <c r="G324" s="526"/>
      <c r="H324" s="566"/>
      <c r="I324" s="32"/>
      <c r="J324" s="457"/>
      <c r="K324" s="384" t="s">
        <v>455</v>
      </c>
      <c r="L324" s="384" t="s">
        <v>455</v>
      </c>
      <c r="M324" s="384" t="s">
        <v>455</v>
      </c>
      <c r="N324" s="384" t="s">
        <v>455</v>
      </c>
      <c r="O324" s="384" t="s">
        <v>455</v>
      </c>
      <c r="P324" s="384" t="s">
        <v>455</v>
      </c>
      <c r="Q324" s="384" t="s">
        <v>455</v>
      </c>
      <c r="R324" s="384" t="s">
        <v>455</v>
      </c>
      <c r="S324" s="384" t="s">
        <v>455</v>
      </c>
      <c r="T324" s="384" t="s">
        <v>455</v>
      </c>
      <c r="U324" s="384" t="s">
        <v>455</v>
      </c>
      <c r="V324" s="384" t="s">
        <v>455</v>
      </c>
      <c r="W324" s="384" t="s">
        <v>455</v>
      </c>
      <c r="X324" s="384" t="s">
        <v>455</v>
      </c>
      <c r="Y324" s="384" t="s">
        <v>455</v>
      </c>
      <c r="Z324" s="384" t="s">
        <v>455</v>
      </c>
      <c r="AA324" s="384" t="s">
        <v>455</v>
      </c>
      <c r="AB324" s="384" t="s">
        <v>455</v>
      </c>
      <c r="AC324" s="384" t="s">
        <v>455</v>
      </c>
      <c r="AD324" s="384" t="s">
        <v>455</v>
      </c>
      <c r="AE324" s="384" t="s">
        <v>455</v>
      </c>
      <c r="AF324" s="384" t="s">
        <v>455</v>
      </c>
      <c r="AG324" s="384" t="s">
        <v>455</v>
      </c>
      <c r="AH324" s="384" t="s">
        <v>455</v>
      </c>
      <c r="AI324" s="384" t="s">
        <v>455</v>
      </c>
      <c r="AJ324" s="384" t="s">
        <v>455</v>
      </c>
      <c r="AK324" s="384" t="s">
        <v>455</v>
      </c>
      <c r="AL324" s="384" t="s">
        <v>455</v>
      </c>
      <c r="AM324" s="384" t="s">
        <v>455</v>
      </c>
      <c r="AN324" s="384" t="s">
        <v>455</v>
      </c>
      <c r="AO324" s="384" t="s">
        <v>455</v>
      </c>
      <c r="AP324" s="384" t="s">
        <v>455</v>
      </c>
      <c r="AQ324" s="384" t="s">
        <v>455</v>
      </c>
      <c r="AR324" s="384" t="s">
        <v>455</v>
      </c>
      <c r="AS324" s="384" t="s">
        <v>455</v>
      </c>
      <c r="AT324" s="384" t="s">
        <v>455</v>
      </c>
      <c r="AU324" s="384" t="s">
        <v>455</v>
      </c>
      <c r="AV324" s="384" t="s">
        <v>455</v>
      </c>
      <c r="AW324" s="384" t="s">
        <v>455</v>
      </c>
      <c r="AX324" s="384" t="s">
        <v>455</v>
      </c>
      <c r="AY324" s="384" t="s">
        <v>455</v>
      </c>
      <c r="AZ324" s="384" t="s">
        <v>455</v>
      </c>
      <c r="BA324" s="384" t="s">
        <v>455</v>
      </c>
      <c r="BB324" s="384" t="s">
        <v>455</v>
      </c>
      <c r="BC324" s="384" t="s">
        <v>455</v>
      </c>
      <c r="BD324" s="384" t="s">
        <v>455</v>
      </c>
      <c r="BE324" s="384" t="s">
        <v>455</v>
      </c>
      <c r="BF324" s="384" t="s">
        <v>455</v>
      </c>
      <c r="BG324" s="384" t="s">
        <v>455</v>
      </c>
      <c r="BH324" s="384" t="s">
        <v>455</v>
      </c>
      <c r="BI324" s="384" t="s">
        <v>455</v>
      </c>
      <c r="BJ324" s="384" t="s">
        <v>455</v>
      </c>
      <c r="BK324" s="384" t="s">
        <v>455</v>
      </c>
      <c r="BL324" s="384" t="s">
        <v>455</v>
      </c>
      <c r="BM324" s="384" t="s">
        <v>455</v>
      </c>
      <c r="BN324" s="384" t="s">
        <v>455</v>
      </c>
      <c r="BO324" s="384" t="s">
        <v>455</v>
      </c>
      <c r="BP324" s="384" t="s">
        <v>455</v>
      </c>
      <c r="BQ324" s="384" t="s">
        <v>455</v>
      </c>
      <c r="BR324" s="384" t="s">
        <v>455</v>
      </c>
      <c r="BS324" s="384" t="s">
        <v>455</v>
      </c>
      <c r="BT324" s="384" t="s">
        <v>455</v>
      </c>
      <c r="BU324" s="384" t="s">
        <v>455</v>
      </c>
      <c r="BV324" s="384" t="s">
        <v>455</v>
      </c>
      <c r="BW324" s="384" t="s">
        <v>455</v>
      </c>
      <c r="BX324" s="384" t="s">
        <v>455</v>
      </c>
      <c r="BY324" s="384" t="s">
        <v>455</v>
      </c>
      <c r="BZ324" s="384" t="s">
        <v>455</v>
      </c>
      <c r="CA324" s="384" t="s">
        <v>455</v>
      </c>
      <c r="CB324" s="384" t="s">
        <v>455</v>
      </c>
      <c r="CC324" s="384" t="s">
        <v>455</v>
      </c>
      <c r="CD324" s="384" t="s">
        <v>455</v>
      </c>
      <c r="CE324" s="384" t="s">
        <v>455</v>
      </c>
      <c r="CF324" s="384" t="s">
        <v>455</v>
      </c>
      <c r="CG324" s="384" t="s">
        <v>455</v>
      </c>
      <c r="CH324" s="384" t="s">
        <v>455</v>
      </c>
      <c r="CI324" s="384" t="s">
        <v>455</v>
      </c>
      <c r="CJ324" s="384" t="s">
        <v>455</v>
      </c>
      <c r="CK324" s="384" t="s">
        <v>455</v>
      </c>
      <c r="CL324" s="384" t="s">
        <v>455</v>
      </c>
      <c r="CM324" s="384" t="s">
        <v>455</v>
      </c>
      <c r="CN324" s="384" t="s">
        <v>455</v>
      </c>
      <c r="CO324" s="384" t="s">
        <v>455</v>
      </c>
      <c r="CP324" s="384" t="s">
        <v>455</v>
      </c>
      <c r="CQ324" s="384" t="s">
        <v>455</v>
      </c>
      <c r="CR324" s="384" t="s">
        <v>455</v>
      </c>
      <c r="CS324" s="384" t="s">
        <v>455</v>
      </c>
      <c r="CT324" s="384" t="s">
        <v>455</v>
      </c>
      <c r="CU324" s="384" t="s">
        <v>455</v>
      </c>
      <c r="CV324" s="384" t="s">
        <v>455</v>
      </c>
      <c r="CW324" s="384" t="s">
        <v>455</v>
      </c>
      <c r="CX324" s="384" t="s">
        <v>455</v>
      </c>
      <c r="CY324" s="384" t="s">
        <v>455</v>
      </c>
      <c r="CZ324" s="384" t="s">
        <v>455</v>
      </c>
      <c r="DA324" s="384" t="s">
        <v>455</v>
      </c>
      <c r="DB324" s="384" t="s">
        <v>455</v>
      </c>
      <c r="DC324" s="384" t="s">
        <v>455</v>
      </c>
      <c r="DD324" s="384" t="s">
        <v>455</v>
      </c>
      <c r="DE324" s="384" t="s">
        <v>455</v>
      </c>
      <c r="DF324" s="384" t="s">
        <v>455</v>
      </c>
      <c r="DG324" s="384" t="s">
        <v>455</v>
      </c>
      <c r="DH324" s="384" t="s">
        <v>455</v>
      </c>
      <c r="DI324" s="384" t="s">
        <v>455</v>
      </c>
      <c r="DJ324" s="384" t="s">
        <v>455</v>
      </c>
      <c r="DK324" s="384" t="s">
        <v>455</v>
      </c>
      <c r="DL324" s="384" t="s">
        <v>455</v>
      </c>
      <c r="DM324" s="384" t="s">
        <v>455</v>
      </c>
      <c r="DN324" s="384" t="s">
        <v>455</v>
      </c>
      <c r="DO324" s="384" t="s">
        <v>455</v>
      </c>
      <c r="DP324" s="384" t="s">
        <v>455</v>
      </c>
      <c r="DQ324" s="384" t="s">
        <v>455</v>
      </c>
      <c r="DR324" s="384" t="s">
        <v>455</v>
      </c>
      <c r="DS324" s="384" t="s">
        <v>455</v>
      </c>
      <c r="DT324" s="384" t="s">
        <v>455</v>
      </c>
      <c r="DU324" s="384" t="s">
        <v>455</v>
      </c>
      <c r="DV324" s="384" t="s">
        <v>455</v>
      </c>
      <c r="DW324" s="384" t="s">
        <v>455</v>
      </c>
      <c r="DX324" s="384" t="s">
        <v>455</v>
      </c>
      <c r="DY324" s="384" t="s">
        <v>455</v>
      </c>
      <c r="DZ324" s="384" t="s">
        <v>455</v>
      </c>
      <c r="EA324" s="384" t="s">
        <v>455</v>
      </c>
      <c r="EB324" s="384" t="s">
        <v>455</v>
      </c>
      <c r="EC324" s="384" t="s">
        <v>455</v>
      </c>
      <c r="ED324" s="384" t="s">
        <v>455</v>
      </c>
      <c r="EE324" s="384" t="s">
        <v>455</v>
      </c>
      <c r="EF324" s="384" t="s">
        <v>455</v>
      </c>
      <c r="EG324" s="384" t="s">
        <v>455</v>
      </c>
      <c r="EH324" s="384" t="s">
        <v>455</v>
      </c>
      <c r="EI324" s="384" t="s">
        <v>455</v>
      </c>
      <c r="EJ324" s="384" t="s">
        <v>455</v>
      </c>
      <c r="EK324" s="384" t="s">
        <v>455</v>
      </c>
      <c r="EL324" s="384" t="s">
        <v>455</v>
      </c>
      <c r="EM324" s="384" t="s">
        <v>455</v>
      </c>
      <c r="EN324" s="384" t="s">
        <v>455</v>
      </c>
      <c r="EO324" s="384" t="s">
        <v>455</v>
      </c>
      <c r="EP324" s="384" t="s">
        <v>455</v>
      </c>
      <c r="EQ324" s="384" t="s">
        <v>455</v>
      </c>
      <c r="ER324" s="384" t="s">
        <v>455</v>
      </c>
      <c r="ES324" s="384" t="s">
        <v>455</v>
      </c>
      <c r="ET324" s="384" t="s">
        <v>455</v>
      </c>
      <c r="EU324" s="384" t="s">
        <v>455</v>
      </c>
      <c r="EV324" s="384" t="s">
        <v>455</v>
      </c>
      <c r="EW324" s="384" t="s">
        <v>455</v>
      </c>
      <c r="EX324" s="384" t="s">
        <v>455</v>
      </c>
      <c r="EY324" s="384" t="s">
        <v>455</v>
      </c>
      <c r="EZ324" s="384" t="s">
        <v>455</v>
      </c>
      <c r="FA324" s="384" t="s">
        <v>455</v>
      </c>
      <c r="FB324" s="384" t="s">
        <v>455</v>
      </c>
      <c r="FC324" s="384" t="s">
        <v>455</v>
      </c>
      <c r="FD324" s="384" t="s">
        <v>455</v>
      </c>
      <c r="FE324" s="384" t="s">
        <v>455</v>
      </c>
      <c r="FF324" s="384" t="s">
        <v>455</v>
      </c>
      <c r="FG324" s="384" t="s">
        <v>455</v>
      </c>
      <c r="FH324" s="384" t="s">
        <v>455</v>
      </c>
      <c r="FI324" s="384" t="s">
        <v>455</v>
      </c>
      <c r="FJ324" s="384" t="s">
        <v>455</v>
      </c>
      <c r="FK324" s="384" t="s">
        <v>455</v>
      </c>
      <c r="FL324" s="384" t="s">
        <v>455</v>
      </c>
      <c r="FM324" s="384" t="s">
        <v>455</v>
      </c>
      <c r="FN324" s="384" t="s">
        <v>455</v>
      </c>
      <c r="FO324" s="384" t="s">
        <v>455</v>
      </c>
      <c r="FP324" s="384" t="s">
        <v>455</v>
      </c>
      <c r="FQ324" s="384" t="s">
        <v>455</v>
      </c>
      <c r="FR324" s="384" t="s">
        <v>455</v>
      </c>
      <c r="FS324" s="384" t="s">
        <v>455</v>
      </c>
      <c r="FT324" s="384" t="s">
        <v>455</v>
      </c>
      <c r="FU324" s="384" t="s">
        <v>455</v>
      </c>
      <c r="FV324" s="384" t="s">
        <v>455</v>
      </c>
      <c r="FW324" s="384" t="s">
        <v>455</v>
      </c>
      <c r="FX324" s="384" t="s">
        <v>455</v>
      </c>
      <c r="FY324" s="384" t="s">
        <v>455</v>
      </c>
      <c r="FZ324" s="384" t="s">
        <v>455</v>
      </c>
      <c r="GA324" s="384" t="s">
        <v>455</v>
      </c>
      <c r="GB324" s="384" t="s">
        <v>455</v>
      </c>
      <c r="GC324" s="384" t="s">
        <v>455</v>
      </c>
      <c r="GD324" s="384" t="s">
        <v>455</v>
      </c>
      <c r="GE324" s="384" t="s">
        <v>455</v>
      </c>
      <c r="GF324" s="384" t="s">
        <v>455</v>
      </c>
      <c r="GG324" s="384" t="s">
        <v>455</v>
      </c>
      <c r="GH324" s="384" t="s">
        <v>455</v>
      </c>
      <c r="GI324" s="384" t="s">
        <v>455</v>
      </c>
      <c r="GJ324" s="384" t="s">
        <v>455</v>
      </c>
      <c r="GK324" s="384" t="s">
        <v>455</v>
      </c>
      <c r="GL324" s="384" t="s">
        <v>455</v>
      </c>
      <c r="GM324" s="384" t="s">
        <v>455</v>
      </c>
      <c r="GN324" s="384" t="s">
        <v>455</v>
      </c>
      <c r="GO324" s="384" t="s">
        <v>455</v>
      </c>
      <c r="GP324" s="384" t="s">
        <v>455</v>
      </c>
      <c r="GQ324" s="384" t="s">
        <v>455</v>
      </c>
      <c r="GR324" s="384" t="s">
        <v>455</v>
      </c>
      <c r="GS324" s="384" t="s">
        <v>455</v>
      </c>
      <c r="GT324" s="384" t="s">
        <v>455</v>
      </c>
      <c r="GU324" s="384" t="s">
        <v>455</v>
      </c>
      <c r="GV324" s="384" t="s">
        <v>455</v>
      </c>
      <c r="GW324" s="384" t="s">
        <v>455</v>
      </c>
      <c r="GX324" s="384" t="s">
        <v>455</v>
      </c>
      <c r="GY324" s="384" t="s">
        <v>455</v>
      </c>
      <c r="GZ324" s="384" t="s">
        <v>455</v>
      </c>
      <c r="HA324" s="384" t="s">
        <v>455</v>
      </c>
      <c r="HB324" s="384" t="s">
        <v>455</v>
      </c>
      <c r="HC324" s="163"/>
      <c r="HD324" s="50"/>
      <c r="HE324" s="576"/>
      <c r="HF324" s="97"/>
      <c r="HG324" s="583"/>
      <c r="HH324" s="576"/>
      <c r="HI324" s="97"/>
      <c r="HJ324" s="583"/>
      <c r="HK324" s="580"/>
      <c r="HL324" s="94"/>
      <c r="HM324" s="525"/>
      <c r="HN324" s="541"/>
      <c r="HO324" s="50"/>
    </row>
    <row r="325" spans="1:223" ht="9.9499999999999993" customHeight="1" thickBot="1" x14ac:dyDescent="0.3">
      <c r="A325" s="52">
        <v>48</v>
      </c>
      <c r="B325" s="222"/>
      <c r="C325" s="62"/>
      <c r="D325" s="152"/>
      <c r="E325" s="84"/>
      <c r="F325" s="526"/>
      <c r="G325" s="526"/>
      <c r="H325" s="566" t="s">
        <v>269</v>
      </c>
      <c r="I325" s="77"/>
      <c r="J325" s="131"/>
      <c r="K325" s="131"/>
      <c r="L325" s="131"/>
      <c r="M325" s="131"/>
      <c r="N325" s="131"/>
      <c r="O325" s="131"/>
      <c r="P325" s="131"/>
      <c r="Q325" s="131"/>
      <c r="R325" s="131"/>
      <c r="S325" s="131"/>
      <c r="T325" s="131"/>
      <c r="U325" s="131"/>
      <c r="V325" s="131"/>
      <c r="W325" s="131"/>
      <c r="X325" s="131"/>
      <c r="Y325" s="131"/>
      <c r="Z325" s="131"/>
      <c r="AA325" s="131"/>
      <c r="AB325" s="131"/>
      <c r="AC325" s="131"/>
      <c r="AD325" s="131"/>
      <c r="AE325" s="131"/>
      <c r="AF325" s="131"/>
      <c r="AG325" s="131"/>
      <c r="AH325" s="131"/>
      <c r="AI325" s="131"/>
      <c r="AJ325" s="131"/>
      <c r="AK325" s="131"/>
      <c r="AL325" s="131"/>
      <c r="AM325" s="131"/>
      <c r="AN325" s="131"/>
      <c r="AO325" s="131"/>
      <c r="AP325" s="131"/>
      <c r="AQ325" s="131"/>
      <c r="AR325" s="131"/>
      <c r="AS325" s="131"/>
      <c r="AT325" s="131"/>
      <c r="AU325" s="131"/>
      <c r="AV325" s="131"/>
      <c r="AW325" s="131"/>
      <c r="AX325" s="131"/>
      <c r="AY325" s="131"/>
      <c r="AZ325" s="131"/>
      <c r="BA325" s="131"/>
      <c r="BB325" s="131"/>
      <c r="BC325" s="131"/>
      <c r="BD325" s="131"/>
      <c r="BE325" s="131"/>
      <c r="BF325" s="131"/>
      <c r="BG325" s="131"/>
      <c r="BH325" s="131"/>
      <c r="BI325" s="131"/>
      <c r="BJ325" s="131"/>
      <c r="BK325" s="131"/>
      <c r="BL325" s="131"/>
      <c r="BM325" s="131"/>
      <c r="BN325" s="131"/>
      <c r="BO325" s="131"/>
      <c r="BP325" s="131"/>
      <c r="BQ325" s="131"/>
      <c r="BR325" s="131"/>
      <c r="BS325" s="131"/>
      <c r="BT325" s="131"/>
      <c r="BU325" s="131"/>
      <c r="BV325" s="131"/>
      <c r="BW325" s="131"/>
      <c r="BX325" s="131"/>
      <c r="BY325" s="131"/>
      <c r="BZ325" s="131"/>
      <c r="CA325" s="131"/>
      <c r="CB325" s="131"/>
      <c r="CC325" s="131"/>
      <c r="CD325" s="131"/>
      <c r="CE325" s="131"/>
      <c r="CF325" s="131"/>
      <c r="CG325" s="131"/>
      <c r="CH325" s="131"/>
      <c r="CI325" s="131"/>
      <c r="CJ325" s="131"/>
      <c r="CK325" s="131"/>
      <c r="CL325" s="131"/>
      <c r="CM325" s="131"/>
      <c r="CN325" s="131"/>
      <c r="CO325" s="131"/>
      <c r="CP325" s="131"/>
      <c r="CQ325" s="131"/>
      <c r="CR325" s="131"/>
      <c r="CS325" s="131"/>
      <c r="CT325" s="131"/>
      <c r="CU325" s="131"/>
      <c r="CV325" s="131"/>
      <c r="CW325" s="131"/>
      <c r="CX325" s="131"/>
      <c r="CY325" s="131"/>
      <c r="CZ325" s="131"/>
      <c r="DA325" s="131"/>
      <c r="DB325" s="131"/>
      <c r="DC325" s="131"/>
      <c r="DD325" s="131"/>
      <c r="DE325" s="131"/>
      <c r="DF325" s="131"/>
      <c r="DG325" s="131"/>
      <c r="DH325" s="131"/>
      <c r="DI325" s="131"/>
      <c r="DJ325" s="131"/>
      <c r="DK325" s="131"/>
      <c r="DL325" s="131"/>
      <c r="DM325" s="131"/>
      <c r="DN325" s="131"/>
      <c r="DO325" s="131"/>
      <c r="DP325" s="131"/>
      <c r="DQ325" s="131"/>
      <c r="DR325" s="131"/>
      <c r="DS325" s="131"/>
      <c r="DT325" s="131"/>
      <c r="DU325" s="131"/>
      <c r="DV325" s="131"/>
      <c r="DW325" s="131"/>
      <c r="DX325" s="131"/>
      <c r="DY325" s="131"/>
      <c r="DZ325" s="131"/>
      <c r="EA325" s="131"/>
      <c r="EB325" s="131"/>
      <c r="EC325" s="131"/>
      <c r="ED325" s="131"/>
      <c r="EE325" s="131"/>
      <c r="EF325" s="131"/>
      <c r="EG325" s="131"/>
      <c r="EH325" s="131"/>
      <c r="EI325" s="131"/>
      <c r="EJ325" s="131"/>
      <c r="EK325" s="131"/>
      <c r="EL325" s="131"/>
      <c r="EM325" s="131"/>
      <c r="EN325" s="131"/>
      <c r="EO325" s="131"/>
      <c r="EP325" s="131"/>
      <c r="EQ325" s="131"/>
      <c r="ER325" s="131"/>
      <c r="ES325" s="131"/>
      <c r="ET325" s="131"/>
      <c r="EU325" s="131"/>
      <c r="EV325" s="131"/>
      <c r="EW325" s="131"/>
      <c r="EX325" s="131"/>
      <c r="EY325" s="131"/>
      <c r="EZ325" s="131"/>
      <c r="FA325" s="131"/>
      <c r="FB325" s="131"/>
      <c r="FC325" s="131"/>
      <c r="FD325" s="131"/>
      <c r="FE325" s="131"/>
      <c r="FF325" s="131"/>
      <c r="FG325" s="131"/>
      <c r="FH325" s="131"/>
      <c r="FI325" s="131"/>
      <c r="FJ325" s="131"/>
      <c r="FK325" s="131"/>
      <c r="FL325" s="131"/>
      <c r="FM325" s="131"/>
      <c r="FN325" s="131"/>
      <c r="FO325" s="131"/>
      <c r="FP325" s="131"/>
      <c r="FQ325" s="131"/>
      <c r="FR325" s="131"/>
      <c r="FS325" s="131"/>
      <c r="FT325" s="131"/>
      <c r="FU325" s="131"/>
      <c r="FV325" s="131"/>
      <c r="FW325" s="131"/>
      <c r="FX325" s="131"/>
      <c r="FY325" s="131"/>
      <c r="FZ325" s="131"/>
      <c r="GA325" s="131"/>
      <c r="GB325" s="131"/>
      <c r="GC325" s="131"/>
      <c r="GD325" s="131"/>
      <c r="GE325" s="131"/>
      <c r="GF325" s="131"/>
      <c r="GG325" s="131"/>
      <c r="GH325" s="131"/>
      <c r="GI325" s="131"/>
      <c r="GJ325" s="131"/>
      <c r="GK325" s="131"/>
      <c r="GL325" s="131"/>
      <c r="GM325" s="131"/>
      <c r="GN325" s="131"/>
      <c r="GO325" s="131"/>
      <c r="GP325" s="131"/>
      <c r="GQ325" s="131"/>
      <c r="GR325" s="131"/>
      <c r="GS325" s="131"/>
      <c r="GT325" s="131"/>
      <c r="GU325" s="131"/>
      <c r="GV325" s="131"/>
      <c r="GW325" s="131"/>
      <c r="GX325" s="131"/>
      <c r="GY325" s="131"/>
      <c r="GZ325" s="131"/>
      <c r="HA325" s="131"/>
      <c r="HB325" s="131"/>
      <c r="HC325" s="163"/>
      <c r="HD325" s="50"/>
      <c r="HE325" s="576"/>
      <c r="HF325" s="97"/>
      <c r="HG325" s="583"/>
      <c r="HH325" s="576"/>
      <c r="HI325" s="97"/>
      <c r="HJ325" s="583"/>
      <c r="HK325" s="580"/>
      <c r="HL325" s="94"/>
      <c r="HM325" s="525">
        <v>55</v>
      </c>
      <c r="HN325" s="541"/>
      <c r="HO325" s="50"/>
    </row>
    <row r="326" spans="1:223" ht="9.9499999999999993" customHeight="1" thickTop="1" thickBot="1" x14ac:dyDescent="0.3">
      <c r="A326" s="52"/>
      <c r="B326" s="222"/>
      <c r="C326" s="62"/>
      <c r="D326" s="152"/>
      <c r="E326" s="84"/>
      <c r="F326" s="526"/>
      <c r="G326" s="526"/>
      <c r="H326" s="566"/>
      <c r="I326" s="450"/>
      <c r="J326" s="451"/>
      <c r="K326" s="315" t="str">
        <f t="shared" ref="K326:BV326" si="373">K327</f>
        <v>N</v>
      </c>
      <c r="L326" s="315" t="str">
        <f t="shared" si="373"/>
        <v>N</v>
      </c>
      <c r="M326" s="315" t="str">
        <f t="shared" si="373"/>
        <v>N</v>
      </c>
      <c r="N326" s="315" t="str">
        <f t="shared" si="373"/>
        <v>N</v>
      </c>
      <c r="O326" s="315" t="str">
        <f t="shared" si="373"/>
        <v>N</v>
      </c>
      <c r="P326" s="315" t="str">
        <f t="shared" si="373"/>
        <v>N</v>
      </c>
      <c r="Q326" s="315" t="str">
        <f t="shared" si="373"/>
        <v>N</v>
      </c>
      <c r="R326" s="315" t="str">
        <f t="shared" si="373"/>
        <v>N</v>
      </c>
      <c r="S326" s="315" t="str">
        <f t="shared" si="373"/>
        <v>N</v>
      </c>
      <c r="T326" s="315" t="str">
        <f t="shared" si="373"/>
        <v>N</v>
      </c>
      <c r="U326" s="315" t="str">
        <f t="shared" si="373"/>
        <v>N</v>
      </c>
      <c r="V326" s="315" t="str">
        <f t="shared" si="373"/>
        <v>N</v>
      </c>
      <c r="W326" s="315" t="str">
        <f t="shared" si="373"/>
        <v>N</v>
      </c>
      <c r="X326" s="315" t="str">
        <f t="shared" si="373"/>
        <v>N</v>
      </c>
      <c r="Y326" s="315" t="str">
        <f t="shared" si="373"/>
        <v>N</v>
      </c>
      <c r="Z326" s="315" t="str">
        <f t="shared" si="373"/>
        <v>N</v>
      </c>
      <c r="AA326" s="315" t="str">
        <f t="shared" si="373"/>
        <v>N</v>
      </c>
      <c r="AB326" s="315" t="str">
        <f t="shared" si="373"/>
        <v>N</v>
      </c>
      <c r="AC326" s="315" t="str">
        <f t="shared" si="373"/>
        <v>N</v>
      </c>
      <c r="AD326" s="315" t="str">
        <f t="shared" si="373"/>
        <v>N</v>
      </c>
      <c r="AE326" s="315" t="str">
        <f t="shared" si="373"/>
        <v>N</v>
      </c>
      <c r="AF326" s="315" t="str">
        <f t="shared" si="373"/>
        <v>N</v>
      </c>
      <c r="AG326" s="315" t="str">
        <f t="shared" si="373"/>
        <v>N</v>
      </c>
      <c r="AH326" s="315" t="str">
        <f t="shared" si="373"/>
        <v>N</v>
      </c>
      <c r="AI326" s="315" t="str">
        <f t="shared" si="373"/>
        <v>N</v>
      </c>
      <c r="AJ326" s="315" t="str">
        <f t="shared" si="373"/>
        <v>N</v>
      </c>
      <c r="AK326" s="315" t="str">
        <f t="shared" si="373"/>
        <v>N</v>
      </c>
      <c r="AL326" s="315" t="str">
        <f t="shared" si="373"/>
        <v>N</v>
      </c>
      <c r="AM326" s="315" t="str">
        <f t="shared" si="373"/>
        <v>N</v>
      </c>
      <c r="AN326" s="315" t="str">
        <f t="shared" si="373"/>
        <v>N</v>
      </c>
      <c r="AO326" s="315" t="str">
        <f t="shared" si="373"/>
        <v>N</v>
      </c>
      <c r="AP326" s="315" t="str">
        <f t="shared" si="373"/>
        <v>N</v>
      </c>
      <c r="AQ326" s="315" t="str">
        <f t="shared" si="373"/>
        <v>N</v>
      </c>
      <c r="AR326" s="315" t="str">
        <f t="shared" si="373"/>
        <v>N</v>
      </c>
      <c r="AS326" s="315" t="str">
        <f t="shared" si="373"/>
        <v>N</v>
      </c>
      <c r="AT326" s="315" t="str">
        <f t="shared" si="373"/>
        <v>N</v>
      </c>
      <c r="AU326" s="315" t="str">
        <f t="shared" si="373"/>
        <v>N</v>
      </c>
      <c r="AV326" s="315" t="str">
        <f t="shared" si="373"/>
        <v>N</v>
      </c>
      <c r="AW326" s="315" t="str">
        <f t="shared" si="373"/>
        <v>N</v>
      </c>
      <c r="AX326" s="315" t="str">
        <f t="shared" si="373"/>
        <v>N</v>
      </c>
      <c r="AY326" s="315" t="str">
        <f t="shared" si="373"/>
        <v>N</v>
      </c>
      <c r="AZ326" s="315" t="str">
        <f t="shared" si="373"/>
        <v>N</v>
      </c>
      <c r="BA326" s="315" t="str">
        <f t="shared" si="373"/>
        <v>N</v>
      </c>
      <c r="BB326" s="315" t="str">
        <f t="shared" si="373"/>
        <v>N</v>
      </c>
      <c r="BC326" s="315" t="str">
        <f t="shared" si="373"/>
        <v>N</v>
      </c>
      <c r="BD326" s="315" t="str">
        <f t="shared" si="373"/>
        <v>N</v>
      </c>
      <c r="BE326" s="315" t="str">
        <f t="shared" si="373"/>
        <v>N</v>
      </c>
      <c r="BF326" s="315" t="str">
        <f t="shared" si="373"/>
        <v>N</v>
      </c>
      <c r="BG326" s="315" t="str">
        <f t="shared" si="373"/>
        <v>N</v>
      </c>
      <c r="BH326" s="315" t="str">
        <f t="shared" si="373"/>
        <v>N</v>
      </c>
      <c r="BI326" s="315" t="str">
        <f t="shared" si="373"/>
        <v>N</v>
      </c>
      <c r="BJ326" s="315" t="str">
        <f t="shared" si="373"/>
        <v>N</v>
      </c>
      <c r="BK326" s="315" t="str">
        <f t="shared" si="373"/>
        <v>N</v>
      </c>
      <c r="BL326" s="315" t="str">
        <f t="shared" si="373"/>
        <v>N</v>
      </c>
      <c r="BM326" s="315" t="str">
        <f t="shared" si="373"/>
        <v>N</v>
      </c>
      <c r="BN326" s="315" t="str">
        <f t="shared" si="373"/>
        <v>N</v>
      </c>
      <c r="BO326" s="315" t="str">
        <f t="shared" si="373"/>
        <v>N</v>
      </c>
      <c r="BP326" s="315" t="str">
        <f t="shared" si="373"/>
        <v>N</v>
      </c>
      <c r="BQ326" s="315" t="str">
        <f t="shared" si="373"/>
        <v>N</v>
      </c>
      <c r="BR326" s="315" t="str">
        <f t="shared" si="373"/>
        <v>N</v>
      </c>
      <c r="BS326" s="315" t="str">
        <f t="shared" si="373"/>
        <v>N</v>
      </c>
      <c r="BT326" s="315" t="str">
        <f t="shared" si="373"/>
        <v>N</v>
      </c>
      <c r="BU326" s="315" t="str">
        <f t="shared" si="373"/>
        <v>N</v>
      </c>
      <c r="BV326" s="315" t="str">
        <f t="shared" si="373"/>
        <v>N</v>
      </c>
      <c r="BW326" s="315" t="str">
        <f t="shared" ref="BW326:EH326" si="374">BW327</f>
        <v>N</v>
      </c>
      <c r="BX326" s="315" t="str">
        <f t="shared" si="374"/>
        <v>N</v>
      </c>
      <c r="BY326" s="315" t="str">
        <f t="shared" si="374"/>
        <v>N</v>
      </c>
      <c r="BZ326" s="315" t="str">
        <f t="shared" si="374"/>
        <v>N</v>
      </c>
      <c r="CA326" s="315" t="str">
        <f t="shared" si="374"/>
        <v>N</v>
      </c>
      <c r="CB326" s="315" t="str">
        <f t="shared" si="374"/>
        <v>N</v>
      </c>
      <c r="CC326" s="315" t="str">
        <f t="shared" si="374"/>
        <v>N</v>
      </c>
      <c r="CD326" s="315" t="str">
        <f t="shared" si="374"/>
        <v>N</v>
      </c>
      <c r="CE326" s="315" t="str">
        <f t="shared" si="374"/>
        <v>N</v>
      </c>
      <c r="CF326" s="315" t="str">
        <f t="shared" si="374"/>
        <v>N</v>
      </c>
      <c r="CG326" s="315" t="str">
        <f t="shared" si="374"/>
        <v>N</v>
      </c>
      <c r="CH326" s="315" t="str">
        <f t="shared" si="374"/>
        <v>N</v>
      </c>
      <c r="CI326" s="315" t="str">
        <f t="shared" si="374"/>
        <v>N</v>
      </c>
      <c r="CJ326" s="315" t="str">
        <f t="shared" si="374"/>
        <v>N</v>
      </c>
      <c r="CK326" s="315" t="str">
        <f t="shared" si="374"/>
        <v>N</v>
      </c>
      <c r="CL326" s="315" t="str">
        <f t="shared" si="374"/>
        <v>N</v>
      </c>
      <c r="CM326" s="315" t="str">
        <f t="shared" si="374"/>
        <v>N</v>
      </c>
      <c r="CN326" s="315" t="str">
        <f t="shared" si="374"/>
        <v>N</v>
      </c>
      <c r="CO326" s="315" t="str">
        <f t="shared" si="374"/>
        <v>N</v>
      </c>
      <c r="CP326" s="315" t="str">
        <f t="shared" si="374"/>
        <v>N</v>
      </c>
      <c r="CQ326" s="315" t="str">
        <f t="shared" si="374"/>
        <v>N</v>
      </c>
      <c r="CR326" s="315" t="str">
        <f t="shared" si="374"/>
        <v>N</v>
      </c>
      <c r="CS326" s="315" t="str">
        <f t="shared" si="374"/>
        <v>N</v>
      </c>
      <c r="CT326" s="315" t="str">
        <f t="shared" si="374"/>
        <v>N</v>
      </c>
      <c r="CU326" s="315" t="str">
        <f t="shared" si="374"/>
        <v>N</v>
      </c>
      <c r="CV326" s="315" t="str">
        <f t="shared" si="374"/>
        <v>N</v>
      </c>
      <c r="CW326" s="315" t="str">
        <f t="shared" si="374"/>
        <v>N</v>
      </c>
      <c r="CX326" s="315" t="str">
        <f t="shared" si="374"/>
        <v>N</v>
      </c>
      <c r="CY326" s="315" t="str">
        <f t="shared" si="374"/>
        <v>N</v>
      </c>
      <c r="CZ326" s="315" t="str">
        <f t="shared" si="374"/>
        <v>N</v>
      </c>
      <c r="DA326" s="315" t="str">
        <f t="shared" si="374"/>
        <v>N</v>
      </c>
      <c r="DB326" s="315" t="str">
        <f t="shared" si="374"/>
        <v>N</v>
      </c>
      <c r="DC326" s="315" t="str">
        <f t="shared" si="374"/>
        <v>N</v>
      </c>
      <c r="DD326" s="315" t="str">
        <f t="shared" si="374"/>
        <v>N</v>
      </c>
      <c r="DE326" s="315" t="str">
        <f t="shared" si="374"/>
        <v>N</v>
      </c>
      <c r="DF326" s="315" t="str">
        <f t="shared" si="374"/>
        <v>N</v>
      </c>
      <c r="DG326" s="315" t="str">
        <f t="shared" si="374"/>
        <v>N</v>
      </c>
      <c r="DH326" s="315" t="str">
        <f t="shared" si="374"/>
        <v>N</v>
      </c>
      <c r="DI326" s="315" t="str">
        <f t="shared" si="374"/>
        <v>N</v>
      </c>
      <c r="DJ326" s="315" t="str">
        <f t="shared" si="374"/>
        <v>N</v>
      </c>
      <c r="DK326" s="315" t="str">
        <f t="shared" si="374"/>
        <v>N</v>
      </c>
      <c r="DL326" s="315" t="str">
        <f t="shared" si="374"/>
        <v>N</v>
      </c>
      <c r="DM326" s="315" t="str">
        <f t="shared" si="374"/>
        <v>N</v>
      </c>
      <c r="DN326" s="315" t="str">
        <f t="shared" si="374"/>
        <v>N</v>
      </c>
      <c r="DO326" s="315" t="str">
        <f t="shared" si="374"/>
        <v>N</v>
      </c>
      <c r="DP326" s="315" t="str">
        <f t="shared" si="374"/>
        <v>N</v>
      </c>
      <c r="DQ326" s="315" t="str">
        <f t="shared" si="374"/>
        <v>N</v>
      </c>
      <c r="DR326" s="315" t="str">
        <f t="shared" si="374"/>
        <v>N</v>
      </c>
      <c r="DS326" s="315" t="str">
        <f t="shared" si="374"/>
        <v>N</v>
      </c>
      <c r="DT326" s="315" t="str">
        <f t="shared" si="374"/>
        <v>N</v>
      </c>
      <c r="DU326" s="315" t="str">
        <f t="shared" si="374"/>
        <v>N</v>
      </c>
      <c r="DV326" s="315" t="str">
        <f t="shared" si="374"/>
        <v>N</v>
      </c>
      <c r="DW326" s="315" t="str">
        <f t="shared" si="374"/>
        <v>N</v>
      </c>
      <c r="DX326" s="315" t="str">
        <f t="shared" si="374"/>
        <v>N</v>
      </c>
      <c r="DY326" s="315" t="str">
        <f t="shared" si="374"/>
        <v>N</v>
      </c>
      <c r="DZ326" s="315" t="str">
        <f t="shared" si="374"/>
        <v>N</v>
      </c>
      <c r="EA326" s="315" t="str">
        <f t="shared" si="374"/>
        <v>N</v>
      </c>
      <c r="EB326" s="315" t="str">
        <f t="shared" si="374"/>
        <v>N</v>
      </c>
      <c r="EC326" s="315" t="str">
        <f t="shared" si="374"/>
        <v>N</v>
      </c>
      <c r="ED326" s="315" t="str">
        <f t="shared" si="374"/>
        <v>N</v>
      </c>
      <c r="EE326" s="315" t="str">
        <f t="shared" si="374"/>
        <v>N</v>
      </c>
      <c r="EF326" s="315" t="str">
        <f t="shared" si="374"/>
        <v>N</v>
      </c>
      <c r="EG326" s="315" t="str">
        <f t="shared" si="374"/>
        <v>N</v>
      </c>
      <c r="EH326" s="315" t="str">
        <f t="shared" si="374"/>
        <v>N</v>
      </c>
      <c r="EI326" s="315" t="str">
        <f t="shared" ref="EI326:GT326" si="375">EI327</f>
        <v>N</v>
      </c>
      <c r="EJ326" s="315" t="str">
        <f t="shared" si="375"/>
        <v>N</v>
      </c>
      <c r="EK326" s="315" t="str">
        <f t="shared" si="375"/>
        <v>N</v>
      </c>
      <c r="EL326" s="315" t="str">
        <f t="shared" si="375"/>
        <v>N</v>
      </c>
      <c r="EM326" s="315" t="str">
        <f t="shared" si="375"/>
        <v>N</v>
      </c>
      <c r="EN326" s="315" t="str">
        <f t="shared" si="375"/>
        <v>N</v>
      </c>
      <c r="EO326" s="315" t="str">
        <f t="shared" si="375"/>
        <v>N</v>
      </c>
      <c r="EP326" s="315" t="str">
        <f t="shared" si="375"/>
        <v>N</v>
      </c>
      <c r="EQ326" s="315" t="str">
        <f t="shared" si="375"/>
        <v>N</v>
      </c>
      <c r="ER326" s="315" t="str">
        <f t="shared" si="375"/>
        <v>N</v>
      </c>
      <c r="ES326" s="315" t="str">
        <f t="shared" si="375"/>
        <v>N</v>
      </c>
      <c r="ET326" s="315" t="str">
        <f t="shared" si="375"/>
        <v>N</v>
      </c>
      <c r="EU326" s="315" t="str">
        <f t="shared" si="375"/>
        <v>N</v>
      </c>
      <c r="EV326" s="315" t="str">
        <f t="shared" si="375"/>
        <v>N</v>
      </c>
      <c r="EW326" s="315" t="str">
        <f t="shared" si="375"/>
        <v>N</v>
      </c>
      <c r="EX326" s="315" t="str">
        <f t="shared" si="375"/>
        <v>N</v>
      </c>
      <c r="EY326" s="315" t="str">
        <f t="shared" si="375"/>
        <v>N</v>
      </c>
      <c r="EZ326" s="315" t="str">
        <f t="shared" si="375"/>
        <v>N</v>
      </c>
      <c r="FA326" s="315" t="str">
        <f t="shared" si="375"/>
        <v>N</v>
      </c>
      <c r="FB326" s="315" t="str">
        <f t="shared" si="375"/>
        <v>N</v>
      </c>
      <c r="FC326" s="315" t="str">
        <f t="shared" si="375"/>
        <v>N</v>
      </c>
      <c r="FD326" s="315" t="str">
        <f t="shared" si="375"/>
        <v>N</v>
      </c>
      <c r="FE326" s="315" t="str">
        <f t="shared" si="375"/>
        <v>N</v>
      </c>
      <c r="FF326" s="315" t="str">
        <f t="shared" si="375"/>
        <v>N</v>
      </c>
      <c r="FG326" s="315" t="str">
        <f t="shared" si="375"/>
        <v>N</v>
      </c>
      <c r="FH326" s="315" t="str">
        <f t="shared" si="375"/>
        <v>N</v>
      </c>
      <c r="FI326" s="315" t="str">
        <f t="shared" si="375"/>
        <v>N</v>
      </c>
      <c r="FJ326" s="315" t="str">
        <f t="shared" si="375"/>
        <v>N</v>
      </c>
      <c r="FK326" s="315" t="str">
        <f t="shared" si="375"/>
        <v>N</v>
      </c>
      <c r="FL326" s="315" t="str">
        <f t="shared" si="375"/>
        <v>N</v>
      </c>
      <c r="FM326" s="315" t="str">
        <f t="shared" si="375"/>
        <v>N</v>
      </c>
      <c r="FN326" s="315" t="str">
        <f t="shared" si="375"/>
        <v>N</v>
      </c>
      <c r="FO326" s="315" t="str">
        <f t="shared" si="375"/>
        <v>N</v>
      </c>
      <c r="FP326" s="315" t="str">
        <f t="shared" si="375"/>
        <v>N</v>
      </c>
      <c r="FQ326" s="315" t="str">
        <f t="shared" si="375"/>
        <v>N</v>
      </c>
      <c r="FR326" s="315" t="str">
        <f t="shared" si="375"/>
        <v>N</v>
      </c>
      <c r="FS326" s="315" t="str">
        <f t="shared" si="375"/>
        <v>N</v>
      </c>
      <c r="FT326" s="315" t="str">
        <f t="shared" si="375"/>
        <v>N</v>
      </c>
      <c r="FU326" s="315" t="str">
        <f t="shared" si="375"/>
        <v>N</v>
      </c>
      <c r="FV326" s="315" t="str">
        <f t="shared" si="375"/>
        <v>N</v>
      </c>
      <c r="FW326" s="315" t="str">
        <f t="shared" si="375"/>
        <v>N</v>
      </c>
      <c r="FX326" s="315" t="str">
        <f t="shared" si="375"/>
        <v>N</v>
      </c>
      <c r="FY326" s="315" t="str">
        <f t="shared" si="375"/>
        <v>N</v>
      </c>
      <c r="FZ326" s="315" t="str">
        <f t="shared" si="375"/>
        <v>N</v>
      </c>
      <c r="GA326" s="315" t="str">
        <f t="shared" si="375"/>
        <v>N</v>
      </c>
      <c r="GB326" s="315" t="str">
        <f t="shared" si="375"/>
        <v>N</v>
      </c>
      <c r="GC326" s="315" t="str">
        <f t="shared" si="375"/>
        <v>N</v>
      </c>
      <c r="GD326" s="315" t="str">
        <f t="shared" si="375"/>
        <v>N</v>
      </c>
      <c r="GE326" s="315" t="str">
        <f t="shared" si="375"/>
        <v>N</v>
      </c>
      <c r="GF326" s="315" t="str">
        <f t="shared" si="375"/>
        <v>N</v>
      </c>
      <c r="GG326" s="315" t="str">
        <f t="shared" si="375"/>
        <v>N</v>
      </c>
      <c r="GH326" s="315" t="str">
        <f t="shared" si="375"/>
        <v>N</v>
      </c>
      <c r="GI326" s="315" t="str">
        <f t="shared" si="375"/>
        <v>N</v>
      </c>
      <c r="GJ326" s="315" t="str">
        <f t="shared" si="375"/>
        <v>N</v>
      </c>
      <c r="GK326" s="315" t="str">
        <f t="shared" si="375"/>
        <v>N</v>
      </c>
      <c r="GL326" s="315" t="str">
        <f t="shared" si="375"/>
        <v>N</v>
      </c>
      <c r="GM326" s="315" t="str">
        <f t="shared" si="375"/>
        <v>N</v>
      </c>
      <c r="GN326" s="315" t="str">
        <f t="shared" si="375"/>
        <v>N</v>
      </c>
      <c r="GO326" s="315" t="str">
        <f t="shared" si="375"/>
        <v>N</v>
      </c>
      <c r="GP326" s="315" t="str">
        <f t="shared" si="375"/>
        <v>N</v>
      </c>
      <c r="GQ326" s="315" t="str">
        <f t="shared" si="375"/>
        <v>N</v>
      </c>
      <c r="GR326" s="315" t="str">
        <f t="shared" si="375"/>
        <v>N</v>
      </c>
      <c r="GS326" s="315" t="str">
        <f t="shared" si="375"/>
        <v>N</v>
      </c>
      <c r="GT326" s="315" t="str">
        <f t="shared" si="375"/>
        <v>N</v>
      </c>
      <c r="GU326" s="315" t="str">
        <f t="shared" ref="GU326:HB326" si="376">GU327</f>
        <v>N</v>
      </c>
      <c r="GV326" s="315" t="str">
        <f t="shared" si="376"/>
        <v>N</v>
      </c>
      <c r="GW326" s="315" t="str">
        <f t="shared" si="376"/>
        <v>N</v>
      </c>
      <c r="GX326" s="315" t="str">
        <f t="shared" si="376"/>
        <v>N</v>
      </c>
      <c r="GY326" s="315" t="str">
        <f t="shared" si="376"/>
        <v>N</v>
      </c>
      <c r="GZ326" s="315" t="str">
        <f t="shared" si="376"/>
        <v>N</v>
      </c>
      <c r="HA326" s="315" t="str">
        <f t="shared" si="376"/>
        <v>N</v>
      </c>
      <c r="HB326" s="315" t="str">
        <f t="shared" si="376"/>
        <v>N</v>
      </c>
      <c r="HC326" s="165"/>
      <c r="HD326" s="50"/>
      <c r="HE326" s="576"/>
      <c r="HF326" s="97"/>
      <c r="HG326" s="583"/>
      <c r="HH326" s="576"/>
      <c r="HI326" s="97"/>
      <c r="HJ326" s="583"/>
      <c r="HK326" s="580"/>
      <c r="HL326" s="94"/>
      <c r="HM326" s="525"/>
      <c r="HN326" s="541"/>
      <c r="HO326" s="50"/>
    </row>
    <row r="327" spans="1:223" ht="9.9499999999999993" customHeight="1" thickTop="1" x14ac:dyDescent="0.25">
      <c r="A327" s="52"/>
      <c r="B327" s="222"/>
      <c r="C327" s="62"/>
      <c r="D327" s="152"/>
      <c r="E327" s="84"/>
      <c r="F327" s="526"/>
      <c r="G327" s="526"/>
      <c r="H327" s="566"/>
      <c r="I327" s="32"/>
      <c r="J327" s="457"/>
      <c r="K327" s="384" t="s">
        <v>455</v>
      </c>
      <c r="L327" s="384" t="s">
        <v>455</v>
      </c>
      <c r="M327" s="384" t="s">
        <v>455</v>
      </c>
      <c r="N327" s="384" t="s">
        <v>455</v>
      </c>
      <c r="O327" s="384" t="s">
        <v>455</v>
      </c>
      <c r="P327" s="384" t="s">
        <v>455</v>
      </c>
      <c r="Q327" s="384" t="s">
        <v>455</v>
      </c>
      <c r="R327" s="384" t="s">
        <v>455</v>
      </c>
      <c r="S327" s="384" t="s">
        <v>455</v>
      </c>
      <c r="T327" s="384" t="s">
        <v>455</v>
      </c>
      <c r="U327" s="384" t="s">
        <v>455</v>
      </c>
      <c r="V327" s="384" t="s">
        <v>455</v>
      </c>
      <c r="W327" s="384" t="s">
        <v>455</v>
      </c>
      <c r="X327" s="384" t="s">
        <v>455</v>
      </c>
      <c r="Y327" s="384" t="s">
        <v>455</v>
      </c>
      <c r="Z327" s="384" t="s">
        <v>455</v>
      </c>
      <c r="AA327" s="384" t="s">
        <v>455</v>
      </c>
      <c r="AB327" s="384" t="s">
        <v>455</v>
      </c>
      <c r="AC327" s="384" t="s">
        <v>455</v>
      </c>
      <c r="AD327" s="384" t="s">
        <v>455</v>
      </c>
      <c r="AE327" s="384" t="s">
        <v>455</v>
      </c>
      <c r="AF327" s="384" t="s">
        <v>455</v>
      </c>
      <c r="AG327" s="384" t="s">
        <v>455</v>
      </c>
      <c r="AH327" s="384" t="s">
        <v>455</v>
      </c>
      <c r="AI327" s="384" t="s">
        <v>455</v>
      </c>
      <c r="AJ327" s="384" t="s">
        <v>455</v>
      </c>
      <c r="AK327" s="384" t="s">
        <v>455</v>
      </c>
      <c r="AL327" s="384" t="s">
        <v>455</v>
      </c>
      <c r="AM327" s="384" t="s">
        <v>455</v>
      </c>
      <c r="AN327" s="384" t="s">
        <v>455</v>
      </c>
      <c r="AO327" s="384" t="s">
        <v>455</v>
      </c>
      <c r="AP327" s="384" t="s">
        <v>455</v>
      </c>
      <c r="AQ327" s="384" t="s">
        <v>455</v>
      </c>
      <c r="AR327" s="384" t="s">
        <v>455</v>
      </c>
      <c r="AS327" s="384" t="s">
        <v>455</v>
      </c>
      <c r="AT327" s="384" t="s">
        <v>455</v>
      </c>
      <c r="AU327" s="384" t="s">
        <v>455</v>
      </c>
      <c r="AV327" s="384" t="s">
        <v>455</v>
      </c>
      <c r="AW327" s="384" t="s">
        <v>455</v>
      </c>
      <c r="AX327" s="384" t="s">
        <v>455</v>
      </c>
      <c r="AY327" s="384" t="s">
        <v>455</v>
      </c>
      <c r="AZ327" s="384" t="s">
        <v>455</v>
      </c>
      <c r="BA327" s="384" t="s">
        <v>455</v>
      </c>
      <c r="BB327" s="384" t="s">
        <v>455</v>
      </c>
      <c r="BC327" s="384" t="s">
        <v>455</v>
      </c>
      <c r="BD327" s="384" t="s">
        <v>455</v>
      </c>
      <c r="BE327" s="384" t="s">
        <v>455</v>
      </c>
      <c r="BF327" s="384" t="s">
        <v>455</v>
      </c>
      <c r="BG327" s="384" t="s">
        <v>455</v>
      </c>
      <c r="BH327" s="384" t="s">
        <v>455</v>
      </c>
      <c r="BI327" s="384" t="s">
        <v>455</v>
      </c>
      <c r="BJ327" s="384" t="s">
        <v>455</v>
      </c>
      <c r="BK327" s="384" t="s">
        <v>455</v>
      </c>
      <c r="BL327" s="384" t="s">
        <v>455</v>
      </c>
      <c r="BM327" s="384" t="s">
        <v>455</v>
      </c>
      <c r="BN327" s="384" t="s">
        <v>455</v>
      </c>
      <c r="BO327" s="384" t="s">
        <v>455</v>
      </c>
      <c r="BP327" s="384" t="s">
        <v>455</v>
      </c>
      <c r="BQ327" s="384" t="s">
        <v>455</v>
      </c>
      <c r="BR327" s="384" t="s">
        <v>455</v>
      </c>
      <c r="BS327" s="384" t="s">
        <v>455</v>
      </c>
      <c r="BT327" s="384" t="s">
        <v>455</v>
      </c>
      <c r="BU327" s="384" t="s">
        <v>455</v>
      </c>
      <c r="BV327" s="384" t="s">
        <v>455</v>
      </c>
      <c r="BW327" s="384" t="s">
        <v>455</v>
      </c>
      <c r="BX327" s="384" t="s">
        <v>455</v>
      </c>
      <c r="BY327" s="384" t="s">
        <v>455</v>
      </c>
      <c r="BZ327" s="384" t="s">
        <v>455</v>
      </c>
      <c r="CA327" s="384" t="s">
        <v>455</v>
      </c>
      <c r="CB327" s="384" t="s">
        <v>455</v>
      </c>
      <c r="CC327" s="384" t="s">
        <v>455</v>
      </c>
      <c r="CD327" s="384" t="s">
        <v>455</v>
      </c>
      <c r="CE327" s="384" t="s">
        <v>455</v>
      </c>
      <c r="CF327" s="384" t="s">
        <v>455</v>
      </c>
      <c r="CG327" s="384" t="s">
        <v>455</v>
      </c>
      <c r="CH327" s="384" t="s">
        <v>455</v>
      </c>
      <c r="CI327" s="384" t="s">
        <v>455</v>
      </c>
      <c r="CJ327" s="384" t="s">
        <v>455</v>
      </c>
      <c r="CK327" s="384" t="s">
        <v>455</v>
      </c>
      <c r="CL327" s="384" t="s">
        <v>455</v>
      </c>
      <c r="CM327" s="384" t="s">
        <v>455</v>
      </c>
      <c r="CN327" s="384" t="s">
        <v>455</v>
      </c>
      <c r="CO327" s="384" t="s">
        <v>455</v>
      </c>
      <c r="CP327" s="384" t="s">
        <v>455</v>
      </c>
      <c r="CQ327" s="384" t="s">
        <v>455</v>
      </c>
      <c r="CR327" s="384" t="s">
        <v>455</v>
      </c>
      <c r="CS327" s="384" t="s">
        <v>455</v>
      </c>
      <c r="CT327" s="384" t="s">
        <v>455</v>
      </c>
      <c r="CU327" s="384" t="s">
        <v>455</v>
      </c>
      <c r="CV327" s="384" t="s">
        <v>455</v>
      </c>
      <c r="CW327" s="384" t="s">
        <v>455</v>
      </c>
      <c r="CX327" s="384" t="s">
        <v>455</v>
      </c>
      <c r="CY327" s="384" t="s">
        <v>455</v>
      </c>
      <c r="CZ327" s="384" t="s">
        <v>455</v>
      </c>
      <c r="DA327" s="384" t="s">
        <v>455</v>
      </c>
      <c r="DB327" s="384" t="s">
        <v>455</v>
      </c>
      <c r="DC327" s="384" t="s">
        <v>455</v>
      </c>
      <c r="DD327" s="384" t="s">
        <v>455</v>
      </c>
      <c r="DE327" s="384" t="s">
        <v>455</v>
      </c>
      <c r="DF327" s="384" t="s">
        <v>455</v>
      </c>
      <c r="DG327" s="384" t="s">
        <v>455</v>
      </c>
      <c r="DH327" s="384" t="s">
        <v>455</v>
      </c>
      <c r="DI327" s="384" t="s">
        <v>455</v>
      </c>
      <c r="DJ327" s="384" t="s">
        <v>455</v>
      </c>
      <c r="DK327" s="384" t="s">
        <v>455</v>
      </c>
      <c r="DL327" s="384" t="s">
        <v>455</v>
      </c>
      <c r="DM327" s="384" t="s">
        <v>455</v>
      </c>
      <c r="DN327" s="384" t="s">
        <v>455</v>
      </c>
      <c r="DO327" s="384" t="s">
        <v>455</v>
      </c>
      <c r="DP327" s="384" t="s">
        <v>455</v>
      </c>
      <c r="DQ327" s="384" t="s">
        <v>455</v>
      </c>
      <c r="DR327" s="384" t="s">
        <v>455</v>
      </c>
      <c r="DS327" s="384" t="s">
        <v>455</v>
      </c>
      <c r="DT327" s="384" t="s">
        <v>455</v>
      </c>
      <c r="DU327" s="384" t="s">
        <v>455</v>
      </c>
      <c r="DV327" s="384" t="s">
        <v>455</v>
      </c>
      <c r="DW327" s="384" t="s">
        <v>455</v>
      </c>
      <c r="DX327" s="384" t="s">
        <v>455</v>
      </c>
      <c r="DY327" s="384" t="s">
        <v>455</v>
      </c>
      <c r="DZ327" s="384" t="s">
        <v>455</v>
      </c>
      <c r="EA327" s="384" t="s">
        <v>455</v>
      </c>
      <c r="EB327" s="384" t="s">
        <v>455</v>
      </c>
      <c r="EC327" s="384" t="s">
        <v>455</v>
      </c>
      <c r="ED327" s="384" t="s">
        <v>455</v>
      </c>
      <c r="EE327" s="384" t="s">
        <v>455</v>
      </c>
      <c r="EF327" s="384" t="s">
        <v>455</v>
      </c>
      <c r="EG327" s="384" t="s">
        <v>455</v>
      </c>
      <c r="EH327" s="384" t="s">
        <v>455</v>
      </c>
      <c r="EI327" s="384" t="s">
        <v>455</v>
      </c>
      <c r="EJ327" s="384" t="s">
        <v>455</v>
      </c>
      <c r="EK327" s="384" t="s">
        <v>455</v>
      </c>
      <c r="EL327" s="384" t="s">
        <v>455</v>
      </c>
      <c r="EM327" s="384" t="s">
        <v>455</v>
      </c>
      <c r="EN327" s="384" t="s">
        <v>455</v>
      </c>
      <c r="EO327" s="384" t="s">
        <v>455</v>
      </c>
      <c r="EP327" s="384" t="s">
        <v>455</v>
      </c>
      <c r="EQ327" s="384" t="s">
        <v>455</v>
      </c>
      <c r="ER327" s="384" t="s">
        <v>455</v>
      </c>
      <c r="ES327" s="384" t="s">
        <v>455</v>
      </c>
      <c r="ET327" s="384" t="s">
        <v>455</v>
      </c>
      <c r="EU327" s="384" t="s">
        <v>455</v>
      </c>
      <c r="EV327" s="384" t="s">
        <v>455</v>
      </c>
      <c r="EW327" s="384" t="s">
        <v>455</v>
      </c>
      <c r="EX327" s="384" t="s">
        <v>455</v>
      </c>
      <c r="EY327" s="384" t="s">
        <v>455</v>
      </c>
      <c r="EZ327" s="384" t="s">
        <v>455</v>
      </c>
      <c r="FA327" s="384" t="s">
        <v>455</v>
      </c>
      <c r="FB327" s="384" t="s">
        <v>455</v>
      </c>
      <c r="FC327" s="384" t="s">
        <v>455</v>
      </c>
      <c r="FD327" s="384" t="s">
        <v>455</v>
      </c>
      <c r="FE327" s="384" t="s">
        <v>455</v>
      </c>
      <c r="FF327" s="384" t="s">
        <v>455</v>
      </c>
      <c r="FG327" s="384" t="s">
        <v>455</v>
      </c>
      <c r="FH327" s="384" t="s">
        <v>455</v>
      </c>
      <c r="FI327" s="384" t="s">
        <v>455</v>
      </c>
      <c r="FJ327" s="384" t="s">
        <v>455</v>
      </c>
      <c r="FK327" s="384" t="s">
        <v>455</v>
      </c>
      <c r="FL327" s="384" t="s">
        <v>455</v>
      </c>
      <c r="FM327" s="384" t="s">
        <v>455</v>
      </c>
      <c r="FN327" s="384" t="s">
        <v>455</v>
      </c>
      <c r="FO327" s="384" t="s">
        <v>455</v>
      </c>
      <c r="FP327" s="384" t="s">
        <v>455</v>
      </c>
      <c r="FQ327" s="384" t="s">
        <v>455</v>
      </c>
      <c r="FR327" s="384" t="s">
        <v>455</v>
      </c>
      <c r="FS327" s="384" t="s">
        <v>455</v>
      </c>
      <c r="FT327" s="384" t="s">
        <v>455</v>
      </c>
      <c r="FU327" s="384" t="s">
        <v>455</v>
      </c>
      <c r="FV327" s="384" t="s">
        <v>455</v>
      </c>
      <c r="FW327" s="384" t="s">
        <v>455</v>
      </c>
      <c r="FX327" s="384" t="s">
        <v>455</v>
      </c>
      <c r="FY327" s="384" t="s">
        <v>455</v>
      </c>
      <c r="FZ327" s="384" t="s">
        <v>455</v>
      </c>
      <c r="GA327" s="384" t="s">
        <v>455</v>
      </c>
      <c r="GB327" s="384" t="s">
        <v>455</v>
      </c>
      <c r="GC327" s="384" t="s">
        <v>455</v>
      </c>
      <c r="GD327" s="384" t="s">
        <v>455</v>
      </c>
      <c r="GE327" s="384" t="s">
        <v>455</v>
      </c>
      <c r="GF327" s="384" t="s">
        <v>455</v>
      </c>
      <c r="GG327" s="384" t="s">
        <v>455</v>
      </c>
      <c r="GH327" s="384" t="s">
        <v>455</v>
      </c>
      <c r="GI327" s="384" t="s">
        <v>455</v>
      </c>
      <c r="GJ327" s="384" t="s">
        <v>455</v>
      </c>
      <c r="GK327" s="384" t="s">
        <v>455</v>
      </c>
      <c r="GL327" s="384" t="s">
        <v>455</v>
      </c>
      <c r="GM327" s="384" t="s">
        <v>455</v>
      </c>
      <c r="GN327" s="384" t="s">
        <v>455</v>
      </c>
      <c r="GO327" s="384" t="s">
        <v>455</v>
      </c>
      <c r="GP327" s="384" t="s">
        <v>455</v>
      </c>
      <c r="GQ327" s="384" t="s">
        <v>455</v>
      </c>
      <c r="GR327" s="384" t="s">
        <v>455</v>
      </c>
      <c r="GS327" s="384" t="s">
        <v>455</v>
      </c>
      <c r="GT327" s="384" t="s">
        <v>455</v>
      </c>
      <c r="GU327" s="384" t="s">
        <v>455</v>
      </c>
      <c r="GV327" s="384" t="s">
        <v>455</v>
      </c>
      <c r="GW327" s="384" t="s">
        <v>455</v>
      </c>
      <c r="GX327" s="384" t="s">
        <v>455</v>
      </c>
      <c r="GY327" s="384" t="s">
        <v>455</v>
      </c>
      <c r="GZ327" s="384" t="s">
        <v>455</v>
      </c>
      <c r="HA327" s="384" t="s">
        <v>455</v>
      </c>
      <c r="HB327" s="384" t="s">
        <v>455</v>
      </c>
      <c r="HC327" s="163"/>
      <c r="HD327" s="50"/>
      <c r="HE327" s="576"/>
      <c r="HF327" s="97"/>
      <c r="HG327" s="583"/>
      <c r="HH327" s="576"/>
      <c r="HI327" s="97"/>
      <c r="HJ327" s="584"/>
      <c r="HK327" s="580"/>
      <c r="HL327" s="94"/>
      <c r="HM327" s="525"/>
      <c r="HN327" s="541"/>
      <c r="HO327" s="50"/>
    </row>
    <row r="328" spans="1:223" ht="5.0999999999999996" customHeight="1" x14ac:dyDescent="0.25">
      <c r="A328" s="52"/>
      <c r="B328" s="222"/>
      <c r="C328" s="62"/>
      <c r="D328" s="152"/>
      <c r="E328" s="84"/>
      <c r="F328" s="82"/>
      <c r="G328" s="82"/>
      <c r="H328" s="81"/>
      <c r="I328" s="49"/>
      <c r="J328" s="49"/>
      <c r="K328" s="49"/>
      <c r="L328" s="49"/>
      <c r="M328" s="49"/>
      <c r="N328" s="49"/>
      <c r="O328" s="49"/>
      <c r="P328" s="49"/>
      <c r="Q328" s="49"/>
      <c r="R328" s="49"/>
      <c r="S328" s="49"/>
      <c r="T328" s="49"/>
      <c r="U328" s="49"/>
      <c r="V328" s="49"/>
      <c r="W328" s="49"/>
      <c r="X328" s="49"/>
      <c r="Y328" s="49"/>
      <c r="Z328" s="49"/>
      <c r="AA328" s="49"/>
      <c r="AB328" s="49"/>
      <c r="AC328" s="49"/>
      <c r="AD328" s="49"/>
      <c r="AE328" s="49"/>
      <c r="AF328" s="49"/>
      <c r="AG328" s="49"/>
      <c r="AH328" s="49"/>
      <c r="AI328" s="49"/>
      <c r="AJ328" s="49"/>
      <c r="AK328" s="49"/>
      <c r="AL328" s="49"/>
      <c r="AM328" s="49"/>
      <c r="AN328" s="49"/>
      <c r="AO328" s="49"/>
      <c r="AP328" s="49"/>
      <c r="AQ328" s="49"/>
      <c r="AR328" s="49"/>
      <c r="AS328" s="49"/>
      <c r="AT328" s="49"/>
      <c r="AU328" s="49"/>
      <c r="AV328" s="49"/>
      <c r="AW328" s="49"/>
      <c r="AX328" s="49"/>
      <c r="AY328" s="394"/>
      <c r="AZ328" s="394"/>
      <c r="BA328" s="394"/>
      <c r="BB328" s="394"/>
      <c r="BC328" s="394"/>
      <c r="BD328" s="394"/>
      <c r="BE328" s="394"/>
      <c r="BF328" s="394"/>
      <c r="BG328" s="394"/>
      <c r="BH328" s="394"/>
      <c r="BI328" s="394"/>
      <c r="BJ328" s="394"/>
      <c r="BK328" s="394"/>
      <c r="BL328" s="394"/>
      <c r="BM328" s="394"/>
      <c r="BN328" s="394"/>
      <c r="BO328" s="394"/>
      <c r="BP328" s="394"/>
      <c r="BQ328" s="394"/>
      <c r="BR328" s="394"/>
      <c r="BS328" s="394"/>
      <c r="BT328" s="394"/>
      <c r="BU328" s="394"/>
      <c r="BV328" s="394"/>
      <c r="BW328" s="394"/>
      <c r="BX328" s="394"/>
      <c r="BY328" s="394"/>
      <c r="BZ328" s="394"/>
      <c r="CA328" s="394"/>
      <c r="CB328" s="394"/>
      <c r="CC328" s="394"/>
      <c r="CD328" s="394"/>
      <c r="CE328" s="394"/>
      <c r="CF328" s="394"/>
      <c r="CG328" s="394"/>
      <c r="CH328" s="394"/>
      <c r="CI328" s="394"/>
      <c r="CJ328" s="394"/>
      <c r="CK328" s="394"/>
      <c r="CL328" s="394"/>
      <c r="CM328" s="394"/>
      <c r="CN328" s="394"/>
      <c r="CO328" s="394"/>
      <c r="CP328" s="394"/>
      <c r="CQ328" s="394"/>
      <c r="CR328" s="394"/>
      <c r="CS328" s="394"/>
      <c r="CT328" s="394"/>
      <c r="CU328" s="394"/>
      <c r="CV328" s="394"/>
      <c r="CW328" s="394"/>
      <c r="CX328" s="394"/>
      <c r="CY328" s="394"/>
      <c r="CZ328" s="394"/>
      <c r="DA328" s="394"/>
      <c r="DB328" s="394"/>
      <c r="DC328" s="394"/>
      <c r="DD328" s="394"/>
      <c r="DE328" s="394"/>
      <c r="DF328" s="394"/>
      <c r="DG328" s="394"/>
      <c r="DH328" s="394"/>
      <c r="DI328" s="394"/>
      <c r="DJ328" s="394"/>
      <c r="DK328" s="394"/>
      <c r="DL328" s="394"/>
      <c r="DM328" s="394"/>
      <c r="DN328" s="394"/>
      <c r="DO328" s="394"/>
      <c r="DP328" s="394"/>
      <c r="DQ328" s="394"/>
      <c r="DR328" s="394"/>
      <c r="DS328" s="394"/>
      <c r="DT328" s="394"/>
      <c r="DU328" s="394"/>
      <c r="DV328" s="394"/>
      <c r="DW328" s="394"/>
      <c r="DX328" s="394"/>
      <c r="DY328" s="394"/>
      <c r="DZ328" s="394"/>
      <c r="EA328" s="394"/>
      <c r="EB328" s="394"/>
      <c r="EC328" s="394"/>
      <c r="ED328" s="394"/>
      <c r="EE328" s="394"/>
      <c r="EF328" s="394"/>
      <c r="EG328" s="394"/>
      <c r="EH328" s="394"/>
      <c r="EI328" s="394"/>
      <c r="EJ328" s="394"/>
      <c r="EK328" s="394"/>
      <c r="EL328" s="394"/>
      <c r="EM328" s="394"/>
      <c r="EN328" s="394"/>
      <c r="EO328" s="394"/>
      <c r="EP328" s="394"/>
      <c r="EQ328" s="394"/>
      <c r="ER328" s="394"/>
      <c r="ES328" s="394"/>
      <c r="ET328" s="394"/>
      <c r="EU328" s="394"/>
      <c r="EV328" s="394"/>
      <c r="EW328" s="394"/>
      <c r="EX328" s="394"/>
      <c r="EY328" s="394"/>
      <c r="EZ328" s="394"/>
      <c r="FA328" s="394"/>
      <c r="FB328" s="394"/>
      <c r="FC328" s="394"/>
      <c r="FD328" s="394"/>
      <c r="FE328" s="394"/>
      <c r="FF328" s="394"/>
      <c r="FG328" s="394"/>
      <c r="FH328" s="394"/>
      <c r="FI328" s="394"/>
      <c r="FJ328" s="394"/>
      <c r="FK328" s="394"/>
      <c r="FL328" s="394"/>
      <c r="FM328" s="394"/>
      <c r="FN328" s="394"/>
      <c r="FO328" s="394"/>
      <c r="FP328" s="394"/>
      <c r="FQ328" s="394"/>
      <c r="FR328" s="394"/>
      <c r="FS328" s="394"/>
      <c r="FT328" s="394"/>
      <c r="FU328" s="394"/>
      <c r="FV328" s="394"/>
      <c r="FW328" s="394"/>
      <c r="FX328" s="394"/>
      <c r="FY328" s="394"/>
      <c r="FZ328" s="394"/>
      <c r="GA328" s="394"/>
      <c r="GB328" s="394"/>
      <c r="GC328" s="394"/>
      <c r="GD328" s="394"/>
      <c r="GE328" s="394"/>
      <c r="GF328" s="394"/>
      <c r="GG328" s="394"/>
      <c r="GH328" s="394"/>
      <c r="GI328" s="394"/>
      <c r="GJ328" s="394"/>
      <c r="GK328" s="394"/>
      <c r="GL328" s="394"/>
      <c r="GM328" s="394"/>
      <c r="GN328" s="394"/>
      <c r="GO328" s="394"/>
      <c r="GP328" s="394"/>
      <c r="GQ328" s="394"/>
      <c r="GR328" s="394"/>
      <c r="GS328" s="394"/>
      <c r="GT328" s="394"/>
      <c r="GU328" s="394"/>
      <c r="GV328" s="394"/>
      <c r="GW328" s="394"/>
      <c r="GX328" s="394"/>
      <c r="GY328" s="394"/>
      <c r="GZ328" s="394"/>
      <c r="HA328" s="394"/>
      <c r="HB328" s="394"/>
      <c r="HC328" s="166"/>
      <c r="HD328" s="102"/>
      <c r="HE328" s="576"/>
      <c r="HF328" s="97"/>
      <c r="HG328" s="583"/>
      <c r="HH328" s="576"/>
      <c r="HI328" s="97"/>
      <c r="HJ328" s="101"/>
      <c r="HK328" s="580"/>
      <c r="HL328" s="95"/>
      <c r="HM328" s="100"/>
      <c r="HN328" s="100"/>
      <c r="HO328" s="50"/>
    </row>
    <row r="329" spans="1:223" ht="9.9499999999999993" customHeight="1" x14ac:dyDescent="0.25">
      <c r="A329" s="52"/>
      <c r="B329" s="222"/>
      <c r="C329" s="62"/>
      <c r="D329" s="152"/>
      <c r="E329" s="8"/>
      <c r="F329" s="19" t="s">
        <v>17</v>
      </c>
      <c r="G329" s="19"/>
      <c r="H329" s="31"/>
      <c r="I329" s="31"/>
      <c r="J329" s="31"/>
      <c r="K329" s="31"/>
      <c r="L329" s="31"/>
      <c r="M329" s="31"/>
      <c r="N329" s="31"/>
      <c r="O329" s="31"/>
      <c r="P329" s="31"/>
      <c r="Q329" s="31"/>
      <c r="R329" s="31"/>
      <c r="S329" s="31"/>
      <c r="T329" s="31"/>
      <c r="U329" s="31"/>
      <c r="V329" s="31"/>
      <c r="W329" s="31"/>
      <c r="X329" s="31"/>
      <c r="Y329" s="31"/>
      <c r="Z329" s="31"/>
      <c r="AA329" s="31"/>
      <c r="AB329" s="31"/>
      <c r="AC329" s="31"/>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c r="BD329" s="24"/>
      <c r="BE329" s="24"/>
      <c r="BF329" s="24"/>
      <c r="BG329" s="24"/>
      <c r="BH329" s="24"/>
      <c r="BI329" s="24"/>
      <c r="BJ329" s="24"/>
      <c r="BK329" s="24"/>
      <c r="BL329" s="24"/>
      <c r="BM329" s="24"/>
      <c r="BN329" s="24"/>
      <c r="BO329" s="24"/>
      <c r="BP329" s="24"/>
      <c r="BQ329" s="24"/>
      <c r="BR329" s="24"/>
      <c r="BS329" s="24"/>
      <c r="BT329" s="24"/>
      <c r="BU329" s="24"/>
      <c r="BV329" s="24"/>
      <c r="BW329" s="24"/>
      <c r="BX329" s="24"/>
      <c r="BY329" s="24"/>
      <c r="BZ329" s="24"/>
      <c r="CA329" s="24"/>
      <c r="CB329" s="24"/>
      <c r="CC329" s="24"/>
      <c r="CD329" s="24"/>
      <c r="CE329" s="24"/>
      <c r="CF329" s="24"/>
      <c r="CG329" s="24"/>
      <c r="CH329" s="24"/>
      <c r="CI329" s="24"/>
      <c r="CJ329" s="24"/>
      <c r="CK329" s="24"/>
      <c r="CL329" s="24"/>
      <c r="CM329" s="24"/>
      <c r="CN329" s="24"/>
      <c r="CO329" s="24"/>
      <c r="CP329" s="24"/>
      <c r="CQ329" s="24"/>
      <c r="CR329" s="24"/>
      <c r="CS329" s="24"/>
      <c r="CT329" s="24"/>
      <c r="CU329" s="24"/>
      <c r="CV329" s="24"/>
      <c r="CW329" s="24"/>
      <c r="CX329" s="24"/>
      <c r="CY329" s="24"/>
      <c r="CZ329" s="24"/>
      <c r="DA329" s="24"/>
      <c r="DB329" s="24"/>
      <c r="DC329" s="24"/>
      <c r="DD329" s="24"/>
      <c r="DE329" s="24"/>
      <c r="DF329" s="24"/>
      <c r="DG329" s="24"/>
      <c r="DH329" s="24"/>
      <c r="DI329" s="24"/>
      <c r="DJ329" s="24"/>
      <c r="DK329" s="24"/>
      <c r="DL329" s="24"/>
      <c r="DM329" s="24"/>
      <c r="DN329" s="24"/>
      <c r="DO329" s="24"/>
      <c r="DP329" s="24"/>
      <c r="DQ329" s="24"/>
      <c r="DR329" s="24"/>
      <c r="DS329" s="24"/>
      <c r="DT329" s="24"/>
      <c r="DU329" s="24"/>
      <c r="DV329" s="24"/>
      <c r="DW329" s="24"/>
      <c r="DX329" s="24"/>
      <c r="DY329" s="24"/>
      <c r="DZ329" s="24"/>
      <c r="EA329" s="24"/>
      <c r="EB329" s="24"/>
      <c r="EC329" s="24"/>
      <c r="ED329" s="24"/>
      <c r="EE329" s="24"/>
      <c r="EF329" s="24"/>
      <c r="EG329" s="24"/>
      <c r="EH329" s="24"/>
      <c r="EI329" s="24"/>
      <c r="EJ329" s="24"/>
      <c r="EK329" s="24"/>
      <c r="EL329" s="24"/>
      <c r="EM329" s="24"/>
      <c r="EN329" s="24"/>
      <c r="EO329" s="24"/>
      <c r="EP329" s="24"/>
      <c r="EQ329" s="24"/>
      <c r="ER329" s="24"/>
      <c r="ES329" s="24"/>
      <c r="ET329" s="24"/>
      <c r="EU329" s="24"/>
      <c r="EV329" s="24"/>
      <c r="EW329" s="24"/>
      <c r="EX329" s="24"/>
      <c r="EY329" s="24"/>
      <c r="EZ329" s="24"/>
      <c r="FA329" s="24"/>
      <c r="FB329" s="24"/>
      <c r="FC329" s="24"/>
      <c r="FD329" s="24"/>
      <c r="FE329" s="24"/>
      <c r="FF329" s="24"/>
      <c r="FG329" s="24"/>
      <c r="FH329" s="24"/>
      <c r="FI329" s="24"/>
      <c r="FJ329" s="24"/>
      <c r="FK329" s="24"/>
      <c r="FL329" s="24"/>
      <c r="FM329" s="24"/>
      <c r="FN329" s="24"/>
      <c r="FO329" s="24"/>
      <c r="FP329" s="24"/>
      <c r="FQ329" s="24"/>
      <c r="FR329" s="24"/>
      <c r="FS329" s="24"/>
      <c r="FT329" s="24"/>
      <c r="FU329" s="24"/>
      <c r="FV329" s="24"/>
      <c r="FW329" s="24"/>
      <c r="FX329" s="24"/>
      <c r="FY329" s="24"/>
      <c r="FZ329" s="24"/>
      <c r="GA329" s="24"/>
      <c r="GB329" s="24"/>
      <c r="GC329" s="24"/>
      <c r="GD329" s="24"/>
      <c r="GE329" s="24"/>
      <c r="GF329" s="24"/>
      <c r="GG329" s="24"/>
      <c r="GH329" s="24"/>
      <c r="GI329" s="540"/>
      <c r="GJ329" s="540"/>
      <c r="GK329" s="540"/>
      <c r="GL329" s="540"/>
      <c r="GM329" s="540"/>
      <c r="GN329" s="540"/>
      <c r="GO329" s="540"/>
      <c r="GP329" s="540"/>
      <c r="GQ329" s="540"/>
      <c r="GR329" s="540"/>
      <c r="GS329" s="540"/>
      <c r="GT329" s="540"/>
      <c r="GU329" s="540"/>
      <c r="GV329" s="540"/>
      <c r="GW329" s="540"/>
      <c r="GX329" s="540"/>
      <c r="GY329" s="540"/>
      <c r="GZ329" s="540"/>
      <c r="HA329" s="540"/>
      <c r="HB329" s="540"/>
      <c r="HC329" s="164"/>
      <c r="HD329" s="50"/>
      <c r="HE329" s="576"/>
      <c r="HF329" s="97"/>
      <c r="HG329" s="583"/>
      <c r="HH329" s="576"/>
      <c r="HI329" s="97"/>
      <c r="HJ329" s="582">
        <v>25</v>
      </c>
      <c r="HK329" s="580"/>
      <c r="HL329" s="95"/>
      <c r="HM329" s="100"/>
      <c r="HN329" s="100"/>
      <c r="HO329" s="50"/>
    </row>
    <row r="330" spans="1:223" ht="5.0999999999999996" customHeight="1" x14ac:dyDescent="0.25">
      <c r="A330" s="52"/>
      <c r="B330" s="222"/>
      <c r="C330" s="62"/>
      <c r="D330" s="152"/>
      <c r="E330" s="84"/>
      <c r="F330" s="83"/>
      <c r="G330" s="83"/>
      <c r="H330" s="81"/>
      <c r="I330" s="49"/>
      <c r="J330" s="49"/>
      <c r="K330" s="49"/>
      <c r="L330" s="49"/>
      <c r="M330" s="49"/>
      <c r="N330" s="49"/>
      <c r="O330" s="49"/>
      <c r="P330" s="49"/>
      <c r="Q330" s="49"/>
      <c r="R330" s="49"/>
      <c r="S330" s="49"/>
      <c r="T330" s="49"/>
      <c r="U330" s="49"/>
      <c r="V330" s="49"/>
      <c r="W330" s="49"/>
      <c r="X330" s="49"/>
      <c r="Y330" s="49"/>
      <c r="Z330" s="49"/>
      <c r="AA330" s="49"/>
      <c r="AB330" s="49"/>
      <c r="AC330" s="49"/>
      <c r="AD330" s="49"/>
      <c r="AE330" s="49"/>
      <c r="AF330" s="49"/>
      <c r="AG330" s="49"/>
      <c r="AH330" s="49"/>
      <c r="AI330" s="49"/>
      <c r="AJ330" s="49"/>
      <c r="AK330" s="49"/>
      <c r="AL330" s="49"/>
      <c r="AM330" s="49"/>
      <c r="AN330" s="49"/>
      <c r="AO330" s="49"/>
      <c r="AP330" s="49"/>
      <c r="AQ330" s="49"/>
      <c r="AR330" s="49"/>
      <c r="AS330" s="49"/>
      <c r="AT330" s="49"/>
      <c r="AU330" s="49"/>
      <c r="AV330" s="49"/>
      <c r="AW330" s="49"/>
      <c r="AX330" s="49"/>
      <c r="AY330" s="394"/>
      <c r="AZ330" s="394"/>
      <c r="BA330" s="394"/>
      <c r="BB330" s="394"/>
      <c r="BC330" s="394"/>
      <c r="BD330" s="394"/>
      <c r="BE330" s="394"/>
      <c r="BF330" s="394"/>
      <c r="BG330" s="394"/>
      <c r="BH330" s="394"/>
      <c r="BI330" s="394"/>
      <c r="BJ330" s="394"/>
      <c r="BK330" s="394"/>
      <c r="BL330" s="394"/>
      <c r="BM330" s="394"/>
      <c r="BN330" s="394"/>
      <c r="BO330" s="394"/>
      <c r="BP330" s="394"/>
      <c r="BQ330" s="394"/>
      <c r="BR330" s="394"/>
      <c r="BS330" s="394"/>
      <c r="BT330" s="394"/>
      <c r="BU330" s="394"/>
      <c r="BV330" s="394"/>
      <c r="BW330" s="394"/>
      <c r="BX330" s="394"/>
      <c r="BY330" s="394"/>
      <c r="BZ330" s="394"/>
      <c r="CA330" s="394"/>
      <c r="CB330" s="394"/>
      <c r="CC330" s="394"/>
      <c r="CD330" s="394"/>
      <c r="CE330" s="394"/>
      <c r="CF330" s="394"/>
      <c r="CG330" s="394"/>
      <c r="CH330" s="394"/>
      <c r="CI330" s="394"/>
      <c r="CJ330" s="394"/>
      <c r="CK330" s="394"/>
      <c r="CL330" s="394"/>
      <c r="CM330" s="394"/>
      <c r="CN330" s="394"/>
      <c r="CO330" s="394"/>
      <c r="CP330" s="394"/>
      <c r="CQ330" s="394"/>
      <c r="CR330" s="394"/>
      <c r="CS330" s="394"/>
      <c r="CT330" s="394"/>
      <c r="CU330" s="394"/>
      <c r="CV330" s="394"/>
      <c r="CW330" s="394"/>
      <c r="CX330" s="394"/>
      <c r="CY330" s="394"/>
      <c r="CZ330" s="394"/>
      <c r="DA330" s="394"/>
      <c r="DB330" s="394"/>
      <c r="DC330" s="394"/>
      <c r="DD330" s="394"/>
      <c r="DE330" s="394"/>
      <c r="DF330" s="394"/>
      <c r="DG330" s="394"/>
      <c r="DH330" s="394"/>
      <c r="DI330" s="394"/>
      <c r="DJ330" s="394"/>
      <c r="DK330" s="394"/>
      <c r="DL330" s="394"/>
      <c r="DM330" s="394"/>
      <c r="DN330" s="394"/>
      <c r="DO330" s="394"/>
      <c r="DP330" s="394"/>
      <c r="DQ330" s="394"/>
      <c r="DR330" s="394"/>
      <c r="DS330" s="394"/>
      <c r="DT330" s="394"/>
      <c r="DU330" s="394"/>
      <c r="DV330" s="394"/>
      <c r="DW330" s="394"/>
      <c r="DX330" s="394"/>
      <c r="DY330" s="394"/>
      <c r="DZ330" s="394"/>
      <c r="EA330" s="394"/>
      <c r="EB330" s="394"/>
      <c r="EC330" s="394"/>
      <c r="ED330" s="394"/>
      <c r="EE330" s="394"/>
      <c r="EF330" s="394"/>
      <c r="EG330" s="394"/>
      <c r="EH330" s="394"/>
      <c r="EI330" s="394"/>
      <c r="EJ330" s="394"/>
      <c r="EK330" s="394"/>
      <c r="EL330" s="394"/>
      <c r="EM330" s="394"/>
      <c r="EN330" s="394"/>
      <c r="EO330" s="394"/>
      <c r="EP330" s="394"/>
      <c r="EQ330" s="394"/>
      <c r="ER330" s="394"/>
      <c r="ES330" s="394"/>
      <c r="ET330" s="394"/>
      <c r="EU330" s="394"/>
      <c r="EV330" s="394"/>
      <c r="EW330" s="394"/>
      <c r="EX330" s="394"/>
      <c r="EY330" s="394"/>
      <c r="EZ330" s="394"/>
      <c r="FA330" s="394"/>
      <c r="FB330" s="394"/>
      <c r="FC330" s="394"/>
      <c r="FD330" s="394"/>
      <c r="FE330" s="394"/>
      <c r="FF330" s="394"/>
      <c r="FG330" s="394"/>
      <c r="FH330" s="394"/>
      <c r="FI330" s="394"/>
      <c r="FJ330" s="394"/>
      <c r="FK330" s="394"/>
      <c r="FL330" s="394"/>
      <c r="FM330" s="394"/>
      <c r="FN330" s="394"/>
      <c r="FO330" s="394"/>
      <c r="FP330" s="394"/>
      <c r="FQ330" s="394"/>
      <c r="FR330" s="394"/>
      <c r="FS330" s="394"/>
      <c r="FT330" s="394"/>
      <c r="FU330" s="394"/>
      <c r="FV330" s="394"/>
      <c r="FW330" s="394"/>
      <c r="FX330" s="394"/>
      <c r="FY330" s="394"/>
      <c r="FZ330" s="394"/>
      <c r="GA330" s="394"/>
      <c r="GB330" s="394"/>
      <c r="GC330" s="394"/>
      <c r="GD330" s="394"/>
      <c r="GE330" s="394"/>
      <c r="GF330" s="394"/>
      <c r="GG330" s="394"/>
      <c r="GH330" s="394"/>
      <c r="GI330" s="394"/>
      <c r="GJ330" s="394"/>
      <c r="GK330" s="394"/>
      <c r="GL330" s="394"/>
      <c r="GM330" s="394"/>
      <c r="GN330" s="394"/>
      <c r="GO330" s="394"/>
      <c r="GP330" s="394"/>
      <c r="GQ330" s="394"/>
      <c r="GR330" s="394"/>
      <c r="GS330" s="394"/>
      <c r="GT330" s="394"/>
      <c r="GU330" s="394"/>
      <c r="GV330" s="394"/>
      <c r="GW330" s="394"/>
      <c r="GX330" s="394"/>
      <c r="GY330" s="394"/>
      <c r="GZ330" s="394"/>
      <c r="HA330" s="394"/>
      <c r="HB330" s="394"/>
      <c r="HC330" s="166"/>
      <c r="HD330" s="102"/>
      <c r="HE330" s="576"/>
      <c r="HF330" s="97"/>
      <c r="HG330" s="583"/>
      <c r="HH330" s="576"/>
      <c r="HI330" s="97"/>
      <c r="HJ330" s="583"/>
      <c r="HK330" s="580"/>
      <c r="HL330" s="95"/>
      <c r="HM330" s="100"/>
      <c r="HN330" s="100"/>
      <c r="HO330" s="50"/>
    </row>
    <row r="331" spans="1:223" ht="9.9499999999999993" customHeight="1" thickBot="1" x14ac:dyDescent="0.3">
      <c r="A331" s="52">
        <v>49</v>
      </c>
      <c r="B331" s="222"/>
      <c r="C331" s="62"/>
      <c r="D331" s="152"/>
      <c r="E331" s="84"/>
      <c r="F331" s="526"/>
      <c r="G331" s="526"/>
      <c r="H331" s="566" t="s">
        <v>270</v>
      </c>
      <c r="I331" s="77"/>
      <c r="J331" s="131"/>
      <c r="K331" s="131"/>
      <c r="L331" s="131"/>
      <c r="M331" s="131"/>
      <c r="N331" s="131"/>
      <c r="O331" s="131"/>
      <c r="P331" s="131"/>
      <c r="Q331" s="131"/>
      <c r="R331" s="131"/>
      <c r="S331" s="131"/>
      <c r="T331" s="131"/>
      <c r="U331" s="131"/>
      <c r="V331" s="131"/>
      <c r="W331" s="131"/>
      <c r="X331" s="131"/>
      <c r="Y331" s="131"/>
      <c r="Z331" s="131"/>
      <c r="AA331" s="131"/>
      <c r="AB331" s="131"/>
      <c r="AC331" s="131"/>
      <c r="AD331" s="131"/>
      <c r="AE331" s="131"/>
      <c r="AF331" s="131"/>
      <c r="AG331" s="131"/>
      <c r="AH331" s="131"/>
      <c r="AI331" s="131"/>
      <c r="AJ331" s="131"/>
      <c r="AK331" s="131"/>
      <c r="AL331" s="131"/>
      <c r="AM331" s="131"/>
      <c r="AN331" s="131"/>
      <c r="AO331" s="131"/>
      <c r="AP331" s="131"/>
      <c r="AQ331" s="131"/>
      <c r="AR331" s="131"/>
      <c r="AS331" s="131"/>
      <c r="AT331" s="131"/>
      <c r="AU331" s="131"/>
      <c r="AV331" s="131"/>
      <c r="AW331" s="131"/>
      <c r="AX331" s="131"/>
      <c r="AY331" s="131"/>
      <c r="AZ331" s="131"/>
      <c r="BA331" s="131"/>
      <c r="BB331" s="131"/>
      <c r="BC331" s="131"/>
      <c r="BD331" s="131"/>
      <c r="BE331" s="131"/>
      <c r="BF331" s="131"/>
      <c r="BG331" s="131"/>
      <c r="BH331" s="131"/>
      <c r="BI331" s="131"/>
      <c r="BJ331" s="131"/>
      <c r="BK331" s="131"/>
      <c r="BL331" s="131"/>
      <c r="BM331" s="131"/>
      <c r="BN331" s="131"/>
      <c r="BO331" s="131"/>
      <c r="BP331" s="131"/>
      <c r="BQ331" s="131"/>
      <c r="BR331" s="131"/>
      <c r="BS331" s="131"/>
      <c r="BT331" s="131"/>
      <c r="BU331" s="131"/>
      <c r="BV331" s="131"/>
      <c r="BW331" s="131"/>
      <c r="BX331" s="131"/>
      <c r="BY331" s="131"/>
      <c r="BZ331" s="131"/>
      <c r="CA331" s="131"/>
      <c r="CB331" s="131"/>
      <c r="CC331" s="131"/>
      <c r="CD331" s="131"/>
      <c r="CE331" s="131"/>
      <c r="CF331" s="131"/>
      <c r="CG331" s="131"/>
      <c r="CH331" s="131"/>
      <c r="CI331" s="131"/>
      <c r="CJ331" s="131"/>
      <c r="CK331" s="131"/>
      <c r="CL331" s="131"/>
      <c r="CM331" s="131"/>
      <c r="CN331" s="131"/>
      <c r="CO331" s="131"/>
      <c r="CP331" s="131"/>
      <c r="CQ331" s="131"/>
      <c r="CR331" s="131"/>
      <c r="CS331" s="131"/>
      <c r="CT331" s="131"/>
      <c r="CU331" s="131"/>
      <c r="CV331" s="131"/>
      <c r="CW331" s="131"/>
      <c r="CX331" s="131"/>
      <c r="CY331" s="131"/>
      <c r="CZ331" s="131"/>
      <c r="DA331" s="131"/>
      <c r="DB331" s="131"/>
      <c r="DC331" s="131"/>
      <c r="DD331" s="131"/>
      <c r="DE331" s="131"/>
      <c r="DF331" s="131"/>
      <c r="DG331" s="131"/>
      <c r="DH331" s="131"/>
      <c r="DI331" s="131"/>
      <c r="DJ331" s="131"/>
      <c r="DK331" s="131"/>
      <c r="DL331" s="131"/>
      <c r="DM331" s="131"/>
      <c r="DN331" s="131"/>
      <c r="DO331" s="131"/>
      <c r="DP331" s="131"/>
      <c r="DQ331" s="131"/>
      <c r="DR331" s="131"/>
      <c r="DS331" s="131"/>
      <c r="DT331" s="131"/>
      <c r="DU331" s="131"/>
      <c r="DV331" s="131"/>
      <c r="DW331" s="131"/>
      <c r="DX331" s="131"/>
      <c r="DY331" s="131"/>
      <c r="DZ331" s="131"/>
      <c r="EA331" s="131"/>
      <c r="EB331" s="131"/>
      <c r="EC331" s="131"/>
      <c r="ED331" s="131"/>
      <c r="EE331" s="131"/>
      <c r="EF331" s="131"/>
      <c r="EG331" s="131"/>
      <c r="EH331" s="131"/>
      <c r="EI331" s="131"/>
      <c r="EJ331" s="131"/>
      <c r="EK331" s="131"/>
      <c r="EL331" s="131"/>
      <c r="EM331" s="131"/>
      <c r="EN331" s="131"/>
      <c r="EO331" s="131"/>
      <c r="EP331" s="131"/>
      <c r="EQ331" s="131"/>
      <c r="ER331" s="131"/>
      <c r="ES331" s="131"/>
      <c r="ET331" s="131"/>
      <c r="EU331" s="131"/>
      <c r="EV331" s="131"/>
      <c r="EW331" s="131"/>
      <c r="EX331" s="131"/>
      <c r="EY331" s="131"/>
      <c r="EZ331" s="131"/>
      <c r="FA331" s="131"/>
      <c r="FB331" s="131"/>
      <c r="FC331" s="131"/>
      <c r="FD331" s="131"/>
      <c r="FE331" s="131"/>
      <c r="FF331" s="131"/>
      <c r="FG331" s="131"/>
      <c r="FH331" s="131"/>
      <c r="FI331" s="131"/>
      <c r="FJ331" s="131"/>
      <c r="FK331" s="131"/>
      <c r="FL331" s="131"/>
      <c r="FM331" s="131"/>
      <c r="FN331" s="131"/>
      <c r="FO331" s="131"/>
      <c r="FP331" s="131"/>
      <c r="FQ331" s="131"/>
      <c r="FR331" s="131"/>
      <c r="FS331" s="131"/>
      <c r="FT331" s="131"/>
      <c r="FU331" s="131"/>
      <c r="FV331" s="131"/>
      <c r="FW331" s="131"/>
      <c r="FX331" s="131"/>
      <c r="FY331" s="131"/>
      <c r="FZ331" s="131"/>
      <c r="GA331" s="131"/>
      <c r="GB331" s="131"/>
      <c r="GC331" s="131"/>
      <c r="GD331" s="131"/>
      <c r="GE331" s="131"/>
      <c r="GF331" s="131"/>
      <c r="GG331" s="131"/>
      <c r="GH331" s="131"/>
      <c r="GI331" s="131"/>
      <c r="GJ331" s="131"/>
      <c r="GK331" s="131"/>
      <c r="GL331" s="131"/>
      <c r="GM331" s="131"/>
      <c r="GN331" s="131"/>
      <c r="GO331" s="131"/>
      <c r="GP331" s="131"/>
      <c r="GQ331" s="131"/>
      <c r="GR331" s="131"/>
      <c r="GS331" s="131"/>
      <c r="GT331" s="131"/>
      <c r="GU331" s="131"/>
      <c r="GV331" s="131"/>
      <c r="GW331" s="131"/>
      <c r="GX331" s="131"/>
      <c r="GY331" s="131"/>
      <c r="GZ331" s="131"/>
      <c r="HA331" s="131"/>
      <c r="HB331" s="131"/>
      <c r="HC331" s="163"/>
      <c r="HD331" s="50"/>
      <c r="HE331" s="576"/>
      <c r="HF331" s="97"/>
      <c r="HG331" s="583"/>
      <c r="HH331" s="576"/>
      <c r="HI331" s="97"/>
      <c r="HJ331" s="583"/>
      <c r="HK331" s="580"/>
      <c r="HL331" s="94"/>
      <c r="HM331" s="525">
        <v>45</v>
      </c>
      <c r="HN331" s="541">
        <f>SUM(HM331:HM336)</f>
        <v>100</v>
      </c>
      <c r="HO331" s="50"/>
    </row>
    <row r="332" spans="1:223" ht="9.9499999999999993" customHeight="1" thickTop="1" thickBot="1" x14ac:dyDescent="0.3">
      <c r="A332" s="52"/>
      <c r="B332" s="222"/>
      <c r="C332" s="62"/>
      <c r="D332" s="152"/>
      <c r="E332" s="84"/>
      <c r="F332" s="526"/>
      <c r="G332" s="526"/>
      <c r="H332" s="566"/>
      <c r="I332" s="450"/>
      <c r="J332" s="451"/>
      <c r="K332" s="315" t="str">
        <f t="shared" ref="K332:BV332" si="377">K333</f>
        <v>N</v>
      </c>
      <c r="L332" s="315" t="str">
        <f t="shared" si="377"/>
        <v>N</v>
      </c>
      <c r="M332" s="315" t="str">
        <f t="shared" si="377"/>
        <v>N</v>
      </c>
      <c r="N332" s="315" t="str">
        <f t="shared" si="377"/>
        <v>N</v>
      </c>
      <c r="O332" s="315" t="str">
        <f t="shared" si="377"/>
        <v>N</v>
      </c>
      <c r="P332" s="315" t="str">
        <f t="shared" si="377"/>
        <v>N</v>
      </c>
      <c r="Q332" s="315" t="str">
        <f t="shared" si="377"/>
        <v>N</v>
      </c>
      <c r="R332" s="315" t="str">
        <f t="shared" si="377"/>
        <v>N</v>
      </c>
      <c r="S332" s="315" t="str">
        <f t="shared" si="377"/>
        <v>N</v>
      </c>
      <c r="T332" s="315" t="str">
        <f t="shared" si="377"/>
        <v>N</v>
      </c>
      <c r="U332" s="315" t="str">
        <f t="shared" si="377"/>
        <v>N</v>
      </c>
      <c r="V332" s="315" t="str">
        <f t="shared" si="377"/>
        <v>N</v>
      </c>
      <c r="W332" s="315" t="str">
        <f t="shared" si="377"/>
        <v>N</v>
      </c>
      <c r="X332" s="315" t="str">
        <f t="shared" si="377"/>
        <v>N</v>
      </c>
      <c r="Y332" s="315" t="str">
        <f t="shared" si="377"/>
        <v>N</v>
      </c>
      <c r="Z332" s="315" t="str">
        <f t="shared" si="377"/>
        <v>N</v>
      </c>
      <c r="AA332" s="315" t="str">
        <f t="shared" si="377"/>
        <v>N</v>
      </c>
      <c r="AB332" s="315" t="str">
        <f t="shared" si="377"/>
        <v>N</v>
      </c>
      <c r="AC332" s="315" t="str">
        <f t="shared" si="377"/>
        <v>N</v>
      </c>
      <c r="AD332" s="315" t="str">
        <f t="shared" si="377"/>
        <v>N</v>
      </c>
      <c r="AE332" s="315" t="str">
        <f t="shared" si="377"/>
        <v>N</v>
      </c>
      <c r="AF332" s="315" t="str">
        <f t="shared" si="377"/>
        <v>N</v>
      </c>
      <c r="AG332" s="315" t="str">
        <f t="shared" si="377"/>
        <v>N</v>
      </c>
      <c r="AH332" s="315" t="str">
        <f t="shared" si="377"/>
        <v>N</v>
      </c>
      <c r="AI332" s="315" t="str">
        <f t="shared" si="377"/>
        <v>N</v>
      </c>
      <c r="AJ332" s="315" t="str">
        <f t="shared" si="377"/>
        <v>N</v>
      </c>
      <c r="AK332" s="315" t="str">
        <f t="shared" si="377"/>
        <v>N</v>
      </c>
      <c r="AL332" s="315" t="str">
        <f t="shared" si="377"/>
        <v>N</v>
      </c>
      <c r="AM332" s="315" t="str">
        <f t="shared" si="377"/>
        <v>N</v>
      </c>
      <c r="AN332" s="315" t="str">
        <f t="shared" si="377"/>
        <v>N</v>
      </c>
      <c r="AO332" s="315" t="str">
        <f t="shared" si="377"/>
        <v>N</v>
      </c>
      <c r="AP332" s="315" t="str">
        <f t="shared" si="377"/>
        <v>N</v>
      </c>
      <c r="AQ332" s="315" t="str">
        <f t="shared" si="377"/>
        <v>N</v>
      </c>
      <c r="AR332" s="315" t="str">
        <f t="shared" si="377"/>
        <v>N</v>
      </c>
      <c r="AS332" s="315" t="str">
        <f t="shared" si="377"/>
        <v>N</v>
      </c>
      <c r="AT332" s="315" t="str">
        <f t="shared" si="377"/>
        <v>N</v>
      </c>
      <c r="AU332" s="315" t="str">
        <f t="shared" si="377"/>
        <v>N</v>
      </c>
      <c r="AV332" s="315" t="str">
        <f t="shared" si="377"/>
        <v>N</v>
      </c>
      <c r="AW332" s="315" t="str">
        <f t="shared" si="377"/>
        <v>N</v>
      </c>
      <c r="AX332" s="315" t="str">
        <f t="shared" si="377"/>
        <v>N</v>
      </c>
      <c r="AY332" s="315" t="str">
        <f t="shared" si="377"/>
        <v>N</v>
      </c>
      <c r="AZ332" s="315" t="str">
        <f t="shared" si="377"/>
        <v>N</v>
      </c>
      <c r="BA332" s="315" t="str">
        <f t="shared" si="377"/>
        <v>N</v>
      </c>
      <c r="BB332" s="315" t="str">
        <f t="shared" si="377"/>
        <v>N</v>
      </c>
      <c r="BC332" s="315" t="str">
        <f t="shared" si="377"/>
        <v>N</v>
      </c>
      <c r="BD332" s="315" t="str">
        <f t="shared" si="377"/>
        <v>N</v>
      </c>
      <c r="BE332" s="315" t="str">
        <f t="shared" si="377"/>
        <v>N</v>
      </c>
      <c r="BF332" s="315" t="str">
        <f t="shared" si="377"/>
        <v>N</v>
      </c>
      <c r="BG332" s="315" t="str">
        <f t="shared" si="377"/>
        <v>N</v>
      </c>
      <c r="BH332" s="315" t="str">
        <f t="shared" si="377"/>
        <v>N</v>
      </c>
      <c r="BI332" s="315" t="str">
        <f t="shared" si="377"/>
        <v>N</v>
      </c>
      <c r="BJ332" s="315" t="str">
        <f t="shared" si="377"/>
        <v>N</v>
      </c>
      <c r="BK332" s="315" t="str">
        <f t="shared" si="377"/>
        <v>N</v>
      </c>
      <c r="BL332" s="315" t="str">
        <f t="shared" si="377"/>
        <v>N</v>
      </c>
      <c r="BM332" s="315" t="str">
        <f t="shared" si="377"/>
        <v>N</v>
      </c>
      <c r="BN332" s="315" t="str">
        <f t="shared" si="377"/>
        <v>N</v>
      </c>
      <c r="BO332" s="315" t="str">
        <f t="shared" si="377"/>
        <v>N</v>
      </c>
      <c r="BP332" s="315" t="str">
        <f t="shared" si="377"/>
        <v>N</v>
      </c>
      <c r="BQ332" s="315" t="str">
        <f t="shared" si="377"/>
        <v>N</v>
      </c>
      <c r="BR332" s="315" t="str">
        <f t="shared" si="377"/>
        <v>N</v>
      </c>
      <c r="BS332" s="315" t="str">
        <f t="shared" si="377"/>
        <v>N</v>
      </c>
      <c r="BT332" s="315" t="str">
        <f t="shared" si="377"/>
        <v>N</v>
      </c>
      <c r="BU332" s="315" t="str">
        <f t="shared" si="377"/>
        <v>N</v>
      </c>
      <c r="BV332" s="315" t="str">
        <f t="shared" si="377"/>
        <v>N</v>
      </c>
      <c r="BW332" s="315" t="str">
        <f t="shared" ref="BW332:EH332" si="378">BW333</f>
        <v>N</v>
      </c>
      <c r="BX332" s="315" t="str">
        <f t="shared" si="378"/>
        <v>N</v>
      </c>
      <c r="BY332" s="315" t="str">
        <f t="shared" si="378"/>
        <v>N</v>
      </c>
      <c r="BZ332" s="315" t="str">
        <f t="shared" si="378"/>
        <v>N</v>
      </c>
      <c r="CA332" s="315" t="str">
        <f t="shared" si="378"/>
        <v>N</v>
      </c>
      <c r="CB332" s="315" t="str">
        <f t="shared" si="378"/>
        <v>N</v>
      </c>
      <c r="CC332" s="315" t="str">
        <f t="shared" si="378"/>
        <v>N</v>
      </c>
      <c r="CD332" s="315" t="str">
        <f t="shared" si="378"/>
        <v>N</v>
      </c>
      <c r="CE332" s="315" t="str">
        <f t="shared" si="378"/>
        <v>N</v>
      </c>
      <c r="CF332" s="315" t="str">
        <f t="shared" si="378"/>
        <v>N</v>
      </c>
      <c r="CG332" s="315" t="str">
        <f t="shared" si="378"/>
        <v>N</v>
      </c>
      <c r="CH332" s="315" t="str">
        <f t="shared" si="378"/>
        <v>N</v>
      </c>
      <c r="CI332" s="315" t="str">
        <f t="shared" si="378"/>
        <v>N</v>
      </c>
      <c r="CJ332" s="315" t="str">
        <f t="shared" si="378"/>
        <v>N</v>
      </c>
      <c r="CK332" s="315" t="str">
        <f t="shared" si="378"/>
        <v>N</v>
      </c>
      <c r="CL332" s="315" t="str">
        <f t="shared" si="378"/>
        <v>N</v>
      </c>
      <c r="CM332" s="315" t="str">
        <f t="shared" si="378"/>
        <v>N</v>
      </c>
      <c r="CN332" s="315" t="str">
        <f t="shared" si="378"/>
        <v>N</v>
      </c>
      <c r="CO332" s="315" t="str">
        <f t="shared" si="378"/>
        <v>N</v>
      </c>
      <c r="CP332" s="315" t="str">
        <f t="shared" si="378"/>
        <v>N</v>
      </c>
      <c r="CQ332" s="315" t="str">
        <f t="shared" si="378"/>
        <v>N</v>
      </c>
      <c r="CR332" s="315" t="str">
        <f t="shared" si="378"/>
        <v>N</v>
      </c>
      <c r="CS332" s="315" t="str">
        <f t="shared" si="378"/>
        <v>N</v>
      </c>
      <c r="CT332" s="315" t="str">
        <f t="shared" si="378"/>
        <v>N</v>
      </c>
      <c r="CU332" s="315" t="str">
        <f t="shared" si="378"/>
        <v>N</v>
      </c>
      <c r="CV332" s="315" t="str">
        <f t="shared" si="378"/>
        <v>N</v>
      </c>
      <c r="CW332" s="315" t="str">
        <f t="shared" si="378"/>
        <v>N</v>
      </c>
      <c r="CX332" s="315" t="str">
        <f t="shared" si="378"/>
        <v>N</v>
      </c>
      <c r="CY332" s="315" t="str">
        <f t="shared" si="378"/>
        <v>N</v>
      </c>
      <c r="CZ332" s="315" t="str">
        <f t="shared" si="378"/>
        <v>N</v>
      </c>
      <c r="DA332" s="315" t="str">
        <f t="shared" si="378"/>
        <v>N</v>
      </c>
      <c r="DB332" s="315" t="str">
        <f t="shared" si="378"/>
        <v>N</v>
      </c>
      <c r="DC332" s="315" t="str">
        <f t="shared" si="378"/>
        <v>N</v>
      </c>
      <c r="DD332" s="315" t="str">
        <f t="shared" si="378"/>
        <v>N</v>
      </c>
      <c r="DE332" s="315" t="str">
        <f t="shared" si="378"/>
        <v>N</v>
      </c>
      <c r="DF332" s="315" t="str">
        <f t="shared" si="378"/>
        <v>N</v>
      </c>
      <c r="DG332" s="315" t="str">
        <f t="shared" si="378"/>
        <v>N</v>
      </c>
      <c r="DH332" s="315" t="str">
        <f t="shared" si="378"/>
        <v>N</v>
      </c>
      <c r="DI332" s="315" t="str">
        <f t="shared" si="378"/>
        <v>N</v>
      </c>
      <c r="DJ332" s="315" t="str">
        <f t="shared" si="378"/>
        <v>N</v>
      </c>
      <c r="DK332" s="315" t="str">
        <f t="shared" si="378"/>
        <v>N</v>
      </c>
      <c r="DL332" s="315" t="str">
        <f t="shared" si="378"/>
        <v>N</v>
      </c>
      <c r="DM332" s="315" t="str">
        <f t="shared" si="378"/>
        <v>N</v>
      </c>
      <c r="DN332" s="315" t="str">
        <f t="shared" si="378"/>
        <v>N</v>
      </c>
      <c r="DO332" s="315" t="str">
        <f t="shared" si="378"/>
        <v>N</v>
      </c>
      <c r="DP332" s="315" t="str">
        <f t="shared" si="378"/>
        <v>N</v>
      </c>
      <c r="DQ332" s="315" t="str">
        <f t="shared" si="378"/>
        <v>N</v>
      </c>
      <c r="DR332" s="315" t="str">
        <f t="shared" si="378"/>
        <v>N</v>
      </c>
      <c r="DS332" s="315" t="str">
        <f t="shared" si="378"/>
        <v>N</v>
      </c>
      <c r="DT332" s="315" t="str">
        <f t="shared" si="378"/>
        <v>N</v>
      </c>
      <c r="DU332" s="315" t="str">
        <f t="shared" si="378"/>
        <v>N</v>
      </c>
      <c r="DV332" s="315" t="str">
        <f t="shared" si="378"/>
        <v>N</v>
      </c>
      <c r="DW332" s="315" t="str">
        <f t="shared" si="378"/>
        <v>N</v>
      </c>
      <c r="DX332" s="315" t="str">
        <f t="shared" si="378"/>
        <v>N</v>
      </c>
      <c r="DY332" s="315" t="str">
        <f t="shared" si="378"/>
        <v>N</v>
      </c>
      <c r="DZ332" s="315" t="str">
        <f t="shared" si="378"/>
        <v>N</v>
      </c>
      <c r="EA332" s="315" t="str">
        <f t="shared" si="378"/>
        <v>N</v>
      </c>
      <c r="EB332" s="315" t="str">
        <f t="shared" si="378"/>
        <v>N</v>
      </c>
      <c r="EC332" s="315" t="str">
        <f t="shared" si="378"/>
        <v>N</v>
      </c>
      <c r="ED332" s="315" t="str">
        <f t="shared" si="378"/>
        <v>N</v>
      </c>
      <c r="EE332" s="315" t="str">
        <f t="shared" si="378"/>
        <v>N</v>
      </c>
      <c r="EF332" s="315" t="str">
        <f t="shared" si="378"/>
        <v>N</v>
      </c>
      <c r="EG332" s="315" t="str">
        <f t="shared" si="378"/>
        <v>N</v>
      </c>
      <c r="EH332" s="315" t="str">
        <f t="shared" si="378"/>
        <v>N</v>
      </c>
      <c r="EI332" s="315" t="str">
        <f t="shared" ref="EI332:GT332" si="379">EI333</f>
        <v>N</v>
      </c>
      <c r="EJ332" s="315" t="str">
        <f t="shared" si="379"/>
        <v>N</v>
      </c>
      <c r="EK332" s="315" t="str">
        <f t="shared" si="379"/>
        <v>N</v>
      </c>
      <c r="EL332" s="315" t="str">
        <f t="shared" si="379"/>
        <v>N</v>
      </c>
      <c r="EM332" s="315" t="str">
        <f t="shared" si="379"/>
        <v>N</v>
      </c>
      <c r="EN332" s="315" t="str">
        <f t="shared" si="379"/>
        <v>N</v>
      </c>
      <c r="EO332" s="315" t="str">
        <f t="shared" si="379"/>
        <v>N</v>
      </c>
      <c r="EP332" s="315" t="str">
        <f t="shared" si="379"/>
        <v>N</v>
      </c>
      <c r="EQ332" s="315" t="str">
        <f t="shared" si="379"/>
        <v>N</v>
      </c>
      <c r="ER332" s="315" t="str">
        <f t="shared" si="379"/>
        <v>N</v>
      </c>
      <c r="ES332" s="315" t="str">
        <f t="shared" si="379"/>
        <v>N</v>
      </c>
      <c r="ET332" s="315" t="str">
        <f t="shared" si="379"/>
        <v>N</v>
      </c>
      <c r="EU332" s="315" t="str">
        <f t="shared" si="379"/>
        <v>N</v>
      </c>
      <c r="EV332" s="315" t="str">
        <f t="shared" si="379"/>
        <v>N</v>
      </c>
      <c r="EW332" s="315" t="str">
        <f t="shared" si="379"/>
        <v>N</v>
      </c>
      <c r="EX332" s="315" t="str">
        <f t="shared" si="379"/>
        <v>N</v>
      </c>
      <c r="EY332" s="315" t="str">
        <f t="shared" si="379"/>
        <v>N</v>
      </c>
      <c r="EZ332" s="315" t="str">
        <f t="shared" si="379"/>
        <v>N</v>
      </c>
      <c r="FA332" s="315" t="str">
        <f t="shared" si="379"/>
        <v>N</v>
      </c>
      <c r="FB332" s="315" t="str">
        <f t="shared" si="379"/>
        <v>N</v>
      </c>
      <c r="FC332" s="315" t="str">
        <f t="shared" si="379"/>
        <v>N</v>
      </c>
      <c r="FD332" s="315" t="str">
        <f t="shared" si="379"/>
        <v>N</v>
      </c>
      <c r="FE332" s="315" t="str">
        <f t="shared" si="379"/>
        <v>N</v>
      </c>
      <c r="FF332" s="315" t="str">
        <f t="shared" si="379"/>
        <v>N</v>
      </c>
      <c r="FG332" s="315" t="str">
        <f t="shared" si="379"/>
        <v>N</v>
      </c>
      <c r="FH332" s="315" t="str">
        <f t="shared" si="379"/>
        <v>N</v>
      </c>
      <c r="FI332" s="315" t="str">
        <f t="shared" si="379"/>
        <v>N</v>
      </c>
      <c r="FJ332" s="315" t="str">
        <f t="shared" si="379"/>
        <v>N</v>
      </c>
      <c r="FK332" s="315" t="str">
        <f t="shared" si="379"/>
        <v>N</v>
      </c>
      <c r="FL332" s="315" t="str">
        <f t="shared" si="379"/>
        <v>N</v>
      </c>
      <c r="FM332" s="315" t="str">
        <f t="shared" si="379"/>
        <v>N</v>
      </c>
      <c r="FN332" s="315" t="str">
        <f t="shared" si="379"/>
        <v>N</v>
      </c>
      <c r="FO332" s="315" t="str">
        <f t="shared" si="379"/>
        <v>N</v>
      </c>
      <c r="FP332" s="315" t="str">
        <f t="shared" si="379"/>
        <v>N</v>
      </c>
      <c r="FQ332" s="315" t="str">
        <f t="shared" si="379"/>
        <v>N</v>
      </c>
      <c r="FR332" s="315" t="str">
        <f t="shared" si="379"/>
        <v>N</v>
      </c>
      <c r="FS332" s="315" t="str">
        <f t="shared" si="379"/>
        <v>N</v>
      </c>
      <c r="FT332" s="315" t="str">
        <f t="shared" si="379"/>
        <v>N</v>
      </c>
      <c r="FU332" s="315" t="str">
        <f t="shared" si="379"/>
        <v>N</v>
      </c>
      <c r="FV332" s="315" t="str">
        <f t="shared" si="379"/>
        <v>N</v>
      </c>
      <c r="FW332" s="315" t="str">
        <f t="shared" si="379"/>
        <v>N</v>
      </c>
      <c r="FX332" s="315" t="str">
        <f t="shared" si="379"/>
        <v>N</v>
      </c>
      <c r="FY332" s="315" t="str">
        <f t="shared" si="379"/>
        <v>N</v>
      </c>
      <c r="FZ332" s="315" t="str">
        <f t="shared" si="379"/>
        <v>N</v>
      </c>
      <c r="GA332" s="315" t="str">
        <f t="shared" si="379"/>
        <v>N</v>
      </c>
      <c r="GB332" s="315" t="str">
        <f t="shared" si="379"/>
        <v>N</v>
      </c>
      <c r="GC332" s="315" t="str">
        <f t="shared" si="379"/>
        <v>N</v>
      </c>
      <c r="GD332" s="315" t="str">
        <f t="shared" si="379"/>
        <v>N</v>
      </c>
      <c r="GE332" s="315" t="str">
        <f t="shared" si="379"/>
        <v>N</v>
      </c>
      <c r="GF332" s="315" t="str">
        <f t="shared" si="379"/>
        <v>N</v>
      </c>
      <c r="GG332" s="315" t="str">
        <f t="shared" si="379"/>
        <v>N</v>
      </c>
      <c r="GH332" s="315" t="str">
        <f t="shared" si="379"/>
        <v>N</v>
      </c>
      <c r="GI332" s="315" t="str">
        <f t="shared" si="379"/>
        <v>N</v>
      </c>
      <c r="GJ332" s="315" t="str">
        <f t="shared" si="379"/>
        <v>N</v>
      </c>
      <c r="GK332" s="315" t="str">
        <f t="shared" si="379"/>
        <v>N</v>
      </c>
      <c r="GL332" s="315" t="str">
        <f t="shared" si="379"/>
        <v>N</v>
      </c>
      <c r="GM332" s="315" t="str">
        <f t="shared" si="379"/>
        <v>N</v>
      </c>
      <c r="GN332" s="315" t="str">
        <f t="shared" si="379"/>
        <v>N</v>
      </c>
      <c r="GO332" s="315" t="str">
        <f t="shared" si="379"/>
        <v>N</v>
      </c>
      <c r="GP332" s="315" t="str">
        <f t="shared" si="379"/>
        <v>N</v>
      </c>
      <c r="GQ332" s="315" t="str">
        <f t="shared" si="379"/>
        <v>N</v>
      </c>
      <c r="GR332" s="315" t="str">
        <f t="shared" si="379"/>
        <v>N</v>
      </c>
      <c r="GS332" s="315" t="str">
        <f t="shared" si="379"/>
        <v>N</v>
      </c>
      <c r="GT332" s="315" t="str">
        <f t="shared" si="379"/>
        <v>N</v>
      </c>
      <c r="GU332" s="315" t="str">
        <f t="shared" ref="GU332:HB332" si="380">GU333</f>
        <v>N</v>
      </c>
      <c r="GV332" s="315" t="str">
        <f t="shared" si="380"/>
        <v>N</v>
      </c>
      <c r="GW332" s="315" t="str">
        <f t="shared" si="380"/>
        <v>N</v>
      </c>
      <c r="GX332" s="315" t="str">
        <f t="shared" si="380"/>
        <v>N</v>
      </c>
      <c r="GY332" s="315" t="str">
        <f t="shared" si="380"/>
        <v>N</v>
      </c>
      <c r="GZ332" s="315" t="str">
        <f t="shared" si="380"/>
        <v>N</v>
      </c>
      <c r="HA332" s="315" t="str">
        <f t="shared" si="380"/>
        <v>N</v>
      </c>
      <c r="HB332" s="315" t="str">
        <f t="shared" si="380"/>
        <v>N</v>
      </c>
      <c r="HC332" s="165"/>
      <c r="HD332" s="50"/>
      <c r="HE332" s="576"/>
      <c r="HF332" s="97"/>
      <c r="HG332" s="583"/>
      <c r="HH332" s="576"/>
      <c r="HI332" s="97"/>
      <c r="HJ332" s="583"/>
      <c r="HK332" s="580"/>
      <c r="HL332" s="94"/>
      <c r="HM332" s="525"/>
      <c r="HN332" s="541"/>
      <c r="HO332" s="50"/>
    </row>
    <row r="333" spans="1:223" ht="9.9499999999999993" customHeight="1" thickTop="1" x14ac:dyDescent="0.25">
      <c r="A333" s="52"/>
      <c r="B333" s="222"/>
      <c r="C333" s="62"/>
      <c r="D333" s="152"/>
      <c r="E333" s="84"/>
      <c r="F333" s="526"/>
      <c r="G333" s="526"/>
      <c r="H333" s="566"/>
      <c r="I333" s="32"/>
      <c r="J333" s="457"/>
      <c r="K333" s="384" t="s">
        <v>455</v>
      </c>
      <c r="L333" s="384" t="s">
        <v>455</v>
      </c>
      <c r="M333" s="384" t="s">
        <v>455</v>
      </c>
      <c r="N333" s="384" t="s">
        <v>455</v>
      </c>
      <c r="O333" s="384" t="s">
        <v>455</v>
      </c>
      <c r="P333" s="384" t="s">
        <v>455</v>
      </c>
      <c r="Q333" s="384" t="s">
        <v>455</v>
      </c>
      <c r="R333" s="384" t="s">
        <v>455</v>
      </c>
      <c r="S333" s="384" t="s">
        <v>455</v>
      </c>
      <c r="T333" s="384" t="s">
        <v>455</v>
      </c>
      <c r="U333" s="384" t="s">
        <v>455</v>
      </c>
      <c r="V333" s="384" t="s">
        <v>455</v>
      </c>
      <c r="W333" s="384" t="s">
        <v>455</v>
      </c>
      <c r="X333" s="384" t="s">
        <v>455</v>
      </c>
      <c r="Y333" s="384" t="s">
        <v>455</v>
      </c>
      <c r="Z333" s="384" t="s">
        <v>455</v>
      </c>
      <c r="AA333" s="384" t="s">
        <v>455</v>
      </c>
      <c r="AB333" s="384" t="s">
        <v>455</v>
      </c>
      <c r="AC333" s="384" t="s">
        <v>455</v>
      </c>
      <c r="AD333" s="384" t="s">
        <v>455</v>
      </c>
      <c r="AE333" s="384" t="s">
        <v>455</v>
      </c>
      <c r="AF333" s="384" t="s">
        <v>455</v>
      </c>
      <c r="AG333" s="384" t="s">
        <v>455</v>
      </c>
      <c r="AH333" s="384" t="s">
        <v>455</v>
      </c>
      <c r="AI333" s="384" t="s">
        <v>455</v>
      </c>
      <c r="AJ333" s="384" t="s">
        <v>455</v>
      </c>
      <c r="AK333" s="384" t="s">
        <v>455</v>
      </c>
      <c r="AL333" s="384" t="s">
        <v>455</v>
      </c>
      <c r="AM333" s="384" t="s">
        <v>455</v>
      </c>
      <c r="AN333" s="384" t="s">
        <v>455</v>
      </c>
      <c r="AO333" s="384" t="s">
        <v>455</v>
      </c>
      <c r="AP333" s="384" t="s">
        <v>455</v>
      </c>
      <c r="AQ333" s="384" t="s">
        <v>455</v>
      </c>
      <c r="AR333" s="384" t="s">
        <v>455</v>
      </c>
      <c r="AS333" s="384" t="s">
        <v>455</v>
      </c>
      <c r="AT333" s="384" t="s">
        <v>455</v>
      </c>
      <c r="AU333" s="384" t="s">
        <v>455</v>
      </c>
      <c r="AV333" s="384" t="s">
        <v>455</v>
      </c>
      <c r="AW333" s="384" t="s">
        <v>455</v>
      </c>
      <c r="AX333" s="384" t="s">
        <v>455</v>
      </c>
      <c r="AY333" s="384" t="s">
        <v>455</v>
      </c>
      <c r="AZ333" s="384" t="s">
        <v>455</v>
      </c>
      <c r="BA333" s="384" t="s">
        <v>455</v>
      </c>
      <c r="BB333" s="384" t="s">
        <v>455</v>
      </c>
      <c r="BC333" s="384" t="s">
        <v>455</v>
      </c>
      <c r="BD333" s="384" t="s">
        <v>455</v>
      </c>
      <c r="BE333" s="384" t="s">
        <v>455</v>
      </c>
      <c r="BF333" s="384" t="s">
        <v>455</v>
      </c>
      <c r="BG333" s="384" t="s">
        <v>455</v>
      </c>
      <c r="BH333" s="384" t="s">
        <v>455</v>
      </c>
      <c r="BI333" s="384" t="s">
        <v>455</v>
      </c>
      <c r="BJ333" s="384" t="s">
        <v>455</v>
      </c>
      <c r="BK333" s="384" t="s">
        <v>455</v>
      </c>
      <c r="BL333" s="384" t="s">
        <v>455</v>
      </c>
      <c r="BM333" s="384" t="s">
        <v>455</v>
      </c>
      <c r="BN333" s="384" t="s">
        <v>455</v>
      </c>
      <c r="BO333" s="384" t="s">
        <v>455</v>
      </c>
      <c r="BP333" s="384" t="s">
        <v>455</v>
      </c>
      <c r="BQ333" s="384" t="s">
        <v>455</v>
      </c>
      <c r="BR333" s="384" t="s">
        <v>455</v>
      </c>
      <c r="BS333" s="384" t="s">
        <v>455</v>
      </c>
      <c r="BT333" s="384" t="s">
        <v>455</v>
      </c>
      <c r="BU333" s="384" t="s">
        <v>455</v>
      </c>
      <c r="BV333" s="384" t="s">
        <v>455</v>
      </c>
      <c r="BW333" s="384" t="s">
        <v>455</v>
      </c>
      <c r="BX333" s="384" t="s">
        <v>455</v>
      </c>
      <c r="BY333" s="384" t="s">
        <v>455</v>
      </c>
      <c r="BZ333" s="384" t="s">
        <v>455</v>
      </c>
      <c r="CA333" s="384" t="s">
        <v>455</v>
      </c>
      <c r="CB333" s="384" t="s">
        <v>455</v>
      </c>
      <c r="CC333" s="384" t="s">
        <v>455</v>
      </c>
      <c r="CD333" s="384" t="s">
        <v>455</v>
      </c>
      <c r="CE333" s="384" t="s">
        <v>455</v>
      </c>
      <c r="CF333" s="384" t="s">
        <v>455</v>
      </c>
      <c r="CG333" s="384" t="s">
        <v>455</v>
      </c>
      <c r="CH333" s="384" t="s">
        <v>455</v>
      </c>
      <c r="CI333" s="384" t="s">
        <v>455</v>
      </c>
      <c r="CJ333" s="384" t="s">
        <v>455</v>
      </c>
      <c r="CK333" s="384" t="s">
        <v>455</v>
      </c>
      <c r="CL333" s="384" t="s">
        <v>455</v>
      </c>
      <c r="CM333" s="384" t="s">
        <v>455</v>
      </c>
      <c r="CN333" s="384" t="s">
        <v>455</v>
      </c>
      <c r="CO333" s="384" t="s">
        <v>455</v>
      </c>
      <c r="CP333" s="384" t="s">
        <v>455</v>
      </c>
      <c r="CQ333" s="384" t="s">
        <v>455</v>
      </c>
      <c r="CR333" s="384" t="s">
        <v>455</v>
      </c>
      <c r="CS333" s="384" t="s">
        <v>455</v>
      </c>
      <c r="CT333" s="384" t="s">
        <v>455</v>
      </c>
      <c r="CU333" s="384" t="s">
        <v>455</v>
      </c>
      <c r="CV333" s="384" t="s">
        <v>455</v>
      </c>
      <c r="CW333" s="384" t="s">
        <v>455</v>
      </c>
      <c r="CX333" s="384" t="s">
        <v>455</v>
      </c>
      <c r="CY333" s="384" t="s">
        <v>455</v>
      </c>
      <c r="CZ333" s="384" t="s">
        <v>455</v>
      </c>
      <c r="DA333" s="384" t="s">
        <v>455</v>
      </c>
      <c r="DB333" s="384" t="s">
        <v>455</v>
      </c>
      <c r="DC333" s="384" t="s">
        <v>455</v>
      </c>
      <c r="DD333" s="384" t="s">
        <v>455</v>
      </c>
      <c r="DE333" s="384" t="s">
        <v>455</v>
      </c>
      <c r="DF333" s="384" t="s">
        <v>455</v>
      </c>
      <c r="DG333" s="384" t="s">
        <v>455</v>
      </c>
      <c r="DH333" s="384" t="s">
        <v>455</v>
      </c>
      <c r="DI333" s="384" t="s">
        <v>455</v>
      </c>
      <c r="DJ333" s="384" t="s">
        <v>455</v>
      </c>
      <c r="DK333" s="384" t="s">
        <v>455</v>
      </c>
      <c r="DL333" s="384" t="s">
        <v>455</v>
      </c>
      <c r="DM333" s="384" t="s">
        <v>455</v>
      </c>
      <c r="DN333" s="384" t="s">
        <v>455</v>
      </c>
      <c r="DO333" s="384" t="s">
        <v>455</v>
      </c>
      <c r="DP333" s="384" t="s">
        <v>455</v>
      </c>
      <c r="DQ333" s="384" t="s">
        <v>455</v>
      </c>
      <c r="DR333" s="384" t="s">
        <v>455</v>
      </c>
      <c r="DS333" s="384" t="s">
        <v>455</v>
      </c>
      <c r="DT333" s="384" t="s">
        <v>455</v>
      </c>
      <c r="DU333" s="384" t="s">
        <v>455</v>
      </c>
      <c r="DV333" s="384" t="s">
        <v>455</v>
      </c>
      <c r="DW333" s="384" t="s">
        <v>455</v>
      </c>
      <c r="DX333" s="384" t="s">
        <v>455</v>
      </c>
      <c r="DY333" s="384" t="s">
        <v>455</v>
      </c>
      <c r="DZ333" s="384" t="s">
        <v>455</v>
      </c>
      <c r="EA333" s="384" t="s">
        <v>455</v>
      </c>
      <c r="EB333" s="384" t="s">
        <v>455</v>
      </c>
      <c r="EC333" s="384" t="s">
        <v>455</v>
      </c>
      <c r="ED333" s="384" t="s">
        <v>455</v>
      </c>
      <c r="EE333" s="384" t="s">
        <v>455</v>
      </c>
      <c r="EF333" s="384" t="s">
        <v>455</v>
      </c>
      <c r="EG333" s="384" t="s">
        <v>455</v>
      </c>
      <c r="EH333" s="384" t="s">
        <v>455</v>
      </c>
      <c r="EI333" s="384" t="s">
        <v>455</v>
      </c>
      <c r="EJ333" s="384" t="s">
        <v>455</v>
      </c>
      <c r="EK333" s="384" t="s">
        <v>455</v>
      </c>
      <c r="EL333" s="384" t="s">
        <v>455</v>
      </c>
      <c r="EM333" s="384" t="s">
        <v>455</v>
      </c>
      <c r="EN333" s="384" t="s">
        <v>455</v>
      </c>
      <c r="EO333" s="384" t="s">
        <v>455</v>
      </c>
      <c r="EP333" s="384" t="s">
        <v>455</v>
      </c>
      <c r="EQ333" s="384" t="s">
        <v>455</v>
      </c>
      <c r="ER333" s="384" t="s">
        <v>455</v>
      </c>
      <c r="ES333" s="384" t="s">
        <v>455</v>
      </c>
      <c r="ET333" s="384" t="s">
        <v>455</v>
      </c>
      <c r="EU333" s="384" t="s">
        <v>455</v>
      </c>
      <c r="EV333" s="384" t="s">
        <v>455</v>
      </c>
      <c r="EW333" s="384" t="s">
        <v>455</v>
      </c>
      <c r="EX333" s="384" t="s">
        <v>455</v>
      </c>
      <c r="EY333" s="384" t="s">
        <v>455</v>
      </c>
      <c r="EZ333" s="384" t="s">
        <v>455</v>
      </c>
      <c r="FA333" s="384" t="s">
        <v>455</v>
      </c>
      <c r="FB333" s="384" t="s">
        <v>455</v>
      </c>
      <c r="FC333" s="384" t="s">
        <v>455</v>
      </c>
      <c r="FD333" s="384" t="s">
        <v>455</v>
      </c>
      <c r="FE333" s="384" t="s">
        <v>455</v>
      </c>
      <c r="FF333" s="384" t="s">
        <v>455</v>
      </c>
      <c r="FG333" s="384" t="s">
        <v>455</v>
      </c>
      <c r="FH333" s="384" t="s">
        <v>455</v>
      </c>
      <c r="FI333" s="384" t="s">
        <v>455</v>
      </c>
      <c r="FJ333" s="384" t="s">
        <v>455</v>
      </c>
      <c r="FK333" s="384" t="s">
        <v>455</v>
      </c>
      <c r="FL333" s="384" t="s">
        <v>455</v>
      </c>
      <c r="FM333" s="384" t="s">
        <v>455</v>
      </c>
      <c r="FN333" s="384" t="s">
        <v>455</v>
      </c>
      <c r="FO333" s="384" t="s">
        <v>455</v>
      </c>
      <c r="FP333" s="384" t="s">
        <v>455</v>
      </c>
      <c r="FQ333" s="384" t="s">
        <v>455</v>
      </c>
      <c r="FR333" s="384" t="s">
        <v>455</v>
      </c>
      <c r="FS333" s="384" t="s">
        <v>455</v>
      </c>
      <c r="FT333" s="384" t="s">
        <v>455</v>
      </c>
      <c r="FU333" s="384" t="s">
        <v>455</v>
      </c>
      <c r="FV333" s="384" t="s">
        <v>455</v>
      </c>
      <c r="FW333" s="384" t="s">
        <v>455</v>
      </c>
      <c r="FX333" s="384" t="s">
        <v>455</v>
      </c>
      <c r="FY333" s="384" t="s">
        <v>455</v>
      </c>
      <c r="FZ333" s="384" t="s">
        <v>455</v>
      </c>
      <c r="GA333" s="384" t="s">
        <v>455</v>
      </c>
      <c r="GB333" s="384" t="s">
        <v>455</v>
      </c>
      <c r="GC333" s="384" t="s">
        <v>455</v>
      </c>
      <c r="GD333" s="384" t="s">
        <v>455</v>
      </c>
      <c r="GE333" s="384" t="s">
        <v>455</v>
      </c>
      <c r="GF333" s="384" t="s">
        <v>455</v>
      </c>
      <c r="GG333" s="384" t="s">
        <v>455</v>
      </c>
      <c r="GH333" s="384" t="s">
        <v>455</v>
      </c>
      <c r="GI333" s="384" t="s">
        <v>455</v>
      </c>
      <c r="GJ333" s="384" t="s">
        <v>455</v>
      </c>
      <c r="GK333" s="384" t="s">
        <v>455</v>
      </c>
      <c r="GL333" s="384" t="s">
        <v>455</v>
      </c>
      <c r="GM333" s="384" t="s">
        <v>455</v>
      </c>
      <c r="GN333" s="384" t="s">
        <v>455</v>
      </c>
      <c r="GO333" s="384" t="s">
        <v>455</v>
      </c>
      <c r="GP333" s="384" t="s">
        <v>455</v>
      </c>
      <c r="GQ333" s="384" t="s">
        <v>455</v>
      </c>
      <c r="GR333" s="384" t="s">
        <v>455</v>
      </c>
      <c r="GS333" s="384" t="s">
        <v>455</v>
      </c>
      <c r="GT333" s="384" t="s">
        <v>455</v>
      </c>
      <c r="GU333" s="384" t="s">
        <v>455</v>
      </c>
      <c r="GV333" s="384" t="s">
        <v>455</v>
      </c>
      <c r="GW333" s="384" t="s">
        <v>455</v>
      </c>
      <c r="GX333" s="384" t="s">
        <v>455</v>
      </c>
      <c r="GY333" s="384" t="s">
        <v>455</v>
      </c>
      <c r="GZ333" s="384" t="s">
        <v>455</v>
      </c>
      <c r="HA333" s="384" t="s">
        <v>455</v>
      </c>
      <c r="HB333" s="384" t="s">
        <v>455</v>
      </c>
      <c r="HC333" s="163"/>
      <c r="HD333" s="50"/>
      <c r="HE333" s="576"/>
      <c r="HF333" s="97"/>
      <c r="HG333" s="583"/>
      <c r="HH333" s="576"/>
      <c r="HI333" s="97"/>
      <c r="HJ333" s="583"/>
      <c r="HK333" s="580"/>
      <c r="HL333" s="94"/>
      <c r="HM333" s="525"/>
      <c r="HN333" s="541"/>
      <c r="HO333" s="50"/>
    </row>
    <row r="334" spans="1:223" ht="9.9499999999999993" customHeight="1" thickBot="1" x14ac:dyDescent="0.3">
      <c r="A334" s="52">
        <v>50</v>
      </c>
      <c r="B334" s="222"/>
      <c r="C334" s="62"/>
      <c r="D334" s="152"/>
      <c r="E334" s="84"/>
      <c r="F334" s="526"/>
      <c r="G334" s="526"/>
      <c r="H334" s="566" t="s">
        <v>269</v>
      </c>
      <c r="I334" s="77"/>
      <c r="J334" s="131"/>
      <c r="K334" s="131"/>
      <c r="L334" s="131"/>
      <c r="M334" s="131"/>
      <c r="N334" s="131"/>
      <c r="O334" s="131"/>
      <c r="P334" s="131"/>
      <c r="Q334" s="131"/>
      <c r="R334" s="131"/>
      <c r="S334" s="131"/>
      <c r="T334" s="131"/>
      <c r="U334" s="131"/>
      <c r="V334" s="131"/>
      <c r="W334" s="131"/>
      <c r="X334" s="131"/>
      <c r="Y334" s="131"/>
      <c r="Z334" s="131"/>
      <c r="AA334" s="131"/>
      <c r="AB334" s="131"/>
      <c r="AC334" s="131"/>
      <c r="AD334" s="131"/>
      <c r="AE334" s="131"/>
      <c r="AF334" s="131"/>
      <c r="AG334" s="131"/>
      <c r="AH334" s="131"/>
      <c r="AI334" s="131"/>
      <c r="AJ334" s="131"/>
      <c r="AK334" s="131"/>
      <c r="AL334" s="131"/>
      <c r="AM334" s="131"/>
      <c r="AN334" s="131"/>
      <c r="AO334" s="131"/>
      <c r="AP334" s="131"/>
      <c r="AQ334" s="131"/>
      <c r="AR334" s="131"/>
      <c r="AS334" s="131"/>
      <c r="AT334" s="131"/>
      <c r="AU334" s="131"/>
      <c r="AV334" s="131"/>
      <c r="AW334" s="131"/>
      <c r="AX334" s="131"/>
      <c r="AY334" s="131"/>
      <c r="AZ334" s="131"/>
      <c r="BA334" s="131"/>
      <c r="BB334" s="131"/>
      <c r="BC334" s="131"/>
      <c r="BD334" s="131"/>
      <c r="BE334" s="131"/>
      <c r="BF334" s="131"/>
      <c r="BG334" s="131"/>
      <c r="BH334" s="131"/>
      <c r="BI334" s="131"/>
      <c r="BJ334" s="131"/>
      <c r="BK334" s="131"/>
      <c r="BL334" s="131"/>
      <c r="BM334" s="131"/>
      <c r="BN334" s="131"/>
      <c r="BO334" s="131"/>
      <c r="BP334" s="131"/>
      <c r="BQ334" s="131"/>
      <c r="BR334" s="131"/>
      <c r="BS334" s="131"/>
      <c r="BT334" s="131"/>
      <c r="BU334" s="131"/>
      <c r="BV334" s="131"/>
      <c r="BW334" s="131"/>
      <c r="BX334" s="131"/>
      <c r="BY334" s="131"/>
      <c r="BZ334" s="131"/>
      <c r="CA334" s="131"/>
      <c r="CB334" s="131"/>
      <c r="CC334" s="131"/>
      <c r="CD334" s="131"/>
      <c r="CE334" s="131"/>
      <c r="CF334" s="131"/>
      <c r="CG334" s="131"/>
      <c r="CH334" s="131"/>
      <c r="CI334" s="131"/>
      <c r="CJ334" s="131"/>
      <c r="CK334" s="131"/>
      <c r="CL334" s="131"/>
      <c r="CM334" s="131"/>
      <c r="CN334" s="131"/>
      <c r="CO334" s="131"/>
      <c r="CP334" s="131"/>
      <c r="CQ334" s="131"/>
      <c r="CR334" s="131"/>
      <c r="CS334" s="131"/>
      <c r="CT334" s="131"/>
      <c r="CU334" s="131"/>
      <c r="CV334" s="131"/>
      <c r="CW334" s="131"/>
      <c r="CX334" s="131"/>
      <c r="CY334" s="131"/>
      <c r="CZ334" s="131"/>
      <c r="DA334" s="131"/>
      <c r="DB334" s="131"/>
      <c r="DC334" s="131"/>
      <c r="DD334" s="131"/>
      <c r="DE334" s="131"/>
      <c r="DF334" s="131"/>
      <c r="DG334" s="131"/>
      <c r="DH334" s="131"/>
      <c r="DI334" s="131"/>
      <c r="DJ334" s="131"/>
      <c r="DK334" s="131"/>
      <c r="DL334" s="131"/>
      <c r="DM334" s="131"/>
      <c r="DN334" s="131"/>
      <c r="DO334" s="131"/>
      <c r="DP334" s="131"/>
      <c r="DQ334" s="131"/>
      <c r="DR334" s="131"/>
      <c r="DS334" s="131"/>
      <c r="DT334" s="131"/>
      <c r="DU334" s="131"/>
      <c r="DV334" s="131"/>
      <c r="DW334" s="131"/>
      <c r="DX334" s="131"/>
      <c r="DY334" s="131"/>
      <c r="DZ334" s="131"/>
      <c r="EA334" s="131"/>
      <c r="EB334" s="131"/>
      <c r="EC334" s="131"/>
      <c r="ED334" s="131"/>
      <c r="EE334" s="131"/>
      <c r="EF334" s="131"/>
      <c r="EG334" s="131"/>
      <c r="EH334" s="131"/>
      <c r="EI334" s="131"/>
      <c r="EJ334" s="131"/>
      <c r="EK334" s="131"/>
      <c r="EL334" s="131"/>
      <c r="EM334" s="131"/>
      <c r="EN334" s="131"/>
      <c r="EO334" s="131"/>
      <c r="EP334" s="131"/>
      <c r="EQ334" s="131"/>
      <c r="ER334" s="131"/>
      <c r="ES334" s="131"/>
      <c r="ET334" s="131"/>
      <c r="EU334" s="131"/>
      <c r="EV334" s="131"/>
      <c r="EW334" s="131"/>
      <c r="EX334" s="131"/>
      <c r="EY334" s="131"/>
      <c r="EZ334" s="131"/>
      <c r="FA334" s="131"/>
      <c r="FB334" s="131"/>
      <c r="FC334" s="131"/>
      <c r="FD334" s="131"/>
      <c r="FE334" s="131"/>
      <c r="FF334" s="131"/>
      <c r="FG334" s="131"/>
      <c r="FH334" s="131"/>
      <c r="FI334" s="131"/>
      <c r="FJ334" s="131"/>
      <c r="FK334" s="131"/>
      <c r="FL334" s="131"/>
      <c r="FM334" s="131"/>
      <c r="FN334" s="131"/>
      <c r="FO334" s="131"/>
      <c r="FP334" s="131"/>
      <c r="FQ334" s="131"/>
      <c r="FR334" s="131"/>
      <c r="FS334" s="131"/>
      <c r="FT334" s="131"/>
      <c r="FU334" s="131"/>
      <c r="FV334" s="131"/>
      <c r="FW334" s="131"/>
      <c r="FX334" s="131"/>
      <c r="FY334" s="131"/>
      <c r="FZ334" s="131"/>
      <c r="GA334" s="131"/>
      <c r="GB334" s="131"/>
      <c r="GC334" s="131"/>
      <c r="GD334" s="131"/>
      <c r="GE334" s="131"/>
      <c r="GF334" s="131"/>
      <c r="GG334" s="131"/>
      <c r="GH334" s="131"/>
      <c r="GI334" s="131"/>
      <c r="GJ334" s="131"/>
      <c r="GK334" s="131"/>
      <c r="GL334" s="131"/>
      <c r="GM334" s="131"/>
      <c r="GN334" s="131"/>
      <c r="GO334" s="131"/>
      <c r="GP334" s="131"/>
      <c r="GQ334" s="131"/>
      <c r="GR334" s="131"/>
      <c r="GS334" s="131"/>
      <c r="GT334" s="131"/>
      <c r="GU334" s="131"/>
      <c r="GV334" s="131"/>
      <c r="GW334" s="131"/>
      <c r="GX334" s="131"/>
      <c r="GY334" s="131"/>
      <c r="GZ334" s="131"/>
      <c r="HA334" s="131"/>
      <c r="HB334" s="131"/>
      <c r="HC334" s="163"/>
      <c r="HD334" s="50"/>
      <c r="HE334" s="576"/>
      <c r="HF334" s="97"/>
      <c r="HG334" s="583"/>
      <c r="HH334" s="576"/>
      <c r="HI334" s="97"/>
      <c r="HJ334" s="583"/>
      <c r="HK334" s="580"/>
      <c r="HL334" s="94"/>
      <c r="HM334" s="525">
        <v>55</v>
      </c>
      <c r="HN334" s="541"/>
      <c r="HO334" s="50"/>
    </row>
    <row r="335" spans="1:223" ht="9.9499999999999993" customHeight="1" thickTop="1" thickBot="1" x14ac:dyDescent="0.3">
      <c r="A335" s="52"/>
      <c r="B335" s="222"/>
      <c r="C335" s="62"/>
      <c r="D335" s="152"/>
      <c r="E335" s="84"/>
      <c r="F335" s="526"/>
      <c r="G335" s="526"/>
      <c r="H335" s="566"/>
      <c r="I335" s="450"/>
      <c r="J335" s="451"/>
      <c r="K335" s="315" t="str">
        <f t="shared" ref="K335:BV335" si="381">K336</f>
        <v>N</v>
      </c>
      <c r="L335" s="315" t="str">
        <f t="shared" si="381"/>
        <v>N</v>
      </c>
      <c r="M335" s="315" t="str">
        <f t="shared" si="381"/>
        <v>N</v>
      </c>
      <c r="N335" s="315" t="str">
        <f t="shared" si="381"/>
        <v>N</v>
      </c>
      <c r="O335" s="315" t="str">
        <f t="shared" si="381"/>
        <v>N</v>
      </c>
      <c r="P335" s="315" t="str">
        <f t="shared" si="381"/>
        <v>N</v>
      </c>
      <c r="Q335" s="315" t="str">
        <f t="shared" si="381"/>
        <v>N</v>
      </c>
      <c r="R335" s="315" t="str">
        <f t="shared" si="381"/>
        <v>N</v>
      </c>
      <c r="S335" s="315" t="str">
        <f t="shared" si="381"/>
        <v>N</v>
      </c>
      <c r="T335" s="315" t="str">
        <f t="shared" si="381"/>
        <v>N</v>
      </c>
      <c r="U335" s="315" t="str">
        <f t="shared" si="381"/>
        <v>N</v>
      </c>
      <c r="V335" s="315" t="str">
        <f t="shared" si="381"/>
        <v>N</v>
      </c>
      <c r="W335" s="315" t="str">
        <f t="shared" si="381"/>
        <v>N</v>
      </c>
      <c r="X335" s="315" t="str">
        <f t="shared" si="381"/>
        <v>N</v>
      </c>
      <c r="Y335" s="315" t="str">
        <f t="shared" si="381"/>
        <v>N</v>
      </c>
      <c r="Z335" s="315" t="str">
        <f t="shared" si="381"/>
        <v>N</v>
      </c>
      <c r="AA335" s="315" t="str">
        <f t="shared" si="381"/>
        <v>N</v>
      </c>
      <c r="AB335" s="315" t="str">
        <f t="shared" si="381"/>
        <v>N</v>
      </c>
      <c r="AC335" s="315" t="str">
        <f t="shared" si="381"/>
        <v>N</v>
      </c>
      <c r="AD335" s="315" t="str">
        <f t="shared" si="381"/>
        <v>N</v>
      </c>
      <c r="AE335" s="315" t="str">
        <f t="shared" si="381"/>
        <v>N</v>
      </c>
      <c r="AF335" s="315" t="str">
        <f t="shared" si="381"/>
        <v>N</v>
      </c>
      <c r="AG335" s="315" t="str">
        <f t="shared" si="381"/>
        <v>N</v>
      </c>
      <c r="AH335" s="315" t="str">
        <f t="shared" si="381"/>
        <v>N</v>
      </c>
      <c r="AI335" s="315" t="str">
        <f t="shared" si="381"/>
        <v>N</v>
      </c>
      <c r="AJ335" s="315" t="str">
        <f t="shared" si="381"/>
        <v>N</v>
      </c>
      <c r="AK335" s="315" t="str">
        <f t="shared" si="381"/>
        <v>N</v>
      </c>
      <c r="AL335" s="315" t="str">
        <f t="shared" si="381"/>
        <v>N</v>
      </c>
      <c r="AM335" s="315" t="str">
        <f t="shared" si="381"/>
        <v>N</v>
      </c>
      <c r="AN335" s="315" t="str">
        <f t="shared" si="381"/>
        <v>N</v>
      </c>
      <c r="AO335" s="315" t="str">
        <f t="shared" si="381"/>
        <v>N</v>
      </c>
      <c r="AP335" s="315" t="str">
        <f t="shared" si="381"/>
        <v>N</v>
      </c>
      <c r="AQ335" s="315" t="str">
        <f t="shared" si="381"/>
        <v>N</v>
      </c>
      <c r="AR335" s="315" t="str">
        <f t="shared" si="381"/>
        <v>N</v>
      </c>
      <c r="AS335" s="315" t="str">
        <f t="shared" si="381"/>
        <v>N</v>
      </c>
      <c r="AT335" s="315" t="str">
        <f t="shared" si="381"/>
        <v>N</v>
      </c>
      <c r="AU335" s="315" t="str">
        <f t="shared" si="381"/>
        <v>N</v>
      </c>
      <c r="AV335" s="315" t="str">
        <f t="shared" si="381"/>
        <v>N</v>
      </c>
      <c r="AW335" s="315" t="str">
        <f t="shared" si="381"/>
        <v>N</v>
      </c>
      <c r="AX335" s="315" t="str">
        <f t="shared" si="381"/>
        <v>N</v>
      </c>
      <c r="AY335" s="315" t="str">
        <f t="shared" si="381"/>
        <v>N</v>
      </c>
      <c r="AZ335" s="315" t="str">
        <f t="shared" si="381"/>
        <v>N</v>
      </c>
      <c r="BA335" s="315" t="str">
        <f t="shared" si="381"/>
        <v>N</v>
      </c>
      <c r="BB335" s="315" t="str">
        <f t="shared" si="381"/>
        <v>N</v>
      </c>
      <c r="BC335" s="315" t="str">
        <f t="shared" si="381"/>
        <v>N</v>
      </c>
      <c r="BD335" s="315" t="str">
        <f t="shared" si="381"/>
        <v>N</v>
      </c>
      <c r="BE335" s="315" t="str">
        <f t="shared" si="381"/>
        <v>N</v>
      </c>
      <c r="BF335" s="315" t="str">
        <f t="shared" si="381"/>
        <v>N</v>
      </c>
      <c r="BG335" s="315" t="str">
        <f t="shared" si="381"/>
        <v>N</v>
      </c>
      <c r="BH335" s="315" t="str">
        <f t="shared" si="381"/>
        <v>N</v>
      </c>
      <c r="BI335" s="315" t="str">
        <f t="shared" si="381"/>
        <v>N</v>
      </c>
      <c r="BJ335" s="315" t="str">
        <f t="shared" si="381"/>
        <v>N</v>
      </c>
      <c r="BK335" s="315" t="str">
        <f t="shared" si="381"/>
        <v>N</v>
      </c>
      <c r="BL335" s="315" t="str">
        <f t="shared" si="381"/>
        <v>N</v>
      </c>
      <c r="BM335" s="315" t="str">
        <f t="shared" si="381"/>
        <v>N</v>
      </c>
      <c r="BN335" s="315" t="str">
        <f t="shared" si="381"/>
        <v>N</v>
      </c>
      <c r="BO335" s="315" t="str">
        <f t="shared" si="381"/>
        <v>N</v>
      </c>
      <c r="BP335" s="315" t="str">
        <f t="shared" si="381"/>
        <v>N</v>
      </c>
      <c r="BQ335" s="315" t="str">
        <f t="shared" si="381"/>
        <v>N</v>
      </c>
      <c r="BR335" s="315" t="str">
        <f t="shared" si="381"/>
        <v>N</v>
      </c>
      <c r="BS335" s="315" t="str">
        <f t="shared" si="381"/>
        <v>N</v>
      </c>
      <c r="BT335" s="315" t="str">
        <f t="shared" si="381"/>
        <v>N</v>
      </c>
      <c r="BU335" s="315" t="str">
        <f t="shared" si="381"/>
        <v>N</v>
      </c>
      <c r="BV335" s="315" t="str">
        <f t="shared" si="381"/>
        <v>N</v>
      </c>
      <c r="BW335" s="315" t="str">
        <f t="shared" ref="BW335:EH335" si="382">BW336</f>
        <v>N</v>
      </c>
      <c r="BX335" s="315" t="str">
        <f t="shared" si="382"/>
        <v>N</v>
      </c>
      <c r="BY335" s="315" t="str">
        <f t="shared" si="382"/>
        <v>N</v>
      </c>
      <c r="BZ335" s="315" t="str">
        <f t="shared" si="382"/>
        <v>N</v>
      </c>
      <c r="CA335" s="315" t="str">
        <f t="shared" si="382"/>
        <v>N</v>
      </c>
      <c r="CB335" s="315" t="str">
        <f t="shared" si="382"/>
        <v>N</v>
      </c>
      <c r="CC335" s="315" t="str">
        <f t="shared" si="382"/>
        <v>N</v>
      </c>
      <c r="CD335" s="315" t="str">
        <f t="shared" si="382"/>
        <v>N</v>
      </c>
      <c r="CE335" s="315" t="str">
        <f t="shared" si="382"/>
        <v>N</v>
      </c>
      <c r="CF335" s="315" t="str">
        <f t="shared" si="382"/>
        <v>N</v>
      </c>
      <c r="CG335" s="315" t="str">
        <f t="shared" si="382"/>
        <v>N</v>
      </c>
      <c r="CH335" s="315" t="str">
        <f t="shared" si="382"/>
        <v>N</v>
      </c>
      <c r="CI335" s="315" t="str">
        <f t="shared" si="382"/>
        <v>N</v>
      </c>
      <c r="CJ335" s="315" t="str">
        <f t="shared" si="382"/>
        <v>N</v>
      </c>
      <c r="CK335" s="315" t="str">
        <f t="shared" si="382"/>
        <v>N</v>
      </c>
      <c r="CL335" s="315" t="str">
        <f t="shared" si="382"/>
        <v>N</v>
      </c>
      <c r="CM335" s="315" t="str">
        <f t="shared" si="382"/>
        <v>N</v>
      </c>
      <c r="CN335" s="315" t="str">
        <f t="shared" si="382"/>
        <v>N</v>
      </c>
      <c r="CO335" s="315" t="str">
        <f t="shared" si="382"/>
        <v>N</v>
      </c>
      <c r="CP335" s="315" t="str">
        <f t="shared" si="382"/>
        <v>N</v>
      </c>
      <c r="CQ335" s="315" t="str">
        <f t="shared" si="382"/>
        <v>N</v>
      </c>
      <c r="CR335" s="315" t="str">
        <f t="shared" si="382"/>
        <v>N</v>
      </c>
      <c r="CS335" s="315" t="str">
        <f t="shared" si="382"/>
        <v>N</v>
      </c>
      <c r="CT335" s="315" t="str">
        <f t="shared" si="382"/>
        <v>N</v>
      </c>
      <c r="CU335" s="315" t="str">
        <f t="shared" si="382"/>
        <v>N</v>
      </c>
      <c r="CV335" s="315" t="str">
        <f t="shared" si="382"/>
        <v>N</v>
      </c>
      <c r="CW335" s="315" t="str">
        <f t="shared" si="382"/>
        <v>N</v>
      </c>
      <c r="CX335" s="315" t="str">
        <f t="shared" si="382"/>
        <v>N</v>
      </c>
      <c r="CY335" s="315" t="str">
        <f t="shared" si="382"/>
        <v>N</v>
      </c>
      <c r="CZ335" s="315" t="str">
        <f t="shared" si="382"/>
        <v>N</v>
      </c>
      <c r="DA335" s="315" t="str">
        <f t="shared" si="382"/>
        <v>N</v>
      </c>
      <c r="DB335" s="315" t="str">
        <f t="shared" si="382"/>
        <v>N</v>
      </c>
      <c r="DC335" s="315" t="str">
        <f t="shared" si="382"/>
        <v>N</v>
      </c>
      <c r="DD335" s="315" t="str">
        <f t="shared" si="382"/>
        <v>N</v>
      </c>
      <c r="DE335" s="315" t="str">
        <f t="shared" si="382"/>
        <v>N</v>
      </c>
      <c r="DF335" s="315" t="str">
        <f t="shared" si="382"/>
        <v>N</v>
      </c>
      <c r="DG335" s="315" t="str">
        <f t="shared" si="382"/>
        <v>N</v>
      </c>
      <c r="DH335" s="315" t="str">
        <f t="shared" si="382"/>
        <v>N</v>
      </c>
      <c r="DI335" s="315" t="str">
        <f t="shared" si="382"/>
        <v>N</v>
      </c>
      <c r="DJ335" s="315" t="str">
        <f t="shared" si="382"/>
        <v>N</v>
      </c>
      <c r="DK335" s="315" t="str">
        <f t="shared" si="382"/>
        <v>N</v>
      </c>
      <c r="DL335" s="315" t="str">
        <f t="shared" si="382"/>
        <v>N</v>
      </c>
      <c r="DM335" s="315" t="str">
        <f t="shared" si="382"/>
        <v>N</v>
      </c>
      <c r="DN335" s="315" t="str">
        <f t="shared" si="382"/>
        <v>N</v>
      </c>
      <c r="DO335" s="315" t="str">
        <f t="shared" si="382"/>
        <v>N</v>
      </c>
      <c r="DP335" s="315" t="str">
        <f t="shared" si="382"/>
        <v>N</v>
      </c>
      <c r="DQ335" s="315" t="str">
        <f t="shared" si="382"/>
        <v>N</v>
      </c>
      <c r="DR335" s="315" t="str">
        <f t="shared" si="382"/>
        <v>N</v>
      </c>
      <c r="DS335" s="315" t="str">
        <f t="shared" si="382"/>
        <v>N</v>
      </c>
      <c r="DT335" s="315" t="str">
        <f t="shared" si="382"/>
        <v>N</v>
      </c>
      <c r="DU335" s="315" t="str">
        <f t="shared" si="382"/>
        <v>N</v>
      </c>
      <c r="DV335" s="315" t="str">
        <f t="shared" si="382"/>
        <v>N</v>
      </c>
      <c r="DW335" s="315" t="str">
        <f t="shared" si="382"/>
        <v>N</v>
      </c>
      <c r="DX335" s="315" t="str">
        <f t="shared" si="382"/>
        <v>N</v>
      </c>
      <c r="DY335" s="315" t="str">
        <f t="shared" si="382"/>
        <v>N</v>
      </c>
      <c r="DZ335" s="315" t="str">
        <f t="shared" si="382"/>
        <v>N</v>
      </c>
      <c r="EA335" s="315" t="str">
        <f t="shared" si="382"/>
        <v>N</v>
      </c>
      <c r="EB335" s="315" t="str">
        <f t="shared" si="382"/>
        <v>N</v>
      </c>
      <c r="EC335" s="315" t="str">
        <f t="shared" si="382"/>
        <v>N</v>
      </c>
      <c r="ED335" s="315" t="str">
        <f t="shared" si="382"/>
        <v>N</v>
      </c>
      <c r="EE335" s="315" t="str">
        <f t="shared" si="382"/>
        <v>N</v>
      </c>
      <c r="EF335" s="315" t="str">
        <f t="shared" si="382"/>
        <v>N</v>
      </c>
      <c r="EG335" s="315" t="str">
        <f t="shared" si="382"/>
        <v>N</v>
      </c>
      <c r="EH335" s="315" t="str">
        <f t="shared" si="382"/>
        <v>N</v>
      </c>
      <c r="EI335" s="315" t="str">
        <f t="shared" ref="EI335:GT335" si="383">EI336</f>
        <v>N</v>
      </c>
      <c r="EJ335" s="315" t="str">
        <f t="shared" si="383"/>
        <v>N</v>
      </c>
      <c r="EK335" s="315" t="str">
        <f t="shared" si="383"/>
        <v>N</v>
      </c>
      <c r="EL335" s="315" t="str">
        <f t="shared" si="383"/>
        <v>N</v>
      </c>
      <c r="EM335" s="315" t="str">
        <f t="shared" si="383"/>
        <v>N</v>
      </c>
      <c r="EN335" s="315" t="str">
        <f t="shared" si="383"/>
        <v>N</v>
      </c>
      <c r="EO335" s="315" t="str">
        <f t="shared" si="383"/>
        <v>N</v>
      </c>
      <c r="EP335" s="315" t="str">
        <f t="shared" si="383"/>
        <v>N</v>
      </c>
      <c r="EQ335" s="315" t="str">
        <f t="shared" si="383"/>
        <v>N</v>
      </c>
      <c r="ER335" s="315" t="str">
        <f t="shared" si="383"/>
        <v>N</v>
      </c>
      <c r="ES335" s="315" t="str">
        <f t="shared" si="383"/>
        <v>N</v>
      </c>
      <c r="ET335" s="315" t="str">
        <f t="shared" si="383"/>
        <v>N</v>
      </c>
      <c r="EU335" s="315" t="str">
        <f t="shared" si="383"/>
        <v>N</v>
      </c>
      <c r="EV335" s="315" t="str">
        <f t="shared" si="383"/>
        <v>N</v>
      </c>
      <c r="EW335" s="315" t="str">
        <f t="shared" si="383"/>
        <v>N</v>
      </c>
      <c r="EX335" s="315" t="str">
        <f t="shared" si="383"/>
        <v>N</v>
      </c>
      <c r="EY335" s="315" t="str">
        <f t="shared" si="383"/>
        <v>N</v>
      </c>
      <c r="EZ335" s="315" t="str">
        <f t="shared" si="383"/>
        <v>N</v>
      </c>
      <c r="FA335" s="315" t="str">
        <f t="shared" si="383"/>
        <v>N</v>
      </c>
      <c r="FB335" s="315" t="str">
        <f t="shared" si="383"/>
        <v>N</v>
      </c>
      <c r="FC335" s="315" t="str">
        <f t="shared" si="383"/>
        <v>N</v>
      </c>
      <c r="FD335" s="315" t="str">
        <f t="shared" si="383"/>
        <v>N</v>
      </c>
      <c r="FE335" s="315" t="str">
        <f t="shared" si="383"/>
        <v>N</v>
      </c>
      <c r="FF335" s="315" t="str">
        <f t="shared" si="383"/>
        <v>N</v>
      </c>
      <c r="FG335" s="315" t="str">
        <f t="shared" si="383"/>
        <v>N</v>
      </c>
      <c r="FH335" s="315" t="str">
        <f t="shared" si="383"/>
        <v>N</v>
      </c>
      <c r="FI335" s="315" t="str">
        <f t="shared" si="383"/>
        <v>N</v>
      </c>
      <c r="FJ335" s="315" t="str">
        <f t="shared" si="383"/>
        <v>N</v>
      </c>
      <c r="FK335" s="315" t="str">
        <f t="shared" si="383"/>
        <v>N</v>
      </c>
      <c r="FL335" s="315" t="str">
        <f t="shared" si="383"/>
        <v>N</v>
      </c>
      <c r="FM335" s="315" t="str">
        <f t="shared" si="383"/>
        <v>N</v>
      </c>
      <c r="FN335" s="315" t="str">
        <f t="shared" si="383"/>
        <v>N</v>
      </c>
      <c r="FO335" s="315" t="str">
        <f t="shared" si="383"/>
        <v>N</v>
      </c>
      <c r="FP335" s="315" t="str">
        <f t="shared" si="383"/>
        <v>N</v>
      </c>
      <c r="FQ335" s="315" t="str">
        <f t="shared" si="383"/>
        <v>N</v>
      </c>
      <c r="FR335" s="315" t="str">
        <f t="shared" si="383"/>
        <v>N</v>
      </c>
      <c r="FS335" s="315" t="str">
        <f t="shared" si="383"/>
        <v>N</v>
      </c>
      <c r="FT335" s="315" t="str">
        <f t="shared" si="383"/>
        <v>N</v>
      </c>
      <c r="FU335" s="315" t="str">
        <f t="shared" si="383"/>
        <v>N</v>
      </c>
      <c r="FV335" s="315" t="str">
        <f t="shared" si="383"/>
        <v>N</v>
      </c>
      <c r="FW335" s="315" t="str">
        <f t="shared" si="383"/>
        <v>N</v>
      </c>
      <c r="FX335" s="315" t="str">
        <f t="shared" si="383"/>
        <v>N</v>
      </c>
      <c r="FY335" s="315" t="str">
        <f t="shared" si="383"/>
        <v>N</v>
      </c>
      <c r="FZ335" s="315" t="str">
        <f t="shared" si="383"/>
        <v>N</v>
      </c>
      <c r="GA335" s="315" t="str">
        <f t="shared" si="383"/>
        <v>N</v>
      </c>
      <c r="GB335" s="315" t="str">
        <f t="shared" si="383"/>
        <v>N</v>
      </c>
      <c r="GC335" s="315" t="str">
        <f t="shared" si="383"/>
        <v>N</v>
      </c>
      <c r="GD335" s="315" t="str">
        <f t="shared" si="383"/>
        <v>N</v>
      </c>
      <c r="GE335" s="315" t="str">
        <f t="shared" si="383"/>
        <v>N</v>
      </c>
      <c r="GF335" s="315" t="str">
        <f t="shared" si="383"/>
        <v>N</v>
      </c>
      <c r="GG335" s="315" t="str">
        <f t="shared" si="383"/>
        <v>N</v>
      </c>
      <c r="GH335" s="315" t="str">
        <f t="shared" si="383"/>
        <v>N</v>
      </c>
      <c r="GI335" s="315" t="str">
        <f t="shared" si="383"/>
        <v>N</v>
      </c>
      <c r="GJ335" s="315" t="str">
        <f t="shared" si="383"/>
        <v>N</v>
      </c>
      <c r="GK335" s="315" t="str">
        <f t="shared" si="383"/>
        <v>N</v>
      </c>
      <c r="GL335" s="315" t="str">
        <f t="shared" si="383"/>
        <v>N</v>
      </c>
      <c r="GM335" s="315" t="str">
        <f t="shared" si="383"/>
        <v>N</v>
      </c>
      <c r="GN335" s="315" t="str">
        <f t="shared" si="383"/>
        <v>N</v>
      </c>
      <c r="GO335" s="315" t="str">
        <f t="shared" si="383"/>
        <v>N</v>
      </c>
      <c r="GP335" s="315" t="str">
        <f t="shared" si="383"/>
        <v>N</v>
      </c>
      <c r="GQ335" s="315" t="str">
        <f t="shared" si="383"/>
        <v>N</v>
      </c>
      <c r="GR335" s="315" t="str">
        <f t="shared" si="383"/>
        <v>N</v>
      </c>
      <c r="GS335" s="315" t="str">
        <f t="shared" si="383"/>
        <v>N</v>
      </c>
      <c r="GT335" s="315" t="str">
        <f t="shared" si="383"/>
        <v>N</v>
      </c>
      <c r="GU335" s="315" t="str">
        <f t="shared" ref="GU335:HB335" si="384">GU336</f>
        <v>N</v>
      </c>
      <c r="GV335" s="315" t="str">
        <f t="shared" si="384"/>
        <v>N</v>
      </c>
      <c r="GW335" s="315" t="str">
        <f t="shared" si="384"/>
        <v>N</v>
      </c>
      <c r="GX335" s="315" t="str">
        <f t="shared" si="384"/>
        <v>N</v>
      </c>
      <c r="GY335" s="315" t="str">
        <f t="shared" si="384"/>
        <v>N</v>
      </c>
      <c r="GZ335" s="315" t="str">
        <f t="shared" si="384"/>
        <v>N</v>
      </c>
      <c r="HA335" s="315" t="str">
        <f t="shared" si="384"/>
        <v>N</v>
      </c>
      <c r="HB335" s="315" t="str">
        <f t="shared" si="384"/>
        <v>N</v>
      </c>
      <c r="HC335" s="165"/>
      <c r="HD335" s="50"/>
      <c r="HE335" s="576"/>
      <c r="HF335" s="97"/>
      <c r="HG335" s="583"/>
      <c r="HH335" s="576"/>
      <c r="HI335" s="97"/>
      <c r="HJ335" s="583"/>
      <c r="HK335" s="580"/>
      <c r="HL335" s="94"/>
      <c r="HM335" s="525"/>
      <c r="HN335" s="541"/>
      <c r="HO335" s="50"/>
    </row>
    <row r="336" spans="1:223" ht="9.9499999999999993" customHeight="1" thickTop="1" x14ac:dyDescent="0.25">
      <c r="A336" s="52"/>
      <c r="B336" s="222"/>
      <c r="C336" s="62"/>
      <c r="D336" s="152"/>
      <c r="E336" s="84"/>
      <c r="F336" s="526"/>
      <c r="G336" s="526"/>
      <c r="H336" s="566"/>
      <c r="I336" s="32"/>
      <c r="J336" s="457"/>
      <c r="K336" s="384" t="s">
        <v>455</v>
      </c>
      <c r="L336" s="384" t="s">
        <v>455</v>
      </c>
      <c r="M336" s="384" t="s">
        <v>455</v>
      </c>
      <c r="N336" s="384" t="s">
        <v>455</v>
      </c>
      <c r="O336" s="384" t="s">
        <v>455</v>
      </c>
      <c r="P336" s="384" t="s">
        <v>455</v>
      </c>
      <c r="Q336" s="384" t="s">
        <v>455</v>
      </c>
      <c r="R336" s="384" t="s">
        <v>455</v>
      </c>
      <c r="S336" s="384" t="s">
        <v>455</v>
      </c>
      <c r="T336" s="384" t="s">
        <v>455</v>
      </c>
      <c r="U336" s="384" t="s">
        <v>455</v>
      </c>
      <c r="V336" s="384" t="s">
        <v>455</v>
      </c>
      <c r="W336" s="384" t="s">
        <v>455</v>
      </c>
      <c r="X336" s="384" t="s">
        <v>455</v>
      </c>
      <c r="Y336" s="384" t="s">
        <v>455</v>
      </c>
      <c r="Z336" s="384" t="s">
        <v>455</v>
      </c>
      <c r="AA336" s="384" t="s">
        <v>455</v>
      </c>
      <c r="AB336" s="384" t="s">
        <v>455</v>
      </c>
      <c r="AC336" s="384" t="s">
        <v>455</v>
      </c>
      <c r="AD336" s="384" t="s">
        <v>455</v>
      </c>
      <c r="AE336" s="384" t="s">
        <v>455</v>
      </c>
      <c r="AF336" s="384" t="s">
        <v>455</v>
      </c>
      <c r="AG336" s="384" t="s">
        <v>455</v>
      </c>
      <c r="AH336" s="384" t="s">
        <v>455</v>
      </c>
      <c r="AI336" s="384" t="s">
        <v>455</v>
      </c>
      <c r="AJ336" s="384" t="s">
        <v>455</v>
      </c>
      <c r="AK336" s="384" t="s">
        <v>455</v>
      </c>
      <c r="AL336" s="384" t="s">
        <v>455</v>
      </c>
      <c r="AM336" s="384" t="s">
        <v>455</v>
      </c>
      <c r="AN336" s="384" t="s">
        <v>455</v>
      </c>
      <c r="AO336" s="384" t="s">
        <v>455</v>
      </c>
      <c r="AP336" s="384" t="s">
        <v>455</v>
      </c>
      <c r="AQ336" s="384" t="s">
        <v>455</v>
      </c>
      <c r="AR336" s="384" t="s">
        <v>455</v>
      </c>
      <c r="AS336" s="384" t="s">
        <v>455</v>
      </c>
      <c r="AT336" s="384" t="s">
        <v>455</v>
      </c>
      <c r="AU336" s="384" t="s">
        <v>455</v>
      </c>
      <c r="AV336" s="384" t="s">
        <v>455</v>
      </c>
      <c r="AW336" s="384" t="s">
        <v>455</v>
      </c>
      <c r="AX336" s="384" t="s">
        <v>455</v>
      </c>
      <c r="AY336" s="384" t="s">
        <v>455</v>
      </c>
      <c r="AZ336" s="384" t="s">
        <v>455</v>
      </c>
      <c r="BA336" s="384" t="s">
        <v>455</v>
      </c>
      <c r="BB336" s="384" t="s">
        <v>455</v>
      </c>
      <c r="BC336" s="384" t="s">
        <v>455</v>
      </c>
      <c r="BD336" s="384" t="s">
        <v>455</v>
      </c>
      <c r="BE336" s="384" t="s">
        <v>455</v>
      </c>
      <c r="BF336" s="384" t="s">
        <v>455</v>
      </c>
      <c r="BG336" s="384" t="s">
        <v>455</v>
      </c>
      <c r="BH336" s="384" t="s">
        <v>455</v>
      </c>
      <c r="BI336" s="384" t="s">
        <v>455</v>
      </c>
      <c r="BJ336" s="384" t="s">
        <v>455</v>
      </c>
      <c r="BK336" s="384" t="s">
        <v>455</v>
      </c>
      <c r="BL336" s="384" t="s">
        <v>455</v>
      </c>
      <c r="BM336" s="384" t="s">
        <v>455</v>
      </c>
      <c r="BN336" s="384" t="s">
        <v>455</v>
      </c>
      <c r="BO336" s="384" t="s">
        <v>455</v>
      </c>
      <c r="BP336" s="384" t="s">
        <v>455</v>
      </c>
      <c r="BQ336" s="384" t="s">
        <v>455</v>
      </c>
      <c r="BR336" s="384" t="s">
        <v>455</v>
      </c>
      <c r="BS336" s="384" t="s">
        <v>455</v>
      </c>
      <c r="BT336" s="384" t="s">
        <v>455</v>
      </c>
      <c r="BU336" s="384" t="s">
        <v>455</v>
      </c>
      <c r="BV336" s="384" t="s">
        <v>455</v>
      </c>
      <c r="BW336" s="384" t="s">
        <v>455</v>
      </c>
      <c r="BX336" s="384" t="s">
        <v>455</v>
      </c>
      <c r="BY336" s="384" t="s">
        <v>455</v>
      </c>
      <c r="BZ336" s="384" t="s">
        <v>455</v>
      </c>
      <c r="CA336" s="384" t="s">
        <v>455</v>
      </c>
      <c r="CB336" s="384" t="s">
        <v>455</v>
      </c>
      <c r="CC336" s="384" t="s">
        <v>455</v>
      </c>
      <c r="CD336" s="384" t="s">
        <v>455</v>
      </c>
      <c r="CE336" s="384" t="s">
        <v>455</v>
      </c>
      <c r="CF336" s="384" t="s">
        <v>455</v>
      </c>
      <c r="CG336" s="384" t="s">
        <v>455</v>
      </c>
      <c r="CH336" s="384" t="s">
        <v>455</v>
      </c>
      <c r="CI336" s="384" t="s">
        <v>455</v>
      </c>
      <c r="CJ336" s="384" t="s">
        <v>455</v>
      </c>
      <c r="CK336" s="384" t="s">
        <v>455</v>
      </c>
      <c r="CL336" s="384" t="s">
        <v>455</v>
      </c>
      <c r="CM336" s="384" t="s">
        <v>455</v>
      </c>
      <c r="CN336" s="384" t="s">
        <v>455</v>
      </c>
      <c r="CO336" s="384" t="s">
        <v>455</v>
      </c>
      <c r="CP336" s="384" t="s">
        <v>455</v>
      </c>
      <c r="CQ336" s="384" t="s">
        <v>455</v>
      </c>
      <c r="CR336" s="384" t="s">
        <v>455</v>
      </c>
      <c r="CS336" s="384" t="s">
        <v>455</v>
      </c>
      <c r="CT336" s="384" t="s">
        <v>455</v>
      </c>
      <c r="CU336" s="384" t="s">
        <v>455</v>
      </c>
      <c r="CV336" s="384" t="s">
        <v>455</v>
      </c>
      <c r="CW336" s="384" t="s">
        <v>455</v>
      </c>
      <c r="CX336" s="384" t="s">
        <v>455</v>
      </c>
      <c r="CY336" s="384" t="s">
        <v>455</v>
      </c>
      <c r="CZ336" s="384" t="s">
        <v>455</v>
      </c>
      <c r="DA336" s="384" t="s">
        <v>455</v>
      </c>
      <c r="DB336" s="384" t="s">
        <v>455</v>
      </c>
      <c r="DC336" s="384" t="s">
        <v>455</v>
      </c>
      <c r="DD336" s="384" t="s">
        <v>455</v>
      </c>
      <c r="DE336" s="384" t="s">
        <v>455</v>
      </c>
      <c r="DF336" s="384" t="s">
        <v>455</v>
      </c>
      <c r="DG336" s="384" t="s">
        <v>455</v>
      </c>
      <c r="DH336" s="384" t="s">
        <v>455</v>
      </c>
      <c r="DI336" s="384" t="s">
        <v>455</v>
      </c>
      <c r="DJ336" s="384" t="s">
        <v>455</v>
      </c>
      <c r="DK336" s="384" t="s">
        <v>455</v>
      </c>
      <c r="DL336" s="384" t="s">
        <v>455</v>
      </c>
      <c r="DM336" s="384" t="s">
        <v>455</v>
      </c>
      <c r="DN336" s="384" t="s">
        <v>455</v>
      </c>
      <c r="DO336" s="384" t="s">
        <v>455</v>
      </c>
      <c r="DP336" s="384" t="s">
        <v>455</v>
      </c>
      <c r="DQ336" s="384" t="s">
        <v>455</v>
      </c>
      <c r="DR336" s="384" t="s">
        <v>455</v>
      </c>
      <c r="DS336" s="384" t="s">
        <v>455</v>
      </c>
      <c r="DT336" s="384" t="s">
        <v>455</v>
      </c>
      <c r="DU336" s="384" t="s">
        <v>455</v>
      </c>
      <c r="DV336" s="384" t="s">
        <v>455</v>
      </c>
      <c r="DW336" s="384" t="s">
        <v>455</v>
      </c>
      <c r="DX336" s="384" t="s">
        <v>455</v>
      </c>
      <c r="DY336" s="384" t="s">
        <v>455</v>
      </c>
      <c r="DZ336" s="384" t="s">
        <v>455</v>
      </c>
      <c r="EA336" s="384" t="s">
        <v>455</v>
      </c>
      <c r="EB336" s="384" t="s">
        <v>455</v>
      </c>
      <c r="EC336" s="384" t="s">
        <v>455</v>
      </c>
      <c r="ED336" s="384" t="s">
        <v>455</v>
      </c>
      <c r="EE336" s="384" t="s">
        <v>455</v>
      </c>
      <c r="EF336" s="384" t="s">
        <v>455</v>
      </c>
      <c r="EG336" s="384" t="s">
        <v>455</v>
      </c>
      <c r="EH336" s="384" t="s">
        <v>455</v>
      </c>
      <c r="EI336" s="384" t="s">
        <v>455</v>
      </c>
      <c r="EJ336" s="384" t="s">
        <v>455</v>
      </c>
      <c r="EK336" s="384" t="s">
        <v>455</v>
      </c>
      <c r="EL336" s="384" t="s">
        <v>455</v>
      </c>
      <c r="EM336" s="384" t="s">
        <v>455</v>
      </c>
      <c r="EN336" s="384" t="s">
        <v>455</v>
      </c>
      <c r="EO336" s="384" t="s">
        <v>455</v>
      </c>
      <c r="EP336" s="384" t="s">
        <v>455</v>
      </c>
      <c r="EQ336" s="384" t="s">
        <v>455</v>
      </c>
      <c r="ER336" s="384" t="s">
        <v>455</v>
      </c>
      <c r="ES336" s="384" t="s">
        <v>455</v>
      </c>
      <c r="ET336" s="384" t="s">
        <v>455</v>
      </c>
      <c r="EU336" s="384" t="s">
        <v>455</v>
      </c>
      <c r="EV336" s="384" t="s">
        <v>455</v>
      </c>
      <c r="EW336" s="384" t="s">
        <v>455</v>
      </c>
      <c r="EX336" s="384" t="s">
        <v>455</v>
      </c>
      <c r="EY336" s="384" t="s">
        <v>455</v>
      </c>
      <c r="EZ336" s="384" t="s">
        <v>455</v>
      </c>
      <c r="FA336" s="384" t="s">
        <v>455</v>
      </c>
      <c r="FB336" s="384" t="s">
        <v>455</v>
      </c>
      <c r="FC336" s="384" t="s">
        <v>455</v>
      </c>
      <c r="FD336" s="384" t="s">
        <v>455</v>
      </c>
      <c r="FE336" s="384" t="s">
        <v>455</v>
      </c>
      <c r="FF336" s="384" t="s">
        <v>455</v>
      </c>
      <c r="FG336" s="384" t="s">
        <v>455</v>
      </c>
      <c r="FH336" s="384" t="s">
        <v>455</v>
      </c>
      <c r="FI336" s="384" t="s">
        <v>455</v>
      </c>
      <c r="FJ336" s="384" t="s">
        <v>455</v>
      </c>
      <c r="FK336" s="384" t="s">
        <v>455</v>
      </c>
      <c r="FL336" s="384" t="s">
        <v>455</v>
      </c>
      <c r="FM336" s="384" t="s">
        <v>455</v>
      </c>
      <c r="FN336" s="384" t="s">
        <v>455</v>
      </c>
      <c r="FO336" s="384" t="s">
        <v>455</v>
      </c>
      <c r="FP336" s="384" t="s">
        <v>455</v>
      </c>
      <c r="FQ336" s="384" t="s">
        <v>455</v>
      </c>
      <c r="FR336" s="384" t="s">
        <v>455</v>
      </c>
      <c r="FS336" s="384" t="s">
        <v>455</v>
      </c>
      <c r="FT336" s="384" t="s">
        <v>455</v>
      </c>
      <c r="FU336" s="384" t="s">
        <v>455</v>
      </c>
      <c r="FV336" s="384" t="s">
        <v>455</v>
      </c>
      <c r="FW336" s="384" t="s">
        <v>455</v>
      </c>
      <c r="FX336" s="384" t="s">
        <v>455</v>
      </c>
      <c r="FY336" s="384" t="s">
        <v>455</v>
      </c>
      <c r="FZ336" s="384" t="s">
        <v>455</v>
      </c>
      <c r="GA336" s="384" t="s">
        <v>455</v>
      </c>
      <c r="GB336" s="384" t="s">
        <v>455</v>
      </c>
      <c r="GC336" s="384" t="s">
        <v>455</v>
      </c>
      <c r="GD336" s="384" t="s">
        <v>455</v>
      </c>
      <c r="GE336" s="384" t="s">
        <v>455</v>
      </c>
      <c r="GF336" s="384" t="s">
        <v>455</v>
      </c>
      <c r="GG336" s="384" t="s">
        <v>455</v>
      </c>
      <c r="GH336" s="384" t="s">
        <v>455</v>
      </c>
      <c r="GI336" s="384" t="s">
        <v>455</v>
      </c>
      <c r="GJ336" s="384" t="s">
        <v>455</v>
      </c>
      <c r="GK336" s="384" t="s">
        <v>455</v>
      </c>
      <c r="GL336" s="384" t="s">
        <v>455</v>
      </c>
      <c r="GM336" s="384" t="s">
        <v>455</v>
      </c>
      <c r="GN336" s="384" t="s">
        <v>455</v>
      </c>
      <c r="GO336" s="384" t="s">
        <v>455</v>
      </c>
      <c r="GP336" s="384" t="s">
        <v>455</v>
      </c>
      <c r="GQ336" s="384" t="s">
        <v>455</v>
      </c>
      <c r="GR336" s="384" t="s">
        <v>455</v>
      </c>
      <c r="GS336" s="384" t="s">
        <v>455</v>
      </c>
      <c r="GT336" s="384" t="s">
        <v>455</v>
      </c>
      <c r="GU336" s="384" t="s">
        <v>455</v>
      </c>
      <c r="GV336" s="384" t="s">
        <v>455</v>
      </c>
      <c r="GW336" s="384" t="s">
        <v>455</v>
      </c>
      <c r="GX336" s="384" t="s">
        <v>455</v>
      </c>
      <c r="GY336" s="384" t="s">
        <v>455</v>
      </c>
      <c r="GZ336" s="384" t="s">
        <v>455</v>
      </c>
      <c r="HA336" s="384" t="s">
        <v>455</v>
      </c>
      <c r="HB336" s="384" t="s">
        <v>455</v>
      </c>
      <c r="HC336" s="163"/>
      <c r="HD336" s="50"/>
      <c r="HE336" s="576"/>
      <c r="HF336" s="97"/>
      <c r="HG336" s="583"/>
      <c r="HH336" s="576"/>
      <c r="HI336" s="97"/>
      <c r="HJ336" s="584"/>
      <c r="HK336" s="580"/>
      <c r="HL336" s="94"/>
      <c r="HM336" s="525"/>
      <c r="HN336" s="541"/>
      <c r="HO336" s="50"/>
    </row>
    <row r="337" spans="1:223" ht="5.0999999999999996" customHeight="1" x14ac:dyDescent="0.25">
      <c r="A337" s="52"/>
      <c r="B337" s="222"/>
      <c r="C337" s="62"/>
      <c r="D337" s="152"/>
      <c r="E337" s="84"/>
      <c r="F337" s="82"/>
      <c r="G337" s="82"/>
      <c r="H337" s="81"/>
      <c r="I337" s="49"/>
      <c r="J337" s="49"/>
      <c r="K337" s="49"/>
      <c r="L337" s="49"/>
      <c r="M337" s="49"/>
      <c r="N337" s="49"/>
      <c r="O337" s="49"/>
      <c r="P337" s="49"/>
      <c r="Q337" s="49"/>
      <c r="R337" s="49"/>
      <c r="S337" s="49"/>
      <c r="T337" s="49"/>
      <c r="U337" s="49"/>
      <c r="V337" s="49"/>
      <c r="W337" s="49"/>
      <c r="X337" s="49"/>
      <c r="Y337" s="49"/>
      <c r="Z337" s="49"/>
      <c r="AA337" s="49"/>
      <c r="AB337" s="49"/>
      <c r="AC337" s="49"/>
      <c r="AD337" s="49"/>
      <c r="AE337" s="49"/>
      <c r="AF337" s="49"/>
      <c r="AG337" s="49"/>
      <c r="AH337" s="49"/>
      <c r="AI337" s="49"/>
      <c r="AJ337" s="49"/>
      <c r="AK337" s="49"/>
      <c r="AL337" s="49"/>
      <c r="AM337" s="49"/>
      <c r="AN337" s="49"/>
      <c r="AO337" s="49"/>
      <c r="AP337" s="49"/>
      <c r="AQ337" s="49"/>
      <c r="AR337" s="49"/>
      <c r="AS337" s="49"/>
      <c r="AT337" s="49"/>
      <c r="AU337" s="49"/>
      <c r="AV337" s="49"/>
      <c r="AW337" s="49"/>
      <c r="AX337" s="49"/>
      <c r="AY337" s="394"/>
      <c r="AZ337" s="394"/>
      <c r="BA337" s="394"/>
      <c r="BB337" s="394"/>
      <c r="BC337" s="394"/>
      <c r="BD337" s="394"/>
      <c r="BE337" s="394"/>
      <c r="BF337" s="394"/>
      <c r="BG337" s="394"/>
      <c r="BH337" s="394"/>
      <c r="BI337" s="394"/>
      <c r="BJ337" s="394"/>
      <c r="BK337" s="394"/>
      <c r="BL337" s="394"/>
      <c r="BM337" s="394"/>
      <c r="BN337" s="394"/>
      <c r="BO337" s="394"/>
      <c r="BP337" s="394"/>
      <c r="BQ337" s="394"/>
      <c r="BR337" s="394"/>
      <c r="BS337" s="394"/>
      <c r="BT337" s="394"/>
      <c r="BU337" s="394"/>
      <c r="BV337" s="394"/>
      <c r="BW337" s="394"/>
      <c r="BX337" s="394"/>
      <c r="BY337" s="394"/>
      <c r="BZ337" s="394"/>
      <c r="CA337" s="394"/>
      <c r="CB337" s="394"/>
      <c r="CC337" s="394"/>
      <c r="CD337" s="394"/>
      <c r="CE337" s="394"/>
      <c r="CF337" s="394"/>
      <c r="CG337" s="394"/>
      <c r="CH337" s="394"/>
      <c r="CI337" s="394"/>
      <c r="CJ337" s="394"/>
      <c r="CK337" s="394"/>
      <c r="CL337" s="394"/>
      <c r="CM337" s="394"/>
      <c r="CN337" s="394"/>
      <c r="CO337" s="394"/>
      <c r="CP337" s="394"/>
      <c r="CQ337" s="394"/>
      <c r="CR337" s="394"/>
      <c r="CS337" s="394"/>
      <c r="CT337" s="394"/>
      <c r="CU337" s="394"/>
      <c r="CV337" s="394"/>
      <c r="CW337" s="394"/>
      <c r="CX337" s="394"/>
      <c r="CY337" s="394"/>
      <c r="CZ337" s="394"/>
      <c r="DA337" s="394"/>
      <c r="DB337" s="394"/>
      <c r="DC337" s="394"/>
      <c r="DD337" s="394"/>
      <c r="DE337" s="394"/>
      <c r="DF337" s="394"/>
      <c r="DG337" s="394"/>
      <c r="DH337" s="394"/>
      <c r="DI337" s="394"/>
      <c r="DJ337" s="394"/>
      <c r="DK337" s="394"/>
      <c r="DL337" s="394"/>
      <c r="DM337" s="394"/>
      <c r="DN337" s="394"/>
      <c r="DO337" s="394"/>
      <c r="DP337" s="394"/>
      <c r="DQ337" s="394"/>
      <c r="DR337" s="394"/>
      <c r="DS337" s="394"/>
      <c r="DT337" s="394"/>
      <c r="DU337" s="394"/>
      <c r="DV337" s="394"/>
      <c r="DW337" s="394"/>
      <c r="DX337" s="394"/>
      <c r="DY337" s="394"/>
      <c r="DZ337" s="394"/>
      <c r="EA337" s="394"/>
      <c r="EB337" s="394"/>
      <c r="EC337" s="394"/>
      <c r="ED337" s="394"/>
      <c r="EE337" s="394"/>
      <c r="EF337" s="394"/>
      <c r="EG337" s="394"/>
      <c r="EH337" s="394"/>
      <c r="EI337" s="394"/>
      <c r="EJ337" s="394"/>
      <c r="EK337" s="394"/>
      <c r="EL337" s="394"/>
      <c r="EM337" s="394"/>
      <c r="EN337" s="394"/>
      <c r="EO337" s="394"/>
      <c r="EP337" s="394"/>
      <c r="EQ337" s="394"/>
      <c r="ER337" s="394"/>
      <c r="ES337" s="394"/>
      <c r="ET337" s="394"/>
      <c r="EU337" s="394"/>
      <c r="EV337" s="394"/>
      <c r="EW337" s="394"/>
      <c r="EX337" s="394"/>
      <c r="EY337" s="394"/>
      <c r="EZ337" s="394"/>
      <c r="FA337" s="394"/>
      <c r="FB337" s="394"/>
      <c r="FC337" s="394"/>
      <c r="FD337" s="394"/>
      <c r="FE337" s="394"/>
      <c r="FF337" s="394"/>
      <c r="FG337" s="394"/>
      <c r="FH337" s="394"/>
      <c r="FI337" s="394"/>
      <c r="FJ337" s="394"/>
      <c r="FK337" s="394"/>
      <c r="FL337" s="394"/>
      <c r="FM337" s="394"/>
      <c r="FN337" s="394"/>
      <c r="FO337" s="394"/>
      <c r="FP337" s="394"/>
      <c r="FQ337" s="394"/>
      <c r="FR337" s="394"/>
      <c r="FS337" s="394"/>
      <c r="FT337" s="394"/>
      <c r="FU337" s="394"/>
      <c r="FV337" s="394"/>
      <c r="FW337" s="394"/>
      <c r="FX337" s="394"/>
      <c r="FY337" s="394"/>
      <c r="FZ337" s="394"/>
      <c r="GA337" s="394"/>
      <c r="GB337" s="394"/>
      <c r="GC337" s="394"/>
      <c r="GD337" s="394"/>
      <c r="GE337" s="394"/>
      <c r="GF337" s="394"/>
      <c r="GG337" s="394"/>
      <c r="GH337" s="394"/>
      <c r="GI337" s="394"/>
      <c r="GJ337" s="394"/>
      <c r="GK337" s="394"/>
      <c r="GL337" s="394"/>
      <c r="GM337" s="394"/>
      <c r="GN337" s="394"/>
      <c r="GO337" s="394"/>
      <c r="GP337" s="394"/>
      <c r="GQ337" s="394"/>
      <c r="GR337" s="394"/>
      <c r="GS337" s="394"/>
      <c r="GT337" s="394"/>
      <c r="GU337" s="394"/>
      <c r="GV337" s="394"/>
      <c r="GW337" s="394"/>
      <c r="GX337" s="394"/>
      <c r="GY337" s="394"/>
      <c r="GZ337" s="394"/>
      <c r="HA337" s="394"/>
      <c r="HB337" s="394"/>
      <c r="HC337" s="166"/>
      <c r="HD337" s="102"/>
      <c r="HE337" s="576"/>
      <c r="HF337" s="97"/>
      <c r="HG337" s="583"/>
      <c r="HH337" s="576"/>
      <c r="HI337" s="97"/>
      <c r="HJ337" s="101"/>
      <c r="HK337" s="580"/>
      <c r="HL337" s="95"/>
      <c r="HM337" s="100"/>
      <c r="HN337" s="100"/>
      <c r="HO337" s="50"/>
    </row>
    <row r="338" spans="1:223" ht="9.9499999999999993" customHeight="1" x14ac:dyDescent="0.25">
      <c r="A338" s="52"/>
      <c r="B338" s="222"/>
      <c r="C338" s="62"/>
      <c r="D338" s="152"/>
      <c r="E338" s="8"/>
      <c r="F338" s="19" t="s">
        <v>66</v>
      </c>
      <c r="G338" s="19"/>
      <c r="H338" s="31"/>
      <c r="I338" s="31"/>
      <c r="J338" s="31"/>
      <c r="K338" s="31"/>
      <c r="L338" s="31"/>
      <c r="M338" s="31"/>
      <c r="N338" s="31"/>
      <c r="O338" s="31"/>
      <c r="P338" s="31"/>
      <c r="Q338" s="31"/>
      <c r="R338" s="31"/>
      <c r="S338" s="31"/>
      <c r="T338" s="31"/>
      <c r="U338" s="31"/>
      <c r="V338" s="31"/>
      <c r="W338" s="31"/>
      <c r="X338" s="31"/>
      <c r="Y338" s="31"/>
      <c r="Z338" s="31"/>
      <c r="AA338" s="31"/>
      <c r="AB338" s="31"/>
      <c r="AC338" s="31"/>
      <c r="AD338" s="24"/>
      <c r="AE338" s="24"/>
      <c r="AF338" s="24"/>
      <c r="AG338" s="24"/>
      <c r="AH338" s="24"/>
      <c r="AI338" s="24"/>
      <c r="AJ338" s="24"/>
      <c r="AK338" s="24"/>
      <c r="AL338" s="24"/>
      <c r="AM338" s="24"/>
      <c r="AN338" s="24"/>
      <c r="AO338" s="24"/>
      <c r="AP338" s="24"/>
      <c r="AQ338" s="24"/>
      <c r="AR338" s="24"/>
      <c r="AS338" s="24"/>
      <c r="AT338" s="24"/>
      <c r="AU338" s="24"/>
      <c r="AV338" s="24"/>
      <c r="AW338" s="24"/>
      <c r="AX338" s="24"/>
      <c r="AY338" s="24"/>
      <c r="AZ338" s="24"/>
      <c r="BA338" s="24"/>
      <c r="BB338" s="24"/>
      <c r="BC338" s="24"/>
      <c r="BD338" s="24"/>
      <c r="BE338" s="24"/>
      <c r="BF338" s="24"/>
      <c r="BG338" s="24"/>
      <c r="BH338" s="24"/>
      <c r="BI338" s="24"/>
      <c r="BJ338" s="24"/>
      <c r="BK338" s="24"/>
      <c r="BL338" s="24"/>
      <c r="BM338" s="24"/>
      <c r="BN338" s="24"/>
      <c r="BO338" s="24"/>
      <c r="BP338" s="24"/>
      <c r="BQ338" s="24"/>
      <c r="BR338" s="24"/>
      <c r="BS338" s="24"/>
      <c r="BT338" s="24"/>
      <c r="BU338" s="24"/>
      <c r="BV338" s="24"/>
      <c r="BW338" s="24"/>
      <c r="BX338" s="24"/>
      <c r="BY338" s="24"/>
      <c r="BZ338" s="24"/>
      <c r="CA338" s="24"/>
      <c r="CB338" s="24"/>
      <c r="CC338" s="24"/>
      <c r="CD338" s="24"/>
      <c r="CE338" s="24"/>
      <c r="CF338" s="24"/>
      <c r="CG338" s="24"/>
      <c r="CH338" s="24"/>
      <c r="CI338" s="24"/>
      <c r="CJ338" s="24"/>
      <c r="CK338" s="24"/>
      <c r="CL338" s="24"/>
      <c r="CM338" s="24"/>
      <c r="CN338" s="24"/>
      <c r="CO338" s="24"/>
      <c r="CP338" s="24"/>
      <c r="CQ338" s="24"/>
      <c r="CR338" s="24"/>
      <c r="CS338" s="24"/>
      <c r="CT338" s="24"/>
      <c r="CU338" s="24"/>
      <c r="CV338" s="24"/>
      <c r="CW338" s="24"/>
      <c r="CX338" s="24"/>
      <c r="CY338" s="24"/>
      <c r="CZ338" s="24"/>
      <c r="DA338" s="24"/>
      <c r="DB338" s="24"/>
      <c r="DC338" s="24"/>
      <c r="DD338" s="24"/>
      <c r="DE338" s="24"/>
      <c r="DF338" s="24"/>
      <c r="DG338" s="24"/>
      <c r="DH338" s="24"/>
      <c r="DI338" s="24"/>
      <c r="DJ338" s="24"/>
      <c r="DK338" s="24"/>
      <c r="DL338" s="24"/>
      <c r="DM338" s="24"/>
      <c r="DN338" s="24"/>
      <c r="DO338" s="24"/>
      <c r="DP338" s="24"/>
      <c r="DQ338" s="24"/>
      <c r="DR338" s="24"/>
      <c r="DS338" s="24"/>
      <c r="DT338" s="24"/>
      <c r="DU338" s="24"/>
      <c r="DV338" s="24"/>
      <c r="DW338" s="24"/>
      <c r="DX338" s="24"/>
      <c r="DY338" s="24"/>
      <c r="DZ338" s="24"/>
      <c r="EA338" s="24"/>
      <c r="EB338" s="24"/>
      <c r="EC338" s="24"/>
      <c r="ED338" s="24"/>
      <c r="EE338" s="24"/>
      <c r="EF338" s="24"/>
      <c r="EG338" s="24"/>
      <c r="EH338" s="24"/>
      <c r="EI338" s="24"/>
      <c r="EJ338" s="24"/>
      <c r="EK338" s="24"/>
      <c r="EL338" s="24"/>
      <c r="EM338" s="24"/>
      <c r="EN338" s="24"/>
      <c r="EO338" s="24"/>
      <c r="EP338" s="24"/>
      <c r="EQ338" s="24"/>
      <c r="ER338" s="24"/>
      <c r="ES338" s="24"/>
      <c r="ET338" s="24"/>
      <c r="EU338" s="24"/>
      <c r="EV338" s="24"/>
      <c r="EW338" s="24"/>
      <c r="EX338" s="24"/>
      <c r="EY338" s="24"/>
      <c r="EZ338" s="24"/>
      <c r="FA338" s="24"/>
      <c r="FB338" s="24"/>
      <c r="FC338" s="24"/>
      <c r="FD338" s="24"/>
      <c r="FE338" s="24"/>
      <c r="FF338" s="24"/>
      <c r="FG338" s="24"/>
      <c r="FH338" s="24"/>
      <c r="FI338" s="24"/>
      <c r="FJ338" s="24"/>
      <c r="FK338" s="24"/>
      <c r="FL338" s="24"/>
      <c r="FM338" s="24"/>
      <c r="FN338" s="24"/>
      <c r="FO338" s="24"/>
      <c r="FP338" s="24"/>
      <c r="FQ338" s="24"/>
      <c r="FR338" s="24"/>
      <c r="FS338" s="24"/>
      <c r="FT338" s="24"/>
      <c r="FU338" s="24"/>
      <c r="FV338" s="24"/>
      <c r="FW338" s="24"/>
      <c r="FX338" s="24"/>
      <c r="FY338" s="24"/>
      <c r="FZ338" s="24"/>
      <c r="GA338" s="24"/>
      <c r="GB338" s="24"/>
      <c r="GC338" s="24"/>
      <c r="GD338" s="24"/>
      <c r="GE338" s="24"/>
      <c r="GF338" s="24"/>
      <c r="GG338" s="24"/>
      <c r="GH338" s="24"/>
      <c r="GI338" s="540"/>
      <c r="GJ338" s="540"/>
      <c r="GK338" s="540"/>
      <c r="GL338" s="540"/>
      <c r="GM338" s="540"/>
      <c r="GN338" s="540"/>
      <c r="GO338" s="540"/>
      <c r="GP338" s="540"/>
      <c r="GQ338" s="540"/>
      <c r="GR338" s="540"/>
      <c r="GS338" s="540"/>
      <c r="GT338" s="540"/>
      <c r="GU338" s="540"/>
      <c r="GV338" s="540"/>
      <c r="GW338" s="540"/>
      <c r="GX338" s="540"/>
      <c r="GY338" s="540"/>
      <c r="GZ338" s="540"/>
      <c r="HA338" s="540"/>
      <c r="HB338" s="540"/>
      <c r="HC338" s="164"/>
      <c r="HD338" s="50"/>
      <c r="HE338" s="576"/>
      <c r="HF338" s="97"/>
      <c r="HG338" s="583"/>
      <c r="HH338" s="576"/>
      <c r="HI338" s="97"/>
      <c r="HJ338" s="582">
        <v>25</v>
      </c>
      <c r="HK338" s="580"/>
      <c r="HL338" s="95"/>
      <c r="HM338" s="100"/>
      <c r="HN338" s="100"/>
      <c r="HO338" s="50"/>
    </row>
    <row r="339" spans="1:223" ht="5.0999999999999996" customHeight="1" x14ac:dyDescent="0.25">
      <c r="A339" s="52"/>
      <c r="B339" s="222"/>
      <c r="C339" s="62"/>
      <c r="D339" s="152"/>
      <c r="E339" s="84"/>
      <c r="F339" s="83"/>
      <c r="G339" s="83"/>
      <c r="H339" s="26"/>
      <c r="I339" s="54"/>
      <c r="J339" s="66"/>
      <c r="K339" s="66"/>
      <c r="L339" s="67"/>
      <c r="M339" s="67"/>
      <c r="N339" s="67"/>
      <c r="O339" s="66"/>
      <c r="P339" s="66"/>
      <c r="Q339" s="66"/>
      <c r="R339" s="66"/>
      <c r="S339" s="66"/>
      <c r="T339" s="66"/>
      <c r="U339" s="66"/>
      <c r="V339" s="66"/>
      <c r="W339" s="66"/>
      <c r="X339" s="66"/>
      <c r="Y339" s="66"/>
      <c r="Z339" s="66"/>
      <c r="AA339" s="66"/>
      <c r="AB339" s="66"/>
      <c r="AC339" s="66"/>
      <c r="AD339" s="66"/>
      <c r="AE339" s="66"/>
      <c r="AF339" s="66"/>
      <c r="AG339" s="66"/>
      <c r="AH339" s="66"/>
      <c r="AI339" s="66"/>
      <c r="AJ339" s="66"/>
      <c r="AK339" s="66"/>
      <c r="AL339" s="66"/>
      <c r="AM339" s="66"/>
      <c r="AN339" s="66"/>
      <c r="AO339" s="66"/>
      <c r="AP339" s="66"/>
      <c r="AQ339" s="66"/>
      <c r="AR339" s="66"/>
      <c r="AS339" s="66"/>
      <c r="AT339" s="66"/>
      <c r="AU339" s="66"/>
      <c r="AV339" s="66"/>
      <c r="AW339" s="66"/>
      <c r="AX339" s="66"/>
      <c r="AY339" s="66"/>
      <c r="AZ339" s="66"/>
      <c r="BA339" s="66"/>
      <c r="BB339" s="66"/>
      <c r="BC339" s="66"/>
      <c r="BD339" s="66"/>
      <c r="BE339" s="66"/>
      <c r="BF339" s="66"/>
      <c r="BG339" s="66"/>
      <c r="BH339" s="66"/>
      <c r="BI339" s="66"/>
      <c r="BJ339" s="66"/>
      <c r="BK339" s="66"/>
      <c r="BL339" s="66"/>
      <c r="BM339" s="66"/>
      <c r="BN339" s="66"/>
      <c r="BO339" s="66"/>
      <c r="BP339" s="66"/>
      <c r="BQ339" s="66"/>
      <c r="BR339" s="66"/>
      <c r="BS339" s="66"/>
      <c r="BT339" s="66"/>
      <c r="BU339" s="66"/>
      <c r="BV339" s="66"/>
      <c r="BW339" s="66"/>
      <c r="BX339" s="66"/>
      <c r="BY339" s="66"/>
      <c r="BZ339" s="66"/>
      <c r="CA339" s="66"/>
      <c r="CB339" s="66"/>
      <c r="CC339" s="66"/>
      <c r="CD339" s="66"/>
      <c r="CE339" s="66"/>
      <c r="CF339" s="66"/>
      <c r="CG339" s="66"/>
      <c r="CH339" s="66"/>
      <c r="CI339" s="66"/>
      <c r="CJ339" s="66"/>
      <c r="CK339" s="66"/>
      <c r="CL339" s="66"/>
      <c r="CM339" s="66"/>
      <c r="CN339" s="66"/>
      <c r="CO339" s="66"/>
      <c r="CP339" s="66"/>
      <c r="CQ339" s="66"/>
      <c r="CR339" s="66"/>
      <c r="CS339" s="66"/>
      <c r="CT339" s="66"/>
      <c r="CU339" s="66"/>
      <c r="CV339" s="66"/>
      <c r="CW339" s="66"/>
      <c r="CX339" s="66"/>
      <c r="CY339" s="66"/>
      <c r="CZ339" s="66"/>
      <c r="DA339" s="66"/>
      <c r="DB339" s="66"/>
      <c r="DC339" s="66"/>
      <c r="DD339" s="66"/>
      <c r="DE339" s="66"/>
      <c r="DF339" s="66"/>
      <c r="DG339" s="66"/>
      <c r="DH339" s="66"/>
      <c r="DI339" s="66"/>
      <c r="DJ339" s="66"/>
      <c r="DK339" s="66"/>
      <c r="DL339" s="66"/>
      <c r="DM339" s="66"/>
      <c r="DN339" s="66"/>
      <c r="DO339" s="66"/>
      <c r="DP339" s="66"/>
      <c r="DQ339" s="66"/>
      <c r="DR339" s="66"/>
      <c r="DS339" s="66"/>
      <c r="DT339" s="66"/>
      <c r="DU339" s="66"/>
      <c r="DV339" s="66"/>
      <c r="DW339" s="66"/>
      <c r="DX339" s="66"/>
      <c r="DY339" s="66"/>
      <c r="DZ339" s="66"/>
      <c r="EA339" s="66"/>
      <c r="EB339" s="66"/>
      <c r="EC339" s="66"/>
      <c r="ED339" s="66"/>
      <c r="EE339" s="66"/>
      <c r="EF339" s="66"/>
      <c r="EG339" s="66"/>
      <c r="EH339" s="66"/>
      <c r="EI339" s="66"/>
      <c r="EJ339" s="66"/>
      <c r="EK339" s="66"/>
      <c r="EL339" s="66"/>
      <c r="EM339" s="66"/>
      <c r="EN339" s="66"/>
      <c r="EO339" s="66"/>
      <c r="EP339" s="66"/>
      <c r="EQ339" s="66"/>
      <c r="ER339" s="66"/>
      <c r="ES339" s="66"/>
      <c r="ET339" s="66"/>
      <c r="EU339" s="66"/>
      <c r="EV339" s="66"/>
      <c r="EW339" s="66"/>
      <c r="EX339" s="66"/>
      <c r="EY339" s="66"/>
      <c r="EZ339" s="66"/>
      <c r="FA339" s="66"/>
      <c r="FB339" s="66"/>
      <c r="FC339" s="66"/>
      <c r="FD339" s="66"/>
      <c r="FE339" s="66"/>
      <c r="FF339" s="66"/>
      <c r="FG339" s="66"/>
      <c r="FH339" s="66"/>
      <c r="FI339" s="66"/>
      <c r="FJ339" s="66"/>
      <c r="FK339" s="66"/>
      <c r="FL339" s="66"/>
      <c r="FM339" s="66"/>
      <c r="FN339" s="66"/>
      <c r="FO339" s="66"/>
      <c r="FP339" s="66"/>
      <c r="FQ339" s="66"/>
      <c r="FR339" s="66"/>
      <c r="FS339" s="66"/>
      <c r="FT339" s="66"/>
      <c r="FU339" s="66"/>
      <c r="FV339" s="66"/>
      <c r="FW339" s="66"/>
      <c r="FX339" s="66"/>
      <c r="FY339" s="66"/>
      <c r="FZ339" s="66"/>
      <c r="GA339" s="66"/>
      <c r="GB339" s="66"/>
      <c r="GC339" s="66"/>
      <c r="GD339" s="66"/>
      <c r="GE339" s="66"/>
      <c r="GF339" s="66"/>
      <c r="GG339" s="66"/>
      <c r="GH339" s="66"/>
      <c r="GI339" s="66"/>
      <c r="GJ339" s="66"/>
      <c r="GK339" s="66"/>
      <c r="GL339" s="66"/>
      <c r="GM339" s="66"/>
      <c r="GN339" s="66"/>
      <c r="GO339" s="66"/>
      <c r="GP339" s="66"/>
      <c r="GQ339" s="66"/>
      <c r="GR339" s="66"/>
      <c r="GS339" s="66"/>
      <c r="GT339" s="66"/>
      <c r="GU339" s="66"/>
      <c r="GV339" s="66"/>
      <c r="GW339" s="66"/>
      <c r="GX339" s="66"/>
      <c r="GY339" s="66"/>
      <c r="GZ339" s="66"/>
      <c r="HA339" s="66"/>
      <c r="HB339" s="66"/>
      <c r="HC339" s="162"/>
      <c r="HD339" s="75"/>
      <c r="HE339" s="576"/>
      <c r="HF339" s="97"/>
      <c r="HG339" s="583"/>
      <c r="HH339" s="576"/>
      <c r="HI339" s="97"/>
      <c r="HJ339" s="583"/>
      <c r="HK339" s="580"/>
      <c r="HL339" s="95"/>
      <c r="HM339" s="100"/>
      <c r="HN339" s="100"/>
      <c r="HO339" s="50"/>
    </row>
    <row r="340" spans="1:223" ht="9.9499999999999993" customHeight="1" thickBot="1" x14ac:dyDescent="0.3">
      <c r="A340" s="52">
        <v>51</v>
      </c>
      <c r="B340" s="222"/>
      <c r="C340" s="62"/>
      <c r="D340" s="152"/>
      <c r="E340" s="84"/>
      <c r="F340" s="526"/>
      <c r="G340" s="526"/>
      <c r="H340" s="566" t="s">
        <v>270</v>
      </c>
      <c r="I340" s="77"/>
      <c r="J340" s="131"/>
      <c r="K340" s="131"/>
      <c r="L340" s="131"/>
      <c r="M340" s="131"/>
      <c r="N340" s="131"/>
      <c r="O340" s="131"/>
      <c r="P340" s="131"/>
      <c r="Q340" s="131"/>
      <c r="R340" s="131"/>
      <c r="S340" s="131"/>
      <c r="T340" s="131"/>
      <c r="U340" s="131"/>
      <c r="V340" s="131"/>
      <c r="W340" s="131"/>
      <c r="X340" s="131"/>
      <c r="Y340" s="131"/>
      <c r="Z340" s="131"/>
      <c r="AA340" s="131"/>
      <c r="AB340" s="131"/>
      <c r="AC340" s="131"/>
      <c r="AD340" s="131"/>
      <c r="AE340" s="131"/>
      <c r="AF340" s="131"/>
      <c r="AG340" s="131"/>
      <c r="AH340" s="131"/>
      <c r="AI340" s="131"/>
      <c r="AJ340" s="131"/>
      <c r="AK340" s="131"/>
      <c r="AL340" s="131"/>
      <c r="AM340" s="131"/>
      <c r="AN340" s="131"/>
      <c r="AO340" s="131"/>
      <c r="AP340" s="131"/>
      <c r="AQ340" s="131"/>
      <c r="AR340" s="131"/>
      <c r="AS340" s="131"/>
      <c r="AT340" s="131"/>
      <c r="AU340" s="131"/>
      <c r="AV340" s="131"/>
      <c r="AW340" s="131"/>
      <c r="AX340" s="131"/>
      <c r="AY340" s="131"/>
      <c r="AZ340" s="131"/>
      <c r="BA340" s="131"/>
      <c r="BB340" s="131"/>
      <c r="BC340" s="131"/>
      <c r="BD340" s="131"/>
      <c r="BE340" s="131"/>
      <c r="BF340" s="131"/>
      <c r="BG340" s="131"/>
      <c r="BH340" s="131"/>
      <c r="BI340" s="131"/>
      <c r="BJ340" s="131"/>
      <c r="BK340" s="131"/>
      <c r="BL340" s="131"/>
      <c r="BM340" s="131"/>
      <c r="BN340" s="131"/>
      <c r="BO340" s="131"/>
      <c r="BP340" s="131"/>
      <c r="BQ340" s="131"/>
      <c r="BR340" s="131"/>
      <c r="BS340" s="131"/>
      <c r="BT340" s="131"/>
      <c r="BU340" s="131"/>
      <c r="BV340" s="131"/>
      <c r="BW340" s="131"/>
      <c r="BX340" s="131"/>
      <c r="BY340" s="131"/>
      <c r="BZ340" s="131"/>
      <c r="CA340" s="131"/>
      <c r="CB340" s="131"/>
      <c r="CC340" s="131"/>
      <c r="CD340" s="131"/>
      <c r="CE340" s="131"/>
      <c r="CF340" s="131"/>
      <c r="CG340" s="131"/>
      <c r="CH340" s="131"/>
      <c r="CI340" s="131"/>
      <c r="CJ340" s="131"/>
      <c r="CK340" s="131"/>
      <c r="CL340" s="131"/>
      <c r="CM340" s="131"/>
      <c r="CN340" s="131"/>
      <c r="CO340" s="131"/>
      <c r="CP340" s="131"/>
      <c r="CQ340" s="131"/>
      <c r="CR340" s="131"/>
      <c r="CS340" s="131"/>
      <c r="CT340" s="131"/>
      <c r="CU340" s="131"/>
      <c r="CV340" s="131"/>
      <c r="CW340" s="131"/>
      <c r="CX340" s="131"/>
      <c r="CY340" s="131"/>
      <c r="CZ340" s="131"/>
      <c r="DA340" s="131"/>
      <c r="DB340" s="131"/>
      <c r="DC340" s="131"/>
      <c r="DD340" s="131"/>
      <c r="DE340" s="131"/>
      <c r="DF340" s="131"/>
      <c r="DG340" s="131"/>
      <c r="DH340" s="131"/>
      <c r="DI340" s="131"/>
      <c r="DJ340" s="131"/>
      <c r="DK340" s="131"/>
      <c r="DL340" s="131"/>
      <c r="DM340" s="131"/>
      <c r="DN340" s="131"/>
      <c r="DO340" s="131"/>
      <c r="DP340" s="131"/>
      <c r="DQ340" s="131"/>
      <c r="DR340" s="131"/>
      <c r="DS340" s="131"/>
      <c r="DT340" s="131"/>
      <c r="DU340" s="131"/>
      <c r="DV340" s="131"/>
      <c r="DW340" s="131"/>
      <c r="DX340" s="131"/>
      <c r="DY340" s="131"/>
      <c r="DZ340" s="131"/>
      <c r="EA340" s="131"/>
      <c r="EB340" s="131"/>
      <c r="EC340" s="131"/>
      <c r="ED340" s="131"/>
      <c r="EE340" s="131"/>
      <c r="EF340" s="131"/>
      <c r="EG340" s="131"/>
      <c r="EH340" s="131"/>
      <c r="EI340" s="131"/>
      <c r="EJ340" s="131"/>
      <c r="EK340" s="131"/>
      <c r="EL340" s="131"/>
      <c r="EM340" s="131"/>
      <c r="EN340" s="131"/>
      <c r="EO340" s="131"/>
      <c r="EP340" s="131"/>
      <c r="EQ340" s="131"/>
      <c r="ER340" s="131"/>
      <c r="ES340" s="131"/>
      <c r="ET340" s="131"/>
      <c r="EU340" s="131"/>
      <c r="EV340" s="131"/>
      <c r="EW340" s="131"/>
      <c r="EX340" s="131"/>
      <c r="EY340" s="131"/>
      <c r="EZ340" s="131"/>
      <c r="FA340" s="131"/>
      <c r="FB340" s="131"/>
      <c r="FC340" s="131"/>
      <c r="FD340" s="131"/>
      <c r="FE340" s="131"/>
      <c r="FF340" s="131"/>
      <c r="FG340" s="131"/>
      <c r="FH340" s="131"/>
      <c r="FI340" s="131"/>
      <c r="FJ340" s="131"/>
      <c r="FK340" s="131"/>
      <c r="FL340" s="131"/>
      <c r="FM340" s="131"/>
      <c r="FN340" s="131"/>
      <c r="FO340" s="131"/>
      <c r="FP340" s="131"/>
      <c r="FQ340" s="131"/>
      <c r="FR340" s="131"/>
      <c r="FS340" s="131"/>
      <c r="FT340" s="131"/>
      <c r="FU340" s="131"/>
      <c r="FV340" s="131"/>
      <c r="FW340" s="131"/>
      <c r="FX340" s="131"/>
      <c r="FY340" s="131"/>
      <c r="FZ340" s="131"/>
      <c r="GA340" s="131"/>
      <c r="GB340" s="131"/>
      <c r="GC340" s="131"/>
      <c r="GD340" s="131"/>
      <c r="GE340" s="131"/>
      <c r="GF340" s="131"/>
      <c r="GG340" s="131"/>
      <c r="GH340" s="131"/>
      <c r="GI340" s="131"/>
      <c r="GJ340" s="131"/>
      <c r="GK340" s="131"/>
      <c r="GL340" s="131"/>
      <c r="GM340" s="131"/>
      <c r="GN340" s="131"/>
      <c r="GO340" s="131"/>
      <c r="GP340" s="131"/>
      <c r="GQ340" s="131"/>
      <c r="GR340" s="131"/>
      <c r="GS340" s="131"/>
      <c r="GT340" s="131"/>
      <c r="GU340" s="131"/>
      <c r="GV340" s="131"/>
      <c r="GW340" s="131"/>
      <c r="GX340" s="131"/>
      <c r="GY340" s="131"/>
      <c r="GZ340" s="131"/>
      <c r="HA340" s="131"/>
      <c r="HB340" s="131"/>
      <c r="HC340" s="163"/>
      <c r="HD340" s="50"/>
      <c r="HE340" s="576"/>
      <c r="HF340" s="97"/>
      <c r="HG340" s="583"/>
      <c r="HH340" s="576"/>
      <c r="HI340" s="97"/>
      <c r="HJ340" s="583"/>
      <c r="HK340" s="580"/>
      <c r="HL340" s="94"/>
      <c r="HM340" s="525">
        <v>45</v>
      </c>
      <c r="HN340" s="541">
        <f>SUM(HM340:HM345)</f>
        <v>100</v>
      </c>
      <c r="HO340" s="50"/>
    </row>
    <row r="341" spans="1:223" ht="9.9499999999999993" customHeight="1" thickTop="1" thickBot="1" x14ac:dyDescent="0.3">
      <c r="A341" s="52"/>
      <c r="B341" s="222"/>
      <c r="C341" s="62"/>
      <c r="D341" s="152"/>
      <c r="E341" s="84"/>
      <c r="F341" s="526"/>
      <c r="G341" s="526"/>
      <c r="H341" s="566"/>
      <c r="I341" s="450"/>
      <c r="J341" s="451"/>
      <c r="K341" s="315" t="str">
        <f t="shared" ref="K341:BV341" si="385">K342</f>
        <v>N</v>
      </c>
      <c r="L341" s="315" t="str">
        <f t="shared" si="385"/>
        <v>N</v>
      </c>
      <c r="M341" s="315" t="str">
        <f t="shared" si="385"/>
        <v>N</v>
      </c>
      <c r="N341" s="315" t="str">
        <f t="shared" si="385"/>
        <v>N</v>
      </c>
      <c r="O341" s="315" t="str">
        <f t="shared" si="385"/>
        <v>N</v>
      </c>
      <c r="P341" s="315" t="str">
        <f t="shared" si="385"/>
        <v>N</v>
      </c>
      <c r="Q341" s="315" t="str">
        <f t="shared" si="385"/>
        <v>N</v>
      </c>
      <c r="R341" s="315" t="str">
        <f t="shared" si="385"/>
        <v>N</v>
      </c>
      <c r="S341" s="315" t="str">
        <f t="shared" si="385"/>
        <v>N</v>
      </c>
      <c r="T341" s="315" t="str">
        <f t="shared" si="385"/>
        <v>N</v>
      </c>
      <c r="U341" s="315" t="str">
        <f t="shared" si="385"/>
        <v>N</v>
      </c>
      <c r="V341" s="315" t="str">
        <f t="shared" si="385"/>
        <v>N</v>
      </c>
      <c r="W341" s="315" t="str">
        <f t="shared" si="385"/>
        <v>N</v>
      </c>
      <c r="X341" s="315" t="str">
        <f t="shared" si="385"/>
        <v>N</v>
      </c>
      <c r="Y341" s="315" t="str">
        <f t="shared" si="385"/>
        <v>N</v>
      </c>
      <c r="Z341" s="315" t="str">
        <f t="shared" si="385"/>
        <v>N</v>
      </c>
      <c r="AA341" s="315" t="str">
        <f t="shared" si="385"/>
        <v>N</v>
      </c>
      <c r="AB341" s="315" t="str">
        <f t="shared" si="385"/>
        <v>N</v>
      </c>
      <c r="AC341" s="315" t="str">
        <f t="shared" si="385"/>
        <v>N</v>
      </c>
      <c r="AD341" s="315" t="str">
        <f t="shared" si="385"/>
        <v>N</v>
      </c>
      <c r="AE341" s="315" t="str">
        <f t="shared" si="385"/>
        <v>N</v>
      </c>
      <c r="AF341" s="315" t="str">
        <f t="shared" si="385"/>
        <v>N</v>
      </c>
      <c r="AG341" s="315" t="str">
        <f t="shared" si="385"/>
        <v>N</v>
      </c>
      <c r="AH341" s="315" t="str">
        <f t="shared" si="385"/>
        <v>N</v>
      </c>
      <c r="AI341" s="315" t="str">
        <f t="shared" si="385"/>
        <v>N</v>
      </c>
      <c r="AJ341" s="315" t="str">
        <f t="shared" si="385"/>
        <v>N</v>
      </c>
      <c r="AK341" s="315" t="str">
        <f t="shared" si="385"/>
        <v>N</v>
      </c>
      <c r="AL341" s="315" t="str">
        <f t="shared" si="385"/>
        <v>N</v>
      </c>
      <c r="AM341" s="315" t="str">
        <f t="shared" si="385"/>
        <v>N</v>
      </c>
      <c r="AN341" s="315" t="str">
        <f t="shared" si="385"/>
        <v>N</v>
      </c>
      <c r="AO341" s="315" t="str">
        <f t="shared" si="385"/>
        <v>N</v>
      </c>
      <c r="AP341" s="315" t="str">
        <f t="shared" si="385"/>
        <v>N</v>
      </c>
      <c r="AQ341" s="315" t="str">
        <f t="shared" si="385"/>
        <v>N</v>
      </c>
      <c r="AR341" s="315" t="str">
        <f t="shared" si="385"/>
        <v>N</v>
      </c>
      <c r="AS341" s="315" t="str">
        <f t="shared" si="385"/>
        <v>N</v>
      </c>
      <c r="AT341" s="315" t="str">
        <f t="shared" si="385"/>
        <v>N</v>
      </c>
      <c r="AU341" s="315" t="str">
        <f t="shared" si="385"/>
        <v>N</v>
      </c>
      <c r="AV341" s="315" t="str">
        <f t="shared" si="385"/>
        <v>N</v>
      </c>
      <c r="AW341" s="315" t="str">
        <f t="shared" si="385"/>
        <v>N</v>
      </c>
      <c r="AX341" s="315" t="str">
        <f t="shared" si="385"/>
        <v>N</v>
      </c>
      <c r="AY341" s="315" t="str">
        <f t="shared" si="385"/>
        <v>N</v>
      </c>
      <c r="AZ341" s="315" t="str">
        <f t="shared" si="385"/>
        <v>N</v>
      </c>
      <c r="BA341" s="315" t="str">
        <f t="shared" si="385"/>
        <v>N</v>
      </c>
      <c r="BB341" s="315" t="str">
        <f t="shared" si="385"/>
        <v>N</v>
      </c>
      <c r="BC341" s="315" t="str">
        <f t="shared" si="385"/>
        <v>N</v>
      </c>
      <c r="BD341" s="315" t="str">
        <f t="shared" si="385"/>
        <v>N</v>
      </c>
      <c r="BE341" s="315" t="str">
        <f t="shared" si="385"/>
        <v>N</v>
      </c>
      <c r="BF341" s="315" t="str">
        <f t="shared" si="385"/>
        <v>N</v>
      </c>
      <c r="BG341" s="315" t="str">
        <f t="shared" si="385"/>
        <v>N</v>
      </c>
      <c r="BH341" s="315" t="str">
        <f t="shared" si="385"/>
        <v>N</v>
      </c>
      <c r="BI341" s="315" t="str">
        <f t="shared" si="385"/>
        <v>N</v>
      </c>
      <c r="BJ341" s="315" t="str">
        <f t="shared" si="385"/>
        <v>N</v>
      </c>
      <c r="BK341" s="315" t="str">
        <f t="shared" si="385"/>
        <v>N</v>
      </c>
      <c r="BL341" s="315" t="str">
        <f t="shared" si="385"/>
        <v>N</v>
      </c>
      <c r="BM341" s="315" t="str">
        <f t="shared" si="385"/>
        <v>N</v>
      </c>
      <c r="BN341" s="315" t="str">
        <f t="shared" si="385"/>
        <v>N</v>
      </c>
      <c r="BO341" s="315" t="str">
        <f t="shared" si="385"/>
        <v>N</v>
      </c>
      <c r="BP341" s="315" t="str">
        <f t="shared" si="385"/>
        <v>N</v>
      </c>
      <c r="BQ341" s="315" t="str">
        <f t="shared" si="385"/>
        <v>N</v>
      </c>
      <c r="BR341" s="315" t="str">
        <f t="shared" si="385"/>
        <v>N</v>
      </c>
      <c r="BS341" s="315" t="str">
        <f t="shared" si="385"/>
        <v>N</v>
      </c>
      <c r="BT341" s="315" t="str">
        <f t="shared" si="385"/>
        <v>N</v>
      </c>
      <c r="BU341" s="315" t="str">
        <f t="shared" si="385"/>
        <v>N</v>
      </c>
      <c r="BV341" s="315" t="str">
        <f t="shared" si="385"/>
        <v>N</v>
      </c>
      <c r="BW341" s="315" t="str">
        <f t="shared" ref="BW341:EH341" si="386">BW342</f>
        <v>N</v>
      </c>
      <c r="BX341" s="315" t="str">
        <f t="shared" si="386"/>
        <v>N</v>
      </c>
      <c r="BY341" s="315" t="str">
        <f t="shared" si="386"/>
        <v>N</v>
      </c>
      <c r="BZ341" s="315" t="str">
        <f t="shared" si="386"/>
        <v>N</v>
      </c>
      <c r="CA341" s="315" t="str">
        <f t="shared" si="386"/>
        <v>N</v>
      </c>
      <c r="CB341" s="315" t="str">
        <f t="shared" si="386"/>
        <v>N</v>
      </c>
      <c r="CC341" s="315" t="str">
        <f t="shared" si="386"/>
        <v>N</v>
      </c>
      <c r="CD341" s="315" t="str">
        <f t="shared" si="386"/>
        <v>N</v>
      </c>
      <c r="CE341" s="315" t="str">
        <f t="shared" si="386"/>
        <v>N</v>
      </c>
      <c r="CF341" s="315" t="str">
        <f t="shared" si="386"/>
        <v>N</v>
      </c>
      <c r="CG341" s="315" t="str">
        <f t="shared" si="386"/>
        <v>N</v>
      </c>
      <c r="CH341" s="315" t="str">
        <f t="shared" si="386"/>
        <v>N</v>
      </c>
      <c r="CI341" s="315" t="str">
        <f t="shared" si="386"/>
        <v>N</v>
      </c>
      <c r="CJ341" s="315" t="str">
        <f t="shared" si="386"/>
        <v>N</v>
      </c>
      <c r="CK341" s="315" t="str">
        <f t="shared" si="386"/>
        <v>N</v>
      </c>
      <c r="CL341" s="315" t="str">
        <f t="shared" si="386"/>
        <v>N</v>
      </c>
      <c r="CM341" s="315" t="str">
        <f t="shared" si="386"/>
        <v>N</v>
      </c>
      <c r="CN341" s="315" t="str">
        <f t="shared" si="386"/>
        <v>N</v>
      </c>
      <c r="CO341" s="315" t="str">
        <f t="shared" si="386"/>
        <v>N</v>
      </c>
      <c r="CP341" s="315" t="str">
        <f t="shared" si="386"/>
        <v>N</v>
      </c>
      <c r="CQ341" s="315" t="str">
        <f t="shared" si="386"/>
        <v>N</v>
      </c>
      <c r="CR341" s="315" t="str">
        <f t="shared" si="386"/>
        <v>N</v>
      </c>
      <c r="CS341" s="315" t="str">
        <f t="shared" si="386"/>
        <v>N</v>
      </c>
      <c r="CT341" s="315" t="str">
        <f t="shared" si="386"/>
        <v>N</v>
      </c>
      <c r="CU341" s="315" t="str">
        <f t="shared" si="386"/>
        <v>N</v>
      </c>
      <c r="CV341" s="315" t="str">
        <f t="shared" si="386"/>
        <v>N</v>
      </c>
      <c r="CW341" s="315" t="str">
        <f t="shared" si="386"/>
        <v>N</v>
      </c>
      <c r="CX341" s="315" t="str">
        <f t="shared" si="386"/>
        <v>N</v>
      </c>
      <c r="CY341" s="315" t="str">
        <f t="shared" si="386"/>
        <v>N</v>
      </c>
      <c r="CZ341" s="315" t="str">
        <f t="shared" si="386"/>
        <v>N</v>
      </c>
      <c r="DA341" s="315" t="str">
        <f t="shared" si="386"/>
        <v>N</v>
      </c>
      <c r="DB341" s="315" t="str">
        <f t="shared" si="386"/>
        <v>N</v>
      </c>
      <c r="DC341" s="315" t="str">
        <f t="shared" si="386"/>
        <v>N</v>
      </c>
      <c r="DD341" s="315" t="str">
        <f t="shared" si="386"/>
        <v>N</v>
      </c>
      <c r="DE341" s="315" t="str">
        <f t="shared" si="386"/>
        <v>N</v>
      </c>
      <c r="DF341" s="315" t="str">
        <f t="shared" si="386"/>
        <v>N</v>
      </c>
      <c r="DG341" s="315" t="str">
        <f t="shared" si="386"/>
        <v>N</v>
      </c>
      <c r="DH341" s="315" t="str">
        <f t="shared" si="386"/>
        <v>N</v>
      </c>
      <c r="DI341" s="315" t="str">
        <f t="shared" si="386"/>
        <v>N</v>
      </c>
      <c r="DJ341" s="315" t="str">
        <f t="shared" si="386"/>
        <v>N</v>
      </c>
      <c r="DK341" s="315" t="str">
        <f t="shared" si="386"/>
        <v>N</v>
      </c>
      <c r="DL341" s="315" t="str">
        <f t="shared" si="386"/>
        <v>N</v>
      </c>
      <c r="DM341" s="315" t="str">
        <f t="shared" si="386"/>
        <v>N</v>
      </c>
      <c r="DN341" s="315" t="str">
        <f t="shared" si="386"/>
        <v>N</v>
      </c>
      <c r="DO341" s="315" t="str">
        <f t="shared" si="386"/>
        <v>N</v>
      </c>
      <c r="DP341" s="315" t="str">
        <f t="shared" si="386"/>
        <v>N</v>
      </c>
      <c r="DQ341" s="315" t="str">
        <f t="shared" si="386"/>
        <v>N</v>
      </c>
      <c r="DR341" s="315" t="str">
        <f t="shared" si="386"/>
        <v>N</v>
      </c>
      <c r="DS341" s="315" t="str">
        <f t="shared" si="386"/>
        <v>N</v>
      </c>
      <c r="DT341" s="315" t="str">
        <f t="shared" si="386"/>
        <v>N</v>
      </c>
      <c r="DU341" s="315" t="str">
        <f t="shared" si="386"/>
        <v>N</v>
      </c>
      <c r="DV341" s="315" t="str">
        <f t="shared" si="386"/>
        <v>N</v>
      </c>
      <c r="DW341" s="315" t="str">
        <f t="shared" si="386"/>
        <v>N</v>
      </c>
      <c r="DX341" s="315" t="str">
        <f t="shared" si="386"/>
        <v>N</v>
      </c>
      <c r="DY341" s="315" t="str">
        <f t="shared" si="386"/>
        <v>N</v>
      </c>
      <c r="DZ341" s="315" t="str">
        <f t="shared" si="386"/>
        <v>N</v>
      </c>
      <c r="EA341" s="315" t="str">
        <f t="shared" si="386"/>
        <v>N</v>
      </c>
      <c r="EB341" s="315" t="str">
        <f t="shared" si="386"/>
        <v>N</v>
      </c>
      <c r="EC341" s="315" t="str">
        <f t="shared" si="386"/>
        <v>N</v>
      </c>
      <c r="ED341" s="315" t="str">
        <f t="shared" si="386"/>
        <v>N</v>
      </c>
      <c r="EE341" s="315" t="str">
        <f t="shared" si="386"/>
        <v>N</v>
      </c>
      <c r="EF341" s="315" t="str">
        <f t="shared" si="386"/>
        <v>N</v>
      </c>
      <c r="EG341" s="315" t="str">
        <f t="shared" si="386"/>
        <v>N</v>
      </c>
      <c r="EH341" s="315" t="str">
        <f t="shared" si="386"/>
        <v>N</v>
      </c>
      <c r="EI341" s="315" t="str">
        <f t="shared" ref="EI341:GT341" si="387">EI342</f>
        <v>N</v>
      </c>
      <c r="EJ341" s="315" t="str">
        <f t="shared" si="387"/>
        <v>N</v>
      </c>
      <c r="EK341" s="315" t="str">
        <f t="shared" si="387"/>
        <v>N</v>
      </c>
      <c r="EL341" s="315" t="str">
        <f t="shared" si="387"/>
        <v>N</v>
      </c>
      <c r="EM341" s="315" t="str">
        <f t="shared" si="387"/>
        <v>N</v>
      </c>
      <c r="EN341" s="315" t="str">
        <f t="shared" si="387"/>
        <v>N</v>
      </c>
      <c r="EO341" s="315" t="str">
        <f t="shared" si="387"/>
        <v>N</v>
      </c>
      <c r="EP341" s="315" t="str">
        <f t="shared" si="387"/>
        <v>N</v>
      </c>
      <c r="EQ341" s="315" t="str">
        <f t="shared" si="387"/>
        <v>N</v>
      </c>
      <c r="ER341" s="315" t="str">
        <f t="shared" si="387"/>
        <v>N</v>
      </c>
      <c r="ES341" s="315" t="str">
        <f t="shared" si="387"/>
        <v>N</v>
      </c>
      <c r="ET341" s="315" t="str">
        <f t="shared" si="387"/>
        <v>N</v>
      </c>
      <c r="EU341" s="315" t="str">
        <f t="shared" si="387"/>
        <v>N</v>
      </c>
      <c r="EV341" s="315" t="str">
        <f t="shared" si="387"/>
        <v>N</v>
      </c>
      <c r="EW341" s="315" t="str">
        <f t="shared" si="387"/>
        <v>N</v>
      </c>
      <c r="EX341" s="315" t="str">
        <f t="shared" si="387"/>
        <v>N</v>
      </c>
      <c r="EY341" s="315" t="str">
        <f t="shared" si="387"/>
        <v>N</v>
      </c>
      <c r="EZ341" s="315" t="str">
        <f t="shared" si="387"/>
        <v>N</v>
      </c>
      <c r="FA341" s="315" t="str">
        <f t="shared" si="387"/>
        <v>N</v>
      </c>
      <c r="FB341" s="315" t="str">
        <f t="shared" si="387"/>
        <v>N</v>
      </c>
      <c r="FC341" s="315" t="str">
        <f t="shared" si="387"/>
        <v>N</v>
      </c>
      <c r="FD341" s="315" t="str">
        <f t="shared" si="387"/>
        <v>N</v>
      </c>
      <c r="FE341" s="315" t="str">
        <f t="shared" si="387"/>
        <v>N</v>
      </c>
      <c r="FF341" s="315" t="str">
        <f t="shared" si="387"/>
        <v>N</v>
      </c>
      <c r="FG341" s="315" t="str">
        <f t="shared" si="387"/>
        <v>N</v>
      </c>
      <c r="FH341" s="315" t="str">
        <f t="shared" si="387"/>
        <v>N</v>
      </c>
      <c r="FI341" s="315" t="str">
        <f t="shared" si="387"/>
        <v>N</v>
      </c>
      <c r="FJ341" s="315" t="str">
        <f t="shared" si="387"/>
        <v>N</v>
      </c>
      <c r="FK341" s="315" t="str">
        <f t="shared" si="387"/>
        <v>N</v>
      </c>
      <c r="FL341" s="315" t="str">
        <f t="shared" si="387"/>
        <v>N</v>
      </c>
      <c r="FM341" s="315" t="str">
        <f t="shared" si="387"/>
        <v>N</v>
      </c>
      <c r="FN341" s="315" t="str">
        <f t="shared" si="387"/>
        <v>N</v>
      </c>
      <c r="FO341" s="315" t="str">
        <f t="shared" si="387"/>
        <v>N</v>
      </c>
      <c r="FP341" s="315" t="str">
        <f t="shared" si="387"/>
        <v>N</v>
      </c>
      <c r="FQ341" s="315" t="str">
        <f t="shared" si="387"/>
        <v>N</v>
      </c>
      <c r="FR341" s="315" t="str">
        <f t="shared" si="387"/>
        <v>N</v>
      </c>
      <c r="FS341" s="315" t="str">
        <f t="shared" si="387"/>
        <v>N</v>
      </c>
      <c r="FT341" s="315" t="str">
        <f t="shared" si="387"/>
        <v>N</v>
      </c>
      <c r="FU341" s="315" t="str">
        <f t="shared" si="387"/>
        <v>N</v>
      </c>
      <c r="FV341" s="315" t="str">
        <f t="shared" si="387"/>
        <v>N</v>
      </c>
      <c r="FW341" s="315" t="str">
        <f t="shared" si="387"/>
        <v>N</v>
      </c>
      <c r="FX341" s="315" t="str">
        <f t="shared" si="387"/>
        <v>N</v>
      </c>
      <c r="FY341" s="315" t="str">
        <f t="shared" si="387"/>
        <v>N</v>
      </c>
      <c r="FZ341" s="315" t="str">
        <f t="shared" si="387"/>
        <v>N</v>
      </c>
      <c r="GA341" s="315" t="str">
        <f t="shared" si="387"/>
        <v>N</v>
      </c>
      <c r="GB341" s="315" t="str">
        <f t="shared" si="387"/>
        <v>N</v>
      </c>
      <c r="GC341" s="315" t="str">
        <f t="shared" si="387"/>
        <v>N</v>
      </c>
      <c r="GD341" s="315" t="str">
        <f t="shared" si="387"/>
        <v>N</v>
      </c>
      <c r="GE341" s="315" t="str">
        <f t="shared" si="387"/>
        <v>N</v>
      </c>
      <c r="GF341" s="315" t="str">
        <f t="shared" si="387"/>
        <v>N</v>
      </c>
      <c r="GG341" s="315" t="str">
        <f t="shared" si="387"/>
        <v>N</v>
      </c>
      <c r="GH341" s="315" t="str">
        <f t="shared" si="387"/>
        <v>N</v>
      </c>
      <c r="GI341" s="315" t="str">
        <f t="shared" si="387"/>
        <v>N</v>
      </c>
      <c r="GJ341" s="315" t="str">
        <f t="shared" si="387"/>
        <v>N</v>
      </c>
      <c r="GK341" s="315" t="str">
        <f t="shared" si="387"/>
        <v>N</v>
      </c>
      <c r="GL341" s="315" t="str">
        <f t="shared" si="387"/>
        <v>N</v>
      </c>
      <c r="GM341" s="315" t="str">
        <f t="shared" si="387"/>
        <v>N</v>
      </c>
      <c r="GN341" s="315" t="str">
        <f t="shared" si="387"/>
        <v>N</v>
      </c>
      <c r="GO341" s="315" t="str">
        <f t="shared" si="387"/>
        <v>N</v>
      </c>
      <c r="GP341" s="315" t="str">
        <f t="shared" si="387"/>
        <v>N</v>
      </c>
      <c r="GQ341" s="315" t="str">
        <f t="shared" si="387"/>
        <v>N</v>
      </c>
      <c r="GR341" s="315" t="str">
        <f t="shared" si="387"/>
        <v>N</v>
      </c>
      <c r="GS341" s="315" t="str">
        <f t="shared" si="387"/>
        <v>N</v>
      </c>
      <c r="GT341" s="315" t="str">
        <f t="shared" si="387"/>
        <v>N</v>
      </c>
      <c r="GU341" s="315" t="str">
        <f t="shared" ref="GU341:HB341" si="388">GU342</f>
        <v>N</v>
      </c>
      <c r="GV341" s="315" t="str">
        <f t="shared" si="388"/>
        <v>N</v>
      </c>
      <c r="GW341" s="315" t="str">
        <f t="shared" si="388"/>
        <v>N</v>
      </c>
      <c r="GX341" s="315" t="str">
        <f t="shared" si="388"/>
        <v>N</v>
      </c>
      <c r="GY341" s="315" t="str">
        <f t="shared" si="388"/>
        <v>N</v>
      </c>
      <c r="GZ341" s="315" t="str">
        <f t="shared" si="388"/>
        <v>N</v>
      </c>
      <c r="HA341" s="315" t="str">
        <f t="shared" si="388"/>
        <v>N</v>
      </c>
      <c r="HB341" s="315" t="str">
        <f t="shared" si="388"/>
        <v>N</v>
      </c>
      <c r="HC341" s="165"/>
      <c r="HD341" s="50"/>
      <c r="HE341" s="576"/>
      <c r="HF341" s="97"/>
      <c r="HG341" s="583"/>
      <c r="HH341" s="576"/>
      <c r="HI341" s="97"/>
      <c r="HJ341" s="583"/>
      <c r="HK341" s="580"/>
      <c r="HL341" s="94"/>
      <c r="HM341" s="525"/>
      <c r="HN341" s="541"/>
      <c r="HO341" s="50"/>
    </row>
    <row r="342" spans="1:223" ht="9.9499999999999993" customHeight="1" thickTop="1" x14ac:dyDescent="0.25">
      <c r="A342" s="52"/>
      <c r="B342" s="222"/>
      <c r="C342" s="62"/>
      <c r="D342" s="152"/>
      <c r="E342" s="84"/>
      <c r="F342" s="526"/>
      <c r="G342" s="526"/>
      <c r="H342" s="566"/>
      <c r="I342" s="32"/>
      <c r="J342" s="457"/>
      <c r="K342" s="384" t="s">
        <v>455</v>
      </c>
      <c r="L342" s="384" t="s">
        <v>455</v>
      </c>
      <c r="M342" s="384" t="s">
        <v>455</v>
      </c>
      <c r="N342" s="384" t="s">
        <v>455</v>
      </c>
      <c r="O342" s="384" t="s">
        <v>455</v>
      </c>
      <c r="P342" s="384" t="s">
        <v>455</v>
      </c>
      <c r="Q342" s="384" t="s">
        <v>455</v>
      </c>
      <c r="R342" s="384" t="s">
        <v>455</v>
      </c>
      <c r="S342" s="384" t="s">
        <v>455</v>
      </c>
      <c r="T342" s="384" t="s">
        <v>455</v>
      </c>
      <c r="U342" s="384" t="s">
        <v>455</v>
      </c>
      <c r="V342" s="384" t="s">
        <v>455</v>
      </c>
      <c r="W342" s="384" t="s">
        <v>455</v>
      </c>
      <c r="X342" s="384" t="s">
        <v>455</v>
      </c>
      <c r="Y342" s="384" t="s">
        <v>455</v>
      </c>
      <c r="Z342" s="384" t="s">
        <v>455</v>
      </c>
      <c r="AA342" s="384" t="s">
        <v>455</v>
      </c>
      <c r="AB342" s="384" t="s">
        <v>455</v>
      </c>
      <c r="AC342" s="384" t="s">
        <v>455</v>
      </c>
      <c r="AD342" s="384" t="s">
        <v>455</v>
      </c>
      <c r="AE342" s="384" t="s">
        <v>455</v>
      </c>
      <c r="AF342" s="384" t="s">
        <v>455</v>
      </c>
      <c r="AG342" s="384" t="s">
        <v>455</v>
      </c>
      <c r="AH342" s="384" t="s">
        <v>455</v>
      </c>
      <c r="AI342" s="384" t="s">
        <v>455</v>
      </c>
      <c r="AJ342" s="384" t="s">
        <v>455</v>
      </c>
      <c r="AK342" s="384" t="s">
        <v>455</v>
      </c>
      <c r="AL342" s="384" t="s">
        <v>455</v>
      </c>
      <c r="AM342" s="384" t="s">
        <v>455</v>
      </c>
      <c r="AN342" s="384" t="s">
        <v>455</v>
      </c>
      <c r="AO342" s="384" t="s">
        <v>455</v>
      </c>
      <c r="AP342" s="384" t="s">
        <v>455</v>
      </c>
      <c r="AQ342" s="384" t="s">
        <v>455</v>
      </c>
      <c r="AR342" s="384" t="s">
        <v>455</v>
      </c>
      <c r="AS342" s="384" t="s">
        <v>455</v>
      </c>
      <c r="AT342" s="384" t="s">
        <v>455</v>
      </c>
      <c r="AU342" s="384" t="s">
        <v>455</v>
      </c>
      <c r="AV342" s="384" t="s">
        <v>455</v>
      </c>
      <c r="AW342" s="384" t="s">
        <v>455</v>
      </c>
      <c r="AX342" s="384" t="s">
        <v>455</v>
      </c>
      <c r="AY342" s="384" t="s">
        <v>455</v>
      </c>
      <c r="AZ342" s="384" t="s">
        <v>455</v>
      </c>
      <c r="BA342" s="384" t="s">
        <v>455</v>
      </c>
      <c r="BB342" s="384" t="s">
        <v>455</v>
      </c>
      <c r="BC342" s="384" t="s">
        <v>455</v>
      </c>
      <c r="BD342" s="384" t="s">
        <v>455</v>
      </c>
      <c r="BE342" s="384" t="s">
        <v>455</v>
      </c>
      <c r="BF342" s="384" t="s">
        <v>455</v>
      </c>
      <c r="BG342" s="384" t="s">
        <v>455</v>
      </c>
      <c r="BH342" s="384" t="s">
        <v>455</v>
      </c>
      <c r="BI342" s="384" t="s">
        <v>455</v>
      </c>
      <c r="BJ342" s="384" t="s">
        <v>455</v>
      </c>
      <c r="BK342" s="384" t="s">
        <v>455</v>
      </c>
      <c r="BL342" s="384" t="s">
        <v>455</v>
      </c>
      <c r="BM342" s="384" t="s">
        <v>455</v>
      </c>
      <c r="BN342" s="384" t="s">
        <v>455</v>
      </c>
      <c r="BO342" s="384" t="s">
        <v>455</v>
      </c>
      <c r="BP342" s="384" t="s">
        <v>455</v>
      </c>
      <c r="BQ342" s="384" t="s">
        <v>455</v>
      </c>
      <c r="BR342" s="384" t="s">
        <v>455</v>
      </c>
      <c r="BS342" s="384" t="s">
        <v>455</v>
      </c>
      <c r="BT342" s="384" t="s">
        <v>455</v>
      </c>
      <c r="BU342" s="384" t="s">
        <v>455</v>
      </c>
      <c r="BV342" s="384" t="s">
        <v>455</v>
      </c>
      <c r="BW342" s="384" t="s">
        <v>455</v>
      </c>
      <c r="BX342" s="384" t="s">
        <v>455</v>
      </c>
      <c r="BY342" s="384" t="s">
        <v>455</v>
      </c>
      <c r="BZ342" s="384" t="s">
        <v>455</v>
      </c>
      <c r="CA342" s="384" t="s">
        <v>455</v>
      </c>
      <c r="CB342" s="384" t="s">
        <v>455</v>
      </c>
      <c r="CC342" s="384" t="s">
        <v>455</v>
      </c>
      <c r="CD342" s="384" t="s">
        <v>455</v>
      </c>
      <c r="CE342" s="384" t="s">
        <v>455</v>
      </c>
      <c r="CF342" s="384" t="s">
        <v>455</v>
      </c>
      <c r="CG342" s="384" t="s">
        <v>455</v>
      </c>
      <c r="CH342" s="384" t="s">
        <v>455</v>
      </c>
      <c r="CI342" s="384" t="s">
        <v>455</v>
      </c>
      <c r="CJ342" s="384" t="s">
        <v>455</v>
      </c>
      <c r="CK342" s="384" t="s">
        <v>455</v>
      </c>
      <c r="CL342" s="384" t="s">
        <v>455</v>
      </c>
      <c r="CM342" s="384" t="s">
        <v>455</v>
      </c>
      <c r="CN342" s="384" t="s">
        <v>455</v>
      </c>
      <c r="CO342" s="384" t="s">
        <v>455</v>
      </c>
      <c r="CP342" s="384" t="s">
        <v>455</v>
      </c>
      <c r="CQ342" s="384" t="s">
        <v>455</v>
      </c>
      <c r="CR342" s="384" t="s">
        <v>455</v>
      </c>
      <c r="CS342" s="384" t="s">
        <v>455</v>
      </c>
      <c r="CT342" s="384" t="s">
        <v>455</v>
      </c>
      <c r="CU342" s="384" t="s">
        <v>455</v>
      </c>
      <c r="CV342" s="384" t="s">
        <v>455</v>
      </c>
      <c r="CW342" s="384" t="s">
        <v>455</v>
      </c>
      <c r="CX342" s="384" t="s">
        <v>455</v>
      </c>
      <c r="CY342" s="384" t="s">
        <v>455</v>
      </c>
      <c r="CZ342" s="384" t="s">
        <v>455</v>
      </c>
      <c r="DA342" s="384" t="s">
        <v>455</v>
      </c>
      <c r="DB342" s="384" t="s">
        <v>455</v>
      </c>
      <c r="DC342" s="384" t="s">
        <v>455</v>
      </c>
      <c r="DD342" s="384" t="s">
        <v>455</v>
      </c>
      <c r="DE342" s="384" t="s">
        <v>455</v>
      </c>
      <c r="DF342" s="384" t="s">
        <v>455</v>
      </c>
      <c r="DG342" s="384" t="s">
        <v>455</v>
      </c>
      <c r="DH342" s="384" t="s">
        <v>455</v>
      </c>
      <c r="DI342" s="384" t="s">
        <v>455</v>
      </c>
      <c r="DJ342" s="384" t="s">
        <v>455</v>
      </c>
      <c r="DK342" s="384" t="s">
        <v>455</v>
      </c>
      <c r="DL342" s="384" t="s">
        <v>455</v>
      </c>
      <c r="DM342" s="384" t="s">
        <v>455</v>
      </c>
      <c r="DN342" s="384" t="s">
        <v>455</v>
      </c>
      <c r="DO342" s="384" t="s">
        <v>455</v>
      </c>
      <c r="DP342" s="384" t="s">
        <v>455</v>
      </c>
      <c r="DQ342" s="384" t="s">
        <v>455</v>
      </c>
      <c r="DR342" s="384" t="s">
        <v>455</v>
      </c>
      <c r="DS342" s="384" t="s">
        <v>455</v>
      </c>
      <c r="DT342" s="384" t="s">
        <v>455</v>
      </c>
      <c r="DU342" s="384" t="s">
        <v>455</v>
      </c>
      <c r="DV342" s="384" t="s">
        <v>455</v>
      </c>
      <c r="DW342" s="384" t="s">
        <v>455</v>
      </c>
      <c r="DX342" s="384" t="s">
        <v>455</v>
      </c>
      <c r="DY342" s="384" t="s">
        <v>455</v>
      </c>
      <c r="DZ342" s="384" t="s">
        <v>455</v>
      </c>
      <c r="EA342" s="384" t="s">
        <v>455</v>
      </c>
      <c r="EB342" s="384" t="s">
        <v>455</v>
      </c>
      <c r="EC342" s="384" t="s">
        <v>455</v>
      </c>
      <c r="ED342" s="384" t="s">
        <v>455</v>
      </c>
      <c r="EE342" s="384" t="s">
        <v>455</v>
      </c>
      <c r="EF342" s="384" t="s">
        <v>455</v>
      </c>
      <c r="EG342" s="384" t="s">
        <v>455</v>
      </c>
      <c r="EH342" s="384" t="s">
        <v>455</v>
      </c>
      <c r="EI342" s="384" t="s">
        <v>455</v>
      </c>
      <c r="EJ342" s="384" t="s">
        <v>455</v>
      </c>
      <c r="EK342" s="384" t="s">
        <v>455</v>
      </c>
      <c r="EL342" s="384" t="s">
        <v>455</v>
      </c>
      <c r="EM342" s="384" t="s">
        <v>455</v>
      </c>
      <c r="EN342" s="384" t="s">
        <v>455</v>
      </c>
      <c r="EO342" s="384" t="s">
        <v>455</v>
      </c>
      <c r="EP342" s="384" t="s">
        <v>455</v>
      </c>
      <c r="EQ342" s="384" t="s">
        <v>455</v>
      </c>
      <c r="ER342" s="384" t="s">
        <v>455</v>
      </c>
      <c r="ES342" s="384" t="s">
        <v>455</v>
      </c>
      <c r="ET342" s="384" t="s">
        <v>455</v>
      </c>
      <c r="EU342" s="384" t="s">
        <v>455</v>
      </c>
      <c r="EV342" s="384" t="s">
        <v>455</v>
      </c>
      <c r="EW342" s="384" t="s">
        <v>455</v>
      </c>
      <c r="EX342" s="384" t="s">
        <v>455</v>
      </c>
      <c r="EY342" s="384" t="s">
        <v>455</v>
      </c>
      <c r="EZ342" s="384" t="s">
        <v>455</v>
      </c>
      <c r="FA342" s="384" t="s">
        <v>455</v>
      </c>
      <c r="FB342" s="384" t="s">
        <v>455</v>
      </c>
      <c r="FC342" s="384" t="s">
        <v>455</v>
      </c>
      <c r="FD342" s="384" t="s">
        <v>455</v>
      </c>
      <c r="FE342" s="384" t="s">
        <v>455</v>
      </c>
      <c r="FF342" s="384" t="s">
        <v>455</v>
      </c>
      <c r="FG342" s="384" t="s">
        <v>455</v>
      </c>
      <c r="FH342" s="384" t="s">
        <v>455</v>
      </c>
      <c r="FI342" s="384" t="s">
        <v>455</v>
      </c>
      <c r="FJ342" s="384" t="s">
        <v>455</v>
      </c>
      <c r="FK342" s="384" t="s">
        <v>455</v>
      </c>
      <c r="FL342" s="384" t="s">
        <v>455</v>
      </c>
      <c r="FM342" s="384" t="s">
        <v>455</v>
      </c>
      <c r="FN342" s="384" t="s">
        <v>455</v>
      </c>
      <c r="FO342" s="384" t="s">
        <v>455</v>
      </c>
      <c r="FP342" s="384" t="s">
        <v>455</v>
      </c>
      <c r="FQ342" s="384" t="s">
        <v>455</v>
      </c>
      <c r="FR342" s="384" t="s">
        <v>455</v>
      </c>
      <c r="FS342" s="384" t="s">
        <v>455</v>
      </c>
      <c r="FT342" s="384" t="s">
        <v>455</v>
      </c>
      <c r="FU342" s="384" t="s">
        <v>455</v>
      </c>
      <c r="FV342" s="384" t="s">
        <v>455</v>
      </c>
      <c r="FW342" s="384" t="s">
        <v>455</v>
      </c>
      <c r="FX342" s="384" t="s">
        <v>455</v>
      </c>
      <c r="FY342" s="384" t="s">
        <v>455</v>
      </c>
      <c r="FZ342" s="384" t="s">
        <v>455</v>
      </c>
      <c r="GA342" s="384" t="s">
        <v>455</v>
      </c>
      <c r="GB342" s="384" t="s">
        <v>455</v>
      </c>
      <c r="GC342" s="384" t="s">
        <v>455</v>
      </c>
      <c r="GD342" s="384" t="s">
        <v>455</v>
      </c>
      <c r="GE342" s="384" t="s">
        <v>455</v>
      </c>
      <c r="GF342" s="384" t="s">
        <v>455</v>
      </c>
      <c r="GG342" s="384" t="s">
        <v>455</v>
      </c>
      <c r="GH342" s="384" t="s">
        <v>455</v>
      </c>
      <c r="GI342" s="384" t="s">
        <v>455</v>
      </c>
      <c r="GJ342" s="384" t="s">
        <v>455</v>
      </c>
      <c r="GK342" s="384" t="s">
        <v>455</v>
      </c>
      <c r="GL342" s="384" t="s">
        <v>455</v>
      </c>
      <c r="GM342" s="384" t="s">
        <v>455</v>
      </c>
      <c r="GN342" s="384" t="s">
        <v>455</v>
      </c>
      <c r="GO342" s="384" t="s">
        <v>455</v>
      </c>
      <c r="GP342" s="384" t="s">
        <v>455</v>
      </c>
      <c r="GQ342" s="384" t="s">
        <v>455</v>
      </c>
      <c r="GR342" s="384" t="s">
        <v>455</v>
      </c>
      <c r="GS342" s="384" t="s">
        <v>455</v>
      </c>
      <c r="GT342" s="384" t="s">
        <v>455</v>
      </c>
      <c r="GU342" s="384" t="s">
        <v>455</v>
      </c>
      <c r="GV342" s="384" t="s">
        <v>455</v>
      </c>
      <c r="GW342" s="384" t="s">
        <v>455</v>
      </c>
      <c r="GX342" s="384" t="s">
        <v>455</v>
      </c>
      <c r="GY342" s="384" t="s">
        <v>455</v>
      </c>
      <c r="GZ342" s="384" t="s">
        <v>455</v>
      </c>
      <c r="HA342" s="384" t="s">
        <v>455</v>
      </c>
      <c r="HB342" s="384" t="s">
        <v>455</v>
      </c>
      <c r="HC342" s="163"/>
      <c r="HD342" s="50"/>
      <c r="HE342" s="576"/>
      <c r="HF342" s="97"/>
      <c r="HG342" s="583"/>
      <c r="HH342" s="576"/>
      <c r="HI342" s="97"/>
      <c r="HJ342" s="583"/>
      <c r="HK342" s="580"/>
      <c r="HL342" s="94"/>
      <c r="HM342" s="525"/>
      <c r="HN342" s="541"/>
      <c r="HO342" s="50"/>
    </row>
    <row r="343" spans="1:223" ht="9.9499999999999993" customHeight="1" thickBot="1" x14ac:dyDescent="0.3">
      <c r="A343" s="52">
        <v>52</v>
      </c>
      <c r="B343" s="222"/>
      <c r="C343" s="62"/>
      <c r="D343" s="152"/>
      <c r="E343" s="84"/>
      <c r="F343" s="526"/>
      <c r="G343" s="526"/>
      <c r="H343" s="566" t="s">
        <v>269</v>
      </c>
      <c r="I343" s="77"/>
      <c r="J343" s="131"/>
      <c r="K343" s="131"/>
      <c r="L343" s="131"/>
      <c r="M343" s="131"/>
      <c r="N343" s="131"/>
      <c r="O343" s="131"/>
      <c r="P343" s="131"/>
      <c r="Q343" s="131"/>
      <c r="R343" s="131"/>
      <c r="S343" s="131"/>
      <c r="T343" s="131"/>
      <c r="U343" s="131"/>
      <c r="V343" s="131"/>
      <c r="W343" s="131"/>
      <c r="X343" s="131"/>
      <c r="Y343" s="131"/>
      <c r="Z343" s="131"/>
      <c r="AA343" s="131"/>
      <c r="AB343" s="131"/>
      <c r="AC343" s="131"/>
      <c r="AD343" s="131"/>
      <c r="AE343" s="131"/>
      <c r="AF343" s="131"/>
      <c r="AG343" s="131"/>
      <c r="AH343" s="131"/>
      <c r="AI343" s="131"/>
      <c r="AJ343" s="131"/>
      <c r="AK343" s="131"/>
      <c r="AL343" s="131"/>
      <c r="AM343" s="131"/>
      <c r="AN343" s="131"/>
      <c r="AO343" s="131"/>
      <c r="AP343" s="131"/>
      <c r="AQ343" s="131"/>
      <c r="AR343" s="131"/>
      <c r="AS343" s="131"/>
      <c r="AT343" s="131"/>
      <c r="AU343" s="131"/>
      <c r="AV343" s="131"/>
      <c r="AW343" s="131"/>
      <c r="AX343" s="131"/>
      <c r="AY343" s="131"/>
      <c r="AZ343" s="131"/>
      <c r="BA343" s="131"/>
      <c r="BB343" s="131"/>
      <c r="BC343" s="131"/>
      <c r="BD343" s="131"/>
      <c r="BE343" s="131"/>
      <c r="BF343" s="131"/>
      <c r="BG343" s="131"/>
      <c r="BH343" s="131"/>
      <c r="BI343" s="131"/>
      <c r="BJ343" s="131"/>
      <c r="BK343" s="131"/>
      <c r="BL343" s="131"/>
      <c r="BM343" s="131"/>
      <c r="BN343" s="131"/>
      <c r="BO343" s="131"/>
      <c r="BP343" s="131"/>
      <c r="BQ343" s="131"/>
      <c r="BR343" s="131"/>
      <c r="BS343" s="131"/>
      <c r="BT343" s="131"/>
      <c r="BU343" s="131"/>
      <c r="BV343" s="131"/>
      <c r="BW343" s="131"/>
      <c r="BX343" s="131"/>
      <c r="BY343" s="131"/>
      <c r="BZ343" s="131"/>
      <c r="CA343" s="131"/>
      <c r="CB343" s="131"/>
      <c r="CC343" s="131"/>
      <c r="CD343" s="131"/>
      <c r="CE343" s="131"/>
      <c r="CF343" s="131"/>
      <c r="CG343" s="131"/>
      <c r="CH343" s="131"/>
      <c r="CI343" s="131"/>
      <c r="CJ343" s="131"/>
      <c r="CK343" s="131"/>
      <c r="CL343" s="131"/>
      <c r="CM343" s="131"/>
      <c r="CN343" s="131"/>
      <c r="CO343" s="131"/>
      <c r="CP343" s="131"/>
      <c r="CQ343" s="131"/>
      <c r="CR343" s="131"/>
      <c r="CS343" s="131"/>
      <c r="CT343" s="131"/>
      <c r="CU343" s="131"/>
      <c r="CV343" s="131"/>
      <c r="CW343" s="131"/>
      <c r="CX343" s="131"/>
      <c r="CY343" s="131"/>
      <c r="CZ343" s="131"/>
      <c r="DA343" s="131"/>
      <c r="DB343" s="131"/>
      <c r="DC343" s="131"/>
      <c r="DD343" s="131"/>
      <c r="DE343" s="131"/>
      <c r="DF343" s="131"/>
      <c r="DG343" s="131"/>
      <c r="DH343" s="131"/>
      <c r="DI343" s="131"/>
      <c r="DJ343" s="131"/>
      <c r="DK343" s="131"/>
      <c r="DL343" s="131"/>
      <c r="DM343" s="131"/>
      <c r="DN343" s="131"/>
      <c r="DO343" s="131"/>
      <c r="DP343" s="131"/>
      <c r="DQ343" s="131"/>
      <c r="DR343" s="131"/>
      <c r="DS343" s="131"/>
      <c r="DT343" s="131"/>
      <c r="DU343" s="131"/>
      <c r="DV343" s="131"/>
      <c r="DW343" s="131"/>
      <c r="DX343" s="131"/>
      <c r="DY343" s="131"/>
      <c r="DZ343" s="131"/>
      <c r="EA343" s="131"/>
      <c r="EB343" s="131"/>
      <c r="EC343" s="131"/>
      <c r="ED343" s="131"/>
      <c r="EE343" s="131"/>
      <c r="EF343" s="131"/>
      <c r="EG343" s="131"/>
      <c r="EH343" s="131"/>
      <c r="EI343" s="131"/>
      <c r="EJ343" s="131"/>
      <c r="EK343" s="131"/>
      <c r="EL343" s="131"/>
      <c r="EM343" s="131"/>
      <c r="EN343" s="131"/>
      <c r="EO343" s="131"/>
      <c r="EP343" s="131"/>
      <c r="EQ343" s="131"/>
      <c r="ER343" s="131"/>
      <c r="ES343" s="131"/>
      <c r="ET343" s="131"/>
      <c r="EU343" s="131"/>
      <c r="EV343" s="131"/>
      <c r="EW343" s="131"/>
      <c r="EX343" s="131"/>
      <c r="EY343" s="131"/>
      <c r="EZ343" s="131"/>
      <c r="FA343" s="131"/>
      <c r="FB343" s="131"/>
      <c r="FC343" s="131"/>
      <c r="FD343" s="131"/>
      <c r="FE343" s="131"/>
      <c r="FF343" s="131"/>
      <c r="FG343" s="131"/>
      <c r="FH343" s="131"/>
      <c r="FI343" s="131"/>
      <c r="FJ343" s="131"/>
      <c r="FK343" s="131"/>
      <c r="FL343" s="131"/>
      <c r="FM343" s="131"/>
      <c r="FN343" s="131"/>
      <c r="FO343" s="131"/>
      <c r="FP343" s="131"/>
      <c r="FQ343" s="131"/>
      <c r="FR343" s="131"/>
      <c r="FS343" s="131"/>
      <c r="FT343" s="131"/>
      <c r="FU343" s="131"/>
      <c r="FV343" s="131"/>
      <c r="FW343" s="131"/>
      <c r="FX343" s="131"/>
      <c r="FY343" s="131"/>
      <c r="FZ343" s="131"/>
      <c r="GA343" s="131"/>
      <c r="GB343" s="131"/>
      <c r="GC343" s="131"/>
      <c r="GD343" s="131"/>
      <c r="GE343" s="131"/>
      <c r="GF343" s="131"/>
      <c r="GG343" s="131"/>
      <c r="GH343" s="131"/>
      <c r="GI343" s="131"/>
      <c r="GJ343" s="131"/>
      <c r="GK343" s="131"/>
      <c r="GL343" s="131"/>
      <c r="GM343" s="131"/>
      <c r="GN343" s="131"/>
      <c r="GO343" s="131"/>
      <c r="GP343" s="131"/>
      <c r="GQ343" s="131"/>
      <c r="GR343" s="131"/>
      <c r="GS343" s="131"/>
      <c r="GT343" s="131"/>
      <c r="GU343" s="131"/>
      <c r="GV343" s="131"/>
      <c r="GW343" s="131"/>
      <c r="GX343" s="131"/>
      <c r="GY343" s="131"/>
      <c r="GZ343" s="131"/>
      <c r="HA343" s="131"/>
      <c r="HB343" s="131"/>
      <c r="HC343" s="163"/>
      <c r="HD343" s="50"/>
      <c r="HE343" s="576"/>
      <c r="HF343" s="97"/>
      <c r="HG343" s="583"/>
      <c r="HH343" s="576"/>
      <c r="HI343" s="97"/>
      <c r="HJ343" s="583"/>
      <c r="HK343" s="580"/>
      <c r="HL343" s="94"/>
      <c r="HM343" s="525">
        <v>55</v>
      </c>
      <c r="HN343" s="541"/>
      <c r="HO343" s="50"/>
    </row>
    <row r="344" spans="1:223" ht="9.9499999999999993" customHeight="1" thickTop="1" thickBot="1" x14ac:dyDescent="0.3">
      <c r="A344" s="52"/>
      <c r="B344" s="222"/>
      <c r="C344" s="62"/>
      <c r="D344" s="152"/>
      <c r="E344" s="84"/>
      <c r="F344" s="526"/>
      <c r="G344" s="526"/>
      <c r="H344" s="566"/>
      <c r="I344" s="450"/>
      <c r="J344" s="451"/>
      <c r="K344" s="315" t="str">
        <f t="shared" ref="K344:BV344" si="389">K345</f>
        <v>N</v>
      </c>
      <c r="L344" s="315" t="str">
        <f t="shared" si="389"/>
        <v>N</v>
      </c>
      <c r="M344" s="315" t="str">
        <f t="shared" si="389"/>
        <v>N</v>
      </c>
      <c r="N344" s="315" t="str">
        <f t="shared" si="389"/>
        <v>N</v>
      </c>
      <c r="O344" s="315" t="str">
        <f t="shared" si="389"/>
        <v>N</v>
      </c>
      <c r="P344" s="315" t="str">
        <f t="shared" si="389"/>
        <v>N</v>
      </c>
      <c r="Q344" s="315" t="str">
        <f t="shared" si="389"/>
        <v>N</v>
      </c>
      <c r="R344" s="315" t="str">
        <f t="shared" si="389"/>
        <v>N</v>
      </c>
      <c r="S344" s="315" t="str">
        <f t="shared" si="389"/>
        <v>N</v>
      </c>
      <c r="T344" s="315" t="str">
        <f t="shared" si="389"/>
        <v>N</v>
      </c>
      <c r="U344" s="315" t="str">
        <f t="shared" si="389"/>
        <v>N</v>
      </c>
      <c r="V344" s="315" t="str">
        <f t="shared" si="389"/>
        <v>N</v>
      </c>
      <c r="W344" s="315" t="str">
        <f t="shared" si="389"/>
        <v>N</v>
      </c>
      <c r="X344" s="315" t="str">
        <f t="shared" si="389"/>
        <v>N</v>
      </c>
      <c r="Y344" s="315" t="str">
        <f t="shared" si="389"/>
        <v>N</v>
      </c>
      <c r="Z344" s="315" t="str">
        <f t="shared" si="389"/>
        <v>N</v>
      </c>
      <c r="AA344" s="315" t="str">
        <f t="shared" si="389"/>
        <v>N</v>
      </c>
      <c r="AB344" s="315" t="str">
        <f t="shared" si="389"/>
        <v>N</v>
      </c>
      <c r="AC344" s="315" t="str">
        <f t="shared" si="389"/>
        <v>N</v>
      </c>
      <c r="AD344" s="315" t="str">
        <f t="shared" si="389"/>
        <v>N</v>
      </c>
      <c r="AE344" s="315" t="str">
        <f t="shared" si="389"/>
        <v>N</v>
      </c>
      <c r="AF344" s="315" t="str">
        <f t="shared" si="389"/>
        <v>N</v>
      </c>
      <c r="AG344" s="315" t="str">
        <f t="shared" si="389"/>
        <v>N</v>
      </c>
      <c r="AH344" s="315" t="str">
        <f t="shared" si="389"/>
        <v>N</v>
      </c>
      <c r="AI344" s="315" t="str">
        <f t="shared" si="389"/>
        <v>N</v>
      </c>
      <c r="AJ344" s="315" t="str">
        <f t="shared" si="389"/>
        <v>N</v>
      </c>
      <c r="AK344" s="315" t="str">
        <f t="shared" si="389"/>
        <v>N</v>
      </c>
      <c r="AL344" s="315" t="str">
        <f t="shared" si="389"/>
        <v>N</v>
      </c>
      <c r="AM344" s="315" t="str">
        <f t="shared" si="389"/>
        <v>N</v>
      </c>
      <c r="AN344" s="315" t="str">
        <f t="shared" si="389"/>
        <v>N</v>
      </c>
      <c r="AO344" s="315" t="str">
        <f t="shared" si="389"/>
        <v>N</v>
      </c>
      <c r="AP344" s="315" t="str">
        <f t="shared" si="389"/>
        <v>N</v>
      </c>
      <c r="AQ344" s="315" t="str">
        <f t="shared" si="389"/>
        <v>N</v>
      </c>
      <c r="AR344" s="315" t="str">
        <f t="shared" si="389"/>
        <v>N</v>
      </c>
      <c r="AS344" s="315" t="str">
        <f t="shared" si="389"/>
        <v>N</v>
      </c>
      <c r="AT344" s="315" t="str">
        <f t="shared" si="389"/>
        <v>N</v>
      </c>
      <c r="AU344" s="315" t="str">
        <f t="shared" si="389"/>
        <v>N</v>
      </c>
      <c r="AV344" s="315" t="str">
        <f t="shared" si="389"/>
        <v>N</v>
      </c>
      <c r="AW344" s="315" t="str">
        <f t="shared" si="389"/>
        <v>N</v>
      </c>
      <c r="AX344" s="315" t="str">
        <f t="shared" si="389"/>
        <v>N</v>
      </c>
      <c r="AY344" s="315" t="str">
        <f t="shared" si="389"/>
        <v>N</v>
      </c>
      <c r="AZ344" s="315" t="str">
        <f t="shared" si="389"/>
        <v>N</v>
      </c>
      <c r="BA344" s="315" t="str">
        <f t="shared" si="389"/>
        <v>N</v>
      </c>
      <c r="BB344" s="315" t="str">
        <f t="shared" si="389"/>
        <v>N</v>
      </c>
      <c r="BC344" s="315" t="str">
        <f t="shared" si="389"/>
        <v>N</v>
      </c>
      <c r="BD344" s="315" t="str">
        <f t="shared" si="389"/>
        <v>N</v>
      </c>
      <c r="BE344" s="315" t="str">
        <f t="shared" si="389"/>
        <v>N</v>
      </c>
      <c r="BF344" s="315" t="str">
        <f t="shared" si="389"/>
        <v>N</v>
      </c>
      <c r="BG344" s="315" t="str">
        <f t="shared" si="389"/>
        <v>N</v>
      </c>
      <c r="BH344" s="315" t="str">
        <f t="shared" si="389"/>
        <v>N</v>
      </c>
      <c r="BI344" s="315" t="str">
        <f t="shared" si="389"/>
        <v>N</v>
      </c>
      <c r="BJ344" s="315" t="str">
        <f t="shared" si="389"/>
        <v>N</v>
      </c>
      <c r="BK344" s="315" t="str">
        <f t="shared" si="389"/>
        <v>N</v>
      </c>
      <c r="BL344" s="315" t="str">
        <f t="shared" si="389"/>
        <v>N</v>
      </c>
      <c r="BM344" s="315" t="str">
        <f t="shared" si="389"/>
        <v>N</v>
      </c>
      <c r="BN344" s="315" t="str">
        <f t="shared" si="389"/>
        <v>N</v>
      </c>
      <c r="BO344" s="315" t="str">
        <f t="shared" si="389"/>
        <v>N</v>
      </c>
      <c r="BP344" s="315" t="str">
        <f t="shared" si="389"/>
        <v>N</v>
      </c>
      <c r="BQ344" s="315" t="str">
        <f t="shared" si="389"/>
        <v>N</v>
      </c>
      <c r="BR344" s="315" t="str">
        <f t="shared" si="389"/>
        <v>N</v>
      </c>
      <c r="BS344" s="315" t="str">
        <f t="shared" si="389"/>
        <v>N</v>
      </c>
      <c r="BT344" s="315" t="str">
        <f t="shared" si="389"/>
        <v>N</v>
      </c>
      <c r="BU344" s="315" t="str">
        <f t="shared" si="389"/>
        <v>N</v>
      </c>
      <c r="BV344" s="315" t="str">
        <f t="shared" si="389"/>
        <v>N</v>
      </c>
      <c r="BW344" s="315" t="str">
        <f t="shared" ref="BW344:EH344" si="390">BW345</f>
        <v>N</v>
      </c>
      <c r="BX344" s="315" t="str">
        <f t="shared" si="390"/>
        <v>N</v>
      </c>
      <c r="BY344" s="315" t="str">
        <f t="shared" si="390"/>
        <v>N</v>
      </c>
      <c r="BZ344" s="315" t="str">
        <f t="shared" si="390"/>
        <v>N</v>
      </c>
      <c r="CA344" s="315" t="str">
        <f t="shared" si="390"/>
        <v>N</v>
      </c>
      <c r="CB344" s="315" t="str">
        <f t="shared" si="390"/>
        <v>N</v>
      </c>
      <c r="CC344" s="315" t="str">
        <f t="shared" si="390"/>
        <v>N</v>
      </c>
      <c r="CD344" s="315" t="str">
        <f t="shared" si="390"/>
        <v>N</v>
      </c>
      <c r="CE344" s="315" t="str">
        <f t="shared" si="390"/>
        <v>N</v>
      </c>
      <c r="CF344" s="315" t="str">
        <f t="shared" si="390"/>
        <v>N</v>
      </c>
      <c r="CG344" s="315" t="str">
        <f t="shared" si="390"/>
        <v>N</v>
      </c>
      <c r="CH344" s="315" t="str">
        <f t="shared" si="390"/>
        <v>N</v>
      </c>
      <c r="CI344" s="315" t="str">
        <f t="shared" si="390"/>
        <v>N</v>
      </c>
      <c r="CJ344" s="315" t="str">
        <f t="shared" si="390"/>
        <v>N</v>
      </c>
      <c r="CK344" s="315" t="str">
        <f t="shared" si="390"/>
        <v>N</v>
      </c>
      <c r="CL344" s="315" t="str">
        <f t="shared" si="390"/>
        <v>N</v>
      </c>
      <c r="CM344" s="315" t="str">
        <f t="shared" si="390"/>
        <v>N</v>
      </c>
      <c r="CN344" s="315" t="str">
        <f t="shared" si="390"/>
        <v>N</v>
      </c>
      <c r="CO344" s="315" t="str">
        <f t="shared" si="390"/>
        <v>N</v>
      </c>
      <c r="CP344" s="315" t="str">
        <f t="shared" si="390"/>
        <v>N</v>
      </c>
      <c r="CQ344" s="315" t="str">
        <f t="shared" si="390"/>
        <v>N</v>
      </c>
      <c r="CR344" s="315" t="str">
        <f t="shared" si="390"/>
        <v>N</v>
      </c>
      <c r="CS344" s="315" t="str">
        <f t="shared" si="390"/>
        <v>N</v>
      </c>
      <c r="CT344" s="315" t="str">
        <f t="shared" si="390"/>
        <v>N</v>
      </c>
      <c r="CU344" s="315" t="str">
        <f t="shared" si="390"/>
        <v>N</v>
      </c>
      <c r="CV344" s="315" t="str">
        <f t="shared" si="390"/>
        <v>N</v>
      </c>
      <c r="CW344" s="315" t="str">
        <f t="shared" si="390"/>
        <v>N</v>
      </c>
      <c r="CX344" s="315" t="str">
        <f t="shared" si="390"/>
        <v>N</v>
      </c>
      <c r="CY344" s="315" t="str">
        <f t="shared" si="390"/>
        <v>N</v>
      </c>
      <c r="CZ344" s="315" t="str">
        <f t="shared" si="390"/>
        <v>N</v>
      </c>
      <c r="DA344" s="315" t="str">
        <f t="shared" si="390"/>
        <v>N</v>
      </c>
      <c r="DB344" s="315" t="str">
        <f t="shared" si="390"/>
        <v>N</v>
      </c>
      <c r="DC344" s="315" t="str">
        <f t="shared" si="390"/>
        <v>N</v>
      </c>
      <c r="DD344" s="315" t="str">
        <f t="shared" si="390"/>
        <v>N</v>
      </c>
      <c r="DE344" s="315" t="str">
        <f t="shared" si="390"/>
        <v>N</v>
      </c>
      <c r="DF344" s="315" t="str">
        <f t="shared" si="390"/>
        <v>N</v>
      </c>
      <c r="DG344" s="315" t="str">
        <f t="shared" si="390"/>
        <v>N</v>
      </c>
      <c r="DH344" s="315" t="str">
        <f t="shared" si="390"/>
        <v>N</v>
      </c>
      <c r="DI344" s="315" t="str">
        <f t="shared" si="390"/>
        <v>N</v>
      </c>
      <c r="DJ344" s="315" t="str">
        <f t="shared" si="390"/>
        <v>N</v>
      </c>
      <c r="DK344" s="315" t="str">
        <f t="shared" si="390"/>
        <v>N</v>
      </c>
      <c r="DL344" s="315" t="str">
        <f t="shared" si="390"/>
        <v>N</v>
      </c>
      <c r="DM344" s="315" t="str">
        <f t="shared" si="390"/>
        <v>N</v>
      </c>
      <c r="DN344" s="315" t="str">
        <f t="shared" si="390"/>
        <v>N</v>
      </c>
      <c r="DO344" s="315" t="str">
        <f t="shared" si="390"/>
        <v>N</v>
      </c>
      <c r="DP344" s="315" t="str">
        <f t="shared" si="390"/>
        <v>N</v>
      </c>
      <c r="DQ344" s="315" t="str">
        <f t="shared" si="390"/>
        <v>N</v>
      </c>
      <c r="DR344" s="315" t="str">
        <f t="shared" si="390"/>
        <v>N</v>
      </c>
      <c r="DS344" s="315" t="str">
        <f t="shared" si="390"/>
        <v>N</v>
      </c>
      <c r="DT344" s="315" t="str">
        <f t="shared" si="390"/>
        <v>N</v>
      </c>
      <c r="DU344" s="315" t="str">
        <f t="shared" si="390"/>
        <v>N</v>
      </c>
      <c r="DV344" s="315" t="str">
        <f t="shared" si="390"/>
        <v>N</v>
      </c>
      <c r="DW344" s="315" t="str">
        <f t="shared" si="390"/>
        <v>N</v>
      </c>
      <c r="DX344" s="315" t="str">
        <f t="shared" si="390"/>
        <v>N</v>
      </c>
      <c r="DY344" s="315" t="str">
        <f t="shared" si="390"/>
        <v>N</v>
      </c>
      <c r="DZ344" s="315" t="str">
        <f t="shared" si="390"/>
        <v>N</v>
      </c>
      <c r="EA344" s="315" t="str">
        <f t="shared" si="390"/>
        <v>N</v>
      </c>
      <c r="EB344" s="315" t="str">
        <f t="shared" si="390"/>
        <v>N</v>
      </c>
      <c r="EC344" s="315" t="str">
        <f t="shared" si="390"/>
        <v>N</v>
      </c>
      <c r="ED344" s="315" t="str">
        <f t="shared" si="390"/>
        <v>N</v>
      </c>
      <c r="EE344" s="315" t="str">
        <f t="shared" si="390"/>
        <v>N</v>
      </c>
      <c r="EF344" s="315" t="str">
        <f t="shared" si="390"/>
        <v>N</v>
      </c>
      <c r="EG344" s="315" t="str">
        <f t="shared" si="390"/>
        <v>N</v>
      </c>
      <c r="EH344" s="315" t="str">
        <f t="shared" si="390"/>
        <v>N</v>
      </c>
      <c r="EI344" s="315" t="str">
        <f t="shared" ref="EI344:GT344" si="391">EI345</f>
        <v>N</v>
      </c>
      <c r="EJ344" s="315" t="str">
        <f t="shared" si="391"/>
        <v>N</v>
      </c>
      <c r="EK344" s="315" t="str">
        <f t="shared" si="391"/>
        <v>N</v>
      </c>
      <c r="EL344" s="315" t="str">
        <f t="shared" si="391"/>
        <v>N</v>
      </c>
      <c r="EM344" s="315" t="str">
        <f t="shared" si="391"/>
        <v>N</v>
      </c>
      <c r="EN344" s="315" t="str">
        <f t="shared" si="391"/>
        <v>N</v>
      </c>
      <c r="EO344" s="315" t="str">
        <f t="shared" si="391"/>
        <v>N</v>
      </c>
      <c r="EP344" s="315" t="str">
        <f t="shared" si="391"/>
        <v>N</v>
      </c>
      <c r="EQ344" s="315" t="str">
        <f t="shared" si="391"/>
        <v>N</v>
      </c>
      <c r="ER344" s="315" t="str">
        <f t="shared" si="391"/>
        <v>N</v>
      </c>
      <c r="ES344" s="315" t="str">
        <f t="shared" si="391"/>
        <v>N</v>
      </c>
      <c r="ET344" s="315" t="str">
        <f t="shared" si="391"/>
        <v>N</v>
      </c>
      <c r="EU344" s="315" t="str">
        <f t="shared" si="391"/>
        <v>N</v>
      </c>
      <c r="EV344" s="315" t="str">
        <f t="shared" si="391"/>
        <v>N</v>
      </c>
      <c r="EW344" s="315" t="str">
        <f t="shared" si="391"/>
        <v>N</v>
      </c>
      <c r="EX344" s="315" t="str">
        <f t="shared" si="391"/>
        <v>N</v>
      </c>
      <c r="EY344" s="315" t="str">
        <f t="shared" si="391"/>
        <v>N</v>
      </c>
      <c r="EZ344" s="315" t="str">
        <f t="shared" si="391"/>
        <v>N</v>
      </c>
      <c r="FA344" s="315" t="str">
        <f t="shared" si="391"/>
        <v>N</v>
      </c>
      <c r="FB344" s="315" t="str">
        <f t="shared" si="391"/>
        <v>N</v>
      </c>
      <c r="FC344" s="315" t="str">
        <f t="shared" si="391"/>
        <v>N</v>
      </c>
      <c r="FD344" s="315" t="str">
        <f t="shared" si="391"/>
        <v>N</v>
      </c>
      <c r="FE344" s="315" t="str">
        <f t="shared" si="391"/>
        <v>N</v>
      </c>
      <c r="FF344" s="315" t="str">
        <f t="shared" si="391"/>
        <v>N</v>
      </c>
      <c r="FG344" s="315" t="str">
        <f t="shared" si="391"/>
        <v>N</v>
      </c>
      <c r="FH344" s="315" t="str">
        <f t="shared" si="391"/>
        <v>N</v>
      </c>
      <c r="FI344" s="315" t="str">
        <f t="shared" si="391"/>
        <v>N</v>
      </c>
      <c r="FJ344" s="315" t="str">
        <f t="shared" si="391"/>
        <v>N</v>
      </c>
      <c r="FK344" s="315" t="str">
        <f t="shared" si="391"/>
        <v>N</v>
      </c>
      <c r="FL344" s="315" t="str">
        <f t="shared" si="391"/>
        <v>N</v>
      </c>
      <c r="FM344" s="315" t="str">
        <f t="shared" si="391"/>
        <v>N</v>
      </c>
      <c r="FN344" s="315" t="str">
        <f t="shared" si="391"/>
        <v>N</v>
      </c>
      <c r="FO344" s="315" t="str">
        <f t="shared" si="391"/>
        <v>N</v>
      </c>
      <c r="FP344" s="315" t="str">
        <f t="shared" si="391"/>
        <v>N</v>
      </c>
      <c r="FQ344" s="315" t="str">
        <f t="shared" si="391"/>
        <v>N</v>
      </c>
      <c r="FR344" s="315" t="str">
        <f t="shared" si="391"/>
        <v>N</v>
      </c>
      <c r="FS344" s="315" t="str">
        <f t="shared" si="391"/>
        <v>N</v>
      </c>
      <c r="FT344" s="315" t="str">
        <f t="shared" si="391"/>
        <v>N</v>
      </c>
      <c r="FU344" s="315" t="str">
        <f t="shared" si="391"/>
        <v>N</v>
      </c>
      <c r="FV344" s="315" t="str">
        <f t="shared" si="391"/>
        <v>N</v>
      </c>
      <c r="FW344" s="315" t="str">
        <f t="shared" si="391"/>
        <v>N</v>
      </c>
      <c r="FX344" s="315" t="str">
        <f t="shared" si="391"/>
        <v>N</v>
      </c>
      <c r="FY344" s="315" t="str">
        <f t="shared" si="391"/>
        <v>N</v>
      </c>
      <c r="FZ344" s="315" t="str">
        <f t="shared" si="391"/>
        <v>N</v>
      </c>
      <c r="GA344" s="315" t="str">
        <f t="shared" si="391"/>
        <v>N</v>
      </c>
      <c r="GB344" s="315" t="str">
        <f t="shared" si="391"/>
        <v>N</v>
      </c>
      <c r="GC344" s="315" t="str">
        <f t="shared" si="391"/>
        <v>N</v>
      </c>
      <c r="GD344" s="315" t="str">
        <f t="shared" si="391"/>
        <v>N</v>
      </c>
      <c r="GE344" s="315" t="str">
        <f t="shared" si="391"/>
        <v>N</v>
      </c>
      <c r="GF344" s="315" t="str">
        <f t="shared" si="391"/>
        <v>N</v>
      </c>
      <c r="GG344" s="315" t="str">
        <f t="shared" si="391"/>
        <v>N</v>
      </c>
      <c r="GH344" s="315" t="str">
        <f t="shared" si="391"/>
        <v>N</v>
      </c>
      <c r="GI344" s="315" t="str">
        <f t="shared" si="391"/>
        <v>N</v>
      </c>
      <c r="GJ344" s="315" t="str">
        <f t="shared" si="391"/>
        <v>N</v>
      </c>
      <c r="GK344" s="315" t="str">
        <f t="shared" si="391"/>
        <v>N</v>
      </c>
      <c r="GL344" s="315" t="str">
        <f t="shared" si="391"/>
        <v>N</v>
      </c>
      <c r="GM344" s="315" t="str">
        <f t="shared" si="391"/>
        <v>N</v>
      </c>
      <c r="GN344" s="315" t="str">
        <f t="shared" si="391"/>
        <v>N</v>
      </c>
      <c r="GO344" s="315" t="str">
        <f t="shared" si="391"/>
        <v>N</v>
      </c>
      <c r="GP344" s="315" t="str">
        <f t="shared" si="391"/>
        <v>N</v>
      </c>
      <c r="GQ344" s="315" t="str">
        <f t="shared" si="391"/>
        <v>N</v>
      </c>
      <c r="GR344" s="315" t="str">
        <f t="shared" si="391"/>
        <v>N</v>
      </c>
      <c r="GS344" s="315" t="str">
        <f t="shared" si="391"/>
        <v>N</v>
      </c>
      <c r="GT344" s="315" t="str">
        <f t="shared" si="391"/>
        <v>N</v>
      </c>
      <c r="GU344" s="315" t="str">
        <f t="shared" ref="GU344:HB344" si="392">GU345</f>
        <v>N</v>
      </c>
      <c r="GV344" s="315" t="str">
        <f t="shared" si="392"/>
        <v>N</v>
      </c>
      <c r="GW344" s="315" t="str">
        <f t="shared" si="392"/>
        <v>N</v>
      </c>
      <c r="GX344" s="315" t="str">
        <f t="shared" si="392"/>
        <v>N</v>
      </c>
      <c r="GY344" s="315" t="str">
        <f t="shared" si="392"/>
        <v>N</v>
      </c>
      <c r="GZ344" s="315" t="str">
        <f t="shared" si="392"/>
        <v>N</v>
      </c>
      <c r="HA344" s="315" t="str">
        <f t="shared" si="392"/>
        <v>N</v>
      </c>
      <c r="HB344" s="315" t="str">
        <f t="shared" si="392"/>
        <v>N</v>
      </c>
      <c r="HC344" s="165"/>
      <c r="HD344" s="50"/>
      <c r="HE344" s="576"/>
      <c r="HF344" s="97"/>
      <c r="HG344" s="583"/>
      <c r="HH344" s="576"/>
      <c r="HI344" s="97"/>
      <c r="HJ344" s="583"/>
      <c r="HK344" s="580"/>
      <c r="HL344" s="94"/>
      <c r="HM344" s="525"/>
      <c r="HN344" s="541"/>
      <c r="HO344" s="50"/>
    </row>
    <row r="345" spans="1:223" ht="9.9499999999999993" customHeight="1" thickTop="1" x14ac:dyDescent="0.25">
      <c r="A345" s="52"/>
      <c r="B345" s="222"/>
      <c r="C345" s="62"/>
      <c r="D345" s="152"/>
      <c r="E345" s="84"/>
      <c r="F345" s="526"/>
      <c r="G345" s="526"/>
      <c r="H345" s="566"/>
      <c r="I345" s="32"/>
      <c r="J345" s="457"/>
      <c r="K345" s="384" t="s">
        <v>455</v>
      </c>
      <c r="L345" s="384" t="s">
        <v>455</v>
      </c>
      <c r="M345" s="384" t="s">
        <v>455</v>
      </c>
      <c r="N345" s="384" t="s">
        <v>455</v>
      </c>
      <c r="O345" s="384" t="s">
        <v>455</v>
      </c>
      <c r="P345" s="384" t="s">
        <v>455</v>
      </c>
      <c r="Q345" s="384" t="s">
        <v>455</v>
      </c>
      <c r="R345" s="384" t="s">
        <v>455</v>
      </c>
      <c r="S345" s="384" t="s">
        <v>455</v>
      </c>
      <c r="T345" s="384" t="s">
        <v>455</v>
      </c>
      <c r="U345" s="384" t="s">
        <v>455</v>
      </c>
      <c r="V345" s="384" t="s">
        <v>455</v>
      </c>
      <c r="W345" s="384" t="s">
        <v>455</v>
      </c>
      <c r="X345" s="384" t="s">
        <v>455</v>
      </c>
      <c r="Y345" s="384" t="s">
        <v>455</v>
      </c>
      <c r="Z345" s="384" t="s">
        <v>455</v>
      </c>
      <c r="AA345" s="384" t="s">
        <v>455</v>
      </c>
      <c r="AB345" s="384" t="s">
        <v>455</v>
      </c>
      <c r="AC345" s="384" t="s">
        <v>455</v>
      </c>
      <c r="AD345" s="384" t="s">
        <v>455</v>
      </c>
      <c r="AE345" s="384" t="s">
        <v>455</v>
      </c>
      <c r="AF345" s="384" t="s">
        <v>455</v>
      </c>
      <c r="AG345" s="384" t="s">
        <v>455</v>
      </c>
      <c r="AH345" s="384" t="s">
        <v>455</v>
      </c>
      <c r="AI345" s="384" t="s">
        <v>455</v>
      </c>
      <c r="AJ345" s="384" t="s">
        <v>455</v>
      </c>
      <c r="AK345" s="384" t="s">
        <v>455</v>
      </c>
      <c r="AL345" s="384" t="s">
        <v>455</v>
      </c>
      <c r="AM345" s="384" t="s">
        <v>455</v>
      </c>
      <c r="AN345" s="384" t="s">
        <v>455</v>
      </c>
      <c r="AO345" s="384" t="s">
        <v>455</v>
      </c>
      <c r="AP345" s="384" t="s">
        <v>455</v>
      </c>
      <c r="AQ345" s="384" t="s">
        <v>455</v>
      </c>
      <c r="AR345" s="384" t="s">
        <v>455</v>
      </c>
      <c r="AS345" s="384" t="s">
        <v>455</v>
      </c>
      <c r="AT345" s="384" t="s">
        <v>455</v>
      </c>
      <c r="AU345" s="384" t="s">
        <v>455</v>
      </c>
      <c r="AV345" s="384" t="s">
        <v>455</v>
      </c>
      <c r="AW345" s="384" t="s">
        <v>455</v>
      </c>
      <c r="AX345" s="384" t="s">
        <v>455</v>
      </c>
      <c r="AY345" s="384" t="s">
        <v>455</v>
      </c>
      <c r="AZ345" s="384" t="s">
        <v>455</v>
      </c>
      <c r="BA345" s="384" t="s">
        <v>455</v>
      </c>
      <c r="BB345" s="384" t="s">
        <v>455</v>
      </c>
      <c r="BC345" s="384" t="s">
        <v>455</v>
      </c>
      <c r="BD345" s="384" t="s">
        <v>455</v>
      </c>
      <c r="BE345" s="384" t="s">
        <v>455</v>
      </c>
      <c r="BF345" s="384" t="s">
        <v>455</v>
      </c>
      <c r="BG345" s="384" t="s">
        <v>455</v>
      </c>
      <c r="BH345" s="384" t="s">
        <v>455</v>
      </c>
      <c r="BI345" s="384" t="s">
        <v>455</v>
      </c>
      <c r="BJ345" s="384" t="s">
        <v>455</v>
      </c>
      <c r="BK345" s="384" t="s">
        <v>455</v>
      </c>
      <c r="BL345" s="384" t="s">
        <v>455</v>
      </c>
      <c r="BM345" s="384" t="s">
        <v>455</v>
      </c>
      <c r="BN345" s="384" t="s">
        <v>455</v>
      </c>
      <c r="BO345" s="384" t="s">
        <v>455</v>
      </c>
      <c r="BP345" s="384" t="s">
        <v>455</v>
      </c>
      <c r="BQ345" s="384" t="s">
        <v>455</v>
      </c>
      <c r="BR345" s="384" t="s">
        <v>455</v>
      </c>
      <c r="BS345" s="384" t="s">
        <v>455</v>
      </c>
      <c r="BT345" s="384" t="s">
        <v>455</v>
      </c>
      <c r="BU345" s="384" t="s">
        <v>455</v>
      </c>
      <c r="BV345" s="384" t="s">
        <v>455</v>
      </c>
      <c r="BW345" s="384" t="s">
        <v>455</v>
      </c>
      <c r="BX345" s="384" t="s">
        <v>455</v>
      </c>
      <c r="BY345" s="384" t="s">
        <v>455</v>
      </c>
      <c r="BZ345" s="384" t="s">
        <v>455</v>
      </c>
      <c r="CA345" s="384" t="s">
        <v>455</v>
      </c>
      <c r="CB345" s="384" t="s">
        <v>455</v>
      </c>
      <c r="CC345" s="384" t="s">
        <v>455</v>
      </c>
      <c r="CD345" s="384" t="s">
        <v>455</v>
      </c>
      <c r="CE345" s="384" t="s">
        <v>455</v>
      </c>
      <c r="CF345" s="384" t="s">
        <v>455</v>
      </c>
      <c r="CG345" s="384" t="s">
        <v>455</v>
      </c>
      <c r="CH345" s="384" t="s">
        <v>455</v>
      </c>
      <c r="CI345" s="384" t="s">
        <v>455</v>
      </c>
      <c r="CJ345" s="384" t="s">
        <v>455</v>
      </c>
      <c r="CK345" s="384" t="s">
        <v>455</v>
      </c>
      <c r="CL345" s="384" t="s">
        <v>455</v>
      </c>
      <c r="CM345" s="384" t="s">
        <v>455</v>
      </c>
      <c r="CN345" s="384" t="s">
        <v>455</v>
      </c>
      <c r="CO345" s="384" t="s">
        <v>455</v>
      </c>
      <c r="CP345" s="384" t="s">
        <v>455</v>
      </c>
      <c r="CQ345" s="384" t="s">
        <v>455</v>
      </c>
      <c r="CR345" s="384" t="s">
        <v>455</v>
      </c>
      <c r="CS345" s="384" t="s">
        <v>455</v>
      </c>
      <c r="CT345" s="384" t="s">
        <v>455</v>
      </c>
      <c r="CU345" s="384" t="s">
        <v>455</v>
      </c>
      <c r="CV345" s="384" t="s">
        <v>455</v>
      </c>
      <c r="CW345" s="384" t="s">
        <v>455</v>
      </c>
      <c r="CX345" s="384" t="s">
        <v>455</v>
      </c>
      <c r="CY345" s="384" t="s">
        <v>455</v>
      </c>
      <c r="CZ345" s="384" t="s">
        <v>455</v>
      </c>
      <c r="DA345" s="384" t="s">
        <v>455</v>
      </c>
      <c r="DB345" s="384" t="s">
        <v>455</v>
      </c>
      <c r="DC345" s="384" t="s">
        <v>455</v>
      </c>
      <c r="DD345" s="384" t="s">
        <v>455</v>
      </c>
      <c r="DE345" s="384" t="s">
        <v>455</v>
      </c>
      <c r="DF345" s="384" t="s">
        <v>455</v>
      </c>
      <c r="DG345" s="384" t="s">
        <v>455</v>
      </c>
      <c r="DH345" s="384" t="s">
        <v>455</v>
      </c>
      <c r="DI345" s="384" t="s">
        <v>455</v>
      </c>
      <c r="DJ345" s="384" t="s">
        <v>455</v>
      </c>
      <c r="DK345" s="384" t="s">
        <v>455</v>
      </c>
      <c r="DL345" s="384" t="s">
        <v>455</v>
      </c>
      <c r="DM345" s="384" t="s">
        <v>455</v>
      </c>
      <c r="DN345" s="384" t="s">
        <v>455</v>
      </c>
      <c r="DO345" s="384" t="s">
        <v>455</v>
      </c>
      <c r="DP345" s="384" t="s">
        <v>455</v>
      </c>
      <c r="DQ345" s="384" t="s">
        <v>455</v>
      </c>
      <c r="DR345" s="384" t="s">
        <v>455</v>
      </c>
      <c r="DS345" s="384" t="s">
        <v>455</v>
      </c>
      <c r="DT345" s="384" t="s">
        <v>455</v>
      </c>
      <c r="DU345" s="384" t="s">
        <v>455</v>
      </c>
      <c r="DV345" s="384" t="s">
        <v>455</v>
      </c>
      <c r="DW345" s="384" t="s">
        <v>455</v>
      </c>
      <c r="DX345" s="384" t="s">
        <v>455</v>
      </c>
      <c r="DY345" s="384" t="s">
        <v>455</v>
      </c>
      <c r="DZ345" s="384" t="s">
        <v>455</v>
      </c>
      <c r="EA345" s="384" t="s">
        <v>455</v>
      </c>
      <c r="EB345" s="384" t="s">
        <v>455</v>
      </c>
      <c r="EC345" s="384" t="s">
        <v>455</v>
      </c>
      <c r="ED345" s="384" t="s">
        <v>455</v>
      </c>
      <c r="EE345" s="384" t="s">
        <v>455</v>
      </c>
      <c r="EF345" s="384" t="s">
        <v>455</v>
      </c>
      <c r="EG345" s="384" t="s">
        <v>455</v>
      </c>
      <c r="EH345" s="384" t="s">
        <v>455</v>
      </c>
      <c r="EI345" s="384" t="s">
        <v>455</v>
      </c>
      <c r="EJ345" s="384" t="s">
        <v>455</v>
      </c>
      <c r="EK345" s="384" t="s">
        <v>455</v>
      </c>
      <c r="EL345" s="384" t="s">
        <v>455</v>
      </c>
      <c r="EM345" s="384" t="s">
        <v>455</v>
      </c>
      <c r="EN345" s="384" t="s">
        <v>455</v>
      </c>
      <c r="EO345" s="384" t="s">
        <v>455</v>
      </c>
      <c r="EP345" s="384" t="s">
        <v>455</v>
      </c>
      <c r="EQ345" s="384" t="s">
        <v>455</v>
      </c>
      <c r="ER345" s="384" t="s">
        <v>455</v>
      </c>
      <c r="ES345" s="384" t="s">
        <v>455</v>
      </c>
      <c r="ET345" s="384" t="s">
        <v>455</v>
      </c>
      <c r="EU345" s="384" t="s">
        <v>455</v>
      </c>
      <c r="EV345" s="384" t="s">
        <v>455</v>
      </c>
      <c r="EW345" s="384" t="s">
        <v>455</v>
      </c>
      <c r="EX345" s="384" t="s">
        <v>455</v>
      </c>
      <c r="EY345" s="384" t="s">
        <v>455</v>
      </c>
      <c r="EZ345" s="384" t="s">
        <v>455</v>
      </c>
      <c r="FA345" s="384" t="s">
        <v>455</v>
      </c>
      <c r="FB345" s="384" t="s">
        <v>455</v>
      </c>
      <c r="FC345" s="384" t="s">
        <v>455</v>
      </c>
      <c r="FD345" s="384" t="s">
        <v>455</v>
      </c>
      <c r="FE345" s="384" t="s">
        <v>455</v>
      </c>
      <c r="FF345" s="384" t="s">
        <v>455</v>
      </c>
      <c r="FG345" s="384" t="s">
        <v>455</v>
      </c>
      <c r="FH345" s="384" t="s">
        <v>455</v>
      </c>
      <c r="FI345" s="384" t="s">
        <v>455</v>
      </c>
      <c r="FJ345" s="384" t="s">
        <v>455</v>
      </c>
      <c r="FK345" s="384" t="s">
        <v>455</v>
      </c>
      <c r="FL345" s="384" t="s">
        <v>455</v>
      </c>
      <c r="FM345" s="384" t="s">
        <v>455</v>
      </c>
      <c r="FN345" s="384" t="s">
        <v>455</v>
      </c>
      <c r="FO345" s="384" t="s">
        <v>455</v>
      </c>
      <c r="FP345" s="384" t="s">
        <v>455</v>
      </c>
      <c r="FQ345" s="384" t="s">
        <v>455</v>
      </c>
      <c r="FR345" s="384" t="s">
        <v>455</v>
      </c>
      <c r="FS345" s="384" t="s">
        <v>455</v>
      </c>
      <c r="FT345" s="384" t="s">
        <v>455</v>
      </c>
      <c r="FU345" s="384" t="s">
        <v>455</v>
      </c>
      <c r="FV345" s="384" t="s">
        <v>455</v>
      </c>
      <c r="FW345" s="384" t="s">
        <v>455</v>
      </c>
      <c r="FX345" s="384" t="s">
        <v>455</v>
      </c>
      <c r="FY345" s="384" t="s">
        <v>455</v>
      </c>
      <c r="FZ345" s="384" t="s">
        <v>455</v>
      </c>
      <c r="GA345" s="384" t="s">
        <v>455</v>
      </c>
      <c r="GB345" s="384" t="s">
        <v>455</v>
      </c>
      <c r="GC345" s="384" t="s">
        <v>455</v>
      </c>
      <c r="GD345" s="384" t="s">
        <v>455</v>
      </c>
      <c r="GE345" s="384" t="s">
        <v>455</v>
      </c>
      <c r="GF345" s="384" t="s">
        <v>455</v>
      </c>
      <c r="GG345" s="384" t="s">
        <v>455</v>
      </c>
      <c r="GH345" s="384" t="s">
        <v>455</v>
      </c>
      <c r="GI345" s="384" t="s">
        <v>455</v>
      </c>
      <c r="GJ345" s="384" t="s">
        <v>455</v>
      </c>
      <c r="GK345" s="384" t="s">
        <v>455</v>
      </c>
      <c r="GL345" s="384" t="s">
        <v>455</v>
      </c>
      <c r="GM345" s="384" t="s">
        <v>455</v>
      </c>
      <c r="GN345" s="384" t="s">
        <v>455</v>
      </c>
      <c r="GO345" s="384" t="s">
        <v>455</v>
      </c>
      <c r="GP345" s="384" t="s">
        <v>455</v>
      </c>
      <c r="GQ345" s="384" t="s">
        <v>455</v>
      </c>
      <c r="GR345" s="384" t="s">
        <v>455</v>
      </c>
      <c r="GS345" s="384" t="s">
        <v>455</v>
      </c>
      <c r="GT345" s="384" t="s">
        <v>455</v>
      </c>
      <c r="GU345" s="384" t="s">
        <v>455</v>
      </c>
      <c r="GV345" s="384" t="s">
        <v>455</v>
      </c>
      <c r="GW345" s="384" t="s">
        <v>455</v>
      </c>
      <c r="GX345" s="384" t="s">
        <v>455</v>
      </c>
      <c r="GY345" s="384" t="s">
        <v>455</v>
      </c>
      <c r="GZ345" s="384" t="s">
        <v>455</v>
      </c>
      <c r="HA345" s="384" t="s">
        <v>455</v>
      </c>
      <c r="HB345" s="384" t="s">
        <v>455</v>
      </c>
      <c r="HC345" s="163"/>
      <c r="HD345" s="50"/>
      <c r="HE345" s="576"/>
      <c r="HF345" s="97"/>
      <c r="HG345" s="583"/>
      <c r="HH345" s="576"/>
      <c r="HI345" s="97"/>
      <c r="HJ345" s="584"/>
      <c r="HK345" s="580"/>
      <c r="HL345" s="94"/>
      <c r="HM345" s="525"/>
      <c r="HN345" s="541"/>
      <c r="HO345" s="50"/>
    </row>
    <row r="346" spans="1:223" ht="5.0999999999999996" customHeight="1" x14ac:dyDescent="0.25">
      <c r="A346" s="52"/>
      <c r="B346" s="222"/>
      <c r="C346" s="62"/>
      <c r="D346" s="152"/>
      <c r="E346" s="84"/>
      <c r="F346" s="82"/>
      <c r="G346" s="82"/>
      <c r="H346" s="81"/>
      <c r="I346" s="49"/>
      <c r="J346" s="49"/>
      <c r="K346" s="49"/>
      <c r="L346" s="49"/>
      <c r="M346" s="49"/>
      <c r="N346" s="49"/>
      <c r="O346" s="49"/>
      <c r="P346" s="49"/>
      <c r="Q346" s="49"/>
      <c r="R346" s="49"/>
      <c r="S346" s="49"/>
      <c r="T346" s="49"/>
      <c r="U346" s="49"/>
      <c r="V346" s="49"/>
      <c r="W346" s="49"/>
      <c r="X346" s="49"/>
      <c r="Y346" s="49"/>
      <c r="Z346" s="49"/>
      <c r="AA346" s="49"/>
      <c r="AB346" s="49"/>
      <c r="AC346" s="49"/>
      <c r="AD346" s="49"/>
      <c r="AE346" s="49"/>
      <c r="AF346" s="49"/>
      <c r="AG346" s="49"/>
      <c r="AH346" s="49"/>
      <c r="AI346" s="49"/>
      <c r="AJ346" s="49"/>
      <c r="AK346" s="49"/>
      <c r="AL346" s="49"/>
      <c r="AM346" s="49"/>
      <c r="AN346" s="49"/>
      <c r="AO346" s="49"/>
      <c r="AP346" s="49"/>
      <c r="AQ346" s="49"/>
      <c r="AR346" s="49"/>
      <c r="AS346" s="49"/>
      <c r="AT346" s="49"/>
      <c r="AU346" s="49"/>
      <c r="AV346" s="49"/>
      <c r="AW346" s="49"/>
      <c r="AX346" s="49"/>
      <c r="AY346" s="394"/>
      <c r="AZ346" s="394"/>
      <c r="BA346" s="394"/>
      <c r="BB346" s="394"/>
      <c r="BC346" s="394"/>
      <c r="BD346" s="394"/>
      <c r="BE346" s="394"/>
      <c r="BF346" s="394"/>
      <c r="BG346" s="394"/>
      <c r="BH346" s="394"/>
      <c r="BI346" s="394"/>
      <c r="BJ346" s="394"/>
      <c r="BK346" s="394"/>
      <c r="BL346" s="394"/>
      <c r="BM346" s="394"/>
      <c r="BN346" s="394"/>
      <c r="BO346" s="394"/>
      <c r="BP346" s="394"/>
      <c r="BQ346" s="394"/>
      <c r="BR346" s="394"/>
      <c r="BS346" s="394"/>
      <c r="BT346" s="394"/>
      <c r="BU346" s="394"/>
      <c r="BV346" s="394"/>
      <c r="BW346" s="394"/>
      <c r="BX346" s="394"/>
      <c r="BY346" s="394"/>
      <c r="BZ346" s="394"/>
      <c r="CA346" s="394"/>
      <c r="CB346" s="394"/>
      <c r="CC346" s="394"/>
      <c r="CD346" s="394"/>
      <c r="CE346" s="394"/>
      <c r="CF346" s="394"/>
      <c r="CG346" s="394"/>
      <c r="CH346" s="394"/>
      <c r="CI346" s="394"/>
      <c r="CJ346" s="394"/>
      <c r="CK346" s="394"/>
      <c r="CL346" s="394"/>
      <c r="CM346" s="394"/>
      <c r="CN346" s="394"/>
      <c r="CO346" s="394"/>
      <c r="CP346" s="394"/>
      <c r="CQ346" s="394"/>
      <c r="CR346" s="394"/>
      <c r="CS346" s="394"/>
      <c r="CT346" s="394"/>
      <c r="CU346" s="394"/>
      <c r="CV346" s="394"/>
      <c r="CW346" s="394"/>
      <c r="CX346" s="394"/>
      <c r="CY346" s="394"/>
      <c r="CZ346" s="394"/>
      <c r="DA346" s="394"/>
      <c r="DB346" s="394"/>
      <c r="DC346" s="394"/>
      <c r="DD346" s="394"/>
      <c r="DE346" s="394"/>
      <c r="DF346" s="394"/>
      <c r="DG346" s="394"/>
      <c r="DH346" s="394"/>
      <c r="DI346" s="394"/>
      <c r="DJ346" s="394"/>
      <c r="DK346" s="394"/>
      <c r="DL346" s="394"/>
      <c r="DM346" s="394"/>
      <c r="DN346" s="394"/>
      <c r="DO346" s="394"/>
      <c r="DP346" s="394"/>
      <c r="DQ346" s="394"/>
      <c r="DR346" s="394"/>
      <c r="DS346" s="394"/>
      <c r="DT346" s="394"/>
      <c r="DU346" s="394"/>
      <c r="DV346" s="394"/>
      <c r="DW346" s="394"/>
      <c r="DX346" s="394"/>
      <c r="DY346" s="394"/>
      <c r="DZ346" s="394"/>
      <c r="EA346" s="394"/>
      <c r="EB346" s="394"/>
      <c r="EC346" s="394"/>
      <c r="ED346" s="394"/>
      <c r="EE346" s="394"/>
      <c r="EF346" s="394"/>
      <c r="EG346" s="394"/>
      <c r="EH346" s="394"/>
      <c r="EI346" s="394"/>
      <c r="EJ346" s="394"/>
      <c r="EK346" s="394"/>
      <c r="EL346" s="394"/>
      <c r="EM346" s="394"/>
      <c r="EN346" s="394"/>
      <c r="EO346" s="394"/>
      <c r="EP346" s="394"/>
      <c r="EQ346" s="394"/>
      <c r="ER346" s="394"/>
      <c r="ES346" s="394"/>
      <c r="ET346" s="394"/>
      <c r="EU346" s="394"/>
      <c r="EV346" s="394"/>
      <c r="EW346" s="394"/>
      <c r="EX346" s="394"/>
      <c r="EY346" s="394"/>
      <c r="EZ346" s="394"/>
      <c r="FA346" s="394"/>
      <c r="FB346" s="394"/>
      <c r="FC346" s="394"/>
      <c r="FD346" s="394"/>
      <c r="FE346" s="394"/>
      <c r="FF346" s="394"/>
      <c r="FG346" s="394"/>
      <c r="FH346" s="394"/>
      <c r="FI346" s="394"/>
      <c r="FJ346" s="394"/>
      <c r="FK346" s="394"/>
      <c r="FL346" s="394"/>
      <c r="FM346" s="394"/>
      <c r="FN346" s="394"/>
      <c r="FO346" s="394"/>
      <c r="FP346" s="394"/>
      <c r="FQ346" s="394"/>
      <c r="FR346" s="394"/>
      <c r="FS346" s="394"/>
      <c r="FT346" s="394"/>
      <c r="FU346" s="394"/>
      <c r="FV346" s="394"/>
      <c r="FW346" s="394"/>
      <c r="FX346" s="394"/>
      <c r="FY346" s="394"/>
      <c r="FZ346" s="394"/>
      <c r="GA346" s="394"/>
      <c r="GB346" s="394"/>
      <c r="GC346" s="394"/>
      <c r="GD346" s="394"/>
      <c r="GE346" s="394"/>
      <c r="GF346" s="394"/>
      <c r="GG346" s="394"/>
      <c r="GH346" s="394"/>
      <c r="GI346" s="394"/>
      <c r="GJ346" s="394"/>
      <c r="GK346" s="394"/>
      <c r="GL346" s="394"/>
      <c r="GM346" s="394"/>
      <c r="GN346" s="394"/>
      <c r="GO346" s="394"/>
      <c r="GP346" s="394"/>
      <c r="GQ346" s="394"/>
      <c r="GR346" s="394"/>
      <c r="GS346" s="394"/>
      <c r="GT346" s="394"/>
      <c r="GU346" s="394"/>
      <c r="GV346" s="394"/>
      <c r="GW346" s="394"/>
      <c r="GX346" s="394"/>
      <c r="GY346" s="394"/>
      <c r="GZ346" s="394"/>
      <c r="HA346" s="394"/>
      <c r="HB346" s="394"/>
      <c r="HC346" s="166"/>
      <c r="HD346" s="102"/>
      <c r="HE346" s="576"/>
      <c r="HF346" s="97"/>
      <c r="HG346" s="583"/>
      <c r="HH346" s="576"/>
      <c r="HI346" s="97"/>
      <c r="HJ346" s="101"/>
      <c r="HK346" s="580"/>
      <c r="HL346" s="95"/>
      <c r="HM346" s="100"/>
      <c r="HN346" s="100"/>
      <c r="HO346" s="50"/>
    </row>
    <row r="347" spans="1:223" ht="9.9499999999999993" customHeight="1" x14ac:dyDescent="0.25">
      <c r="A347" s="52"/>
      <c r="B347" s="222"/>
      <c r="C347" s="62"/>
      <c r="D347" s="152"/>
      <c r="E347" s="8"/>
      <c r="F347" s="19" t="s">
        <v>41</v>
      </c>
      <c r="G347" s="19"/>
      <c r="H347" s="31"/>
      <c r="I347" s="31"/>
      <c r="J347" s="31"/>
      <c r="K347" s="31"/>
      <c r="L347" s="31"/>
      <c r="M347" s="31"/>
      <c r="N347" s="31"/>
      <c r="O347" s="31"/>
      <c r="P347" s="31"/>
      <c r="Q347" s="31"/>
      <c r="R347" s="31"/>
      <c r="S347" s="31"/>
      <c r="T347" s="31"/>
      <c r="U347" s="31"/>
      <c r="V347" s="31"/>
      <c r="W347" s="31"/>
      <c r="X347" s="31"/>
      <c r="Y347" s="31"/>
      <c r="Z347" s="31"/>
      <c r="AA347" s="31"/>
      <c r="AB347" s="31"/>
      <c r="AC347" s="31"/>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24"/>
      <c r="AZ347" s="24"/>
      <c r="BA347" s="24"/>
      <c r="BB347" s="24"/>
      <c r="BC347" s="24"/>
      <c r="BD347" s="24"/>
      <c r="BE347" s="24"/>
      <c r="BF347" s="24"/>
      <c r="BG347" s="24"/>
      <c r="BH347" s="24"/>
      <c r="BI347" s="24"/>
      <c r="BJ347" s="24"/>
      <c r="BK347" s="24"/>
      <c r="BL347" s="24"/>
      <c r="BM347" s="24"/>
      <c r="BN347" s="24"/>
      <c r="BO347" s="24"/>
      <c r="BP347" s="24"/>
      <c r="BQ347" s="24"/>
      <c r="BR347" s="24"/>
      <c r="BS347" s="24"/>
      <c r="BT347" s="24"/>
      <c r="BU347" s="24"/>
      <c r="BV347" s="24"/>
      <c r="BW347" s="24"/>
      <c r="BX347" s="24"/>
      <c r="BY347" s="24"/>
      <c r="BZ347" s="24"/>
      <c r="CA347" s="24"/>
      <c r="CB347" s="24"/>
      <c r="CC347" s="24"/>
      <c r="CD347" s="24"/>
      <c r="CE347" s="24"/>
      <c r="CF347" s="24"/>
      <c r="CG347" s="24"/>
      <c r="CH347" s="24"/>
      <c r="CI347" s="24"/>
      <c r="CJ347" s="24"/>
      <c r="CK347" s="24"/>
      <c r="CL347" s="24"/>
      <c r="CM347" s="24"/>
      <c r="CN347" s="24"/>
      <c r="CO347" s="24"/>
      <c r="CP347" s="24"/>
      <c r="CQ347" s="24"/>
      <c r="CR347" s="24"/>
      <c r="CS347" s="24"/>
      <c r="CT347" s="24"/>
      <c r="CU347" s="24"/>
      <c r="CV347" s="24"/>
      <c r="CW347" s="24"/>
      <c r="CX347" s="24"/>
      <c r="CY347" s="24"/>
      <c r="CZ347" s="24"/>
      <c r="DA347" s="24"/>
      <c r="DB347" s="24"/>
      <c r="DC347" s="24"/>
      <c r="DD347" s="24"/>
      <c r="DE347" s="24"/>
      <c r="DF347" s="24"/>
      <c r="DG347" s="24"/>
      <c r="DH347" s="24"/>
      <c r="DI347" s="24"/>
      <c r="DJ347" s="24"/>
      <c r="DK347" s="24"/>
      <c r="DL347" s="24"/>
      <c r="DM347" s="24"/>
      <c r="DN347" s="24"/>
      <c r="DO347" s="24"/>
      <c r="DP347" s="24"/>
      <c r="DQ347" s="24"/>
      <c r="DR347" s="24"/>
      <c r="DS347" s="24"/>
      <c r="DT347" s="24"/>
      <c r="DU347" s="24"/>
      <c r="DV347" s="24"/>
      <c r="DW347" s="24"/>
      <c r="DX347" s="24"/>
      <c r="DY347" s="24"/>
      <c r="DZ347" s="24"/>
      <c r="EA347" s="24"/>
      <c r="EB347" s="24"/>
      <c r="EC347" s="24"/>
      <c r="ED347" s="24"/>
      <c r="EE347" s="24"/>
      <c r="EF347" s="24"/>
      <c r="EG347" s="24"/>
      <c r="EH347" s="24"/>
      <c r="EI347" s="24"/>
      <c r="EJ347" s="24"/>
      <c r="EK347" s="24"/>
      <c r="EL347" s="24"/>
      <c r="EM347" s="24"/>
      <c r="EN347" s="24"/>
      <c r="EO347" s="24"/>
      <c r="EP347" s="24"/>
      <c r="EQ347" s="24"/>
      <c r="ER347" s="24"/>
      <c r="ES347" s="24"/>
      <c r="ET347" s="24"/>
      <c r="EU347" s="24"/>
      <c r="EV347" s="24"/>
      <c r="EW347" s="24"/>
      <c r="EX347" s="24"/>
      <c r="EY347" s="24"/>
      <c r="EZ347" s="24"/>
      <c r="FA347" s="24"/>
      <c r="FB347" s="24"/>
      <c r="FC347" s="24"/>
      <c r="FD347" s="24"/>
      <c r="FE347" s="24"/>
      <c r="FF347" s="24"/>
      <c r="FG347" s="24"/>
      <c r="FH347" s="24"/>
      <c r="FI347" s="24"/>
      <c r="FJ347" s="24"/>
      <c r="FK347" s="24"/>
      <c r="FL347" s="24"/>
      <c r="FM347" s="24"/>
      <c r="FN347" s="24"/>
      <c r="FO347" s="24"/>
      <c r="FP347" s="24"/>
      <c r="FQ347" s="24"/>
      <c r="FR347" s="24"/>
      <c r="FS347" s="24"/>
      <c r="FT347" s="24"/>
      <c r="FU347" s="24"/>
      <c r="FV347" s="24"/>
      <c r="FW347" s="24"/>
      <c r="FX347" s="24"/>
      <c r="FY347" s="24"/>
      <c r="FZ347" s="24"/>
      <c r="GA347" s="24"/>
      <c r="GB347" s="24"/>
      <c r="GC347" s="24"/>
      <c r="GD347" s="24"/>
      <c r="GE347" s="24"/>
      <c r="GF347" s="24"/>
      <c r="GG347" s="24"/>
      <c r="GH347" s="24"/>
      <c r="GI347" s="540"/>
      <c r="GJ347" s="540"/>
      <c r="GK347" s="540"/>
      <c r="GL347" s="540"/>
      <c r="GM347" s="540"/>
      <c r="GN347" s="540"/>
      <c r="GO347" s="540"/>
      <c r="GP347" s="540"/>
      <c r="GQ347" s="540"/>
      <c r="GR347" s="540"/>
      <c r="GS347" s="540"/>
      <c r="GT347" s="540"/>
      <c r="GU347" s="540"/>
      <c r="GV347" s="540"/>
      <c r="GW347" s="540"/>
      <c r="GX347" s="540"/>
      <c r="GY347" s="540"/>
      <c r="GZ347" s="540"/>
      <c r="HA347" s="540"/>
      <c r="HB347" s="540"/>
      <c r="HC347" s="164"/>
      <c r="HD347" s="50"/>
      <c r="HE347" s="576"/>
      <c r="HF347" s="97"/>
      <c r="HG347" s="583"/>
      <c r="HH347" s="576"/>
      <c r="HI347" s="97"/>
      <c r="HJ347" s="582">
        <v>25</v>
      </c>
      <c r="HK347" s="580"/>
      <c r="HL347" s="95"/>
      <c r="HM347" s="100"/>
      <c r="HN347" s="100"/>
      <c r="HO347" s="50"/>
    </row>
    <row r="348" spans="1:223" ht="5.0999999999999996" customHeight="1" x14ac:dyDescent="0.25">
      <c r="A348" s="52"/>
      <c r="B348" s="222"/>
      <c r="C348" s="62"/>
      <c r="D348" s="152"/>
      <c r="E348" s="84"/>
      <c r="F348" s="83"/>
      <c r="G348" s="83"/>
      <c r="H348" s="26"/>
      <c r="I348" s="54"/>
      <c r="J348" s="66"/>
      <c r="K348" s="66"/>
      <c r="L348" s="67"/>
      <c r="M348" s="67"/>
      <c r="N348" s="67"/>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6"/>
      <c r="AL348" s="66"/>
      <c r="AM348" s="66"/>
      <c r="AN348" s="66"/>
      <c r="AO348" s="66"/>
      <c r="AP348" s="66"/>
      <c r="AQ348" s="66"/>
      <c r="AR348" s="66"/>
      <c r="AS348" s="66"/>
      <c r="AT348" s="66"/>
      <c r="AU348" s="66"/>
      <c r="AV348" s="66"/>
      <c r="AW348" s="66"/>
      <c r="AX348" s="66"/>
      <c r="AY348" s="66"/>
      <c r="AZ348" s="66"/>
      <c r="BA348" s="66"/>
      <c r="BB348" s="66"/>
      <c r="BC348" s="66"/>
      <c r="BD348" s="66"/>
      <c r="BE348" s="66"/>
      <c r="BF348" s="66"/>
      <c r="BG348" s="66"/>
      <c r="BH348" s="66"/>
      <c r="BI348" s="66"/>
      <c r="BJ348" s="66"/>
      <c r="BK348" s="66"/>
      <c r="BL348" s="66"/>
      <c r="BM348" s="66"/>
      <c r="BN348" s="66"/>
      <c r="BO348" s="66"/>
      <c r="BP348" s="66"/>
      <c r="BQ348" s="66"/>
      <c r="BR348" s="66"/>
      <c r="BS348" s="66"/>
      <c r="BT348" s="66"/>
      <c r="BU348" s="66"/>
      <c r="BV348" s="66"/>
      <c r="BW348" s="66"/>
      <c r="BX348" s="66"/>
      <c r="BY348" s="66"/>
      <c r="BZ348" s="66"/>
      <c r="CA348" s="66"/>
      <c r="CB348" s="66"/>
      <c r="CC348" s="66"/>
      <c r="CD348" s="66"/>
      <c r="CE348" s="66"/>
      <c r="CF348" s="66"/>
      <c r="CG348" s="66"/>
      <c r="CH348" s="66"/>
      <c r="CI348" s="66"/>
      <c r="CJ348" s="66"/>
      <c r="CK348" s="66"/>
      <c r="CL348" s="66"/>
      <c r="CM348" s="66"/>
      <c r="CN348" s="66"/>
      <c r="CO348" s="66"/>
      <c r="CP348" s="66"/>
      <c r="CQ348" s="66"/>
      <c r="CR348" s="66"/>
      <c r="CS348" s="66"/>
      <c r="CT348" s="66"/>
      <c r="CU348" s="66"/>
      <c r="CV348" s="66"/>
      <c r="CW348" s="66"/>
      <c r="CX348" s="66"/>
      <c r="CY348" s="66"/>
      <c r="CZ348" s="66"/>
      <c r="DA348" s="66"/>
      <c r="DB348" s="66"/>
      <c r="DC348" s="66"/>
      <c r="DD348" s="66"/>
      <c r="DE348" s="66"/>
      <c r="DF348" s="66"/>
      <c r="DG348" s="66"/>
      <c r="DH348" s="66"/>
      <c r="DI348" s="66"/>
      <c r="DJ348" s="66"/>
      <c r="DK348" s="66"/>
      <c r="DL348" s="66"/>
      <c r="DM348" s="66"/>
      <c r="DN348" s="66"/>
      <c r="DO348" s="66"/>
      <c r="DP348" s="66"/>
      <c r="DQ348" s="66"/>
      <c r="DR348" s="66"/>
      <c r="DS348" s="66"/>
      <c r="DT348" s="66"/>
      <c r="DU348" s="66"/>
      <c r="DV348" s="66"/>
      <c r="DW348" s="66"/>
      <c r="DX348" s="66"/>
      <c r="DY348" s="66"/>
      <c r="DZ348" s="66"/>
      <c r="EA348" s="66"/>
      <c r="EB348" s="66"/>
      <c r="EC348" s="66"/>
      <c r="ED348" s="66"/>
      <c r="EE348" s="66"/>
      <c r="EF348" s="66"/>
      <c r="EG348" s="66"/>
      <c r="EH348" s="66"/>
      <c r="EI348" s="66"/>
      <c r="EJ348" s="66"/>
      <c r="EK348" s="66"/>
      <c r="EL348" s="66"/>
      <c r="EM348" s="66"/>
      <c r="EN348" s="66"/>
      <c r="EO348" s="66"/>
      <c r="EP348" s="66"/>
      <c r="EQ348" s="66"/>
      <c r="ER348" s="66"/>
      <c r="ES348" s="66"/>
      <c r="ET348" s="66"/>
      <c r="EU348" s="66"/>
      <c r="EV348" s="66"/>
      <c r="EW348" s="66"/>
      <c r="EX348" s="66"/>
      <c r="EY348" s="66"/>
      <c r="EZ348" s="66"/>
      <c r="FA348" s="66"/>
      <c r="FB348" s="66"/>
      <c r="FC348" s="66"/>
      <c r="FD348" s="66"/>
      <c r="FE348" s="66"/>
      <c r="FF348" s="66"/>
      <c r="FG348" s="66"/>
      <c r="FH348" s="66"/>
      <c r="FI348" s="66"/>
      <c r="FJ348" s="66"/>
      <c r="FK348" s="66"/>
      <c r="FL348" s="66"/>
      <c r="FM348" s="66"/>
      <c r="FN348" s="66"/>
      <c r="FO348" s="66"/>
      <c r="FP348" s="66"/>
      <c r="FQ348" s="66"/>
      <c r="FR348" s="66"/>
      <c r="FS348" s="66"/>
      <c r="FT348" s="66"/>
      <c r="FU348" s="66"/>
      <c r="FV348" s="66"/>
      <c r="FW348" s="66"/>
      <c r="FX348" s="66"/>
      <c r="FY348" s="66"/>
      <c r="FZ348" s="66"/>
      <c r="GA348" s="66"/>
      <c r="GB348" s="66"/>
      <c r="GC348" s="66"/>
      <c r="GD348" s="66"/>
      <c r="GE348" s="66"/>
      <c r="GF348" s="66"/>
      <c r="GG348" s="66"/>
      <c r="GH348" s="66"/>
      <c r="GI348" s="66"/>
      <c r="GJ348" s="66"/>
      <c r="GK348" s="66"/>
      <c r="GL348" s="66"/>
      <c r="GM348" s="66"/>
      <c r="GN348" s="66"/>
      <c r="GO348" s="66"/>
      <c r="GP348" s="66"/>
      <c r="GQ348" s="66"/>
      <c r="GR348" s="66"/>
      <c r="GS348" s="66"/>
      <c r="GT348" s="66"/>
      <c r="GU348" s="66"/>
      <c r="GV348" s="66"/>
      <c r="GW348" s="66"/>
      <c r="GX348" s="66"/>
      <c r="GY348" s="66"/>
      <c r="GZ348" s="66"/>
      <c r="HA348" s="66"/>
      <c r="HB348" s="66"/>
      <c r="HC348" s="162"/>
      <c r="HD348" s="75"/>
      <c r="HE348" s="576"/>
      <c r="HF348" s="97"/>
      <c r="HG348" s="583"/>
      <c r="HH348" s="576"/>
      <c r="HI348" s="97"/>
      <c r="HJ348" s="583"/>
      <c r="HK348" s="580"/>
      <c r="HL348" s="95"/>
      <c r="HM348" s="100"/>
      <c r="HN348" s="100"/>
      <c r="HO348" s="50"/>
    </row>
    <row r="349" spans="1:223" ht="9.9499999999999993" customHeight="1" thickBot="1" x14ac:dyDescent="0.3">
      <c r="A349" s="52">
        <v>53</v>
      </c>
      <c r="B349" s="222"/>
      <c r="C349" s="62"/>
      <c r="D349" s="152"/>
      <c r="E349" s="84"/>
      <c r="F349" s="526"/>
      <c r="G349" s="526"/>
      <c r="H349" s="566" t="s">
        <v>270</v>
      </c>
      <c r="I349" s="77"/>
      <c r="J349" s="131"/>
      <c r="K349" s="131"/>
      <c r="L349" s="131"/>
      <c r="M349" s="131"/>
      <c r="N349" s="131"/>
      <c r="O349" s="131"/>
      <c r="P349" s="131"/>
      <c r="Q349" s="131"/>
      <c r="R349" s="131"/>
      <c r="S349" s="131"/>
      <c r="T349" s="131"/>
      <c r="U349" s="131"/>
      <c r="V349" s="131"/>
      <c r="W349" s="131"/>
      <c r="X349" s="131"/>
      <c r="Y349" s="131"/>
      <c r="Z349" s="131"/>
      <c r="AA349" s="131"/>
      <c r="AB349" s="131"/>
      <c r="AC349" s="131"/>
      <c r="AD349" s="131"/>
      <c r="AE349" s="131"/>
      <c r="AF349" s="131"/>
      <c r="AG349" s="131"/>
      <c r="AH349" s="131"/>
      <c r="AI349" s="131"/>
      <c r="AJ349" s="131"/>
      <c r="AK349" s="131"/>
      <c r="AL349" s="131"/>
      <c r="AM349" s="131"/>
      <c r="AN349" s="131"/>
      <c r="AO349" s="131"/>
      <c r="AP349" s="131"/>
      <c r="AQ349" s="131"/>
      <c r="AR349" s="131"/>
      <c r="AS349" s="131"/>
      <c r="AT349" s="131"/>
      <c r="AU349" s="131"/>
      <c r="AV349" s="131"/>
      <c r="AW349" s="131"/>
      <c r="AX349" s="131"/>
      <c r="AY349" s="131"/>
      <c r="AZ349" s="131"/>
      <c r="BA349" s="131"/>
      <c r="BB349" s="131"/>
      <c r="BC349" s="131"/>
      <c r="BD349" s="131"/>
      <c r="BE349" s="131"/>
      <c r="BF349" s="131"/>
      <c r="BG349" s="131"/>
      <c r="BH349" s="131"/>
      <c r="BI349" s="131"/>
      <c r="BJ349" s="131"/>
      <c r="BK349" s="131"/>
      <c r="BL349" s="131"/>
      <c r="BM349" s="131"/>
      <c r="BN349" s="131"/>
      <c r="BO349" s="131"/>
      <c r="BP349" s="131"/>
      <c r="BQ349" s="131"/>
      <c r="BR349" s="131"/>
      <c r="BS349" s="131"/>
      <c r="BT349" s="131"/>
      <c r="BU349" s="131"/>
      <c r="BV349" s="131"/>
      <c r="BW349" s="131"/>
      <c r="BX349" s="131"/>
      <c r="BY349" s="131"/>
      <c r="BZ349" s="131"/>
      <c r="CA349" s="131"/>
      <c r="CB349" s="131"/>
      <c r="CC349" s="131"/>
      <c r="CD349" s="131"/>
      <c r="CE349" s="131"/>
      <c r="CF349" s="131"/>
      <c r="CG349" s="131"/>
      <c r="CH349" s="131"/>
      <c r="CI349" s="131"/>
      <c r="CJ349" s="131"/>
      <c r="CK349" s="131"/>
      <c r="CL349" s="131"/>
      <c r="CM349" s="131"/>
      <c r="CN349" s="131"/>
      <c r="CO349" s="131"/>
      <c r="CP349" s="131"/>
      <c r="CQ349" s="131"/>
      <c r="CR349" s="131"/>
      <c r="CS349" s="131"/>
      <c r="CT349" s="131"/>
      <c r="CU349" s="131"/>
      <c r="CV349" s="131"/>
      <c r="CW349" s="131"/>
      <c r="CX349" s="131"/>
      <c r="CY349" s="131"/>
      <c r="CZ349" s="131"/>
      <c r="DA349" s="131"/>
      <c r="DB349" s="131"/>
      <c r="DC349" s="131"/>
      <c r="DD349" s="131"/>
      <c r="DE349" s="131"/>
      <c r="DF349" s="131"/>
      <c r="DG349" s="131"/>
      <c r="DH349" s="131"/>
      <c r="DI349" s="131"/>
      <c r="DJ349" s="131"/>
      <c r="DK349" s="131"/>
      <c r="DL349" s="131"/>
      <c r="DM349" s="131"/>
      <c r="DN349" s="131"/>
      <c r="DO349" s="131"/>
      <c r="DP349" s="131"/>
      <c r="DQ349" s="131"/>
      <c r="DR349" s="131"/>
      <c r="DS349" s="131"/>
      <c r="DT349" s="131"/>
      <c r="DU349" s="131"/>
      <c r="DV349" s="131"/>
      <c r="DW349" s="131"/>
      <c r="DX349" s="131"/>
      <c r="DY349" s="131"/>
      <c r="DZ349" s="131"/>
      <c r="EA349" s="131"/>
      <c r="EB349" s="131"/>
      <c r="EC349" s="131"/>
      <c r="ED349" s="131"/>
      <c r="EE349" s="131"/>
      <c r="EF349" s="131"/>
      <c r="EG349" s="131"/>
      <c r="EH349" s="131"/>
      <c r="EI349" s="131"/>
      <c r="EJ349" s="131"/>
      <c r="EK349" s="131"/>
      <c r="EL349" s="131"/>
      <c r="EM349" s="131"/>
      <c r="EN349" s="131"/>
      <c r="EO349" s="131"/>
      <c r="EP349" s="131"/>
      <c r="EQ349" s="131"/>
      <c r="ER349" s="131"/>
      <c r="ES349" s="131"/>
      <c r="ET349" s="131"/>
      <c r="EU349" s="131"/>
      <c r="EV349" s="131"/>
      <c r="EW349" s="131"/>
      <c r="EX349" s="131"/>
      <c r="EY349" s="131"/>
      <c r="EZ349" s="131"/>
      <c r="FA349" s="131"/>
      <c r="FB349" s="131"/>
      <c r="FC349" s="131"/>
      <c r="FD349" s="131"/>
      <c r="FE349" s="131"/>
      <c r="FF349" s="131"/>
      <c r="FG349" s="131"/>
      <c r="FH349" s="131"/>
      <c r="FI349" s="131"/>
      <c r="FJ349" s="131"/>
      <c r="FK349" s="131"/>
      <c r="FL349" s="131"/>
      <c r="FM349" s="131"/>
      <c r="FN349" s="131"/>
      <c r="FO349" s="131"/>
      <c r="FP349" s="131"/>
      <c r="FQ349" s="131"/>
      <c r="FR349" s="131"/>
      <c r="FS349" s="131"/>
      <c r="FT349" s="131"/>
      <c r="FU349" s="131"/>
      <c r="FV349" s="131"/>
      <c r="FW349" s="131"/>
      <c r="FX349" s="131"/>
      <c r="FY349" s="131"/>
      <c r="FZ349" s="131"/>
      <c r="GA349" s="131"/>
      <c r="GB349" s="131"/>
      <c r="GC349" s="131"/>
      <c r="GD349" s="131"/>
      <c r="GE349" s="131"/>
      <c r="GF349" s="131"/>
      <c r="GG349" s="131"/>
      <c r="GH349" s="131"/>
      <c r="GI349" s="131"/>
      <c r="GJ349" s="131"/>
      <c r="GK349" s="131"/>
      <c r="GL349" s="131"/>
      <c r="GM349" s="131"/>
      <c r="GN349" s="131"/>
      <c r="GO349" s="131"/>
      <c r="GP349" s="131"/>
      <c r="GQ349" s="131"/>
      <c r="GR349" s="131"/>
      <c r="GS349" s="131"/>
      <c r="GT349" s="131"/>
      <c r="GU349" s="131"/>
      <c r="GV349" s="131"/>
      <c r="GW349" s="131"/>
      <c r="GX349" s="131"/>
      <c r="GY349" s="131"/>
      <c r="GZ349" s="131"/>
      <c r="HA349" s="131"/>
      <c r="HB349" s="131"/>
      <c r="HC349" s="163"/>
      <c r="HD349" s="50"/>
      <c r="HE349" s="576"/>
      <c r="HF349" s="97"/>
      <c r="HG349" s="583"/>
      <c r="HH349" s="576"/>
      <c r="HI349" s="97"/>
      <c r="HJ349" s="583"/>
      <c r="HK349" s="580"/>
      <c r="HL349" s="94"/>
      <c r="HM349" s="525">
        <v>45</v>
      </c>
      <c r="HN349" s="541">
        <f>SUM(HM349:HM354)</f>
        <v>100</v>
      </c>
      <c r="HO349" s="50"/>
    </row>
    <row r="350" spans="1:223" ht="9.9499999999999993" customHeight="1" thickTop="1" thickBot="1" x14ac:dyDescent="0.3">
      <c r="A350" s="52"/>
      <c r="B350" s="222"/>
      <c r="C350" s="62"/>
      <c r="D350" s="152"/>
      <c r="E350" s="84"/>
      <c r="F350" s="526"/>
      <c r="G350" s="526"/>
      <c r="H350" s="566"/>
      <c r="I350" s="450"/>
      <c r="J350" s="451"/>
      <c r="K350" s="315" t="str">
        <f t="shared" ref="K350:BV350" si="393">K351</f>
        <v>N</v>
      </c>
      <c r="L350" s="315" t="str">
        <f t="shared" si="393"/>
        <v>N</v>
      </c>
      <c r="M350" s="315" t="str">
        <f t="shared" si="393"/>
        <v>N</v>
      </c>
      <c r="N350" s="315" t="str">
        <f t="shared" si="393"/>
        <v>N</v>
      </c>
      <c r="O350" s="315" t="str">
        <f t="shared" si="393"/>
        <v>N</v>
      </c>
      <c r="P350" s="315" t="str">
        <f t="shared" si="393"/>
        <v>N</v>
      </c>
      <c r="Q350" s="315" t="str">
        <f t="shared" si="393"/>
        <v>N</v>
      </c>
      <c r="R350" s="315" t="str">
        <f t="shared" si="393"/>
        <v>N</v>
      </c>
      <c r="S350" s="315" t="str">
        <f t="shared" si="393"/>
        <v>N</v>
      </c>
      <c r="T350" s="315" t="str">
        <f t="shared" si="393"/>
        <v>N</v>
      </c>
      <c r="U350" s="315" t="str">
        <f t="shared" si="393"/>
        <v>N</v>
      </c>
      <c r="V350" s="315" t="str">
        <f t="shared" si="393"/>
        <v>N</v>
      </c>
      <c r="W350" s="315" t="str">
        <f t="shared" si="393"/>
        <v>N</v>
      </c>
      <c r="X350" s="315" t="str">
        <f t="shared" si="393"/>
        <v>N</v>
      </c>
      <c r="Y350" s="315" t="str">
        <f t="shared" si="393"/>
        <v>N</v>
      </c>
      <c r="Z350" s="315" t="str">
        <f t="shared" si="393"/>
        <v>N</v>
      </c>
      <c r="AA350" s="315" t="str">
        <f t="shared" si="393"/>
        <v>N</v>
      </c>
      <c r="AB350" s="315" t="str">
        <f t="shared" si="393"/>
        <v>N</v>
      </c>
      <c r="AC350" s="315" t="str">
        <f t="shared" si="393"/>
        <v>N</v>
      </c>
      <c r="AD350" s="315" t="str">
        <f t="shared" si="393"/>
        <v>N</v>
      </c>
      <c r="AE350" s="315" t="str">
        <f t="shared" si="393"/>
        <v>N</v>
      </c>
      <c r="AF350" s="315" t="str">
        <f t="shared" si="393"/>
        <v>N</v>
      </c>
      <c r="AG350" s="315" t="str">
        <f t="shared" si="393"/>
        <v>N</v>
      </c>
      <c r="AH350" s="315" t="str">
        <f t="shared" si="393"/>
        <v>N</v>
      </c>
      <c r="AI350" s="315" t="str">
        <f t="shared" si="393"/>
        <v>N</v>
      </c>
      <c r="AJ350" s="315" t="str">
        <f t="shared" si="393"/>
        <v>N</v>
      </c>
      <c r="AK350" s="315" t="str">
        <f t="shared" si="393"/>
        <v>N</v>
      </c>
      <c r="AL350" s="315" t="str">
        <f t="shared" si="393"/>
        <v>N</v>
      </c>
      <c r="AM350" s="315" t="str">
        <f t="shared" si="393"/>
        <v>N</v>
      </c>
      <c r="AN350" s="315" t="str">
        <f t="shared" si="393"/>
        <v>N</v>
      </c>
      <c r="AO350" s="315" t="str">
        <f t="shared" si="393"/>
        <v>N</v>
      </c>
      <c r="AP350" s="315" t="str">
        <f t="shared" si="393"/>
        <v>N</v>
      </c>
      <c r="AQ350" s="315" t="str">
        <f t="shared" si="393"/>
        <v>N</v>
      </c>
      <c r="AR350" s="315" t="str">
        <f t="shared" si="393"/>
        <v>N</v>
      </c>
      <c r="AS350" s="315" t="str">
        <f t="shared" si="393"/>
        <v>N</v>
      </c>
      <c r="AT350" s="315" t="str">
        <f t="shared" si="393"/>
        <v>N</v>
      </c>
      <c r="AU350" s="315" t="str">
        <f t="shared" si="393"/>
        <v>N</v>
      </c>
      <c r="AV350" s="315" t="str">
        <f t="shared" si="393"/>
        <v>N</v>
      </c>
      <c r="AW350" s="315" t="str">
        <f t="shared" si="393"/>
        <v>N</v>
      </c>
      <c r="AX350" s="315" t="str">
        <f t="shared" si="393"/>
        <v>N</v>
      </c>
      <c r="AY350" s="315" t="str">
        <f t="shared" si="393"/>
        <v>N</v>
      </c>
      <c r="AZ350" s="315" t="str">
        <f t="shared" si="393"/>
        <v>N</v>
      </c>
      <c r="BA350" s="315" t="str">
        <f t="shared" si="393"/>
        <v>N</v>
      </c>
      <c r="BB350" s="315" t="str">
        <f t="shared" si="393"/>
        <v>N</v>
      </c>
      <c r="BC350" s="315" t="str">
        <f t="shared" si="393"/>
        <v>N</v>
      </c>
      <c r="BD350" s="315" t="str">
        <f t="shared" si="393"/>
        <v>N</v>
      </c>
      <c r="BE350" s="315" t="str">
        <f t="shared" si="393"/>
        <v>N</v>
      </c>
      <c r="BF350" s="315" t="str">
        <f t="shared" si="393"/>
        <v>N</v>
      </c>
      <c r="BG350" s="315" t="str">
        <f t="shared" si="393"/>
        <v>N</v>
      </c>
      <c r="BH350" s="315" t="str">
        <f t="shared" si="393"/>
        <v>N</v>
      </c>
      <c r="BI350" s="315" t="str">
        <f t="shared" si="393"/>
        <v>N</v>
      </c>
      <c r="BJ350" s="315" t="str">
        <f t="shared" si="393"/>
        <v>N</v>
      </c>
      <c r="BK350" s="315" t="str">
        <f t="shared" si="393"/>
        <v>N</v>
      </c>
      <c r="BL350" s="315" t="str">
        <f t="shared" si="393"/>
        <v>N</v>
      </c>
      <c r="BM350" s="315" t="str">
        <f t="shared" si="393"/>
        <v>N</v>
      </c>
      <c r="BN350" s="315" t="str">
        <f t="shared" si="393"/>
        <v>N</v>
      </c>
      <c r="BO350" s="315" t="str">
        <f t="shared" si="393"/>
        <v>N</v>
      </c>
      <c r="BP350" s="315" t="str">
        <f t="shared" si="393"/>
        <v>N</v>
      </c>
      <c r="BQ350" s="315" t="str">
        <f t="shared" si="393"/>
        <v>N</v>
      </c>
      <c r="BR350" s="315" t="str">
        <f t="shared" si="393"/>
        <v>N</v>
      </c>
      <c r="BS350" s="315" t="str">
        <f t="shared" si="393"/>
        <v>N</v>
      </c>
      <c r="BT350" s="315" t="str">
        <f t="shared" si="393"/>
        <v>N</v>
      </c>
      <c r="BU350" s="315" t="str">
        <f t="shared" si="393"/>
        <v>N</v>
      </c>
      <c r="BV350" s="315" t="str">
        <f t="shared" si="393"/>
        <v>N</v>
      </c>
      <c r="BW350" s="315" t="str">
        <f t="shared" ref="BW350:EH350" si="394">BW351</f>
        <v>N</v>
      </c>
      <c r="BX350" s="315" t="str">
        <f t="shared" si="394"/>
        <v>N</v>
      </c>
      <c r="BY350" s="315" t="str">
        <f t="shared" si="394"/>
        <v>N</v>
      </c>
      <c r="BZ350" s="315" t="str">
        <f t="shared" si="394"/>
        <v>N</v>
      </c>
      <c r="CA350" s="315" t="str">
        <f t="shared" si="394"/>
        <v>N</v>
      </c>
      <c r="CB350" s="315" t="str">
        <f t="shared" si="394"/>
        <v>N</v>
      </c>
      <c r="CC350" s="315" t="str">
        <f t="shared" si="394"/>
        <v>N</v>
      </c>
      <c r="CD350" s="315" t="str">
        <f t="shared" si="394"/>
        <v>N</v>
      </c>
      <c r="CE350" s="315" t="str">
        <f t="shared" si="394"/>
        <v>N</v>
      </c>
      <c r="CF350" s="315" t="str">
        <f t="shared" si="394"/>
        <v>N</v>
      </c>
      <c r="CG350" s="315" t="str">
        <f t="shared" si="394"/>
        <v>N</v>
      </c>
      <c r="CH350" s="315" t="str">
        <f t="shared" si="394"/>
        <v>N</v>
      </c>
      <c r="CI350" s="315" t="str">
        <f t="shared" si="394"/>
        <v>N</v>
      </c>
      <c r="CJ350" s="315" t="str">
        <f t="shared" si="394"/>
        <v>N</v>
      </c>
      <c r="CK350" s="315" t="str">
        <f t="shared" si="394"/>
        <v>N</v>
      </c>
      <c r="CL350" s="315" t="str">
        <f t="shared" si="394"/>
        <v>N</v>
      </c>
      <c r="CM350" s="315" t="str">
        <f t="shared" si="394"/>
        <v>N</v>
      </c>
      <c r="CN350" s="315" t="str">
        <f t="shared" si="394"/>
        <v>N</v>
      </c>
      <c r="CO350" s="315" t="str">
        <f t="shared" si="394"/>
        <v>N</v>
      </c>
      <c r="CP350" s="315" t="str">
        <f t="shared" si="394"/>
        <v>N</v>
      </c>
      <c r="CQ350" s="315" t="str">
        <f t="shared" si="394"/>
        <v>N</v>
      </c>
      <c r="CR350" s="315" t="str">
        <f t="shared" si="394"/>
        <v>N</v>
      </c>
      <c r="CS350" s="315" t="str">
        <f t="shared" si="394"/>
        <v>N</v>
      </c>
      <c r="CT350" s="315" t="str">
        <f t="shared" si="394"/>
        <v>N</v>
      </c>
      <c r="CU350" s="315" t="str">
        <f t="shared" si="394"/>
        <v>N</v>
      </c>
      <c r="CV350" s="315" t="str">
        <f t="shared" si="394"/>
        <v>N</v>
      </c>
      <c r="CW350" s="315" t="str">
        <f t="shared" si="394"/>
        <v>N</v>
      </c>
      <c r="CX350" s="315" t="str">
        <f t="shared" si="394"/>
        <v>N</v>
      </c>
      <c r="CY350" s="315" t="str">
        <f t="shared" si="394"/>
        <v>N</v>
      </c>
      <c r="CZ350" s="315" t="str">
        <f t="shared" si="394"/>
        <v>N</v>
      </c>
      <c r="DA350" s="315" t="str">
        <f t="shared" si="394"/>
        <v>N</v>
      </c>
      <c r="DB350" s="315" t="str">
        <f t="shared" si="394"/>
        <v>N</v>
      </c>
      <c r="DC350" s="315" t="str">
        <f t="shared" si="394"/>
        <v>N</v>
      </c>
      <c r="DD350" s="315" t="str">
        <f t="shared" si="394"/>
        <v>N</v>
      </c>
      <c r="DE350" s="315" t="str">
        <f t="shared" si="394"/>
        <v>N</v>
      </c>
      <c r="DF350" s="315" t="str">
        <f t="shared" si="394"/>
        <v>N</v>
      </c>
      <c r="DG350" s="315" t="str">
        <f t="shared" si="394"/>
        <v>N</v>
      </c>
      <c r="DH350" s="315" t="str">
        <f t="shared" si="394"/>
        <v>N</v>
      </c>
      <c r="DI350" s="315" t="str">
        <f t="shared" si="394"/>
        <v>N</v>
      </c>
      <c r="DJ350" s="315" t="str">
        <f t="shared" si="394"/>
        <v>N</v>
      </c>
      <c r="DK350" s="315" t="str">
        <f t="shared" si="394"/>
        <v>N</v>
      </c>
      <c r="DL350" s="315" t="str">
        <f t="shared" si="394"/>
        <v>N</v>
      </c>
      <c r="DM350" s="315" t="str">
        <f t="shared" si="394"/>
        <v>N</v>
      </c>
      <c r="DN350" s="315" t="str">
        <f t="shared" si="394"/>
        <v>N</v>
      </c>
      <c r="DO350" s="315" t="str">
        <f t="shared" si="394"/>
        <v>N</v>
      </c>
      <c r="DP350" s="315" t="str">
        <f t="shared" si="394"/>
        <v>N</v>
      </c>
      <c r="DQ350" s="315" t="str">
        <f t="shared" si="394"/>
        <v>N</v>
      </c>
      <c r="DR350" s="315" t="str">
        <f t="shared" si="394"/>
        <v>N</v>
      </c>
      <c r="DS350" s="315" t="str">
        <f t="shared" si="394"/>
        <v>N</v>
      </c>
      <c r="DT350" s="315" t="str">
        <f t="shared" si="394"/>
        <v>N</v>
      </c>
      <c r="DU350" s="315" t="str">
        <f t="shared" si="394"/>
        <v>N</v>
      </c>
      <c r="DV350" s="315" t="str">
        <f t="shared" si="394"/>
        <v>N</v>
      </c>
      <c r="DW350" s="315" t="str">
        <f t="shared" si="394"/>
        <v>N</v>
      </c>
      <c r="DX350" s="315" t="str">
        <f t="shared" si="394"/>
        <v>N</v>
      </c>
      <c r="DY350" s="315" t="str">
        <f t="shared" si="394"/>
        <v>N</v>
      </c>
      <c r="DZ350" s="315" t="str">
        <f t="shared" si="394"/>
        <v>N</v>
      </c>
      <c r="EA350" s="315" t="str">
        <f t="shared" si="394"/>
        <v>N</v>
      </c>
      <c r="EB350" s="315" t="str">
        <f t="shared" si="394"/>
        <v>N</v>
      </c>
      <c r="EC350" s="315" t="str">
        <f t="shared" si="394"/>
        <v>N</v>
      </c>
      <c r="ED350" s="315" t="str">
        <f t="shared" si="394"/>
        <v>N</v>
      </c>
      <c r="EE350" s="315" t="str">
        <f t="shared" si="394"/>
        <v>N</v>
      </c>
      <c r="EF350" s="315" t="str">
        <f t="shared" si="394"/>
        <v>N</v>
      </c>
      <c r="EG350" s="315" t="str">
        <f t="shared" si="394"/>
        <v>N</v>
      </c>
      <c r="EH350" s="315" t="str">
        <f t="shared" si="394"/>
        <v>N</v>
      </c>
      <c r="EI350" s="315" t="str">
        <f t="shared" ref="EI350:GT350" si="395">EI351</f>
        <v>N</v>
      </c>
      <c r="EJ350" s="315" t="str">
        <f t="shared" si="395"/>
        <v>N</v>
      </c>
      <c r="EK350" s="315" t="str">
        <f t="shared" si="395"/>
        <v>N</v>
      </c>
      <c r="EL350" s="315" t="str">
        <f t="shared" si="395"/>
        <v>N</v>
      </c>
      <c r="EM350" s="315" t="str">
        <f t="shared" si="395"/>
        <v>N</v>
      </c>
      <c r="EN350" s="315" t="str">
        <f t="shared" si="395"/>
        <v>N</v>
      </c>
      <c r="EO350" s="315" t="str">
        <f t="shared" si="395"/>
        <v>N</v>
      </c>
      <c r="EP350" s="315" t="str">
        <f t="shared" si="395"/>
        <v>N</v>
      </c>
      <c r="EQ350" s="315" t="str">
        <f t="shared" si="395"/>
        <v>N</v>
      </c>
      <c r="ER350" s="315" t="str">
        <f t="shared" si="395"/>
        <v>N</v>
      </c>
      <c r="ES350" s="315" t="str">
        <f t="shared" si="395"/>
        <v>N</v>
      </c>
      <c r="ET350" s="315" t="str">
        <f t="shared" si="395"/>
        <v>N</v>
      </c>
      <c r="EU350" s="315" t="str">
        <f t="shared" si="395"/>
        <v>N</v>
      </c>
      <c r="EV350" s="315" t="str">
        <f t="shared" si="395"/>
        <v>N</v>
      </c>
      <c r="EW350" s="315" t="str">
        <f t="shared" si="395"/>
        <v>N</v>
      </c>
      <c r="EX350" s="315" t="str">
        <f t="shared" si="395"/>
        <v>N</v>
      </c>
      <c r="EY350" s="315" t="str">
        <f t="shared" si="395"/>
        <v>N</v>
      </c>
      <c r="EZ350" s="315" t="str">
        <f t="shared" si="395"/>
        <v>N</v>
      </c>
      <c r="FA350" s="315" t="str">
        <f t="shared" si="395"/>
        <v>N</v>
      </c>
      <c r="FB350" s="315" t="str">
        <f t="shared" si="395"/>
        <v>N</v>
      </c>
      <c r="FC350" s="315" t="str">
        <f t="shared" si="395"/>
        <v>N</v>
      </c>
      <c r="FD350" s="315" t="str">
        <f t="shared" si="395"/>
        <v>N</v>
      </c>
      <c r="FE350" s="315" t="str">
        <f t="shared" si="395"/>
        <v>N</v>
      </c>
      <c r="FF350" s="315" t="str">
        <f t="shared" si="395"/>
        <v>N</v>
      </c>
      <c r="FG350" s="315" t="str">
        <f t="shared" si="395"/>
        <v>N</v>
      </c>
      <c r="FH350" s="315" t="str">
        <f t="shared" si="395"/>
        <v>N</v>
      </c>
      <c r="FI350" s="315" t="str">
        <f t="shared" si="395"/>
        <v>N</v>
      </c>
      <c r="FJ350" s="315" t="str">
        <f t="shared" si="395"/>
        <v>N</v>
      </c>
      <c r="FK350" s="315" t="str">
        <f t="shared" si="395"/>
        <v>N</v>
      </c>
      <c r="FL350" s="315" t="str">
        <f t="shared" si="395"/>
        <v>N</v>
      </c>
      <c r="FM350" s="315" t="str">
        <f t="shared" si="395"/>
        <v>N</v>
      </c>
      <c r="FN350" s="315" t="str">
        <f t="shared" si="395"/>
        <v>N</v>
      </c>
      <c r="FO350" s="315" t="str">
        <f t="shared" si="395"/>
        <v>N</v>
      </c>
      <c r="FP350" s="315" t="str">
        <f t="shared" si="395"/>
        <v>N</v>
      </c>
      <c r="FQ350" s="315" t="str">
        <f t="shared" si="395"/>
        <v>N</v>
      </c>
      <c r="FR350" s="315" t="str">
        <f t="shared" si="395"/>
        <v>N</v>
      </c>
      <c r="FS350" s="315" t="str">
        <f t="shared" si="395"/>
        <v>N</v>
      </c>
      <c r="FT350" s="315" t="str">
        <f t="shared" si="395"/>
        <v>N</v>
      </c>
      <c r="FU350" s="315" t="str">
        <f t="shared" si="395"/>
        <v>N</v>
      </c>
      <c r="FV350" s="315" t="str">
        <f t="shared" si="395"/>
        <v>N</v>
      </c>
      <c r="FW350" s="315" t="str">
        <f t="shared" si="395"/>
        <v>N</v>
      </c>
      <c r="FX350" s="315" t="str">
        <f t="shared" si="395"/>
        <v>N</v>
      </c>
      <c r="FY350" s="315" t="str">
        <f t="shared" si="395"/>
        <v>N</v>
      </c>
      <c r="FZ350" s="315" t="str">
        <f t="shared" si="395"/>
        <v>N</v>
      </c>
      <c r="GA350" s="315" t="str">
        <f t="shared" si="395"/>
        <v>N</v>
      </c>
      <c r="GB350" s="315" t="str">
        <f t="shared" si="395"/>
        <v>N</v>
      </c>
      <c r="GC350" s="315" t="str">
        <f t="shared" si="395"/>
        <v>N</v>
      </c>
      <c r="GD350" s="315" t="str">
        <f t="shared" si="395"/>
        <v>N</v>
      </c>
      <c r="GE350" s="315" t="str">
        <f t="shared" si="395"/>
        <v>N</v>
      </c>
      <c r="GF350" s="315" t="str">
        <f t="shared" si="395"/>
        <v>N</v>
      </c>
      <c r="GG350" s="315" t="str">
        <f t="shared" si="395"/>
        <v>N</v>
      </c>
      <c r="GH350" s="315" t="str">
        <f t="shared" si="395"/>
        <v>N</v>
      </c>
      <c r="GI350" s="315" t="str">
        <f t="shared" si="395"/>
        <v>N</v>
      </c>
      <c r="GJ350" s="315" t="str">
        <f t="shared" si="395"/>
        <v>N</v>
      </c>
      <c r="GK350" s="315" t="str">
        <f t="shared" si="395"/>
        <v>N</v>
      </c>
      <c r="GL350" s="315" t="str">
        <f t="shared" si="395"/>
        <v>N</v>
      </c>
      <c r="GM350" s="315" t="str">
        <f t="shared" si="395"/>
        <v>N</v>
      </c>
      <c r="GN350" s="315" t="str">
        <f t="shared" si="395"/>
        <v>N</v>
      </c>
      <c r="GO350" s="315" t="str">
        <f t="shared" si="395"/>
        <v>N</v>
      </c>
      <c r="GP350" s="315" t="str">
        <f t="shared" si="395"/>
        <v>N</v>
      </c>
      <c r="GQ350" s="315" t="str">
        <f t="shared" si="395"/>
        <v>N</v>
      </c>
      <c r="GR350" s="315" t="str">
        <f t="shared" si="395"/>
        <v>N</v>
      </c>
      <c r="GS350" s="315" t="str">
        <f t="shared" si="395"/>
        <v>N</v>
      </c>
      <c r="GT350" s="315" t="str">
        <f t="shared" si="395"/>
        <v>N</v>
      </c>
      <c r="GU350" s="315" t="str">
        <f t="shared" ref="GU350:HB350" si="396">GU351</f>
        <v>N</v>
      </c>
      <c r="GV350" s="315" t="str">
        <f t="shared" si="396"/>
        <v>N</v>
      </c>
      <c r="GW350" s="315" t="str">
        <f t="shared" si="396"/>
        <v>N</v>
      </c>
      <c r="GX350" s="315" t="str">
        <f t="shared" si="396"/>
        <v>N</v>
      </c>
      <c r="GY350" s="315" t="str">
        <f t="shared" si="396"/>
        <v>N</v>
      </c>
      <c r="GZ350" s="315" t="str">
        <f t="shared" si="396"/>
        <v>N</v>
      </c>
      <c r="HA350" s="315" t="str">
        <f t="shared" si="396"/>
        <v>N</v>
      </c>
      <c r="HB350" s="315" t="str">
        <f t="shared" si="396"/>
        <v>N</v>
      </c>
      <c r="HC350" s="165"/>
      <c r="HD350" s="50"/>
      <c r="HE350" s="576"/>
      <c r="HF350" s="97"/>
      <c r="HG350" s="583"/>
      <c r="HH350" s="576"/>
      <c r="HI350" s="97"/>
      <c r="HJ350" s="583"/>
      <c r="HK350" s="580"/>
      <c r="HL350" s="94"/>
      <c r="HM350" s="525"/>
      <c r="HN350" s="541"/>
      <c r="HO350" s="50"/>
    </row>
    <row r="351" spans="1:223" ht="9.9499999999999993" customHeight="1" thickTop="1" x14ac:dyDescent="0.25">
      <c r="A351" s="52"/>
      <c r="B351" s="222"/>
      <c r="C351" s="62"/>
      <c r="D351" s="152"/>
      <c r="E351" s="84"/>
      <c r="F351" s="526"/>
      <c r="G351" s="526"/>
      <c r="H351" s="566"/>
      <c r="I351" s="32"/>
      <c r="J351" s="457"/>
      <c r="K351" s="384" t="s">
        <v>455</v>
      </c>
      <c r="L351" s="384" t="s">
        <v>455</v>
      </c>
      <c r="M351" s="384" t="s">
        <v>455</v>
      </c>
      <c r="N351" s="384" t="s">
        <v>455</v>
      </c>
      <c r="O351" s="384" t="s">
        <v>455</v>
      </c>
      <c r="P351" s="384" t="s">
        <v>455</v>
      </c>
      <c r="Q351" s="384" t="s">
        <v>455</v>
      </c>
      <c r="R351" s="384" t="s">
        <v>455</v>
      </c>
      <c r="S351" s="384" t="s">
        <v>455</v>
      </c>
      <c r="T351" s="384" t="s">
        <v>455</v>
      </c>
      <c r="U351" s="384" t="s">
        <v>455</v>
      </c>
      <c r="V351" s="384" t="s">
        <v>455</v>
      </c>
      <c r="W351" s="384" t="s">
        <v>455</v>
      </c>
      <c r="X351" s="384" t="s">
        <v>455</v>
      </c>
      <c r="Y351" s="384" t="s">
        <v>455</v>
      </c>
      <c r="Z351" s="384" t="s">
        <v>455</v>
      </c>
      <c r="AA351" s="384" t="s">
        <v>455</v>
      </c>
      <c r="AB351" s="384" t="s">
        <v>455</v>
      </c>
      <c r="AC351" s="384" t="s">
        <v>455</v>
      </c>
      <c r="AD351" s="384" t="s">
        <v>455</v>
      </c>
      <c r="AE351" s="384" t="s">
        <v>455</v>
      </c>
      <c r="AF351" s="384" t="s">
        <v>455</v>
      </c>
      <c r="AG351" s="384" t="s">
        <v>455</v>
      </c>
      <c r="AH351" s="384" t="s">
        <v>455</v>
      </c>
      <c r="AI351" s="384" t="s">
        <v>455</v>
      </c>
      <c r="AJ351" s="384" t="s">
        <v>455</v>
      </c>
      <c r="AK351" s="384" t="s">
        <v>455</v>
      </c>
      <c r="AL351" s="384" t="s">
        <v>455</v>
      </c>
      <c r="AM351" s="384" t="s">
        <v>455</v>
      </c>
      <c r="AN351" s="384" t="s">
        <v>455</v>
      </c>
      <c r="AO351" s="384" t="s">
        <v>455</v>
      </c>
      <c r="AP351" s="384" t="s">
        <v>455</v>
      </c>
      <c r="AQ351" s="384" t="s">
        <v>455</v>
      </c>
      <c r="AR351" s="384" t="s">
        <v>455</v>
      </c>
      <c r="AS351" s="384" t="s">
        <v>455</v>
      </c>
      <c r="AT351" s="384" t="s">
        <v>455</v>
      </c>
      <c r="AU351" s="384" t="s">
        <v>455</v>
      </c>
      <c r="AV351" s="384" t="s">
        <v>455</v>
      </c>
      <c r="AW351" s="384" t="s">
        <v>455</v>
      </c>
      <c r="AX351" s="384" t="s">
        <v>455</v>
      </c>
      <c r="AY351" s="384" t="s">
        <v>455</v>
      </c>
      <c r="AZ351" s="384" t="s">
        <v>455</v>
      </c>
      <c r="BA351" s="384" t="s">
        <v>455</v>
      </c>
      <c r="BB351" s="384" t="s">
        <v>455</v>
      </c>
      <c r="BC351" s="384" t="s">
        <v>455</v>
      </c>
      <c r="BD351" s="384" t="s">
        <v>455</v>
      </c>
      <c r="BE351" s="384" t="s">
        <v>455</v>
      </c>
      <c r="BF351" s="384" t="s">
        <v>455</v>
      </c>
      <c r="BG351" s="384" t="s">
        <v>455</v>
      </c>
      <c r="BH351" s="384" t="s">
        <v>455</v>
      </c>
      <c r="BI351" s="384" t="s">
        <v>455</v>
      </c>
      <c r="BJ351" s="384" t="s">
        <v>455</v>
      </c>
      <c r="BK351" s="384" t="s">
        <v>455</v>
      </c>
      <c r="BL351" s="384" t="s">
        <v>455</v>
      </c>
      <c r="BM351" s="384" t="s">
        <v>455</v>
      </c>
      <c r="BN351" s="384" t="s">
        <v>455</v>
      </c>
      <c r="BO351" s="384" t="s">
        <v>455</v>
      </c>
      <c r="BP351" s="384" t="s">
        <v>455</v>
      </c>
      <c r="BQ351" s="384" t="s">
        <v>455</v>
      </c>
      <c r="BR351" s="384" t="s">
        <v>455</v>
      </c>
      <c r="BS351" s="384" t="s">
        <v>455</v>
      </c>
      <c r="BT351" s="384" t="s">
        <v>455</v>
      </c>
      <c r="BU351" s="384" t="s">
        <v>455</v>
      </c>
      <c r="BV351" s="384" t="s">
        <v>455</v>
      </c>
      <c r="BW351" s="384" t="s">
        <v>455</v>
      </c>
      <c r="BX351" s="384" t="s">
        <v>455</v>
      </c>
      <c r="BY351" s="384" t="s">
        <v>455</v>
      </c>
      <c r="BZ351" s="384" t="s">
        <v>455</v>
      </c>
      <c r="CA351" s="384" t="s">
        <v>455</v>
      </c>
      <c r="CB351" s="384" t="s">
        <v>455</v>
      </c>
      <c r="CC351" s="384" t="s">
        <v>455</v>
      </c>
      <c r="CD351" s="384" t="s">
        <v>455</v>
      </c>
      <c r="CE351" s="384" t="s">
        <v>455</v>
      </c>
      <c r="CF351" s="384" t="s">
        <v>455</v>
      </c>
      <c r="CG351" s="384" t="s">
        <v>455</v>
      </c>
      <c r="CH351" s="384" t="s">
        <v>455</v>
      </c>
      <c r="CI351" s="384" t="s">
        <v>455</v>
      </c>
      <c r="CJ351" s="384" t="s">
        <v>455</v>
      </c>
      <c r="CK351" s="384" t="s">
        <v>455</v>
      </c>
      <c r="CL351" s="384" t="s">
        <v>455</v>
      </c>
      <c r="CM351" s="384" t="s">
        <v>455</v>
      </c>
      <c r="CN351" s="384" t="s">
        <v>455</v>
      </c>
      <c r="CO351" s="384" t="s">
        <v>455</v>
      </c>
      <c r="CP351" s="384" t="s">
        <v>455</v>
      </c>
      <c r="CQ351" s="384" t="s">
        <v>455</v>
      </c>
      <c r="CR351" s="384" t="s">
        <v>455</v>
      </c>
      <c r="CS351" s="384" t="s">
        <v>455</v>
      </c>
      <c r="CT351" s="384" t="s">
        <v>455</v>
      </c>
      <c r="CU351" s="384" t="s">
        <v>455</v>
      </c>
      <c r="CV351" s="384" t="s">
        <v>455</v>
      </c>
      <c r="CW351" s="384" t="s">
        <v>455</v>
      </c>
      <c r="CX351" s="384" t="s">
        <v>455</v>
      </c>
      <c r="CY351" s="384" t="s">
        <v>455</v>
      </c>
      <c r="CZ351" s="384" t="s">
        <v>455</v>
      </c>
      <c r="DA351" s="384" t="s">
        <v>455</v>
      </c>
      <c r="DB351" s="384" t="s">
        <v>455</v>
      </c>
      <c r="DC351" s="384" t="s">
        <v>455</v>
      </c>
      <c r="DD351" s="384" t="s">
        <v>455</v>
      </c>
      <c r="DE351" s="384" t="s">
        <v>455</v>
      </c>
      <c r="DF351" s="384" t="s">
        <v>455</v>
      </c>
      <c r="DG351" s="384" t="s">
        <v>455</v>
      </c>
      <c r="DH351" s="384" t="s">
        <v>455</v>
      </c>
      <c r="DI351" s="384" t="s">
        <v>455</v>
      </c>
      <c r="DJ351" s="384" t="s">
        <v>455</v>
      </c>
      <c r="DK351" s="384" t="s">
        <v>455</v>
      </c>
      <c r="DL351" s="384" t="s">
        <v>455</v>
      </c>
      <c r="DM351" s="384" t="s">
        <v>455</v>
      </c>
      <c r="DN351" s="384" t="s">
        <v>455</v>
      </c>
      <c r="DO351" s="384" t="s">
        <v>455</v>
      </c>
      <c r="DP351" s="384" t="s">
        <v>455</v>
      </c>
      <c r="DQ351" s="384" t="s">
        <v>455</v>
      </c>
      <c r="DR351" s="384" t="s">
        <v>455</v>
      </c>
      <c r="DS351" s="384" t="s">
        <v>455</v>
      </c>
      <c r="DT351" s="384" t="s">
        <v>455</v>
      </c>
      <c r="DU351" s="384" t="s">
        <v>455</v>
      </c>
      <c r="DV351" s="384" t="s">
        <v>455</v>
      </c>
      <c r="DW351" s="384" t="s">
        <v>455</v>
      </c>
      <c r="DX351" s="384" t="s">
        <v>455</v>
      </c>
      <c r="DY351" s="384" t="s">
        <v>455</v>
      </c>
      <c r="DZ351" s="384" t="s">
        <v>455</v>
      </c>
      <c r="EA351" s="384" t="s">
        <v>455</v>
      </c>
      <c r="EB351" s="384" t="s">
        <v>455</v>
      </c>
      <c r="EC351" s="384" t="s">
        <v>455</v>
      </c>
      <c r="ED351" s="384" t="s">
        <v>455</v>
      </c>
      <c r="EE351" s="384" t="s">
        <v>455</v>
      </c>
      <c r="EF351" s="384" t="s">
        <v>455</v>
      </c>
      <c r="EG351" s="384" t="s">
        <v>455</v>
      </c>
      <c r="EH351" s="384" t="s">
        <v>455</v>
      </c>
      <c r="EI351" s="384" t="s">
        <v>455</v>
      </c>
      <c r="EJ351" s="384" t="s">
        <v>455</v>
      </c>
      <c r="EK351" s="384" t="s">
        <v>455</v>
      </c>
      <c r="EL351" s="384" t="s">
        <v>455</v>
      </c>
      <c r="EM351" s="384" t="s">
        <v>455</v>
      </c>
      <c r="EN351" s="384" t="s">
        <v>455</v>
      </c>
      <c r="EO351" s="384" t="s">
        <v>455</v>
      </c>
      <c r="EP351" s="384" t="s">
        <v>455</v>
      </c>
      <c r="EQ351" s="384" t="s">
        <v>455</v>
      </c>
      <c r="ER351" s="384" t="s">
        <v>455</v>
      </c>
      <c r="ES351" s="384" t="s">
        <v>455</v>
      </c>
      <c r="ET351" s="384" t="s">
        <v>455</v>
      </c>
      <c r="EU351" s="384" t="s">
        <v>455</v>
      </c>
      <c r="EV351" s="384" t="s">
        <v>455</v>
      </c>
      <c r="EW351" s="384" t="s">
        <v>455</v>
      </c>
      <c r="EX351" s="384" t="s">
        <v>455</v>
      </c>
      <c r="EY351" s="384" t="s">
        <v>455</v>
      </c>
      <c r="EZ351" s="384" t="s">
        <v>455</v>
      </c>
      <c r="FA351" s="384" t="s">
        <v>455</v>
      </c>
      <c r="FB351" s="384" t="s">
        <v>455</v>
      </c>
      <c r="FC351" s="384" t="s">
        <v>455</v>
      </c>
      <c r="FD351" s="384" t="s">
        <v>455</v>
      </c>
      <c r="FE351" s="384" t="s">
        <v>455</v>
      </c>
      <c r="FF351" s="384" t="s">
        <v>455</v>
      </c>
      <c r="FG351" s="384" t="s">
        <v>455</v>
      </c>
      <c r="FH351" s="384" t="s">
        <v>455</v>
      </c>
      <c r="FI351" s="384" t="s">
        <v>455</v>
      </c>
      <c r="FJ351" s="384" t="s">
        <v>455</v>
      </c>
      <c r="FK351" s="384" t="s">
        <v>455</v>
      </c>
      <c r="FL351" s="384" t="s">
        <v>455</v>
      </c>
      <c r="FM351" s="384" t="s">
        <v>455</v>
      </c>
      <c r="FN351" s="384" t="s">
        <v>455</v>
      </c>
      <c r="FO351" s="384" t="s">
        <v>455</v>
      </c>
      <c r="FP351" s="384" t="s">
        <v>455</v>
      </c>
      <c r="FQ351" s="384" t="s">
        <v>455</v>
      </c>
      <c r="FR351" s="384" t="s">
        <v>455</v>
      </c>
      <c r="FS351" s="384" t="s">
        <v>455</v>
      </c>
      <c r="FT351" s="384" t="s">
        <v>455</v>
      </c>
      <c r="FU351" s="384" t="s">
        <v>455</v>
      </c>
      <c r="FV351" s="384" t="s">
        <v>455</v>
      </c>
      <c r="FW351" s="384" t="s">
        <v>455</v>
      </c>
      <c r="FX351" s="384" t="s">
        <v>455</v>
      </c>
      <c r="FY351" s="384" t="s">
        <v>455</v>
      </c>
      <c r="FZ351" s="384" t="s">
        <v>455</v>
      </c>
      <c r="GA351" s="384" t="s">
        <v>455</v>
      </c>
      <c r="GB351" s="384" t="s">
        <v>455</v>
      </c>
      <c r="GC351" s="384" t="s">
        <v>455</v>
      </c>
      <c r="GD351" s="384" t="s">
        <v>455</v>
      </c>
      <c r="GE351" s="384" t="s">
        <v>455</v>
      </c>
      <c r="GF351" s="384" t="s">
        <v>455</v>
      </c>
      <c r="GG351" s="384" t="s">
        <v>455</v>
      </c>
      <c r="GH351" s="384" t="s">
        <v>455</v>
      </c>
      <c r="GI351" s="384" t="s">
        <v>455</v>
      </c>
      <c r="GJ351" s="384" t="s">
        <v>455</v>
      </c>
      <c r="GK351" s="384" t="s">
        <v>455</v>
      </c>
      <c r="GL351" s="384" t="s">
        <v>455</v>
      </c>
      <c r="GM351" s="384" t="s">
        <v>455</v>
      </c>
      <c r="GN351" s="384" t="s">
        <v>455</v>
      </c>
      <c r="GO351" s="384" t="s">
        <v>455</v>
      </c>
      <c r="GP351" s="384" t="s">
        <v>455</v>
      </c>
      <c r="GQ351" s="384" t="s">
        <v>455</v>
      </c>
      <c r="GR351" s="384" t="s">
        <v>455</v>
      </c>
      <c r="GS351" s="384" t="s">
        <v>455</v>
      </c>
      <c r="GT351" s="384" t="s">
        <v>455</v>
      </c>
      <c r="GU351" s="384" t="s">
        <v>455</v>
      </c>
      <c r="GV351" s="384" t="s">
        <v>455</v>
      </c>
      <c r="GW351" s="384" t="s">
        <v>455</v>
      </c>
      <c r="GX351" s="384" t="s">
        <v>455</v>
      </c>
      <c r="GY351" s="384" t="s">
        <v>455</v>
      </c>
      <c r="GZ351" s="384" t="s">
        <v>455</v>
      </c>
      <c r="HA351" s="384" t="s">
        <v>455</v>
      </c>
      <c r="HB351" s="384" t="s">
        <v>455</v>
      </c>
      <c r="HC351" s="163"/>
      <c r="HD351" s="50"/>
      <c r="HE351" s="576"/>
      <c r="HF351" s="97"/>
      <c r="HG351" s="583"/>
      <c r="HH351" s="576"/>
      <c r="HI351" s="97"/>
      <c r="HJ351" s="583"/>
      <c r="HK351" s="580"/>
      <c r="HL351" s="94"/>
      <c r="HM351" s="525"/>
      <c r="HN351" s="541"/>
      <c r="HO351" s="50"/>
    </row>
    <row r="352" spans="1:223" ht="9.9499999999999993" customHeight="1" thickBot="1" x14ac:dyDescent="0.3">
      <c r="A352" s="52">
        <v>54</v>
      </c>
      <c r="B352" s="222"/>
      <c r="C352" s="62"/>
      <c r="D352" s="152"/>
      <c r="E352" s="84"/>
      <c r="F352" s="526"/>
      <c r="G352" s="526"/>
      <c r="H352" s="566" t="s">
        <v>269</v>
      </c>
      <c r="I352" s="77"/>
      <c r="J352" s="131"/>
      <c r="K352" s="131"/>
      <c r="L352" s="131"/>
      <c r="M352" s="131"/>
      <c r="N352" s="131"/>
      <c r="O352" s="131"/>
      <c r="P352" s="131"/>
      <c r="Q352" s="131"/>
      <c r="R352" s="131"/>
      <c r="S352" s="131"/>
      <c r="T352" s="131"/>
      <c r="U352" s="131"/>
      <c r="V352" s="131"/>
      <c r="W352" s="131"/>
      <c r="X352" s="131"/>
      <c r="Y352" s="131"/>
      <c r="Z352" s="131"/>
      <c r="AA352" s="131"/>
      <c r="AB352" s="131"/>
      <c r="AC352" s="131"/>
      <c r="AD352" s="131"/>
      <c r="AE352" s="131"/>
      <c r="AF352" s="131"/>
      <c r="AG352" s="131"/>
      <c r="AH352" s="131"/>
      <c r="AI352" s="131"/>
      <c r="AJ352" s="131"/>
      <c r="AK352" s="131"/>
      <c r="AL352" s="131"/>
      <c r="AM352" s="131"/>
      <c r="AN352" s="131"/>
      <c r="AO352" s="131"/>
      <c r="AP352" s="131"/>
      <c r="AQ352" s="131"/>
      <c r="AR352" s="131"/>
      <c r="AS352" s="131"/>
      <c r="AT352" s="131"/>
      <c r="AU352" s="131"/>
      <c r="AV352" s="131"/>
      <c r="AW352" s="131"/>
      <c r="AX352" s="131"/>
      <c r="AY352" s="131"/>
      <c r="AZ352" s="131"/>
      <c r="BA352" s="131"/>
      <c r="BB352" s="131"/>
      <c r="BC352" s="131"/>
      <c r="BD352" s="131"/>
      <c r="BE352" s="131"/>
      <c r="BF352" s="131"/>
      <c r="BG352" s="131"/>
      <c r="BH352" s="131"/>
      <c r="BI352" s="131"/>
      <c r="BJ352" s="131"/>
      <c r="BK352" s="131"/>
      <c r="BL352" s="131"/>
      <c r="BM352" s="131"/>
      <c r="BN352" s="131"/>
      <c r="BO352" s="131"/>
      <c r="BP352" s="131"/>
      <c r="BQ352" s="131"/>
      <c r="BR352" s="131"/>
      <c r="BS352" s="131"/>
      <c r="BT352" s="131"/>
      <c r="BU352" s="131"/>
      <c r="BV352" s="131"/>
      <c r="BW352" s="131"/>
      <c r="BX352" s="131"/>
      <c r="BY352" s="131"/>
      <c r="BZ352" s="131"/>
      <c r="CA352" s="131"/>
      <c r="CB352" s="131"/>
      <c r="CC352" s="131"/>
      <c r="CD352" s="131"/>
      <c r="CE352" s="131"/>
      <c r="CF352" s="131"/>
      <c r="CG352" s="131"/>
      <c r="CH352" s="131"/>
      <c r="CI352" s="131"/>
      <c r="CJ352" s="131"/>
      <c r="CK352" s="131"/>
      <c r="CL352" s="131"/>
      <c r="CM352" s="131"/>
      <c r="CN352" s="131"/>
      <c r="CO352" s="131"/>
      <c r="CP352" s="131"/>
      <c r="CQ352" s="131"/>
      <c r="CR352" s="131"/>
      <c r="CS352" s="131"/>
      <c r="CT352" s="131"/>
      <c r="CU352" s="131"/>
      <c r="CV352" s="131"/>
      <c r="CW352" s="131"/>
      <c r="CX352" s="131"/>
      <c r="CY352" s="131"/>
      <c r="CZ352" s="131"/>
      <c r="DA352" s="131"/>
      <c r="DB352" s="131"/>
      <c r="DC352" s="131"/>
      <c r="DD352" s="131"/>
      <c r="DE352" s="131"/>
      <c r="DF352" s="131"/>
      <c r="DG352" s="131"/>
      <c r="DH352" s="131"/>
      <c r="DI352" s="131"/>
      <c r="DJ352" s="131"/>
      <c r="DK352" s="131"/>
      <c r="DL352" s="131"/>
      <c r="DM352" s="131"/>
      <c r="DN352" s="131"/>
      <c r="DO352" s="131"/>
      <c r="DP352" s="131"/>
      <c r="DQ352" s="131"/>
      <c r="DR352" s="131"/>
      <c r="DS352" s="131"/>
      <c r="DT352" s="131"/>
      <c r="DU352" s="131"/>
      <c r="DV352" s="131"/>
      <c r="DW352" s="131"/>
      <c r="DX352" s="131"/>
      <c r="DY352" s="131"/>
      <c r="DZ352" s="131"/>
      <c r="EA352" s="131"/>
      <c r="EB352" s="131"/>
      <c r="EC352" s="131"/>
      <c r="ED352" s="131"/>
      <c r="EE352" s="131"/>
      <c r="EF352" s="131"/>
      <c r="EG352" s="131"/>
      <c r="EH352" s="131"/>
      <c r="EI352" s="131"/>
      <c r="EJ352" s="131"/>
      <c r="EK352" s="131"/>
      <c r="EL352" s="131"/>
      <c r="EM352" s="131"/>
      <c r="EN352" s="131"/>
      <c r="EO352" s="131"/>
      <c r="EP352" s="131"/>
      <c r="EQ352" s="131"/>
      <c r="ER352" s="131"/>
      <c r="ES352" s="131"/>
      <c r="ET352" s="131"/>
      <c r="EU352" s="131"/>
      <c r="EV352" s="131"/>
      <c r="EW352" s="131"/>
      <c r="EX352" s="131"/>
      <c r="EY352" s="131"/>
      <c r="EZ352" s="131"/>
      <c r="FA352" s="131"/>
      <c r="FB352" s="131"/>
      <c r="FC352" s="131"/>
      <c r="FD352" s="131"/>
      <c r="FE352" s="131"/>
      <c r="FF352" s="131"/>
      <c r="FG352" s="131"/>
      <c r="FH352" s="131"/>
      <c r="FI352" s="131"/>
      <c r="FJ352" s="131"/>
      <c r="FK352" s="131"/>
      <c r="FL352" s="131"/>
      <c r="FM352" s="131"/>
      <c r="FN352" s="131"/>
      <c r="FO352" s="131"/>
      <c r="FP352" s="131"/>
      <c r="FQ352" s="131"/>
      <c r="FR352" s="131"/>
      <c r="FS352" s="131"/>
      <c r="FT352" s="131"/>
      <c r="FU352" s="131"/>
      <c r="FV352" s="131"/>
      <c r="FW352" s="131"/>
      <c r="FX352" s="131"/>
      <c r="FY352" s="131"/>
      <c r="FZ352" s="131"/>
      <c r="GA352" s="131"/>
      <c r="GB352" s="131"/>
      <c r="GC352" s="131"/>
      <c r="GD352" s="131"/>
      <c r="GE352" s="131"/>
      <c r="GF352" s="131"/>
      <c r="GG352" s="131"/>
      <c r="GH352" s="131"/>
      <c r="GI352" s="131"/>
      <c r="GJ352" s="131"/>
      <c r="GK352" s="131"/>
      <c r="GL352" s="131"/>
      <c r="GM352" s="131"/>
      <c r="GN352" s="131"/>
      <c r="GO352" s="131"/>
      <c r="GP352" s="131"/>
      <c r="GQ352" s="131"/>
      <c r="GR352" s="131"/>
      <c r="GS352" s="131"/>
      <c r="GT352" s="131"/>
      <c r="GU352" s="131"/>
      <c r="GV352" s="131"/>
      <c r="GW352" s="131"/>
      <c r="GX352" s="131"/>
      <c r="GY352" s="131"/>
      <c r="GZ352" s="131"/>
      <c r="HA352" s="131"/>
      <c r="HB352" s="131"/>
      <c r="HC352" s="163"/>
      <c r="HD352" s="50"/>
      <c r="HE352" s="576"/>
      <c r="HF352" s="97"/>
      <c r="HG352" s="583"/>
      <c r="HH352" s="576"/>
      <c r="HI352" s="97"/>
      <c r="HJ352" s="583"/>
      <c r="HK352" s="580"/>
      <c r="HL352" s="94"/>
      <c r="HM352" s="525">
        <v>55</v>
      </c>
      <c r="HN352" s="541"/>
      <c r="HO352" s="50"/>
    </row>
    <row r="353" spans="1:223" ht="9.9499999999999993" customHeight="1" thickTop="1" thickBot="1" x14ac:dyDescent="0.3">
      <c r="A353" s="52"/>
      <c r="B353" s="222"/>
      <c r="C353" s="62"/>
      <c r="D353" s="152"/>
      <c r="E353" s="84"/>
      <c r="F353" s="526"/>
      <c r="G353" s="526"/>
      <c r="H353" s="566"/>
      <c r="I353" s="450"/>
      <c r="J353" s="451"/>
      <c r="K353" s="315" t="str">
        <f t="shared" ref="K353:BV353" si="397">K354</f>
        <v>N</v>
      </c>
      <c r="L353" s="315" t="str">
        <f t="shared" si="397"/>
        <v>N</v>
      </c>
      <c r="M353" s="315" t="str">
        <f t="shared" si="397"/>
        <v>N</v>
      </c>
      <c r="N353" s="315" t="str">
        <f t="shared" si="397"/>
        <v>N</v>
      </c>
      <c r="O353" s="315" t="str">
        <f t="shared" si="397"/>
        <v>N</v>
      </c>
      <c r="P353" s="315" t="str">
        <f t="shared" si="397"/>
        <v>N</v>
      </c>
      <c r="Q353" s="315" t="str">
        <f t="shared" si="397"/>
        <v>N</v>
      </c>
      <c r="R353" s="315" t="str">
        <f t="shared" si="397"/>
        <v>N</v>
      </c>
      <c r="S353" s="315" t="str">
        <f t="shared" si="397"/>
        <v>N</v>
      </c>
      <c r="T353" s="315" t="str">
        <f t="shared" si="397"/>
        <v>N</v>
      </c>
      <c r="U353" s="315" t="str">
        <f t="shared" si="397"/>
        <v>N</v>
      </c>
      <c r="V353" s="315" t="str">
        <f t="shared" si="397"/>
        <v>N</v>
      </c>
      <c r="W353" s="315" t="str">
        <f t="shared" si="397"/>
        <v>N</v>
      </c>
      <c r="X353" s="315" t="str">
        <f t="shared" si="397"/>
        <v>N</v>
      </c>
      <c r="Y353" s="315" t="str">
        <f t="shared" si="397"/>
        <v>N</v>
      </c>
      <c r="Z353" s="315" t="str">
        <f t="shared" si="397"/>
        <v>N</v>
      </c>
      <c r="AA353" s="315" t="str">
        <f t="shared" si="397"/>
        <v>N</v>
      </c>
      <c r="AB353" s="315" t="str">
        <f t="shared" si="397"/>
        <v>N</v>
      </c>
      <c r="AC353" s="315" t="str">
        <f t="shared" si="397"/>
        <v>N</v>
      </c>
      <c r="AD353" s="315" t="str">
        <f t="shared" si="397"/>
        <v>N</v>
      </c>
      <c r="AE353" s="315" t="str">
        <f t="shared" si="397"/>
        <v>N</v>
      </c>
      <c r="AF353" s="315" t="str">
        <f t="shared" si="397"/>
        <v>N</v>
      </c>
      <c r="AG353" s="315" t="str">
        <f t="shared" si="397"/>
        <v>N</v>
      </c>
      <c r="AH353" s="315" t="str">
        <f t="shared" si="397"/>
        <v>N</v>
      </c>
      <c r="AI353" s="315" t="str">
        <f t="shared" si="397"/>
        <v>N</v>
      </c>
      <c r="AJ353" s="315" t="str">
        <f t="shared" si="397"/>
        <v>N</v>
      </c>
      <c r="AK353" s="315" t="str">
        <f t="shared" si="397"/>
        <v>N</v>
      </c>
      <c r="AL353" s="315" t="str">
        <f t="shared" si="397"/>
        <v>N</v>
      </c>
      <c r="AM353" s="315" t="str">
        <f t="shared" si="397"/>
        <v>N</v>
      </c>
      <c r="AN353" s="315" t="str">
        <f t="shared" si="397"/>
        <v>N</v>
      </c>
      <c r="AO353" s="315" t="str">
        <f t="shared" si="397"/>
        <v>N</v>
      </c>
      <c r="AP353" s="315" t="str">
        <f t="shared" si="397"/>
        <v>N</v>
      </c>
      <c r="AQ353" s="315" t="str">
        <f t="shared" si="397"/>
        <v>N</v>
      </c>
      <c r="AR353" s="315" t="str">
        <f t="shared" si="397"/>
        <v>N</v>
      </c>
      <c r="AS353" s="315" t="str">
        <f t="shared" si="397"/>
        <v>N</v>
      </c>
      <c r="AT353" s="315" t="str">
        <f t="shared" si="397"/>
        <v>N</v>
      </c>
      <c r="AU353" s="315" t="str">
        <f t="shared" si="397"/>
        <v>N</v>
      </c>
      <c r="AV353" s="315" t="str">
        <f t="shared" si="397"/>
        <v>N</v>
      </c>
      <c r="AW353" s="315" t="str">
        <f t="shared" si="397"/>
        <v>N</v>
      </c>
      <c r="AX353" s="315" t="str">
        <f t="shared" si="397"/>
        <v>N</v>
      </c>
      <c r="AY353" s="315" t="str">
        <f t="shared" si="397"/>
        <v>N</v>
      </c>
      <c r="AZ353" s="315" t="str">
        <f t="shared" si="397"/>
        <v>N</v>
      </c>
      <c r="BA353" s="315" t="str">
        <f t="shared" si="397"/>
        <v>N</v>
      </c>
      <c r="BB353" s="315" t="str">
        <f t="shared" si="397"/>
        <v>N</v>
      </c>
      <c r="BC353" s="315" t="str">
        <f t="shared" si="397"/>
        <v>N</v>
      </c>
      <c r="BD353" s="315" t="str">
        <f t="shared" si="397"/>
        <v>N</v>
      </c>
      <c r="BE353" s="315" t="str">
        <f t="shared" si="397"/>
        <v>N</v>
      </c>
      <c r="BF353" s="315" t="str">
        <f t="shared" si="397"/>
        <v>N</v>
      </c>
      <c r="BG353" s="315" t="str">
        <f t="shared" si="397"/>
        <v>N</v>
      </c>
      <c r="BH353" s="315" t="str">
        <f t="shared" si="397"/>
        <v>N</v>
      </c>
      <c r="BI353" s="315" t="str">
        <f t="shared" si="397"/>
        <v>N</v>
      </c>
      <c r="BJ353" s="315" t="str">
        <f t="shared" si="397"/>
        <v>N</v>
      </c>
      <c r="BK353" s="315" t="str">
        <f t="shared" si="397"/>
        <v>N</v>
      </c>
      <c r="BL353" s="315" t="str">
        <f t="shared" si="397"/>
        <v>N</v>
      </c>
      <c r="BM353" s="315" t="str">
        <f t="shared" si="397"/>
        <v>N</v>
      </c>
      <c r="BN353" s="315" t="str">
        <f t="shared" si="397"/>
        <v>N</v>
      </c>
      <c r="BO353" s="315" t="str">
        <f t="shared" si="397"/>
        <v>N</v>
      </c>
      <c r="BP353" s="315" t="str">
        <f t="shared" si="397"/>
        <v>N</v>
      </c>
      <c r="BQ353" s="315" t="str">
        <f t="shared" si="397"/>
        <v>N</v>
      </c>
      <c r="BR353" s="315" t="str">
        <f t="shared" si="397"/>
        <v>N</v>
      </c>
      <c r="BS353" s="315" t="str">
        <f t="shared" si="397"/>
        <v>N</v>
      </c>
      <c r="BT353" s="315" t="str">
        <f t="shared" si="397"/>
        <v>N</v>
      </c>
      <c r="BU353" s="315" t="str">
        <f t="shared" si="397"/>
        <v>N</v>
      </c>
      <c r="BV353" s="315" t="str">
        <f t="shared" si="397"/>
        <v>N</v>
      </c>
      <c r="BW353" s="315" t="str">
        <f t="shared" ref="BW353:EH353" si="398">BW354</f>
        <v>N</v>
      </c>
      <c r="BX353" s="315" t="str">
        <f t="shared" si="398"/>
        <v>N</v>
      </c>
      <c r="BY353" s="315" t="str">
        <f t="shared" si="398"/>
        <v>N</v>
      </c>
      <c r="BZ353" s="315" t="str">
        <f t="shared" si="398"/>
        <v>N</v>
      </c>
      <c r="CA353" s="315" t="str">
        <f t="shared" si="398"/>
        <v>N</v>
      </c>
      <c r="CB353" s="315" t="str">
        <f t="shared" si="398"/>
        <v>N</v>
      </c>
      <c r="CC353" s="315" t="str">
        <f t="shared" si="398"/>
        <v>N</v>
      </c>
      <c r="CD353" s="315" t="str">
        <f t="shared" si="398"/>
        <v>N</v>
      </c>
      <c r="CE353" s="315" t="str">
        <f t="shared" si="398"/>
        <v>N</v>
      </c>
      <c r="CF353" s="315" t="str">
        <f t="shared" si="398"/>
        <v>N</v>
      </c>
      <c r="CG353" s="315" t="str">
        <f t="shared" si="398"/>
        <v>N</v>
      </c>
      <c r="CH353" s="315" t="str">
        <f t="shared" si="398"/>
        <v>N</v>
      </c>
      <c r="CI353" s="315" t="str">
        <f t="shared" si="398"/>
        <v>N</v>
      </c>
      <c r="CJ353" s="315" t="str">
        <f t="shared" si="398"/>
        <v>N</v>
      </c>
      <c r="CK353" s="315" t="str">
        <f t="shared" si="398"/>
        <v>N</v>
      </c>
      <c r="CL353" s="315" t="str">
        <f t="shared" si="398"/>
        <v>N</v>
      </c>
      <c r="CM353" s="315" t="str">
        <f t="shared" si="398"/>
        <v>N</v>
      </c>
      <c r="CN353" s="315" t="str">
        <f t="shared" si="398"/>
        <v>N</v>
      </c>
      <c r="CO353" s="315" t="str">
        <f t="shared" si="398"/>
        <v>N</v>
      </c>
      <c r="CP353" s="315" t="str">
        <f t="shared" si="398"/>
        <v>N</v>
      </c>
      <c r="CQ353" s="315" t="str">
        <f t="shared" si="398"/>
        <v>N</v>
      </c>
      <c r="CR353" s="315" t="str">
        <f t="shared" si="398"/>
        <v>N</v>
      </c>
      <c r="CS353" s="315" t="str">
        <f t="shared" si="398"/>
        <v>N</v>
      </c>
      <c r="CT353" s="315" t="str">
        <f t="shared" si="398"/>
        <v>N</v>
      </c>
      <c r="CU353" s="315" t="str">
        <f t="shared" si="398"/>
        <v>N</v>
      </c>
      <c r="CV353" s="315" t="str">
        <f t="shared" si="398"/>
        <v>N</v>
      </c>
      <c r="CW353" s="315" t="str">
        <f t="shared" si="398"/>
        <v>N</v>
      </c>
      <c r="CX353" s="315" t="str">
        <f t="shared" si="398"/>
        <v>N</v>
      </c>
      <c r="CY353" s="315" t="str">
        <f t="shared" si="398"/>
        <v>N</v>
      </c>
      <c r="CZ353" s="315" t="str">
        <f t="shared" si="398"/>
        <v>N</v>
      </c>
      <c r="DA353" s="315" t="str">
        <f t="shared" si="398"/>
        <v>N</v>
      </c>
      <c r="DB353" s="315" t="str">
        <f t="shared" si="398"/>
        <v>N</v>
      </c>
      <c r="DC353" s="315" t="str">
        <f t="shared" si="398"/>
        <v>N</v>
      </c>
      <c r="DD353" s="315" t="str">
        <f t="shared" si="398"/>
        <v>N</v>
      </c>
      <c r="DE353" s="315" t="str">
        <f t="shared" si="398"/>
        <v>N</v>
      </c>
      <c r="DF353" s="315" t="str">
        <f t="shared" si="398"/>
        <v>N</v>
      </c>
      <c r="DG353" s="315" t="str">
        <f t="shared" si="398"/>
        <v>N</v>
      </c>
      <c r="DH353" s="315" t="str">
        <f t="shared" si="398"/>
        <v>N</v>
      </c>
      <c r="DI353" s="315" t="str">
        <f t="shared" si="398"/>
        <v>N</v>
      </c>
      <c r="DJ353" s="315" t="str">
        <f t="shared" si="398"/>
        <v>N</v>
      </c>
      <c r="DK353" s="315" t="str">
        <f t="shared" si="398"/>
        <v>N</v>
      </c>
      <c r="DL353" s="315" t="str">
        <f t="shared" si="398"/>
        <v>N</v>
      </c>
      <c r="DM353" s="315" t="str">
        <f t="shared" si="398"/>
        <v>N</v>
      </c>
      <c r="DN353" s="315" t="str">
        <f t="shared" si="398"/>
        <v>N</v>
      </c>
      <c r="DO353" s="315" t="str">
        <f t="shared" si="398"/>
        <v>N</v>
      </c>
      <c r="DP353" s="315" t="str">
        <f t="shared" si="398"/>
        <v>N</v>
      </c>
      <c r="DQ353" s="315" t="str">
        <f t="shared" si="398"/>
        <v>N</v>
      </c>
      <c r="DR353" s="315" t="str">
        <f t="shared" si="398"/>
        <v>N</v>
      </c>
      <c r="DS353" s="315" t="str">
        <f t="shared" si="398"/>
        <v>N</v>
      </c>
      <c r="DT353" s="315" t="str">
        <f t="shared" si="398"/>
        <v>N</v>
      </c>
      <c r="DU353" s="315" t="str">
        <f t="shared" si="398"/>
        <v>N</v>
      </c>
      <c r="DV353" s="315" t="str">
        <f t="shared" si="398"/>
        <v>N</v>
      </c>
      <c r="DW353" s="315" t="str">
        <f t="shared" si="398"/>
        <v>N</v>
      </c>
      <c r="DX353" s="315" t="str">
        <f t="shared" si="398"/>
        <v>N</v>
      </c>
      <c r="DY353" s="315" t="str">
        <f t="shared" si="398"/>
        <v>N</v>
      </c>
      <c r="DZ353" s="315" t="str">
        <f t="shared" si="398"/>
        <v>N</v>
      </c>
      <c r="EA353" s="315" t="str">
        <f t="shared" si="398"/>
        <v>N</v>
      </c>
      <c r="EB353" s="315" t="str">
        <f t="shared" si="398"/>
        <v>N</v>
      </c>
      <c r="EC353" s="315" t="str">
        <f t="shared" si="398"/>
        <v>N</v>
      </c>
      <c r="ED353" s="315" t="str">
        <f t="shared" si="398"/>
        <v>N</v>
      </c>
      <c r="EE353" s="315" t="str">
        <f t="shared" si="398"/>
        <v>N</v>
      </c>
      <c r="EF353" s="315" t="str">
        <f t="shared" si="398"/>
        <v>N</v>
      </c>
      <c r="EG353" s="315" t="str">
        <f t="shared" si="398"/>
        <v>N</v>
      </c>
      <c r="EH353" s="315" t="str">
        <f t="shared" si="398"/>
        <v>N</v>
      </c>
      <c r="EI353" s="315" t="str">
        <f t="shared" ref="EI353:GT353" si="399">EI354</f>
        <v>N</v>
      </c>
      <c r="EJ353" s="315" t="str">
        <f t="shared" si="399"/>
        <v>N</v>
      </c>
      <c r="EK353" s="315" t="str">
        <f t="shared" si="399"/>
        <v>N</v>
      </c>
      <c r="EL353" s="315" t="str">
        <f t="shared" si="399"/>
        <v>N</v>
      </c>
      <c r="EM353" s="315" t="str">
        <f t="shared" si="399"/>
        <v>N</v>
      </c>
      <c r="EN353" s="315" t="str">
        <f t="shared" si="399"/>
        <v>N</v>
      </c>
      <c r="EO353" s="315" t="str">
        <f t="shared" si="399"/>
        <v>N</v>
      </c>
      <c r="EP353" s="315" t="str">
        <f t="shared" si="399"/>
        <v>N</v>
      </c>
      <c r="EQ353" s="315" t="str">
        <f t="shared" si="399"/>
        <v>N</v>
      </c>
      <c r="ER353" s="315" t="str">
        <f t="shared" si="399"/>
        <v>N</v>
      </c>
      <c r="ES353" s="315" t="str">
        <f t="shared" si="399"/>
        <v>N</v>
      </c>
      <c r="ET353" s="315" t="str">
        <f t="shared" si="399"/>
        <v>N</v>
      </c>
      <c r="EU353" s="315" t="str">
        <f t="shared" si="399"/>
        <v>N</v>
      </c>
      <c r="EV353" s="315" t="str">
        <f t="shared" si="399"/>
        <v>N</v>
      </c>
      <c r="EW353" s="315" t="str">
        <f t="shared" si="399"/>
        <v>N</v>
      </c>
      <c r="EX353" s="315" t="str">
        <f t="shared" si="399"/>
        <v>N</v>
      </c>
      <c r="EY353" s="315" t="str">
        <f t="shared" si="399"/>
        <v>N</v>
      </c>
      <c r="EZ353" s="315" t="str">
        <f t="shared" si="399"/>
        <v>N</v>
      </c>
      <c r="FA353" s="315" t="str">
        <f t="shared" si="399"/>
        <v>N</v>
      </c>
      <c r="FB353" s="315" t="str">
        <f t="shared" si="399"/>
        <v>N</v>
      </c>
      <c r="FC353" s="315" t="str">
        <f t="shared" si="399"/>
        <v>N</v>
      </c>
      <c r="FD353" s="315" t="str">
        <f t="shared" si="399"/>
        <v>N</v>
      </c>
      <c r="FE353" s="315" t="str">
        <f t="shared" si="399"/>
        <v>N</v>
      </c>
      <c r="FF353" s="315" t="str">
        <f t="shared" si="399"/>
        <v>N</v>
      </c>
      <c r="FG353" s="315" t="str">
        <f t="shared" si="399"/>
        <v>N</v>
      </c>
      <c r="FH353" s="315" t="str">
        <f t="shared" si="399"/>
        <v>N</v>
      </c>
      <c r="FI353" s="315" t="str">
        <f t="shared" si="399"/>
        <v>N</v>
      </c>
      <c r="FJ353" s="315" t="str">
        <f t="shared" si="399"/>
        <v>N</v>
      </c>
      <c r="FK353" s="315" t="str">
        <f t="shared" si="399"/>
        <v>N</v>
      </c>
      <c r="FL353" s="315" t="str">
        <f t="shared" si="399"/>
        <v>N</v>
      </c>
      <c r="FM353" s="315" t="str">
        <f t="shared" si="399"/>
        <v>N</v>
      </c>
      <c r="FN353" s="315" t="str">
        <f t="shared" si="399"/>
        <v>N</v>
      </c>
      <c r="FO353" s="315" t="str">
        <f t="shared" si="399"/>
        <v>N</v>
      </c>
      <c r="FP353" s="315" t="str">
        <f t="shared" si="399"/>
        <v>N</v>
      </c>
      <c r="FQ353" s="315" t="str">
        <f t="shared" si="399"/>
        <v>N</v>
      </c>
      <c r="FR353" s="315" t="str">
        <f t="shared" si="399"/>
        <v>N</v>
      </c>
      <c r="FS353" s="315" t="str">
        <f t="shared" si="399"/>
        <v>N</v>
      </c>
      <c r="FT353" s="315" t="str">
        <f t="shared" si="399"/>
        <v>N</v>
      </c>
      <c r="FU353" s="315" t="str">
        <f t="shared" si="399"/>
        <v>N</v>
      </c>
      <c r="FV353" s="315" t="str">
        <f t="shared" si="399"/>
        <v>N</v>
      </c>
      <c r="FW353" s="315" t="str">
        <f t="shared" si="399"/>
        <v>N</v>
      </c>
      <c r="FX353" s="315" t="str">
        <f t="shared" si="399"/>
        <v>N</v>
      </c>
      <c r="FY353" s="315" t="str">
        <f t="shared" si="399"/>
        <v>N</v>
      </c>
      <c r="FZ353" s="315" t="str">
        <f t="shared" si="399"/>
        <v>N</v>
      </c>
      <c r="GA353" s="315" t="str">
        <f t="shared" si="399"/>
        <v>N</v>
      </c>
      <c r="GB353" s="315" t="str">
        <f t="shared" si="399"/>
        <v>N</v>
      </c>
      <c r="GC353" s="315" t="str">
        <f t="shared" si="399"/>
        <v>N</v>
      </c>
      <c r="GD353" s="315" t="str">
        <f t="shared" si="399"/>
        <v>N</v>
      </c>
      <c r="GE353" s="315" t="str">
        <f t="shared" si="399"/>
        <v>N</v>
      </c>
      <c r="GF353" s="315" t="str">
        <f t="shared" si="399"/>
        <v>N</v>
      </c>
      <c r="GG353" s="315" t="str">
        <f t="shared" si="399"/>
        <v>N</v>
      </c>
      <c r="GH353" s="315" t="str">
        <f t="shared" si="399"/>
        <v>N</v>
      </c>
      <c r="GI353" s="315" t="str">
        <f t="shared" si="399"/>
        <v>N</v>
      </c>
      <c r="GJ353" s="315" t="str">
        <f t="shared" si="399"/>
        <v>N</v>
      </c>
      <c r="GK353" s="315" t="str">
        <f t="shared" si="399"/>
        <v>N</v>
      </c>
      <c r="GL353" s="315" t="str">
        <f t="shared" si="399"/>
        <v>N</v>
      </c>
      <c r="GM353" s="315" t="str">
        <f t="shared" si="399"/>
        <v>N</v>
      </c>
      <c r="GN353" s="315" t="str">
        <f t="shared" si="399"/>
        <v>N</v>
      </c>
      <c r="GO353" s="315" t="str">
        <f t="shared" si="399"/>
        <v>N</v>
      </c>
      <c r="GP353" s="315" t="str">
        <f t="shared" si="399"/>
        <v>N</v>
      </c>
      <c r="GQ353" s="315" t="str">
        <f t="shared" si="399"/>
        <v>N</v>
      </c>
      <c r="GR353" s="315" t="str">
        <f t="shared" si="399"/>
        <v>N</v>
      </c>
      <c r="GS353" s="315" t="str">
        <f t="shared" si="399"/>
        <v>N</v>
      </c>
      <c r="GT353" s="315" t="str">
        <f t="shared" si="399"/>
        <v>N</v>
      </c>
      <c r="GU353" s="315" t="str">
        <f t="shared" ref="GU353:HB353" si="400">GU354</f>
        <v>N</v>
      </c>
      <c r="GV353" s="315" t="str">
        <f t="shared" si="400"/>
        <v>N</v>
      </c>
      <c r="GW353" s="315" t="str">
        <f t="shared" si="400"/>
        <v>N</v>
      </c>
      <c r="GX353" s="315" t="str">
        <f t="shared" si="400"/>
        <v>N</v>
      </c>
      <c r="GY353" s="315" t="str">
        <f t="shared" si="400"/>
        <v>N</v>
      </c>
      <c r="GZ353" s="315" t="str">
        <f t="shared" si="400"/>
        <v>N</v>
      </c>
      <c r="HA353" s="315" t="str">
        <f t="shared" si="400"/>
        <v>N</v>
      </c>
      <c r="HB353" s="315" t="str">
        <f t="shared" si="400"/>
        <v>N</v>
      </c>
      <c r="HC353" s="165"/>
      <c r="HD353" s="50"/>
      <c r="HE353" s="576"/>
      <c r="HF353" s="97"/>
      <c r="HG353" s="583"/>
      <c r="HH353" s="576"/>
      <c r="HI353" s="97"/>
      <c r="HJ353" s="583"/>
      <c r="HK353" s="580"/>
      <c r="HL353" s="94"/>
      <c r="HM353" s="525"/>
      <c r="HN353" s="541"/>
      <c r="HO353" s="50"/>
    </row>
    <row r="354" spans="1:223" ht="9.9499999999999993" customHeight="1" thickTop="1" thickBot="1" x14ac:dyDescent="0.3">
      <c r="A354" s="52"/>
      <c r="B354" s="222"/>
      <c r="C354" s="62"/>
      <c r="D354" s="157"/>
      <c r="E354" s="84"/>
      <c r="F354" s="526"/>
      <c r="G354" s="526"/>
      <c r="H354" s="566"/>
      <c r="I354" s="32"/>
      <c r="J354" s="457"/>
      <c r="K354" s="384" t="s">
        <v>455</v>
      </c>
      <c r="L354" s="384" t="s">
        <v>455</v>
      </c>
      <c r="M354" s="384" t="s">
        <v>455</v>
      </c>
      <c r="N354" s="384" t="s">
        <v>455</v>
      </c>
      <c r="O354" s="384" t="s">
        <v>455</v>
      </c>
      <c r="P354" s="384" t="s">
        <v>455</v>
      </c>
      <c r="Q354" s="384" t="s">
        <v>455</v>
      </c>
      <c r="R354" s="384" t="s">
        <v>455</v>
      </c>
      <c r="S354" s="384" t="s">
        <v>455</v>
      </c>
      <c r="T354" s="384" t="s">
        <v>455</v>
      </c>
      <c r="U354" s="384" t="s">
        <v>455</v>
      </c>
      <c r="V354" s="384" t="s">
        <v>455</v>
      </c>
      <c r="W354" s="384" t="s">
        <v>455</v>
      </c>
      <c r="X354" s="384" t="s">
        <v>455</v>
      </c>
      <c r="Y354" s="384" t="s">
        <v>455</v>
      </c>
      <c r="Z354" s="384" t="s">
        <v>455</v>
      </c>
      <c r="AA354" s="384" t="s">
        <v>455</v>
      </c>
      <c r="AB354" s="384" t="s">
        <v>455</v>
      </c>
      <c r="AC354" s="384" t="s">
        <v>455</v>
      </c>
      <c r="AD354" s="384" t="s">
        <v>455</v>
      </c>
      <c r="AE354" s="384" t="s">
        <v>455</v>
      </c>
      <c r="AF354" s="384" t="s">
        <v>455</v>
      </c>
      <c r="AG354" s="384" t="s">
        <v>455</v>
      </c>
      <c r="AH354" s="384" t="s">
        <v>455</v>
      </c>
      <c r="AI354" s="384" t="s">
        <v>455</v>
      </c>
      <c r="AJ354" s="384" t="s">
        <v>455</v>
      </c>
      <c r="AK354" s="384" t="s">
        <v>455</v>
      </c>
      <c r="AL354" s="384" t="s">
        <v>455</v>
      </c>
      <c r="AM354" s="384" t="s">
        <v>455</v>
      </c>
      <c r="AN354" s="384" t="s">
        <v>455</v>
      </c>
      <c r="AO354" s="384" t="s">
        <v>455</v>
      </c>
      <c r="AP354" s="384" t="s">
        <v>455</v>
      </c>
      <c r="AQ354" s="384" t="s">
        <v>455</v>
      </c>
      <c r="AR354" s="384" t="s">
        <v>455</v>
      </c>
      <c r="AS354" s="384" t="s">
        <v>455</v>
      </c>
      <c r="AT354" s="384" t="s">
        <v>455</v>
      </c>
      <c r="AU354" s="384" t="s">
        <v>455</v>
      </c>
      <c r="AV354" s="384" t="s">
        <v>455</v>
      </c>
      <c r="AW354" s="384" t="s">
        <v>455</v>
      </c>
      <c r="AX354" s="384" t="s">
        <v>455</v>
      </c>
      <c r="AY354" s="384" t="s">
        <v>455</v>
      </c>
      <c r="AZ354" s="384" t="s">
        <v>455</v>
      </c>
      <c r="BA354" s="384" t="s">
        <v>455</v>
      </c>
      <c r="BB354" s="384" t="s">
        <v>455</v>
      </c>
      <c r="BC354" s="384" t="s">
        <v>455</v>
      </c>
      <c r="BD354" s="384" t="s">
        <v>455</v>
      </c>
      <c r="BE354" s="384" t="s">
        <v>455</v>
      </c>
      <c r="BF354" s="384" t="s">
        <v>455</v>
      </c>
      <c r="BG354" s="384" t="s">
        <v>455</v>
      </c>
      <c r="BH354" s="384" t="s">
        <v>455</v>
      </c>
      <c r="BI354" s="384" t="s">
        <v>455</v>
      </c>
      <c r="BJ354" s="384" t="s">
        <v>455</v>
      </c>
      <c r="BK354" s="384" t="s">
        <v>455</v>
      </c>
      <c r="BL354" s="384" t="s">
        <v>455</v>
      </c>
      <c r="BM354" s="384" t="s">
        <v>455</v>
      </c>
      <c r="BN354" s="384" t="s">
        <v>455</v>
      </c>
      <c r="BO354" s="384" t="s">
        <v>455</v>
      </c>
      <c r="BP354" s="384" t="s">
        <v>455</v>
      </c>
      <c r="BQ354" s="384" t="s">
        <v>455</v>
      </c>
      <c r="BR354" s="384" t="s">
        <v>455</v>
      </c>
      <c r="BS354" s="384" t="s">
        <v>455</v>
      </c>
      <c r="BT354" s="384" t="s">
        <v>455</v>
      </c>
      <c r="BU354" s="384" t="s">
        <v>455</v>
      </c>
      <c r="BV354" s="384" t="s">
        <v>455</v>
      </c>
      <c r="BW354" s="384" t="s">
        <v>455</v>
      </c>
      <c r="BX354" s="384" t="s">
        <v>455</v>
      </c>
      <c r="BY354" s="384" t="s">
        <v>455</v>
      </c>
      <c r="BZ354" s="384" t="s">
        <v>455</v>
      </c>
      <c r="CA354" s="384" t="s">
        <v>455</v>
      </c>
      <c r="CB354" s="384" t="s">
        <v>455</v>
      </c>
      <c r="CC354" s="384" t="s">
        <v>455</v>
      </c>
      <c r="CD354" s="384" t="s">
        <v>455</v>
      </c>
      <c r="CE354" s="384" t="s">
        <v>455</v>
      </c>
      <c r="CF354" s="384" t="s">
        <v>455</v>
      </c>
      <c r="CG354" s="384" t="s">
        <v>455</v>
      </c>
      <c r="CH354" s="384" t="s">
        <v>455</v>
      </c>
      <c r="CI354" s="384" t="s">
        <v>455</v>
      </c>
      <c r="CJ354" s="384" t="s">
        <v>455</v>
      </c>
      <c r="CK354" s="384" t="s">
        <v>455</v>
      </c>
      <c r="CL354" s="384" t="s">
        <v>455</v>
      </c>
      <c r="CM354" s="384" t="s">
        <v>455</v>
      </c>
      <c r="CN354" s="384" t="s">
        <v>455</v>
      </c>
      <c r="CO354" s="384" t="s">
        <v>455</v>
      </c>
      <c r="CP354" s="384" t="s">
        <v>455</v>
      </c>
      <c r="CQ354" s="384" t="s">
        <v>455</v>
      </c>
      <c r="CR354" s="384" t="s">
        <v>455</v>
      </c>
      <c r="CS354" s="384" t="s">
        <v>455</v>
      </c>
      <c r="CT354" s="384" t="s">
        <v>455</v>
      </c>
      <c r="CU354" s="384" t="s">
        <v>455</v>
      </c>
      <c r="CV354" s="384" t="s">
        <v>455</v>
      </c>
      <c r="CW354" s="384" t="s">
        <v>455</v>
      </c>
      <c r="CX354" s="384" t="s">
        <v>455</v>
      </c>
      <c r="CY354" s="384" t="s">
        <v>455</v>
      </c>
      <c r="CZ354" s="384" t="s">
        <v>455</v>
      </c>
      <c r="DA354" s="384" t="s">
        <v>455</v>
      </c>
      <c r="DB354" s="384" t="s">
        <v>455</v>
      </c>
      <c r="DC354" s="384" t="s">
        <v>455</v>
      </c>
      <c r="DD354" s="384" t="s">
        <v>455</v>
      </c>
      <c r="DE354" s="384" t="s">
        <v>455</v>
      </c>
      <c r="DF354" s="384" t="s">
        <v>455</v>
      </c>
      <c r="DG354" s="384" t="s">
        <v>455</v>
      </c>
      <c r="DH354" s="384" t="s">
        <v>455</v>
      </c>
      <c r="DI354" s="384" t="s">
        <v>455</v>
      </c>
      <c r="DJ354" s="384" t="s">
        <v>455</v>
      </c>
      <c r="DK354" s="384" t="s">
        <v>455</v>
      </c>
      <c r="DL354" s="384" t="s">
        <v>455</v>
      </c>
      <c r="DM354" s="384" t="s">
        <v>455</v>
      </c>
      <c r="DN354" s="384" t="s">
        <v>455</v>
      </c>
      <c r="DO354" s="384" t="s">
        <v>455</v>
      </c>
      <c r="DP354" s="384" t="s">
        <v>455</v>
      </c>
      <c r="DQ354" s="384" t="s">
        <v>455</v>
      </c>
      <c r="DR354" s="384" t="s">
        <v>455</v>
      </c>
      <c r="DS354" s="384" t="s">
        <v>455</v>
      </c>
      <c r="DT354" s="384" t="s">
        <v>455</v>
      </c>
      <c r="DU354" s="384" t="s">
        <v>455</v>
      </c>
      <c r="DV354" s="384" t="s">
        <v>455</v>
      </c>
      <c r="DW354" s="384" t="s">
        <v>455</v>
      </c>
      <c r="DX354" s="384" t="s">
        <v>455</v>
      </c>
      <c r="DY354" s="384" t="s">
        <v>455</v>
      </c>
      <c r="DZ354" s="384" t="s">
        <v>455</v>
      </c>
      <c r="EA354" s="384" t="s">
        <v>455</v>
      </c>
      <c r="EB354" s="384" t="s">
        <v>455</v>
      </c>
      <c r="EC354" s="384" t="s">
        <v>455</v>
      </c>
      <c r="ED354" s="384" t="s">
        <v>455</v>
      </c>
      <c r="EE354" s="384" t="s">
        <v>455</v>
      </c>
      <c r="EF354" s="384" t="s">
        <v>455</v>
      </c>
      <c r="EG354" s="384" t="s">
        <v>455</v>
      </c>
      <c r="EH354" s="384" t="s">
        <v>455</v>
      </c>
      <c r="EI354" s="384" t="s">
        <v>455</v>
      </c>
      <c r="EJ354" s="384" t="s">
        <v>455</v>
      </c>
      <c r="EK354" s="384" t="s">
        <v>455</v>
      </c>
      <c r="EL354" s="384" t="s">
        <v>455</v>
      </c>
      <c r="EM354" s="384" t="s">
        <v>455</v>
      </c>
      <c r="EN354" s="384" t="s">
        <v>455</v>
      </c>
      <c r="EO354" s="384" t="s">
        <v>455</v>
      </c>
      <c r="EP354" s="384" t="s">
        <v>455</v>
      </c>
      <c r="EQ354" s="384" t="s">
        <v>455</v>
      </c>
      <c r="ER354" s="384" t="s">
        <v>455</v>
      </c>
      <c r="ES354" s="384" t="s">
        <v>455</v>
      </c>
      <c r="ET354" s="384" t="s">
        <v>455</v>
      </c>
      <c r="EU354" s="384" t="s">
        <v>455</v>
      </c>
      <c r="EV354" s="384" t="s">
        <v>455</v>
      </c>
      <c r="EW354" s="384" t="s">
        <v>455</v>
      </c>
      <c r="EX354" s="384" t="s">
        <v>455</v>
      </c>
      <c r="EY354" s="384" t="s">
        <v>455</v>
      </c>
      <c r="EZ354" s="384" t="s">
        <v>455</v>
      </c>
      <c r="FA354" s="384" t="s">
        <v>455</v>
      </c>
      <c r="FB354" s="384" t="s">
        <v>455</v>
      </c>
      <c r="FC354" s="384" t="s">
        <v>455</v>
      </c>
      <c r="FD354" s="384" t="s">
        <v>455</v>
      </c>
      <c r="FE354" s="384" t="s">
        <v>455</v>
      </c>
      <c r="FF354" s="384" t="s">
        <v>455</v>
      </c>
      <c r="FG354" s="384" t="s">
        <v>455</v>
      </c>
      <c r="FH354" s="384" t="s">
        <v>455</v>
      </c>
      <c r="FI354" s="384" t="s">
        <v>455</v>
      </c>
      <c r="FJ354" s="384" t="s">
        <v>455</v>
      </c>
      <c r="FK354" s="384" t="s">
        <v>455</v>
      </c>
      <c r="FL354" s="384" t="s">
        <v>455</v>
      </c>
      <c r="FM354" s="384" t="s">
        <v>455</v>
      </c>
      <c r="FN354" s="384" t="s">
        <v>455</v>
      </c>
      <c r="FO354" s="384" t="s">
        <v>455</v>
      </c>
      <c r="FP354" s="384" t="s">
        <v>455</v>
      </c>
      <c r="FQ354" s="384" t="s">
        <v>455</v>
      </c>
      <c r="FR354" s="384" t="s">
        <v>455</v>
      </c>
      <c r="FS354" s="384" t="s">
        <v>455</v>
      </c>
      <c r="FT354" s="384" t="s">
        <v>455</v>
      </c>
      <c r="FU354" s="384" t="s">
        <v>455</v>
      </c>
      <c r="FV354" s="384" t="s">
        <v>455</v>
      </c>
      <c r="FW354" s="384" t="s">
        <v>455</v>
      </c>
      <c r="FX354" s="384" t="s">
        <v>455</v>
      </c>
      <c r="FY354" s="384" t="s">
        <v>455</v>
      </c>
      <c r="FZ354" s="384" t="s">
        <v>455</v>
      </c>
      <c r="GA354" s="384" t="s">
        <v>455</v>
      </c>
      <c r="GB354" s="384" t="s">
        <v>455</v>
      </c>
      <c r="GC354" s="384" t="s">
        <v>455</v>
      </c>
      <c r="GD354" s="384" t="s">
        <v>455</v>
      </c>
      <c r="GE354" s="384" t="s">
        <v>455</v>
      </c>
      <c r="GF354" s="384" t="s">
        <v>455</v>
      </c>
      <c r="GG354" s="384" t="s">
        <v>455</v>
      </c>
      <c r="GH354" s="384" t="s">
        <v>455</v>
      </c>
      <c r="GI354" s="384" t="s">
        <v>455</v>
      </c>
      <c r="GJ354" s="384" t="s">
        <v>455</v>
      </c>
      <c r="GK354" s="384" t="s">
        <v>455</v>
      </c>
      <c r="GL354" s="384" t="s">
        <v>455</v>
      </c>
      <c r="GM354" s="384" t="s">
        <v>455</v>
      </c>
      <c r="GN354" s="384" t="s">
        <v>455</v>
      </c>
      <c r="GO354" s="384" t="s">
        <v>455</v>
      </c>
      <c r="GP354" s="384" t="s">
        <v>455</v>
      </c>
      <c r="GQ354" s="384" t="s">
        <v>455</v>
      </c>
      <c r="GR354" s="384" t="s">
        <v>455</v>
      </c>
      <c r="GS354" s="384" t="s">
        <v>455</v>
      </c>
      <c r="GT354" s="384" t="s">
        <v>455</v>
      </c>
      <c r="GU354" s="384" t="s">
        <v>455</v>
      </c>
      <c r="GV354" s="384" t="s">
        <v>455</v>
      </c>
      <c r="GW354" s="384" t="s">
        <v>455</v>
      </c>
      <c r="GX354" s="384" t="s">
        <v>455</v>
      </c>
      <c r="GY354" s="384" t="s">
        <v>455</v>
      </c>
      <c r="GZ354" s="384" t="s">
        <v>455</v>
      </c>
      <c r="HA354" s="384" t="s">
        <v>455</v>
      </c>
      <c r="HB354" s="384" t="s">
        <v>455</v>
      </c>
      <c r="HC354" s="176"/>
      <c r="HD354" s="50"/>
      <c r="HE354" s="576"/>
      <c r="HF354" s="97"/>
      <c r="HG354" s="584"/>
      <c r="HH354" s="576"/>
      <c r="HI354" s="97"/>
      <c r="HJ354" s="584"/>
      <c r="HK354" s="581"/>
      <c r="HL354" s="94"/>
      <c r="HM354" s="525"/>
      <c r="HN354" s="541"/>
      <c r="HO354" s="50"/>
    </row>
    <row r="355" spans="1:223" ht="5.0999999999999996" customHeight="1" thickTop="1" thickBot="1" x14ac:dyDescent="0.3">
      <c r="A355" s="52"/>
      <c r="B355" s="222"/>
      <c r="C355" s="62"/>
      <c r="D355" s="79"/>
      <c r="E355" s="84"/>
      <c r="F355" s="115"/>
      <c r="G355" s="115"/>
      <c r="H355" s="137"/>
      <c r="I355" s="49"/>
      <c r="J355" s="49"/>
      <c r="K355" s="49"/>
      <c r="L355" s="49"/>
      <c r="M355" s="49"/>
      <c r="N355" s="49"/>
      <c r="O355" s="49"/>
      <c r="P355" s="49"/>
      <c r="Q355" s="49"/>
      <c r="R355" s="49"/>
      <c r="S355" s="49"/>
      <c r="T355" s="49"/>
      <c r="U355" s="49"/>
      <c r="V355" s="49"/>
      <c r="W355" s="49"/>
      <c r="X355" s="49"/>
      <c r="Y355" s="49"/>
      <c r="Z355" s="49"/>
      <c r="AA355" s="49"/>
      <c r="AB355" s="49"/>
      <c r="AC355" s="49"/>
      <c r="AD355" s="49"/>
      <c r="AE355" s="49"/>
      <c r="AF355" s="49"/>
      <c r="AG355" s="49"/>
      <c r="AH355" s="49"/>
      <c r="AI355" s="49"/>
      <c r="AJ355" s="49"/>
      <c r="AK355" s="49"/>
      <c r="AL355" s="49"/>
      <c r="AM355" s="49"/>
      <c r="AN355" s="49"/>
      <c r="AO355" s="49"/>
      <c r="AP355" s="49"/>
      <c r="AQ355" s="49"/>
      <c r="AR355" s="49"/>
      <c r="AS355" s="49"/>
      <c r="AT355" s="49"/>
      <c r="AU355" s="49"/>
      <c r="AV355" s="49"/>
      <c r="AW355" s="49"/>
      <c r="AX355" s="49"/>
      <c r="AY355" s="394"/>
      <c r="AZ355" s="394"/>
      <c r="BA355" s="394"/>
      <c r="BB355" s="394"/>
      <c r="BC355" s="394"/>
      <c r="BD355" s="394"/>
      <c r="BE355" s="394"/>
      <c r="BF355" s="394"/>
      <c r="BG355" s="394"/>
      <c r="BH355" s="394"/>
      <c r="BI355" s="394"/>
      <c r="BJ355" s="394"/>
      <c r="BK355" s="394"/>
      <c r="BL355" s="394"/>
      <c r="BM355" s="394"/>
      <c r="BN355" s="394"/>
      <c r="BO355" s="394"/>
      <c r="BP355" s="394"/>
      <c r="BQ355" s="394"/>
      <c r="BR355" s="394"/>
      <c r="BS355" s="394"/>
      <c r="BT355" s="394"/>
      <c r="BU355" s="394"/>
      <c r="BV355" s="394"/>
      <c r="BW355" s="394"/>
      <c r="BX355" s="394"/>
      <c r="BY355" s="394"/>
      <c r="BZ355" s="394"/>
      <c r="CA355" s="394"/>
      <c r="CB355" s="394"/>
      <c r="CC355" s="394"/>
      <c r="CD355" s="394"/>
      <c r="CE355" s="394"/>
      <c r="CF355" s="394"/>
      <c r="CG355" s="394"/>
      <c r="CH355" s="394"/>
      <c r="CI355" s="394"/>
      <c r="CJ355" s="394"/>
      <c r="CK355" s="394"/>
      <c r="CL355" s="394"/>
      <c r="CM355" s="394"/>
      <c r="CN355" s="394"/>
      <c r="CO355" s="394"/>
      <c r="CP355" s="394"/>
      <c r="CQ355" s="394"/>
      <c r="CR355" s="394"/>
      <c r="CS355" s="394"/>
      <c r="CT355" s="394"/>
      <c r="CU355" s="394"/>
      <c r="CV355" s="394"/>
      <c r="CW355" s="394"/>
      <c r="CX355" s="394"/>
      <c r="CY355" s="394"/>
      <c r="CZ355" s="394"/>
      <c r="DA355" s="394"/>
      <c r="DB355" s="394"/>
      <c r="DC355" s="394"/>
      <c r="DD355" s="394"/>
      <c r="DE355" s="394"/>
      <c r="DF355" s="394"/>
      <c r="DG355" s="394"/>
      <c r="DH355" s="394"/>
      <c r="DI355" s="394"/>
      <c r="DJ355" s="394"/>
      <c r="DK355" s="394"/>
      <c r="DL355" s="394"/>
      <c r="DM355" s="394"/>
      <c r="DN355" s="394"/>
      <c r="DO355" s="394"/>
      <c r="DP355" s="394"/>
      <c r="DQ355" s="394"/>
      <c r="DR355" s="394"/>
      <c r="DS355" s="394"/>
      <c r="DT355" s="394"/>
      <c r="DU355" s="394"/>
      <c r="DV355" s="394"/>
      <c r="DW355" s="394"/>
      <c r="DX355" s="394"/>
      <c r="DY355" s="394"/>
      <c r="DZ355" s="394"/>
      <c r="EA355" s="394"/>
      <c r="EB355" s="394"/>
      <c r="EC355" s="394"/>
      <c r="ED355" s="394"/>
      <c r="EE355" s="394"/>
      <c r="EF355" s="394"/>
      <c r="EG355" s="394"/>
      <c r="EH355" s="394"/>
      <c r="EI355" s="394"/>
      <c r="EJ355" s="394"/>
      <c r="EK355" s="394"/>
      <c r="EL355" s="394"/>
      <c r="EM355" s="394"/>
      <c r="EN355" s="394"/>
      <c r="EO355" s="394"/>
      <c r="EP355" s="394"/>
      <c r="EQ355" s="394"/>
      <c r="ER355" s="394"/>
      <c r="ES355" s="394"/>
      <c r="ET355" s="394"/>
      <c r="EU355" s="394"/>
      <c r="EV355" s="394"/>
      <c r="EW355" s="394"/>
      <c r="EX355" s="394"/>
      <c r="EY355" s="394"/>
      <c r="EZ355" s="394"/>
      <c r="FA355" s="394"/>
      <c r="FB355" s="394"/>
      <c r="FC355" s="394"/>
      <c r="FD355" s="394"/>
      <c r="FE355" s="394"/>
      <c r="FF355" s="394"/>
      <c r="FG355" s="394"/>
      <c r="FH355" s="394"/>
      <c r="FI355" s="394"/>
      <c r="FJ355" s="394"/>
      <c r="FK355" s="394"/>
      <c r="FL355" s="394"/>
      <c r="FM355" s="394"/>
      <c r="FN355" s="394"/>
      <c r="FO355" s="394"/>
      <c r="FP355" s="394"/>
      <c r="FQ355" s="394"/>
      <c r="FR355" s="394"/>
      <c r="FS355" s="394"/>
      <c r="FT355" s="394"/>
      <c r="FU355" s="394"/>
      <c r="FV355" s="394"/>
      <c r="FW355" s="394"/>
      <c r="FX355" s="394"/>
      <c r="FY355" s="394"/>
      <c r="FZ355" s="394"/>
      <c r="GA355" s="394"/>
      <c r="GB355" s="394"/>
      <c r="GC355" s="394"/>
      <c r="GD355" s="394"/>
      <c r="GE355" s="394"/>
      <c r="GF355" s="394"/>
      <c r="GG355" s="394"/>
      <c r="GH355" s="394"/>
      <c r="GI355" s="394"/>
      <c r="GJ355" s="394"/>
      <c r="GK355" s="394"/>
      <c r="GL355" s="394"/>
      <c r="GM355" s="394"/>
      <c r="GN355" s="394"/>
      <c r="GO355" s="394"/>
      <c r="GP355" s="394"/>
      <c r="GQ355" s="394"/>
      <c r="GR355" s="394"/>
      <c r="GS355" s="394"/>
      <c r="GT355" s="394"/>
      <c r="GU355" s="394"/>
      <c r="GV355" s="394"/>
      <c r="GW355" s="394"/>
      <c r="GX355" s="394"/>
      <c r="GY355" s="394"/>
      <c r="GZ355" s="394"/>
      <c r="HA355" s="394"/>
      <c r="HB355" s="394"/>
      <c r="HC355" s="117"/>
      <c r="HD355" s="50"/>
      <c r="HE355" s="576"/>
      <c r="HF355" s="97"/>
      <c r="HG355" s="101"/>
      <c r="HH355" s="576"/>
      <c r="HI355" s="97"/>
      <c r="HJ355" s="97"/>
      <c r="HK355" s="97"/>
      <c r="HL355" s="94"/>
      <c r="HM355" s="97"/>
      <c r="HN355" s="97"/>
      <c r="HO355" s="50"/>
    </row>
    <row r="356" spans="1:223" ht="15" customHeight="1" thickTop="1" x14ac:dyDescent="0.25">
      <c r="A356" s="52"/>
      <c r="B356" s="222"/>
      <c r="C356" s="62"/>
      <c r="D356" s="138" t="s">
        <v>18</v>
      </c>
      <c r="E356" s="139"/>
      <c r="F356" s="139"/>
      <c r="G356" s="139"/>
      <c r="H356" s="140"/>
      <c r="I356" s="140"/>
      <c r="J356" s="140"/>
      <c r="K356" s="140"/>
      <c r="L356" s="140"/>
      <c r="M356" s="140"/>
      <c r="N356" s="78"/>
      <c r="O356" s="78"/>
      <c r="P356" s="78"/>
      <c r="Q356" s="78"/>
      <c r="R356" s="78"/>
      <c r="S356" s="78"/>
      <c r="T356" s="78"/>
      <c r="U356" s="78"/>
      <c r="V356" s="78"/>
      <c r="W356" s="78"/>
      <c r="X356" s="78"/>
      <c r="Y356" s="78"/>
      <c r="Z356" s="78"/>
      <c r="AA356" s="78"/>
      <c r="AB356" s="78"/>
      <c r="AC356" s="78"/>
      <c r="AD356" s="78"/>
      <c r="AE356" s="78"/>
      <c r="AF356" s="78"/>
      <c r="AG356" s="78"/>
      <c r="AH356" s="78"/>
      <c r="AI356" s="78"/>
      <c r="AJ356" s="78"/>
      <c r="AK356" s="78"/>
      <c r="AL356" s="78"/>
      <c r="AM356" s="78"/>
      <c r="AN356" s="78"/>
      <c r="AO356" s="78"/>
      <c r="AP356" s="78"/>
      <c r="AQ356" s="78"/>
      <c r="AR356" s="78"/>
      <c r="AS356" s="78"/>
      <c r="AT356" s="78"/>
      <c r="AU356" s="78"/>
      <c r="AV356" s="132"/>
      <c r="AW356" s="132"/>
      <c r="AX356" s="132"/>
      <c r="AY356" s="132"/>
      <c r="AZ356" s="132"/>
      <c r="BA356" s="132"/>
      <c r="BB356" s="132"/>
      <c r="BC356" s="132"/>
      <c r="BD356" s="132"/>
      <c r="BE356" s="132"/>
      <c r="BF356" s="132"/>
      <c r="BG356" s="132"/>
      <c r="BH356" s="132"/>
      <c r="BI356" s="132"/>
      <c r="BJ356" s="132"/>
      <c r="BK356" s="132"/>
      <c r="BL356" s="132"/>
      <c r="BM356" s="132"/>
      <c r="BN356" s="132"/>
      <c r="BO356" s="132"/>
      <c r="BP356" s="132"/>
      <c r="BQ356" s="132"/>
      <c r="BR356" s="132"/>
      <c r="BS356" s="132"/>
      <c r="BT356" s="132"/>
      <c r="BU356" s="132"/>
      <c r="BV356" s="132"/>
      <c r="BW356" s="132"/>
      <c r="BX356" s="132"/>
      <c r="BY356" s="132"/>
      <c r="BZ356" s="132"/>
      <c r="CA356" s="132"/>
      <c r="CB356" s="132"/>
      <c r="CC356" s="132"/>
      <c r="CD356" s="132"/>
      <c r="CE356" s="132"/>
      <c r="CF356" s="132"/>
      <c r="CG356" s="132"/>
      <c r="CH356" s="132"/>
      <c r="CI356" s="132"/>
      <c r="CJ356" s="132"/>
      <c r="CK356" s="132"/>
      <c r="CL356" s="132"/>
      <c r="CM356" s="132"/>
      <c r="CN356" s="132"/>
      <c r="CO356" s="132"/>
      <c r="CP356" s="132"/>
      <c r="CQ356" s="132"/>
      <c r="CR356" s="132"/>
      <c r="CS356" s="132"/>
      <c r="CT356" s="132"/>
      <c r="CU356" s="132"/>
      <c r="CV356" s="132"/>
      <c r="CW356" s="132"/>
      <c r="CX356" s="132"/>
      <c r="CY356" s="132"/>
      <c r="CZ356" s="132"/>
      <c r="DA356" s="132"/>
      <c r="DB356" s="132"/>
      <c r="DC356" s="132"/>
      <c r="DD356" s="132"/>
      <c r="DE356" s="132"/>
      <c r="DF356" s="132"/>
      <c r="DG356" s="132"/>
      <c r="DH356" s="132"/>
      <c r="DI356" s="132"/>
      <c r="DJ356" s="132"/>
      <c r="DK356" s="132"/>
      <c r="DL356" s="132"/>
      <c r="DM356" s="132"/>
      <c r="DN356" s="132"/>
      <c r="DO356" s="132"/>
      <c r="DP356" s="132"/>
      <c r="DQ356" s="132"/>
      <c r="DR356" s="132"/>
      <c r="DS356" s="132"/>
      <c r="DT356" s="132"/>
      <c r="DU356" s="132"/>
      <c r="DV356" s="132"/>
      <c r="DW356" s="132"/>
      <c r="DX356" s="132"/>
      <c r="DY356" s="132"/>
      <c r="DZ356" s="132"/>
      <c r="EA356" s="132"/>
      <c r="EB356" s="132"/>
      <c r="EC356" s="132"/>
      <c r="ED356" s="132"/>
      <c r="EE356" s="132"/>
      <c r="EF356" s="132"/>
      <c r="EG356" s="132"/>
      <c r="EH356" s="132"/>
      <c r="EI356" s="132"/>
      <c r="EJ356" s="132"/>
      <c r="EK356" s="132"/>
      <c r="EL356" s="132"/>
      <c r="EM356" s="132"/>
      <c r="EN356" s="132"/>
      <c r="EO356" s="132"/>
      <c r="EP356" s="132"/>
      <c r="EQ356" s="132"/>
      <c r="ER356" s="132"/>
      <c r="ES356" s="132"/>
      <c r="ET356" s="132"/>
      <c r="EU356" s="132"/>
      <c r="EV356" s="132"/>
      <c r="EW356" s="132"/>
      <c r="EX356" s="132"/>
      <c r="EY356" s="132"/>
      <c r="EZ356" s="132"/>
      <c r="FA356" s="132"/>
      <c r="FB356" s="132"/>
      <c r="FC356" s="132"/>
      <c r="FD356" s="132"/>
      <c r="FE356" s="132"/>
      <c r="FF356" s="132"/>
      <c r="FG356" s="132"/>
      <c r="FH356" s="132"/>
      <c r="FI356" s="132"/>
      <c r="FJ356" s="132"/>
      <c r="FK356" s="132"/>
      <c r="FL356" s="132"/>
      <c r="FM356" s="132"/>
      <c r="FN356" s="132"/>
      <c r="FO356" s="132"/>
      <c r="FP356" s="132"/>
      <c r="FQ356" s="132"/>
      <c r="FR356" s="132"/>
      <c r="FS356" s="132"/>
      <c r="FT356" s="132"/>
      <c r="FU356" s="132"/>
      <c r="FV356" s="132"/>
      <c r="FW356" s="132"/>
      <c r="FX356" s="132"/>
      <c r="FY356" s="132"/>
      <c r="FZ356" s="132"/>
      <c r="GA356" s="132"/>
      <c r="GB356" s="132"/>
      <c r="GC356" s="132"/>
      <c r="GD356" s="132"/>
      <c r="GE356" s="132"/>
      <c r="GF356" s="132"/>
      <c r="GG356" s="132"/>
      <c r="GH356" s="132"/>
      <c r="GI356" s="235"/>
      <c r="GJ356" s="235"/>
      <c r="GK356" s="235"/>
      <c r="GL356" s="235"/>
      <c r="GM356" s="235"/>
      <c r="GN356" s="235"/>
      <c r="GO356" s="235"/>
      <c r="GP356" s="235"/>
      <c r="GQ356" s="235"/>
      <c r="GR356" s="235"/>
      <c r="GS356" s="235"/>
      <c r="GT356" s="235"/>
      <c r="GU356" s="235"/>
      <c r="GV356" s="235"/>
      <c r="GW356" s="235"/>
      <c r="GX356" s="235"/>
      <c r="GY356" s="235"/>
      <c r="GZ356" s="235"/>
      <c r="HA356" s="235"/>
      <c r="HB356" s="235"/>
      <c r="HC356" s="203"/>
      <c r="HD356" s="50"/>
      <c r="HE356" s="576"/>
      <c r="HF356" s="97"/>
      <c r="HG356" s="527">
        <v>34</v>
      </c>
      <c r="HH356" s="576"/>
      <c r="HI356" s="97"/>
      <c r="HJ356" s="97"/>
      <c r="HK356" s="97"/>
      <c r="HL356" s="94"/>
      <c r="HM356" s="97"/>
      <c r="HN356" s="97"/>
      <c r="HO356" s="50"/>
    </row>
    <row r="357" spans="1:223" ht="5.0999999999999996" customHeight="1" x14ac:dyDescent="0.25">
      <c r="A357" s="52"/>
      <c r="B357" s="222"/>
      <c r="C357" s="62"/>
      <c r="D357" s="152"/>
      <c r="E357" s="8"/>
      <c r="F357" s="68"/>
      <c r="G357" s="68"/>
      <c r="H357" s="81"/>
      <c r="I357" s="49"/>
      <c r="J357" s="49"/>
      <c r="K357" s="49"/>
      <c r="L357" s="49"/>
      <c r="M357" s="49"/>
      <c r="N357" s="49"/>
      <c r="O357" s="49"/>
      <c r="P357" s="49"/>
      <c r="Q357" s="49"/>
      <c r="R357" s="49"/>
      <c r="S357" s="49"/>
      <c r="T357" s="49"/>
      <c r="U357" s="49"/>
      <c r="V357" s="49"/>
      <c r="W357" s="49"/>
      <c r="X357" s="49"/>
      <c r="Y357" s="49"/>
      <c r="Z357" s="49"/>
      <c r="AA357" s="49"/>
      <c r="AB357" s="49"/>
      <c r="AC357" s="49"/>
      <c r="AD357" s="49"/>
      <c r="AE357" s="49"/>
      <c r="AF357" s="49"/>
      <c r="AG357" s="49"/>
      <c r="AH357" s="49"/>
      <c r="AI357" s="49"/>
      <c r="AJ357" s="49"/>
      <c r="AK357" s="49"/>
      <c r="AL357" s="49"/>
      <c r="AM357" s="49"/>
      <c r="AN357" s="49"/>
      <c r="AO357" s="49"/>
      <c r="AP357" s="49"/>
      <c r="AQ357" s="49"/>
      <c r="AR357" s="49"/>
      <c r="AS357" s="49"/>
      <c r="AT357" s="49"/>
      <c r="AU357" s="49"/>
      <c r="AV357" s="49"/>
      <c r="AW357" s="49"/>
      <c r="AX357" s="49"/>
      <c r="AY357" s="394"/>
      <c r="AZ357" s="394"/>
      <c r="BA357" s="394"/>
      <c r="BB357" s="394"/>
      <c r="BC357" s="394"/>
      <c r="BD357" s="394"/>
      <c r="BE357" s="394"/>
      <c r="BF357" s="394"/>
      <c r="BG357" s="394"/>
      <c r="BH357" s="394"/>
      <c r="BI357" s="394"/>
      <c r="BJ357" s="394"/>
      <c r="BK357" s="394"/>
      <c r="BL357" s="394"/>
      <c r="BM357" s="394"/>
      <c r="BN357" s="394"/>
      <c r="BO357" s="394"/>
      <c r="BP357" s="394"/>
      <c r="BQ357" s="394"/>
      <c r="BR357" s="394"/>
      <c r="BS357" s="394"/>
      <c r="BT357" s="394"/>
      <c r="BU357" s="394"/>
      <c r="BV357" s="394"/>
      <c r="BW357" s="394"/>
      <c r="BX357" s="394"/>
      <c r="BY357" s="394"/>
      <c r="BZ357" s="394"/>
      <c r="CA357" s="394"/>
      <c r="CB357" s="394"/>
      <c r="CC357" s="394"/>
      <c r="CD357" s="394"/>
      <c r="CE357" s="394"/>
      <c r="CF357" s="394"/>
      <c r="CG357" s="394"/>
      <c r="CH357" s="394"/>
      <c r="CI357" s="394"/>
      <c r="CJ357" s="394"/>
      <c r="CK357" s="394"/>
      <c r="CL357" s="394"/>
      <c r="CM357" s="394"/>
      <c r="CN357" s="394"/>
      <c r="CO357" s="394"/>
      <c r="CP357" s="394"/>
      <c r="CQ357" s="394"/>
      <c r="CR357" s="394"/>
      <c r="CS357" s="394"/>
      <c r="CT357" s="394"/>
      <c r="CU357" s="394"/>
      <c r="CV357" s="394"/>
      <c r="CW357" s="394"/>
      <c r="CX357" s="394"/>
      <c r="CY357" s="394"/>
      <c r="CZ357" s="394"/>
      <c r="DA357" s="394"/>
      <c r="DB357" s="394"/>
      <c r="DC357" s="394"/>
      <c r="DD357" s="394"/>
      <c r="DE357" s="394"/>
      <c r="DF357" s="394"/>
      <c r="DG357" s="394"/>
      <c r="DH357" s="394"/>
      <c r="DI357" s="394"/>
      <c r="DJ357" s="394"/>
      <c r="DK357" s="394"/>
      <c r="DL357" s="394"/>
      <c r="DM357" s="394"/>
      <c r="DN357" s="394"/>
      <c r="DO357" s="394"/>
      <c r="DP357" s="394"/>
      <c r="DQ357" s="394"/>
      <c r="DR357" s="394"/>
      <c r="DS357" s="394"/>
      <c r="DT357" s="394"/>
      <c r="DU357" s="394"/>
      <c r="DV357" s="394"/>
      <c r="DW357" s="394"/>
      <c r="DX357" s="394"/>
      <c r="DY357" s="394"/>
      <c r="DZ357" s="394"/>
      <c r="EA357" s="394"/>
      <c r="EB357" s="394"/>
      <c r="EC357" s="394"/>
      <c r="ED357" s="394"/>
      <c r="EE357" s="394"/>
      <c r="EF357" s="394"/>
      <c r="EG357" s="394"/>
      <c r="EH357" s="394"/>
      <c r="EI357" s="394"/>
      <c r="EJ357" s="394"/>
      <c r="EK357" s="394"/>
      <c r="EL357" s="394"/>
      <c r="EM357" s="394"/>
      <c r="EN357" s="394"/>
      <c r="EO357" s="394"/>
      <c r="EP357" s="394"/>
      <c r="EQ357" s="394"/>
      <c r="ER357" s="394"/>
      <c r="ES357" s="394"/>
      <c r="ET357" s="394"/>
      <c r="EU357" s="394"/>
      <c r="EV357" s="394"/>
      <c r="EW357" s="394"/>
      <c r="EX357" s="394"/>
      <c r="EY357" s="394"/>
      <c r="EZ357" s="394"/>
      <c r="FA357" s="394"/>
      <c r="FB357" s="394"/>
      <c r="FC357" s="394"/>
      <c r="FD357" s="394"/>
      <c r="FE357" s="394"/>
      <c r="FF357" s="394"/>
      <c r="FG357" s="394"/>
      <c r="FH357" s="394"/>
      <c r="FI357" s="394"/>
      <c r="FJ357" s="394"/>
      <c r="FK357" s="394"/>
      <c r="FL357" s="394"/>
      <c r="FM357" s="394"/>
      <c r="FN357" s="394"/>
      <c r="FO357" s="394"/>
      <c r="FP357" s="394"/>
      <c r="FQ357" s="394"/>
      <c r="FR357" s="394"/>
      <c r="FS357" s="394"/>
      <c r="FT357" s="394"/>
      <c r="FU357" s="394"/>
      <c r="FV357" s="394"/>
      <c r="FW357" s="394"/>
      <c r="FX357" s="394"/>
      <c r="FY357" s="394"/>
      <c r="FZ357" s="394"/>
      <c r="GA357" s="394"/>
      <c r="GB357" s="394"/>
      <c r="GC357" s="394"/>
      <c r="GD357" s="394"/>
      <c r="GE357" s="394"/>
      <c r="GF357" s="394"/>
      <c r="GG357" s="394"/>
      <c r="GH357" s="394"/>
      <c r="GI357" s="394"/>
      <c r="GJ357" s="394"/>
      <c r="GK357" s="394"/>
      <c r="GL357" s="394"/>
      <c r="GM357" s="394"/>
      <c r="GN357" s="394"/>
      <c r="GO357" s="394"/>
      <c r="GP357" s="394"/>
      <c r="GQ357" s="394"/>
      <c r="GR357" s="394"/>
      <c r="GS357" s="394"/>
      <c r="GT357" s="394"/>
      <c r="GU357" s="394"/>
      <c r="GV357" s="394"/>
      <c r="GW357" s="394"/>
      <c r="GX357" s="394"/>
      <c r="GY357" s="394"/>
      <c r="GZ357" s="394"/>
      <c r="HA357" s="394"/>
      <c r="HB357" s="394"/>
      <c r="HC357" s="166"/>
      <c r="HD357" s="102"/>
      <c r="HE357" s="576"/>
      <c r="HF357" s="97"/>
      <c r="HG357" s="528"/>
      <c r="HH357" s="576"/>
      <c r="HI357" s="97"/>
      <c r="HJ357" s="97"/>
      <c r="HK357" s="97"/>
      <c r="HL357" s="94"/>
      <c r="HM357" s="97"/>
      <c r="HN357" s="97"/>
      <c r="HO357" s="50"/>
    </row>
    <row r="358" spans="1:223" ht="9.9499999999999993" customHeight="1" x14ac:dyDescent="0.25">
      <c r="A358" s="52"/>
      <c r="B358" s="222"/>
      <c r="C358" s="62"/>
      <c r="D358" s="152"/>
      <c r="E358" s="8"/>
      <c r="F358" s="19" t="s">
        <v>19</v>
      </c>
      <c r="G358" s="19"/>
      <c r="H358" s="31"/>
      <c r="I358" s="31"/>
      <c r="J358" s="31"/>
      <c r="K358" s="31"/>
      <c r="L358" s="31"/>
      <c r="M358" s="31"/>
      <c r="N358" s="31"/>
      <c r="O358" s="31"/>
      <c r="P358" s="31"/>
      <c r="Q358" s="31"/>
      <c r="R358" s="31"/>
      <c r="S358" s="31"/>
      <c r="T358" s="31"/>
      <c r="U358" s="31"/>
      <c r="V358" s="31"/>
      <c r="W358" s="31"/>
      <c r="X358" s="31"/>
      <c r="Y358" s="31"/>
      <c r="Z358" s="31"/>
      <c r="AA358" s="31"/>
      <c r="AB358" s="31"/>
      <c r="AC358" s="31"/>
      <c r="AD358" s="24"/>
      <c r="AE358" s="24"/>
      <c r="AF358" s="24"/>
      <c r="AG358" s="24"/>
      <c r="AH358" s="24"/>
      <c r="AI358" s="24"/>
      <c r="AJ358" s="24"/>
      <c r="AK358" s="24"/>
      <c r="AL358" s="24"/>
      <c r="AM358" s="24"/>
      <c r="AN358" s="24"/>
      <c r="AO358" s="24"/>
      <c r="AP358" s="24"/>
      <c r="AQ358" s="24"/>
      <c r="AR358" s="24"/>
      <c r="AS358" s="24"/>
      <c r="AT358" s="24"/>
      <c r="AU358" s="24"/>
      <c r="AV358" s="24"/>
      <c r="AW358" s="24"/>
      <c r="AX358" s="24"/>
      <c r="AY358" s="24"/>
      <c r="AZ358" s="24"/>
      <c r="BA358" s="24"/>
      <c r="BB358" s="24"/>
      <c r="BC358" s="24"/>
      <c r="BD358" s="24"/>
      <c r="BE358" s="24"/>
      <c r="BF358" s="24"/>
      <c r="BG358" s="24"/>
      <c r="BH358" s="24"/>
      <c r="BI358" s="24"/>
      <c r="BJ358" s="24"/>
      <c r="BK358" s="24"/>
      <c r="BL358" s="24"/>
      <c r="BM358" s="24"/>
      <c r="BN358" s="24"/>
      <c r="BO358" s="24"/>
      <c r="BP358" s="24"/>
      <c r="BQ358" s="24"/>
      <c r="BR358" s="24"/>
      <c r="BS358" s="24"/>
      <c r="BT358" s="24"/>
      <c r="BU358" s="24"/>
      <c r="BV358" s="24"/>
      <c r="BW358" s="24"/>
      <c r="BX358" s="24"/>
      <c r="BY358" s="24"/>
      <c r="BZ358" s="24"/>
      <c r="CA358" s="24"/>
      <c r="CB358" s="24"/>
      <c r="CC358" s="24"/>
      <c r="CD358" s="24"/>
      <c r="CE358" s="24"/>
      <c r="CF358" s="24"/>
      <c r="CG358" s="24"/>
      <c r="CH358" s="24"/>
      <c r="CI358" s="24"/>
      <c r="CJ358" s="24"/>
      <c r="CK358" s="24"/>
      <c r="CL358" s="24"/>
      <c r="CM358" s="24"/>
      <c r="CN358" s="24"/>
      <c r="CO358" s="24"/>
      <c r="CP358" s="24"/>
      <c r="CQ358" s="24"/>
      <c r="CR358" s="24"/>
      <c r="CS358" s="24"/>
      <c r="CT358" s="24"/>
      <c r="CU358" s="24"/>
      <c r="CV358" s="24"/>
      <c r="CW358" s="24"/>
      <c r="CX358" s="24"/>
      <c r="CY358" s="24"/>
      <c r="CZ358" s="24"/>
      <c r="DA358" s="24"/>
      <c r="DB358" s="24"/>
      <c r="DC358" s="24"/>
      <c r="DD358" s="24"/>
      <c r="DE358" s="24"/>
      <c r="DF358" s="24"/>
      <c r="DG358" s="24"/>
      <c r="DH358" s="24"/>
      <c r="DI358" s="24"/>
      <c r="DJ358" s="24"/>
      <c r="DK358" s="24"/>
      <c r="DL358" s="24"/>
      <c r="DM358" s="24"/>
      <c r="DN358" s="24"/>
      <c r="DO358" s="24"/>
      <c r="DP358" s="24"/>
      <c r="DQ358" s="24"/>
      <c r="DR358" s="24"/>
      <c r="DS358" s="24"/>
      <c r="DT358" s="24"/>
      <c r="DU358" s="24"/>
      <c r="DV358" s="24"/>
      <c r="DW358" s="24"/>
      <c r="DX358" s="24"/>
      <c r="DY358" s="24"/>
      <c r="DZ358" s="24"/>
      <c r="EA358" s="24"/>
      <c r="EB358" s="24"/>
      <c r="EC358" s="24"/>
      <c r="ED358" s="24"/>
      <c r="EE358" s="24"/>
      <c r="EF358" s="24"/>
      <c r="EG358" s="24"/>
      <c r="EH358" s="24"/>
      <c r="EI358" s="24"/>
      <c r="EJ358" s="24"/>
      <c r="EK358" s="24"/>
      <c r="EL358" s="24"/>
      <c r="EM358" s="24"/>
      <c r="EN358" s="24"/>
      <c r="EO358" s="24"/>
      <c r="EP358" s="24"/>
      <c r="EQ358" s="24"/>
      <c r="ER358" s="24"/>
      <c r="ES358" s="24"/>
      <c r="ET358" s="24"/>
      <c r="EU358" s="24"/>
      <c r="EV358" s="24"/>
      <c r="EW358" s="24"/>
      <c r="EX358" s="24"/>
      <c r="EY358" s="24"/>
      <c r="EZ358" s="24"/>
      <c r="FA358" s="24"/>
      <c r="FB358" s="24"/>
      <c r="FC358" s="24"/>
      <c r="FD358" s="24"/>
      <c r="FE358" s="24"/>
      <c r="FF358" s="24"/>
      <c r="FG358" s="24"/>
      <c r="FH358" s="24"/>
      <c r="FI358" s="24"/>
      <c r="FJ358" s="24"/>
      <c r="FK358" s="24"/>
      <c r="FL358" s="24"/>
      <c r="FM358" s="24"/>
      <c r="FN358" s="24"/>
      <c r="FO358" s="24"/>
      <c r="FP358" s="24"/>
      <c r="FQ358" s="24"/>
      <c r="FR358" s="24"/>
      <c r="FS358" s="24"/>
      <c r="FT358" s="24"/>
      <c r="FU358" s="24"/>
      <c r="FV358" s="24"/>
      <c r="FW358" s="24"/>
      <c r="FX358" s="24"/>
      <c r="FY358" s="24"/>
      <c r="FZ358" s="24"/>
      <c r="GA358" s="24"/>
      <c r="GB358" s="24"/>
      <c r="GC358" s="24"/>
      <c r="GD358" s="24"/>
      <c r="GE358" s="24"/>
      <c r="GF358" s="24"/>
      <c r="GG358" s="24"/>
      <c r="GH358" s="24"/>
      <c r="GI358" s="540"/>
      <c r="GJ358" s="540"/>
      <c r="GK358" s="540"/>
      <c r="GL358" s="540"/>
      <c r="GM358" s="540"/>
      <c r="GN358" s="540"/>
      <c r="GO358" s="540"/>
      <c r="GP358" s="540"/>
      <c r="GQ358" s="540"/>
      <c r="GR358" s="540"/>
      <c r="GS358" s="540"/>
      <c r="GT358" s="540"/>
      <c r="GU358" s="540"/>
      <c r="GV358" s="540"/>
      <c r="GW358" s="540"/>
      <c r="GX358" s="540"/>
      <c r="GY358" s="540"/>
      <c r="GZ358" s="540"/>
      <c r="HA358" s="540"/>
      <c r="HB358" s="540"/>
      <c r="HC358" s="164"/>
      <c r="HD358" s="50"/>
      <c r="HE358" s="576"/>
      <c r="HF358" s="97"/>
      <c r="HG358" s="528"/>
      <c r="HH358" s="576"/>
      <c r="HI358" s="97"/>
      <c r="HJ358" s="582">
        <v>50</v>
      </c>
      <c r="HK358" s="579">
        <f>SUM(HJ358+HJ367)</f>
        <v>100</v>
      </c>
      <c r="HL358" s="94"/>
      <c r="HM358" s="97"/>
      <c r="HN358" s="97"/>
      <c r="HO358" s="50"/>
    </row>
    <row r="359" spans="1:223" ht="5.0999999999999996" customHeight="1" x14ac:dyDescent="0.25">
      <c r="A359" s="52"/>
      <c r="B359" s="222"/>
      <c r="C359" s="62"/>
      <c r="D359" s="152"/>
      <c r="E359" s="84"/>
      <c r="F359" s="83"/>
      <c r="G359" s="83"/>
      <c r="H359" s="81"/>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c r="AF359" s="49"/>
      <c r="AG359" s="49"/>
      <c r="AH359" s="49"/>
      <c r="AI359" s="49"/>
      <c r="AJ359" s="49"/>
      <c r="AK359" s="49"/>
      <c r="AL359" s="49"/>
      <c r="AM359" s="49"/>
      <c r="AN359" s="49"/>
      <c r="AO359" s="49"/>
      <c r="AP359" s="49"/>
      <c r="AQ359" s="49"/>
      <c r="AR359" s="49"/>
      <c r="AS359" s="49"/>
      <c r="AT359" s="49"/>
      <c r="AU359" s="49"/>
      <c r="AV359" s="49"/>
      <c r="AW359" s="49"/>
      <c r="AX359" s="49"/>
      <c r="AY359" s="394"/>
      <c r="AZ359" s="394"/>
      <c r="BA359" s="394"/>
      <c r="BB359" s="394"/>
      <c r="BC359" s="394"/>
      <c r="BD359" s="394"/>
      <c r="BE359" s="394"/>
      <c r="BF359" s="394"/>
      <c r="BG359" s="394"/>
      <c r="BH359" s="394"/>
      <c r="BI359" s="394"/>
      <c r="BJ359" s="394"/>
      <c r="BK359" s="394"/>
      <c r="BL359" s="394"/>
      <c r="BM359" s="394"/>
      <c r="BN359" s="394"/>
      <c r="BO359" s="394"/>
      <c r="BP359" s="394"/>
      <c r="BQ359" s="394"/>
      <c r="BR359" s="394"/>
      <c r="BS359" s="394"/>
      <c r="BT359" s="394"/>
      <c r="BU359" s="394"/>
      <c r="BV359" s="394"/>
      <c r="BW359" s="394"/>
      <c r="BX359" s="394"/>
      <c r="BY359" s="394"/>
      <c r="BZ359" s="394"/>
      <c r="CA359" s="394"/>
      <c r="CB359" s="394"/>
      <c r="CC359" s="394"/>
      <c r="CD359" s="394"/>
      <c r="CE359" s="394"/>
      <c r="CF359" s="394"/>
      <c r="CG359" s="394"/>
      <c r="CH359" s="394"/>
      <c r="CI359" s="394"/>
      <c r="CJ359" s="394"/>
      <c r="CK359" s="394"/>
      <c r="CL359" s="394"/>
      <c r="CM359" s="394"/>
      <c r="CN359" s="394"/>
      <c r="CO359" s="394"/>
      <c r="CP359" s="394"/>
      <c r="CQ359" s="394"/>
      <c r="CR359" s="394"/>
      <c r="CS359" s="394"/>
      <c r="CT359" s="394"/>
      <c r="CU359" s="394"/>
      <c r="CV359" s="394"/>
      <c r="CW359" s="394"/>
      <c r="CX359" s="394"/>
      <c r="CY359" s="394"/>
      <c r="CZ359" s="394"/>
      <c r="DA359" s="394"/>
      <c r="DB359" s="394"/>
      <c r="DC359" s="394"/>
      <c r="DD359" s="394"/>
      <c r="DE359" s="394"/>
      <c r="DF359" s="394"/>
      <c r="DG359" s="394"/>
      <c r="DH359" s="394"/>
      <c r="DI359" s="394"/>
      <c r="DJ359" s="394"/>
      <c r="DK359" s="394"/>
      <c r="DL359" s="394"/>
      <c r="DM359" s="394"/>
      <c r="DN359" s="394"/>
      <c r="DO359" s="394"/>
      <c r="DP359" s="394"/>
      <c r="DQ359" s="394"/>
      <c r="DR359" s="394"/>
      <c r="DS359" s="394"/>
      <c r="DT359" s="394"/>
      <c r="DU359" s="394"/>
      <c r="DV359" s="394"/>
      <c r="DW359" s="394"/>
      <c r="DX359" s="394"/>
      <c r="DY359" s="394"/>
      <c r="DZ359" s="394"/>
      <c r="EA359" s="394"/>
      <c r="EB359" s="394"/>
      <c r="EC359" s="394"/>
      <c r="ED359" s="394"/>
      <c r="EE359" s="394"/>
      <c r="EF359" s="394"/>
      <c r="EG359" s="394"/>
      <c r="EH359" s="394"/>
      <c r="EI359" s="394"/>
      <c r="EJ359" s="394"/>
      <c r="EK359" s="394"/>
      <c r="EL359" s="394"/>
      <c r="EM359" s="394"/>
      <c r="EN359" s="394"/>
      <c r="EO359" s="394"/>
      <c r="EP359" s="394"/>
      <c r="EQ359" s="394"/>
      <c r="ER359" s="394"/>
      <c r="ES359" s="394"/>
      <c r="ET359" s="394"/>
      <c r="EU359" s="394"/>
      <c r="EV359" s="394"/>
      <c r="EW359" s="394"/>
      <c r="EX359" s="394"/>
      <c r="EY359" s="394"/>
      <c r="EZ359" s="394"/>
      <c r="FA359" s="394"/>
      <c r="FB359" s="394"/>
      <c r="FC359" s="394"/>
      <c r="FD359" s="394"/>
      <c r="FE359" s="394"/>
      <c r="FF359" s="394"/>
      <c r="FG359" s="394"/>
      <c r="FH359" s="394"/>
      <c r="FI359" s="394"/>
      <c r="FJ359" s="394"/>
      <c r="FK359" s="394"/>
      <c r="FL359" s="394"/>
      <c r="FM359" s="394"/>
      <c r="FN359" s="394"/>
      <c r="FO359" s="394"/>
      <c r="FP359" s="394"/>
      <c r="FQ359" s="394"/>
      <c r="FR359" s="394"/>
      <c r="FS359" s="394"/>
      <c r="FT359" s="394"/>
      <c r="FU359" s="394"/>
      <c r="FV359" s="394"/>
      <c r="FW359" s="394"/>
      <c r="FX359" s="394"/>
      <c r="FY359" s="394"/>
      <c r="FZ359" s="394"/>
      <c r="GA359" s="394"/>
      <c r="GB359" s="394"/>
      <c r="GC359" s="394"/>
      <c r="GD359" s="394"/>
      <c r="GE359" s="394"/>
      <c r="GF359" s="394"/>
      <c r="GG359" s="394"/>
      <c r="GH359" s="394"/>
      <c r="GI359" s="394"/>
      <c r="GJ359" s="394"/>
      <c r="GK359" s="394"/>
      <c r="GL359" s="394"/>
      <c r="GM359" s="394"/>
      <c r="GN359" s="394"/>
      <c r="GO359" s="394"/>
      <c r="GP359" s="394"/>
      <c r="GQ359" s="394"/>
      <c r="GR359" s="394"/>
      <c r="GS359" s="394"/>
      <c r="GT359" s="394"/>
      <c r="GU359" s="394"/>
      <c r="GV359" s="394"/>
      <c r="GW359" s="394"/>
      <c r="GX359" s="394"/>
      <c r="GY359" s="394"/>
      <c r="GZ359" s="394"/>
      <c r="HA359" s="394"/>
      <c r="HB359" s="394"/>
      <c r="HC359" s="166"/>
      <c r="HD359" s="102"/>
      <c r="HE359" s="576"/>
      <c r="HF359" s="97"/>
      <c r="HG359" s="528"/>
      <c r="HH359" s="576"/>
      <c r="HI359" s="97"/>
      <c r="HJ359" s="583"/>
      <c r="HK359" s="580"/>
      <c r="HL359" s="94"/>
      <c r="HM359" s="97"/>
      <c r="HN359" s="97"/>
      <c r="HO359" s="50"/>
    </row>
    <row r="360" spans="1:223" ht="9.9499999999999993" customHeight="1" thickBot="1" x14ac:dyDescent="0.3">
      <c r="A360" s="52">
        <v>55</v>
      </c>
      <c r="B360" s="222"/>
      <c r="C360" s="62"/>
      <c r="D360" s="152"/>
      <c r="E360" s="84"/>
      <c r="F360" s="526"/>
      <c r="G360" s="526"/>
      <c r="H360" s="566" t="s">
        <v>270</v>
      </c>
      <c r="I360" s="77"/>
      <c r="J360" s="131"/>
      <c r="K360" s="131"/>
      <c r="L360" s="131"/>
      <c r="M360" s="131"/>
      <c r="N360" s="131"/>
      <c r="O360" s="131"/>
      <c r="P360" s="131"/>
      <c r="Q360" s="131"/>
      <c r="R360" s="131"/>
      <c r="S360" s="131"/>
      <c r="T360" s="131"/>
      <c r="U360" s="131"/>
      <c r="V360" s="131"/>
      <c r="W360" s="131"/>
      <c r="X360" s="131"/>
      <c r="Y360" s="131"/>
      <c r="Z360" s="131"/>
      <c r="AA360" s="131"/>
      <c r="AB360" s="131"/>
      <c r="AC360" s="131"/>
      <c r="AD360" s="131"/>
      <c r="AE360" s="131"/>
      <c r="AF360" s="131"/>
      <c r="AG360" s="131"/>
      <c r="AH360" s="131"/>
      <c r="AI360" s="131"/>
      <c r="AJ360" s="131"/>
      <c r="AK360" s="131"/>
      <c r="AL360" s="131"/>
      <c r="AM360" s="131"/>
      <c r="AN360" s="131"/>
      <c r="AO360" s="131"/>
      <c r="AP360" s="131"/>
      <c r="AQ360" s="131"/>
      <c r="AR360" s="131"/>
      <c r="AS360" s="131"/>
      <c r="AT360" s="131"/>
      <c r="AU360" s="131"/>
      <c r="AV360" s="131"/>
      <c r="AW360" s="131"/>
      <c r="AX360" s="131"/>
      <c r="AY360" s="131"/>
      <c r="AZ360" s="131"/>
      <c r="BA360" s="131"/>
      <c r="BB360" s="131"/>
      <c r="BC360" s="131"/>
      <c r="BD360" s="131"/>
      <c r="BE360" s="131"/>
      <c r="BF360" s="131"/>
      <c r="BG360" s="131"/>
      <c r="BH360" s="131"/>
      <c r="BI360" s="131"/>
      <c r="BJ360" s="131"/>
      <c r="BK360" s="131"/>
      <c r="BL360" s="131"/>
      <c r="BM360" s="131"/>
      <c r="BN360" s="131"/>
      <c r="BO360" s="131"/>
      <c r="BP360" s="131"/>
      <c r="BQ360" s="131"/>
      <c r="BR360" s="131"/>
      <c r="BS360" s="131"/>
      <c r="BT360" s="131"/>
      <c r="BU360" s="131"/>
      <c r="BV360" s="131"/>
      <c r="BW360" s="131"/>
      <c r="BX360" s="131"/>
      <c r="BY360" s="131"/>
      <c r="BZ360" s="131"/>
      <c r="CA360" s="131"/>
      <c r="CB360" s="131"/>
      <c r="CC360" s="131"/>
      <c r="CD360" s="131"/>
      <c r="CE360" s="131"/>
      <c r="CF360" s="131"/>
      <c r="CG360" s="131"/>
      <c r="CH360" s="131"/>
      <c r="CI360" s="131"/>
      <c r="CJ360" s="131"/>
      <c r="CK360" s="131"/>
      <c r="CL360" s="131"/>
      <c r="CM360" s="131"/>
      <c r="CN360" s="131"/>
      <c r="CO360" s="131"/>
      <c r="CP360" s="131"/>
      <c r="CQ360" s="131"/>
      <c r="CR360" s="131"/>
      <c r="CS360" s="131"/>
      <c r="CT360" s="131"/>
      <c r="CU360" s="131"/>
      <c r="CV360" s="131"/>
      <c r="CW360" s="131"/>
      <c r="CX360" s="131"/>
      <c r="CY360" s="131"/>
      <c r="CZ360" s="131"/>
      <c r="DA360" s="131"/>
      <c r="DB360" s="131"/>
      <c r="DC360" s="131"/>
      <c r="DD360" s="131"/>
      <c r="DE360" s="131"/>
      <c r="DF360" s="131"/>
      <c r="DG360" s="131"/>
      <c r="DH360" s="131"/>
      <c r="DI360" s="131"/>
      <c r="DJ360" s="131"/>
      <c r="DK360" s="131"/>
      <c r="DL360" s="131"/>
      <c r="DM360" s="131"/>
      <c r="DN360" s="131"/>
      <c r="DO360" s="131"/>
      <c r="DP360" s="131"/>
      <c r="DQ360" s="131"/>
      <c r="DR360" s="131"/>
      <c r="DS360" s="131"/>
      <c r="DT360" s="131"/>
      <c r="DU360" s="131"/>
      <c r="DV360" s="131"/>
      <c r="DW360" s="131"/>
      <c r="DX360" s="131"/>
      <c r="DY360" s="131"/>
      <c r="DZ360" s="131"/>
      <c r="EA360" s="131"/>
      <c r="EB360" s="131"/>
      <c r="EC360" s="131"/>
      <c r="ED360" s="131"/>
      <c r="EE360" s="131"/>
      <c r="EF360" s="131"/>
      <c r="EG360" s="131"/>
      <c r="EH360" s="131"/>
      <c r="EI360" s="131"/>
      <c r="EJ360" s="131"/>
      <c r="EK360" s="131"/>
      <c r="EL360" s="131"/>
      <c r="EM360" s="131"/>
      <c r="EN360" s="131"/>
      <c r="EO360" s="131"/>
      <c r="EP360" s="131"/>
      <c r="EQ360" s="131"/>
      <c r="ER360" s="131"/>
      <c r="ES360" s="131"/>
      <c r="ET360" s="131"/>
      <c r="EU360" s="131"/>
      <c r="EV360" s="131"/>
      <c r="EW360" s="131"/>
      <c r="EX360" s="131"/>
      <c r="EY360" s="131"/>
      <c r="EZ360" s="131"/>
      <c r="FA360" s="131"/>
      <c r="FB360" s="131"/>
      <c r="FC360" s="131"/>
      <c r="FD360" s="131"/>
      <c r="FE360" s="131"/>
      <c r="FF360" s="131"/>
      <c r="FG360" s="131"/>
      <c r="FH360" s="131"/>
      <c r="FI360" s="131"/>
      <c r="FJ360" s="131"/>
      <c r="FK360" s="131"/>
      <c r="FL360" s="131"/>
      <c r="FM360" s="131"/>
      <c r="FN360" s="131"/>
      <c r="FO360" s="131"/>
      <c r="FP360" s="131"/>
      <c r="FQ360" s="131"/>
      <c r="FR360" s="131"/>
      <c r="FS360" s="131"/>
      <c r="FT360" s="131"/>
      <c r="FU360" s="131"/>
      <c r="FV360" s="131"/>
      <c r="FW360" s="131"/>
      <c r="FX360" s="131"/>
      <c r="FY360" s="131"/>
      <c r="FZ360" s="131"/>
      <c r="GA360" s="131"/>
      <c r="GB360" s="131"/>
      <c r="GC360" s="131"/>
      <c r="GD360" s="131"/>
      <c r="GE360" s="131"/>
      <c r="GF360" s="131"/>
      <c r="GG360" s="131"/>
      <c r="GH360" s="131"/>
      <c r="GI360" s="131"/>
      <c r="GJ360" s="131"/>
      <c r="GK360" s="131"/>
      <c r="GL360" s="131"/>
      <c r="GM360" s="131"/>
      <c r="GN360" s="131"/>
      <c r="GO360" s="131"/>
      <c r="GP360" s="131"/>
      <c r="GQ360" s="131"/>
      <c r="GR360" s="131"/>
      <c r="GS360" s="131"/>
      <c r="GT360" s="131"/>
      <c r="GU360" s="131"/>
      <c r="GV360" s="131"/>
      <c r="GW360" s="131"/>
      <c r="GX360" s="131"/>
      <c r="GY360" s="131"/>
      <c r="GZ360" s="131"/>
      <c r="HA360" s="131"/>
      <c r="HB360" s="131"/>
      <c r="HC360" s="163"/>
      <c r="HD360" s="50"/>
      <c r="HE360" s="576"/>
      <c r="HF360" s="97"/>
      <c r="HG360" s="528"/>
      <c r="HH360" s="576"/>
      <c r="HI360" s="97"/>
      <c r="HJ360" s="583"/>
      <c r="HK360" s="580"/>
      <c r="HL360" s="94"/>
      <c r="HM360" s="525">
        <v>45</v>
      </c>
      <c r="HN360" s="541">
        <f>SUM(HM360:HM365)</f>
        <v>100</v>
      </c>
      <c r="HO360" s="50"/>
    </row>
    <row r="361" spans="1:223" ht="9.9499999999999993" customHeight="1" thickTop="1" thickBot="1" x14ac:dyDescent="0.3">
      <c r="A361" s="52"/>
      <c r="B361" s="222"/>
      <c r="C361" s="62"/>
      <c r="D361" s="152"/>
      <c r="E361" s="84"/>
      <c r="F361" s="526"/>
      <c r="G361" s="526"/>
      <c r="H361" s="566"/>
      <c r="I361" s="450"/>
      <c r="J361" s="451"/>
      <c r="K361" s="315" t="str">
        <f t="shared" ref="K361:BV361" si="401">K362</f>
        <v>N</v>
      </c>
      <c r="L361" s="315" t="str">
        <f t="shared" si="401"/>
        <v>N</v>
      </c>
      <c r="M361" s="315" t="str">
        <f t="shared" si="401"/>
        <v>N</v>
      </c>
      <c r="N361" s="315" t="str">
        <f t="shared" si="401"/>
        <v>N</v>
      </c>
      <c r="O361" s="315" t="str">
        <f t="shared" si="401"/>
        <v>N</v>
      </c>
      <c r="P361" s="315" t="str">
        <f t="shared" si="401"/>
        <v>N</v>
      </c>
      <c r="Q361" s="315" t="str">
        <f t="shared" si="401"/>
        <v>N</v>
      </c>
      <c r="R361" s="315" t="str">
        <f t="shared" si="401"/>
        <v>N</v>
      </c>
      <c r="S361" s="315" t="str">
        <f t="shared" si="401"/>
        <v>N</v>
      </c>
      <c r="T361" s="315" t="str">
        <f t="shared" si="401"/>
        <v>N</v>
      </c>
      <c r="U361" s="315" t="str">
        <f t="shared" si="401"/>
        <v>N</v>
      </c>
      <c r="V361" s="315" t="str">
        <f t="shared" si="401"/>
        <v>N</v>
      </c>
      <c r="W361" s="315" t="str">
        <f t="shared" si="401"/>
        <v>N</v>
      </c>
      <c r="X361" s="315" t="str">
        <f t="shared" si="401"/>
        <v>N</v>
      </c>
      <c r="Y361" s="315" t="str">
        <f t="shared" si="401"/>
        <v>N</v>
      </c>
      <c r="Z361" s="315" t="str">
        <f t="shared" si="401"/>
        <v>N</v>
      </c>
      <c r="AA361" s="315" t="str">
        <f t="shared" si="401"/>
        <v>N</v>
      </c>
      <c r="AB361" s="315" t="str">
        <f t="shared" si="401"/>
        <v>N</v>
      </c>
      <c r="AC361" s="315" t="str">
        <f t="shared" si="401"/>
        <v>N</v>
      </c>
      <c r="AD361" s="315" t="str">
        <f t="shared" si="401"/>
        <v>N</v>
      </c>
      <c r="AE361" s="315" t="str">
        <f t="shared" si="401"/>
        <v>N</v>
      </c>
      <c r="AF361" s="315" t="str">
        <f t="shared" si="401"/>
        <v>N</v>
      </c>
      <c r="AG361" s="315" t="str">
        <f t="shared" si="401"/>
        <v>N</v>
      </c>
      <c r="AH361" s="315" t="str">
        <f t="shared" si="401"/>
        <v>N</v>
      </c>
      <c r="AI361" s="315" t="str">
        <f t="shared" si="401"/>
        <v>N</v>
      </c>
      <c r="AJ361" s="315" t="str">
        <f t="shared" si="401"/>
        <v>N</v>
      </c>
      <c r="AK361" s="315" t="str">
        <f t="shared" si="401"/>
        <v>N</v>
      </c>
      <c r="AL361" s="315" t="str">
        <f t="shared" si="401"/>
        <v>N</v>
      </c>
      <c r="AM361" s="315" t="str">
        <f t="shared" si="401"/>
        <v>N</v>
      </c>
      <c r="AN361" s="315" t="str">
        <f t="shared" si="401"/>
        <v>N</v>
      </c>
      <c r="AO361" s="315" t="str">
        <f t="shared" si="401"/>
        <v>N</v>
      </c>
      <c r="AP361" s="315" t="str">
        <f t="shared" si="401"/>
        <v>N</v>
      </c>
      <c r="AQ361" s="315" t="str">
        <f t="shared" si="401"/>
        <v>N</v>
      </c>
      <c r="AR361" s="315" t="str">
        <f t="shared" si="401"/>
        <v>N</v>
      </c>
      <c r="AS361" s="315" t="str">
        <f t="shared" si="401"/>
        <v>N</v>
      </c>
      <c r="AT361" s="315" t="str">
        <f t="shared" si="401"/>
        <v>N</v>
      </c>
      <c r="AU361" s="315" t="str">
        <f t="shared" si="401"/>
        <v>N</v>
      </c>
      <c r="AV361" s="315" t="str">
        <f t="shared" si="401"/>
        <v>N</v>
      </c>
      <c r="AW361" s="315" t="str">
        <f t="shared" si="401"/>
        <v>N</v>
      </c>
      <c r="AX361" s="315" t="str">
        <f t="shared" si="401"/>
        <v>N</v>
      </c>
      <c r="AY361" s="315" t="str">
        <f t="shared" si="401"/>
        <v>N</v>
      </c>
      <c r="AZ361" s="315" t="str">
        <f t="shared" si="401"/>
        <v>N</v>
      </c>
      <c r="BA361" s="315" t="str">
        <f t="shared" si="401"/>
        <v>N</v>
      </c>
      <c r="BB361" s="315" t="str">
        <f t="shared" si="401"/>
        <v>N</v>
      </c>
      <c r="BC361" s="315" t="str">
        <f t="shared" si="401"/>
        <v>N</v>
      </c>
      <c r="BD361" s="315" t="str">
        <f t="shared" si="401"/>
        <v>N</v>
      </c>
      <c r="BE361" s="315" t="str">
        <f t="shared" si="401"/>
        <v>N</v>
      </c>
      <c r="BF361" s="315" t="str">
        <f t="shared" si="401"/>
        <v>N</v>
      </c>
      <c r="BG361" s="315" t="str">
        <f t="shared" si="401"/>
        <v>N</v>
      </c>
      <c r="BH361" s="315" t="str">
        <f t="shared" si="401"/>
        <v>N</v>
      </c>
      <c r="BI361" s="315" t="str">
        <f t="shared" si="401"/>
        <v>N</v>
      </c>
      <c r="BJ361" s="315" t="str">
        <f t="shared" si="401"/>
        <v>N</v>
      </c>
      <c r="BK361" s="315" t="str">
        <f t="shared" si="401"/>
        <v>N</v>
      </c>
      <c r="BL361" s="315" t="str">
        <f t="shared" si="401"/>
        <v>N</v>
      </c>
      <c r="BM361" s="315" t="str">
        <f t="shared" si="401"/>
        <v>N</v>
      </c>
      <c r="BN361" s="315" t="str">
        <f t="shared" si="401"/>
        <v>N</v>
      </c>
      <c r="BO361" s="315" t="str">
        <f t="shared" si="401"/>
        <v>N</v>
      </c>
      <c r="BP361" s="315" t="str">
        <f t="shared" si="401"/>
        <v>N</v>
      </c>
      <c r="BQ361" s="315" t="str">
        <f t="shared" si="401"/>
        <v>N</v>
      </c>
      <c r="BR361" s="315" t="str">
        <f t="shared" si="401"/>
        <v>N</v>
      </c>
      <c r="BS361" s="315" t="str">
        <f t="shared" si="401"/>
        <v>N</v>
      </c>
      <c r="BT361" s="315" t="str">
        <f t="shared" si="401"/>
        <v>N</v>
      </c>
      <c r="BU361" s="315" t="str">
        <f t="shared" si="401"/>
        <v>N</v>
      </c>
      <c r="BV361" s="315" t="str">
        <f t="shared" si="401"/>
        <v>N</v>
      </c>
      <c r="BW361" s="315" t="str">
        <f t="shared" ref="BW361:EH361" si="402">BW362</f>
        <v>N</v>
      </c>
      <c r="BX361" s="315" t="str">
        <f t="shared" si="402"/>
        <v>N</v>
      </c>
      <c r="BY361" s="315" t="str">
        <f t="shared" si="402"/>
        <v>N</v>
      </c>
      <c r="BZ361" s="315" t="str">
        <f t="shared" si="402"/>
        <v>N</v>
      </c>
      <c r="CA361" s="315" t="str">
        <f t="shared" si="402"/>
        <v>N</v>
      </c>
      <c r="CB361" s="315" t="str">
        <f t="shared" si="402"/>
        <v>N</v>
      </c>
      <c r="CC361" s="315" t="str">
        <f t="shared" si="402"/>
        <v>N</v>
      </c>
      <c r="CD361" s="315" t="str">
        <f t="shared" si="402"/>
        <v>N</v>
      </c>
      <c r="CE361" s="315" t="str">
        <f t="shared" si="402"/>
        <v>N</v>
      </c>
      <c r="CF361" s="315" t="str">
        <f t="shared" si="402"/>
        <v>N</v>
      </c>
      <c r="CG361" s="315" t="str">
        <f t="shared" si="402"/>
        <v>N</v>
      </c>
      <c r="CH361" s="315" t="str">
        <f t="shared" si="402"/>
        <v>N</v>
      </c>
      <c r="CI361" s="315" t="str">
        <f t="shared" si="402"/>
        <v>N</v>
      </c>
      <c r="CJ361" s="315" t="str">
        <f t="shared" si="402"/>
        <v>N</v>
      </c>
      <c r="CK361" s="315" t="str">
        <f t="shared" si="402"/>
        <v>N</v>
      </c>
      <c r="CL361" s="315" t="str">
        <f t="shared" si="402"/>
        <v>N</v>
      </c>
      <c r="CM361" s="315" t="str">
        <f t="shared" si="402"/>
        <v>N</v>
      </c>
      <c r="CN361" s="315" t="str">
        <f t="shared" si="402"/>
        <v>N</v>
      </c>
      <c r="CO361" s="315" t="str">
        <f t="shared" si="402"/>
        <v>N</v>
      </c>
      <c r="CP361" s="315" t="str">
        <f t="shared" si="402"/>
        <v>N</v>
      </c>
      <c r="CQ361" s="315" t="str">
        <f t="shared" si="402"/>
        <v>N</v>
      </c>
      <c r="CR361" s="315" t="str">
        <f t="shared" si="402"/>
        <v>N</v>
      </c>
      <c r="CS361" s="315" t="str">
        <f t="shared" si="402"/>
        <v>N</v>
      </c>
      <c r="CT361" s="315" t="str">
        <f t="shared" si="402"/>
        <v>N</v>
      </c>
      <c r="CU361" s="315" t="str">
        <f t="shared" si="402"/>
        <v>N</v>
      </c>
      <c r="CV361" s="315" t="str">
        <f t="shared" si="402"/>
        <v>N</v>
      </c>
      <c r="CW361" s="315" t="str">
        <f t="shared" si="402"/>
        <v>N</v>
      </c>
      <c r="CX361" s="315" t="str">
        <f t="shared" si="402"/>
        <v>N</v>
      </c>
      <c r="CY361" s="315" t="str">
        <f t="shared" si="402"/>
        <v>N</v>
      </c>
      <c r="CZ361" s="315" t="str">
        <f t="shared" si="402"/>
        <v>N</v>
      </c>
      <c r="DA361" s="315" t="str">
        <f t="shared" si="402"/>
        <v>N</v>
      </c>
      <c r="DB361" s="315" t="str">
        <f t="shared" si="402"/>
        <v>N</v>
      </c>
      <c r="DC361" s="315" t="str">
        <f t="shared" si="402"/>
        <v>N</v>
      </c>
      <c r="DD361" s="315" t="str">
        <f t="shared" si="402"/>
        <v>N</v>
      </c>
      <c r="DE361" s="315" t="str">
        <f t="shared" si="402"/>
        <v>N</v>
      </c>
      <c r="DF361" s="315" t="str">
        <f t="shared" si="402"/>
        <v>N</v>
      </c>
      <c r="DG361" s="315" t="str">
        <f t="shared" si="402"/>
        <v>N</v>
      </c>
      <c r="DH361" s="315" t="str">
        <f t="shared" si="402"/>
        <v>N</v>
      </c>
      <c r="DI361" s="315" t="str">
        <f t="shared" si="402"/>
        <v>N</v>
      </c>
      <c r="DJ361" s="315" t="str">
        <f t="shared" si="402"/>
        <v>N</v>
      </c>
      <c r="DK361" s="315" t="str">
        <f t="shared" si="402"/>
        <v>N</v>
      </c>
      <c r="DL361" s="315" t="str">
        <f t="shared" si="402"/>
        <v>N</v>
      </c>
      <c r="DM361" s="315" t="str">
        <f t="shared" si="402"/>
        <v>N</v>
      </c>
      <c r="DN361" s="315" t="str">
        <f t="shared" si="402"/>
        <v>N</v>
      </c>
      <c r="DO361" s="315" t="str">
        <f t="shared" si="402"/>
        <v>N</v>
      </c>
      <c r="DP361" s="315" t="str">
        <f t="shared" si="402"/>
        <v>N</v>
      </c>
      <c r="DQ361" s="315" t="str">
        <f t="shared" si="402"/>
        <v>N</v>
      </c>
      <c r="DR361" s="315" t="str">
        <f t="shared" si="402"/>
        <v>N</v>
      </c>
      <c r="DS361" s="315" t="str">
        <f t="shared" si="402"/>
        <v>N</v>
      </c>
      <c r="DT361" s="315" t="str">
        <f t="shared" si="402"/>
        <v>N</v>
      </c>
      <c r="DU361" s="315" t="str">
        <f t="shared" si="402"/>
        <v>N</v>
      </c>
      <c r="DV361" s="315" t="str">
        <f t="shared" si="402"/>
        <v>N</v>
      </c>
      <c r="DW361" s="315" t="str">
        <f t="shared" si="402"/>
        <v>N</v>
      </c>
      <c r="DX361" s="315" t="str">
        <f t="shared" si="402"/>
        <v>N</v>
      </c>
      <c r="DY361" s="315" t="str">
        <f t="shared" si="402"/>
        <v>N</v>
      </c>
      <c r="DZ361" s="315" t="str">
        <f t="shared" si="402"/>
        <v>N</v>
      </c>
      <c r="EA361" s="315" t="str">
        <f t="shared" si="402"/>
        <v>N</v>
      </c>
      <c r="EB361" s="315" t="str">
        <f t="shared" si="402"/>
        <v>N</v>
      </c>
      <c r="EC361" s="315" t="str">
        <f t="shared" si="402"/>
        <v>N</v>
      </c>
      <c r="ED361" s="315" t="str">
        <f t="shared" si="402"/>
        <v>N</v>
      </c>
      <c r="EE361" s="315" t="str">
        <f t="shared" si="402"/>
        <v>N</v>
      </c>
      <c r="EF361" s="315" t="str">
        <f t="shared" si="402"/>
        <v>N</v>
      </c>
      <c r="EG361" s="315" t="str">
        <f t="shared" si="402"/>
        <v>N</v>
      </c>
      <c r="EH361" s="315" t="str">
        <f t="shared" si="402"/>
        <v>N</v>
      </c>
      <c r="EI361" s="315" t="str">
        <f t="shared" ref="EI361:GT361" si="403">EI362</f>
        <v>N</v>
      </c>
      <c r="EJ361" s="315" t="str">
        <f t="shared" si="403"/>
        <v>N</v>
      </c>
      <c r="EK361" s="315" t="str">
        <f t="shared" si="403"/>
        <v>N</v>
      </c>
      <c r="EL361" s="315" t="str">
        <f t="shared" si="403"/>
        <v>N</v>
      </c>
      <c r="EM361" s="315" t="str">
        <f t="shared" si="403"/>
        <v>N</v>
      </c>
      <c r="EN361" s="315" t="str">
        <f t="shared" si="403"/>
        <v>N</v>
      </c>
      <c r="EO361" s="315" t="str">
        <f t="shared" si="403"/>
        <v>N</v>
      </c>
      <c r="EP361" s="315" t="str">
        <f t="shared" si="403"/>
        <v>N</v>
      </c>
      <c r="EQ361" s="315" t="str">
        <f t="shared" si="403"/>
        <v>N</v>
      </c>
      <c r="ER361" s="315" t="str">
        <f t="shared" si="403"/>
        <v>N</v>
      </c>
      <c r="ES361" s="315" t="str">
        <f t="shared" si="403"/>
        <v>N</v>
      </c>
      <c r="ET361" s="315" t="str">
        <f t="shared" si="403"/>
        <v>N</v>
      </c>
      <c r="EU361" s="315" t="str">
        <f t="shared" si="403"/>
        <v>N</v>
      </c>
      <c r="EV361" s="315" t="str">
        <f t="shared" si="403"/>
        <v>N</v>
      </c>
      <c r="EW361" s="315" t="str">
        <f t="shared" si="403"/>
        <v>N</v>
      </c>
      <c r="EX361" s="315" t="str">
        <f t="shared" si="403"/>
        <v>N</v>
      </c>
      <c r="EY361" s="315" t="str">
        <f t="shared" si="403"/>
        <v>N</v>
      </c>
      <c r="EZ361" s="315" t="str">
        <f t="shared" si="403"/>
        <v>N</v>
      </c>
      <c r="FA361" s="315" t="str">
        <f t="shared" si="403"/>
        <v>N</v>
      </c>
      <c r="FB361" s="315" t="str">
        <f t="shared" si="403"/>
        <v>N</v>
      </c>
      <c r="FC361" s="315" t="str">
        <f t="shared" si="403"/>
        <v>N</v>
      </c>
      <c r="FD361" s="315" t="str">
        <f t="shared" si="403"/>
        <v>N</v>
      </c>
      <c r="FE361" s="315" t="str">
        <f t="shared" si="403"/>
        <v>N</v>
      </c>
      <c r="FF361" s="315" t="str">
        <f t="shared" si="403"/>
        <v>N</v>
      </c>
      <c r="FG361" s="315" t="str">
        <f t="shared" si="403"/>
        <v>N</v>
      </c>
      <c r="FH361" s="315" t="str">
        <f t="shared" si="403"/>
        <v>N</v>
      </c>
      <c r="FI361" s="315" t="str">
        <f t="shared" si="403"/>
        <v>N</v>
      </c>
      <c r="FJ361" s="315" t="str">
        <f t="shared" si="403"/>
        <v>N</v>
      </c>
      <c r="FK361" s="315" t="str">
        <f t="shared" si="403"/>
        <v>N</v>
      </c>
      <c r="FL361" s="315" t="str">
        <f t="shared" si="403"/>
        <v>N</v>
      </c>
      <c r="FM361" s="315" t="str">
        <f t="shared" si="403"/>
        <v>N</v>
      </c>
      <c r="FN361" s="315" t="str">
        <f t="shared" si="403"/>
        <v>N</v>
      </c>
      <c r="FO361" s="315" t="str">
        <f t="shared" si="403"/>
        <v>N</v>
      </c>
      <c r="FP361" s="315" t="str">
        <f t="shared" si="403"/>
        <v>N</v>
      </c>
      <c r="FQ361" s="315" t="str">
        <f t="shared" si="403"/>
        <v>N</v>
      </c>
      <c r="FR361" s="315" t="str">
        <f t="shared" si="403"/>
        <v>N</v>
      </c>
      <c r="FS361" s="315" t="str">
        <f t="shared" si="403"/>
        <v>N</v>
      </c>
      <c r="FT361" s="315" t="str">
        <f t="shared" si="403"/>
        <v>N</v>
      </c>
      <c r="FU361" s="315" t="str">
        <f t="shared" si="403"/>
        <v>N</v>
      </c>
      <c r="FV361" s="315" t="str">
        <f t="shared" si="403"/>
        <v>N</v>
      </c>
      <c r="FW361" s="315" t="str">
        <f t="shared" si="403"/>
        <v>N</v>
      </c>
      <c r="FX361" s="315" t="str">
        <f t="shared" si="403"/>
        <v>N</v>
      </c>
      <c r="FY361" s="315" t="str">
        <f t="shared" si="403"/>
        <v>N</v>
      </c>
      <c r="FZ361" s="315" t="str">
        <f t="shared" si="403"/>
        <v>N</v>
      </c>
      <c r="GA361" s="315" t="str">
        <f t="shared" si="403"/>
        <v>N</v>
      </c>
      <c r="GB361" s="315" t="str">
        <f t="shared" si="403"/>
        <v>N</v>
      </c>
      <c r="GC361" s="315" t="str">
        <f t="shared" si="403"/>
        <v>N</v>
      </c>
      <c r="GD361" s="315" t="str">
        <f t="shared" si="403"/>
        <v>N</v>
      </c>
      <c r="GE361" s="315" t="str">
        <f t="shared" si="403"/>
        <v>N</v>
      </c>
      <c r="GF361" s="315" t="str">
        <f t="shared" si="403"/>
        <v>N</v>
      </c>
      <c r="GG361" s="315" t="str">
        <f t="shared" si="403"/>
        <v>N</v>
      </c>
      <c r="GH361" s="315" t="str">
        <f t="shared" si="403"/>
        <v>N</v>
      </c>
      <c r="GI361" s="315" t="str">
        <f t="shared" si="403"/>
        <v>N</v>
      </c>
      <c r="GJ361" s="315" t="str">
        <f t="shared" si="403"/>
        <v>N</v>
      </c>
      <c r="GK361" s="315" t="str">
        <f t="shared" si="403"/>
        <v>N</v>
      </c>
      <c r="GL361" s="315" t="str">
        <f t="shared" si="403"/>
        <v>N</v>
      </c>
      <c r="GM361" s="315" t="str">
        <f t="shared" si="403"/>
        <v>N</v>
      </c>
      <c r="GN361" s="315" t="str">
        <f t="shared" si="403"/>
        <v>N</v>
      </c>
      <c r="GO361" s="315" t="str">
        <f t="shared" si="403"/>
        <v>N</v>
      </c>
      <c r="GP361" s="315" t="str">
        <f t="shared" si="403"/>
        <v>N</v>
      </c>
      <c r="GQ361" s="315" t="str">
        <f t="shared" si="403"/>
        <v>N</v>
      </c>
      <c r="GR361" s="315" t="str">
        <f t="shared" si="403"/>
        <v>N</v>
      </c>
      <c r="GS361" s="315" t="str">
        <f t="shared" si="403"/>
        <v>N</v>
      </c>
      <c r="GT361" s="315" t="str">
        <f t="shared" si="403"/>
        <v>N</v>
      </c>
      <c r="GU361" s="315" t="str">
        <f t="shared" ref="GU361:HB361" si="404">GU362</f>
        <v>N</v>
      </c>
      <c r="GV361" s="315" t="str">
        <f t="shared" si="404"/>
        <v>N</v>
      </c>
      <c r="GW361" s="315" t="str">
        <f t="shared" si="404"/>
        <v>N</v>
      </c>
      <c r="GX361" s="315" t="str">
        <f t="shared" si="404"/>
        <v>N</v>
      </c>
      <c r="GY361" s="315" t="str">
        <f t="shared" si="404"/>
        <v>N</v>
      </c>
      <c r="GZ361" s="315" t="str">
        <f t="shared" si="404"/>
        <v>N</v>
      </c>
      <c r="HA361" s="315" t="str">
        <f t="shared" si="404"/>
        <v>N</v>
      </c>
      <c r="HB361" s="315" t="str">
        <f t="shared" si="404"/>
        <v>N</v>
      </c>
      <c r="HC361" s="165"/>
      <c r="HD361" s="50"/>
      <c r="HE361" s="576"/>
      <c r="HF361" s="97"/>
      <c r="HG361" s="528"/>
      <c r="HH361" s="576"/>
      <c r="HI361" s="97"/>
      <c r="HJ361" s="583"/>
      <c r="HK361" s="580"/>
      <c r="HL361" s="94"/>
      <c r="HM361" s="525"/>
      <c r="HN361" s="541"/>
      <c r="HO361" s="50"/>
    </row>
    <row r="362" spans="1:223" ht="9.9499999999999993" customHeight="1" thickTop="1" x14ac:dyDescent="0.25">
      <c r="A362" s="52"/>
      <c r="B362" s="222"/>
      <c r="C362" s="62"/>
      <c r="D362" s="152"/>
      <c r="E362" s="84"/>
      <c r="F362" s="526"/>
      <c r="G362" s="526"/>
      <c r="H362" s="566"/>
      <c r="I362" s="32"/>
      <c r="J362" s="457"/>
      <c r="K362" s="384" t="s">
        <v>455</v>
      </c>
      <c r="L362" s="384" t="s">
        <v>455</v>
      </c>
      <c r="M362" s="384" t="s">
        <v>455</v>
      </c>
      <c r="N362" s="384" t="s">
        <v>455</v>
      </c>
      <c r="O362" s="384" t="s">
        <v>455</v>
      </c>
      <c r="P362" s="384" t="s">
        <v>455</v>
      </c>
      <c r="Q362" s="384" t="s">
        <v>455</v>
      </c>
      <c r="R362" s="384" t="s">
        <v>455</v>
      </c>
      <c r="S362" s="384" t="s">
        <v>455</v>
      </c>
      <c r="T362" s="384" t="s">
        <v>455</v>
      </c>
      <c r="U362" s="384" t="s">
        <v>455</v>
      </c>
      <c r="V362" s="384" t="s">
        <v>455</v>
      </c>
      <c r="W362" s="384" t="s">
        <v>455</v>
      </c>
      <c r="X362" s="384" t="s">
        <v>455</v>
      </c>
      <c r="Y362" s="384" t="s">
        <v>455</v>
      </c>
      <c r="Z362" s="384" t="s">
        <v>455</v>
      </c>
      <c r="AA362" s="384" t="s">
        <v>455</v>
      </c>
      <c r="AB362" s="384" t="s">
        <v>455</v>
      </c>
      <c r="AC362" s="384" t="s">
        <v>455</v>
      </c>
      <c r="AD362" s="384" t="s">
        <v>455</v>
      </c>
      <c r="AE362" s="384" t="s">
        <v>455</v>
      </c>
      <c r="AF362" s="384" t="s">
        <v>455</v>
      </c>
      <c r="AG362" s="384" t="s">
        <v>455</v>
      </c>
      <c r="AH362" s="384" t="s">
        <v>455</v>
      </c>
      <c r="AI362" s="384" t="s">
        <v>455</v>
      </c>
      <c r="AJ362" s="384" t="s">
        <v>455</v>
      </c>
      <c r="AK362" s="384" t="s">
        <v>455</v>
      </c>
      <c r="AL362" s="384" t="s">
        <v>455</v>
      </c>
      <c r="AM362" s="384" t="s">
        <v>455</v>
      </c>
      <c r="AN362" s="384" t="s">
        <v>455</v>
      </c>
      <c r="AO362" s="384" t="s">
        <v>455</v>
      </c>
      <c r="AP362" s="384" t="s">
        <v>455</v>
      </c>
      <c r="AQ362" s="384" t="s">
        <v>455</v>
      </c>
      <c r="AR362" s="384" t="s">
        <v>455</v>
      </c>
      <c r="AS362" s="384" t="s">
        <v>455</v>
      </c>
      <c r="AT362" s="384" t="s">
        <v>455</v>
      </c>
      <c r="AU362" s="384" t="s">
        <v>455</v>
      </c>
      <c r="AV362" s="384" t="s">
        <v>455</v>
      </c>
      <c r="AW362" s="384" t="s">
        <v>455</v>
      </c>
      <c r="AX362" s="384" t="s">
        <v>455</v>
      </c>
      <c r="AY362" s="384" t="s">
        <v>455</v>
      </c>
      <c r="AZ362" s="384" t="s">
        <v>455</v>
      </c>
      <c r="BA362" s="384" t="s">
        <v>455</v>
      </c>
      <c r="BB362" s="384" t="s">
        <v>455</v>
      </c>
      <c r="BC362" s="384" t="s">
        <v>455</v>
      </c>
      <c r="BD362" s="384" t="s">
        <v>455</v>
      </c>
      <c r="BE362" s="384" t="s">
        <v>455</v>
      </c>
      <c r="BF362" s="384" t="s">
        <v>455</v>
      </c>
      <c r="BG362" s="384" t="s">
        <v>455</v>
      </c>
      <c r="BH362" s="384" t="s">
        <v>455</v>
      </c>
      <c r="BI362" s="384" t="s">
        <v>455</v>
      </c>
      <c r="BJ362" s="384" t="s">
        <v>455</v>
      </c>
      <c r="BK362" s="384" t="s">
        <v>455</v>
      </c>
      <c r="BL362" s="384" t="s">
        <v>455</v>
      </c>
      <c r="BM362" s="384" t="s">
        <v>455</v>
      </c>
      <c r="BN362" s="384" t="s">
        <v>455</v>
      </c>
      <c r="BO362" s="384" t="s">
        <v>455</v>
      </c>
      <c r="BP362" s="384" t="s">
        <v>455</v>
      </c>
      <c r="BQ362" s="384" t="s">
        <v>455</v>
      </c>
      <c r="BR362" s="384" t="s">
        <v>455</v>
      </c>
      <c r="BS362" s="384" t="s">
        <v>455</v>
      </c>
      <c r="BT362" s="384" t="s">
        <v>455</v>
      </c>
      <c r="BU362" s="384" t="s">
        <v>455</v>
      </c>
      <c r="BV362" s="384" t="s">
        <v>455</v>
      </c>
      <c r="BW362" s="384" t="s">
        <v>455</v>
      </c>
      <c r="BX362" s="384" t="s">
        <v>455</v>
      </c>
      <c r="BY362" s="384" t="s">
        <v>455</v>
      </c>
      <c r="BZ362" s="384" t="s">
        <v>455</v>
      </c>
      <c r="CA362" s="384" t="s">
        <v>455</v>
      </c>
      <c r="CB362" s="384" t="s">
        <v>455</v>
      </c>
      <c r="CC362" s="384" t="s">
        <v>455</v>
      </c>
      <c r="CD362" s="384" t="s">
        <v>455</v>
      </c>
      <c r="CE362" s="384" t="s">
        <v>455</v>
      </c>
      <c r="CF362" s="384" t="s">
        <v>455</v>
      </c>
      <c r="CG362" s="384" t="s">
        <v>455</v>
      </c>
      <c r="CH362" s="384" t="s">
        <v>455</v>
      </c>
      <c r="CI362" s="384" t="s">
        <v>455</v>
      </c>
      <c r="CJ362" s="384" t="s">
        <v>455</v>
      </c>
      <c r="CK362" s="384" t="s">
        <v>455</v>
      </c>
      <c r="CL362" s="384" t="s">
        <v>455</v>
      </c>
      <c r="CM362" s="384" t="s">
        <v>455</v>
      </c>
      <c r="CN362" s="384" t="s">
        <v>455</v>
      </c>
      <c r="CO362" s="384" t="s">
        <v>455</v>
      </c>
      <c r="CP362" s="384" t="s">
        <v>455</v>
      </c>
      <c r="CQ362" s="384" t="s">
        <v>455</v>
      </c>
      <c r="CR362" s="384" t="s">
        <v>455</v>
      </c>
      <c r="CS362" s="384" t="s">
        <v>455</v>
      </c>
      <c r="CT362" s="384" t="s">
        <v>455</v>
      </c>
      <c r="CU362" s="384" t="s">
        <v>455</v>
      </c>
      <c r="CV362" s="384" t="s">
        <v>455</v>
      </c>
      <c r="CW362" s="384" t="s">
        <v>455</v>
      </c>
      <c r="CX362" s="384" t="s">
        <v>455</v>
      </c>
      <c r="CY362" s="384" t="s">
        <v>455</v>
      </c>
      <c r="CZ362" s="384" t="s">
        <v>455</v>
      </c>
      <c r="DA362" s="384" t="s">
        <v>455</v>
      </c>
      <c r="DB362" s="384" t="s">
        <v>455</v>
      </c>
      <c r="DC362" s="384" t="s">
        <v>455</v>
      </c>
      <c r="DD362" s="384" t="s">
        <v>455</v>
      </c>
      <c r="DE362" s="384" t="s">
        <v>455</v>
      </c>
      <c r="DF362" s="384" t="s">
        <v>455</v>
      </c>
      <c r="DG362" s="384" t="s">
        <v>455</v>
      </c>
      <c r="DH362" s="384" t="s">
        <v>455</v>
      </c>
      <c r="DI362" s="384" t="s">
        <v>455</v>
      </c>
      <c r="DJ362" s="384" t="s">
        <v>455</v>
      </c>
      <c r="DK362" s="384" t="s">
        <v>455</v>
      </c>
      <c r="DL362" s="384" t="s">
        <v>455</v>
      </c>
      <c r="DM362" s="384" t="s">
        <v>455</v>
      </c>
      <c r="DN362" s="384" t="s">
        <v>455</v>
      </c>
      <c r="DO362" s="384" t="s">
        <v>455</v>
      </c>
      <c r="DP362" s="384" t="s">
        <v>455</v>
      </c>
      <c r="DQ362" s="384" t="s">
        <v>455</v>
      </c>
      <c r="DR362" s="384" t="s">
        <v>455</v>
      </c>
      <c r="DS362" s="384" t="s">
        <v>455</v>
      </c>
      <c r="DT362" s="384" t="s">
        <v>455</v>
      </c>
      <c r="DU362" s="384" t="s">
        <v>455</v>
      </c>
      <c r="DV362" s="384" t="s">
        <v>455</v>
      </c>
      <c r="DW362" s="384" t="s">
        <v>455</v>
      </c>
      <c r="DX362" s="384" t="s">
        <v>455</v>
      </c>
      <c r="DY362" s="384" t="s">
        <v>455</v>
      </c>
      <c r="DZ362" s="384" t="s">
        <v>455</v>
      </c>
      <c r="EA362" s="384" t="s">
        <v>455</v>
      </c>
      <c r="EB362" s="384" t="s">
        <v>455</v>
      </c>
      <c r="EC362" s="384" t="s">
        <v>455</v>
      </c>
      <c r="ED362" s="384" t="s">
        <v>455</v>
      </c>
      <c r="EE362" s="384" t="s">
        <v>455</v>
      </c>
      <c r="EF362" s="384" t="s">
        <v>455</v>
      </c>
      <c r="EG362" s="384" t="s">
        <v>455</v>
      </c>
      <c r="EH362" s="384" t="s">
        <v>455</v>
      </c>
      <c r="EI362" s="384" t="s">
        <v>455</v>
      </c>
      <c r="EJ362" s="384" t="s">
        <v>455</v>
      </c>
      <c r="EK362" s="384" t="s">
        <v>455</v>
      </c>
      <c r="EL362" s="384" t="s">
        <v>455</v>
      </c>
      <c r="EM362" s="384" t="s">
        <v>455</v>
      </c>
      <c r="EN362" s="384" t="s">
        <v>455</v>
      </c>
      <c r="EO362" s="384" t="s">
        <v>455</v>
      </c>
      <c r="EP362" s="384" t="s">
        <v>455</v>
      </c>
      <c r="EQ362" s="384" t="s">
        <v>455</v>
      </c>
      <c r="ER362" s="384" t="s">
        <v>455</v>
      </c>
      <c r="ES362" s="384" t="s">
        <v>455</v>
      </c>
      <c r="ET362" s="384" t="s">
        <v>455</v>
      </c>
      <c r="EU362" s="384" t="s">
        <v>455</v>
      </c>
      <c r="EV362" s="384" t="s">
        <v>455</v>
      </c>
      <c r="EW362" s="384" t="s">
        <v>455</v>
      </c>
      <c r="EX362" s="384" t="s">
        <v>455</v>
      </c>
      <c r="EY362" s="384" t="s">
        <v>455</v>
      </c>
      <c r="EZ362" s="384" t="s">
        <v>455</v>
      </c>
      <c r="FA362" s="384" t="s">
        <v>455</v>
      </c>
      <c r="FB362" s="384" t="s">
        <v>455</v>
      </c>
      <c r="FC362" s="384" t="s">
        <v>455</v>
      </c>
      <c r="FD362" s="384" t="s">
        <v>455</v>
      </c>
      <c r="FE362" s="384" t="s">
        <v>455</v>
      </c>
      <c r="FF362" s="384" t="s">
        <v>455</v>
      </c>
      <c r="FG362" s="384" t="s">
        <v>455</v>
      </c>
      <c r="FH362" s="384" t="s">
        <v>455</v>
      </c>
      <c r="FI362" s="384" t="s">
        <v>455</v>
      </c>
      <c r="FJ362" s="384" t="s">
        <v>455</v>
      </c>
      <c r="FK362" s="384" t="s">
        <v>455</v>
      </c>
      <c r="FL362" s="384" t="s">
        <v>455</v>
      </c>
      <c r="FM362" s="384" t="s">
        <v>455</v>
      </c>
      <c r="FN362" s="384" t="s">
        <v>455</v>
      </c>
      <c r="FO362" s="384" t="s">
        <v>455</v>
      </c>
      <c r="FP362" s="384" t="s">
        <v>455</v>
      </c>
      <c r="FQ362" s="384" t="s">
        <v>455</v>
      </c>
      <c r="FR362" s="384" t="s">
        <v>455</v>
      </c>
      <c r="FS362" s="384" t="s">
        <v>455</v>
      </c>
      <c r="FT362" s="384" t="s">
        <v>455</v>
      </c>
      <c r="FU362" s="384" t="s">
        <v>455</v>
      </c>
      <c r="FV362" s="384" t="s">
        <v>455</v>
      </c>
      <c r="FW362" s="384" t="s">
        <v>455</v>
      </c>
      <c r="FX362" s="384" t="s">
        <v>455</v>
      </c>
      <c r="FY362" s="384" t="s">
        <v>455</v>
      </c>
      <c r="FZ362" s="384" t="s">
        <v>455</v>
      </c>
      <c r="GA362" s="384" t="s">
        <v>455</v>
      </c>
      <c r="GB362" s="384" t="s">
        <v>455</v>
      </c>
      <c r="GC362" s="384" t="s">
        <v>455</v>
      </c>
      <c r="GD362" s="384" t="s">
        <v>455</v>
      </c>
      <c r="GE362" s="384" t="s">
        <v>455</v>
      </c>
      <c r="GF362" s="384" t="s">
        <v>455</v>
      </c>
      <c r="GG362" s="384" t="s">
        <v>455</v>
      </c>
      <c r="GH362" s="384" t="s">
        <v>455</v>
      </c>
      <c r="GI362" s="384" t="s">
        <v>455</v>
      </c>
      <c r="GJ362" s="384" t="s">
        <v>455</v>
      </c>
      <c r="GK362" s="384" t="s">
        <v>455</v>
      </c>
      <c r="GL362" s="384" t="s">
        <v>455</v>
      </c>
      <c r="GM362" s="384" t="s">
        <v>455</v>
      </c>
      <c r="GN362" s="384" t="s">
        <v>455</v>
      </c>
      <c r="GO362" s="384" t="s">
        <v>455</v>
      </c>
      <c r="GP362" s="384" t="s">
        <v>455</v>
      </c>
      <c r="GQ362" s="384" t="s">
        <v>455</v>
      </c>
      <c r="GR362" s="384" t="s">
        <v>455</v>
      </c>
      <c r="GS362" s="384" t="s">
        <v>455</v>
      </c>
      <c r="GT362" s="384" t="s">
        <v>455</v>
      </c>
      <c r="GU362" s="384" t="s">
        <v>455</v>
      </c>
      <c r="GV362" s="384" t="s">
        <v>455</v>
      </c>
      <c r="GW362" s="384" t="s">
        <v>455</v>
      </c>
      <c r="GX362" s="384" t="s">
        <v>455</v>
      </c>
      <c r="GY362" s="384" t="s">
        <v>455</v>
      </c>
      <c r="GZ362" s="384" t="s">
        <v>455</v>
      </c>
      <c r="HA362" s="384" t="s">
        <v>455</v>
      </c>
      <c r="HB362" s="384" t="s">
        <v>455</v>
      </c>
      <c r="HC362" s="163"/>
      <c r="HD362" s="50"/>
      <c r="HE362" s="576"/>
      <c r="HF362" s="97"/>
      <c r="HG362" s="528"/>
      <c r="HH362" s="576"/>
      <c r="HI362" s="97"/>
      <c r="HJ362" s="583"/>
      <c r="HK362" s="580"/>
      <c r="HL362" s="94"/>
      <c r="HM362" s="525"/>
      <c r="HN362" s="541"/>
      <c r="HO362" s="50"/>
    </row>
    <row r="363" spans="1:223" ht="9.9499999999999993" customHeight="1" thickBot="1" x14ac:dyDescent="0.3">
      <c r="A363" s="52">
        <v>56</v>
      </c>
      <c r="B363" s="222"/>
      <c r="C363" s="62"/>
      <c r="D363" s="152"/>
      <c r="E363" s="84"/>
      <c r="F363" s="526"/>
      <c r="G363" s="526"/>
      <c r="H363" s="566" t="s">
        <v>269</v>
      </c>
      <c r="I363" s="77"/>
      <c r="J363" s="131"/>
      <c r="K363" s="131"/>
      <c r="L363" s="131"/>
      <c r="M363" s="131"/>
      <c r="N363" s="131"/>
      <c r="O363" s="131"/>
      <c r="P363" s="131"/>
      <c r="Q363" s="131"/>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c r="AP363" s="131"/>
      <c r="AQ363" s="131"/>
      <c r="AR363" s="131"/>
      <c r="AS363" s="131"/>
      <c r="AT363" s="131"/>
      <c r="AU363" s="131"/>
      <c r="AV363" s="131"/>
      <c r="AW363" s="131"/>
      <c r="AX363" s="131"/>
      <c r="AY363" s="131"/>
      <c r="AZ363" s="131"/>
      <c r="BA363" s="131"/>
      <c r="BB363" s="131"/>
      <c r="BC363" s="131"/>
      <c r="BD363" s="131"/>
      <c r="BE363" s="131"/>
      <c r="BF363" s="131"/>
      <c r="BG363" s="131"/>
      <c r="BH363" s="131"/>
      <c r="BI363" s="131"/>
      <c r="BJ363" s="131"/>
      <c r="BK363" s="131"/>
      <c r="BL363" s="131"/>
      <c r="BM363" s="131"/>
      <c r="BN363" s="131"/>
      <c r="BO363" s="131"/>
      <c r="BP363" s="131"/>
      <c r="BQ363" s="131"/>
      <c r="BR363" s="131"/>
      <c r="BS363" s="131"/>
      <c r="BT363" s="131"/>
      <c r="BU363" s="131"/>
      <c r="BV363" s="131"/>
      <c r="BW363" s="131"/>
      <c r="BX363" s="131"/>
      <c r="BY363" s="131"/>
      <c r="BZ363" s="131"/>
      <c r="CA363" s="131"/>
      <c r="CB363" s="131"/>
      <c r="CC363" s="131"/>
      <c r="CD363" s="131"/>
      <c r="CE363" s="131"/>
      <c r="CF363" s="131"/>
      <c r="CG363" s="131"/>
      <c r="CH363" s="131"/>
      <c r="CI363" s="131"/>
      <c r="CJ363" s="131"/>
      <c r="CK363" s="131"/>
      <c r="CL363" s="131"/>
      <c r="CM363" s="131"/>
      <c r="CN363" s="131"/>
      <c r="CO363" s="131"/>
      <c r="CP363" s="131"/>
      <c r="CQ363" s="131"/>
      <c r="CR363" s="131"/>
      <c r="CS363" s="131"/>
      <c r="CT363" s="131"/>
      <c r="CU363" s="131"/>
      <c r="CV363" s="131"/>
      <c r="CW363" s="131"/>
      <c r="CX363" s="131"/>
      <c r="CY363" s="131"/>
      <c r="CZ363" s="131"/>
      <c r="DA363" s="131"/>
      <c r="DB363" s="131"/>
      <c r="DC363" s="131"/>
      <c r="DD363" s="131"/>
      <c r="DE363" s="131"/>
      <c r="DF363" s="131"/>
      <c r="DG363" s="131"/>
      <c r="DH363" s="131"/>
      <c r="DI363" s="131"/>
      <c r="DJ363" s="131"/>
      <c r="DK363" s="131"/>
      <c r="DL363" s="131"/>
      <c r="DM363" s="131"/>
      <c r="DN363" s="131"/>
      <c r="DO363" s="131"/>
      <c r="DP363" s="131"/>
      <c r="DQ363" s="131"/>
      <c r="DR363" s="131"/>
      <c r="DS363" s="131"/>
      <c r="DT363" s="131"/>
      <c r="DU363" s="131"/>
      <c r="DV363" s="131"/>
      <c r="DW363" s="131"/>
      <c r="DX363" s="131"/>
      <c r="DY363" s="131"/>
      <c r="DZ363" s="131"/>
      <c r="EA363" s="131"/>
      <c r="EB363" s="131"/>
      <c r="EC363" s="131"/>
      <c r="ED363" s="131"/>
      <c r="EE363" s="131"/>
      <c r="EF363" s="131"/>
      <c r="EG363" s="131"/>
      <c r="EH363" s="131"/>
      <c r="EI363" s="131"/>
      <c r="EJ363" s="131"/>
      <c r="EK363" s="131"/>
      <c r="EL363" s="131"/>
      <c r="EM363" s="131"/>
      <c r="EN363" s="131"/>
      <c r="EO363" s="131"/>
      <c r="EP363" s="131"/>
      <c r="EQ363" s="131"/>
      <c r="ER363" s="131"/>
      <c r="ES363" s="131"/>
      <c r="ET363" s="131"/>
      <c r="EU363" s="131"/>
      <c r="EV363" s="131"/>
      <c r="EW363" s="131"/>
      <c r="EX363" s="131"/>
      <c r="EY363" s="131"/>
      <c r="EZ363" s="131"/>
      <c r="FA363" s="131"/>
      <c r="FB363" s="131"/>
      <c r="FC363" s="131"/>
      <c r="FD363" s="131"/>
      <c r="FE363" s="131"/>
      <c r="FF363" s="131"/>
      <c r="FG363" s="131"/>
      <c r="FH363" s="131"/>
      <c r="FI363" s="131"/>
      <c r="FJ363" s="131"/>
      <c r="FK363" s="131"/>
      <c r="FL363" s="131"/>
      <c r="FM363" s="131"/>
      <c r="FN363" s="131"/>
      <c r="FO363" s="131"/>
      <c r="FP363" s="131"/>
      <c r="FQ363" s="131"/>
      <c r="FR363" s="131"/>
      <c r="FS363" s="131"/>
      <c r="FT363" s="131"/>
      <c r="FU363" s="131"/>
      <c r="FV363" s="131"/>
      <c r="FW363" s="131"/>
      <c r="FX363" s="131"/>
      <c r="FY363" s="131"/>
      <c r="FZ363" s="131"/>
      <c r="GA363" s="131"/>
      <c r="GB363" s="131"/>
      <c r="GC363" s="131"/>
      <c r="GD363" s="131"/>
      <c r="GE363" s="131"/>
      <c r="GF363" s="131"/>
      <c r="GG363" s="131"/>
      <c r="GH363" s="131"/>
      <c r="GI363" s="131"/>
      <c r="GJ363" s="131"/>
      <c r="GK363" s="131"/>
      <c r="GL363" s="131"/>
      <c r="GM363" s="131"/>
      <c r="GN363" s="131"/>
      <c r="GO363" s="131"/>
      <c r="GP363" s="131"/>
      <c r="GQ363" s="131"/>
      <c r="GR363" s="131"/>
      <c r="GS363" s="131"/>
      <c r="GT363" s="131"/>
      <c r="GU363" s="131"/>
      <c r="GV363" s="131"/>
      <c r="GW363" s="131"/>
      <c r="GX363" s="131"/>
      <c r="GY363" s="131"/>
      <c r="GZ363" s="131"/>
      <c r="HA363" s="131"/>
      <c r="HB363" s="131"/>
      <c r="HC363" s="163"/>
      <c r="HD363" s="50"/>
      <c r="HE363" s="576"/>
      <c r="HF363" s="97"/>
      <c r="HG363" s="528"/>
      <c r="HH363" s="576"/>
      <c r="HI363" s="97"/>
      <c r="HJ363" s="583"/>
      <c r="HK363" s="580"/>
      <c r="HL363" s="94"/>
      <c r="HM363" s="525">
        <v>55</v>
      </c>
      <c r="HN363" s="541"/>
      <c r="HO363" s="50"/>
    </row>
    <row r="364" spans="1:223" ht="9.9499999999999993" customHeight="1" thickTop="1" thickBot="1" x14ac:dyDescent="0.3">
      <c r="A364" s="52"/>
      <c r="B364" s="222"/>
      <c r="C364" s="62"/>
      <c r="D364" s="152"/>
      <c r="E364" s="84"/>
      <c r="F364" s="526"/>
      <c r="G364" s="526"/>
      <c r="H364" s="566"/>
      <c r="I364" s="450"/>
      <c r="J364" s="451"/>
      <c r="K364" s="315" t="str">
        <f t="shared" ref="K364:BV364" si="405">K365</f>
        <v>N</v>
      </c>
      <c r="L364" s="315" t="str">
        <f t="shared" si="405"/>
        <v>N</v>
      </c>
      <c r="M364" s="315" t="str">
        <f t="shared" si="405"/>
        <v>N</v>
      </c>
      <c r="N364" s="315" t="str">
        <f t="shared" si="405"/>
        <v>N</v>
      </c>
      <c r="O364" s="315" t="str">
        <f t="shared" si="405"/>
        <v>N</v>
      </c>
      <c r="P364" s="315" t="str">
        <f t="shared" si="405"/>
        <v>N</v>
      </c>
      <c r="Q364" s="315" t="str">
        <f t="shared" si="405"/>
        <v>N</v>
      </c>
      <c r="R364" s="315" t="str">
        <f t="shared" si="405"/>
        <v>N</v>
      </c>
      <c r="S364" s="315" t="str">
        <f t="shared" si="405"/>
        <v>N</v>
      </c>
      <c r="T364" s="315" t="str">
        <f t="shared" si="405"/>
        <v>N</v>
      </c>
      <c r="U364" s="315" t="str">
        <f t="shared" si="405"/>
        <v>N</v>
      </c>
      <c r="V364" s="315" t="str">
        <f t="shared" si="405"/>
        <v>N</v>
      </c>
      <c r="W364" s="315" t="str">
        <f t="shared" si="405"/>
        <v>N</v>
      </c>
      <c r="X364" s="315" t="str">
        <f t="shared" si="405"/>
        <v>N</v>
      </c>
      <c r="Y364" s="315" t="str">
        <f t="shared" si="405"/>
        <v>N</v>
      </c>
      <c r="Z364" s="315" t="str">
        <f t="shared" si="405"/>
        <v>N</v>
      </c>
      <c r="AA364" s="315" t="str">
        <f t="shared" si="405"/>
        <v>N</v>
      </c>
      <c r="AB364" s="315" t="str">
        <f t="shared" si="405"/>
        <v>N</v>
      </c>
      <c r="AC364" s="315" t="str">
        <f t="shared" si="405"/>
        <v>N</v>
      </c>
      <c r="AD364" s="315" t="str">
        <f t="shared" si="405"/>
        <v>N</v>
      </c>
      <c r="AE364" s="315" t="str">
        <f t="shared" si="405"/>
        <v>N</v>
      </c>
      <c r="AF364" s="315" t="str">
        <f t="shared" si="405"/>
        <v>N</v>
      </c>
      <c r="AG364" s="315" t="str">
        <f t="shared" si="405"/>
        <v>N</v>
      </c>
      <c r="AH364" s="315" t="str">
        <f t="shared" si="405"/>
        <v>N</v>
      </c>
      <c r="AI364" s="315" t="str">
        <f t="shared" si="405"/>
        <v>N</v>
      </c>
      <c r="AJ364" s="315" t="str">
        <f t="shared" si="405"/>
        <v>N</v>
      </c>
      <c r="AK364" s="315" t="str">
        <f t="shared" si="405"/>
        <v>N</v>
      </c>
      <c r="AL364" s="315" t="str">
        <f t="shared" si="405"/>
        <v>N</v>
      </c>
      <c r="AM364" s="315" t="str">
        <f t="shared" si="405"/>
        <v>N</v>
      </c>
      <c r="AN364" s="315" t="str">
        <f t="shared" si="405"/>
        <v>N</v>
      </c>
      <c r="AO364" s="315" t="str">
        <f t="shared" si="405"/>
        <v>N</v>
      </c>
      <c r="AP364" s="315" t="str">
        <f t="shared" si="405"/>
        <v>N</v>
      </c>
      <c r="AQ364" s="315" t="str">
        <f t="shared" si="405"/>
        <v>N</v>
      </c>
      <c r="AR364" s="315" t="str">
        <f t="shared" si="405"/>
        <v>N</v>
      </c>
      <c r="AS364" s="315" t="str">
        <f t="shared" si="405"/>
        <v>N</v>
      </c>
      <c r="AT364" s="315" t="str">
        <f t="shared" si="405"/>
        <v>N</v>
      </c>
      <c r="AU364" s="315" t="str">
        <f t="shared" si="405"/>
        <v>N</v>
      </c>
      <c r="AV364" s="315" t="str">
        <f t="shared" si="405"/>
        <v>N</v>
      </c>
      <c r="AW364" s="315" t="str">
        <f t="shared" si="405"/>
        <v>N</v>
      </c>
      <c r="AX364" s="315" t="str">
        <f t="shared" si="405"/>
        <v>N</v>
      </c>
      <c r="AY364" s="315" t="str">
        <f t="shared" si="405"/>
        <v>N</v>
      </c>
      <c r="AZ364" s="315" t="str">
        <f t="shared" si="405"/>
        <v>N</v>
      </c>
      <c r="BA364" s="315" t="str">
        <f t="shared" si="405"/>
        <v>N</v>
      </c>
      <c r="BB364" s="315" t="str">
        <f t="shared" si="405"/>
        <v>N</v>
      </c>
      <c r="BC364" s="315" t="str">
        <f t="shared" si="405"/>
        <v>N</v>
      </c>
      <c r="BD364" s="315" t="str">
        <f t="shared" si="405"/>
        <v>N</v>
      </c>
      <c r="BE364" s="315" t="str">
        <f t="shared" si="405"/>
        <v>N</v>
      </c>
      <c r="BF364" s="315" t="str">
        <f t="shared" si="405"/>
        <v>N</v>
      </c>
      <c r="BG364" s="315" t="str">
        <f t="shared" si="405"/>
        <v>N</v>
      </c>
      <c r="BH364" s="315" t="str">
        <f t="shared" si="405"/>
        <v>N</v>
      </c>
      <c r="BI364" s="315" t="str">
        <f t="shared" si="405"/>
        <v>N</v>
      </c>
      <c r="BJ364" s="315" t="str">
        <f t="shared" si="405"/>
        <v>N</v>
      </c>
      <c r="BK364" s="315" t="str">
        <f t="shared" si="405"/>
        <v>N</v>
      </c>
      <c r="BL364" s="315" t="str">
        <f t="shared" si="405"/>
        <v>N</v>
      </c>
      <c r="BM364" s="315" t="str">
        <f t="shared" si="405"/>
        <v>N</v>
      </c>
      <c r="BN364" s="315" t="str">
        <f t="shared" si="405"/>
        <v>N</v>
      </c>
      <c r="BO364" s="315" t="str">
        <f t="shared" si="405"/>
        <v>N</v>
      </c>
      <c r="BP364" s="315" t="str">
        <f t="shared" si="405"/>
        <v>N</v>
      </c>
      <c r="BQ364" s="315" t="str">
        <f t="shared" si="405"/>
        <v>N</v>
      </c>
      <c r="BR364" s="315" t="str">
        <f t="shared" si="405"/>
        <v>N</v>
      </c>
      <c r="BS364" s="315" t="str">
        <f t="shared" si="405"/>
        <v>N</v>
      </c>
      <c r="BT364" s="315" t="str">
        <f t="shared" si="405"/>
        <v>N</v>
      </c>
      <c r="BU364" s="315" t="str">
        <f t="shared" si="405"/>
        <v>N</v>
      </c>
      <c r="BV364" s="315" t="str">
        <f t="shared" si="405"/>
        <v>N</v>
      </c>
      <c r="BW364" s="315" t="str">
        <f t="shared" ref="BW364:EH364" si="406">BW365</f>
        <v>N</v>
      </c>
      <c r="BX364" s="315" t="str">
        <f t="shared" si="406"/>
        <v>N</v>
      </c>
      <c r="BY364" s="315" t="str">
        <f t="shared" si="406"/>
        <v>N</v>
      </c>
      <c r="BZ364" s="315" t="str">
        <f t="shared" si="406"/>
        <v>N</v>
      </c>
      <c r="CA364" s="315" t="str">
        <f t="shared" si="406"/>
        <v>N</v>
      </c>
      <c r="CB364" s="315" t="str">
        <f t="shared" si="406"/>
        <v>N</v>
      </c>
      <c r="CC364" s="315" t="str">
        <f t="shared" si="406"/>
        <v>N</v>
      </c>
      <c r="CD364" s="315" t="str">
        <f t="shared" si="406"/>
        <v>N</v>
      </c>
      <c r="CE364" s="315" t="str">
        <f t="shared" si="406"/>
        <v>N</v>
      </c>
      <c r="CF364" s="315" t="str">
        <f t="shared" si="406"/>
        <v>N</v>
      </c>
      <c r="CG364" s="315" t="str">
        <f t="shared" si="406"/>
        <v>N</v>
      </c>
      <c r="CH364" s="315" t="str">
        <f t="shared" si="406"/>
        <v>N</v>
      </c>
      <c r="CI364" s="315" t="str">
        <f t="shared" si="406"/>
        <v>N</v>
      </c>
      <c r="CJ364" s="315" t="str">
        <f t="shared" si="406"/>
        <v>N</v>
      </c>
      <c r="CK364" s="315" t="str">
        <f t="shared" si="406"/>
        <v>N</v>
      </c>
      <c r="CL364" s="315" t="str">
        <f t="shared" si="406"/>
        <v>N</v>
      </c>
      <c r="CM364" s="315" t="str">
        <f t="shared" si="406"/>
        <v>N</v>
      </c>
      <c r="CN364" s="315" t="str">
        <f t="shared" si="406"/>
        <v>N</v>
      </c>
      <c r="CO364" s="315" t="str">
        <f t="shared" si="406"/>
        <v>N</v>
      </c>
      <c r="CP364" s="315" t="str">
        <f t="shared" si="406"/>
        <v>N</v>
      </c>
      <c r="CQ364" s="315" t="str">
        <f t="shared" si="406"/>
        <v>N</v>
      </c>
      <c r="CR364" s="315" t="str">
        <f t="shared" si="406"/>
        <v>N</v>
      </c>
      <c r="CS364" s="315" t="str">
        <f t="shared" si="406"/>
        <v>N</v>
      </c>
      <c r="CT364" s="315" t="str">
        <f t="shared" si="406"/>
        <v>N</v>
      </c>
      <c r="CU364" s="315" t="str">
        <f t="shared" si="406"/>
        <v>N</v>
      </c>
      <c r="CV364" s="315" t="str">
        <f t="shared" si="406"/>
        <v>N</v>
      </c>
      <c r="CW364" s="315" t="str">
        <f t="shared" si="406"/>
        <v>N</v>
      </c>
      <c r="CX364" s="315" t="str">
        <f t="shared" si="406"/>
        <v>N</v>
      </c>
      <c r="CY364" s="315" t="str">
        <f t="shared" si="406"/>
        <v>N</v>
      </c>
      <c r="CZ364" s="315" t="str">
        <f t="shared" si="406"/>
        <v>N</v>
      </c>
      <c r="DA364" s="315" t="str">
        <f t="shared" si="406"/>
        <v>N</v>
      </c>
      <c r="DB364" s="315" t="str">
        <f t="shared" si="406"/>
        <v>N</v>
      </c>
      <c r="DC364" s="315" t="str">
        <f t="shared" si="406"/>
        <v>N</v>
      </c>
      <c r="DD364" s="315" t="str">
        <f t="shared" si="406"/>
        <v>N</v>
      </c>
      <c r="DE364" s="315" t="str">
        <f t="shared" si="406"/>
        <v>N</v>
      </c>
      <c r="DF364" s="315" t="str">
        <f t="shared" si="406"/>
        <v>N</v>
      </c>
      <c r="DG364" s="315" t="str">
        <f t="shared" si="406"/>
        <v>N</v>
      </c>
      <c r="DH364" s="315" t="str">
        <f t="shared" si="406"/>
        <v>N</v>
      </c>
      <c r="DI364" s="315" t="str">
        <f t="shared" si="406"/>
        <v>N</v>
      </c>
      <c r="DJ364" s="315" t="str">
        <f t="shared" si="406"/>
        <v>N</v>
      </c>
      <c r="DK364" s="315" t="str">
        <f t="shared" si="406"/>
        <v>N</v>
      </c>
      <c r="DL364" s="315" t="str">
        <f t="shared" si="406"/>
        <v>N</v>
      </c>
      <c r="DM364" s="315" t="str">
        <f t="shared" si="406"/>
        <v>N</v>
      </c>
      <c r="DN364" s="315" t="str">
        <f t="shared" si="406"/>
        <v>N</v>
      </c>
      <c r="DO364" s="315" t="str">
        <f t="shared" si="406"/>
        <v>N</v>
      </c>
      <c r="DP364" s="315" t="str">
        <f t="shared" si="406"/>
        <v>N</v>
      </c>
      <c r="DQ364" s="315" t="str">
        <f t="shared" si="406"/>
        <v>N</v>
      </c>
      <c r="DR364" s="315" t="str">
        <f t="shared" si="406"/>
        <v>N</v>
      </c>
      <c r="DS364" s="315" t="str">
        <f t="shared" si="406"/>
        <v>N</v>
      </c>
      <c r="DT364" s="315" t="str">
        <f t="shared" si="406"/>
        <v>N</v>
      </c>
      <c r="DU364" s="315" t="str">
        <f t="shared" si="406"/>
        <v>N</v>
      </c>
      <c r="DV364" s="315" t="str">
        <f t="shared" si="406"/>
        <v>N</v>
      </c>
      <c r="DW364" s="315" t="str">
        <f t="shared" si="406"/>
        <v>N</v>
      </c>
      <c r="DX364" s="315" t="str">
        <f t="shared" si="406"/>
        <v>N</v>
      </c>
      <c r="DY364" s="315" t="str">
        <f t="shared" si="406"/>
        <v>N</v>
      </c>
      <c r="DZ364" s="315" t="str">
        <f t="shared" si="406"/>
        <v>N</v>
      </c>
      <c r="EA364" s="315" t="str">
        <f t="shared" si="406"/>
        <v>N</v>
      </c>
      <c r="EB364" s="315" t="str">
        <f t="shared" si="406"/>
        <v>N</v>
      </c>
      <c r="EC364" s="315" t="str">
        <f t="shared" si="406"/>
        <v>N</v>
      </c>
      <c r="ED364" s="315" t="str">
        <f t="shared" si="406"/>
        <v>N</v>
      </c>
      <c r="EE364" s="315" t="str">
        <f t="shared" si="406"/>
        <v>N</v>
      </c>
      <c r="EF364" s="315" t="str">
        <f t="shared" si="406"/>
        <v>N</v>
      </c>
      <c r="EG364" s="315" t="str">
        <f t="shared" si="406"/>
        <v>N</v>
      </c>
      <c r="EH364" s="315" t="str">
        <f t="shared" si="406"/>
        <v>N</v>
      </c>
      <c r="EI364" s="315" t="str">
        <f t="shared" ref="EI364:GT364" si="407">EI365</f>
        <v>N</v>
      </c>
      <c r="EJ364" s="315" t="str">
        <f t="shared" si="407"/>
        <v>N</v>
      </c>
      <c r="EK364" s="315" t="str">
        <f t="shared" si="407"/>
        <v>N</v>
      </c>
      <c r="EL364" s="315" t="str">
        <f t="shared" si="407"/>
        <v>N</v>
      </c>
      <c r="EM364" s="315" t="str">
        <f t="shared" si="407"/>
        <v>N</v>
      </c>
      <c r="EN364" s="315" t="str">
        <f t="shared" si="407"/>
        <v>N</v>
      </c>
      <c r="EO364" s="315" t="str">
        <f t="shared" si="407"/>
        <v>N</v>
      </c>
      <c r="EP364" s="315" t="str">
        <f t="shared" si="407"/>
        <v>N</v>
      </c>
      <c r="EQ364" s="315" t="str">
        <f t="shared" si="407"/>
        <v>N</v>
      </c>
      <c r="ER364" s="315" t="str">
        <f t="shared" si="407"/>
        <v>N</v>
      </c>
      <c r="ES364" s="315" t="str">
        <f t="shared" si="407"/>
        <v>N</v>
      </c>
      <c r="ET364" s="315" t="str">
        <f t="shared" si="407"/>
        <v>N</v>
      </c>
      <c r="EU364" s="315" t="str">
        <f t="shared" si="407"/>
        <v>N</v>
      </c>
      <c r="EV364" s="315" t="str">
        <f t="shared" si="407"/>
        <v>N</v>
      </c>
      <c r="EW364" s="315" t="str">
        <f t="shared" si="407"/>
        <v>N</v>
      </c>
      <c r="EX364" s="315" t="str">
        <f t="shared" si="407"/>
        <v>N</v>
      </c>
      <c r="EY364" s="315" t="str">
        <f t="shared" si="407"/>
        <v>N</v>
      </c>
      <c r="EZ364" s="315" t="str">
        <f t="shared" si="407"/>
        <v>N</v>
      </c>
      <c r="FA364" s="315" t="str">
        <f t="shared" si="407"/>
        <v>N</v>
      </c>
      <c r="FB364" s="315" t="str">
        <f t="shared" si="407"/>
        <v>N</v>
      </c>
      <c r="FC364" s="315" t="str">
        <f t="shared" si="407"/>
        <v>N</v>
      </c>
      <c r="FD364" s="315" t="str">
        <f t="shared" si="407"/>
        <v>N</v>
      </c>
      <c r="FE364" s="315" t="str">
        <f t="shared" si="407"/>
        <v>N</v>
      </c>
      <c r="FF364" s="315" t="str">
        <f t="shared" si="407"/>
        <v>N</v>
      </c>
      <c r="FG364" s="315" t="str">
        <f t="shared" si="407"/>
        <v>N</v>
      </c>
      <c r="FH364" s="315" t="str">
        <f t="shared" si="407"/>
        <v>N</v>
      </c>
      <c r="FI364" s="315" t="str">
        <f t="shared" si="407"/>
        <v>N</v>
      </c>
      <c r="FJ364" s="315" t="str">
        <f t="shared" si="407"/>
        <v>N</v>
      </c>
      <c r="FK364" s="315" t="str">
        <f t="shared" si="407"/>
        <v>N</v>
      </c>
      <c r="FL364" s="315" t="str">
        <f t="shared" si="407"/>
        <v>N</v>
      </c>
      <c r="FM364" s="315" t="str">
        <f t="shared" si="407"/>
        <v>N</v>
      </c>
      <c r="FN364" s="315" t="str">
        <f t="shared" si="407"/>
        <v>N</v>
      </c>
      <c r="FO364" s="315" t="str">
        <f t="shared" si="407"/>
        <v>N</v>
      </c>
      <c r="FP364" s="315" t="str">
        <f t="shared" si="407"/>
        <v>N</v>
      </c>
      <c r="FQ364" s="315" t="str">
        <f t="shared" si="407"/>
        <v>N</v>
      </c>
      <c r="FR364" s="315" t="str">
        <f t="shared" si="407"/>
        <v>N</v>
      </c>
      <c r="FS364" s="315" t="str">
        <f t="shared" si="407"/>
        <v>N</v>
      </c>
      <c r="FT364" s="315" t="str">
        <f t="shared" si="407"/>
        <v>N</v>
      </c>
      <c r="FU364" s="315" t="str">
        <f t="shared" si="407"/>
        <v>N</v>
      </c>
      <c r="FV364" s="315" t="str">
        <f t="shared" si="407"/>
        <v>N</v>
      </c>
      <c r="FW364" s="315" t="str">
        <f t="shared" si="407"/>
        <v>N</v>
      </c>
      <c r="FX364" s="315" t="str">
        <f t="shared" si="407"/>
        <v>N</v>
      </c>
      <c r="FY364" s="315" t="str">
        <f t="shared" si="407"/>
        <v>N</v>
      </c>
      <c r="FZ364" s="315" t="str">
        <f t="shared" si="407"/>
        <v>N</v>
      </c>
      <c r="GA364" s="315" t="str">
        <f t="shared" si="407"/>
        <v>N</v>
      </c>
      <c r="GB364" s="315" t="str">
        <f t="shared" si="407"/>
        <v>N</v>
      </c>
      <c r="GC364" s="315" t="str">
        <f t="shared" si="407"/>
        <v>N</v>
      </c>
      <c r="GD364" s="315" t="str">
        <f t="shared" si="407"/>
        <v>N</v>
      </c>
      <c r="GE364" s="315" t="str">
        <f t="shared" si="407"/>
        <v>N</v>
      </c>
      <c r="GF364" s="315" t="str">
        <f t="shared" si="407"/>
        <v>N</v>
      </c>
      <c r="GG364" s="315" t="str">
        <f t="shared" si="407"/>
        <v>N</v>
      </c>
      <c r="GH364" s="315" t="str">
        <f t="shared" si="407"/>
        <v>N</v>
      </c>
      <c r="GI364" s="315" t="str">
        <f t="shared" si="407"/>
        <v>N</v>
      </c>
      <c r="GJ364" s="315" t="str">
        <f t="shared" si="407"/>
        <v>N</v>
      </c>
      <c r="GK364" s="315" t="str">
        <f t="shared" si="407"/>
        <v>N</v>
      </c>
      <c r="GL364" s="315" t="str">
        <f t="shared" si="407"/>
        <v>N</v>
      </c>
      <c r="GM364" s="315" t="str">
        <f t="shared" si="407"/>
        <v>N</v>
      </c>
      <c r="GN364" s="315" t="str">
        <f t="shared" si="407"/>
        <v>N</v>
      </c>
      <c r="GO364" s="315" t="str">
        <f t="shared" si="407"/>
        <v>N</v>
      </c>
      <c r="GP364" s="315" t="str">
        <f t="shared" si="407"/>
        <v>N</v>
      </c>
      <c r="GQ364" s="315" t="str">
        <f t="shared" si="407"/>
        <v>N</v>
      </c>
      <c r="GR364" s="315" t="str">
        <f t="shared" si="407"/>
        <v>N</v>
      </c>
      <c r="GS364" s="315" t="str">
        <f t="shared" si="407"/>
        <v>N</v>
      </c>
      <c r="GT364" s="315" t="str">
        <f t="shared" si="407"/>
        <v>N</v>
      </c>
      <c r="GU364" s="315" t="str">
        <f t="shared" ref="GU364:HB364" si="408">GU365</f>
        <v>N</v>
      </c>
      <c r="GV364" s="315" t="str">
        <f t="shared" si="408"/>
        <v>N</v>
      </c>
      <c r="GW364" s="315" t="str">
        <f t="shared" si="408"/>
        <v>N</v>
      </c>
      <c r="GX364" s="315" t="str">
        <f t="shared" si="408"/>
        <v>N</v>
      </c>
      <c r="GY364" s="315" t="str">
        <f t="shared" si="408"/>
        <v>N</v>
      </c>
      <c r="GZ364" s="315" t="str">
        <f t="shared" si="408"/>
        <v>N</v>
      </c>
      <c r="HA364" s="315" t="str">
        <f t="shared" si="408"/>
        <v>N</v>
      </c>
      <c r="HB364" s="315" t="str">
        <f t="shared" si="408"/>
        <v>N</v>
      </c>
      <c r="HC364" s="165"/>
      <c r="HD364" s="50"/>
      <c r="HE364" s="576"/>
      <c r="HF364" s="97"/>
      <c r="HG364" s="528"/>
      <c r="HH364" s="576"/>
      <c r="HI364" s="97"/>
      <c r="HJ364" s="583"/>
      <c r="HK364" s="580"/>
      <c r="HL364" s="94"/>
      <c r="HM364" s="525"/>
      <c r="HN364" s="541"/>
      <c r="HO364" s="50"/>
    </row>
    <row r="365" spans="1:223" ht="9.9499999999999993" customHeight="1" thickTop="1" x14ac:dyDescent="0.25">
      <c r="A365" s="52"/>
      <c r="B365" s="222"/>
      <c r="C365" s="62"/>
      <c r="D365" s="152"/>
      <c r="E365" s="84"/>
      <c r="F365" s="526"/>
      <c r="G365" s="526"/>
      <c r="H365" s="566"/>
      <c r="I365" s="32"/>
      <c r="J365" s="457"/>
      <c r="K365" s="384" t="s">
        <v>455</v>
      </c>
      <c r="L365" s="384" t="s">
        <v>455</v>
      </c>
      <c r="M365" s="384" t="s">
        <v>455</v>
      </c>
      <c r="N365" s="384" t="s">
        <v>455</v>
      </c>
      <c r="O365" s="384" t="s">
        <v>455</v>
      </c>
      <c r="P365" s="384" t="s">
        <v>455</v>
      </c>
      <c r="Q365" s="384" t="s">
        <v>455</v>
      </c>
      <c r="R365" s="384" t="s">
        <v>455</v>
      </c>
      <c r="S365" s="384" t="s">
        <v>455</v>
      </c>
      <c r="T365" s="384" t="s">
        <v>455</v>
      </c>
      <c r="U365" s="384" t="s">
        <v>455</v>
      </c>
      <c r="V365" s="384" t="s">
        <v>455</v>
      </c>
      <c r="W365" s="384" t="s">
        <v>455</v>
      </c>
      <c r="X365" s="384" t="s">
        <v>455</v>
      </c>
      <c r="Y365" s="384" t="s">
        <v>455</v>
      </c>
      <c r="Z365" s="384" t="s">
        <v>455</v>
      </c>
      <c r="AA365" s="384" t="s">
        <v>455</v>
      </c>
      <c r="AB365" s="384" t="s">
        <v>455</v>
      </c>
      <c r="AC365" s="384" t="s">
        <v>455</v>
      </c>
      <c r="AD365" s="384" t="s">
        <v>455</v>
      </c>
      <c r="AE365" s="384" t="s">
        <v>455</v>
      </c>
      <c r="AF365" s="384" t="s">
        <v>455</v>
      </c>
      <c r="AG365" s="384" t="s">
        <v>455</v>
      </c>
      <c r="AH365" s="384" t="s">
        <v>455</v>
      </c>
      <c r="AI365" s="384" t="s">
        <v>455</v>
      </c>
      <c r="AJ365" s="384" t="s">
        <v>455</v>
      </c>
      <c r="AK365" s="384" t="s">
        <v>455</v>
      </c>
      <c r="AL365" s="384" t="s">
        <v>455</v>
      </c>
      <c r="AM365" s="384" t="s">
        <v>455</v>
      </c>
      <c r="AN365" s="384" t="s">
        <v>455</v>
      </c>
      <c r="AO365" s="384" t="s">
        <v>455</v>
      </c>
      <c r="AP365" s="384" t="s">
        <v>455</v>
      </c>
      <c r="AQ365" s="384" t="s">
        <v>455</v>
      </c>
      <c r="AR365" s="384" t="s">
        <v>455</v>
      </c>
      <c r="AS365" s="384" t="s">
        <v>455</v>
      </c>
      <c r="AT365" s="384" t="s">
        <v>455</v>
      </c>
      <c r="AU365" s="384" t="s">
        <v>455</v>
      </c>
      <c r="AV365" s="384" t="s">
        <v>455</v>
      </c>
      <c r="AW365" s="384" t="s">
        <v>455</v>
      </c>
      <c r="AX365" s="384" t="s">
        <v>455</v>
      </c>
      <c r="AY365" s="384" t="s">
        <v>455</v>
      </c>
      <c r="AZ365" s="384" t="s">
        <v>455</v>
      </c>
      <c r="BA365" s="384" t="s">
        <v>455</v>
      </c>
      <c r="BB365" s="384" t="s">
        <v>455</v>
      </c>
      <c r="BC365" s="384" t="s">
        <v>455</v>
      </c>
      <c r="BD365" s="384" t="s">
        <v>455</v>
      </c>
      <c r="BE365" s="384" t="s">
        <v>455</v>
      </c>
      <c r="BF365" s="384" t="s">
        <v>455</v>
      </c>
      <c r="BG365" s="384" t="s">
        <v>455</v>
      </c>
      <c r="BH365" s="384" t="s">
        <v>455</v>
      </c>
      <c r="BI365" s="384" t="s">
        <v>455</v>
      </c>
      <c r="BJ365" s="384" t="s">
        <v>455</v>
      </c>
      <c r="BK365" s="384" t="s">
        <v>455</v>
      </c>
      <c r="BL365" s="384" t="s">
        <v>455</v>
      </c>
      <c r="BM365" s="384" t="s">
        <v>455</v>
      </c>
      <c r="BN365" s="384" t="s">
        <v>455</v>
      </c>
      <c r="BO365" s="384" t="s">
        <v>455</v>
      </c>
      <c r="BP365" s="384" t="s">
        <v>455</v>
      </c>
      <c r="BQ365" s="384" t="s">
        <v>455</v>
      </c>
      <c r="BR365" s="384" t="s">
        <v>455</v>
      </c>
      <c r="BS365" s="384" t="s">
        <v>455</v>
      </c>
      <c r="BT365" s="384" t="s">
        <v>455</v>
      </c>
      <c r="BU365" s="384" t="s">
        <v>455</v>
      </c>
      <c r="BV365" s="384" t="s">
        <v>455</v>
      </c>
      <c r="BW365" s="384" t="s">
        <v>455</v>
      </c>
      <c r="BX365" s="384" t="s">
        <v>455</v>
      </c>
      <c r="BY365" s="384" t="s">
        <v>455</v>
      </c>
      <c r="BZ365" s="384" t="s">
        <v>455</v>
      </c>
      <c r="CA365" s="384" t="s">
        <v>455</v>
      </c>
      <c r="CB365" s="384" t="s">
        <v>455</v>
      </c>
      <c r="CC365" s="384" t="s">
        <v>455</v>
      </c>
      <c r="CD365" s="384" t="s">
        <v>455</v>
      </c>
      <c r="CE365" s="384" t="s">
        <v>455</v>
      </c>
      <c r="CF365" s="384" t="s">
        <v>455</v>
      </c>
      <c r="CG365" s="384" t="s">
        <v>455</v>
      </c>
      <c r="CH365" s="384" t="s">
        <v>455</v>
      </c>
      <c r="CI365" s="384" t="s">
        <v>455</v>
      </c>
      <c r="CJ365" s="384" t="s">
        <v>455</v>
      </c>
      <c r="CK365" s="384" t="s">
        <v>455</v>
      </c>
      <c r="CL365" s="384" t="s">
        <v>455</v>
      </c>
      <c r="CM365" s="384" t="s">
        <v>455</v>
      </c>
      <c r="CN365" s="384" t="s">
        <v>455</v>
      </c>
      <c r="CO365" s="384" t="s">
        <v>455</v>
      </c>
      <c r="CP365" s="384" t="s">
        <v>455</v>
      </c>
      <c r="CQ365" s="384" t="s">
        <v>455</v>
      </c>
      <c r="CR365" s="384" t="s">
        <v>455</v>
      </c>
      <c r="CS365" s="384" t="s">
        <v>455</v>
      </c>
      <c r="CT365" s="384" t="s">
        <v>455</v>
      </c>
      <c r="CU365" s="384" t="s">
        <v>455</v>
      </c>
      <c r="CV365" s="384" t="s">
        <v>455</v>
      </c>
      <c r="CW365" s="384" t="s">
        <v>455</v>
      </c>
      <c r="CX365" s="384" t="s">
        <v>455</v>
      </c>
      <c r="CY365" s="384" t="s">
        <v>455</v>
      </c>
      <c r="CZ365" s="384" t="s">
        <v>455</v>
      </c>
      <c r="DA365" s="384" t="s">
        <v>455</v>
      </c>
      <c r="DB365" s="384" t="s">
        <v>455</v>
      </c>
      <c r="DC365" s="384" t="s">
        <v>455</v>
      </c>
      <c r="DD365" s="384" t="s">
        <v>455</v>
      </c>
      <c r="DE365" s="384" t="s">
        <v>455</v>
      </c>
      <c r="DF365" s="384" t="s">
        <v>455</v>
      </c>
      <c r="DG365" s="384" t="s">
        <v>455</v>
      </c>
      <c r="DH365" s="384" t="s">
        <v>455</v>
      </c>
      <c r="DI365" s="384" t="s">
        <v>455</v>
      </c>
      <c r="DJ365" s="384" t="s">
        <v>455</v>
      </c>
      <c r="DK365" s="384" t="s">
        <v>455</v>
      </c>
      <c r="DL365" s="384" t="s">
        <v>455</v>
      </c>
      <c r="DM365" s="384" t="s">
        <v>455</v>
      </c>
      <c r="DN365" s="384" t="s">
        <v>455</v>
      </c>
      <c r="DO365" s="384" t="s">
        <v>455</v>
      </c>
      <c r="DP365" s="384" t="s">
        <v>455</v>
      </c>
      <c r="DQ365" s="384" t="s">
        <v>455</v>
      </c>
      <c r="DR365" s="384" t="s">
        <v>455</v>
      </c>
      <c r="DS365" s="384" t="s">
        <v>455</v>
      </c>
      <c r="DT365" s="384" t="s">
        <v>455</v>
      </c>
      <c r="DU365" s="384" t="s">
        <v>455</v>
      </c>
      <c r="DV365" s="384" t="s">
        <v>455</v>
      </c>
      <c r="DW365" s="384" t="s">
        <v>455</v>
      </c>
      <c r="DX365" s="384" t="s">
        <v>455</v>
      </c>
      <c r="DY365" s="384" t="s">
        <v>455</v>
      </c>
      <c r="DZ365" s="384" t="s">
        <v>455</v>
      </c>
      <c r="EA365" s="384" t="s">
        <v>455</v>
      </c>
      <c r="EB365" s="384" t="s">
        <v>455</v>
      </c>
      <c r="EC365" s="384" t="s">
        <v>455</v>
      </c>
      <c r="ED365" s="384" t="s">
        <v>455</v>
      </c>
      <c r="EE365" s="384" t="s">
        <v>455</v>
      </c>
      <c r="EF365" s="384" t="s">
        <v>455</v>
      </c>
      <c r="EG365" s="384" t="s">
        <v>455</v>
      </c>
      <c r="EH365" s="384" t="s">
        <v>455</v>
      </c>
      <c r="EI365" s="384" t="s">
        <v>455</v>
      </c>
      <c r="EJ365" s="384" t="s">
        <v>455</v>
      </c>
      <c r="EK365" s="384" t="s">
        <v>455</v>
      </c>
      <c r="EL365" s="384" t="s">
        <v>455</v>
      </c>
      <c r="EM365" s="384" t="s">
        <v>455</v>
      </c>
      <c r="EN365" s="384" t="s">
        <v>455</v>
      </c>
      <c r="EO365" s="384" t="s">
        <v>455</v>
      </c>
      <c r="EP365" s="384" t="s">
        <v>455</v>
      </c>
      <c r="EQ365" s="384" t="s">
        <v>455</v>
      </c>
      <c r="ER365" s="384" t="s">
        <v>455</v>
      </c>
      <c r="ES365" s="384" t="s">
        <v>455</v>
      </c>
      <c r="ET365" s="384" t="s">
        <v>455</v>
      </c>
      <c r="EU365" s="384" t="s">
        <v>455</v>
      </c>
      <c r="EV365" s="384" t="s">
        <v>455</v>
      </c>
      <c r="EW365" s="384" t="s">
        <v>455</v>
      </c>
      <c r="EX365" s="384" t="s">
        <v>455</v>
      </c>
      <c r="EY365" s="384" t="s">
        <v>455</v>
      </c>
      <c r="EZ365" s="384" t="s">
        <v>455</v>
      </c>
      <c r="FA365" s="384" t="s">
        <v>455</v>
      </c>
      <c r="FB365" s="384" t="s">
        <v>455</v>
      </c>
      <c r="FC365" s="384" t="s">
        <v>455</v>
      </c>
      <c r="FD365" s="384" t="s">
        <v>455</v>
      </c>
      <c r="FE365" s="384" t="s">
        <v>455</v>
      </c>
      <c r="FF365" s="384" t="s">
        <v>455</v>
      </c>
      <c r="FG365" s="384" t="s">
        <v>455</v>
      </c>
      <c r="FH365" s="384" t="s">
        <v>455</v>
      </c>
      <c r="FI365" s="384" t="s">
        <v>455</v>
      </c>
      <c r="FJ365" s="384" t="s">
        <v>455</v>
      </c>
      <c r="FK365" s="384" t="s">
        <v>455</v>
      </c>
      <c r="FL365" s="384" t="s">
        <v>455</v>
      </c>
      <c r="FM365" s="384" t="s">
        <v>455</v>
      </c>
      <c r="FN365" s="384" t="s">
        <v>455</v>
      </c>
      <c r="FO365" s="384" t="s">
        <v>455</v>
      </c>
      <c r="FP365" s="384" t="s">
        <v>455</v>
      </c>
      <c r="FQ365" s="384" t="s">
        <v>455</v>
      </c>
      <c r="FR365" s="384" t="s">
        <v>455</v>
      </c>
      <c r="FS365" s="384" t="s">
        <v>455</v>
      </c>
      <c r="FT365" s="384" t="s">
        <v>455</v>
      </c>
      <c r="FU365" s="384" t="s">
        <v>455</v>
      </c>
      <c r="FV365" s="384" t="s">
        <v>455</v>
      </c>
      <c r="FW365" s="384" t="s">
        <v>455</v>
      </c>
      <c r="FX365" s="384" t="s">
        <v>455</v>
      </c>
      <c r="FY365" s="384" t="s">
        <v>455</v>
      </c>
      <c r="FZ365" s="384" t="s">
        <v>455</v>
      </c>
      <c r="GA365" s="384" t="s">
        <v>455</v>
      </c>
      <c r="GB365" s="384" t="s">
        <v>455</v>
      </c>
      <c r="GC365" s="384" t="s">
        <v>455</v>
      </c>
      <c r="GD365" s="384" t="s">
        <v>455</v>
      </c>
      <c r="GE365" s="384" t="s">
        <v>455</v>
      </c>
      <c r="GF365" s="384" t="s">
        <v>455</v>
      </c>
      <c r="GG365" s="384" t="s">
        <v>455</v>
      </c>
      <c r="GH365" s="384" t="s">
        <v>455</v>
      </c>
      <c r="GI365" s="384" t="s">
        <v>455</v>
      </c>
      <c r="GJ365" s="384" t="s">
        <v>455</v>
      </c>
      <c r="GK365" s="384" t="s">
        <v>455</v>
      </c>
      <c r="GL365" s="384" t="s">
        <v>455</v>
      </c>
      <c r="GM365" s="384" t="s">
        <v>455</v>
      </c>
      <c r="GN365" s="384" t="s">
        <v>455</v>
      </c>
      <c r="GO365" s="384" t="s">
        <v>455</v>
      </c>
      <c r="GP365" s="384" t="s">
        <v>455</v>
      </c>
      <c r="GQ365" s="384" t="s">
        <v>455</v>
      </c>
      <c r="GR365" s="384" t="s">
        <v>455</v>
      </c>
      <c r="GS365" s="384" t="s">
        <v>455</v>
      </c>
      <c r="GT365" s="384" t="s">
        <v>455</v>
      </c>
      <c r="GU365" s="384" t="s">
        <v>455</v>
      </c>
      <c r="GV365" s="384" t="s">
        <v>455</v>
      </c>
      <c r="GW365" s="384" t="s">
        <v>455</v>
      </c>
      <c r="GX365" s="384" t="s">
        <v>455</v>
      </c>
      <c r="GY365" s="384" t="s">
        <v>455</v>
      </c>
      <c r="GZ365" s="384" t="s">
        <v>455</v>
      </c>
      <c r="HA365" s="384" t="s">
        <v>455</v>
      </c>
      <c r="HB365" s="384" t="s">
        <v>455</v>
      </c>
      <c r="HC365" s="163"/>
      <c r="HD365" s="50"/>
      <c r="HE365" s="576"/>
      <c r="HF365" s="97"/>
      <c r="HG365" s="528"/>
      <c r="HH365" s="576"/>
      <c r="HI365" s="97"/>
      <c r="HJ365" s="584"/>
      <c r="HK365" s="580"/>
      <c r="HL365" s="94"/>
      <c r="HM365" s="525"/>
      <c r="HN365" s="541"/>
      <c r="HO365" s="50"/>
    </row>
    <row r="366" spans="1:223" ht="5.0999999999999996" customHeight="1" x14ac:dyDescent="0.25">
      <c r="A366" s="52"/>
      <c r="B366" s="222"/>
      <c r="C366" s="62"/>
      <c r="D366" s="152"/>
      <c r="E366" s="84"/>
      <c r="F366" s="82"/>
      <c r="G366" s="82"/>
      <c r="H366" s="81"/>
      <c r="I366" s="49"/>
      <c r="J366" s="49"/>
      <c r="K366" s="49"/>
      <c r="L366" s="49"/>
      <c r="M366" s="49"/>
      <c r="N366" s="49"/>
      <c r="O366" s="49"/>
      <c r="P366" s="49"/>
      <c r="Q366" s="49"/>
      <c r="R366" s="49"/>
      <c r="S366" s="49"/>
      <c r="T366" s="49"/>
      <c r="U366" s="49"/>
      <c r="V366" s="49"/>
      <c r="W366" s="49"/>
      <c r="X366" s="49"/>
      <c r="Y366" s="49"/>
      <c r="Z366" s="49"/>
      <c r="AA366" s="49"/>
      <c r="AB366" s="49"/>
      <c r="AC366" s="49"/>
      <c r="AD366" s="49"/>
      <c r="AE366" s="49"/>
      <c r="AF366" s="49"/>
      <c r="AG366" s="49"/>
      <c r="AH366" s="49"/>
      <c r="AI366" s="49"/>
      <c r="AJ366" s="49"/>
      <c r="AK366" s="49"/>
      <c r="AL366" s="49"/>
      <c r="AM366" s="49"/>
      <c r="AN366" s="49"/>
      <c r="AO366" s="49"/>
      <c r="AP366" s="49"/>
      <c r="AQ366" s="49"/>
      <c r="AR366" s="49"/>
      <c r="AS366" s="49"/>
      <c r="AT366" s="49"/>
      <c r="AU366" s="49"/>
      <c r="AV366" s="49"/>
      <c r="AW366" s="49"/>
      <c r="AX366" s="49"/>
      <c r="AY366" s="394"/>
      <c r="AZ366" s="394"/>
      <c r="BA366" s="394"/>
      <c r="BB366" s="394"/>
      <c r="BC366" s="394"/>
      <c r="BD366" s="394"/>
      <c r="BE366" s="394"/>
      <c r="BF366" s="394"/>
      <c r="BG366" s="394"/>
      <c r="BH366" s="394"/>
      <c r="BI366" s="394"/>
      <c r="BJ366" s="394"/>
      <c r="BK366" s="394"/>
      <c r="BL366" s="394"/>
      <c r="BM366" s="394"/>
      <c r="BN366" s="394"/>
      <c r="BO366" s="394"/>
      <c r="BP366" s="394"/>
      <c r="BQ366" s="394"/>
      <c r="BR366" s="394"/>
      <c r="BS366" s="394"/>
      <c r="BT366" s="394"/>
      <c r="BU366" s="394"/>
      <c r="BV366" s="394"/>
      <c r="BW366" s="394"/>
      <c r="BX366" s="394"/>
      <c r="BY366" s="394"/>
      <c r="BZ366" s="394"/>
      <c r="CA366" s="394"/>
      <c r="CB366" s="394"/>
      <c r="CC366" s="394"/>
      <c r="CD366" s="394"/>
      <c r="CE366" s="394"/>
      <c r="CF366" s="394"/>
      <c r="CG366" s="394"/>
      <c r="CH366" s="394"/>
      <c r="CI366" s="394"/>
      <c r="CJ366" s="394"/>
      <c r="CK366" s="394"/>
      <c r="CL366" s="394"/>
      <c r="CM366" s="394"/>
      <c r="CN366" s="394"/>
      <c r="CO366" s="394"/>
      <c r="CP366" s="394"/>
      <c r="CQ366" s="394"/>
      <c r="CR366" s="394"/>
      <c r="CS366" s="394"/>
      <c r="CT366" s="394"/>
      <c r="CU366" s="394"/>
      <c r="CV366" s="394"/>
      <c r="CW366" s="394"/>
      <c r="CX366" s="394"/>
      <c r="CY366" s="394"/>
      <c r="CZ366" s="394"/>
      <c r="DA366" s="394"/>
      <c r="DB366" s="394"/>
      <c r="DC366" s="394"/>
      <c r="DD366" s="394"/>
      <c r="DE366" s="394"/>
      <c r="DF366" s="394"/>
      <c r="DG366" s="394"/>
      <c r="DH366" s="394"/>
      <c r="DI366" s="394"/>
      <c r="DJ366" s="394"/>
      <c r="DK366" s="394"/>
      <c r="DL366" s="394"/>
      <c r="DM366" s="394"/>
      <c r="DN366" s="394"/>
      <c r="DO366" s="394"/>
      <c r="DP366" s="394"/>
      <c r="DQ366" s="394"/>
      <c r="DR366" s="394"/>
      <c r="DS366" s="394"/>
      <c r="DT366" s="394"/>
      <c r="DU366" s="394"/>
      <c r="DV366" s="394"/>
      <c r="DW366" s="394"/>
      <c r="DX366" s="394"/>
      <c r="DY366" s="394"/>
      <c r="DZ366" s="394"/>
      <c r="EA366" s="394"/>
      <c r="EB366" s="394"/>
      <c r="EC366" s="394"/>
      <c r="ED366" s="394"/>
      <c r="EE366" s="394"/>
      <c r="EF366" s="394"/>
      <c r="EG366" s="394"/>
      <c r="EH366" s="394"/>
      <c r="EI366" s="394"/>
      <c r="EJ366" s="394"/>
      <c r="EK366" s="394"/>
      <c r="EL366" s="394"/>
      <c r="EM366" s="394"/>
      <c r="EN366" s="394"/>
      <c r="EO366" s="394"/>
      <c r="EP366" s="394"/>
      <c r="EQ366" s="394"/>
      <c r="ER366" s="394"/>
      <c r="ES366" s="394"/>
      <c r="ET366" s="394"/>
      <c r="EU366" s="394"/>
      <c r="EV366" s="394"/>
      <c r="EW366" s="394"/>
      <c r="EX366" s="394"/>
      <c r="EY366" s="394"/>
      <c r="EZ366" s="394"/>
      <c r="FA366" s="394"/>
      <c r="FB366" s="394"/>
      <c r="FC366" s="394"/>
      <c r="FD366" s="394"/>
      <c r="FE366" s="394"/>
      <c r="FF366" s="394"/>
      <c r="FG366" s="394"/>
      <c r="FH366" s="394"/>
      <c r="FI366" s="394"/>
      <c r="FJ366" s="394"/>
      <c r="FK366" s="394"/>
      <c r="FL366" s="394"/>
      <c r="FM366" s="394"/>
      <c r="FN366" s="394"/>
      <c r="FO366" s="394"/>
      <c r="FP366" s="394"/>
      <c r="FQ366" s="394"/>
      <c r="FR366" s="394"/>
      <c r="FS366" s="394"/>
      <c r="FT366" s="394"/>
      <c r="FU366" s="394"/>
      <c r="FV366" s="394"/>
      <c r="FW366" s="394"/>
      <c r="FX366" s="394"/>
      <c r="FY366" s="394"/>
      <c r="FZ366" s="394"/>
      <c r="GA366" s="394"/>
      <c r="GB366" s="394"/>
      <c r="GC366" s="394"/>
      <c r="GD366" s="394"/>
      <c r="GE366" s="394"/>
      <c r="GF366" s="394"/>
      <c r="GG366" s="394"/>
      <c r="GH366" s="394"/>
      <c r="GI366" s="394"/>
      <c r="GJ366" s="394"/>
      <c r="GK366" s="394"/>
      <c r="GL366" s="394"/>
      <c r="GM366" s="394"/>
      <c r="GN366" s="394"/>
      <c r="GO366" s="394"/>
      <c r="GP366" s="394"/>
      <c r="GQ366" s="394"/>
      <c r="GR366" s="394"/>
      <c r="GS366" s="394"/>
      <c r="GT366" s="394"/>
      <c r="GU366" s="394"/>
      <c r="GV366" s="394"/>
      <c r="GW366" s="394"/>
      <c r="GX366" s="394"/>
      <c r="GY366" s="394"/>
      <c r="GZ366" s="394"/>
      <c r="HA366" s="394"/>
      <c r="HB366" s="394"/>
      <c r="HC366" s="166"/>
      <c r="HD366" s="102"/>
      <c r="HE366" s="576"/>
      <c r="HF366" s="97"/>
      <c r="HG366" s="528"/>
      <c r="HH366" s="576"/>
      <c r="HI366" s="97"/>
      <c r="HJ366" s="101"/>
      <c r="HK366" s="580"/>
      <c r="HL366" s="95"/>
      <c r="HM366" s="100"/>
      <c r="HN366" s="100"/>
      <c r="HO366" s="50"/>
    </row>
    <row r="367" spans="1:223" ht="9.9499999999999993" customHeight="1" x14ac:dyDescent="0.25">
      <c r="A367" s="52"/>
      <c r="B367" s="222"/>
      <c r="C367" s="62"/>
      <c r="D367" s="152"/>
      <c r="E367" s="8"/>
      <c r="F367" s="19" t="s">
        <v>20</v>
      </c>
      <c r="G367" s="19"/>
      <c r="H367" s="31"/>
      <c r="I367" s="31"/>
      <c r="J367" s="31"/>
      <c r="K367" s="31"/>
      <c r="L367" s="31"/>
      <c r="M367" s="31"/>
      <c r="N367" s="31"/>
      <c r="O367" s="31"/>
      <c r="P367" s="31"/>
      <c r="Q367" s="31"/>
      <c r="R367" s="31"/>
      <c r="S367" s="31"/>
      <c r="T367" s="31"/>
      <c r="U367" s="31"/>
      <c r="V367" s="31"/>
      <c r="W367" s="31"/>
      <c r="X367" s="31"/>
      <c r="Y367" s="31"/>
      <c r="Z367" s="31"/>
      <c r="AA367" s="31"/>
      <c r="AB367" s="31"/>
      <c r="AC367" s="31"/>
      <c r="AD367" s="24"/>
      <c r="AE367" s="24"/>
      <c r="AF367" s="24"/>
      <c r="AG367" s="24"/>
      <c r="AH367" s="24"/>
      <c r="AI367" s="24"/>
      <c r="AJ367" s="24"/>
      <c r="AK367" s="24"/>
      <c r="AL367" s="24"/>
      <c r="AM367" s="24"/>
      <c r="AN367" s="24"/>
      <c r="AO367" s="24"/>
      <c r="AP367" s="24"/>
      <c r="AQ367" s="24"/>
      <c r="AR367" s="24"/>
      <c r="AS367" s="24"/>
      <c r="AT367" s="24"/>
      <c r="AU367" s="24"/>
      <c r="AV367" s="24"/>
      <c r="AW367" s="24"/>
      <c r="AX367" s="24"/>
      <c r="AY367" s="24"/>
      <c r="AZ367" s="24"/>
      <c r="BA367" s="24"/>
      <c r="BB367" s="24"/>
      <c r="BC367" s="24"/>
      <c r="BD367" s="24"/>
      <c r="BE367" s="24"/>
      <c r="BF367" s="24"/>
      <c r="BG367" s="24"/>
      <c r="BH367" s="24"/>
      <c r="BI367" s="24"/>
      <c r="BJ367" s="24"/>
      <c r="BK367" s="24"/>
      <c r="BL367" s="24"/>
      <c r="BM367" s="24"/>
      <c r="BN367" s="24"/>
      <c r="BO367" s="24"/>
      <c r="BP367" s="24"/>
      <c r="BQ367" s="24"/>
      <c r="BR367" s="24"/>
      <c r="BS367" s="24"/>
      <c r="BT367" s="24"/>
      <c r="BU367" s="24"/>
      <c r="BV367" s="24"/>
      <c r="BW367" s="24"/>
      <c r="BX367" s="24"/>
      <c r="BY367" s="24"/>
      <c r="BZ367" s="24"/>
      <c r="CA367" s="24"/>
      <c r="CB367" s="24"/>
      <c r="CC367" s="24"/>
      <c r="CD367" s="24"/>
      <c r="CE367" s="24"/>
      <c r="CF367" s="24"/>
      <c r="CG367" s="24"/>
      <c r="CH367" s="24"/>
      <c r="CI367" s="24"/>
      <c r="CJ367" s="24"/>
      <c r="CK367" s="24"/>
      <c r="CL367" s="24"/>
      <c r="CM367" s="24"/>
      <c r="CN367" s="24"/>
      <c r="CO367" s="24"/>
      <c r="CP367" s="24"/>
      <c r="CQ367" s="24"/>
      <c r="CR367" s="24"/>
      <c r="CS367" s="24"/>
      <c r="CT367" s="24"/>
      <c r="CU367" s="24"/>
      <c r="CV367" s="24"/>
      <c r="CW367" s="24"/>
      <c r="CX367" s="24"/>
      <c r="CY367" s="24"/>
      <c r="CZ367" s="24"/>
      <c r="DA367" s="24"/>
      <c r="DB367" s="24"/>
      <c r="DC367" s="24"/>
      <c r="DD367" s="24"/>
      <c r="DE367" s="24"/>
      <c r="DF367" s="24"/>
      <c r="DG367" s="24"/>
      <c r="DH367" s="24"/>
      <c r="DI367" s="24"/>
      <c r="DJ367" s="24"/>
      <c r="DK367" s="24"/>
      <c r="DL367" s="24"/>
      <c r="DM367" s="24"/>
      <c r="DN367" s="24"/>
      <c r="DO367" s="24"/>
      <c r="DP367" s="24"/>
      <c r="DQ367" s="24"/>
      <c r="DR367" s="24"/>
      <c r="DS367" s="24"/>
      <c r="DT367" s="24"/>
      <c r="DU367" s="24"/>
      <c r="DV367" s="24"/>
      <c r="DW367" s="24"/>
      <c r="DX367" s="24"/>
      <c r="DY367" s="24"/>
      <c r="DZ367" s="24"/>
      <c r="EA367" s="24"/>
      <c r="EB367" s="24"/>
      <c r="EC367" s="24"/>
      <c r="ED367" s="24"/>
      <c r="EE367" s="24"/>
      <c r="EF367" s="24"/>
      <c r="EG367" s="24"/>
      <c r="EH367" s="24"/>
      <c r="EI367" s="24"/>
      <c r="EJ367" s="24"/>
      <c r="EK367" s="24"/>
      <c r="EL367" s="24"/>
      <c r="EM367" s="24"/>
      <c r="EN367" s="24"/>
      <c r="EO367" s="24"/>
      <c r="EP367" s="24"/>
      <c r="EQ367" s="24"/>
      <c r="ER367" s="24"/>
      <c r="ES367" s="24"/>
      <c r="ET367" s="24"/>
      <c r="EU367" s="24"/>
      <c r="EV367" s="24"/>
      <c r="EW367" s="24"/>
      <c r="EX367" s="24"/>
      <c r="EY367" s="24"/>
      <c r="EZ367" s="24"/>
      <c r="FA367" s="24"/>
      <c r="FB367" s="24"/>
      <c r="FC367" s="24"/>
      <c r="FD367" s="24"/>
      <c r="FE367" s="24"/>
      <c r="FF367" s="24"/>
      <c r="FG367" s="24"/>
      <c r="FH367" s="24"/>
      <c r="FI367" s="24"/>
      <c r="FJ367" s="24"/>
      <c r="FK367" s="24"/>
      <c r="FL367" s="24"/>
      <c r="FM367" s="24"/>
      <c r="FN367" s="24"/>
      <c r="FO367" s="24"/>
      <c r="FP367" s="24"/>
      <c r="FQ367" s="24"/>
      <c r="FR367" s="24"/>
      <c r="FS367" s="24"/>
      <c r="FT367" s="24"/>
      <c r="FU367" s="24"/>
      <c r="FV367" s="24"/>
      <c r="FW367" s="24"/>
      <c r="FX367" s="24"/>
      <c r="FY367" s="24"/>
      <c r="FZ367" s="24"/>
      <c r="GA367" s="24"/>
      <c r="GB367" s="24"/>
      <c r="GC367" s="24"/>
      <c r="GD367" s="24"/>
      <c r="GE367" s="24"/>
      <c r="GF367" s="24"/>
      <c r="GG367" s="24"/>
      <c r="GH367" s="24"/>
      <c r="GI367" s="540"/>
      <c r="GJ367" s="540"/>
      <c r="GK367" s="540"/>
      <c r="GL367" s="540"/>
      <c r="GM367" s="540"/>
      <c r="GN367" s="540"/>
      <c r="GO367" s="540"/>
      <c r="GP367" s="540"/>
      <c r="GQ367" s="540"/>
      <c r="GR367" s="540"/>
      <c r="GS367" s="540"/>
      <c r="GT367" s="540"/>
      <c r="GU367" s="540"/>
      <c r="GV367" s="540"/>
      <c r="GW367" s="540"/>
      <c r="GX367" s="540"/>
      <c r="GY367" s="540"/>
      <c r="GZ367" s="540"/>
      <c r="HA367" s="540"/>
      <c r="HB367" s="540"/>
      <c r="HC367" s="164"/>
      <c r="HD367" s="50"/>
      <c r="HE367" s="576"/>
      <c r="HF367" s="97"/>
      <c r="HG367" s="528"/>
      <c r="HH367" s="576"/>
      <c r="HI367" s="97"/>
      <c r="HJ367" s="582">
        <v>50</v>
      </c>
      <c r="HK367" s="580"/>
      <c r="HL367" s="95"/>
      <c r="HM367" s="100"/>
      <c r="HN367" s="100"/>
      <c r="HO367" s="50"/>
    </row>
    <row r="368" spans="1:223" ht="5.0999999999999996" customHeight="1" x14ac:dyDescent="0.25">
      <c r="A368" s="52"/>
      <c r="B368" s="222"/>
      <c r="C368" s="62"/>
      <c r="D368" s="152"/>
      <c r="E368" s="84"/>
      <c r="F368" s="83"/>
      <c r="G368" s="83"/>
      <c r="H368" s="26"/>
      <c r="I368" s="54"/>
      <c r="J368" s="66"/>
      <c r="K368" s="66"/>
      <c r="L368" s="67"/>
      <c r="M368" s="67"/>
      <c r="N368" s="67"/>
      <c r="O368" s="66"/>
      <c r="P368" s="66"/>
      <c r="Q368" s="66"/>
      <c r="R368" s="66"/>
      <c r="S368" s="66"/>
      <c r="T368" s="66"/>
      <c r="U368" s="66"/>
      <c r="V368" s="66"/>
      <c r="W368" s="66"/>
      <c r="X368" s="66"/>
      <c r="Y368" s="66"/>
      <c r="Z368" s="66"/>
      <c r="AA368" s="66"/>
      <c r="AB368" s="66"/>
      <c r="AC368" s="66"/>
      <c r="AD368" s="66"/>
      <c r="AE368" s="66"/>
      <c r="AF368" s="66"/>
      <c r="AG368" s="66"/>
      <c r="AH368" s="66"/>
      <c r="AI368" s="66"/>
      <c r="AJ368" s="66"/>
      <c r="AK368" s="66"/>
      <c r="AL368" s="66"/>
      <c r="AM368" s="66"/>
      <c r="AN368" s="66"/>
      <c r="AO368" s="66"/>
      <c r="AP368" s="66"/>
      <c r="AQ368" s="66"/>
      <c r="AR368" s="66"/>
      <c r="AS368" s="66"/>
      <c r="AT368" s="66"/>
      <c r="AU368" s="66"/>
      <c r="AV368" s="66"/>
      <c r="AW368" s="66"/>
      <c r="AX368" s="66"/>
      <c r="AY368" s="66"/>
      <c r="AZ368" s="66"/>
      <c r="BA368" s="66"/>
      <c r="BB368" s="66"/>
      <c r="BC368" s="66"/>
      <c r="BD368" s="66"/>
      <c r="BE368" s="66"/>
      <c r="BF368" s="66"/>
      <c r="BG368" s="66"/>
      <c r="BH368" s="66"/>
      <c r="BI368" s="66"/>
      <c r="BJ368" s="66"/>
      <c r="BK368" s="66"/>
      <c r="BL368" s="66"/>
      <c r="BM368" s="66"/>
      <c r="BN368" s="66"/>
      <c r="BO368" s="66"/>
      <c r="BP368" s="66"/>
      <c r="BQ368" s="66"/>
      <c r="BR368" s="66"/>
      <c r="BS368" s="66"/>
      <c r="BT368" s="66"/>
      <c r="BU368" s="66"/>
      <c r="BV368" s="66"/>
      <c r="BW368" s="66"/>
      <c r="BX368" s="66"/>
      <c r="BY368" s="66"/>
      <c r="BZ368" s="66"/>
      <c r="CA368" s="66"/>
      <c r="CB368" s="66"/>
      <c r="CC368" s="66"/>
      <c r="CD368" s="66"/>
      <c r="CE368" s="66"/>
      <c r="CF368" s="66"/>
      <c r="CG368" s="66"/>
      <c r="CH368" s="66"/>
      <c r="CI368" s="66"/>
      <c r="CJ368" s="66"/>
      <c r="CK368" s="66"/>
      <c r="CL368" s="66"/>
      <c r="CM368" s="66"/>
      <c r="CN368" s="66"/>
      <c r="CO368" s="66"/>
      <c r="CP368" s="66"/>
      <c r="CQ368" s="66"/>
      <c r="CR368" s="66"/>
      <c r="CS368" s="66"/>
      <c r="CT368" s="66"/>
      <c r="CU368" s="66"/>
      <c r="CV368" s="66"/>
      <c r="CW368" s="66"/>
      <c r="CX368" s="66"/>
      <c r="CY368" s="66"/>
      <c r="CZ368" s="66"/>
      <c r="DA368" s="66"/>
      <c r="DB368" s="66"/>
      <c r="DC368" s="66"/>
      <c r="DD368" s="66"/>
      <c r="DE368" s="66"/>
      <c r="DF368" s="66"/>
      <c r="DG368" s="66"/>
      <c r="DH368" s="66"/>
      <c r="DI368" s="66"/>
      <c r="DJ368" s="66"/>
      <c r="DK368" s="66"/>
      <c r="DL368" s="66"/>
      <c r="DM368" s="66"/>
      <c r="DN368" s="66"/>
      <c r="DO368" s="66"/>
      <c r="DP368" s="66"/>
      <c r="DQ368" s="66"/>
      <c r="DR368" s="66"/>
      <c r="DS368" s="66"/>
      <c r="DT368" s="66"/>
      <c r="DU368" s="66"/>
      <c r="DV368" s="66"/>
      <c r="DW368" s="66"/>
      <c r="DX368" s="66"/>
      <c r="DY368" s="66"/>
      <c r="DZ368" s="66"/>
      <c r="EA368" s="66"/>
      <c r="EB368" s="66"/>
      <c r="EC368" s="66"/>
      <c r="ED368" s="66"/>
      <c r="EE368" s="66"/>
      <c r="EF368" s="66"/>
      <c r="EG368" s="66"/>
      <c r="EH368" s="66"/>
      <c r="EI368" s="66"/>
      <c r="EJ368" s="66"/>
      <c r="EK368" s="66"/>
      <c r="EL368" s="66"/>
      <c r="EM368" s="66"/>
      <c r="EN368" s="66"/>
      <c r="EO368" s="66"/>
      <c r="EP368" s="66"/>
      <c r="EQ368" s="66"/>
      <c r="ER368" s="66"/>
      <c r="ES368" s="66"/>
      <c r="ET368" s="66"/>
      <c r="EU368" s="66"/>
      <c r="EV368" s="66"/>
      <c r="EW368" s="66"/>
      <c r="EX368" s="66"/>
      <c r="EY368" s="66"/>
      <c r="EZ368" s="66"/>
      <c r="FA368" s="66"/>
      <c r="FB368" s="66"/>
      <c r="FC368" s="66"/>
      <c r="FD368" s="66"/>
      <c r="FE368" s="66"/>
      <c r="FF368" s="66"/>
      <c r="FG368" s="66"/>
      <c r="FH368" s="66"/>
      <c r="FI368" s="66"/>
      <c r="FJ368" s="66"/>
      <c r="FK368" s="66"/>
      <c r="FL368" s="66"/>
      <c r="FM368" s="66"/>
      <c r="FN368" s="66"/>
      <c r="FO368" s="66"/>
      <c r="FP368" s="66"/>
      <c r="FQ368" s="66"/>
      <c r="FR368" s="66"/>
      <c r="FS368" s="66"/>
      <c r="FT368" s="66"/>
      <c r="FU368" s="66"/>
      <c r="FV368" s="66"/>
      <c r="FW368" s="66"/>
      <c r="FX368" s="66"/>
      <c r="FY368" s="66"/>
      <c r="FZ368" s="66"/>
      <c r="GA368" s="66"/>
      <c r="GB368" s="66"/>
      <c r="GC368" s="66"/>
      <c r="GD368" s="66"/>
      <c r="GE368" s="66"/>
      <c r="GF368" s="66"/>
      <c r="GG368" s="66"/>
      <c r="GH368" s="66"/>
      <c r="GI368" s="66"/>
      <c r="GJ368" s="66"/>
      <c r="GK368" s="66"/>
      <c r="GL368" s="66"/>
      <c r="GM368" s="66"/>
      <c r="GN368" s="66"/>
      <c r="GO368" s="66"/>
      <c r="GP368" s="66"/>
      <c r="GQ368" s="66"/>
      <c r="GR368" s="66"/>
      <c r="GS368" s="66"/>
      <c r="GT368" s="66"/>
      <c r="GU368" s="66"/>
      <c r="GV368" s="66"/>
      <c r="GW368" s="66"/>
      <c r="GX368" s="66"/>
      <c r="GY368" s="66"/>
      <c r="GZ368" s="66"/>
      <c r="HA368" s="66"/>
      <c r="HB368" s="66"/>
      <c r="HC368" s="162"/>
      <c r="HD368" s="75"/>
      <c r="HE368" s="576"/>
      <c r="HF368" s="97"/>
      <c r="HG368" s="528"/>
      <c r="HH368" s="576"/>
      <c r="HI368" s="97"/>
      <c r="HJ368" s="583"/>
      <c r="HK368" s="580"/>
      <c r="HL368" s="95"/>
      <c r="HM368" s="100"/>
      <c r="HN368" s="100"/>
      <c r="HO368" s="50"/>
    </row>
    <row r="369" spans="1:223" ht="9.9499999999999993" customHeight="1" thickBot="1" x14ac:dyDescent="0.3">
      <c r="A369" s="52">
        <v>57</v>
      </c>
      <c r="B369" s="222"/>
      <c r="C369" s="62"/>
      <c r="D369" s="152"/>
      <c r="E369" s="84"/>
      <c r="F369" s="526"/>
      <c r="G369" s="526"/>
      <c r="H369" s="566" t="s">
        <v>270</v>
      </c>
      <c r="I369" s="77"/>
      <c r="J369" s="131"/>
      <c r="K369" s="131"/>
      <c r="L369" s="131"/>
      <c r="M369" s="131"/>
      <c r="N369" s="131"/>
      <c r="O369" s="131"/>
      <c r="P369" s="131"/>
      <c r="Q369" s="131"/>
      <c r="R369" s="131"/>
      <c r="S369" s="131"/>
      <c r="T369" s="131"/>
      <c r="U369" s="131"/>
      <c r="V369" s="131"/>
      <c r="W369" s="131"/>
      <c r="X369" s="131"/>
      <c r="Y369" s="131"/>
      <c r="Z369" s="131"/>
      <c r="AA369" s="131"/>
      <c r="AB369" s="131"/>
      <c r="AC369" s="131"/>
      <c r="AD369" s="131"/>
      <c r="AE369" s="131"/>
      <c r="AF369" s="131"/>
      <c r="AG369" s="131"/>
      <c r="AH369" s="131"/>
      <c r="AI369" s="131"/>
      <c r="AJ369" s="131"/>
      <c r="AK369" s="131"/>
      <c r="AL369" s="131"/>
      <c r="AM369" s="131"/>
      <c r="AN369" s="131"/>
      <c r="AO369" s="131"/>
      <c r="AP369" s="131"/>
      <c r="AQ369" s="131"/>
      <c r="AR369" s="131"/>
      <c r="AS369" s="131"/>
      <c r="AT369" s="131"/>
      <c r="AU369" s="131"/>
      <c r="AV369" s="131"/>
      <c r="AW369" s="131"/>
      <c r="AX369" s="131"/>
      <c r="AY369" s="131"/>
      <c r="AZ369" s="131"/>
      <c r="BA369" s="131"/>
      <c r="BB369" s="131"/>
      <c r="BC369" s="131"/>
      <c r="BD369" s="131"/>
      <c r="BE369" s="131"/>
      <c r="BF369" s="131"/>
      <c r="BG369" s="131"/>
      <c r="BH369" s="131"/>
      <c r="BI369" s="131"/>
      <c r="BJ369" s="131"/>
      <c r="BK369" s="131"/>
      <c r="BL369" s="131"/>
      <c r="BM369" s="131"/>
      <c r="BN369" s="131"/>
      <c r="BO369" s="131"/>
      <c r="BP369" s="131"/>
      <c r="BQ369" s="131"/>
      <c r="BR369" s="131"/>
      <c r="BS369" s="131"/>
      <c r="BT369" s="131"/>
      <c r="BU369" s="131"/>
      <c r="BV369" s="131"/>
      <c r="BW369" s="131"/>
      <c r="BX369" s="131"/>
      <c r="BY369" s="131"/>
      <c r="BZ369" s="131"/>
      <c r="CA369" s="131"/>
      <c r="CB369" s="131"/>
      <c r="CC369" s="131"/>
      <c r="CD369" s="131"/>
      <c r="CE369" s="131"/>
      <c r="CF369" s="131"/>
      <c r="CG369" s="131"/>
      <c r="CH369" s="131"/>
      <c r="CI369" s="131"/>
      <c r="CJ369" s="131"/>
      <c r="CK369" s="131"/>
      <c r="CL369" s="131"/>
      <c r="CM369" s="131"/>
      <c r="CN369" s="131"/>
      <c r="CO369" s="131"/>
      <c r="CP369" s="131"/>
      <c r="CQ369" s="131"/>
      <c r="CR369" s="131"/>
      <c r="CS369" s="131"/>
      <c r="CT369" s="131"/>
      <c r="CU369" s="131"/>
      <c r="CV369" s="131"/>
      <c r="CW369" s="131"/>
      <c r="CX369" s="131"/>
      <c r="CY369" s="131"/>
      <c r="CZ369" s="131"/>
      <c r="DA369" s="131"/>
      <c r="DB369" s="131"/>
      <c r="DC369" s="131"/>
      <c r="DD369" s="131"/>
      <c r="DE369" s="131"/>
      <c r="DF369" s="131"/>
      <c r="DG369" s="131"/>
      <c r="DH369" s="131"/>
      <c r="DI369" s="131"/>
      <c r="DJ369" s="131"/>
      <c r="DK369" s="131"/>
      <c r="DL369" s="131"/>
      <c r="DM369" s="131"/>
      <c r="DN369" s="131"/>
      <c r="DO369" s="131"/>
      <c r="DP369" s="131"/>
      <c r="DQ369" s="131"/>
      <c r="DR369" s="131"/>
      <c r="DS369" s="131"/>
      <c r="DT369" s="131"/>
      <c r="DU369" s="131"/>
      <c r="DV369" s="131"/>
      <c r="DW369" s="131"/>
      <c r="DX369" s="131"/>
      <c r="DY369" s="131"/>
      <c r="DZ369" s="131"/>
      <c r="EA369" s="131"/>
      <c r="EB369" s="131"/>
      <c r="EC369" s="131"/>
      <c r="ED369" s="131"/>
      <c r="EE369" s="131"/>
      <c r="EF369" s="131"/>
      <c r="EG369" s="131"/>
      <c r="EH369" s="131"/>
      <c r="EI369" s="131"/>
      <c r="EJ369" s="131"/>
      <c r="EK369" s="131"/>
      <c r="EL369" s="131"/>
      <c r="EM369" s="131"/>
      <c r="EN369" s="131"/>
      <c r="EO369" s="131"/>
      <c r="EP369" s="131"/>
      <c r="EQ369" s="131"/>
      <c r="ER369" s="131"/>
      <c r="ES369" s="131"/>
      <c r="ET369" s="131"/>
      <c r="EU369" s="131"/>
      <c r="EV369" s="131"/>
      <c r="EW369" s="131"/>
      <c r="EX369" s="131"/>
      <c r="EY369" s="131"/>
      <c r="EZ369" s="131"/>
      <c r="FA369" s="131"/>
      <c r="FB369" s="131"/>
      <c r="FC369" s="131"/>
      <c r="FD369" s="131"/>
      <c r="FE369" s="131"/>
      <c r="FF369" s="131"/>
      <c r="FG369" s="131"/>
      <c r="FH369" s="131"/>
      <c r="FI369" s="131"/>
      <c r="FJ369" s="131"/>
      <c r="FK369" s="131"/>
      <c r="FL369" s="131"/>
      <c r="FM369" s="131"/>
      <c r="FN369" s="131"/>
      <c r="FO369" s="131"/>
      <c r="FP369" s="131"/>
      <c r="FQ369" s="131"/>
      <c r="FR369" s="131"/>
      <c r="FS369" s="131"/>
      <c r="FT369" s="131"/>
      <c r="FU369" s="131"/>
      <c r="FV369" s="131"/>
      <c r="FW369" s="131"/>
      <c r="FX369" s="131"/>
      <c r="FY369" s="131"/>
      <c r="FZ369" s="131"/>
      <c r="GA369" s="131"/>
      <c r="GB369" s="131"/>
      <c r="GC369" s="131"/>
      <c r="GD369" s="131"/>
      <c r="GE369" s="131"/>
      <c r="GF369" s="131"/>
      <c r="GG369" s="131"/>
      <c r="GH369" s="131"/>
      <c r="GI369" s="131"/>
      <c r="GJ369" s="131"/>
      <c r="GK369" s="131"/>
      <c r="GL369" s="131"/>
      <c r="GM369" s="131"/>
      <c r="GN369" s="131"/>
      <c r="GO369" s="131"/>
      <c r="GP369" s="131"/>
      <c r="GQ369" s="131"/>
      <c r="GR369" s="131"/>
      <c r="GS369" s="131"/>
      <c r="GT369" s="131"/>
      <c r="GU369" s="131"/>
      <c r="GV369" s="131"/>
      <c r="GW369" s="131"/>
      <c r="GX369" s="131"/>
      <c r="GY369" s="131"/>
      <c r="GZ369" s="131"/>
      <c r="HA369" s="131"/>
      <c r="HB369" s="131"/>
      <c r="HC369" s="163"/>
      <c r="HD369" s="50"/>
      <c r="HE369" s="576"/>
      <c r="HF369" s="97"/>
      <c r="HG369" s="528"/>
      <c r="HH369" s="576"/>
      <c r="HI369" s="97"/>
      <c r="HJ369" s="583"/>
      <c r="HK369" s="580"/>
      <c r="HL369" s="94"/>
      <c r="HM369" s="525">
        <v>45</v>
      </c>
      <c r="HN369" s="541">
        <f>SUM(HM369:HM374)</f>
        <v>100</v>
      </c>
      <c r="HO369" s="50"/>
    </row>
    <row r="370" spans="1:223" ht="9.9499999999999993" customHeight="1" thickTop="1" thickBot="1" x14ac:dyDescent="0.3">
      <c r="A370" s="52"/>
      <c r="B370" s="222"/>
      <c r="C370" s="62"/>
      <c r="D370" s="152"/>
      <c r="E370" s="84"/>
      <c r="F370" s="526"/>
      <c r="G370" s="526"/>
      <c r="H370" s="566"/>
      <c r="I370" s="450"/>
      <c r="J370" s="451"/>
      <c r="K370" s="315" t="str">
        <f t="shared" ref="K370:BV370" si="409">K371</f>
        <v>N</v>
      </c>
      <c r="L370" s="315" t="str">
        <f t="shared" si="409"/>
        <v>N</v>
      </c>
      <c r="M370" s="315" t="str">
        <f t="shared" si="409"/>
        <v>N</v>
      </c>
      <c r="N370" s="315" t="str">
        <f t="shared" si="409"/>
        <v>N</v>
      </c>
      <c r="O370" s="315" t="str">
        <f t="shared" si="409"/>
        <v>N</v>
      </c>
      <c r="P370" s="315" t="str">
        <f t="shared" si="409"/>
        <v>N</v>
      </c>
      <c r="Q370" s="315" t="str">
        <f t="shared" si="409"/>
        <v>N</v>
      </c>
      <c r="R370" s="315" t="str">
        <f t="shared" si="409"/>
        <v>N</v>
      </c>
      <c r="S370" s="315" t="str">
        <f t="shared" si="409"/>
        <v>N</v>
      </c>
      <c r="T370" s="315" t="str">
        <f t="shared" si="409"/>
        <v>N</v>
      </c>
      <c r="U370" s="315" t="str">
        <f t="shared" si="409"/>
        <v>N</v>
      </c>
      <c r="V370" s="315" t="str">
        <f t="shared" si="409"/>
        <v>N</v>
      </c>
      <c r="W370" s="315" t="str">
        <f t="shared" si="409"/>
        <v>N</v>
      </c>
      <c r="X370" s="315" t="str">
        <f t="shared" si="409"/>
        <v>N</v>
      </c>
      <c r="Y370" s="315" t="str">
        <f t="shared" si="409"/>
        <v>N</v>
      </c>
      <c r="Z370" s="315" t="str">
        <f t="shared" si="409"/>
        <v>N</v>
      </c>
      <c r="AA370" s="315" t="str">
        <f t="shared" si="409"/>
        <v>N</v>
      </c>
      <c r="AB370" s="315" t="str">
        <f t="shared" si="409"/>
        <v>N</v>
      </c>
      <c r="AC370" s="315" t="str">
        <f t="shared" si="409"/>
        <v>N</v>
      </c>
      <c r="AD370" s="315" t="str">
        <f t="shared" si="409"/>
        <v>N</v>
      </c>
      <c r="AE370" s="315" t="str">
        <f t="shared" si="409"/>
        <v>N</v>
      </c>
      <c r="AF370" s="315" t="str">
        <f t="shared" si="409"/>
        <v>N</v>
      </c>
      <c r="AG370" s="315" t="str">
        <f t="shared" si="409"/>
        <v>N</v>
      </c>
      <c r="AH370" s="315" t="str">
        <f t="shared" si="409"/>
        <v>N</v>
      </c>
      <c r="AI370" s="315" t="str">
        <f t="shared" si="409"/>
        <v>N</v>
      </c>
      <c r="AJ370" s="315" t="str">
        <f t="shared" si="409"/>
        <v>N</v>
      </c>
      <c r="AK370" s="315" t="str">
        <f t="shared" si="409"/>
        <v>N</v>
      </c>
      <c r="AL370" s="315" t="str">
        <f t="shared" si="409"/>
        <v>N</v>
      </c>
      <c r="AM370" s="315" t="str">
        <f t="shared" si="409"/>
        <v>N</v>
      </c>
      <c r="AN370" s="315" t="str">
        <f t="shared" si="409"/>
        <v>N</v>
      </c>
      <c r="AO370" s="315" t="str">
        <f t="shared" si="409"/>
        <v>N</v>
      </c>
      <c r="AP370" s="315" t="str">
        <f t="shared" si="409"/>
        <v>N</v>
      </c>
      <c r="AQ370" s="315" t="str">
        <f t="shared" si="409"/>
        <v>N</v>
      </c>
      <c r="AR370" s="315" t="str">
        <f t="shared" si="409"/>
        <v>N</v>
      </c>
      <c r="AS370" s="315" t="str">
        <f t="shared" si="409"/>
        <v>N</v>
      </c>
      <c r="AT370" s="315" t="str">
        <f t="shared" si="409"/>
        <v>N</v>
      </c>
      <c r="AU370" s="315" t="str">
        <f t="shared" si="409"/>
        <v>N</v>
      </c>
      <c r="AV370" s="315" t="str">
        <f t="shared" si="409"/>
        <v>N</v>
      </c>
      <c r="AW370" s="315" t="str">
        <f t="shared" si="409"/>
        <v>N</v>
      </c>
      <c r="AX370" s="315" t="str">
        <f t="shared" si="409"/>
        <v>N</v>
      </c>
      <c r="AY370" s="315" t="str">
        <f t="shared" si="409"/>
        <v>N</v>
      </c>
      <c r="AZ370" s="315" t="str">
        <f t="shared" si="409"/>
        <v>N</v>
      </c>
      <c r="BA370" s="315" t="str">
        <f t="shared" si="409"/>
        <v>N</v>
      </c>
      <c r="BB370" s="315" t="str">
        <f t="shared" si="409"/>
        <v>N</v>
      </c>
      <c r="BC370" s="315" t="str">
        <f t="shared" si="409"/>
        <v>N</v>
      </c>
      <c r="BD370" s="315" t="str">
        <f t="shared" si="409"/>
        <v>N</v>
      </c>
      <c r="BE370" s="315" t="str">
        <f t="shared" si="409"/>
        <v>N</v>
      </c>
      <c r="BF370" s="315" t="str">
        <f t="shared" si="409"/>
        <v>N</v>
      </c>
      <c r="BG370" s="315" t="str">
        <f t="shared" si="409"/>
        <v>N</v>
      </c>
      <c r="BH370" s="315" t="str">
        <f t="shared" si="409"/>
        <v>N</v>
      </c>
      <c r="BI370" s="315" t="str">
        <f t="shared" si="409"/>
        <v>N</v>
      </c>
      <c r="BJ370" s="315" t="str">
        <f t="shared" si="409"/>
        <v>N</v>
      </c>
      <c r="BK370" s="315" t="str">
        <f t="shared" si="409"/>
        <v>N</v>
      </c>
      <c r="BL370" s="315" t="str">
        <f t="shared" si="409"/>
        <v>N</v>
      </c>
      <c r="BM370" s="315" t="str">
        <f t="shared" si="409"/>
        <v>N</v>
      </c>
      <c r="BN370" s="315" t="str">
        <f t="shared" si="409"/>
        <v>N</v>
      </c>
      <c r="BO370" s="315" t="str">
        <f t="shared" si="409"/>
        <v>N</v>
      </c>
      <c r="BP370" s="315" t="str">
        <f t="shared" si="409"/>
        <v>N</v>
      </c>
      <c r="BQ370" s="315" t="str">
        <f t="shared" si="409"/>
        <v>N</v>
      </c>
      <c r="BR370" s="315" t="str">
        <f t="shared" si="409"/>
        <v>N</v>
      </c>
      <c r="BS370" s="315" t="str">
        <f t="shared" si="409"/>
        <v>N</v>
      </c>
      <c r="BT370" s="315" t="str">
        <f t="shared" si="409"/>
        <v>N</v>
      </c>
      <c r="BU370" s="315" t="str">
        <f t="shared" si="409"/>
        <v>N</v>
      </c>
      <c r="BV370" s="315" t="str">
        <f t="shared" si="409"/>
        <v>N</v>
      </c>
      <c r="BW370" s="315" t="str">
        <f t="shared" ref="BW370:EH370" si="410">BW371</f>
        <v>N</v>
      </c>
      <c r="BX370" s="315" t="str">
        <f t="shared" si="410"/>
        <v>N</v>
      </c>
      <c r="BY370" s="315" t="str">
        <f t="shared" si="410"/>
        <v>N</v>
      </c>
      <c r="BZ370" s="315" t="str">
        <f t="shared" si="410"/>
        <v>N</v>
      </c>
      <c r="CA370" s="315" t="str">
        <f t="shared" si="410"/>
        <v>N</v>
      </c>
      <c r="CB370" s="315" t="str">
        <f t="shared" si="410"/>
        <v>N</v>
      </c>
      <c r="CC370" s="315" t="str">
        <f t="shared" si="410"/>
        <v>N</v>
      </c>
      <c r="CD370" s="315" t="str">
        <f t="shared" si="410"/>
        <v>N</v>
      </c>
      <c r="CE370" s="315" t="str">
        <f t="shared" si="410"/>
        <v>N</v>
      </c>
      <c r="CF370" s="315" t="str">
        <f t="shared" si="410"/>
        <v>N</v>
      </c>
      <c r="CG370" s="315" t="str">
        <f t="shared" si="410"/>
        <v>N</v>
      </c>
      <c r="CH370" s="315" t="str">
        <f t="shared" si="410"/>
        <v>N</v>
      </c>
      <c r="CI370" s="315" t="str">
        <f t="shared" si="410"/>
        <v>N</v>
      </c>
      <c r="CJ370" s="315" t="str">
        <f t="shared" si="410"/>
        <v>N</v>
      </c>
      <c r="CK370" s="315" t="str">
        <f t="shared" si="410"/>
        <v>N</v>
      </c>
      <c r="CL370" s="315" t="str">
        <f t="shared" si="410"/>
        <v>N</v>
      </c>
      <c r="CM370" s="315" t="str">
        <f t="shared" si="410"/>
        <v>N</v>
      </c>
      <c r="CN370" s="315" t="str">
        <f t="shared" si="410"/>
        <v>N</v>
      </c>
      <c r="CO370" s="315" t="str">
        <f t="shared" si="410"/>
        <v>N</v>
      </c>
      <c r="CP370" s="315" t="str">
        <f t="shared" si="410"/>
        <v>N</v>
      </c>
      <c r="CQ370" s="315" t="str">
        <f t="shared" si="410"/>
        <v>N</v>
      </c>
      <c r="CR370" s="315" t="str">
        <f t="shared" si="410"/>
        <v>N</v>
      </c>
      <c r="CS370" s="315" t="str">
        <f t="shared" si="410"/>
        <v>N</v>
      </c>
      <c r="CT370" s="315" t="str">
        <f t="shared" si="410"/>
        <v>N</v>
      </c>
      <c r="CU370" s="315" t="str">
        <f t="shared" si="410"/>
        <v>N</v>
      </c>
      <c r="CV370" s="315" t="str">
        <f t="shared" si="410"/>
        <v>N</v>
      </c>
      <c r="CW370" s="315" t="str">
        <f t="shared" si="410"/>
        <v>N</v>
      </c>
      <c r="CX370" s="315" t="str">
        <f t="shared" si="410"/>
        <v>N</v>
      </c>
      <c r="CY370" s="315" t="str">
        <f t="shared" si="410"/>
        <v>N</v>
      </c>
      <c r="CZ370" s="315" t="str">
        <f t="shared" si="410"/>
        <v>N</v>
      </c>
      <c r="DA370" s="315" t="str">
        <f t="shared" si="410"/>
        <v>N</v>
      </c>
      <c r="DB370" s="315" t="str">
        <f t="shared" si="410"/>
        <v>N</v>
      </c>
      <c r="DC370" s="315" t="str">
        <f t="shared" si="410"/>
        <v>N</v>
      </c>
      <c r="DD370" s="315" t="str">
        <f t="shared" si="410"/>
        <v>N</v>
      </c>
      <c r="DE370" s="315" t="str">
        <f t="shared" si="410"/>
        <v>N</v>
      </c>
      <c r="DF370" s="315" t="str">
        <f t="shared" si="410"/>
        <v>N</v>
      </c>
      <c r="DG370" s="315" t="str">
        <f t="shared" si="410"/>
        <v>N</v>
      </c>
      <c r="DH370" s="315" t="str">
        <f t="shared" si="410"/>
        <v>N</v>
      </c>
      <c r="DI370" s="315" t="str">
        <f t="shared" si="410"/>
        <v>N</v>
      </c>
      <c r="DJ370" s="315" t="str">
        <f t="shared" si="410"/>
        <v>N</v>
      </c>
      <c r="DK370" s="315" t="str">
        <f t="shared" si="410"/>
        <v>N</v>
      </c>
      <c r="DL370" s="315" t="str">
        <f t="shared" si="410"/>
        <v>N</v>
      </c>
      <c r="DM370" s="315" t="str">
        <f t="shared" si="410"/>
        <v>N</v>
      </c>
      <c r="DN370" s="315" t="str">
        <f t="shared" si="410"/>
        <v>N</v>
      </c>
      <c r="DO370" s="315" t="str">
        <f t="shared" si="410"/>
        <v>N</v>
      </c>
      <c r="DP370" s="315" t="str">
        <f t="shared" si="410"/>
        <v>N</v>
      </c>
      <c r="DQ370" s="315" t="str">
        <f t="shared" si="410"/>
        <v>N</v>
      </c>
      <c r="DR370" s="315" t="str">
        <f t="shared" si="410"/>
        <v>N</v>
      </c>
      <c r="DS370" s="315" t="str">
        <f t="shared" si="410"/>
        <v>N</v>
      </c>
      <c r="DT370" s="315" t="str">
        <f t="shared" si="410"/>
        <v>N</v>
      </c>
      <c r="DU370" s="315" t="str">
        <f t="shared" si="410"/>
        <v>N</v>
      </c>
      <c r="DV370" s="315" t="str">
        <f t="shared" si="410"/>
        <v>N</v>
      </c>
      <c r="DW370" s="315" t="str">
        <f t="shared" si="410"/>
        <v>N</v>
      </c>
      <c r="DX370" s="315" t="str">
        <f t="shared" si="410"/>
        <v>N</v>
      </c>
      <c r="DY370" s="315" t="str">
        <f t="shared" si="410"/>
        <v>N</v>
      </c>
      <c r="DZ370" s="315" t="str">
        <f t="shared" si="410"/>
        <v>N</v>
      </c>
      <c r="EA370" s="315" t="str">
        <f t="shared" si="410"/>
        <v>N</v>
      </c>
      <c r="EB370" s="315" t="str">
        <f t="shared" si="410"/>
        <v>N</v>
      </c>
      <c r="EC370" s="315" t="str">
        <f t="shared" si="410"/>
        <v>N</v>
      </c>
      <c r="ED370" s="315" t="str">
        <f t="shared" si="410"/>
        <v>N</v>
      </c>
      <c r="EE370" s="315" t="str">
        <f t="shared" si="410"/>
        <v>N</v>
      </c>
      <c r="EF370" s="315" t="str">
        <f t="shared" si="410"/>
        <v>N</v>
      </c>
      <c r="EG370" s="315" t="str">
        <f t="shared" si="410"/>
        <v>N</v>
      </c>
      <c r="EH370" s="315" t="str">
        <f t="shared" si="410"/>
        <v>N</v>
      </c>
      <c r="EI370" s="315" t="str">
        <f t="shared" ref="EI370:GT370" si="411">EI371</f>
        <v>N</v>
      </c>
      <c r="EJ370" s="315" t="str">
        <f t="shared" si="411"/>
        <v>N</v>
      </c>
      <c r="EK370" s="315" t="str">
        <f t="shared" si="411"/>
        <v>N</v>
      </c>
      <c r="EL370" s="315" t="str">
        <f t="shared" si="411"/>
        <v>N</v>
      </c>
      <c r="EM370" s="315" t="str">
        <f t="shared" si="411"/>
        <v>N</v>
      </c>
      <c r="EN370" s="315" t="str">
        <f t="shared" si="411"/>
        <v>N</v>
      </c>
      <c r="EO370" s="315" t="str">
        <f t="shared" si="411"/>
        <v>N</v>
      </c>
      <c r="EP370" s="315" t="str">
        <f t="shared" si="411"/>
        <v>N</v>
      </c>
      <c r="EQ370" s="315" t="str">
        <f t="shared" si="411"/>
        <v>N</v>
      </c>
      <c r="ER370" s="315" t="str">
        <f t="shared" si="411"/>
        <v>N</v>
      </c>
      <c r="ES370" s="315" t="str">
        <f t="shared" si="411"/>
        <v>N</v>
      </c>
      <c r="ET370" s="315" t="str">
        <f t="shared" si="411"/>
        <v>N</v>
      </c>
      <c r="EU370" s="315" t="str">
        <f t="shared" si="411"/>
        <v>N</v>
      </c>
      <c r="EV370" s="315" t="str">
        <f t="shared" si="411"/>
        <v>N</v>
      </c>
      <c r="EW370" s="315" t="str">
        <f t="shared" si="411"/>
        <v>N</v>
      </c>
      <c r="EX370" s="315" t="str">
        <f t="shared" si="411"/>
        <v>N</v>
      </c>
      <c r="EY370" s="315" t="str">
        <f t="shared" si="411"/>
        <v>N</v>
      </c>
      <c r="EZ370" s="315" t="str">
        <f t="shared" si="411"/>
        <v>N</v>
      </c>
      <c r="FA370" s="315" t="str">
        <f t="shared" si="411"/>
        <v>N</v>
      </c>
      <c r="FB370" s="315" t="str">
        <f t="shared" si="411"/>
        <v>N</v>
      </c>
      <c r="FC370" s="315" t="str">
        <f t="shared" si="411"/>
        <v>N</v>
      </c>
      <c r="FD370" s="315" t="str">
        <f t="shared" si="411"/>
        <v>N</v>
      </c>
      <c r="FE370" s="315" t="str">
        <f t="shared" si="411"/>
        <v>N</v>
      </c>
      <c r="FF370" s="315" t="str">
        <f t="shared" si="411"/>
        <v>N</v>
      </c>
      <c r="FG370" s="315" t="str">
        <f t="shared" si="411"/>
        <v>N</v>
      </c>
      <c r="FH370" s="315" t="str">
        <f t="shared" si="411"/>
        <v>N</v>
      </c>
      <c r="FI370" s="315" t="str">
        <f t="shared" si="411"/>
        <v>N</v>
      </c>
      <c r="FJ370" s="315" t="str">
        <f t="shared" si="411"/>
        <v>N</v>
      </c>
      <c r="FK370" s="315" t="str">
        <f t="shared" si="411"/>
        <v>N</v>
      </c>
      <c r="FL370" s="315" t="str">
        <f t="shared" si="411"/>
        <v>N</v>
      </c>
      <c r="FM370" s="315" t="str">
        <f t="shared" si="411"/>
        <v>N</v>
      </c>
      <c r="FN370" s="315" t="str">
        <f t="shared" si="411"/>
        <v>N</v>
      </c>
      <c r="FO370" s="315" t="str">
        <f t="shared" si="411"/>
        <v>N</v>
      </c>
      <c r="FP370" s="315" t="str">
        <f t="shared" si="411"/>
        <v>N</v>
      </c>
      <c r="FQ370" s="315" t="str">
        <f t="shared" si="411"/>
        <v>N</v>
      </c>
      <c r="FR370" s="315" t="str">
        <f t="shared" si="411"/>
        <v>N</v>
      </c>
      <c r="FS370" s="315" t="str">
        <f t="shared" si="411"/>
        <v>N</v>
      </c>
      <c r="FT370" s="315" t="str">
        <f t="shared" si="411"/>
        <v>N</v>
      </c>
      <c r="FU370" s="315" t="str">
        <f t="shared" si="411"/>
        <v>N</v>
      </c>
      <c r="FV370" s="315" t="str">
        <f t="shared" si="411"/>
        <v>N</v>
      </c>
      <c r="FW370" s="315" t="str">
        <f t="shared" si="411"/>
        <v>N</v>
      </c>
      <c r="FX370" s="315" t="str">
        <f t="shared" si="411"/>
        <v>N</v>
      </c>
      <c r="FY370" s="315" t="str">
        <f t="shared" si="411"/>
        <v>N</v>
      </c>
      <c r="FZ370" s="315" t="str">
        <f t="shared" si="411"/>
        <v>N</v>
      </c>
      <c r="GA370" s="315" t="str">
        <f t="shared" si="411"/>
        <v>N</v>
      </c>
      <c r="GB370" s="315" t="str">
        <f t="shared" si="411"/>
        <v>N</v>
      </c>
      <c r="GC370" s="315" t="str">
        <f t="shared" si="411"/>
        <v>N</v>
      </c>
      <c r="GD370" s="315" t="str">
        <f t="shared" si="411"/>
        <v>N</v>
      </c>
      <c r="GE370" s="315" t="str">
        <f t="shared" si="411"/>
        <v>N</v>
      </c>
      <c r="GF370" s="315" t="str">
        <f t="shared" si="411"/>
        <v>N</v>
      </c>
      <c r="GG370" s="315" t="str">
        <f t="shared" si="411"/>
        <v>N</v>
      </c>
      <c r="GH370" s="315" t="str">
        <f t="shared" si="411"/>
        <v>N</v>
      </c>
      <c r="GI370" s="315" t="str">
        <f t="shared" si="411"/>
        <v>N</v>
      </c>
      <c r="GJ370" s="315" t="str">
        <f t="shared" si="411"/>
        <v>N</v>
      </c>
      <c r="GK370" s="315" t="str">
        <f t="shared" si="411"/>
        <v>N</v>
      </c>
      <c r="GL370" s="315" t="str">
        <f t="shared" si="411"/>
        <v>N</v>
      </c>
      <c r="GM370" s="315" t="str">
        <f t="shared" si="411"/>
        <v>N</v>
      </c>
      <c r="GN370" s="315" t="str">
        <f t="shared" si="411"/>
        <v>N</v>
      </c>
      <c r="GO370" s="315" t="str">
        <f t="shared" si="411"/>
        <v>N</v>
      </c>
      <c r="GP370" s="315" t="str">
        <f t="shared" si="411"/>
        <v>N</v>
      </c>
      <c r="GQ370" s="315" t="str">
        <f t="shared" si="411"/>
        <v>N</v>
      </c>
      <c r="GR370" s="315" t="str">
        <f t="shared" si="411"/>
        <v>N</v>
      </c>
      <c r="GS370" s="315" t="str">
        <f t="shared" si="411"/>
        <v>N</v>
      </c>
      <c r="GT370" s="315" t="str">
        <f t="shared" si="411"/>
        <v>N</v>
      </c>
      <c r="GU370" s="315" t="str">
        <f t="shared" ref="GU370:HB370" si="412">GU371</f>
        <v>N</v>
      </c>
      <c r="GV370" s="315" t="str">
        <f t="shared" si="412"/>
        <v>N</v>
      </c>
      <c r="GW370" s="315" t="str">
        <f t="shared" si="412"/>
        <v>N</v>
      </c>
      <c r="GX370" s="315" t="str">
        <f t="shared" si="412"/>
        <v>N</v>
      </c>
      <c r="GY370" s="315" t="str">
        <f t="shared" si="412"/>
        <v>N</v>
      </c>
      <c r="GZ370" s="315" t="str">
        <f t="shared" si="412"/>
        <v>N</v>
      </c>
      <c r="HA370" s="315" t="str">
        <f t="shared" si="412"/>
        <v>N</v>
      </c>
      <c r="HB370" s="315" t="str">
        <f t="shared" si="412"/>
        <v>N</v>
      </c>
      <c r="HC370" s="165"/>
      <c r="HD370" s="50"/>
      <c r="HE370" s="576"/>
      <c r="HF370" s="97"/>
      <c r="HG370" s="528"/>
      <c r="HH370" s="576"/>
      <c r="HI370" s="97"/>
      <c r="HJ370" s="583"/>
      <c r="HK370" s="580"/>
      <c r="HL370" s="94"/>
      <c r="HM370" s="525"/>
      <c r="HN370" s="541"/>
      <c r="HO370" s="50"/>
    </row>
    <row r="371" spans="1:223" ht="9.9499999999999993" customHeight="1" thickTop="1" x14ac:dyDescent="0.25">
      <c r="A371" s="52"/>
      <c r="B371" s="222"/>
      <c r="C371" s="62"/>
      <c r="D371" s="152"/>
      <c r="E371" s="84"/>
      <c r="F371" s="526"/>
      <c r="G371" s="526"/>
      <c r="H371" s="566"/>
      <c r="I371" s="32"/>
      <c r="J371" s="457"/>
      <c r="K371" s="384" t="s">
        <v>455</v>
      </c>
      <c r="L371" s="384" t="s">
        <v>455</v>
      </c>
      <c r="M371" s="384" t="s">
        <v>455</v>
      </c>
      <c r="N371" s="384" t="s">
        <v>455</v>
      </c>
      <c r="O371" s="384" t="s">
        <v>455</v>
      </c>
      <c r="P371" s="384" t="s">
        <v>455</v>
      </c>
      <c r="Q371" s="384" t="s">
        <v>455</v>
      </c>
      <c r="R371" s="384" t="s">
        <v>455</v>
      </c>
      <c r="S371" s="384" t="s">
        <v>455</v>
      </c>
      <c r="T371" s="384" t="s">
        <v>455</v>
      </c>
      <c r="U371" s="384" t="s">
        <v>455</v>
      </c>
      <c r="V371" s="384" t="s">
        <v>455</v>
      </c>
      <c r="W371" s="384" t="s">
        <v>455</v>
      </c>
      <c r="X371" s="384" t="s">
        <v>455</v>
      </c>
      <c r="Y371" s="384" t="s">
        <v>455</v>
      </c>
      <c r="Z371" s="384" t="s">
        <v>455</v>
      </c>
      <c r="AA371" s="384" t="s">
        <v>455</v>
      </c>
      <c r="AB371" s="384" t="s">
        <v>455</v>
      </c>
      <c r="AC371" s="384" t="s">
        <v>455</v>
      </c>
      <c r="AD371" s="384" t="s">
        <v>455</v>
      </c>
      <c r="AE371" s="384" t="s">
        <v>455</v>
      </c>
      <c r="AF371" s="384" t="s">
        <v>455</v>
      </c>
      <c r="AG371" s="384" t="s">
        <v>455</v>
      </c>
      <c r="AH371" s="384" t="s">
        <v>455</v>
      </c>
      <c r="AI371" s="384" t="s">
        <v>455</v>
      </c>
      <c r="AJ371" s="384" t="s">
        <v>455</v>
      </c>
      <c r="AK371" s="384" t="s">
        <v>455</v>
      </c>
      <c r="AL371" s="384" t="s">
        <v>455</v>
      </c>
      <c r="AM371" s="384" t="s">
        <v>455</v>
      </c>
      <c r="AN371" s="384" t="s">
        <v>455</v>
      </c>
      <c r="AO371" s="384" t="s">
        <v>455</v>
      </c>
      <c r="AP371" s="384" t="s">
        <v>455</v>
      </c>
      <c r="AQ371" s="384" t="s">
        <v>455</v>
      </c>
      <c r="AR371" s="384" t="s">
        <v>455</v>
      </c>
      <c r="AS371" s="384" t="s">
        <v>455</v>
      </c>
      <c r="AT371" s="384" t="s">
        <v>455</v>
      </c>
      <c r="AU371" s="384" t="s">
        <v>455</v>
      </c>
      <c r="AV371" s="384" t="s">
        <v>455</v>
      </c>
      <c r="AW371" s="384" t="s">
        <v>455</v>
      </c>
      <c r="AX371" s="384" t="s">
        <v>455</v>
      </c>
      <c r="AY371" s="384" t="s">
        <v>455</v>
      </c>
      <c r="AZ371" s="384" t="s">
        <v>455</v>
      </c>
      <c r="BA371" s="384" t="s">
        <v>455</v>
      </c>
      <c r="BB371" s="384" t="s">
        <v>455</v>
      </c>
      <c r="BC371" s="384" t="s">
        <v>455</v>
      </c>
      <c r="BD371" s="384" t="s">
        <v>455</v>
      </c>
      <c r="BE371" s="384" t="s">
        <v>455</v>
      </c>
      <c r="BF371" s="384" t="s">
        <v>455</v>
      </c>
      <c r="BG371" s="384" t="s">
        <v>455</v>
      </c>
      <c r="BH371" s="384" t="s">
        <v>455</v>
      </c>
      <c r="BI371" s="384" t="s">
        <v>455</v>
      </c>
      <c r="BJ371" s="384" t="s">
        <v>455</v>
      </c>
      <c r="BK371" s="384" t="s">
        <v>455</v>
      </c>
      <c r="BL371" s="384" t="s">
        <v>455</v>
      </c>
      <c r="BM371" s="384" t="s">
        <v>455</v>
      </c>
      <c r="BN371" s="384" t="s">
        <v>455</v>
      </c>
      <c r="BO371" s="384" t="s">
        <v>455</v>
      </c>
      <c r="BP371" s="384" t="s">
        <v>455</v>
      </c>
      <c r="BQ371" s="384" t="s">
        <v>455</v>
      </c>
      <c r="BR371" s="384" t="s">
        <v>455</v>
      </c>
      <c r="BS371" s="384" t="s">
        <v>455</v>
      </c>
      <c r="BT371" s="384" t="s">
        <v>455</v>
      </c>
      <c r="BU371" s="384" t="s">
        <v>455</v>
      </c>
      <c r="BV371" s="384" t="s">
        <v>455</v>
      </c>
      <c r="BW371" s="384" t="s">
        <v>455</v>
      </c>
      <c r="BX371" s="384" t="s">
        <v>455</v>
      </c>
      <c r="BY371" s="384" t="s">
        <v>455</v>
      </c>
      <c r="BZ371" s="384" t="s">
        <v>455</v>
      </c>
      <c r="CA371" s="384" t="s">
        <v>455</v>
      </c>
      <c r="CB371" s="384" t="s">
        <v>455</v>
      </c>
      <c r="CC371" s="384" t="s">
        <v>455</v>
      </c>
      <c r="CD371" s="384" t="s">
        <v>455</v>
      </c>
      <c r="CE371" s="384" t="s">
        <v>455</v>
      </c>
      <c r="CF371" s="384" t="s">
        <v>455</v>
      </c>
      <c r="CG371" s="384" t="s">
        <v>455</v>
      </c>
      <c r="CH371" s="384" t="s">
        <v>455</v>
      </c>
      <c r="CI371" s="384" t="s">
        <v>455</v>
      </c>
      <c r="CJ371" s="384" t="s">
        <v>455</v>
      </c>
      <c r="CK371" s="384" t="s">
        <v>455</v>
      </c>
      <c r="CL371" s="384" t="s">
        <v>455</v>
      </c>
      <c r="CM371" s="384" t="s">
        <v>455</v>
      </c>
      <c r="CN371" s="384" t="s">
        <v>455</v>
      </c>
      <c r="CO371" s="384" t="s">
        <v>455</v>
      </c>
      <c r="CP371" s="384" t="s">
        <v>455</v>
      </c>
      <c r="CQ371" s="384" t="s">
        <v>455</v>
      </c>
      <c r="CR371" s="384" t="s">
        <v>455</v>
      </c>
      <c r="CS371" s="384" t="s">
        <v>455</v>
      </c>
      <c r="CT371" s="384" t="s">
        <v>455</v>
      </c>
      <c r="CU371" s="384" t="s">
        <v>455</v>
      </c>
      <c r="CV371" s="384" t="s">
        <v>455</v>
      </c>
      <c r="CW371" s="384" t="s">
        <v>455</v>
      </c>
      <c r="CX371" s="384" t="s">
        <v>455</v>
      </c>
      <c r="CY371" s="384" t="s">
        <v>455</v>
      </c>
      <c r="CZ371" s="384" t="s">
        <v>455</v>
      </c>
      <c r="DA371" s="384" t="s">
        <v>455</v>
      </c>
      <c r="DB371" s="384" t="s">
        <v>455</v>
      </c>
      <c r="DC371" s="384" t="s">
        <v>455</v>
      </c>
      <c r="DD371" s="384" t="s">
        <v>455</v>
      </c>
      <c r="DE371" s="384" t="s">
        <v>455</v>
      </c>
      <c r="DF371" s="384" t="s">
        <v>455</v>
      </c>
      <c r="DG371" s="384" t="s">
        <v>455</v>
      </c>
      <c r="DH371" s="384" t="s">
        <v>455</v>
      </c>
      <c r="DI371" s="384" t="s">
        <v>455</v>
      </c>
      <c r="DJ371" s="384" t="s">
        <v>455</v>
      </c>
      <c r="DK371" s="384" t="s">
        <v>455</v>
      </c>
      <c r="DL371" s="384" t="s">
        <v>455</v>
      </c>
      <c r="DM371" s="384" t="s">
        <v>455</v>
      </c>
      <c r="DN371" s="384" t="s">
        <v>455</v>
      </c>
      <c r="DO371" s="384" t="s">
        <v>455</v>
      </c>
      <c r="DP371" s="384" t="s">
        <v>455</v>
      </c>
      <c r="DQ371" s="384" t="s">
        <v>455</v>
      </c>
      <c r="DR371" s="384" t="s">
        <v>455</v>
      </c>
      <c r="DS371" s="384" t="s">
        <v>455</v>
      </c>
      <c r="DT371" s="384" t="s">
        <v>455</v>
      </c>
      <c r="DU371" s="384" t="s">
        <v>455</v>
      </c>
      <c r="DV371" s="384" t="s">
        <v>455</v>
      </c>
      <c r="DW371" s="384" t="s">
        <v>455</v>
      </c>
      <c r="DX371" s="384" t="s">
        <v>455</v>
      </c>
      <c r="DY371" s="384" t="s">
        <v>455</v>
      </c>
      <c r="DZ371" s="384" t="s">
        <v>455</v>
      </c>
      <c r="EA371" s="384" t="s">
        <v>455</v>
      </c>
      <c r="EB371" s="384" t="s">
        <v>455</v>
      </c>
      <c r="EC371" s="384" t="s">
        <v>455</v>
      </c>
      <c r="ED371" s="384" t="s">
        <v>455</v>
      </c>
      <c r="EE371" s="384" t="s">
        <v>455</v>
      </c>
      <c r="EF371" s="384" t="s">
        <v>455</v>
      </c>
      <c r="EG371" s="384" t="s">
        <v>455</v>
      </c>
      <c r="EH371" s="384" t="s">
        <v>455</v>
      </c>
      <c r="EI371" s="384" t="s">
        <v>455</v>
      </c>
      <c r="EJ371" s="384" t="s">
        <v>455</v>
      </c>
      <c r="EK371" s="384" t="s">
        <v>455</v>
      </c>
      <c r="EL371" s="384" t="s">
        <v>455</v>
      </c>
      <c r="EM371" s="384" t="s">
        <v>455</v>
      </c>
      <c r="EN371" s="384" t="s">
        <v>455</v>
      </c>
      <c r="EO371" s="384" t="s">
        <v>455</v>
      </c>
      <c r="EP371" s="384" t="s">
        <v>455</v>
      </c>
      <c r="EQ371" s="384" t="s">
        <v>455</v>
      </c>
      <c r="ER371" s="384" t="s">
        <v>455</v>
      </c>
      <c r="ES371" s="384" t="s">
        <v>455</v>
      </c>
      <c r="ET371" s="384" t="s">
        <v>455</v>
      </c>
      <c r="EU371" s="384" t="s">
        <v>455</v>
      </c>
      <c r="EV371" s="384" t="s">
        <v>455</v>
      </c>
      <c r="EW371" s="384" t="s">
        <v>455</v>
      </c>
      <c r="EX371" s="384" t="s">
        <v>455</v>
      </c>
      <c r="EY371" s="384" t="s">
        <v>455</v>
      </c>
      <c r="EZ371" s="384" t="s">
        <v>455</v>
      </c>
      <c r="FA371" s="384" t="s">
        <v>455</v>
      </c>
      <c r="FB371" s="384" t="s">
        <v>455</v>
      </c>
      <c r="FC371" s="384" t="s">
        <v>455</v>
      </c>
      <c r="FD371" s="384" t="s">
        <v>455</v>
      </c>
      <c r="FE371" s="384" t="s">
        <v>455</v>
      </c>
      <c r="FF371" s="384" t="s">
        <v>455</v>
      </c>
      <c r="FG371" s="384" t="s">
        <v>455</v>
      </c>
      <c r="FH371" s="384" t="s">
        <v>455</v>
      </c>
      <c r="FI371" s="384" t="s">
        <v>455</v>
      </c>
      <c r="FJ371" s="384" t="s">
        <v>455</v>
      </c>
      <c r="FK371" s="384" t="s">
        <v>455</v>
      </c>
      <c r="FL371" s="384" t="s">
        <v>455</v>
      </c>
      <c r="FM371" s="384" t="s">
        <v>455</v>
      </c>
      <c r="FN371" s="384" t="s">
        <v>455</v>
      </c>
      <c r="FO371" s="384" t="s">
        <v>455</v>
      </c>
      <c r="FP371" s="384" t="s">
        <v>455</v>
      </c>
      <c r="FQ371" s="384" t="s">
        <v>455</v>
      </c>
      <c r="FR371" s="384" t="s">
        <v>455</v>
      </c>
      <c r="FS371" s="384" t="s">
        <v>455</v>
      </c>
      <c r="FT371" s="384" t="s">
        <v>455</v>
      </c>
      <c r="FU371" s="384" t="s">
        <v>455</v>
      </c>
      <c r="FV371" s="384" t="s">
        <v>455</v>
      </c>
      <c r="FW371" s="384" t="s">
        <v>455</v>
      </c>
      <c r="FX371" s="384" t="s">
        <v>455</v>
      </c>
      <c r="FY371" s="384" t="s">
        <v>455</v>
      </c>
      <c r="FZ371" s="384" t="s">
        <v>455</v>
      </c>
      <c r="GA371" s="384" t="s">
        <v>455</v>
      </c>
      <c r="GB371" s="384" t="s">
        <v>455</v>
      </c>
      <c r="GC371" s="384" t="s">
        <v>455</v>
      </c>
      <c r="GD371" s="384" t="s">
        <v>455</v>
      </c>
      <c r="GE371" s="384" t="s">
        <v>455</v>
      </c>
      <c r="GF371" s="384" t="s">
        <v>455</v>
      </c>
      <c r="GG371" s="384" t="s">
        <v>455</v>
      </c>
      <c r="GH371" s="384" t="s">
        <v>455</v>
      </c>
      <c r="GI371" s="384" t="s">
        <v>455</v>
      </c>
      <c r="GJ371" s="384" t="s">
        <v>455</v>
      </c>
      <c r="GK371" s="384" t="s">
        <v>455</v>
      </c>
      <c r="GL371" s="384" t="s">
        <v>455</v>
      </c>
      <c r="GM371" s="384" t="s">
        <v>455</v>
      </c>
      <c r="GN371" s="384" t="s">
        <v>455</v>
      </c>
      <c r="GO371" s="384" t="s">
        <v>455</v>
      </c>
      <c r="GP371" s="384" t="s">
        <v>455</v>
      </c>
      <c r="GQ371" s="384" t="s">
        <v>455</v>
      </c>
      <c r="GR371" s="384" t="s">
        <v>455</v>
      </c>
      <c r="GS371" s="384" t="s">
        <v>455</v>
      </c>
      <c r="GT371" s="384" t="s">
        <v>455</v>
      </c>
      <c r="GU371" s="384" t="s">
        <v>455</v>
      </c>
      <c r="GV371" s="384" t="s">
        <v>455</v>
      </c>
      <c r="GW371" s="384" t="s">
        <v>455</v>
      </c>
      <c r="GX371" s="384" t="s">
        <v>455</v>
      </c>
      <c r="GY371" s="384" t="s">
        <v>455</v>
      </c>
      <c r="GZ371" s="384" t="s">
        <v>455</v>
      </c>
      <c r="HA371" s="384" t="s">
        <v>455</v>
      </c>
      <c r="HB371" s="384" t="s">
        <v>455</v>
      </c>
      <c r="HC371" s="163"/>
      <c r="HD371" s="50"/>
      <c r="HE371" s="576"/>
      <c r="HF371" s="97"/>
      <c r="HG371" s="528"/>
      <c r="HH371" s="576"/>
      <c r="HI371" s="97"/>
      <c r="HJ371" s="583"/>
      <c r="HK371" s="580"/>
      <c r="HL371" s="94"/>
      <c r="HM371" s="525"/>
      <c r="HN371" s="541"/>
      <c r="HO371" s="50"/>
    </row>
    <row r="372" spans="1:223" ht="9.9499999999999993" customHeight="1" thickBot="1" x14ac:dyDescent="0.3">
      <c r="A372" s="52">
        <v>58</v>
      </c>
      <c r="B372" s="222"/>
      <c r="C372" s="62"/>
      <c r="D372" s="152"/>
      <c r="E372" s="84"/>
      <c r="F372" s="526"/>
      <c r="G372" s="526"/>
      <c r="H372" s="566" t="s">
        <v>269</v>
      </c>
      <c r="I372" s="77"/>
      <c r="J372" s="131"/>
      <c r="K372" s="131"/>
      <c r="L372" s="131"/>
      <c r="M372" s="131"/>
      <c r="N372" s="131"/>
      <c r="O372" s="131"/>
      <c r="P372" s="131"/>
      <c r="Q372" s="131"/>
      <c r="R372" s="131"/>
      <c r="S372" s="131"/>
      <c r="T372" s="131"/>
      <c r="U372" s="131"/>
      <c r="V372" s="131"/>
      <c r="W372" s="131"/>
      <c r="X372" s="131"/>
      <c r="Y372" s="131"/>
      <c r="Z372" s="131"/>
      <c r="AA372" s="131"/>
      <c r="AB372" s="131"/>
      <c r="AC372" s="131"/>
      <c r="AD372" s="131"/>
      <c r="AE372" s="131"/>
      <c r="AF372" s="131"/>
      <c r="AG372" s="131"/>
      <c r="AH372" s="131"/>
      <c r="AI372" s="131"/>
      <c r="AJ372" s="131"/>
      <c r="AK372" s="131"/>
      <c r="AL372" s="131"/>
      <c r="AM372" s="131"/>
      <c r="AN372" s="131"/>
      <c r="AO372" s="131"/>
      <c r="AP372" s="131"/>
      <c r="AQ372" s="131"/>
      <c r="AR372" s="131"/>
      <c r="AS372" s="131"/>
      <c r="AT372" s="131"/>
      <c r="AU372" s="131"/>
      <c r="AV372" s="131"/>
      <c r="AW372" s="131"/>
      <c r="AX372" s="131"/>
      <c r="AY372" s="131"/>
      <c r="AZ372" s="131"/>
      <c r="BA372" s="131"/>
      <c r="BB372" s="131"/>
      <c r="BC372" s="131"/>
      <c r="BD372" s="131"/>
      <c r="BE372" s="131"/>
      <c r="BF372" s="131"/>
      <c r="BG372" s="131"/>
      <c r="BH372" s="131"/>
      <c r="BI372" s="131"/>
      <c r="BJ372" s="131"/>
      <c r="BK372" s="131"/>
      <c r="BL372" s="131"/>
      <c r="BM372" s="131"/>
      <c r="BN372" s="131"/>
      <c r="BO372" s="131"/>
      <c r="BP372" s="131"/>
      <c r="BQ372" s="131"/>
      <c r="BR372" s="131"/>
      <c r="BS372" s="131"/>
      <c r="BT372" s="131"/>
      <c r="BU372" s="131"/>
      <c r="BV372" s="131"/>
      <c r="BW372" s="131"/>
      <c r="BX372" s="131"/>
      <c r="BY372" s="131"/>
      <c r="BZ372" s="131"/>
      <c r="CA372" s="131"/>
      <c r="CB372" s="131"/>
      <c r="CC372" s="131"/>
      <c r="CD372" s="131"/>
      <c r="CE372" s="131"/>
      <c r="CF372" s="131"/>
      <c r="CG372" s="131"/>
      <c r="CH372" s="131"/>
      <c r="CI372" s="131"/>
      <c r="CJ372" s="131"/>
      <c r="CK372" s="131"/>
      <c r="CL372" s="131"/>
      <c r="CM372" s="131"/>
      <c r="CN372" s="131"/>
      <c r="CO372" s="131"/>
      <c r="CP372" s="131"/>
      <c r="CQ372" s="131"/>
      <c r="CR372" s="131"/>
      <c r="CS372" s="131"/>
      <c r="CT372" s="131"/>
      <c r="CU372" s="131"/>
      <c r="CV372" s="131"/>
      <c r="CW372" s="131"/>
      <c r="CX372" s="131"/>
      <c r="CY372" s="131"/>
      <c r="CZ372" s="131"/>
      <c r="DA372" s="131"/>
      <c r="DB372" s="131"/>
      <c r="DC372" s="131"/>
      <c r="DD372" s="131"/>
      <c r="DE372" s="131"/>
      <c r="DF372" s="131"/>
      <c r="DG372" s="131"/>
      <c r="DH372" s="131"/>
      <c r="DI372" s="131"/>
      <c r="DJ372" s="131"/>
      <c r="DK372" s="131"/>
      <c r="DL372" s="131"/>
      <c r="DM372" s="131"/>
      <c r="DN372" s="131"/>
      <c r="DO372" s="131"/>
      <c r="DP372" s="131"/>
      <c r="DQ372" s="131"/>
      <c r="DR372" s="131"/>
      <c r="DS372" s="131"/>
      <c r="DT372" s="131"/>
      <c r="DU372" s="131"/>
      <c r="DV372" s="131"/>
      <c r="DW372" s="131"/>
      <c r="DX372" s="131"/>
      <c r="DY372" s="131"/>
      <c r="DZ372" s="131"/>
      <c r="EA372" s="131"/>
      <c r="EB372" s="131"/>
      <c r="EC372" s="131"/>
      <c r="ED372" s="131"/>
      <c r="EE372" s="131"/>
      <c r="EF372" s="131"/>
      <c r="EG372" s="131"/>
      <c r="EH372" s="131"/>
      <c r="EI372" s="131"/>
      <c r="EJ372" s="131"/>
      <c r="EK372" s="131"/>
      <c r="EL372" s="131"/>
      <c r="EM372" s="131"/>
      <c r="EN372" s="131"/>
      <c r="EO372" s="131"/>
      <c r="EP372" s="131"/>
      <c r="EQ372" s="131"/>
      <c r="ER372" s="131"/>
      <c r="ES372" s="131"/>
      <c r="ET372" s="131"/>
      <c r="EU372" s="131"/>
      <c r="EV372" s="131"/>
      <c r="EW372" s="131"/>
      <c r="EX372" s="131"/>
      <c r="EY372" s="131"/>
      <c r="EZ372" s="131"/>
      <c r="FA372" s="131"/>
      <c r="FB372" s="131"/>
      <c r="FC372" s="131"/>
      <c r="FD372" s="131"/>
      <c r="FE372" s="131"/>
      <c r="FF372" s="131"/>
      <c r="FG372" s="131"/>
      <c r="FH372" s="131"/>
      <c r="FI372" s="131"/>
      <c r="FJ372" s="131"/>
      <c r="FK372" s="131"/>
      <c r="FL372" s="131"/>
      <c r="FM372" s="131"/>
      <c r="FN372" s="131"/>
      <c r="FO372" s="131"/>
      <c r="FP372" s="131"/>
      <c r="FQ372" s="131"/>
      <c r="FR372" s="131"/>
      <c r="FS372" s="131"/>
      <c r="FT372" s="131"/>
      <c r="FU372" s="131"/>
      <c r="FV372" s="131"/>
      <c r="FW372" s="131"/>
      <c r="FX372" s="131"/>
      <c r="FY372" s="131"/>
      <c r="FZ372" s="131"/>
      <c r="GA372" s="131"/>
      <c r="GB372" s="131"/>
      <c r="GC372" s="131"/>
      <c r="GD372" s="131"/>
      <c r="GE372" s="131"/>
      <c r="GF372" s="131"/>
      <c r="GG372" s="131"/>
      <c r="GH372" s="131"/>
      <c r="GI372" s="131"/>
      <c r="GJ372" s="131"/>
      <c r="GK372" s="131"/>
      <c r="GL372" s="131"/>
      <c r="GM372" s="131"/>
      <c r="GN372" s="131"/>
      <c r="GO372" s="131"/>
      <c r="GP372" s="131"/>
      <c r="GQ372" s="131"/>
      <c r="GR372" s="131"/>
      <c r="GS372" s="131"/>
      <c r="GT372" s="131"/>
      <c r="GU372" s="131"/>
      <c r="GV372" s="131"/>
      <c r="GW372" s="131"/>
      <c r="GX372" s="131"/>
      <c r="GY372" s="131"/>
      <c r="GZ372" s="131"/>
      <c r="HA372" s="131"/>
      <c r="HB372" s="131"/>
      <c r="HC372" s="163"/>
      <c r="HD372" s="50"/>
      <c r="HE372" s="576"/>
      <c r="HF372" s="97"/>
      <c r="HG372" s="528"/>
      <c r="HH372" s="576"/>
      <c r="HI372" s="97"/>
      <c r="HJ372" s="583"/>
      <c r="HK372" s="580"/>
      <c r="HL372" s="94"/>
      <c r="HM372" s="525">
        <v>55</v>
      </c>
      <c r="HN372" s="541"/>
      <c r="HO372" s="50"/>
    </row>
    <row r="373" spans="1:223" ht="9.9499999999999993" customHeight="1" thickTop="1" thickBot="1" x14ac:dyDescent="0.3">
      <c r="A373" s="52"/>
      <c r="B373" s="222"/>
      <c r="C373" s="62"/>
      <c r="D373" s="152"/>
      <c r="E373" s="84"/>
      <c r="F373" s="526"/>
      <c r="G373" s="526"/>
      <c r="H373" s="566"/>
      <c r="I373" s="450"/>
      <c r="J373" s="451"/>
      <c r="K373" s="315" t="str">
        <f t="shared" ref="K373:BV373" si="413">K374</f>
        <v>N</v>
      </c>
      <c r="L373" s="315" t="str">
        <f t="shared" si="413"/>
        <v>N</v>
      </c>
      <c r="M373" s="315" t="str">
        <f t="shared" si="413"/>
        <v>N</v>
      </c>
      <c r="N373" s="315" t="str">
        <f t="shared" si="413"/>
        <v>N</v>
      </c>
      <c r="O373" s="315" t="str">
        <f t="shared" si="413"/>
        <v>N</v>
      </c>
      <c r="P373" s="315" t="str">
        <f t="shared" si="413"/>
        <v>N</v>
      </c>
      <c r="Q373" s="315" t="str">
        <f t="shared" si="413"/>
        <v>N</v>
      </c>
      <c r="R373" s="315" t="str">
        <f t="shared" si="413"/>
        <v>N</v>
      </c>
      <c r="S373" s="315" t="str">
        <f t="shared" si="413"/>
        <v>N</v>
      </c>
      <c r="T373" s="315" t="str">
        <f t="shared" si="413"/>
        <v>N</v>
      </c>
      <c r="U373" s="315" t="str">
        <f t="shared" si="413"/>
        <v>N</v>
      </c>
      <c r="V373" s="315" t="str">
        <f t="shared" si="413"/>
        <v>N</v>
      </c>
      <c r="W373" s="315" t="str">
        <f t="shared" si="413"/>
        <v>N</v>
      </c>
      <c r="X373" s="315" t="str">
        <f t="shared" si="413"/>
        <v>N</v>
      </c>
      <c r="Y373" s="315" t="str">
        <f t="shared" si="413"/>
        <v>N</v>
      </c>
      <c r="Z373" s="315" t="str">
        <f t="shared" si="413"/>
        <v>N</v>
      </c>
      <c r="AA373" s="315" t="str">
        <f t="shared" si="413"/>
        <v>N</v>
      </c>
      <c r="AB373" s="315" t="str">
        <f t="shared" si="413"/>
        <v>N</v>
      </c>
      <c r="AC373" s="315" t="str">
        <f t="shared" si="413"/>
        <v>N</v>
      </c>
      <c r="AD373" s="315" t="str">
        <f t="shared" si="413"/>
        <v>N</v>
      </c>
      <c r="AE373" s="315" t="str">
        <f t="shared" si="413"/>
        <v>N</v>
      </c>
      <c r="AF373" s="315" t="str">
        <f t="shared" si="413"/>
        <v>N</v>
      </c>
      <c r="AG373" s="315" t="str">
        <f t="shared" si="413"/>
        <v>N</v>
      </c>
      <c r="AH373" s="315" t="str">
        <f t="shared" si="413"/>
        <v>N</v>
      </c>
      <c r="AI373" s="315" t="str">
        <f t="shared" si="413"/>
        <v>N</v>
      </c>
      <c r="AJ373" s="315" t="str">
        <f t="shared" si="413"/>
        <v>N</v>
      </c>
      <c r="AK373" s="315" t="str">
        <f t="shared" si="413"/>
        <v>N</v>
      </c>
      <c r="AL373" s="315" t="str">
        <f t="shared" si="413"/>
        <v>N</v>
      </c>
      <c r="AM373" s="315" t="str">
        <f t="shared" si="413"/>
        <v>N</v>
      </c>
      <c r="AN373" s="315" t="str">
        <f t="shared" si="413"/>
        <v>N</v>
      </c>
      <c r="AO373" s="315" t="str">
        <f t="shared" si="413"/>
        <v>N</v>
      </c>
      <c r="AP373" s="315" t="str">
        <f t="shared" si="413"/>
        <v>N</v>
      </c>
      <c r="AQ373" s="315" t="str">
        <f t="shared" si="413"/>
        <v>N</v>
      </c>
      <c r="AR373" s="315" t="str">
        <f t="shared" si="413"/>
        <v>N</v>
      </c>
      <c r="AS373" s="315" t="str">
        <f t="shared" si="413"/>
        <v>N</v>
      </c>
      <c r="AT373" s="315" t="str">
        <f t="shared" si="413"/>
        <v>N</v>
      </c>
      <c r="AU373" s="315" t="str">
        <f t="shared" si="413"/>
        <v>N</v>
      </c>
      <c r="AV373" s="315" t="str">
        <f t="shared" si="413"/>
        <v>N</v>
      </c>
      <c r="AW373" s="315" t="str">
        <f t="shared" si="413"/>
        <v>N</v>
      </c>
      <c r="AX373" s="315" t="str">
        <f t="shared" si="413"/>
        <v>N</v>
      </c>
      <c r="AY373" s="315" t="str">
        <f t="shared" si="413"/>
        <v>N</v>
      </c>
      <c r="AZ373" s="315" t="str">
        <f t="shared" si="413"/>
        <v>N</v>
      </c>
      <c r="BA373" s="315" t="str">
        <f t="shared" si="413"/>
        <v>N</v>
      </c>
      <c r="BB373" s="315" t="str">
        <f t="shared" si="413"/>
        <v>N</v>
      </c>
      <c r="BC373" s="315" t="str">
        <f t="shared" si="413"/>
        <v>N</v>
      </c>
      <c r="BD373" s="315" t="str">
        <f t="shared" si="413"/>
        <v>N</v>
      </c>
      <c r="BE373" s="315" t="str">
        <f t="shared" si="413"/>
        <v>N</v>
      </c>
      <c r="BF373" s="315" t="str">
        <f t="shared" si="413"/>
        <v>N</v>
      </c>
      <c r="BG373" s="315" t="str">
        <f t="shared" si="413"/>
        <v>N</v>
      </c>
      <c r="BH373" s="315" t="str">
        <f t="shared" si="413"/>
        <v>N</v>
      </c>
      <c r="BI373" s="315" t="str">
        <f t="shared" si="413"/>
        <v>N</v>
      </c>
      <c r="BJ373" s="315" t="str">
        <f t="shared" si="413"/>
        <v>N</v>
      </c>
      <c r="BK373" s="315" t="str">
        <f t="shared" si="413"/>
        <v>N</v>
      </c>
      <c r="BL373" s="315" t="str">
        <f t="shared" si="413"/>
        <v>N</v>
      </c>
      <c r="BM373" s="315" t="str">
        <f t="shared" si="413"/>
        <v>N</v>
      </c>
      <c r="BN373" s="315" t="str">
        <f t="shared" si="413"/>
        <v>N</v>
      </c>
      <c r="BO373" s="315" t="str">
        <f t="shared" si="413"/>
        <v>N</v>
      </c>
      <c r="BP373" s="315" t="str">
        <f t="shared" si="413"/>
        <v>N</v>
      </c>
      <c r="BQ373" s="315" t="str">
        <f t="shared" si="413"/>
        <v>N</v>
      </c>
      <c r="BR373" s="315" t="str">
        <f t="shared" si="413"/>
        <v>N</v>
      </c>
      <c r="BS373" s="315" t="str">
        <f t="shared" si="413"/>
        <v>N</v>
      </c>
      <c r="BT373" s="315" t="str">
        <f t="shared" si="413"/>
        <v>N</v>
      </c>
      <c r="BU373" s="315" t="str">
        <f t="shared" si="413"/>
        <v>N</v>
      </c>
      <c r="BV373" s="315" t="str">
        <f t="shared" si="413"/>
        <v>N</v>
      </c>
      <c r="BW373" s="315" t="str">
        <f t="shared" ref="BW373:EH373" si="414">BW374</f>
        <v>N</v>
      </c>
      <c r="BX373" s="315" t="str">
        <f t="shared" si="414"/>
        <v>N</v>
      </c>
      <c r="BY373" s="315" t="str">
        <f t="shared" si="414"/>
        <v>N</v>
      </c>
      <c r="BZ373" s="315" t="str">
        <f t="shared" si="414"/>
        <v>N</v>
      </c>
      <c r="CA373" s="315" t="str">
        <f t="shared" si="414"/>
        <v>N</v>
      </c>
      <c r="CB373" s="315" t="str">
        <f t="shared" si="414"/>
        <v>N</v>
      </c>
      <c r="CC373" s="315" t="str">
        <f t="shared" si="414"/>
        <v>N</v>
      </c>
      <c r="CD373" s="315" t="str">
        <f t="shared" si="414"/>
        <v>N</v>
      </c>
      <c r="CE373" s="315" t="str">
        <f t="shared" si="414"/>
        <v>N</v>
      </c>
      <c r="CF373" s="315" t="str">
        <f t="shared" si="414"/>
        <v>N</v>
      </c>
      <c r="CG373" s="315" t="str">
        <f t="shared" si="414"/>
        <v>N</v>
      </c>
      <c r="CH373" s="315" t="str">
        <f t="shared" si="414"/>
        <v>N</v>
      </c>
      <c r="CI373" s="315" t="str">
        <f t="shared" si="414"/>
        <v>N</v>
      </c>
      <c r="CJ373" s="315" t="str">
        <f t="shared" si="414"/>
        <v>N</v>
      </c>
      <c r="CK373" s="315" t="str">
        <f t="shared" si="414"/>
        <v>N</v>
      </c>
      <c r="CL373" s="315" t="str">
        <f t="shared" si="414"/>
        <v>N</v>
      </c>
      <c r="CM373" s="315" t="str">
        <f t="shared" si="414"/>
        <v>N</v>
      </c>
      <c r="CN373" s="315" t="str">
        <f t="shared" si="414"/>
        <v>N</v>
      </c>
      <c r="CO373" s="315" t="str">
        <f t="shared" si="414"/>
        <v>N</v>
      </c>
      <c r="CP373" s="315" t="str">
        <f t="shared" si="414"/>
        <v>N</v>
      </c>
      <c r="CQ373" s="315" t="str">
        <f t="shared" si="414"/>
        <v>N</v>
      </c>
      <c r="CR373" s="315" t="str">
        <f t="shared" si="414"/>
        <v>N</v>
      </c>
      <c r="CS373" s="315" t="str">
        <f t="shared" si="414"/>
        <v>N</v>
      </c>
      <c r="CT373" s="315" t="str">
        <f t="shared" si="414"/>
        <v>N</v>
      </c>
      <c r="CU373" s="315" t="str">
        <f t="shared" si="414"/>
        <v>N</v>
      </c>
      <c r="CV373" s="315" t="str">
        <f t="shared" si="414"/>
        <v>N</v>
      </c>
      <c r="CW373" s="315" t="str">
        <f t="shared" si="414"/>
        <v>N</v>
      </c>
      <c r="CX373" s="315" t="str">
        <f t="shared" si="414"/>
        <v>N</v>
      </c>
      <c r="CY373" s="315" t="str">
        <f t="shared" si="414"/>
        <v>N</v>
      </c>
      <c r="CZ373" s="315" t="str">
        <f t="shared" si="414"/>
        <v>N</v>
      </c>
      <c r="DA373" s="315" t="str">
        <f t="shared" si="414"/>
        <v>N</v>
      </c>
      <c r="DB373" s="315" t="str">
        <f t="shared" si="414"/>
        <v>N</v>
      </c>
      <c r="DC373" s="315" t="str">
        <f t="shared" si="414"/>
        <v>N</v>
      </c>
      <c r="DD373" s="315" t="str">
        <f t="shared" si="414"/>
        <v>N</v>
      </c>
      <c r="DE373" s="315" t="str">
        <f t="shared" si="414"/>
        <v>N</v>
      </c>
      <c r="DF373" s="315" t="str">
        <f t="shared" si="414"/>
        <v>N</v>
      </c>
      <c r="DG373" s="315" t="str">
        <f t="shared" si="414"/>
        <v>N</v>
      </c>
      <c r="DH373" s="315" t="str">
        <f t="shared" si="414"/>
        <v>N</v>
      </c>
      <c r="DI373" s="315" t="str">
        <f t="shared" si="414"/>
        <v>N</v>
      </c>
      <c r="DJ373" s="315" t="str">
        <f t="shared" si="414"/>
        <v>N</v>
      </c>
      <c r="DK373" s="315" t="str">
        <f t="shared" si="414"/>
        <v>N</v>
      </c>
      <c r="DL373" s="315" t="str">
        <f t="shared" si="414"/>
        <v>N</v>
      </c>
      <c r="DM373" s="315" t="str">
        <f t="shared" si="414"/>
        <v>N</v>
      </c>
      <c r="DN373" s="315" t="str">
        <f t="shared" si="414"/>
        <v>N</v>
      </c>
      <c r="DO373" s="315" t="str">
        <f t="shared" si="414"/>
        <v>N</v>
      </c>
      <c r="DP373" s="315" t="str">
        <f t="shared" si="414"/>
        <v>N</v>
      </c>
      <c r="DQ373" s="315" t="str">
        <f t="shared" si="414"/>
        <v>N</v>
      </c>
      <c r="DR373" s="315" t="str">
        <f t="shared" si="414"/>
        <v>N</v>
      </c>
      <c r="DS373" s="315" t="str">
        <f t="shared" si="414"/>
        <v>N</v>
      </c>
      <c r="DT373" s="315" t="str">
        <f t="shared" si="414"/>
        <v>N</v>
      </c>
      <c r="DU373" s="315" t="str">
        <f t="shared" si="414"/>
        <v>N</v>
      </c>
      <c r="DV373" s="315" t="str">
        <f t="shared" si="414"/>
        <v>N</v>
      </c>
      <c r="DW373" s="315" t="str">
        <f t="shared" si="414"/>
        <v>N</v>
      </c>
      <c r="DX373" s="315" t="str">
        <f t="shared" si="414"/>
        <v>N</v>
      </c>
      <c r="DY373" s="315" t="str">
        <f t="shared" si="414"/>
        <v>N</v>
      </c>
      <c r="DZ373" s="315" t="str">
        <f t="shared" si="414"/>
        <v>N</v>
      </c>
      <c r="EA373" s="315" t="str">
        <f t="shared" si="414"/>
        <v>N</v>
      </c>
      <c r="EB373" s="315" t="str">
        <f t="shared" si="414"/>
        <v>N</v>
      </c>
      <c r="EC373" s="315" t="str">
        <f t="shared" si="414"/>
        <v>N</v>
      </c>
      <c r="ED373" s="315" t="str">
        <f t="shared" si="414"/>
        <v>N</v>
      </c>
      <c r="EE373" s="315" t="str">
        <f t="shared" si="414"/>
        <v>N</v>
      </c>
      <c r="EF373" s="315" t="str">
        <f t="shared" si="414"/>
        <v>N</v>
      </c>
      <c r="EG373" s="315" t="str">
        <f t="shared" si="414"/>
        <v>N</v>
      </c>
      <c r="EH373" s="315" t="str">
        <f t="shared" si="414"/>
        <v>N</v>
      </c>
      <c r="EI373" s="315" t="str">
        <f t="shared" ref="EI373:GT373" si="415">EI374</f>
        <v>N</v>
      </c>
      <c r="EJ373" s="315" t="str">
        <f t="shared" si="415"/>
        <v>N</v>
      </c>
      <c r="EK373" s="315" t="str">
        <f t="shared" si="415"/>
        <v>N</v>
      </c>
      <c r="EL373" s="315" t="str">
        <f t="shared" si="415"/>
        <v>N</v>
      </c>
      <c r="EM373" s="315" t="str">
        <f t="shared" si="415"/>
        <v>N</v>
      </c>
      <c r="EN373" s="315" t="str">
        <f t="shared" si="415"/>
        <v>N</v>
      </c>
      <c r="EO373" s="315" t="str">
        <f t="shared" si="415"/>
        <v>N</v>
      </c>
      <c r="EP373" s="315" t="str">
        <f t="shared" si="415"/>
        <v>N</v>
      </c>
      <c r="EQ373" s="315" t="str">
        <f t="shared" si="415"/>
        <v>N</v>
      </c>
      <c r="ER373" s="315" t="str">
        <f t="shared" si="415"/>
        <v>N</v>
      </c>
      <c r="ES373" s="315" t="str">
        <f t="shared" si="415"/>
        <v>N</v>
      </c>
      <c r="ET373" s="315" t="str">
        <f t="shared" si="415"/>
        <v>N</v>
      </c>
      <c r="EU373" s="315" t="str">
        <f t="shared" si="415"/>
        <v>N</v>
      </c>
      <c r="EV373" s="315" t="str">
        <f t="shared" si="415"/>
        <v>N</v>
      </c>
      <c r="EW373" s="315" t="str">
        <f t="shared" si="415"/>
        <v>N</v>
      </c>
      <c r="EX373" s="315" t="str">
        <f t="shared" si="415"/>
        <v>N</v>
      </c>
      <c r="EY373" s="315" t="str">
        <f t="shared" si="415"/>
        <v>N</v>
      </c>
      <c r="EZ373" s="315" t="str">
        <f t="shared" si="415"/>
        <v>N</v>
      </c>
      <c r="FA373" s="315" t="str">
        <f t="shared" si="415"/>
        <v>N</v>
      </c>
      <c r="FB373" s="315" t="str">
        <f t="shared" si="415"/>
        <v>N</v>
      </c>
      <c r="FC373" s="315" t="str">
        <f t="shared" si="415"/>
        <v>N</v>
      </c>
      <c r="FD373" s="315" t="str">
        <f t="shared" si="415"/>
        <v>N</v>
      </c>
      <c r="FE373" s="315" t="str">
        <f t="shared" si="415"/>
        <v>N</v>
      </c>
      <c r="FF373" s="315" t="str">
        <f t="shared" si="415"/>
        <v>N</v>
      </c>
      <c r="FG373" s="315" t="str">
        <f t="shared" si="415"/>
        <v>N</v>
      </c>
      <c r="FH373" s="315" t="str">
        <f t="shared" si="415"/>
        <v>N</v>
      </c>
      <c r="FI373" s="315" t="str">
        <f t="shared" si="415"/>
        <v>N</v>
      </c>
      <c r="FJ373" s="315" t="str">
        <f t="shared" si="415"/>
        <v>N</v>
      </c>
      <c r="FK373" s="315" t="str">
        <f t="shared" si="415"/>
        <v>N</v>
      </c>
      <c r="FL373" s="315" t="str">
        <f t="shared" si="415"/>
        <v>N</v>
      </c>
      <c r="FM373" s="315" t="str">
        <f t="shared" si="415"/>
        <v>N</v>
      </c>
      <c r="FN373" s="315" t="str">
        <f t="shared" si="415"/>
        <v>N</v>
      </c>
      <c r="FO373" s="315" t="str">
        <f t="shared" si="415"/>
        <v>N</v>
      </c>
      <c r="FP373" s="315" t="str">
        <f t="shared" si="415"/>
        <v>N</v>
      </c>
      <c r="FQ373" s="315" t="str">
        <f t="shared" si="415"/>
        <v>N</v>
      </c>
      <c r="FR373" s="315" t="str">
        <f t="shared" si="415"/>
        <v>N</v>
      </c>
      <c r="FS373" s="315" t="str">
        <f t="shared" si="415"/>
        <v>N</v>
      </c>
      <c r="FT373" s="315" t="str">
        <f t="shared" si="415"/>
        <v>N</v>
      </c>
      <c r="FU373" s="315" t="str">
        <f t="shared" si="415"/>
        <v>N</v>
      </c>
      <c r="FV373" s="315" t="str">
        <f t="shared" si="415"/>
        <v>N</v>
      </c>
      <c r="FW373" s="315" t="str">
        <f t="shared" si="415"/>
        <v>N</v>
      </c>
      <c r="FX373" s="315" t="str">
        <f t="shared" si="415"/>
        <v>N</v>
      </c>
      <c r="FY373" s="315" t="str">
        <f t="shared" si="415"/>
        <v>N</v>
      </c>
      <c r="FZ373" s="315" t="str">
        <f t="shared" si="415"/>
        <v>N</v>
      </c>
      <c r="GA373" s="315" t="str">
        <f t="shared" si="415"/>
        <v>N</v>
      </c>
      <c r="GB373" s="315" t="str">
        <f t="shared" si="415"/>
        <v>N</v>
      </c>
      <c r="GC373" s="315" t="str">
        <f t="shared" si="415"/>
        <v>N</v>
      </c>
      <c r="GD373" s="315" t="str">
        <f t="shared" si="415"/>
        <v>N</v>
      </c>
      <c r="GE373" s="315" t="str">
        <f t="shared" si="415"/>
        <v>N</v>
      </c>
      <c r="GF373" s="315" t="str">
        <f t="shared" si="415"/>
        <v>N</v>
      </c>
      <c r="GG373" s="315" t="str">
        <f t="shared" si="415"/>
        <v>N</v>
      </c>
      <c r="GH373" s="315" t="str">
        <f t="shared" si="415"/>
        <v>N</v>
      </c>
      <c r="GI373" s="315" t="str">
        <f t="shared" si="415"/>
        <v>N</v>
      </c>
      <c r="GJ373" s="315" t="str">
        <f t="shared" si="415"/>
        <v>N</v>
      </c>
      <c r="GK373" s="315" t="str">
        <f t="shared" si="415"/>
        <v>N</v>
      </c>
      <c r="GL373" s="315" t="str">
        <f t="shared" si="415"/>
        <v>N</v>
      </c>
      <c r="GM373" s="315" t="str">
        <f t="shared" si="415"/>
        <v>N</v>
      </c>
      <c r="GN373" s="315" t="str">
        <f t="shared" si="415"/>
        <v>N</v>
      </c>
      <c r="GO373" s="315" t="str">
        <f t="shared" si="415"/>
        <v>N</v>
      </c>
      <c r="GP373" s="315" t="str">
        <f t="shared" si="415"/>
        <v>N</v>
      </c>
      <c r="GQ373" s="315" t="str">
        <f t="shared" si="415"/>
        <v>N</v>
      </c>
      <c r="GR373" s="315" t="str">
        <f t="shared" si="415"/>
        <v>N</v>
      </c>
      <c r="GS373" s="315" t="str">
        <f t="shared" si="415"/>
        <v>N</v>
      </c>
      <c r="GT373" s="315" t="str">
        <f t="shared" si="415"/>
        <v>N</v>
      </c>
      <c r="GU373" s="315" t="str">
        <f t="shared" ref="GU373:HB373" si="416">GU374</f>
        <v>N</v>
      </c>
      <c r="GV373" s="315" t="str">
        <f t="shared" si="416"/>
        <v>N</v>
      </c>
      <c r="GW373" s="315" t="str">
        <f t="shared" si="416"/>
        <v>N</v>
      </c>
      <c r="GX373" s="315" t="str">
        <f t="shared" si="416"/>
        <v>N</v>
      </c>
      <c r="GY373" s="315" t="str">
        <f t="shared" si="416"/>
        <v>N</v>
      </c>
      <c r="GZ373" s="315" t="str">
        <f t="shared" si="416"/>
        <v>N</v>
      </c>
      <c r="HA373" s="315" t="str">
        <f t="shared" si="416"/>
        <v>N</v>
      </c>
      <c r="HB373" s="315" t="str">
        <f t="shared" si="416"/>
        <v>N</v>
      </c>
      <c r="HC373" s="165"/>
      <c r="HD373" s="50"/>
      <c r="HE373" s="576"/>
      <c r="HF373" s="97"/>
      <c r="HG373" s="528"/>
      <c r="HH373" s="576"/>
      <c r="HI373" s="97"/>
      <c r="HJ373" s="583"/>
      <c r="HK373" s="580"/>
      <c r="HL373" s="94"/>
      <c r="HM373" s="525"/>
      <c r="HN373" s="541"/>
      <c r="HO373" s="50"/>
    </row>
    <row r="374" spans="1:223" ht="9.9499999999999993" customHeight="1" thickTop="1" thickBot="1" x14ac:dyDescent="0.3">
      <c r="A374" s="52"/>
      <c r="B374" s="226"/>
      <c r="C374" s="62"/>
      <c r="D374" s="157"/>
      <c r="E374" s="84"/>
      <c r="F374" s="526"/>
      <c r="G374" s="526"/>
      <c r="H374" s="566"/>
      <c r="I374" s="32"/>
      <c r="J374" s="457"/>
      <c r="K374" s="384" t="s">
        <v>455</v>
      </c>
      <c r="L374" s="384" t="s">
        <v>455</v>
      </c>
      <c r="M374" s="384" t="s">
        <v>455</v>
      </c>
      <c r="N374" s="384" t="s">
        <v>455</v>
      </c>
      <c r="O374" s="384" t="s">
        <v>455</v>
      </c>
      <c r="P374" s="384" t="s">
        <v>455</v>
      </c>
      <c r="Q374" s="384" t="s">
        <v>455</v>
      </c>
      <c r="R374" s="384" t="s">
        <v>455</v>
      </c>
      <c r="S374" s="384" t="s">
        <v>455</v>
      </c>
      <c r="T374" s="384" t="s">
        <v>455</v>
      </c>
      <c r="U374" s="384" t="s">
        <v>455</v>
      </c>
      <c r="V374" s="384" t="s">
        <v>455</v>
      </c>
      <c r="W374" s="384" t="s">
        <v>455</v>
      </c>
      <c r="X374" s="384" t="s">
        <v>455</v>
      </c>
      <c r="Y374" s="384" t="s">
        <v>455</v>
      </c>
      <c r="Z374" s="384" t="s">
        <v>455</v>
      </c>
      <c r="AA374" s="384" t="s">
        <v>455</v>
      </c>
      <c r="AB374" s="384" t="s">
        <v>455</v>
      </c>
      <c r="AC374" s="384" t="s">
        <v>455</v>
      </c>
      <c r="AD374" s="384" t="s">
        <v>455</v>
      </c>
      <c r="AE374" s="384" t="s">
        <v>455</v>
      </c>
      <c r="AF374" s="384" t="s">
        <v>455</v>
      </c>
      <c r="AG374" s="384" t="s">
        <v>455</v>
      </c>
      <c r="AH374" s="384" t="s">
        <v>455</v>
      </c>
      <c r="AI374" s="384" t="s">
        <v>455</v>
      </c>
      <c r="AJ374" s="384" t="s">
        <v>455</v>
      </c>
      <c r="AK374" s="384" t="s">
        <v>455</v>
      </c>
      <c r="AL374" s="384" t="s">
        <v>455</v>
      </c>
      <c r="AM374" s="384" t="s">
        <v>455</v>
      </c>
      <c r="AN374" s="384" t="s">
        <v>455</v>
      </c>
      <c r="AO374" s="384" t="s">
        <v>455</v>
      </c>
      <c r="AP374" s="384" t="s">
        <v>455</v>
      </c>
      <c r="AQ374" s="384" t="s">
        <v>455</v>
      </c>
      <c r="AR374" s="384" t="s">
        <v>455</v>
      </c>
      <c r="AS374" s="384" t="s">
        <v>455</v>
      </c>
      <c r="AT374" s="384" t="s">
        <v>455</v>
      </c>
      <c r="AU374" s="384" t="s">
        <v>455</v>
      </c>
      <c r="AV374" s="384" t="s">
        <v>455</v>
      </c>
      <c r="AW374" s="384" t="s">
        <v>455</v>
      </c>
      <c r="AX374" s="384" t="s">
        <v>455</v>
      </c>
      <c r="AY374" s="384" t="s">
        <v>455</v>
      </c>
      <c r="AZ374" s="384" t="s">
        <v>455</v>
      </c>
      <c r="BA374" s="384" t="s">
        <v>455</v>
      </c>
      <c r="BB374" s="384" t="s">
        <v>455</v>
      </c>
      <c r="BC374" s="384" t="s">
        <v>455</v>
      </c>
      <c r="BD374" s="384" t="s">
        <v>455</v>
      </c>
      <c r="BE374" s="384" t="s">
        <v>455</v>
      </c>
      <c r="BF374" s="384" t="s">
        <v>455</v>
      </c>
      <c r="BG374" s="384" t="s">
        <v>455</v>
      </c>
      <c r="BH374" s="384" t="s">
        <v>455</v>
      </c>
      <c r="BI374" s="384" t="s">
        <v>455</v>
      </c>
      <c r="BJ374" s="384" t="s">
        <v>455</v>
      </c>
      <c r="BK374" s="384" t="s">
        <v>455</v>
      </c>
      <c r="BL374" s="384" t="s">
        <v>455</v>
      </c>
      <c r="BM374" s="384" t="s">
        <v>455</v>
      </c>
      <c r="BN374" s="384" t="s">
        <v>455</v>
      </c>
      <c r="BO374" s="384" t="s">
        <v>455</v>
      </c>
      <c r="BP374" s="384" t="s">
        <v>455</v>
      </c>
      <c r="BQ374" s="384" t="s">
        <v>455</v>
      </c>
      <c r="BR374" s="384" t="s">
        <v>455</v>
      </c>
      <c r="BS374" s="384" t="s">
        <v>455</v>
      </c>
      <c r="BT374" s="384" t="s">
        <v>455</v>
      </c>
      <c r="BU374" s="384" t="s">
        <v>455</v>
      </c>
      <c r="BV374" s="384" t="s">
        <v>455</v>
      </c>
      <c r="BW374" s="384" t="s">
        <v>455</v>
      </c>
      <c r="BX374" s="384" t="s">
        <v>455</v>
      </c>
      <c r="BY374" s="384" t="s">
        <v>455</v>
      </c>
      <c r="BZ374" s="384" t="s">
        <v>455</v>
      </c>
      <c r="CA374" s="384" t="s">
        <v>455</v>
      </c>
      <c r="CB374" s="384" t="s">
        <v>455</v>
      </c>
      <c r="CC374" s="384" t="s">
        <v>455</v>
      </c>
      <c r="CD374" s="384" t="s">
        <v>455</v>
      </c>
      <c r="CE374" s="384" t="s">
        <v>455</v>
      </c>
      <c r="CF374" s="384" t="s">
        <v>455</v>
      </c>
      <c r="CG374" s="384" t="s">
        <v>455</v>
      </c>
      <c r="CH374" s="384" t="s">
        <v>455</v>
      </c>
      <c r="CI374" s="384" t="s">
        <v>455</v>
      </c>
      <c r="CJ374" s="384" t="s">
        <v>455</v>
      </c>
      <c r="CK374" s="384" t="s">
        <v>455</v>
      </c>
      <c r="CL374" s="384" t="s">
        <v>455</v>
      </c>
      <c r="CM374" s="384" t="s">
        <v>455</v>
      </c>
      <c r="CN374" s="384" t="s">
        <v>455</v>
      </c>
      <c r="CO374" s="384" t="s">
        <v>455</v>
      </c>
      <c r="CP374" s="384" t="s">
        <v>455</v>
      </c>
      <c r="CQ374" s="384" t="s">
        <v>455</v>
      </c>
      <c r="CR374" s="384" t="s">
        <v>455</v>
      </c>
      <c r="CS374" s="384" t="s">
        <v>455</v>
      </c>
      <c r="CT374" s="384" t="s">
        <v>455</v>
      </c>
      <c r="CU374" s="384" t="s">
        <v>455</v>
      </c>
      <c r="CV374" s="384" t="s">
        <v>455</v>
      </c>
      <c r="CW374" s="384" t="s">
        <v>455</v>
      </c>
      <c r="CX374" s="384" t="s">
        <v>455</v>
      </c>
      <c r="CY374" s="384" t="s">
        <v>455</v>
      </c>
      <c r="CZ374" s="384" t="s">
        <v>455</v>
      </c>
      <c r="DA374" s="384" t="s">
        <v>455</v>
      </c>
      <c r="DB374" s="384" t="s">
        <v>455</v>
      </c>
      <c r="DC374" s="384" t="s">
        <v>455</v>
      </c>
      <c r="DD374" s="384" t="s">
        <v>455</v>
      </c>
      <c r="DE374" s="384" t="s">
        <v>455</v>
      </c>
      <c r="DF374" s="384" t="s">
        <v>455</v>
      </c>
      <c r="DG374" s="384" t="s">
        <v>455</v>
      </c>
      <c r="DH374" s="384" t="s">
        <v>455</v>
      </c>
      <c r="DI374" s="384" t="s">
        <v>455</v>
      </c>
      <c r="DJ374" s="384" t="s">
        <v>455</v>
      </c>
      <c r="DK374" s="384" t="s">
        <v>455</v>
      </c>
      <c r="DL374" s="384" t="s">
        <v>455</v>
      </c>
      <c r="DM374" s="384" t="s">
        <v>455</v>
      </c>
      <c r="DN374" s="384" t="s">
        <v>455</v>
      </c>
      <c r="DO374" s="384" t="s">
        <v>455</v>
      </c>
      <c r="DP374" s="384" t="s">
        <v>455</v>
      </c>
      <c r="DQ374" s="384" t="s">
        <v>455</v>
      </c>
      <c r="DR374" s="384" t="s">
        <v>455</v>
      </c>
      <c r="DS374" s="384" t="s">
        <v>455</v>
      </c>
      <c r="DT374" s="384" t="s">
        <v>455</v>
      </c>
      <c r="DU374" s="384" t="s">
        <v>455</v>
      </c>
      <c r="DV374" s="384" t="s">
        <v>455</v>
      </c>
      <c r="DW374" s="384" t="s">
        <v>455</v>
      </c>
      <c r="DX374" s="384" t="s">
        <v>455</v>
      </c>
      <c r="DY374" s="384" t="s">
        <v>455</v>
      </c>
      <c r="DZ374" s="384" t="s">
        <v>455</v>
      </c>
      <c r="EA374" s="384" t="s">
        <v>455</v>
      </c>
      <c r="EB374" s="384" t="s">
        <v>455</v>
      </c>
      <c r="EC374" s="384" t="s">
        <v>455</v>
      </c>
      <c r="ED374" s="384" t="s">
        <v>455</v>
      </c>
      <c r="EE374" s="384" t="s">
        <v>455</v>
      </c>
      <c r="EF374" s="384" t="s">
        <v>455</v>
      </c>
      <c r="EG374" s="384" t="s">
        <v>455</v>
      </c>
      <c r="EH374" s="384" t="s">
        <v>455</v>
      </c>
      <c r="EI374" s="384" t="s">
        <v>455</v>
      </c>
      <c r="EJ374" s="384" t="s">
        <v>455</v>
      </c>
      <c r="EK374" s="384" t="s">
        <v>455</v>
      </c>
      <c r="EL374" s="384" t="s">
        <v>455</v>
      </c>
      <c r="EM374" s="384" t="s">
        <v>455</v>
      </c>
      <c r="EN374" s="384" t="s">
        <v>455</v>
      </c>
      <c r="EO374" s="384" t="s">
        <v>455</v>
      </c>
      <c r="EP374" s="384" t="s">
        <v>455</v>
      </c>
      <c r="EQ374" s="384" t="s">
        <v>455</v>
      </c>
      <c r="ER374" s="384" t="s">
        <v>455</v>
      </c>
      <c r="ES374" s="384" t="s">
        <v>455</v>
      </c>
      <c r="ET374" s="384" t="s">
        <v>455</v>
      </c>
      <c r="EU374" s="384" t="s">
        <v>455</v>
      </c>
      <c r="EV374" s="384" t="s">
        <v>455</v>
      </c>
      <c r="EW374" s="384" t="s">
        <v>455</v>
      </c>
      <c r="EX374" s="384" t="s">
        <v>455</v>
      </c>
      <c r="EY374" s="384" t="s">
        <v>455</v>
      </c>
      <c r="EZ374" s="384" t="s">
        <v>455</v>
      </c>
      <c r="FA374" s="384" t="s">
        <v>455</v>
      </c>
      <c r="FB374" s="384" t="s">
        <v>455</v>
      </c>
      <c r="FC374" s="384" t="s">
        <v>455</v>
      </c>
      <c r="FD374" s="384" t="s">
        <v>455</v>
      </c>
      <c r="FE374" s="384" t="s">
        <v>455</v>
      </c>
      <c r="FF374" s="384" t="s">
        <v>455</v>
      </c>
      <c r="FG374" s="384" t="s">
        <v>455</v>
      </c>
      <c r="FH374" s="384" t="s">
        <v>455</v>
      </c>
      <c r="FI374" s="384" t="s">
        <v>455</v>
      </c>
      <c r="FJ374" s="384" t="s">
        <v>455</v>
      </c>
      <c r="FK374" s="384" t="s">
        <v>455</v>
      </c>
      <c r="FL374" s="384" t="s">
        <v>455</v>
      </c>
      <c r="FM374" s="384" t="s">
        <v>455</v>
      </c>
      <c r="FN374" s="384" t="s">
        <v>455</v>
      </c>
      <c r="FO374" s="384" t="s">
        <v>455</v>
      </c>
      <c r="FP374" s="384" t="s">
        <v>455</v>
      </c>
      <c r="FQ374" s="384" t="s">
        <v>455</v>
      </c>
      <c r="FR374" s="384" t="s">
        <v>455</v>
      </c>
      <c r="FS374" s="384" t="s">
        <v>455</v>
      </c>
      <c r="FT374" s="384" t="s">
        <v>455</v>
      </c>
      <c r="FU374" s="384" t="s">
        <v>455</v>
      </c>
      <c r="FV374" s="384" t="s">
        <v>455</v>
      </c>
      <c r="FW374" s="384" t="s">
        <v>455</v>
      </c>
      <c r="FX374" s="384" t="s">
        <v>455</v>
      </c>
      <c r="FY374" s="384" t="s">
        <v>455</v>
      </c>
      <c r="FZ374" s="384" t="s">
        <v>455</v>
      </c>
      <c r="GA374" s="384" t="s">
        <v>455</v>
      </c>
      <c r="GB374" s="384" t="s">
        <v>455</v>
      </c>
      <c r="GC374" s="384" t="s">
        <v>455</v>
      </c>
      <c r="GD374" s="384" t="s">
        <v>455</v>
      </c>
      <c r="GE374" s="384" t="s">
        <v>455</v>
      </c>
      <c r="GF374" s="384" t="s">
        <v>455</v>
      </c>
      <c r="GG374" s="384" t="s">
        <v>455</v>
      </c>
      <c r="GH374" s="384" t="s">
        <v>455</v>
      </c>
      <c r="GI374" s="384" t="s">
        <v>455</v>
      </c>
      <c r="GJ374" s="384" t="s">
        <v>455</v>
      </c>
      <c r="GK374" s="384" t="s">
        <v>455</v>
      </c>
      <c r="GL374" s="384" t="s">
        <v>455</v>
      </c>
      <c r="GM374" s="384" t="s">
        <v>455</v>
      </c>
      <c r="GN374" s="384" t="s">
        <v>455</v>
      </c>
      <c r="GO374" s="384" t="s">
        <v>455</v>
      </c>
      <c r="GP374" s="384" t="s">
        <v>455</v>
      </c>
      <c r="GQ374" s="384" t="s">
        <v>455</v>
      </c>
      <c r="GR374" s="384" t="s">
        <v>455</v>
      </c>
      <c r="GS374" s="384" t="s">
        <v>455</v>
      </c>
      <c r="GT374" s="384" t="s">
        <v>455</v>
      </c>
      <c r="GU374" s="384" t="s">
        <v>455</v>
      </c>
      <c r="GV374" s="384" t="s">
        <v>455</v>
      </c>
      <c r="GW374" s="384" t="s">
        <v>455</v>
      </c>
      <c r="GX374" s="384" t="s">
        <v>455</v>
      </c>
      <c r="GY374" s="384" t="s">
        <v>455</v>
      </c>
      <c r="GZ374" s="384" t="s">
        <v>455</v>
      </c>
      <c r="HA374" s="384" t="s">
        <v>455</v>
      </c>
      <c r="HB374" s="384" t="s">
        <v>455</v>
      </c>
      <c r="HC374" s="176"/>
      <c r="HD374" s="50"/>
      <c r="HE374" s="577"/>
      <c r="HF374" s="97"/>
      <c r="HG374" s="529"/>
      <c r="HH374" s="577"/>
      <c r="HI374" s="97"/>
      <c r="HJ374" s="584"/>
      <c r="HK374" s="581"/>
      <c r="HL374" s="94"/>
      <c r="HM374" s="525"/>
      <c r="HN374" s="541"/>
      <c r="HO374" s="50"/>
    </row>
    <row r="375" spans="1:223" s="15" customFormat="1" ht="5.0999999999999996" customHeight="1" thickTop="1" thickBot="1" x14ac:dyDescent="0.3">
      <c r="A375" s="57"/>
      <c r="B375" s="11"/>
      <c r="C375" s="62"/>
      <c r="D375" s="79"/>
      <c r="E375" s="84"/>
      <c r="F375" s="115"/>
      <c r="G375" s="115"/>
      <c r="H375" s="137"/>
      <c r="I375" s="49"/>
      <c r="J375" s="49"/>
      <c r="K375" s="49"/>
      <c r="L375" s="49"/>
      <c r="M375" s="49"/>
      <c r="N375" s="49"/>
      <c r="O375" s="49"/>
      <c r="P375" s="49"/>
      <c r="Q375" s="49"/>
      <c r="R375" s="49"/>
      <c r="S375" s="49"/>
      <c r="T375" s="49"/>
      <c r="U375" s="49"/>
      <c r="V375" s="49"/>
      <c r="W375" s="49"/>
      <c r="X375" s="49"/>
      <c r="Y375" s="49"/>
      <c r="Z375" s="49"/>
      <c r="AA375" s="49"/>
      <c r="AB375" s="49"/>
      <c r="AC375" s="49"/>
      <c r="AD375" s="49"/>
      <c r="AE375" s="49"/>
      <c r="AF375" s="49"/>
      <c r="AG375" s="49"/>
      <c r="AH375" s="49"/>
      <c r="AI375" s="49"/>
      <c r="AJ375" s="49"/>
      <c r="AK375" s="49"/>
      <c r="AL375" s="49"/>
      <c r="AM375" s="49"/>
      <c r="AN375" s="49"/>
      <c r="AO375" s="49"/>
      <c r="AP375" s="49"/>
      <c r="AQ375" s="49"/>
      <c r="AR375" s="49"/>
      <c r="AS375" s="49"/>
      <c r="AT375" s="49"/>
      <c r="AU375" s="49"/>
      <c r="AV375" s="49"/>
      <c r="AW375" s="49"/>
      <c r="AX375" s="49"/>
      <c r="AY375" s="394"/>
      <c r="AZ375" s="394"/>
      <c r="BA375" s="394"/>
      <c r="BB375" s="394"/>
      <c r="BC375" s="394"/>
      <c r="BD375" s="394"/>
      <c r="BE375" s="394"/>
      <c r="BF375" s="394"/>
      <c r="BG375" s="394"/>
      <c r="BH375" s="394"/>
      <c r="BI375" s="394"/>
      <c r="BJ375" s="394"/>
      <c r="BK375" s="394"/>
      <c r="BL375" s="394"/>
      <c r="BM375" s="394"/>
      <c r="BN375" s="394"/>
      <c r="BO375" s="394"/>
      <c r="BP375" s="394"/>
      <c r="BQ375" s="394"/>
      <c r="BR375" s="394"/>
      <c r="BS375" s="394"/>
      <c r="BT375" s="394"/>
      <c r="BU375" s="394"/>
      <c r="BV375" s="394"/>
      <c r="BW375" s="394"/>
      <c r="BX375" s="394"/>
      <c r="BY375" s="394"/>
      <c r="BZ375" s="394"/>
      <c r="CA375" s="394"/>
      <c r="CB375" s="394"/>
      <c r="CC375" s="394"/>
      <c r="CD375" s="394"/>
      <c r="CE375" s="394"/>
      <c r="CF375" s="394"/>
      <c r="CG375" s="394"/>
      <c r="CH375" s="394"/>
      <c r="CI375" s="394"/>
      <c r="CJ375" s="394"/>
      <c r="CK375" s="394"/>
      <c r="CL375" s="394"/>
      <c r="CM375" s="394"/>
      <c r="CN375" s="394"/>
      <c r="CO375" s="394"/>
      <c r="CP375" s="394"/>
      <c r="CQ375" s="394"/>
      <c r="CR375" s="394"/>
      <c r="CS375" s="394"/>
      <c r="CT375" s="394"/>
      <c r="CU375" s="394"/>
      <c r="CV375" s="394"/>
      <c r="CW375" s="394"/>
      <c r="CX375" s="394"/>
      <c r="CY375" s="394"/>
      <c r="CZ375" s="394"/>
      <c r="DA375" s="394"/>
      <c r="DB375" s="394"/>
      <c r="DC375" s="394"/>
      <c r="DD375" s="394"/>
      <c r="DE375" s="394"/>
      <c r="DF375" s="394"/>
      <c r="DG375" s="394"/>
      <c r="DH375" s="394"/>
      <c r="DI375" s="394"/>
      <c r="DJ375" s="394"/>
      <c r="DK375" s="394"/>
      <c r="DL375" s="394"/>
      <c r="DM375" s="394"/>
      <c r="DN375" s="394"/>
      <c r="DO375" s="394"/>
      <c r="DP375" s="394"/>
      <c r="DQ375" s="394"/>
      <c r="DR375" s="394"/>
      <c r="DS375" s="394"/>
      <c r="DT375" s="394"/>
      <c r="DU375" s="394"/>
      <c r="DV375" s="394"/>
      <c r="DW375" s="394"/>
      <c r="DX375" s="394"/>
      <c r="DY375" s="394"/>
      <c r="DZ375" s="394"/>
      <c r="EA375" s="394"/>
      <c r="EB375" s="394"/>
      <c r="EC375" s="394"/>
      <c r="ED375" s="394"/>
      <c r="EE375" s="394"/>
      <c r="EF375" s="394"/>
      <c r="EG375" s="394"/>
      <c r="EH375" s="394"/>
      <c r="EI375" s="394"/>
      <c r="EJ375" s="394"/>
      <c r="EK375" s="394"/>
      <c r="EL375" s="394"/>
      <c r="EM375" s="394"/>
      <c r="EN375" s="394"/>
      <c r="EO375" s="394"/>
      <c r="EP375" s="394"/>
      <c r="EQ375" s="394"/>
      <c r="ER375" s="394"/>
      <c r="ES375" s="394"/>
      <c r="ET375" s="394"/>
      <c r="EU375" s="394"/>
      <c r="EV375" s="394"/>
      <c r="EW375" s="394"/>
      <c r="EX375" s="394"/>
      <c r="EY375" s="394"/>
      <c r="EZ375" s="394"/>
      <c r="FA375" s="394"/>
      <c r="FB375" s="394"/>
      <c r="FC375" s="394"/>
      <c r="FD375" s="394"/>
      <c r="FE375" s="394"/>
      <c r="FF375" s="394"/>
      <c r="FG375" s="394"/>
      <c r="FH375" s="394"/>
      <c r="FI375" s="394"/>
      <c r="FJ375" s="394"/>
      <c r="FK375" s="394"/>
      <c r="FL375" s="394"/>
      <c r="FM375" s="394"/>
      <c r="FN375" s="394"/>
      <c r="FO375" s="394"/>
      <c r="FP375" s="394"/>
      <c r="FQ375" s="394"/>
      <c r="FR375" s="394"/>
      <c r="FS375" s="394"/>
      <c r="FT375" s="394"/>
      <c r="FU375" s="394"/>
      <c r="FV375" s="394"/>
      <c r="FW375" s="394"/>
      <c r="FX375" s="394"/>
      <c r="FY375" s="394"/>
      <c r="FZ375" s="394"/>
      <c r="GA375" s="394"/>
      <c r="GB375" s="394"/>
      <c r="GC375" s="394"/>
      <c r="GD375" s="394"/>
      <c r="GE375" s="394"/>
      <c r="GF375" s="394"/>
      <c r="GG375" s="394"/>
      <c r="GH375" s="394"/>
      <c r="GI375" s="394"/>
      <c r="GJ375" s="394"/>
      <c r="GK375" s="394"/>
      <c r="GL375" s="394"/>
      <c r="GM375" s="394"/>
      <c r="GN375" s="394"/>
      <c r="GO375" s="394"/>
      <c r="GP375" s="394"/>
      <c r="GQ375" s="394"/>
      <c r="GR375" s="394"/>
      <c r="GS375" s="394"/>
      <c r="GT375" s="394"/>
      <c r="GU375" s="394"/>
      <c r="GV375" s="394"/>
      <c r="GW375" s="394"/>
      <c r="GX375" s="394"/>
      <c r="GY375" s="394"/>
      <c r="GZ375" s="394"/>
      <c r="HA375" s="394"/>
      <c r="HB375" s="394"/>
      <c r="HC375" s="117"/>
      <c r="HD375" s="50"/>
      <c r="HE375" s="98"/>
      <c r="HF375" s="99"/>
      <c r="HG375" s="98"/>
      <c r="HH375" s="98"/>
      <c r="HI375" s="99"/>
      <c r="HJ375" s="99"/>
      <c r="HK375" s="99"/>
      <c r="HL375" s="96"/>
      <c r="HM375" s="99"/>
      <c r="HN375" s="99"/>
      <c r="HO375" s="74"/>
    </row>
    <row r="376" spans="1:223" s="6" customFormat="1" ht="15" customHeight="1" thickTop="1" x14ac:dyDescent="0.25">
      <c r="A376" s="56"/>
      <c r="B376" s="255" t="s">
        <v>101</v>
      </c>
      <c r="C376" s="211"/>
      <c r="D376" s="211"/>
      <c r="E376" s="211"/>
      <c r="F376" s="211"/>
      <c r="G376" s="211"/>
      <c r="H376" s="212"/>
      <c r="I376" s="208"/>
      <c r="J376" s="209"/>
      <c r="K376" s="209"/>
      <c r="L376" s="210"/>
      <c r="M376" s="210"/>
      <c r="N376" s="210"/>
      <c r="O376" s="209"/>
      <c r="P376" s="209"/>
      <c r="Q376" s="209"/>
      <c r="R376" s="209"/>
      <c r="S376" s="209"/>
      <c r="T376" s="209"/>
      <c r="U376" s="209"/>
      <c r="V376" s="209"/>
      <c r="W376" s="209"/>
      <c r="X376" s="209"/>
      <c r="Y376" s="209"/>
      <c r="Z376" s="209"/>
      <c r="AA376" s="209"/>
      <c r="AB376" s="209"/>
      <c r="AC376" s="209"/>
      <c r="AD376" s="209"/>
      <c r="AE376" s="209"/>
      <c r="AF376" s="209"/>
      <c r="AG376" s="209"/>
      <c r="AH376" s="209"/>
      <c r="AI376" s="209"/>
      <c r="AJ376" s="209"/>
      <c r="AK376" s="209"/>
      <c r="AL376" s="209"/>
      <c r="AM376" s="209"/>
      <c r="AN376" s="209"/>
      <c r="AO376" s="209"/>
      <c r="AP376" s="209"/>
      <c r="AQ376" s="209"/>
      <c r="AR376" s="209"/>
      <c r="AS376" s="209"/>
      <c r="AT376" s="209"/>
      <c r="AU376" s="209"/>
      <c r="AV376" s="209"/>
      <c r="AW376" s="209"/>
      <c r="AX376" s="209"/>
      <c r="AY376" s="209"/>
      <c r="AZ376" s="209"/>
      <c r="BA376" s="209"/>
      <c r="BB376" s="209"/>
      <c r="BC376" s="209"/>
      <c r="BD376" s="209"/>
      <c r="BE376" s="209"/>
      <c r="BF376" s="209"/>
      <c r="BG376" s="209"/>
      <c r="BH376" s="209"/>
      <c r="BI376" s="209"/>
      <c r="BJ376" s="209"/>
      <c r="BK376" s="209"/>
      <c r="BL376" s="209"/>
      <c r="BM376" s="209"/>
      <c r="BN376" s="209"/>
      <c r="BO376" s="209"/>
      <c r="BP376" s="209"/>
      <c r="BQ376" s="209"/>
      <c r="BR376" s="209"/>
      <c r="BS376" s="209"/>
      <c r="BT376" s="209"/>
      <c r="BU376" s="209"/>
      <c r="BV376" s="209"/>
      <c r="BW376" s="209"/>
      <c r="BX376" s="209"/>
      <c r="BY376" s="209"/>
      <c r="BZ376" s="209"/>
      <c r="CA376" s="209"/>
      <c r="CB376" s="209"/>
      <c r="CC376" s="209"/>
      <c r="CD376" s="209"/>
      <c r="CE376" s="209"/>
      <c r="CF376" s="209"/>
      <c r="CG376" s="209"/>
      <c r="CH376" s="209"/>
      <c r="CI376" s="209"/>
      <c r="CJ376" s="209"/>
      <c r="CK376" s="209"/>
      <c r="CL376" s="209"/>
      <c r="CM376" s="209"/>
      <c r="CN376" s="209"/>
      <c r="CO376" s="209"/>
      <c r="CP376" s="209"/>
      <c r="CQ376" s="209"/>
      <c r="CR376" s="209"/>
      <c r="CS376" s="209"/>
      <c r="CT376" s="209"/>
      <c r="CU376" s="209"/>
      <c r="CV376" s="209"/>
      <c r="CW376" s="209"/>
      <c r="CX376" s="209"/>
      <c r="CY376" s="209"/>
      <c r="CZ376" s="209"/>
      <c r="DA376" s="209"/>
      <c r="DB376" s="209"/>
      <c r="DC376" s="209"/>
      <c r="DD376" s="209"/>
      <c r="DE376" s="209"/>
      <c r="DF376" s="209"/>
      <c r="DG376" s="209"/>
      <c r="DH376" s="209"/>
      <c r="DI376" s="209"/>
      <c r="DJ376" s="209"/>
      <c r="DK376" s="209"/>
      <c r="DL376" s="209"/>
      <c r="DM376" s="209"/>
      <c r="DN376" s="209"/>
      <c r="DO376" s="209"/>
      <c r="DP376" s="209"/>
      <c r="DQ376" s="209"/>
      <c r="DR376" s="209"/>
      <c r="DS376" s="209"/>
      <c r="DT376" s="209"/>
      <c r="DU376" s="209"/>
      <c r="DV376" s="209"/>
      <c r="DW376" s="209"/>
      <c r="DX376" s="209"/>
      <c r="DY376" s="209"/>
      <c r="DZ376" s="209"/>
      <c r="EA376" s="209"/>
      <c r="EB376" s="209"/>
      <c r="EC376" s="209"/>
      <c r="ED376" s="209"/>
      <c r="EE376" s="209"/>
      <c r="EF376" s="209"/>
      <c r="EG376" s="209"/>
      <c r="EH376" s="209"/>
      <c r="EI376" s="209"/>
      <c r="EJ376" s="209"/>
      <c r="EK376" s="209"/>
      <c r="EL376" s="209"/>
      <c r="EM376" s="209"/>
      <c r="EN376" s="209"/>
      <c r="EO376" s="209"/>
      <c r="EP376" s="209"/>
      <c r="EQ376" s="209"/>
      <c r="ER376" s="209"/>
      <c r="ES376" s="209"/>
      <c r="ET376" s="209"/>
      <c r="EU376" s="209"/>
      <c r="EV376" s="209"/>
      <c r="EW376" s="209"/>
      <c r="EX376" s="209"/>
      <c r="EY376" s="209"/>
      <c r="EZ376" s="209"/>
      <c r="FA376" s="209"/>
      <c r="FB376" s="209"/>
      <c r="FC376" s="209"/>
      <c r="FD376" s="209"/>
      <c r="FE376" s="209"/>
      <c r="FF376" s="209"/>
      <c r="FG376" s="209"/>
      <c r="FH376" s="209"/>
      <c r="FI376" s="209"/>
      <c r="FJ376" s="209"/>
      <c r="FK376" s="209"/>
      <c r="FL376" s="209"/>
      <c r="FM376" s="209"/>
      <c r="FN376" s="209"/>
      <c r="FO376" s="209"/>
      <c r="FP376" s="209"/>
      <c r="FQ376" s="209"/>
      <c r="FR376" s="209"/>
      <c r="FS376" s="209"/>
      <c r="FT376" s="209"/>
      <c r="FU376" s="209"/>
      <c r="FV376" s="209"/>
      <c r="FW376" s="209"/>
      <c r="FX376" s="209"/>
      <c r="FY376" s="209"/>
      <c r="FZ376" s="209"/>
      <c r="GA376" s="209"/>
      <c r="GB376" s="209"/>
      <c r="GC376" s="209"/>
      <c r="GD376" s="209"/>
      <c r="GE376" s="209"/>
      <c r="GF376" s="209"/>
      <c r="GG376" s="209"/>
      <c r="GH376" s="209"/>
      <c r="GI376" s="209"/>
      <c r="GJ376" s="209"/>
      <c r="GK376" s="209"/>
      <c r="GL376" s="209"/>
      <c r="GM376" s="209"/>
      <c r="GN376" s="209"/>
      <c r="GO376" s="209"/>
      <c r="GP376" s="209"/>
      <c r="GQ376" s="209"/>
      <c r="GR376" s="209"/>
      <c r="GS376" s="209"/>
      <c r="GT376" s="209"/>
      <c r="GU376" s="209"/>
      <c r="GV376" s="209"/>
      <c r="GW376" s="209"/>
      <c r="GX376" s="209"/>
      <c r="GY376" s="209"/>
      <c r="GZ376" s="209"/>
      <c r="HA376" s="209"/>
      <c r="HB376" s="407"/>
      <c r="HC376" s="66"/>
      <c r="HD376" s="75"/>
      <c r="HE376" s="95"/>
      <c r="HF376" s="95"/>
      <c r="HG376" s="95"/>
      <c r="HH376" s="95"/>
      <c r="HI376" s="95"/>
      <c r="HJ376" s="95"/>
      <c r="HK376" s="95"/>
      <c r="HL376" s="95"/>
      <c r="HM376" s="95"/>
      <c r="HN376" s="95"/>
      <c r="HO376" s="75"/>
    </row>
    <row r="377" spans="1:223" s="6" customFormat="1" ht="5.0999999999999996" customHeight="1" thickBot="1" x14ac:dyDescent="0.3">
      <c r="A377" s="55"/>
      <c r="B377" s="224"/>
      <c r="C377" s="215"/>
      <c r="D377" s="216"/>
      <c r="E377" s="216"/>
      <c r="F377" s="227"/>
      <c r="G377" s="216"/>
      <c r="H377" s="228"/>
      <c r="I377" s="129"/>
      <c r="J377" s="131"/>
      <c r="K377" s="131"/>
      <c r="L377" s="131"/>
      <c r="M377" s="131"/>
      <c r="N377" s="131"/>
      <c r="O377" s="131"/>
      <c r="P377" s="131"/>
      <c r="Q377" s="131"/>
      <c r="R377" s="131"/>
      <c r="S377" s="131"/>
      <c r="T377" s="131"/>
      <c r="U377" s="131"/>
      <c r="V377" s="131"/>
      <c r="W377" s="131"/>
      <c r="X377" s="131"/>
      <c r="Y377" s="131"/>
      <c r="Z377" s="131"/>
      <c r="AA377" s="131"/>
      <c r="AB377" s="131"/>
      <c r="AC377" s="131"/>
      <c r="AD377" s="131"/>
      <c r="AE377" s="131"/>
      <c r="AF377" s="131"/>
      <c r="AG377" s="131"/>
      <c r="AH377" s="131"/>
      <c r="AI377" s="131"/>
      <c r="AJ377" s="131"/>
      <c r="AK377" s="131"/>
      <c r="AL377" s="131"/>
      <c r="AM377" s="131"/>
      <c r="AN377" s="131"/>
      <c r="AO377" s="131"/>
      <c r="AP377" s="131"/>
      <c r="AQ377" s="131"/>
      <c r="AR377" s="131"/>
      <c r="AS377" s="131"/>
      <c r="AT377" s="131"/>
      <c r="AU377" s="131"/>
      <c r="AV377" s="131"/>
      <c r="AW377" s="131"/>
      <c r="AX377" s="131"/>
      <c r="AY377" s="131"/>
      <c r="AZ377" s="131"/>
      <c r="BA377" s="131"/>
      <c r="BB377" s="131"/>
      <c r="BC377" s="131"/>
      <c r="BD377" s="131"/>
      <c r="BE377" s="131"/>
      <c r="BF377" s="131"/>
      <c r="BG377" s="131"/>
      <c r="BH377" s="131"/>
      <c r="BI377" s="131"/>
      <c r="BJ377" s="131"/>
      <c r="BK377" s="131"/>
      <c r="BL377" s="131"/>
      <c r="BM377" s="131"/>
      <c r="BN377" s="131"/>
      <c r="BO377" s="131"/>
      <c r="BP377" s="131"/>
      <c r="BQ377" s="131"/>
      <c r="BR377" s="131"/>
      <c r="BS377" s="131"/>
      <c r="BT377" s="131"/>
      <c r="BU377" s="131"/>
      <c r="BV377" s="131"/>
      <c r="BW377" s="131"/>
      <c r="BX377" s="131"/>
      <c r="BY377" s="131"/>
      <c r="BZ377" s="131"/>
      <c r="CA377" s="131"/>
      <c r="CB377" s="131"/>
      <c r="CC377" s="131"/>
      <c r="CD377" s="131"/>
      <c r="CE377" s="131"/>
      <c r="CF377" s="131"/>
      <c r="CG377" s="131"/>
      <c r="CH377" s="131"/>
      <c r="CI377" s="131"/>
      <c r="CJ377" s="131"/>
      <c r="CK377" s="131"/>
      <c r="CL377" s="131"/>
      <c r="CM377" s="131"/>
      <c r="CN377" s="131"/>
      <c r="CO377" s="131"/>
      <c r="CP377" s="131"/>
      <c r="CQ377" s="131"/>
      <c r="CR377" s="131"/>
      <c r="CS377" s="131"/>
      <c r="CT377" s="131"/>
      <c r="CU377" s="131"/>
      <c r="CV377" s="131"/>
      <c r="CW377" s="131"/>
      <c r="CX377" s="131"/>
      <c r="CY377" s="131"/>
      <c r="CZ377" s="131"/>
      <c r="DA377" s="131"/>
      <c r="DB377" s="131"/>
      <c r="DC377" s="131"/>
      <c r="DD377" s="131"/>
      <c r="DE377" s="131"/>
      <c r="DF377" s="131"/>
      <c r="DG377" s="131"/>
      <c r="DH377" s="131"/>
      <c r="DI377" s="131"/>
      <c r="DJ377" s="131"/>
      <c r="DK377" s="131"/>
      <c r="DL377" s="131"/>
      <c r="DM377" s="131"/>
      <c r="DN377" s="131"/>
      <c r="DO377" s="131"/>
      <c r="DP377" s="131"/>
      <c r="DQ377" s="131"/>
      <c r="DR377" s="131"/>
      <c r="DS377" s="131"/>
      <c r="DT377" s="131"/>
      <c r="DU377" s="131"/>
      <c r="DV377" s="131"/>
      <c r="DW377" s="131"/>
      <c r="DX377" s="131"/>
      <c r="DY377" s="131"/>
      <c r="DZ377" s="131"/>
      <c r="EA377" s="131"/>
      <c r="EB377" s="131"/>
      <c r="EC377" s="131"/>
      <c r="ED377" s="131"/>
      <c r="EE377" s="131"/>
      <c r="EF377" s="131"/>
      <c r="EG377" s="131"/>
      <c r="EH377" s="131"/>
      <c r="EI377" s="131"/>
      <c r="EJ377" s="131"/>
      <c r="EK377" s="131"/>
      <c r="EL377" s="131"/>
      <c r="EM377" s="131"/>
      <c r="EN377" s="131"/>
      <c r="EO377" s="131"/>
      <c r="EP377" s="131"/>
      <c r="EQ377" s="131"/>
      <c r="ER377" s="131"/>
      <c r="ES377" s="131"/>
      <c r="ET377" s="131"/>
      <c r="EU377" s="131"/>
      <c r="EV377" s="131"/>
      <c r="EW377" s="131"/>
      <c r="EX377" s="131"/>
      <c r="EY377" s="131"/>
      <c r="EZ377" s="131"/>
      <c r="FA377" s="131"/>
      <c r="FB377" s="131"/>
      <c r="FC377" s="131"/>
      <c r="FD377" s="131"/>
      <c r="FE377" s="131"/>
      <c r="FF377" s="131"/>
      <c r="FG377" s="131"/>
      <c r="FH377" s="131"/>
      <c r="FI377" s="131"/>
      <c r="FJ377" s="131"/>
      <c r="FK377" s="131"/>
      <c r="FL377" s="131"/>
      <c r="FM377" s="131"/>
      <c r="FN377" s="131"/>
      <c r="FO377" s="131"/>
      <c r="FP377" s="131"/>
      <c r="FQ377" s="131"/>
      <c r="FR377" s="131"/>
      <c r="FS377" s="131"/>
      <c r="FT377" s="131"/>
      <c r="FU377" s="131"/>
      <c r="FV377" s="131"/>
      <c r="FW377" s="131"/>
      <c r="FX377" s="131"/>
      <c r="FY377" s="131"/>
      <c r="FZ377" s="131"/>
      <c r="GA377" s="131"/>
      <c r="GB377" s="131"/>
      <c r="GC377" s="131"/>
      <c r="GD377" s="131"/>
      <c r="GE377" s="131"/>
      <c r="GF377" s="131"/>
      <c r="GG377" s="131"/>
      <c r="GH377" s="131"/>
      <c r="GI377" s="131"/>
      <c r="GJ377" s="131"/>
      <c r="GK377" s="131"/>
      <c r="GL377" s="131"/>
      <c r="GM377" s="131"/>
      <c r="GN377" s="131"/>
      <c r="GO377" s="131"/>
      <c r="GP377" s="131"/>
      <c r="GQ377" s="131"/>
      <c r="GR377" s="131"/>
      <c r="GS377" s="131"/>
      <c r="GT377" s="131"/>
      <c r="GU377" s="131"/>
      <c r="GV377" s="131"/>
      <c r="GW377" s="131"/>
      <c r="GX377" s="131"/>
      <c r="GY377" s="131"/>
      <c r="GZ377" s="131"/>
      <c r="HA377" s="131"/>
      <c r="HB377" s="131"/>
      <c r="HC377" s="131"/>
      <c r="HD377" s="108"/>
      <c r="HE377" s="207"/>
      <c r="HF377" s="122"/>
      <c r="HG377" s="207"/>
      <c r="HH377" s="207"/>
      <c r="HI377" s="122"/>
      <c r="HJ377" s="95"/>
      <c r="HK377" s="95"/>
      <c r="HL377" s="122"/>
      <c r="HM377" s="95"/>
      <c r="HN377" s="95"/>
      <c r="HO377" s="108"/>
    </row>
    <row r="378" spans="1:223" s="15" customFormat="1" ht="15" customHeight="1" thickTop="1" x14ac:dyDescent="0.25">
      <c r="A378" s="57"/>
      <c r="B378" s="224"/>
      <c r="C378" s="62"/>
      <c r="D378" s="141" t="s">
        <v>482</v>
      </c>
      <c r="E378" s="142"/>
      <c r="F378" s="142"/>
      <c r="G378" s="142"/>
      <c r="H378" s="143"/>
      <c r="I378" s="143"/>
      <c r="J378" s="143"/>
      <c r="K378" s="143"/>
      <c r="L378" s="143"/>
      <c r="M378" s="143"/>
      <c r="N378" s="78"/>
      <c r="O378" s="78"/>
      <c r="P378" s="78"/>
      <c r="Q378" s="78"/>
      <c r="R378" s="78"/>
      <c r="S378" s="78"/>
      <c r="T378" s="78"/>
      <c r="U378" s="78"/>
      <c r="V378" s="78"/>
      <c r="W378" s="78"/>
      <c r="X378" s="78"/>
      <c r="Y378" s="78"/>
      <c r="Z378" s="78"/>
      <c r="AA378" s="78"/>
      <c r="AB378" s="78"/>
      <c r="AC378" s="78"/>
      <c r="AD378" s="78"/>
      <c r="AE378" s="78"/>
      <c r="AF378" s="78"/>
      <c r="AG378" s="78"/>
      <c r="AH378" s="78"/>
      <c r="AI378" s="78"/>
      <c r="AJ378" s="78"/>
      <c r="AK378" s="78"/>
      <c r="AL378" s="78"/>
      <c r="AM378" s="78"/>
      <c r="AN378" s="78"/>
      <c r="AO378" s="78"/>
      <c r="AP378" s="78"/>
      <c r="AQ378" s="78"/>
      <c r="AR378" s="78"/>
      <c r="AS378" s="78"/>
      <c r="AT378" s="78"/>
      <c r="AU378" s="78"/>
      <c r="AV378" s="132"/>
      <c r="AW378" s="132"/>
      <c r="AX378" s="132"/>
      <c r="AY378" s="132"/>
      <c r="AZ378" s="132"/>
      <c r="BA378" s="132"/>
      <c r="BB378" s="132"/>
      <c r="BC378" s="132"/>
      <c r="BD378" s="132"/>
      <c r="BE378" s="132"/>
      <c r="BF378" s="132"/>
      <c r="BG378" s="132"/>
      <c r="BH378" s="132"/>
      <c r="BI378" s="132"/>
      <c r="BJ378" s="132"/>
      <c r="BK378" s="132"/>
      <c r="BL378" s="132"/>
      <c r="BM378" s="132"/>
      <c r="BN378" s="132"/>
      <c r="BO378" s="132"/>
      <c r="BP378" s="132"/>
      <c r="BQ378" s="132"/>
      <c r="BR378" s="132"/>
      <c r="BS378" s="132"/>
      <c r="BT378" s="132"/>
      <c r="BU378" s="132"/>
      <c r="BV378" s="132"/>
      <c r="BW378" s="132"/>
      <c r="BX378" s="132"/>
      <c r="BY378" s="132"/>
      <c r="BZ378" s="132"/>
      <c r="CA378" s="132"/>
      <c r="CB378" s="132"/>
      <c r="CC378" s="132"/>
      <c r="CD378" s="132"/>
      <c r="CE378" s="132"/>
      <c r="CF378" s="132"/>
      <c r="CG378" s="132"/>
      <c r="CH378" s="132"/>
      <c r="CI378" s="132"/>
      <c r="CJ378" s="132"/>
      <c r="CK378" s="132"/>
      <c r="CL378" s="132"/>
      <c r="CM378" s="132"/>
      <c r="CN378" s="132"/>
      <c r="CO378" s="132"/>
      <c r="CP378" s="132"/>
      <c r="CQ378" s="132"/>
      <c r="CR378" s="132"/>
      <c r="CS378" s="132"/>
      <c r="CT378" s="132"/>
      <c r="CU378" s="132"/>
      <c r="CV378" s="132"/>
      <c r="CW378" s="132"/>
      <c r="CX378" s="132"/>
      <c r="CY378" s="132"/>
      <c r="CZ378" s="132"/>
      <c r="DA378" s="132"/>
      <c r="DB378" s="132"/>
      <c r="DC378" s="132"/>
      <c r="DD378" s="132"/>
      <c r="DE378" s="132"/>
      <c r="DF378" s="132"/>
      <c r="DG378" s="132"/>
      <c r="DH378" s="132"/>
      <c r="DI378" s="132"/>
      <c r="DJ378" s="132"/>
      <c r="DK378" s="132"/>
      <c r="DL378" s="132"/>
      <c r="DM378" s="132"/>
      <c r="DN378" s="132"/>
      <c r="DO378" s="132"/>
      <c r="DP378" s="132"/>
      <c r="DQ378" s="132"/>
      <c r="DR378" s="132"/>
      <c r="DS378" s="132"/>
      <c r="DT378" s="132"/>
      <c r="DU378" s="132"/>
      <c r="DV378" s="132"/>
      <c r="DW378" s="132"/>
      <c r="DX378" s="132"/>
      <c r="DY378" s="132"/>
      <c r="DZ378" s="132"/>
      <c r="EA378" s="132"/>
      <c r="EB378" s="132"/>
      <c r="EC378" s="132"/>
      <c r="ED378" s="132"/>
      <c r="EE378" s="132"/>
      <c r="EF378" s="132"/>
      <c r="EG378" s="132"/>
      <c r="EH378" s="132"/>
      <c r="EI378" s="132"/>
      <c r="EJ378" s="132"/>
      <c r="EK378" s="132"/>
      <c r="EL378" s="132"/>
      <c r="EM378" s="132"/>
      <c r="EN378" s="132"/>
      <c r="EO378" s="132"/>
      <c r="EP378" s="132"/>
      <c r="EQ378" s="132"/>
      <c r="ER378" s="132"/>
      <c r="ES378" s="132"/>
      <c r="ET378" s="132"/>
      <c r="EU378" s="132"/>
      <c r="EV378" s="132"/>
      <c r="EW378" s="132"/>
      <c r="EX378" s="132"/>
      <c r="EY378" s="132"/>
      <c r="EZ378" s="132"/>
      <c r="FA378" s="132"/>
      <c r="FB378" s="132"/>
      <c r="FC378" s="132"/>
      <c r="FD378" s="132"/>
      <c r="FE378" s="132"/>
      <c r="FF378" s="132"/>
      <c r="FG378" s="132"/>
      <c r="FH378" s="132"/>
      <c r="FI378" s="132"/>
      <c r="FJ378" s="132"/>
      <c r="FK378" s="132"/>
      <c r="FL378" s="132"/>
      <c r="FM378" s="132"/>
      <c r="FN378" s="132"/>
      <c r="FO378" s="132"/>
      <c r="FP378" s="132"/>
      <c r="FQ378" s="132"/>
      <c r="FR378" s="132"/>
      <c r="FS378" s="132"/>
      <c r="FT378" s="132"/>
      <c r="FU378" s="132"/>
      <c r="FV378" s="132"/>
      <c r="FW378" s="132"/>
      <c r="FX378" s="132"/>
      <c r="FY378" s="132"/>
      <c r="FZ378" s="132"/>
      <c r="GA378" s="132"/>
      <c r="GB378" s="132"/>
      <c r="GC378" s="132"/>
      <c r="GD378" s="132"/>
      <c r="GE378" s="132"/>
      <c r="GF378" s="132"/>
      <c r="GG378" s="132"/>
      <c r="GH378" s="132"/>
      <c r="GI378" s="235"/>
      <c r="GJ378" s="235"/>
      <c r="GK378" s="235"/>
      <c r="GL378" s="235"/>
      <c r="GM378" s="235"/>
      <c r="GN378" s="235"/>
      <c r="GO378" s="235"/>
      <c r="GP378" s="235"/>
      <c r="GQ378" s="235"/>
      <c r="GR378" s="235"/>
      <c r="GS378" s="235"/>
      <c r="GT378" s="235"/>
      <c r="GU378" s="235"/>
      <c r="GV378" s="235"/>
      <c r="GW378" s="235"/>
      <c r="GX378" s="235"/>
      <c r="GY378" s="235"/>
      <c r="GZ378" s="235"/>
      <c r="HA378" s="235"/>
      <c r="HB378" s="235"/>
      <c r="HC378" s="203"/>
      <c r="HD378" s="50"/>
      <c r="HE378" s="575">
        <v>10</v>
      </c>
      <c r="HF378" s="99"/>
      <c r="HG378" s="527">
        <v>55</v>
      </c>
      <c r="HH378" s="575" t="e">
        <f>HG378+#REF!</f>
        <v>#REF!</v>
      </c>
      <c r="HI378" s="99"/>
      <c r="HJ378" s="99"/>
      <c r="HK378" s="99"/>
      <c r="HL378" s="96"/>
      <c r="HM378" s="99"/>
      <c r="HN378" s="99"/>
      <c r="HO378" s="74"/>
    </row>
    <row r="379" spans="1:223" s="15" customFormat="1" ht="5.0999999999999996" customHeight="1" x14ac:dyDescent="0.25">
      <c r="A379" s="57"/>
      <c r="B379" s="224"/>
      <c r="C379" s="62"/>
      <c r="D379" s="148"/>
      <c r="E379" s="9"/>
      <c r="F379" s="68"/>
      <c r="G379" s="68"/>
      <c r="H379" s="81"/>
      <c r="I379" s="49"/>
      <c r="J379" s="49"/>
      <c r="K379" s="49"/>
      <c r="L379" s="49"/>
      <c r="M379" s="49"/>
      <c r="N379" s="49"/>
      <c r="O379" s="49"/>
      <c r="P379" s="49"/>
      <c r="Q379" s="49"/>
      <c r="R379" s="49"/>
      <c r="S379" s="49"/>
      <c r="T379" s="49"/>
      <c r="U379" s="49"/>
      <c r="V379" s="49"/>
      <c r="W379" s="49"/>
      <c r="X379" s="49"/>
      <c r="Y379" s="49"/>
      <c r="Z379" s="49"/>
      <c r="AA379" s="49"/>
      <c r="AB379" s="49"/>
      <c r="AC379" s="49"/>
      <c r="AD379" s="49"/>
      <c r="AE379" s="49"/>
      <c r="AF379" s="49"/>
      <c r="AG379" s="49"/>
      <c r="AH379" s="49"/>
      <c r="AI379" s="49"/>
      <c r="AJ379" s="49"/>
      <c r="AK379" s="49"/>
      <c r="AL379" s="49"/>
      <c r="AM379" s="49"/>
      <c r="AN379" s="49"/>
      <c r="AO379" s="49"/>
      <c r="AP379" s="49"/>
      <c r="AQ379" s="49"/>
      <c r="AR379" s="49"/>
      <c r="AS379" s="49"/>
      <c r="AT379" s="49"/>
      <c r="AU379" s="49"/>
      <c r="AV379" s="49"/>
      <c r="AW379" s="49"/>
      <c r="AX379" s="49"/>
      <c r="AY379" s="394"/>
      <c r="AZ379" s="394"/>
      <c r="BA379" s="394"/>
      <c r="BB379" s="394"/>
      <c r="BC379" s="394"/>
      <c r="BD379" s="394"/>
      <c r="BE379" s="394"/>
      <c r="BF379" s="394"/>
      <c r="BG379" s="394"/>
      <c r="BH379" s="394"/>
      <c r="BI379" s="394"/>
      <c r="BJ379" s="394"/>
      <c r="BK379" s="394"/>
      <c r="BL379" s="394"/>
      <c r="BM379" s="394"/>
      <c r="BN379" s="394"/>
      <c r="BO379" s="394"/>
      <c r="BP379" s="394"/>
      <c r="BQ379" s="394"/>
      <c r="BR379" s="394"/>
      <c r="BS379" s="394"/>
      <c r="BT379" s="394"/>
      <c r="BU379" s="394"/>
      <c r="BV379" s="394"/>
      <c r="BW379" s="394"/>
      <c r="BX379" s="394"/>
      <c r="BY379" s="394"/>
      <c r="BZ379" s="394"/>
      <c r="CA379" s="394"/>
      <c r="CB379" s="394"/>
      <c r="CC379" s="394"/>
      <c r="CD379" s="394"/>
      <c r="CE379" s="394"/>
      <c r="CF379" s="394"/>
      <c r="CG379" s="394"/>
      <c r="CH379" s="394"/>
      <c r="CI379" s="394"/>
      <c r="CJ379" s="394"/>
      <c r="CK379" s="394"/>
      <c r="CL379" s="394"/>
      <c r="CM379" s="394"/>
      <c r="CN379" s="394"/>
      <c r="CO379" s="394"/>
      <c r="CP379" s="394"/>
      <c r="CQ379" s="394"/>
      <c r="CR379" s="394"/>
      <c r="CS379" s="394"/>
      <c r="CT379" s="394"/>
      <c r="CU379" s="394"/>
      <c r="CV379" s="394"/>
      <c r="CW379" s="394"/>
      <c r="CX379" s="394"/>
      <c r="CY379" s="394"/>
      <c r="CZ379" s="394"/>
      <c r="DA379" s="394"/>
      <c r="DB379" s="394"/>
      <c r="DC379" s="394"/>
      <c r="DD379" s="394"/>
      <c r="DE379" s="394"/>
      <c r="DF379" s="394"/>
      <c r="DG379" s="394"/>
      <c r="DH379" s="394"/>
      <c r="DI379" s="394"/>
      <c r="DJ379" s="394"/>
      <c r="DK379" s="394"/>
      <c r="DL379" s="394"/>
      <c r="DM379" s="394"/>
      <c r="DN379" s="394"/>
      <c r="DO379" s="394"/>
      <c r="DP379" s="394"/>
      <c r="DQ379" s="394"/>
      <c r="DR379" s="394"/>
      <c r="DS379" s="394"/>
      <c r="DT379" s="394"/>
      <c r="DU379" s="394"/>
      <c r="DV379" s="394"/>
      <c r="DW379" s="394"/>
      <c r="DX379" s="394"/>
      <c r="DY379" s="394"/>
      <c r="DZ379" s="394"/>
      <c r="EA379" s="394"/>
      <c r="EB379" s="394"/>
      <c r="EC379" s="394"/>
      <c r="ED379" s="394"/>
      <c r="EE379" s="394"/>
      <c r="EF379" s="394"/>
      <c r="EG379" s="394"/>
      <c r="EH379" s="394"/>
      <c r="EI379" s="394"/>
      <c r="EJ379" s="394"/>
      <c r="EK379" s="394"/>
      <c r="EL379" s="394"/>
      <c r="EM379" s="394"/>
      <c r="EN379" s="394"/>
      <c r="EO379" s="394"/>
      <c r="EP379" s="394"/>
      <c r="EQ379" s="394"/>
      <c r="ER379" s="394"/>
      <c r="ES379" s="394"/>
      <c r="ET379" s="394"/>
      <c r="EU379" s="394"/>
      <c r="EV379" s="394"/>
      <c r="EW379" s="394"/>
      <c r="EX379" s="394"/>
      <c r="EY379" s="394"/>
      <c r="EZ379" s="394"/>
      <c r="FA379" s="394"/>
      <c r="FB379" s="394"/>
      <c r="FC379" s="394"/>
      <c r="FD379" s="394"/>
      <c r="FE379" s="394"/>
      <c r="FF379" s="394"/>
      <c r="FG379" s="394"/>
      <c r="FH379" s="394"/>
      <c r="FI379" s="394"/>
      <c r="FJ379" s="394"/>
      <c r="FK379" s="394"/>
      <c r="FL379" s="394"/>
      <c r="FM379" s="394"/>
      <c r="FN379" s="394"/>
      <c r="FO379" s="394"/>
      <c r="FP379" s="394"/>
      <c r="FQ379" s="394"/>
      <c r="FR379" s="394"/>
      <c r="FS379" s="394"/>
      <c r="FT379" s="394"/>
      <c r="FU379" s="394"/>
      <c r="FV379" s="394"/>
      <c r="FW379" s="394"/>
      <c r="FX379" s="394"/>
      <c r="FY379" s="394"/>
      <c r="FZ379" s="394"/>
      <c r="GA379" s="394"/>
      <c r="GB379" s="394"/>
      <c r="GC379" s="394"/>
      <c r="GD379" s="394"/>
      <c r="GE379" s="394"/>
      <c r="GF379" s="394"/>
      <c r="GG379" s="394"/>
      <c r="GH379" s="394"/>
      <c r="GI379" s="394"/>
      <c r="GJ379" s="394"/>
      <c r="GK379" s="394"/>
      <c r="GL379" s="394"/>
      <c r="GM379" s="394"/>
      <c r="GN379" s="394"/>
      <c r="GO379" s="394"/>
      <c r="GP379" s="394"/>
      <c r="GQ379" s="394"/>
      <c r="GR379" s="394"/>
      <c r="GS379" s="394"/>
      <c r="GT379" s="394"/>
      <c r="GU379" s="394"/>
      <c r="GV379" s="394"/>
      <c r="GW379" s="394"/>
      <c r="GX379" s="394"/>
      <c r="GY379" s="394"/>
      <c r="GZ379" s="394"/>
      <c r="HA379" s="394"/>
      <c r="HB379" s="394"/>
      <c r="HC379" s="166"/>
      <c r="HD379" s="102"/>
      <c r="HE379" s="576"/>
      <c r="HF379" s="99"/>
      <c r="HG379" s="528"/>
      <c r="HH379" s="576"/>
      <c r="HI379" s="99"/>
      <c r="HJ379" s="99"/>
      <c r="HK379" s="99"/>
      <c r="HL379" s="96"/>
      <c r="HM379" s="99"/>
      <c r="HN379" s="99"/>
      <c r="HO379" s="74"/>
    </row>
    <row r="380" spans="1:223" s="15" customFormat="1" ht="9.9499999999999993" customHeight="1" x14ac:dyDescent="0.25">
      <c r="A380" s="57"/>
      <c r="B380" s="224"/>
      <c r="C380" s="62"/>
      <c r="D380" s="148"/>
      <c r="E380" s="9"/>
      <c r="F380" s="20" t="s">
        <v>283</v>
      </c>
      <c r="G380" s="20"/>
      <c r="H380" s="29"/>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c r="AF380" s="16"/>
      <c r="AG380" s="16"/>
      <c r="AH380" s="16"/>
      <c r="AI380" s="16"/>
      <c r="AJ380" s="16"/>
      <c r="AK380" s="16"/>
      <c r="AL380" s="16"/>
      <c r="AM380" s="16"/>
      <c r="AN380" s="16"/>
      <c r="AO380" s="16"/>
      <c r="AP380" s="16"/>
      <c r="AQ380" s="16"/>
      <c r="AR380" s="16"/>
      <c r="AS380" s="16"/>
      <c r="AT380" s="16"/>
      <c r="AU380" s="16"/>
      <c r="AV380" s="16"/>
      <c r="AW380" s="16"/>
      <c r="AX380" s="16"/>
      <c r="AY380" s="16"/>
      <c r="AZ380" s="16"/>
      <c r="BA380" s="16"/>
      <c r="BB380" s="16"/>
      <c r="BC380" s="16"/>
      <c r="BD380" s="16"/>
      <c r="BE380" s="16"/>
      <c r="BF380" s="16"/>
      <c r="BG380" s="16"/>
      <c r="BH380" s="16"/>
      <c r="BI380" s="16"/>
      <c r="BJ380" s="16"/>
      <c r="BK380" s="16"/>
      <c r="BL380" s="16"/>
      <c r="BM380" s="16"/>
      <c r="BN380" s="16"/>
      <c r="BO380" s="16"/>
      <c r="BP380" s="16"/>
      <c r="BQ380" s="16"/>
      <c r="BR380" s="16"/>
      <c r="BS380" s="16"/>
      <c r="BT380" s="16"/>
      <c r="BU380" s="16"/>
      <c r="BV380" s="16"/>
      <c r="BW380" s="16"/>
      <c r="BX380" s="16"/>
      <c r="BY380" s="16"/>
      <c r="BZ380" s="16"/>
      <c r="CA380" s="16"/>
      <c r="CB380" s="16"/>
      <c r="CC380" s="16"/>
      <c r="CD380" s="16"/>
      <c r="CE380" s="16"/>
      <c r="CF380" s="16"/>
      <c r="CG380" s="16"/>
      <c r="CH380" s="16"/>
      <c r="CI380" s="16"/>
      <c r="CJ380" s="16"/>
      <c r="CK380" s="16"/>
      <c r="CL380" s="16"/>
      <c r="CM380" s="16"/>
      <c r="CN380" s="16"/>
      <c r="CO380" s="16"/>
      <c r="CP380" s="16"/>
      <c r="CQ380" s="16"/>
      <c r="CR380" s="16"/>
      <c r="CS380" s="16"/>
      <c r="CT380" s="16"/>
      <c r="CU380" s="16"/>
      <c r="CV380" s="16"/>
      <c r="CW380" s="16"/>
      <c r="CX380" s="16"/>
      <c r="CY380" s="16"/>
      <c r="CZ380" s="16"/>
      <c r="DA380" s="16"/>
      <c r="DB380" s="16"/>
      <c r="DC380" s="16"/>
      <c r="DD380" s="16"/>
      <c r="DE380" s="16"/>
      <c r="DF380" s="16"/>
      <c r="DG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c r="EX380" s="16"/>
      <c r="EY380" s="16"/>
      <c r="EZ380" s="16"/>
      <c r="FA380" s="16"/>
      <c r="FB380" s="16"/>
      <c r="FC380" s="16"/>
      <c r="FD380" s="16"/>
      <c r="FE380" s="16"/>
      <c r="FF380" s="16"/>
      <c r="FG380" s="16"/>
      <c r="FH380" s="16"/>
      <c r="FI380" s="16"/>
      <c r="FJ380" s="16"/>
      <c r="FK380" s="16"/>
      <c r="FL380" s="16"/>
      <c r="FM380" s="16"/>
      <c r="FN380" s="16"/>
      <c r="FO380" s="16"/>
      <c r="FP380" s="16"/>
      <c r="FQ380" s="16"/>
      <c r="FR380" s="16"/>
      <c r="FS380" s="16"/>
      <c r="FT380" s="16"/>
      <c r="FU380" s="16"/>
      <c r="FV380" s="16"/>
      <c r="FW380" s="16"/>
      <c r="FX380" s="16"/>
      <c r="FY380" s="16"/>
      <c r="FZ380" s="16"/>
      <c r="GA380" s="16"/>
      <c r="GB380" s="16"/>
      <c r="GC380" s="16"/>
      <c r="GD380" s="16"/>
      <c r="GE380" s="16"/>
      <c r="GF380" s="16"/>
      <c r="GG380" s="539"/>
      <c r="GH380" s="539"/>
      <c r="GI380" s="539"/>
      <c r="GJ380" s="539"/>
      <c r="GK380" s="539"/>
      <c r="GL380" s="539"/>
      <c r="GM380" s="539"/>
      <c r="GN380" s="539"/>
      <c r="GO380" s="539"/>
      <c r="GP380" s="539"/>
      <c r="GQ380" s="539"/>
      <c r="GR380" s="539"/>
      <c r="GS380" s="539"/>
      <c r="GT380" s="539"/>
      <c r="GU380" s="539"/>
      <c r="GV380" s="539"/>
      <c r="GW380" s="539"/>
      <c r="GX380" s="539"/>
      <c r="GY380" s="539"/>
      <c r="GZ380" s="539"/>
      <c r="HA380" s="539"/>
      <c r="HB380" s="539"/>
      <c r="HC380" s="167"/>
      <c r="HD380" s="74"/>
      <c r="HE380" s="576"/>
      <c r="HF380" s="99"/>
      <c r="HG380" s="528"/>
      <c r="HH380" s="576"/>
      <c r="HI380" s="99"/>
      <c r="HJ380" s="578">
        <v>33</v>
      </c>
      <c r="HK380" s="579">
        <f>HJ380+HJ386+HJ392</f>
        <v>100</v>
      </c>
      <c r="HL380" s="96"/>
      <c r="HM380" s="99"/>
      <c r="HN380" s="99"/>
      <c r="HO380" s="74"/>
    </row>
    <row r="381" spans="1:223" s="15" customFormat="1" ht="5.0999999999999996" customHeight="1" x14ac:dyDescent="0.25">
      <c r="A381" s="57"/>
      <c r="B381" s="224"/>
      <c r="C381" s="62"/>
      <c r="D381" s="148"/>
      <c r="E381" s="84"/>
      <c r="F381" s="83"/>
      <c r="G381" s="83"/>
      <c r="H381" s="28"/>
      <c r="I381" s="54"/>
      <c r="J381" s="66"/>
      <c r="K381" s="66"/>
      <c r="L381" s="67"/>
      <c r="M381" s="67"/>
      <c r="N381" s="67"/>
      <c r="O381" s="66"/>
      <c r="P381" s="66"/>
      <c r="Q381" s="66"/>
      <c r="R381" s="66"/>
      <c r="S381" s="66"/>
      <c r="T381" s="66"/>
      <c r="U381" s="66"/>
      <c r="V381" s="66"/>
      <c r="W381" s="66"/>
      <c r="X381" s="66"/>
      <c r="Y381" s="66"/>
      <c r="Z381" s="66"/>
      <c r="AA381" s="66"/>
      <c r="AB381" s="66"/>
      <c r="AC381" s="66"/>
      <c r="AD381" s="66"/>
      <c r="AE381" s="66"/>
      <c r="AF381" s="66"/>
      <c r="AG381" s="66"/>
      <c r="AH381" s="66"/>
      <c r="AI381" s="66"/>
      <c r="AJ381" s="66"/>
      <c r="AK381" s="66"/>
      <c r="AL381" s="66"/>
      <c r="AM381" s="66"/>
      <c r="AN381" s="66"/>
      <c r="AO381" s="66"/>
      <c r="AP381" s="66"/>
      <c r="AQ381" s="66"/>
      <c r="AR381" s="66"/>
      <c r="AS381" s="66"/>
      <c r="AT381" s="66"/>
      <c r="AU381" s="66"/>
      <c r="AV381" s="66"/>
      <c r="AW381" s="66"/>
      <c r="AX381" s="66"/>
      <c r="AY381" s="66"/>
      <c r="AZ381" s="66"/>
      <c r="BA381" s="66"/>
      <c r="BB381" s="66"/>
      <c r="BC381" s="66"/>
      <c r="BD381" s="66"/>
      <c r="BE381" s="66"/>
      <c r="BF381" s="66"/>
      <c r="BG381" s="66"/>
      <c r="BH381" s="66"/>
      <c r="BI381" s="66"/>
      <c r="BJ381" s="66"/>
      <c r="BK381" s="66"/>
      <c r="BL381" s="66"/>
      <c r="BM381" s="66"/>
      <c r="BN381" s="66"/>
      <c r="BO381" s="66"/>
      <c r="BP381" s="66"/>
      <c r="BQ381" s="66"/>
      <c r="BR381" s="66"/>
      <c r="BS381" s="66"/>
      <c r="BT381" s="66"/>
      <c r="BU381" s="66"/>
      <c r="BV381" s="66"/>
      <c r="BW381" s="66"/>
      <c r="BX381" s="66"/>
      <c r="BY381" s="66"/>
      <c r="BZ381" s="66"/>
      <c r="CA381" s="66"/>
      <c r="CB381" s="66"/>
      <c r="CC381" s="66"/>
      <c r="CD381" s="66"/>
      <c r="CE381" s="66"/>
      <c r="CF381" s="66"/>
      <c r="CG381" s="66"/>
      <c r="CH381" s="66"/>
      <c r="CI381" s="66"/>
      <c r="CJ381" s="66"/>
      <c r="CK381" s="66"/>
      <c r="CL381" s="66"/>
      <c r="CM381" s="66"/>
      <c r="CN381" s="66"/>
      <c r="CO381" s="66"/>
      <c r="CP381" s="66"/>
      <c r="CQ381" s="66"/>
      <c r="CR381" s="66"/>
      <c r="CS381" s="66"/>
      <c r="CT381" s="66"/>
      <c r="CU381" s="66"/>
      <c r="CV381" s="66"/>
      <c r="CW381" s="66"/>
      <c r="CX381" s="66"/>
      <c r="CY381" s="66"/>
      <c r="CZ381" s="66"/>
      <c r="DA381" s="66"/>
      <c r="DB381" s="66"/>
      <c r="DC381" s="66"/>
      <c r="DD381" s="66"/>
      <c r="DE381" s="66"/>
      <c r="DF381" s="66"/>
      <c r="DG381" s="66"/>
      <c r="DH381" s="66"/>
      <c r="DI381" s="66"/>
      <c r="DJ381" s="66"/>
      <c r="DK381" s="66"/>
      <c r="DL381" s="66"/>
      <c r="DM381" s="66"/>
      <c r="DN381" s="66"/>
      <c r="DO381" s="66"/>
      <c r="DP381" s="66"/>
      <c r="DQ381" s="66"/>
      <c r="DR381" s="66"/>
      <c r="DS381" s="66"/>
      <c r="DT381" s="66"/>
      <c r="DU381" s="66"/>
      <c r="DV381" s="66"/>
      <c r="DW381" s="66"/>
      <c r="DX381" s="66"/>
      <c r="DY381" s="66"/>
      <c r="DZ381" s="66"/>
      <c r="EA381" s="66"/>
      <c r="EB381" s="66"/>
      <c r="EC381" s="66"/>
      <c r="ED381" s="66"/>
      <c r="EE381" s="66"/>
      <c r="EF381" s="66"/>
      <c r="EG381" s="66"/>
      <c r="EH381" s="66"/>
      <c r="EI381" s="66"/>
      <c r="EJ381" s="66"/>
      <c r="EK381" s="66"/>
      <c r="EL381" s="66"/>
      <c r="EM381" s="66"/>
      <c r="EN381" s="66"/>
      <c r="EO381" s="66"/>
      <c r="EP381" s="66"/>
      <c r="EQ381" s="66"/>
      <c r="ER381" s="66"/>
      <c r="ES381" s="66"/>
      <c r="ET381" s="66"/>
      <c r="EU381" s="66"/>
      <c r="EV381" s="66"/>
      <c r="EW381" s="66"/>
      <c r="EX381" s="66"/>
      <c r="EY381" s="66"/>
      <c r="EZ381" s="66"/>
      <c r="FA381" s="66"/>
      <c r="FB381" s="66"/>
      <c r="FC381" s="66"/>
      <c r="FD381" s="66"/>
      <c r="FE381" s="66"/>
      <c r="FF381" s="66"/>
      <c r="FG381" s="66"/>
      <c r="FH381" s="66"/>
      <c r="FI381" s="66"/>
      <c r="FJ381" s="66"/>
      <c r="FK381" s="66"/>
      <c r="FL381" s="66"/>
      <c r="FM381" s="66"/>
      <c r="FN381" s="66"/>
      <c r="FO381" s="66"/>
      <c r="FP381" s="66"/>
      <c r="FQ381" s="66"/>
      <c r="FR381" s="66"/>
      <c r="FS381" s="66"/>
      <c r="FT381" s="66"/>
      <c r="FU381" s="66"/>
      <c r="FV381" s="66"/>
      <c r="FW381" s="66"/>
      <c r="FX381" s="66"/>
      <c r="FY381" s="66"/>
      <c r="FZ381" s="66"/>
      <c r="GA381" s="66"/>
      <c r="GB381" s="66"/>
      <c r="GC381" s="66"/>
      <c r="GD381" s="66"/>
      <c r="GE381" s="66"/>
      <c r="GF381" s="66"/>
      <c r="GG381" s="66"/>
      <c r="GH381" s="66"/>
      <c r="GI381" s="66"/>
      <c r="GJ381" s="66"/>
      <c r="GK381" s="66"/>
      <c r="GL381" s="66"/>
      <c r="GM381" s="66"/>
      <c r="GN381" s="66"/>
      <c r="GO381" s="66"/>
      <c r="GP381" s="66"/>
      <c r="GQ381" s="66"/>
      <c r="GR381" s="66"/>
      <c r="GS381" s="66"/>
      <c r="GT381" s="66"/>
      <c r="GU381" s="66"/>
      <c r="GV381" s="66"/>
      <c r="GW381" s="66"/>
      <c r="GX381" s="66"/>
      <c r="GY381" s="66"/>
      <c r="GZ381" s="66"/>
      <c r="HA381" s="66"/>
      <c r="HB381" s="66"/>
      <c r="HC381" s="162"/>
      <c r="HD381" s="75"/>
      <c r="HE381" s="576"/>
      <c r="HF381" s="99"/>
      <c r="HG381" s="528"/>
      <c r="HH381" s="576"/>
      <c r="HI381" s="99"/>
      <c r="HJ381" s="578"/>
      <c r="HK381" s="580"/>
      <c r="HL381" s="96"/>
      <c r="HM381" s="99"/>
      <c r="HN381" s="99"/>
      <c r="HO381" s="74"/>
    </row>
    <row r="382" spans="1:223" ht="9.9499999999999993" customHeight="1" thickBot="1" x14ac:dyDescent="0.3">
      <c r="A382" s="52">
        <v>59</v>
      </c>
      <c r="B382" s="224"/>
      <c r="C382" s="63"/>
      <c r="D382" s="148"/>
      <c r="E382" s="84"/>
      <c r="F382" s="594"/>
      <c r="G382" s="594"/>
      <c r="H382" s="566" t="s">
        <v>270</v>
      </c>
      <c r="I382" s="77"/>
      <c r="J382" s="131"/>
      <c r="K382" s="131"/>
      <c r="L382" s="131"/>
      <c r="M382" s="131"/>
      <c r="N382" s="131"/>
      <c r="O382" s="131"/>
      <c r="P382" s="131"/>
      <c r="Q382" s="131"/>
      <c r="R382" s="131"/>
      <c r="S382" s="131"/>
      <c r="T382" s="131"/>
      <c r="U382" s="131"/>
      <c r="V382" s="131"/>
      <c r="W382" s="131"/>
      <c r="X382" s="131"/>
      <c r="Y382" s="131"/>
      <c r="Z382" s="131"/>
      <c r="AA382" s="131"/>
      <c r="AB382" s="131"/>
      <c r="AC382" s="131"/>
      <c r="AD382" s="131"/>
      <c r="AE382" s="131"/>
      <c r="AF382" s="131"/>
      <c r="AG382" s="131"/>
      <c r="AH382" s="131"/>
      <c r="AI382" s="131"/>
      <c r="AJ382" s="131"/>
      <c r="AK382" s="131"/>
      <c r="AL382" s="131"/>
      <c r="AM382" s="131"/>
      <c r="AN382" s="131"/>
      <c r="AO382" s="131"/>
      <c r="AP382" s="131"/>
      <c r="AQ382" s="131"/>
      <c r="AR382" s="131"/>
      <c r="AS382" s="131"/>
      <c r="AT382" s="131"/>
      <c r="AU382" s="131"/>
      <c r="AV382" s="131"/>
      <c r="AW382" s="131"/>
      <c r="AX382" s="131"/>
      <c r="AY382" s="131"/>
      <c r="AZ382" s="131"/>
      <c r="BA382" s="131"/>
      <c r="BB382" s="131"/>
      <c r="BC382" s="131"/>
      <c r="BD382" s="131"/>
      <c r="BE382" s="131"/>
      <c r="BF382" s="131"/>
      <c r="BG382" s="131"/>
      <c r="BH382" s="131"/>
      <c r="BI382" s="131"/>
      <c r="BJ382" s="131"/>
      <c r="BK382" s="131"/>
      <c r="BL382" s="131"/>
      <c r="BM382" s="131"/>
      <c r="BN382" s="131"/>
      <c r="BO382" s="131"/>
      <c r="BP382" s="131"/>
      <c r="BQ382" s="131"/>
      <c r="BR382" s="131"/>
      <c r="BS382" s="131"/>
      <c r="BT382" s="131"/>
      <c r="BU382" s="131"/>
      <c r="BV382" s="131"/>
      <c r="BW382" s="131"/>
      <c r="BX382" s="131"/>
      <c r="BY382" s="131"/>
      <c r="BZ382" s="131"/>
      <c r="CA382" s="131"/>
      <c r="CB382" s="131"/>
      <c r="CC382" s="131"/>
      <c r="CD382" s="131"/>
      <c r="CE382" s="131"/>
      <c r="CF382" s="131"/>
      <c r="CG382" s="131"/>
      <c r="CH382" s="131"/>
      <c r="CI382" s="131"/>
      <c r="CJ382" s="131"/>
      <c r="CK382" s="131"/>
      <c r="CL382" s="131"/>
      <c r="CM382" s="131"/>
      <c r="CN382" s="131"/>
      <c r="CO382" s="131"/>
      <c r="CP382" s="131"/>
      <c r="CQ382" s="131"/>
      <c r="CR382" s="131"/>
      <c r="CS382" s="131"/>
      <c r="CT382" s="131"/>
      <c r="CU382" s="131"/>
      <c r="CV382" s="131"/>
      <c r="CW382" s="131"/>
      <c r="CX382" s="131"/>
      <c r="CY382" s="131"/>
      <c r="CZ382" s="131"/>
      <c r="DA382" s="131"/>
      <c r="DB382" s="131"/>
      <c r="DC382" s="131"/>
      <c r="DD382" s="131"/>
      <c r="DE382" s="131"/>
      <c r="DF382" s="131"/>
      <c r="DG382" s="131"/>
      <c r="DH382" s="131"/>
      <c r="DI382" s="131"/>
      <c r="DJ382" s="131"/>
      <c r="DK382" s="131"/>
      <c r="DL382" s="131"/>
      <c r="DM382" s="131"/>
      <c r="DN382" s="131"/>
      <c r="DO382" s="131"/>
      <c r="DP382" s="131"/>
      <c r="DQ382" s="131"/>
      <c r="DR382" s="131"/>
      <c r="DS382" s="131"/>
      <c r="DT382" s="131"/>
      <c r="DU382" s="131"/>
      <c r="DV382" s="131"/>
      <c r="DW382" s="131"/>
      <c r="DX382" s="131"/>
      <c r="DY382" s="131"/>
      <c r="DZ382" s="131"/>
      <c r="EA382" s="131"/>
      <c r="EB382" s="131"/>
      <c r="EC382" s="131"/>
      <c r="ED382" s="131"/>
      <c r="EE382" s="131"/>
      <c r="EF382" s="131"/>
      <c r="EG382" s="131"/>
      <c r="EH382" s="131"/>
      <c r="EI382" s="131"/>
      <c r="EJ382" s="131"/>
      <c r="EK382" s="131"/>
      <c r="EL382" s="131"/>
      <c r="EM382" s="131"/>
      <c r="EN382" s="131"/>
      <c r="EO382" s="131"/>
      <c r="EP382" s="131"/>
      <c r="EQ382" s="131"/>
      <c r="ER382" s="131"/>
      <c r="ES382" s="131"/>
      <c r="ET382" s="131"/>
      <c r="EU382" s="131"/>
      <c r="EV382" s="131"/>
      <c r="EW382" s="131"/>
      <c r="EX382" s="131"/>
      <c r="EY382" s="131"/>
      <c r="EZ382" s="131"/>
      <c r="FA382" s="131"/>
      <c r="FB382" s="131"/>
      <c r="FC382" s="131"/>
      <c r="FD382" s="131"/>
      <c r="FE382" s="131"/>
      <c r="FF382" s="131"/>
      <c r="FG382" s="131"/>
      <c r="FH382" s="131"/>
      <c r="FI382" s="131"/>
      <c r="FJ382" s="131"/>
      <c r="FK382" s="131"/>
      <c r="FL382" s="131"/>
      <c r="FM382" s="131"/>
      <c r="FN382" s="131"/>
      <c r="FO382" s="131"/>
      <c r="FP382" s="131"/>
      <c r="FQ382" s="131"/>
      <c r="FR382" s="131"/>
      <c r="FS382" s="131"/>
      <c r="FT382" s="131"/>
      <c r="FU382" s="131"/>
      <c r="FV382" s="131"/>
      <c r="FW382" s="131"/>
      <c r="FX382" s="131"/>
      <c r="FY382" s="131"/>
      <c r="FZ382" s="131"/>
      <c r="GA382" s="131"/>
      <c r="GB382" s="131"/>
      <c r="GC382" s="131"/>
      <c r="GD382" s="131"/>
      <c r="GE382" s="131"/>
      <c r="GF382" s="131"/>
      <c r="GG382" s="131"/>
      <c r="GH382" s="131"/>
      <c r="GI382" s="131"/>
      <c r="GJ382" s="131"/>
      <c r="GK382" s="131"/>
      <c r="GL382" s="131"/>
      <c r="GM382" s="131"/>
      <c r="GN382" s="131"/>
      <c r="GO382" s="131"/>
      <c r="GP382" s="131"/>
      <c r="GQ382" s="131"/>
      <c r="GR382" s="131"/>
      <c r="GS382" s="131"/>
      <c r="GT382" s="131"/>
      <c r="GU382" s="131"/>
      <c r="GV382" s="131"/>
      <c r="GW382" s="131"/>
      <c r="GX382" s="131"/>
      <c r="GY382" s="131"/>
      <c r="GZ382" s="131"/>
      <c r="HA382" s="131"/>
      <c r="HB382" s="131"/>
      <c r="HC382" s="163"/>
      <c r="HD382" s="50"/>
      <c r="HE382" s="576"/>
      <c r="HF382" s="97"/>
      <c r="HG382" s="528"/>
      <c r="HH382" s="576"/>
      <c r="HI382" s="97"/>
      <c r="HJ382" s="578"/>
      <c r="HK382" s="580"/>
      <c r="HL382" s="94"/>
      <c r="HM382" s="525">
        <v>100</v>
      </c>
      <c r="HN382" s="541">
        <v>100</v>
      </c>
      <c r="HO382" s="50"/>
    </row>
    <row r="383" spans="1:223" ht="9.9499999999999993" customHeight="1" thickTop="1" thickBot="1" x14ac:dyDescent="0.3">
      <c r="A383" s="52"/>
      <c r="B383" s="224"/>
      <c r="C383" s="63"/>
      <c r="D383" s="148"/>
      <c r="E383" s="84"/>
      <c r="F383" s="594"/>
      <c r="G383" s="594"/>
      <c r="H383" s="566"/>
      <c r="I383" s="450"/>
      <c r="J383" s="451"/>
      <c r="K383" s="315" t="str">
        <f t="shared" ref="K383:BV383" si="417">K384</f>
        <v>N</v>
      </c>
      <c r="L383" s="315" t="str">
        <f t="shared" si="417"/>
        <v>N</v>
      </c>
      <c r="M383" s="315" t="str">
        <f t="shared" si="417"/>
        <v>N</v>
      </c>
      <c r="N383" s="315" t="str">
        <f t="shared" si="417"/>
        <v>N</v>
      </c>
      <c r="O383" s="315" t="str">
        <f t="shared" si="417"/>
        <v>N</v>
      </c>
      <c r="P383" s="315" t="str">
        <f t="shared" si="417"/>
        <v>N</v>
      </c>
      <c r="Q383" s="315" t="str">
        <f t="shared" si="417"/>
        <v>N</v>
      </c>
      <c r="R383" s="315" t="str">
        <f t="shared" si="417"/>
        <v>N</v>
      </c>
      <c r="S383" s="315" t="str">
        <f t="shared" si="417"/>
        <v>N</v>
      </c>
      <c r="T383" s="315" t="str">
        <f t="shared" si="417"/>
        <v>N</v>
      </c>
      <c r="U383" s="315" t="str">
        <f t="shared" si="417"/>
        <v>N</v>
      </c>
      <c r="V383" s="315" t="str">
        <f t="shared" si="417"/>
        <v>N</v>
      </c>
      <c r="W383" s="315" t="str">
        <f t="shared" si="417"/>
        <v>N</v>
      </c>
      <c r="X383" s="315" t="str">
        <f t="shared" si="417"/>
        <v>N</v>
      </c>
      <c r="Y383" s="315" t="str">
        <f t="shared" si="417"/>
        <v>N</v>
      </c>
      <c r="Z383" s="315" t="str">
        <f t="shared" si="417"/>
        <v>N</v>
      </c>
      <c r="AA383" s="315" t="str">
        <f t="shared" si="417"/>
        <v>N</v>
      </c>
      <c r="AB383" s="315" t="str">
        <f t="shared" si="417"/>
        <v>N</v>
      </c>
      <c r="AC383" s="315" t="str">
        <f t="shared" si="417"/>
        <v>N</v>
      </c>
      <c r="AD383" s="315" t="str">
        <f t="shared" si="417"/>
        <v>N</v>
      </c>
      <c r="AE383" s="315" t="str">
        <f t="shared" si="417"/>
        <v>N</v>
      </c>
      <c r="AF383" s="315" t="str">
        <f t="shared" si="417"/>
        <v>N</v>
      </c>
      <c r="AG383" s="315" t="str">
        <f t="shared" si="417"/>
        <v>N</v>
      </c>
      <c r="AH383" s="315" t="str">
        <f t="shared" si="417"/>
        <v>N</v>
      </c>
      <c r="AI383" s="315" t="str">
        <f t="shared" si="417"/>
        <v>N</v>
      </c>
      <c r="AJ383" s="315" t="str">
        <f t="shared" si="417"/>
        <v>N</v>
      </c>
      <c r="AK383" s="315" t="str">
        <f t="shared" si="417"/>
        <v>N</v>
      </c>
      <c r="AL383" s="315" t="str">
        <f t="shared" si="417"/>
        <v>N</v>
      </c>
      <c r="AM383" s="315" t="str">
        <f t="shared" si="417"/>
        <v>N</v>
      </c>
      <c r="AN383" s="315" t="str">
        <f t="shared" si="417"/>
        <v>N</v>
      </c>
      <c r="AO383" s="315" t="str">
        <f t="shared" si="417"/>
        <v>N</v>
      </c>
      <c r="AP383" s="315" t="str">
        <f t="shared" si="417"/>
        <v>N</v>
      </c>
      <c r="AQ383" s="315" t="str">
        <f t="shared" si="417"/>
        <v>N</v>
      </c>
      <c r="AR383" s="315" t="str">
        <f t="shared" si="417"/>
        <v>N</v>
      </c>
      <c r="AS383" s="315" t="str">
        <f t="shared" si="417"/>
        <v>N</v>
      </c>
      <c r="AT383" s="315" t="str">
        <f t="shared" si="417"/>
        <v>N</v>
      </c>
      <c r="AU383" s="315" t="str">
        <f t="shared" si="417"/>
        <v>N</v>
      </c>
      <c r="AV383" s="315" t="str">
        <f t="shared" si="417"/>
        <v>N</v>
      </c>
      <c r="AW383" s="315" t="str">
        <f t="shared" si="417"/>
        <v>N</v>
      </c>
      <c r="AX383" s="315" t="str">
        <f t="shared" si="417"/>
        <v>N</v>
      </c>
      <c r="AY383" s="315" t="str">
        <f t="shared" si="417"/>
        <v>N</v>
      </c>
      <c r="AZ383" s="315" t="str">
        <f t="shared" si="417"/>
        <v>N</v>
      </c>
      <c r="BA383" s="315" t="str">
        <f t="shared" si="417"/>
        <v>N</v>
      </c>
      <c r="BB383" s="315" t="str">
        <f t="shared" si="417"/>
        <v>N</v>
      </c>
      <c r="BC383" s="315" t="str">
        <f t="shared" si="417"/>
        <v>N</v>
      </c>
      <c r="BD383" s="315" t="str">
        <f t="shared" si="417"/>
        <v>N</v>
      </c>
      <c r="BE383" s="315" t="str">
        <f t="shared" si="417"/>
        <v>N</v>
      </c>
      <c r="BF383" s="315" t="str">
        <f t="shared" si="417"/>
        <v>N</v>
      </c>
      <c r="BG383" s="315" t="str">
        <f t="shared" si="417"/>
        <v>N</v>
      </c>
      <c r="BH383" s="315" t="str">
        <f t="shared" si="417"/>
        <v>N</v>
      </c>
      <c r="BI383" s="315" t="str">
        <f t="shared" si="417"/>
        <v>N</v>
      </c>
      <c r="BJ383" s="315" t="str">
        <f t="shared" si="417"/>
        <v>N</v>
      </c>
      <c r="BK383" s="315" t="str">
        <f t="shared" si="417"/>
        <v>N</v>
      </c>
      <c r="BL383" s="315" t="str">
        <f t="shared" si="417"/>
        <v>N</v>
      </c>
      <c r="BM383" s="315" t="str">
        <f t="shared" si="417"/>
        <v>N</v>
      </c>
      <c r="BN383" s="315" t="str">
        <f t="shared" si="417"/>
        <v>N</v>
      </c>
      <c r="BO383" s="315" t="str">
        <f t="shared" si="417"/>
        <v>N</v>
      </c>
      <c r="BP383" s="315" t="str">
        <f t="shared" si="417"/>
        <v>N</v>
      </c>
      <c r="BQ383" s="315" t="str">
        <f t="shared" si="417"/>
        <v>N</v>
      </c>
      <c r="BR383" s="315" t="str">
        <f t="shared" si="417"/>
        <v>N</v>
      </c>
      <c r="BS383" s="315" t="str">
        <f t="shared" si="417"/>
        <v>N</v>
      </c>
      <c r="BT383" s="315" t="str">
        <f t="shared" si="417"/>
        <v>N</v>
      </c>
      <c r="BU383" s="315" t="str">
        <f t="shared" si="417"/>
        <v>N</v>
      </c>
      <c r="BV383" s="315" t="str">
        <f t="shared" si="417"/>
        <v>N</v>
      </c>
      <c r="BW383" s="315" t="str">
        <f t="shared" ref="BW383:EH383" si="418">BW384</f>
        <v>N</v>
      </c>
      <c r="BX383" s="315" t="str">
        <f t="shared" si="418"/>
        <v>N</v>
      </c>
      <c r="BY383" s="315" t="str">
        <f t="shared" si="418"/>
        <v>N</v>
      </c>
      <c r="BZ383" s="315" t="str">
        <f t="shared" si="418"/>
        <v>N</v>
      </c>
      <c r="CA383" s="315" t="str">
        <f t="shared" si="418"/>
        <v>N</v>
      </c>
      <c r="CB383" s="315" t="str">
        <f t="shared" si="418"/>
        <v>N</v>
      </c>
      <c r="CC383" s="315" t="str">
        <f t="shared" si="418"/>
        <v>N</v>
      </c>
      <c r="CD383" s="315" t="str">
        <f t="shared" si="418"/>
        <v>N</v>
      </c>
      <c r="CE383" s="315" t="str">
        <f t="shared" si="418"/>
        <v>N</v>
      </c>
      <c r="CF383" s="315" t="str">
        <f t="shared" si="418"/>
        <v>N</v>
      </c>
      <c r="CG383" s="315" t="str">
        <f t="shared" si="418"/>
        <v>N</v>
      </c>
      <c r="CH383" s="315" t="str">
        <f t="shared" si="418"/>
        <v>N</v>
      </c>
      <c r="CI383" s="315" t="str">
        <f t="shared" si="418"/>
        <v>N</v>
      </c>
      <c r="CJ383" s="315" t="str">
        <f t="shared" si="418"/>
        <v>N</v>
      </c>
      <c r="CK383" s="315" t="str">
        <f t="shared" si="418"/>
        <v>N</v>
      </c>
      <c r="CL383" s="315" t="str">
        <f t="shared" si="418"/>
        <v>N</v>
      </c>
      <c r="CM383" s="315" t="str">
        <f t="shared" si="418"/>
        <v>N</v>
      </c>
      <c r="CN383" s="315" t="str">
        <f t="shared" si="418"/>
        <v>N</v>
      </c>
      <c r="CO383" s="315" t="str">
        <f t="shared" si="418"/>
        <v>N</v>
      </c>
      <c r="CP383" s="315" t="str">
        <f t="shared" si="418"/>
        <v>N</v>
      </c>
      <c r="CQ383" s="315" t="str">
        <f t="shared" si="418"/>
        <v>N</v>
      </c>
      <c r="CR383" s="315" t="str">
        <f t="shared" si="418"/>
        <v>N</v>
      </c>
      <c r="CS383" s="315" t="str">
        <f t="shared" si="418"/>
        <v>N</v>
      </c>
      <c r="CT383" s="315" t="str">
        <f t="shared" si="418"/>
        <v>N</v>
      </c>
      <c r="CU383" s="315" t="str">
        <f t="shared" si="418"/>
        <v>N</v>
      </c>
      <c r="CV383" s="315" t="str">
        <f t="shared" si="418"/>
        <v>N</v>
      </c>
      <c r="CW383" s="315" t="str">
        <f t="shared" si="418"/>
        <v>N</v>
      </c>
      <c r="CX383" s="315" t="str">
        <f t="shared" si="418"/>
        <v>N</v>
      </c>
      <c r="CY383" s="315" t="str">
        <f t="shared" si="418"/>
        <v>N</v>
      </c>
      <c r="CZ383" s="315" t="str">
        <f t="shared" si="418"/>
        <v>N</v>
      </c>
      <c r="DA383" s="315" t="str">
        <f t="shared" si="418"/>
        <v>N</v>
      </c>
      <c r="DB383" s="315" t="str">
        <f t="shared" si="418"/>
        <v>N</v>
      </c>
      <c r="DC383" s="315" t="str">
        <f t="shared" si="418"/>
        <v>N</v>
      </c>
      <c r="DD383" s="315" t="str">
        <f t="shared" si="418"/>
        <v>N</v>
      </c>
      <c r="DE383" s="315" t="str">
        <f t="shared" si="418"/>
        <v>N</v>
      </c>
      <c r="DF383" s="315" t="str">
        <f t="shared" si="418"/>
        <v>N</v>
      </c>
      <c r="DG383" s="315" t="str">
        <f t="shared" si="418"/>
        <v>N</v>
      </c>
      <c r="DH383" s="315" t="str">
        <f t="shared" si="418"/>
        <v>N</v>
      </c>
      <c r="DI383" s="315" t="str">
        <f t="shared" si="418"/>
        <v>N</v>
      </c>
      <c r="DJ383" s="315" t="str">
        <f t="shared" si="418"/>
        <v>N</v>
      </c>
      <c r="DK383" s="315" t="str">
        <f t="shared" si="418"/>
        <v>N</v>
      </c>
      <c r="DL383" s="315" t="str">
        <f t="shared" si="418"/>
        <v>N</v>
      </c>
      <c r="DM383" s="315" t="str">
        <f t="shared" si="418"/>
        <v>N</v>
      </c>
      <c r="DN383" s="315" t="str">
        <f t="shared" si="418"/>
        <v>N</v>
      </c>
      <c r="DO383" s="315" t="str">
        <f t="shared" si="418"/>
        <v>N</v>
      </c>
      <c r="DP383" s="315" t="str">
        <f t="shared" si="418"/>
        <v>N</v>
      </c>
      <c r="DQ383" s="315" t="str">
        <f t="shared" si="418"/>
        <v>N</v>
      </c>
      <c r="DR383" s="315" t="str">
        <f t="shared" si="418"/>
        <v>N</v>
      </c>
      <c r="DS383" s="315" t="str">
        <f t="shared" si="418"/>
        <v>N</v>
      </c>
      <c r="DT383" s="315" t="str">
        <f t="shared" si="418"/>
        <v>N</v>
      </c>
      <c r="DU383" s="315" t="str">
        <f t="shared" si="418"/>
        <v>N</v>
      </c>
      <c r="DV383" s="315" t="str">
        <f t="shared" si="418"/>
        <v>N</v>
      </c>
      <c r="DW383" s="315" t="str">
        <f t="shared" si="418"/>
        <v>N</v>
      </c>
      <c r="DX383" s="315" t="str">
        <f t="shared" si="418"/>
        <v>N</v>
      </c>
      <c r="DY383" s="315" t="str">
        <f t="shared" si="418"/>
        <v>N</v>
      </c>
      <c r="DZ383" s="315" t="str">
        <f t="shared" si="418"/>
        <v>N</v>
      </c>
      <c r="EA383" s="315" t="str">
        <f t="shared" si="418"/>
        <v>N</v>
      </c>
      <c r="EB383" s="315" t="str">
        <f t="shared" si="418"/>
        <v>N</v>
      </c>
      <c r="EC383" s="315" t="str">
        <f t="shared" si="418"/>
        <v>N</v>
      </c>
      <c r="ED383" s="315" t="str">
        <f t="shared" si="418"/>
        <v>N</v>
      </c>
      <c r="EE383" s="315" t="str">
        <f t="shared" si="418"/>
        <v>N</v>
      </c>
      <c r="EF383" s="315" t="str">
        <f t="shared" si="418"/>
        <v>N</v>
      </c>
      <c r="EG383" s="315" t="str">
        <f t="shared" si="418"/>
        <v>N</v>
      </c>
      <c r="EH383" s="315" t="str">
        <f t="shared" si="418"/>
        <v>N</v>
      </c>
      <c r="EI383" s="315" t="str">
        <f t="shared" ref="EI383:GT383" si="419">EI384</f>
        <v>N</v>
      </c>
      <c r="EJ383" s="315" t="str">
        <f t="shared" si="419"/>
        <v>N</v>
      </c>
      <c r="EK383" s="315" t="str">
        <f t="shared" si="419"/>
        <v>N</v>
      </c>
      <c r="EL383" s="315" t="str">
        <f t="shared" si="419"/>
        <v>N</v>
      </c>
      <c r="EM383" s="315" t="str">
        <f t="shared" si="419"/>
        <v>N</v>
      </c>
      <c r="EN383" s="315" t="str">
        <f t="shared" si="419"/>
        <v>N</v>
      </c>
      <c r="EO383" s="315" t="str">
        <f t="shared" si="419"/>
        <v>N</v>
      </c>
      <c r="EP383" s="315" t="str">
        <f t="shared" si="419"/>
        <v>N</v>
      </c>
      <c r="EQ383" s="315" t="str">
        <f t="shared" si="419"/>
        <v>N</v>
      </c>
      <c r="ER383" s="315" t="str">
        <f t="shared" si="419"/>
        <v>N</v>
      </c>
      <c r="ES383" s="315" t="str">
        <f t="shared" si="419"/>
        <v>N</v>
      </c>
      <c r="ET383" s="315" t="str">
        <f t="shared" si="419"/>
        <v>N</v>
      </c>
      <c r="EU383" s="315" t="str">
        <f t="shared" si="419"/>
        <v>N</v>
      </c>
      <c r="EV383" s="315" t="str">
        <f t="shared" si="419"/>
        <v>N</v>
      </c>
      <c r="EW383" s="315" t="str">
        <f t="shared" si="419"/>
        <v>N</v>
      </c>
      <c r="EX383" s="315" t="str">
        <f t="shared" si="419"/>
        <v>N</v>
      </c>
      <c r="EY383" s="315" t="str">
        <f t="shared" si="419"/>
        <v>N</v>
      </c>
      <c r="EZ383" s="315" t="str">
        <f t="shared" si="419"/>
        <v>N</v>
      </c>
      <c r="FA383" s="315" t="str">
        <f t="shared" si="419"/>
        <v>N</v>
      </c>
      <c r="FB383" s="315" t="str">
        <f t="shared" si="419"/>
        <v>N</v>
      </c>
      <c r="FC383" s="315" t="str">
        <f t="shared" si="419"/>
        <v>N</v>
      </c>
      <c r="FD383" s="315" t="str">
        <f t="shared" si="419"/>
        <v>N</v>
      </c>
      <c r="FE383" s="315" t="str">
        <f t="shared" si="419"/>
        <v>N</v>
      </c>
      <c r="FF383" s="315" t="str">
        <f t="shared" si="419"/>
        <v>N</v>
      </c>
      <c r="FG383" s="315" t="str">
        <f t="shared" si="419"/>
        <v>N</v>
      </c>
      <c r="FH383" s="315" t="str">
        <f t="shared" si="419"/>
        <v>N</v>
      </c>
      <c r="FI383" s="315" t="str">
        <f t="shared" si="419"/>
        <v>N</v>
      </c>
      <c r="FJ383" s="315" t="str">
        <f t="shared" si="419"/>
        <v>N</v>
      </c>
      <c r="FK383" s="315" t="str">
        <f t="shared" si="419"/>
        <v>N</v>
      </c>
      <c r="FL383" s="315" t="str">
        <f t="shared" si="419"/>
        <v>N</v>
      </c>
      <c r="FM383" s="315" t="str">
        <f t="shared" si="419"/>
        <v>N</v>
      </c>
      <c r="FN383" s="315" t="str">
        <f t="shared" si="419"/>
        <v>N</v>
      </c>
      <c r="FO383" s="315" t="str">
        <f t="shared" si="419"/>
        <v>N</v>
      </c>
      <c r="FP383" s="315" t="str">
        <f t="shared" si="419"/>
        <v>N</v>
      </c>
      <c r="FQ383" s="315" t="str">
        <f t="shared" si="419"/>
        <v>N</v>
      </c>
      <c r="FR383" s="315" t="str">
        <f t="shared" si="419"/>
        <v>N</v>
      </c>
      <c r="FS383" s="315" t="str">
        <f t="shared" si="419"/>
        <v>N</v>
      </c>
      <c r="FT383" s="315" t="str">
        <f t="shared" si="419"/>
        <v>N</v>
      </c>
      <c r="FU383" s="315" t="str">
        <f t="shared" si="419"/>
        <v>N</v>
      </c>
      <c r="FV383" s="315" t="str">
        <f t="shared" si="419"/>
        <v>N</v>
      </c>
      <c r="FW383" s="315" t="str">
        <f t="shared" si="419"/>
        <v>N</v>
      </c>
      <c r="FX383" s="315" t="str">
        <f t="shared" si="419"/>
        <v>N</v>
      </c>
      <c r="FY383" s="315" t="str">
        <f t="shared" si="419"/>
        <v>N</v>
      </c>
      <c r="FZ383" s="315" t="str">
        <f t="shared" si="419"/>
        <v>N</v>
      </c>
      <c r="GA383" s="315" t="str">
        <f t="shared" si="419"/>
        <v>N</v>
      </c>
      <c r="GB383" s="315" t="str">
        <f t="shared" si="419"/>
        <v>N</v>
      </c>
      <c r="GC383" s="315" t="str">
        <f t="shared" si="419"/>
        <v>N</v>
      </c>
      <c r="GD383" s="315" t="str">
        <f t="shared" si="419"/>
        <v>N</v>
      </c>
      <c r="GE383" s="315" t="str">
        <f t="shared" si="419"/>
        <v>N</v>
      </c>
      <c r="GF383" s="315" t="str">
        <f t="shared" si="419"/>
        <v>N</v>
      </c>
      <c r="GG383" s="315" t="str">
        <f t="shared" si="419"/>
        <v>N</v>
      </c>
      <c r="GH383" s="315" t="str">
        <f t="shared" si="419"/>
        <v>N</v>
      </c>
      <c r="GI383" s="315" t="str">
        <f t="shared" si="419"/>
        <v>N</v>
      </c>
      <c r="GJ383" s="315" t="str">
        <f t="shared" si="419"/>
        <v>N</v>
      </c>
      <c r="GK383" s="315" t="str">
        <f t="shared" si="419"/>
        <v>N</v>
      </c>
      <c r="GL383" s="315" t="str">
        <f t="shared" si="419"/>
        <v>N</v>
      </c>
      <c r="GM383" s="315" t="str">
        <f t="shared" si="419"/>
        <v>N</v>
      </c>
      <c r="GN383" s="315" t="str">
        <f t="shared" si="419"/>
        <v>N</v>
      </c>
      <c r="GO383" s="315" t="str">
        <f t="shared" si="419"/>
        <v>N</v>
      </c>
      <c r="GP383" s="315" t="str">
        <f t="shared" si="419"/>
        <v>N</v>
      </c>
      <c r="GQ383" s="315" t="str">
        <f t="shared" si="419"/>
        <v>N</v>
      </c>
      <c r="GR383" s="315" t="str">
        <f t="shared" si="419"/>
        <v>N</v>
      </c>
      <c r="GS383" s="315" t="str">
        <f t="shared" si="419"/>
        <v>N</v>
      </c>
      <c r="GT383" s="315" t="str">
        <f t="shared" si="419"/>
        <v>N</v>
      </c>
      <c r="GU383" s="315" t="str">
        <f t="shared" ref="GU383:HB383" si="420">GU384</f>
        <v>N</v>
      </c>
      <c r="GV383" s="315" t="str">
        <f t="shared" si="420"/>
        <v>N</v>
      </c>
      <c r="GW383" s="315" t="str">
        <f t="shared" si="420"/>
        <v>N</v>
      </c>
      <c r="GX383" s="315" t="str">
        <f t="shared" si="420"/>
        <v>N</v>
      </c>
      <c r="GY383" s="315" t="str">
        <f t="shared" si="420"/>
        <v>N</v>
      </c>
      <c r="GZ383" s="315" t="str">
        <f t="shared" si="420"/>
        <v>N</v>
      </c>
      <c r="HA383" s="315" t="str">
        <f t="shared" si="420"/>
        <v>N</v>
      </c>
      <c r="HB383" s="315" t="str">
        <f t="shared" si="420"/>
        <v>N</v>
      </c>
      <c r="HC383" s="165"/>
      <c r="HD383" s="50"/>
      <c r="HE383" s="576"/>
      <c r="HF383" s="97"/>
      <c r="HG383" s="528"/>
      <c r="HH383" s="576"/>
      <c r="HI383" s="97"/>
      <c r="HJ383" s="578"/>
      <c r="HK383" s="580"/>
      <c r="HL383" s="94"/>
      <c r="HM383" s="525"/>
      <c r="HN383" s="541"/>
      <c r="HO383" s="50"/>
    </row>
    <row r="384" spans="1:223" ht="9.9499999999999993" customHeight="1" thickTop="1" x14ac:dyDescent="0.25">
      <c r="A384" s="52"/>
      <c r="B384" s="224"/>
      <c r="C384" s="63"/>
      <c r="D384" s="148"/>
      <c r="E384" s="84"/>
      <c r="F384" s="548"/>
      <c r="G384" s="548"/>
      <c r="H384" s="566"/>
      <c r="I384" s="32"/>
      <c r="J384" s="457"/>
      <c r="K384" s="384" t="s">
        <v>455</v>
      </c>
      <c r="L384" s="384" t="s">
        <v>455</v>
      </c>
      <c r="M384" s="384" t="s">
        <v>455</v>
      </c>
      <c r="N384" s="384" t="s">
        <v>455</v>
      </c>
      <c r="O384" s="384" t="s">
        <v>455</v>
      </c>
      <c r="P384" s="384" t="s">
        <v>455</v>
      </c>
      <c r="Q384" s="384" t="s">
        <v>455</v>
      </c>
      <c r="R384" s="384" t="s">
        <v>455</v>
      </c>
      <c r="S384" s="384" t="s">
        <v>455</v>
      </c>
      <c r="T384" s="384" t="s">
        <v>455</v>
      </c>
      <c r="U384" s="384" t="s">
        <v>455</v>
      </c>
      <c r="V384" s="384" t="s">
        <v>455</v>
      </c>
      <c r="W384" s="384" t="s">
        <v>455</v>
      </c>
      <c r="X384" s="384" t="s">
        <v>455</v>
      </c>
      <c r="Y384" s="384" t="s">
        <v>455</v>
      </c>
      <c r="Z384" s="384" t="s">
        <v>455</v>
      </c>
      <c r="AA384" s="384" t="s">
        <v>455</v>
      </c>
      <c r="AB384" s="384" t="s">
        <v>455</v>
      </c>
      <c r="AC384" s="384" t="s">
        <v>455</v>
      </c>
      <c r="AD384" s="384" t="s">
        <v>455</v>
      </c>
      <c r="AE384" s="384" t="s">
        <v>455</v>
      </c>
      <c r="AF384" s="384" t="s">
        <v>455</v>
      </c>
      <c r="AG384" s="384" t="s">
        <v>455</v>
      </c>
      <c r="AH384" s="384" t="s">
        <v>455</v>
      </c>
      <c r="AI384" s="384" t="s">
        <v>455</v>
      </c>
      <c r="AJ384" s="384" t="s">
        <v>455</v>
      </c>
      <c r="AK384" s="384" t="s">
        <v>455</v>
      </c>
      <c r="AL384" s="384" t="s">
        <v>455</v>
      </c>
      <c r="AM384" s="384" t="s">
        <v>455</v>
      </c>
      <c r="AN384" s="384" t="s">
        <v>455</v>
      </c>
      <c r="AO384" s="384" t="s">
        <v>455</v>
      </c>
      <c r="AP384" s="384" t="s">
        <v>455</v>
      </c>
      <c r="AQ384" s="384" t="s">
        <v>455</v>
      </c>
      <c r="AR384" s="384" t="s">
        <v>455</v>
      </c>
      <c r="AS384" s="384" t="s">
        <v>455</v>
      </c>
      <c r="AT384" s="384" t="s">
        <v>455</v>
      </c>
      <c r="AU384" s="384" t="s">
        <v>455</v>
      </c>
      <c r="AV384" s="384" t="s">
        <v>455</v>
      </c>
      <c r="AW384" s="384" t="s">
        <v>455</v>
      </c>
      <c r="AX384" s="384" t="s">
        <v>455</v>
      </c>
      <c r="AY384" s="384" t="s">
        <v>455</v>
      </c>
      <c r="AZ384" s="384" t="s">
        <v>455</v>
      </c>
      <c r="BA384" s="384" t="s">
        <v>455</v>
      </c>
      <c r="BB384" s="384" t="s">
        <v>455</v>
      </c>
      <c r="BC384" s="384" t="s">
        <v>455</v>
      </c>
      <c r="BD384" s="384" t="s">
        <v>455</v>
      </c>
      <c r="BE384" s="384" t="s">
        <v>455</v>
      </c>
      <c r="BF384" s="384" t="s">
        <v>455</v>
      </c>
      <c r="BG384" s="384" t="s">
        <v>455</v>
      </c>
      <c r="BH384" s="384" t="s">
        <v>455</v>
      </c>
      <c r="BI384" s="384" t="s">
        <v>455</v>
      </c>
      <c r="BJ384" s="384" t="s">
        <v>455</v>
      </c>
      <c r="BK384" s="384" t="s">
        <v>455</v>
      </c>
      <c r="BL384" s="384" t="s">
        <v>455</v>
      </c>
      <c r="BM384" s="384" t="s">
        <v>455</v>
      </c>
      <c r="BN384" s="384" t="s">
        <v>455</v>
      </c>
      <c r="BO384" s="384" t="s">
        <v>455</v>
      </c>
      <c r="BP384" s="384" t="s">
        <v>455</v>
      </c>
      <c r="BQ384" s="384" t="s">
        <v>455</v>
      </c>
      <c r="BR384" s="384" t="s">
        <v>455</v>
      </c>
      <c r="BS384" s="384" t="s">
        <v>455</v>
      </c>
      <c r="BT384" s="384" t="s">
        <v>455</v>
      </c>
      <c r="BU384" s="384" t="s">
        <v>455</v>
      </c>
      <c r="BV384" s="384" t="s">
        <v>455</v>
      </c>
      <c r="BW384" s="384" t="s">
        <v>455</v>
      </c>
      <c r="BX384" s="384" t="s">
        <v>455</v>
      </c>
      <c r="BY384" s="384" t="s">
        <v>455</v>
      </c>
      <c r="BZ384" s="384" t="s">
        <v>455</v>
      </c>
      <c r="CA384" s="384" t="s">
        <v>455</v>
      </c>
      <c r="CB384" s="384" t="s">
        <v>455</v>
      </c>
      <c r="CC384" s="384" t="s">
        <v>455</v>
      </c>
      <c r="CD384" s="384" t="s">
        <v>455</v>
      </c>
      <c r="CE384" s="384" t="s">
        <v>455</v>
      </c>
      <c r="CF384" s="384" t="s">
        <v>455</v>
      </c>
      <c r="CG384" s="384" t="s">
        <v>455</v>
      </c>
      <c r="CH384" s="384" t="s">
        <v>455</v>
      </c>
      <c r="CI384" s="384" t="s">
        <v>455</v>
      </c>
      <c r="CJ384" s="384" t="s">
        <v>455</v>
      </c>
      <c r="CK384" s="384" t="s">
        <v>455</v>
      </c>
      <c r="CL384" s="384" t="s">
        <v>455</v>
      </c>
      <c r="CM384" s="384" t="s">
        <v>455</v>
      </c>
      <c r="CN384" s="384" t="s">
        <v>455</v>
      </c>
      <c r="CO384" s="384" t="s">
        <v>455</v>
      </c>
      <c r="CP384" s="384" t="s">
        <v>455</v>
      </c>
      <c r="CQ384" s="384" t="s">
        <v>455</v>
      </c>
      <c r="CR384" s="384" t="s">
        <v>455</v>
      </c>
      <c r="CS384" s="384" t="s">
        <v>455</v>
      </c>
      <c r="CT384" s="384" t="s">
        <v>455</v>
      </c>
      <c r="CU384" s="384" t="s">
        <v>455</v>
      </c>
      <c r="CV384" s="384" t="s">
        <v>455</v>
      </c>
      <c r="CW384" s="384" t="s">
        <v>455</v>
      </c>
      <c r="CX384" s="384" t="s">
        <v>455</v>
      </c>
      <c r="CY384" s="384" t="s">
        <v>455</v>
      </c>
      <c r="CZ384" s="384" t="s">
        <v>455</v>
      </c>
      <c r="DA384" s="384" t="s">
        <v>455</v>
      </c>
      <c r="DB384" s="384" t="s">
        <v>455</v>
      </c>
      <c r="DC384" s="384" t="s">
        <v>455</v>
      </c>
      <c r="DD384" s="384" t="s">
        <v>455</v>
      </c>
      <c r="DE384" s="384" t="s">
        <v>455</v>
      </c>
      <c r="DF384" s="384" t="s">
        <v>455</v>
      </c>
      <c r="DG384" s="384" t="s">
        <v>455</v>
      </c>
      <c r="DH384" s="384" t="s">
        <v>455</v>
      </c>
      <c r="DI384" s="384" t="s">
        <v>455</v>
      </c>
      <c r="DJ384" s="384" t="s">
        <v>455</v>
      </c>
      <c r="DK384" s="384" t="s">
        <v>455</v>
      </c>
      <c r="DL384" s="384" t="s">
        <v>455</v>
      </c>
      <c r="DM384" s="384" t="s">
        <v>455</v>
      </c>
      <c r="DN384" s="384" t="s">
        <v>455</v>
      </c>
      <c r="DO384" s="384" t="s">
        <v>455</v>
      </c>
      <c r="DP384" s="384" t="s">
        <v>455</v>
      </c>
      <c r="DQ384" s="384" t="s">
        <v>455</v>
      </c>
      <c r="DR384" s="384" t="s">
        <v>455</v>
      </c>
      <c r="DS384" s="384" t="s">
        <v>455</v>
      </c>
      <c r="DT384" s="384" t="s">
        <v>455</v>
      </c>
      <c r="DU384" s="384" t="s">
        <v>455</v>
      </c>
      <c r="DV384" s="384" t="s">
        <v>455</v>
      </c>
      <c r="DW384" s="384" t="s">
        <v>455</v>
      </c>
      <c r="DX384" s="384" t="s">
        <v>455</v>
      </c>
      <c r="DY384" s="384" t="s">
        <v>455</v>
      </c>
      <c r="DZ384" s="384" t="s">
        <v>455</v>
      </c>
      <c r="EA384" s="384" t="s">
        <v>455</v>
      </c>
      <c r="EB384" s="384" t="s">
        <v>455</v>
      </c>
      <c r="EC384" s="384" t="s">
        <v>455</v>
      </c>
      <c r="ED384" s="384" t="s">
        <v>455</v>
      </c>
      <c r="EE384" s="384" t="s">
        <v>455</v>
      </c>
      <c r="EF384" s="384" t="s">
        <v>455</v>
      </c>
      <c r="EG384" s="384" t="s">
        <v>455</v>
      </c>
      <c r="EH384" s="384" t="s">
        <v>455</v>
      </c>
      <c r="EI384" s="384" t="s">
        <v>455</v>
      </c>
      <c r="EJ384" s="384" t="s">
        <v>455</v>
      </c>
      <c r="EK384" s="384" t="s">
        <v>455</v>
      </c>
      <c r="EL384" s="384" t="s">
        <v>455</v>
      </c>
      <c r="EM384" s="384" t="s">
        <v>455</v>
      </c>
      <c r="EN384" s="384" t="s">
        <v>455</v>
      </c>
      <c r="EO384" s="384" t="s">
        <v>455</v>
      </c>
      <c r="EP384" s="384" t="s">
        <v>455</v>
      </c>
      <c r="EQ384" s="384" t="s">
        <v>455</v>
      </c>
      <c r="ER384" s="384" t="s">
        <v>455</v>
      </c>
      <c r="ES384" s="384" t="s">
        <v>455</v>
      </c>
      <c r="ET384" s="384" t="s">
        <v>455</v>
      </c>
      <c r="EU384" s="384" t="s">
        <v>455</v>
      </c>
      <c r="EV384" s="384" t="s">
        <v>455</v>
      </c>
      <c r="EW384" s="384" t="s">
        <v>455</v>
      </c>
      <c r="EX384" s="384" t="s">
        <v>455</v>
      </c>
      <c r="EY384" s="384" t="s">
        <v>455</v>
      </c>
      <c r="EZ384" s="384" t="s">
        <v>455</v>
      </c>
      <c r="FA384" s="384" t="s">
        <v>455</v>
      </c>
      <c r="FB384" s="384" t="s">
        <v>455</v>
      </c>
      <c r="FC384" s="384" t="s">
        <v>455</v>
      </c>
      <c r="FD384" s="384" t="s">
        <v>455</v>
      </c>
      <c r="FE384" s="384" t="s">
        <v>455</v>
      </c>
      <c r="FF384" s="384" t="s">
        <v>455</v>
      </c>
      <c r="FG384" s="384" t="s">
        <v>455</v>
      </c>
      <c r="FH384" s="384" t="s">
        <v>455</v>
      </c>
      <c r="FI384" s="384" t="s">
        <v>455</v>
      </c>
      <c r="FJ384" s="384" t="s">
        <v>455</v>
      </c>
      <c r="FK384" s="384" t="s">
        <v>455</v>
      </c>
      <c r="FL384" s="384" t="s">
        <v>455</v>
      </c>
      <c r="FM384" s="384" t="s">
        <v>455</v>
      </c>
      <c r="FN384" s="384" t="s">
        <v>455</v>
      </c>
      <c r="FO384" s="384" t="s">
        <v>455</v>
      </c>
      <c r="FP384" s="384" t="s">
        <v>455</v>
      </c>
      <c r="FQ384" s="384" t="s">
        <v>455</v>
      </c>
      <c r="FR384" s="384" t="s">
        <v>455</v>
      </c>
      <c r="FS384" s="384" t="s">
        <v>455</v>
      </c>
      <c r="FT384" s="384" t="s">
        <v>455</v>
      </c>
      <c r="FU384" s="384" t="s">
        <v>455</v>
      </c>
      <c r="FV384" s="384" t="s">
        <v>455</v>
      </c>
      <c r="FW384" s="384" t="s">
        <v>455</v>
      </c>
      <c r="FX384" s="384" t="s">
        <v>455</v>
      </c>
      <c r="FY384" s="384" t="s">
        <v>455</v>
      </c>
      <c r="FZ384" s="384" t="s">
        <v>455</v>
      </c>
      <c r="GA384" s="384" t="s">
        <v>455</v>
      </c>
      <c r="GB384" s="384" t="s">
        <v>455</v>
      </c>
      <c r="GC384" s="384" t="s">
        <v>455</v>
      </c>
      <c r="GD384" s="384" t="s">
        <v>455</v>
      </c>
      <c r="GE384" s="384" t="s">
        <v>455</v>
      </c>
      <c r="GF384" s="384" t="s">
        <v>455</v>
      </c>
      <c r="GG384" s="384" t="s">
        <v>455</v>
      </c>
      <c r="GH384" s="384" t="s">
        <v>455</v>
      </c>
      <c r="GI384" s="384" t="s">
        <v>455</v>
      </c>
      <c r="GJ384" s="384" t="s">
        <v>455</v>
      </c>
      <c r="GK384" s="384" t="s">
        <v>455</v>
      </c>
      <c r="GL384" s="384" t="s">
        <v>455</v>
      </c>
      <c r="GM384" s="384" t="s">
        <v>455</v>
      </c>
      <c r="GN384" s="384" t="s">
        <v>455</v>
      </c>
      <c r="GO384" s="384" t="s">
        <v>455</v>
      </c>
      <c r="GP384" s="384" t="s">
        <v>455</v>
      </c>
      <c r="GQ384" s="384" t="s">
        <v>455</v>
      </c>
      <c r="GR384" s="384" t="s">
        <v>455</v>
      </c>
      <c r="GS384" s="384" t="s">
        <v>455</v>
      </c>
      <c r="GT384" s="384" t="s">
        <v>455</v>
      </c>
      <c r="GU384" s="384" t="s">
        <v>455</v>
      </c>
      <c r="GV384" s="384" t="s">
        <v>455</v>
      </c>
      <c r="GW384" s="384" t="s">
        <v>455</v>
      </c>
      <c r="GX384" s="384" t="s">
        <v>455</v>
      </c>
      <c r="GY384" s="384" t="s">
        <v>455</v>
      </c>
      <c r="GZ384" s="384" t="s">
        <v>455</v>
      </c>
      <c r="HA384" s="384" t="s">
        <v>455</v>
      </c>
      <c r="HB384" s="384" t="s">
        <v>455</v>
      </c>
      <c r="HC384" s="163"/>
      <c r="HD384" s="50"/>
      <c r="HE384" s="576"/>
      <c r="HF384" s="97"/>
      <c r="HG384" s="528"/>
      <c r="HH384" s="576"/>
      <c r="HI384" s="97"/>
      <c r="HJ384" s="578"/>
      <c r="HK384" s="580"/>
      <c r="HL384" s="94"/>
      <c r="HM384" s="525"/>
      <c r="HN384" s="541"/>
      <c r="HO384" s="50"/>
    </row>
    <row r="385" spans="1:223" ht="5.0999999999999996" customHeight="1" x14ac:dyDescent="0.25">
      <c r="A385" s="52"/>
      <c r="B385" s="224"/>
      <c r="C385" s="63"/>
      <c r="D385" s="148"/>
      <c r="E385" s="84"/>
      <c r="F385" s="82"/>
      <c r="G385" s="82"/>
      <c r="H385" s="81"/>
      <c r="I385" s="49"/>
      <c r="J385" s="49"/>
      <c r="K385" s="49"/>
      <c r="L385" s="49"/>
      <c r="M385" s="49"/>
      <c r="N385" s="49"/>
      <c r="O385" s="49"/>
      <c r="P385" s="49"/>
      <c r="Q385" s="49"/>
      <c r="R385" s="49"/>
      <c r="S385" s="49"/>
      <c r="T385" s="49"/>
      <c r="U385" s="49"/>
      <c r="V385" s="49"/>
      <c r="W385" s="49"/>
      <c r="X385" s="49"/>
      <c r="Y385" s="49"/>
      <c r="Z385" s="49"/>
      <c r="AA385" s="49"/>
      <c r="AB385" s="49"/>
      <c r="AC385" s="49"/>
      <c r="AD385" s="49"/>
      <c r="AE385" s="49"/>
      <c r="AF385" s="49"/>
      <c r="AG385" s="49"/>
      <c r="AH385" s="49"/>
      <c r="AI385" s="49"/>
      <c r="AJ385" s="49"/>
      <c r="AK385" s="49"/>
      <c r="AL385" s="49"/>
      <c r="AM385" s="49"/>
      <c r="AN385" s="49"/>
      <c r="AO385" s="49"/>
      <c r="AP385" s="49"/>
      <c r="AQ385" s="49"/>
      <c r="AR385" s="49"/>
      <c r="AS385" s="49"/>
      <c r="AT385" s="49"/>
      <c r="AU385" s="49"/>
      <c r="AV385" s="49"/>
      <c r="AW385" s="49"/>
      <c r="AX385" s="49"/>
      <c r="AY385" s="394"/>
      <c r="AZ385" s="394"/>
      <c r="BA385" s="394"/>
      <c r="BB385" s="394"/>
      <c r="BC385" s="394"/>
      <c r="BD385" s="394"/>
      <c r="BE385" s="394"/>
      <c r="BF385" s="394"/>
      <c r="BG385" s="394"/>
      <c r="BH385" s="394"/>
      <c r="BI385" s="394"/>
      <c r="BJ385" s="394"/>
      <c r="BK385" s="394"/>
      <c r="BL385" s="394"/>
      <c r="BM385" s="394"/>
      <c r="BN385" s="394"/>
      <c r="BO385" s="394"/>
      <c r="BP385" s="394"/>
      <c r="BQ385" s="394"/>
      <c r="BR385" s="394"/>
      <c r="BS385" s="394"/>
      <c r="BT385" s="394"/>
      <c r="BU385" s="394"/>
      <c r="BV385" s="394"/>
      <c r="BW385" s="394"/>
      <c r="BX385" s="394"/>
      <c r="BY385" s="394"/>
      <c r="BZ385" s="394"/>
      <c r="CA385" s="394"/>
      <c r="CB385" s="394"/>
      <c r="CC385" s="394"/>
      <c r="CD385" s="394"/>
      <c r="CE385" s="394"/>
      <c r="CF385" s="394"/>
      <c r="CG385" s="394"/>
      <c r="CH385" s="394"/>
      <c r="CI385" s="394"/>
      <c r="CJ385" s="394"/>
      <c r="CK385" s="394"/>
      <c r="CL385" s="394"/>
      <c r="CM385" s="394"/>
      <c r="CN385" s="394"/>
      <c r="CO385" s="394"/>
      <c r="CP385" s="394"/>
      <c r="CQ385" s="394"/>
      <c r="CR385" s="394"/>
      <c r="CS385" s="394"/>
      <c r="CT385" s="394"/>
      <c r="CU385" s="394"/>
      <c r="CV385" s="394"/>
      <c r="CW385" s="394"/>
      <c r="CX385" s="394"/>
      <c r="CY385" s="394"/>
      <c r="CZ385" s="394"/>
      <c r="DA385" s="394"/>
      <c r="DB385" s="394"/>
      <c r="DC385" s="394"/>
      <c r="DD385" s="394"/>
      <c r="DE385" s="394"/>
      <c r="DF385" s="394"/>
      <c r="DG385" s="394"/>
      <c r="DH385" s="394"/>
      <c r="DI385" s="394"/>
      <c r="DJ385" s="394"/>
      <c r="DK385" s="394"/>
      <c r="DL385" s="394"/>
      <c r="DM385" s="394"/>
      <c r="DN385" s="394"/>
      <c r="DO385" s="394"/>
      <c r="DP385" s="394"/>
      <c r="DQ385" s="394"/>
      <c r="DR385" s="394"/>
      <c r="DS385" s="394"/>
      <c r="DT385" s="394"/>
      <c r="DU385" s="394"/>
      <c r="DV385" s="394"/>
      <c r="DW385" s="394"/>
      <c r="DX385" s="394"/>
      <c r="DY385" s="394"/>
      <c r="DZ385" s="394"/>
      <c r="EA385" s="394"/>
      <c r="EB385" s="394"/>
      <c r="EC385" s="394"/>
      <c r="ED385" s="394"/>
      <c r="EE385" s="394"/>
      <c r="EF385" s="394"/>
      <c r="EG385" s="394"/>
      <c r="EH385" s="394"/>
      <c r="EI385" s="394"/>
      <c r="EJ385" s="394"/>
      <c r="EK385" s="394"/>
      <c r="EL385" s="394"/>
      <c r="EM385" s="394"/>
      <c r="EN385" s="394"/>
      <c r="EO385" s="394"/>
      <c r="EP385" s="394"/>
      <c r="EQ385" s="394"/>
      <c r="ER385" s="394"/>
      <c r="ES385" s="394"/>
      <c r="ET385" s="394"/>
      <c r="EU385" s="394"/>
      <c r="EV385" s="394"/>
      <c r="EW385" s="394"/>
      <c r="EX385" s="394"/>
      <c r="EY385" s="394"/>
      <c r="EZ385" s="394"/>
      <c r="FA385" s="394"/>
      <c r="FB385" s="394"/>
      <c r="FC385" s="394"/>
      <c r="FD385" s="394"/>
      <c r="FE385" s="394"/>
      <c r="FF385" s="394"/>
      <c r="FG385" s="394"/>
      <c r="FH385" s="394"/>
      <c r="FI385" s="394"/>
      <c r="FJ385" s="394"/>
      <c r="FK385" s="394"/>
      <c r="FL385" s="394"/>
      <c r="FM385" s="394"/>
      <c r="FN385" s="394"/>
      <c r="FO385" s="394"/>
      <c r="FP385" s="394"/>
      <c r="FQ385" s="394"/>
      <c r="FR385" s="394"/>
      <c r="FS385" s="394"/>
      <c r="FT385" s="394"/>
      <c r="FU385" s="394"/>
      <c r="FV385" s="394"/>
      <c r="FW385" s="394"/>
      <c r="FX385" s="394"/>
      <c r="FY385" s="394"/>
      <c r="FZ385" s="394"/>
      <c r="GA385" s="394"/>
      <c r="GB385" s="394"/>
      <c r="GC385" s="394"/>
      <c r="GD385" s="394"/>
      <c r="GE385" s="394"/>
      <c r="GF385" s="394"/>
      <c r="GG385" s="394"/>
      <c r="GH385" s="394"/>
      <c r="GI385" s="394"/>
      <c r="GJ385" s="394"/>
      <c r="GK385" s="394"/>
      <c r="GL385" s="394"/>
      <c r="GM385" s="394"/>
      <c r="GN385" s="394"/>
      <c r="GO385" s="394"/>
      <c r="GP385" s="394"/>
      <c r="GQ385" s="394"/>
      <c r="GR385" s="394"/>
      <c r="GS385" s="394"/>
      <c r="GT385" s="394"/>
      <c r="GU385" s="394"/>
      <c r="GV385" s="394"/>
      <c r="GW385" s="394"/>
      <c r="GX385" s="394"/>
      <c r="GY385" s="394"/>
      <c r="GZ385" s="394"/>
      <c r="HA385" s="394"/>
      <c r="HB385" s="394"/>
      <c r="HC385" s="166"/>
      <c r="HD385" s="102"/>
      <c r="HE385" s="576"/>
      <c r="HF385" s="97"/>
      <c r="HG385" s="528"/>
      <c r="HH385" s="576"/>
      <c r="HI385" s="97"/>
      <c r="HJ385" s="101"/>
      <c r="HK385" s="580"/>
      <c r="HL385" s="95"/>
      <c r="HM385" s="100"/>
      <c r="HN385" s="100"/>
      <c r="HO385" s="50"/>
    </row>
    <row r="386" spans="1:223" ht="9.9499999999999993" customHeight="1" x14ac:dyDescent="0.25">
      <c r="A386" s="52"/>
      <c r="B386" s="224"/>
      <c r="C386" s="63"/>
      <c r="D386" s="148"/>
      <c r="E386" s="14"/>
      <c r="F386" s="20" t="s">
        <v>62</v>
      </c>
      <c r="G386" s="20"/>
      <c r="H386" s="29"/>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c r="AN386" s="16"/>
      <c r="AO386" s="16"/>
      <c r="AP386" s="16"/>
      <c r="AQ386" s="16"/>
      <c r="AR386" s="16"/>
      <c r="AS386" s="16"/>
      <c r="AT386" s="16"/>
      <c r="AU386" s="16"/>
      <c r="AV386" s="16"/>
      <c r="AW386" s="16"/>
      <c r="AX386" s="16"/>
      <c r="AY386" s="16"/>
      <c r="AZ386" s="16"/>
      <c r="BA386" s="16"/>
      <c r="BB386" s="16"/>
      <c r="BC386" s="16"/>
      <c r="BD386" s="16"/>
      <c r="BE386" s="16"/>
      <c r="BF386" s="16"/>
      <c r="BG386" s="16"/>
      <c r="BH386" s="16"/>
      <c r="BI386" s="16"/>
      <c r="BJ386" s="16"/>
      <c r="BK386" s="16"/>
      <c r="BL386" s="16"/>
      <c r="BM386" s="16"/>
      <c r="BN386" s="16"/>
      <c r="BO386" s="16"/>
      <c r="BP386" s="16"/>
      <c r="BQ386" s="16"/>
      <c r="BR386" s="16"/>
      <c r="BS386" s="16"/>
      <c r="BT386" s="16"/>
      <c r="BU386" s="16"/>
      <c r="BV386" s="16"/>
      <c r="BW386" s="16"/>
      <c r="BX386" s="16"/>
      <c r="BY386" s="16"/>
      <c r="BZ386" s="16"/>
      <c r="CA386" s="16"/>
      <c r="CB386" s="16"/>
      <c r="CC386" s="16"/>
      <c r="CD386" s="16"/>
      <c r="CE386" s="16"/>
      <c r="CF386" s="16"/>
      <c r="CG386" s="16"/>
      <c r="CH386" s="16"/>
      <c r="CI386" s="16"/>
      <c r="CJ386" s="16"/>
      <c r="CK386" s="16"/>
      <c r="CL386" s="16"/>
      <c r="CM386" s="16"/>
      <c r="CN386" s="16"/>
      <c r="CO386" s="16"/>
      <c r="CP386" s="16"/>
      <c r="CQ386" s="16"/>
      <c r="CR386" s="16"/>
      <c r="CS386" s="16"/>
      <c r="CT386" s="16"/>
      <c r="CU386" s="16"/>
      <c r="CV386" s="16"/>
      <c r="CW386" s="16"/>
      <c r="CX386" s="16"/>
      <c r="CY386" s="16"/>
      <c r="CZ386" s="16"/>
      <c r="DA386" s="16"/>
      <c r="DB386" s="16"/>
      <c r="DC386" s="16"/>
      <c r="DD386" s="16"/>
      <c r="DE386" s="16"/>
      <c r="DF386" s="16"/>
      <c r="DG386" s="16"/>
      <c r="DH386" s="16"/>
      <c r="DI386" s="16"/>
      <c r="DJ386" s="16"/>
      <c r="DK386" s="16"/>
      <c r="DL386" s="16"/>
      <c r="DM386" s="16"/>
      <c r="DN386" s="16"/>
      <c r="DO386" s="16"/>
      <c r="DP386" s="16"/>
      <c r="DQ386" s="16"/>
      <c r="DR386" s="16"/>
      <c r="DS386" s="16"/>
      <c r="DT386" s="16"/>
      <c r="DU386" s="16"/>
      <c r="DV386" s="16"/>
      <c r="DW386" s="16"/>
      <c r="DX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c r="EX386" s="16"/>
      <c r="EY386" s="16"/>
      <c r="EZ386" s="16"/>
      <c r="FA386" s="16"/>
      <c r="FB386" s="16"/>
      <c r="FC386" s="16"/>
      <c r="FD386" s="16"/>
      <c r="FE386" s="16"/>
      <c r="FF386" s="16"/>
      <c r="FG386" s="16"/>
      <c r="FH386" s="16"/>
      <c r="FI386" s="16"/>
      <c r="FJ386" s="16"/>
      <c r="FK386" s="16"/>
      <c r="FL386" s="16"/>
      <c r="FM386" s="16"/>
      <c r="FN386" s="16"/>
      <c r="FO386" s="16"/>
      <c r="FP386" s="16"/>
      <c r="FQ386" s="16"/>
      <c r="FR386" s="16"/>
      <c r="FS386" s="16"/>
      <c r="FT386" s="16"/>
      <c r="FU386" s="16"/>
      <c r="FV386" s="16"/>
      <c r="FW386" s="16"/>
      <c r="FX386" s="16"/>
      <c r="FY386" s="16"/>
      <c r="FZ386" s="16"/>
      <c r="GA386" s="16"/>
      <c r="GB386" s="16"/>
      <c r="GC386" s="16"/>
      <c r="GD386" s="16"/>
      <c r="GE386" s="16"/>
      <c r="GF386" s="16"/>
      <c r="GG386" s="539"/>
      <c r="GH386" s="539"/>
      <c r="GI386" s="539"/>
      <c r="GJ386" s="539"/>
      <c r="GK386" s="539"/>
      <c r="GL386" s="539"/>
      <c r="GM386" s="539"/>
      <c r="GN386" s="539"/>
      <c r="GO386" s="539"/>
      <c r="GP386" s="539"/>
      <c r="GQ386" s="539"/>
      <c r="GR386" s="539"/>
      <c r="GS386" s="539"/>
      <c r="GT386" s="539"/>
      <c r="GU386" s="539"/>
      <c r="GV386" s="539"/>
      <c r="GW386" s="539"/>
      <c r="GX386" s="539"/>
      <c r="GY386" s="539"/>
      <c r="GZ386" s="539"/>
      <c r="HA386" s="539"/>
      <c r="HB386" s="539"/>
      <c r="HC386" s="167"/>
      <c r="HD386" s="50"/>
      <c r="HE386" s="576"/>
      <c r="HF386" s="97"/>
      <c r="HG386" s="528"/>
      <c r="HH386" s="576"/>
      <c r="HI386" s="97"/>
      <c r="HJ386" s="578">
        <v>33</v>
      </c>
      <c r="HK386" s="580"/>
      <c r="HL386" s="95"/>
      <c r="HM386" s="100"/>
      <c r="HN386" s="100"/>
      <c r="HO386" s="50"/>
    </row>
    <row r="387" spans="1:223" ht="5.0999999999999996" customHeight="1" x14ac:dyDescent="0.25">
      <c r="A387" s="52"/>
      <c r="B387" s="224"/>
      <c r="C387" s="63"/>
      <c r="D387" s="148"/>
      <c r="E387" s="84"/>
      <c r="F387" s="83"/>
      <c r="G387" s="83"/>
      <c r="H387" s="26"/>
      <c r="I387" s="54"/>
      <c r="J387" s="66"/>
      <c r="K387" s="66"/>
      <c r="L387" s="67"/>
      <c r="M387" s="67"/>
      <c r="N387" s="67"/>
      <c r="O387" s="66"/>
      <c r="P387" s="66"/>
      <c r="Q387" s="66"/>
      <c r="R387" s="66"/>
      <c r="S387" s="66"/>
      <c r="T387" s="66"/>
      <c r="U387" s="66"/>
      <c r="V387" s="66"/>
      <c r="W387" s="66"/>
      <c r="X387" s="66"/>
      <c r="Y387" s="66"/>
      <c r="Z387" s="66"/>
      <c r="AA387" s="66"/>
      <c r="AB387" s="66"/>
      <c r="AC387" s="66"/>
      <c r="AD387" s="66"/>
      <c r="AE387" s="66"/>
      <c r="AF387" s="66"/>
      <c r="AG387" s="66"/>
      <c r="AH387" s="66"/>
      <c r="AI387" s="66"/>
      <c r="AJ387" s="66"/>
      <c r="AK387" s="66"/>
      <c r="AL387" s="66"/>
      <c r="AM387" s="66"/>
      <c r="AN387" s="66"/>
      <c r="AO387" s="66"/>
      <c r="AP387" s="66"/>
      <c r="AQ387" s="66"/>
      <c r="AR387" s="66"/>
      <c r="AS387" s="66"/>
      <c r="AT387" s="66"/>
      <c r="AU387" s="66"/>
      <c r="AV387" s="66"/>
      <c r="AW387" s="66"/>
      <c r="AX387" s="66"/>
      <c r="AY387" s="66"/>
      <c r="AZ387" s="66"/>
      <c r="BA387" s="66"/>
      <c r="BB387" s="66"/>
      <c r="BC387" s="66"/>
      <c r="BD387" s="66"/>
      <c r="BE387" s="66"/>
      <c r="BF387" s="66"/>
      <c r="BG387" s="66"/>
      <c r="BH387" s="66"/>
      <c r="BI387" s="66"/>
      <c r="BJ387" s="66"/>
      <c r="BK387" s="66"/>
      <c r="BL387" s="66"/>
      <c r="BM387" s="66"/>
      <c r="BN387" s="66"/>
      <c r="BO387" s="66"/>
      <c r="BP387" s="66"/>
      <c r="BQ387" s="66"/>
      <c r="BR387" s="66"/>
      <c r="BS387" s="66"/>
      <c r="BT387" s="66"/>
      <c r="BU387" s="66"/>
      <c r="BV387" s="66"/>
      <c r="BW387" s="66"/>
      <c r="BX387" s="66"/>
      <c r="BY387" s="66"/>
      <c r="BZ387" s="66"/>
      <c r="CA387" s="66"/>
      <c r="CB387" s="66"/>
      <c r="CC387" s="66"/>
      <c r="CD387" s="66"/>
      <c r="CE387" s="66"/>
      <c r="CF387" s="66"/>
      <c r="CG387" s="66"/>
      <c r="CH387" s="66"/>
      <c r="CI387" s="66"/>
      <c r="CJ387" s="66"/>
      <c r="CK387" s="66"/>
      <c r="CL387" s="66"/>
      <c r="CM387" s="66"/>
      <c r="CN387" s="66"/>
      <c r="CO387" s="66"/>
      <c r="CP387" s="66"/>
      <c r="CQ387" s="66"/>
      <c r="CR387" s="66"/>
      <c r="CS387" s="66"/>
      <c r="CT387" s="66"/>
      <c r="CU387" s="66"/>
      <c r="CV387" s="66"/>
      <c r="CW387" s="66"/>
      <c r="CX387" s="66"/>
      <c r="CY387" s="66"/>
      <c r="CZ387" s="66"/>
      <c r="DA387" s="66"/>
      <c r="DB387" s="66"/>
      <c r="DC387" s="66"/>
      <c r="DD387" s="66"/>
      <c r="DE387" s="66"/>
      <c r="DF387" s="66"/>
      <c r="DG387" s="66"/>
      <c r="DH387" s="66"/>
      <c r="DI387" s="66"/>
      <c r="DJ387" s="66"/>
      <c r="DK387" s="66"/>
      <c r="DL387" s="66"/>
      <c r="DM387" s="66"/>
      <c r="DN387" s="66"/>
      <c r="DO387" s="66"/>
      <c r="DP387" s="66"/>
      <c r="DQ387" s="66"/>
      <c r="DR387" s="66"/>
      <c r="DS387" s="66"/>
      <c r="DT387" s="66"/>
      <c r="DU387" s="66"/>
      <c r="DV387" s="66"/>
      <c r="DW387" s="66"/>
      <c r="DX387" s="66"/>
      <c r="DY387" s="66"/>
      <c r="DZ387" s="66"/>
      <c r="EA387" s="66"/>
      <c r="EB387" s="66"/>
      <c r="EC387" s="66"/>
      <c r="ED387" s="66"/>
      <c r="EE387" s="66"/>
      <c r="EF387" s="66"/>
      <c r="EG387" s="66"/>
      <c r="EH387" s="66"/>
      <c r="EI387" s="66"/>
      <c r="EJ387" s="66"/>
      <c r="EK387" s="66"/>
      <c r="EL387" s="66"/>
      <c r="EM387" s="66"/>
      <c r="EN387" s="66"/>
      <c r="EO387" s="66"/>
      <c r="EP387" s="66"/>
      <c r="EQ387" s="66"/>
      <c r="ER387" s="66"/>
      <c r="ES387" s="66"/>
      <c r="ET387" s="66"/>
      <c r="EU387" s="66"/>
      <c r="EV387" s="66"/>
      <c r="EW387" s="66"/>
      <c r="EX387" s="66"/>
      <c r="EY387" s="66"/>
      <c r="EZ387" s="66"/>
      <c r="FA387" s="66"/>
      <c r="FB387" s="66"/>
      <c r="FC387" s="66"/>
      <c r="FD387" s="66"/>
      <c r="FE387" s="66"/>
      <c r="FF387" s="66"/>
      <c r="FG387" s="66"/>
      <c r="FH387" s="66"/>
      <c r="FI387" s="66"/>
      <c r="FJ387" s="66"/>
      <c r="FK387" s="66"/>
      <c r="FL387" s="66"/>
      <c r="FM387" s="66"/>
      <c r="FN387" s="66"/>
      <c r="FO387" s="66"/>
      <c r="FP387" s="66"/>
      <c r="FQ387" s="66"/>
      <c r="FR387" s="66"/>
      <c r="FS387" s="66"/>
      <c r="FT387" s="66"/>
      <c r="FU387" s="66"/>
      <c r="FV387" s="66"/>
      <c r="FW387" s="66"/>
      <c r="FX387" s="66"/>
      <c r="FY387" s="66"/>
      <c r="FZ387" s="66"/>
      <c r="GA387" s="66"/>
      <c r="GB387" s="66"/>
      <c r="GC387" s="66"/>
      <c r="GD387" s="66"/>
      <c r="GE387" s="66"/>
      <c r="GF387" s="66"/>
      <c r="GG387" s="66"/>
      <c r="GH387" s="66"/>
      <c r="GI387" s="66"/>
      <c r="GJ387" s="66"/>
      <c r="GK387" s="66"/>
      <c r="GL387" s="66"/>
      <c r="GM387" s="66"/>
      <c r="GN387" s="66"/>
      <c r="GO387" s="66"/>
      <c r="GP387" s="66"/>
      <c r="GQ387" s="66"/>
      <c r="GR387" s="66"/>
      <c r="GS387" s="66"/>
      <c r="GT387" s="66"/>
      <c r="GU387" s="66"/>
      <c r="GV387" s="66"/>
      <c r="GW387" s="66"/>
      <c r="GX387" s="66"/>
      <c r="GY387" s="66"/>
      <c r="GZ387" s="66"/>
      <c r="HA387" s="66"/>
      <c r="HB387" s="66"/>
      <c r="HC387" s="162"/>
      <c r="HD387" s="75"/>
      <c r="HE387" s="576"/>
      <c r="HF387" s="97"/>
      <c r="HG387" s="528"/>
      <c r="HH387" s="576"/>
      <c r="HI387" s="97"/>
      <c r="HJ387" s="578"/>
      <c r="HK387" s="580"/>
      <c r="HL387" s="95"/>
      <c r="HM387" s="100"/>
      <c r="HN387" s="100"/>
      <c r="HO387" s="50"/>
    </row>
    <row r="388" spans="1:223" ht="9.9499999999999993" customHeight="1" thickBot="1" x14ac:dyDescent="0.3">
      <c r="A388" s="52">
        <v>60</v>
      </c>
      <c r="B388" s="224"/>
      <c r="C388" s="63"/>
      <c r="D388" s="148"/>
      <c r="E388" s="84"/>
      <c r="F388" s="594"/>
      <c r="G388" s="594"/>
      <c r="H388" s="566" t="s">
        <v>270</v>
      </c>
      <c r="I388" s="77"/>
      <c r="J388" s="131"/>
      <c r="K388" s="131"/>
      <c r="L388" s="131"/>
      <c r="M388" s="131"/>
      <c r="N388" s="131"/>
      <c r="O388" s="131"/>
      <c r="P388" s="131"/>
      <c r="Q388" s="131"/>
      <c r="R388" s="131"/>
      <c r="S388" s="131"/>
      <c r="T388" s="131"/>
      <c r="U388" s="131"/>
      <c r="V388" s="131"/>
      <c r="W388" s="131"/>
      <c r="X388" s="131"/>
      <c r="Y388" s="131"/>
      <c r="Z388" s="131"/>
      <c r="AA388" s="131"/>
      <c r="AB388" s="131"/>
      <c r="AC388" s="131"/>
      <c r="AD388" s="131"/>
      <c r="AE388" s="131"/>
      <c r="AF388" s="131"/>
      <c r="AG388" s="131"/>
      <c r="AH388" s="131"/>
      <c r="AI388" s="131"/>
      <c r="AJ388" s="131"/>
      <c r="AK388" s="131"/>
      <c r="AL388" s="131"/>
      <c r="AM388" s="131"/>
      <c r="AN388" s="131"/>
      <c r="AO388" s="131"/>
      <c r="AP388" s="131"/>
      <c r="AQ388" s="131"/>
      <c r="AR388" s="131"/>
      <c r="AS388" s="131"/>
      <c r="AT388" s="131"/>
      <c r="AU388" s="131"/>
      <c r="AV388" s="131"/>
      <c r="AW388" s="131"/>
      <c r="AX388" s="131"/>
      <c r="AY388" s="131"/>
      <c r="AZ388" s="131"/>
      <c r="BA388" s="131"/>
      <c r="BB388" s="131"/>
      <c r="BC388" s="131"/>
      <c r="BD388" s="131"/>
      <c r="BE388" s="131"/>
      <c r="BF388" s="131"/>
      <c r="BG388" s="131"/>
      <c r="BH388" s="131"/>
      <c r="BI388" s="131"/>
      <c r="BJ388" s="131"/>
      <c r="BK388" s="131"/>
      <c r="BL388" s="131"/>
      <c r="BM388" s="131"/>
      <c r="BN388" s="131"/>
      <c r="BO388" s="131"/>
      <c r="BP388" s="131"/>
      <c r="BQ388" s="131"/>
      <c r="BR388" s="131"/>
      <c r="BS388" s="131"/>
      <c r="BT388" s="131"/>
      <c r="BU388" s="131"/>
      <c r="BV388" s="131"/>
      <c r="BW388" s="131"/>
      <c r="BX388" s="131"/>
      <c r="BY388" s="131"/>
      <c r="BZ388" s="131"/>
      <c r="CA388" s="131"/>
      <c r="CB388" s="131"/>
      <c r="CC388" s="131"/>
      <c r="CD388" s="131"/>
      <c r="CE388" s="131"/>
      <c r="CF388" s="131"/>
      <c r="CG388" s="131"/>
      <c r="CH388" s="131"/>
      <c r="CI388" s="131"/>
      <c r="CJ388" s="131"/>
      <c r="CK388" s="131"/>
      <c r="CL388" s="131"/>
      <c r="CM388" s="131"/>
      <c r="CN388" s="131"/>
      <c r="CO388" s="131"/>
      <c r="CP388" s="131"/>
      <c r="CQ388" s="131"/>
      <c r="CR388" s="131"/>
      <c r="CS388" s="131"/>
      <c r="CT388" s="131"/>
      <c r="CU388" s="131"/>
      <c r="CV388" s="131"/>
      <c r="CW388" s="131"/>
      <c r="CX388" s="131"/>
      <c r="CY388" s="131"/>
      <c r="CZ388" s="131"/>
      <c r="DA388" s="131"/>
      <c r="DB388" s="131"/>
      <c r="DC388" s="131"/>
      <c r="DD388" s="131"/>
      <c r="DE388" s="131"/>
      <c r="DF388" s="131"/>
      <c r="DG388" s="131"/>
      <c r="DH388" s="131"/>
      <c r="DI388" s="131"/>
      <c r="DJ388" s="131"/>
      <c r="DK388" s="131"/>
      <c r="DL388" s="131"/>
      <c r="DM388" s="131"/>
      <c r="DN388" s="131"/>
      <c r="DO388" s="131"/>
      <c r="DP388" s="131"/>
      <c r="DQ388" s="131"/>
      <c r="DR388" s="131"/>
      <c r="DS388" s="131"/>
      <c r="DT388" s="131"/>
      <c r="DU388" s="131"/>
      <c r="DV388" s="131"/>
      <c r="DW388" s="131"/>
      <c r="DX388" s="131"/>
      <c r="DY388" s="131"/>
      <c r="DZ388" s="131"/>
      <c r="EA388" s="131"/>
      <c r="EB388" s="131"/>
      <c r="EC388" s="131"/>
      <c r="ED388" s="131"/>
      <c r="EE388" s="131"/>
      <c r="EF388" s="131"/>
      <c r="EG388" s="131"/>
      <c r="EH388" s="131"/>
      <c r="EI388" s="131"/>
      <c r="EJ388" s="131"/>
      <c r="EK388" s="131"/>
      <c r="EL388" s="131"/>
      <c r="EM388" s="131"/>
      <c r="EN388" s="131"/>
      <c r="EO388" s="131"/>
      <c r="EP388" s="131"/>
      <c r="EQ388" s="131"/>
      <c r="ER388" s="131"/>
      <c r="ES388" s="131"/>
      <c r="ET388" s="131"/>
      <c r="EU388" s="131"/>
      <c r="EV388" s="131"/>
      <c r="EW388" s="131"/>
      <c r="EX388" s="131"/>
      <c r="EY388" s="131"/>
      <c r="EZ388" s="131"/>
      <c r="FA388" s="131"/>
      <c r="FB388" s="131"/>
      <c r="FC388" s="131"/>
      <c r="FD388" s="131"/>
      <c r="FE388" s="131"/>
      <c r="FF388" s="131"/>
      <c r="FG388" s="131"/>
      <c r="FH388" s="131"/>
      <c r="FI388" s="131"/>
      <c r="FJ388" s="131"/>
      <c r="FK388" s="131"/>
      <c r="FL388" s="131"/>
      <c r="FM388" s="131"/>
      <c r="FN388" s="131"/>
      <c r="FO388" s="131"/>
      <c r="FP388" s="131"/>
      <c r="FQ388" s="131"/>
      <c r="FR388" s="131"/>
      <c r="FS388" s="131"/>
      <c r="FT388" s="131"/>
      <c r="FU388" s="131"/>
      <c r="FV388" s="131"/>
      <c r="FW388" s="131"/>
      <c r="FX388" s="131"/>
      <c r="FY388" s="131"/>
      <c r="FZ388" s="131"/>
      <c r="GA388" s="131"/>
      <c r="GB388" s="131"/>
      <c r="GC388" s="131"/>
      <c r="GD388" s="131"/>
      <c r="GE388" s="131"/>
      <c r="GF388" s="131"/>
      <c r="GG388" s="131"/>
      <c r="GH388" s="131"/>
      <c r="GI388" s="131"/>
      <c r="GJ388" s="131"/>
      <c r="GK388" s="131"/>
      <c r="GL388" s="131"/>
      <c r="GM388" s="131"/>
      <c r="GN388" s="131"/>
      <c r="GO388" s="131"/>
      <c r="GP388" s="131"/>
      <c r="GQ388" s="131"/>
      <c r="GR388" s="131"/>
      <c r="GS388" s="131"/>
      <c r="GT388" s="131"/>
      <c r="GU388" s="131"/>
      <c r="GV388" s="131"/>
      <c r="GW388" s="131"/>
      <c r="GX388" s="131"/>
      <c r="GY388" s="131"/>
      <c r="GZ388" s="131"/>
      <c r="HA388" s="131"/>
      <c r="HB388" s="131"/>
      <c r="HC388" s="163"/>
      <c r="HD388" s="50"/>
      <c r="HE388" s="576"/>
      <c r="HF388" s="97"/>
      <c r="HG388" s="528"/>
      <c r="HH388" s="576"/>
      <c r="HI388" s="97"/>
      <c r="HJ388" s="578"/>
      <c r="HK388" s="580"/>
      <c r="HL388" s="94"/>
      <c r="HM388" s="525">
        <v>100</v>
      </c>
      <c r="HN388" s="541">
        <v>100</v>
      </c>
      <c r="HO388" s="50"/>
    </row>
    <row r="389" spans="1:223" ht="9.9499999999999993" customHeight="1" thickTop="1" thickBot="1" x14ac:dyDescent="0.3">
      <c r="A389" s="52"/>
      <c r="B389" s="224"/>
      <c r="C389" s="63"/>
      <c r="D389" s="148"/>
      <c r="E389" s="84"/>
      <c r="F389" s="594"/>
      <c r="G389" s="594"/>
      <c r="H389" s="566"/>
      <c r="I389" s="450"/>
      <c r="J389" s="451"/>
      <c r="K389" s="315" t="str">
        <f t="shared" ref="K389:BV389" si="421">K390</f>
        <v>N</v>
      </c>
      <c r="L389" s="315" t="str">
        <f t="shared" si="421"/>
        <v>N</v>
      </c>
      <c r="M389" s="315" t="str">
        <f t="shared" si="421"/>
        <v>N</v>
      </c>
      <c r="N389" s="315" t="str">
        <f t="shared" si="421"/>
        <v>N</v>
      </c>
      <c r="O389" s="315" t="str">
        <f t="shared" si="421"/>
        <v>N</v>
      </c>
      <c r="P389" s="315" t="str">
        <f t="shared" si="421"/>
        <v>N</v>
      </c>
      <c r="Q389" s="315" t="str">
        <f t="shared" si="421"/>
        <v>N</v>
      </c>
      <c r="R389" s="315" t="str">
        <f t="shared" si="421"/>
        <v>N</v>
      </c>
      <c r="S389" s="315" t="str">
        <f t="shared" si="421"/>
        <v>N</v>
      </c>
      <c r="T389" s="315" t="str">
        <f t="shared" si="421"/>
        <v>N</v>
      </c>
      <c r="U389" s="315" t="str">
        <f t="shared" si="421"/>
        <v>N</v>
      </c>
      <c r="V389" s="315" t="str">
        <f t="shared" si="421"/>
        <v>N</v>
      </c>
      <c r="W389" s="315" t="str">
        <f t="shared" si="421"/>
        <v>N</v>
      </c>
      <c r="X389" s="315" t="str">
        <f t="shared" si="421"/>
        <v>N</v>
      </c>
      <c r="Y389" s="315" t="str">
        <f t="shared" si="421"/>
        <v>N</v>
      </c>
      <c r="Z389" s="315" t="str">
        <f t="shared" si="421"/>
        <v>N</v>
      </c>
      <c r="AA389" s="315" t="str">
        <f t="shared" si="421"/>
        <v>N</v>
      </c>
      <c r="AB389" s="315" t="str">
        <f t="shared" si="421"/>
        <v>N</v>
      </c>
      <c r="AC389" s="315" t="str">
        <f t="shared" si="421"/>
        <v>N</v>
      </c>
      <c r="AD389" s="315" t="str">
        <f t="shared" si="421"/>
        <v>N</v>
      </c>
      <c r="AE389" s="315" t="str">
        <f t="shared" si="421"/>
        <v>N</v>
      </c>
      <c r="AF389" s="315" t="str">
        <f t="shared" si="421"/>
        <v>N</v>
      </c>
      <c r="AG389" s="315" t="str">
        <f t="shared" si="421"/>
        <v>N</v>
      </c>
      <c r="AH389" s="315" t="str">
        <f t="shared" si="421"/>
        <v>N</v>
      </c>
      <c r="AI389" s="315" t="str">
        <f t="shared" si="421"/>
        <v>N</v>
      </c>
      <c r="AJ389" s="315" t="str">
        <f t="shared" si="421"/>
        <v>N</v>
      </c>
      <c r="AK389" s="315" t="str">
        <f t="shared" si="421"/>
        <v>N</v>
      </c>
      <c r="AL389" s="315" t="str">
        <f t="shared" si="421"/>
        <v>N</v>
      </c>
      <c r="AM389" s="315" t="str">
        <f t="shared" si="421"/>
        <v>N</v>
      </c>
      <c r="AN389" s="315" t="str">
        <f t="shared" si="421"/>
        <v>N</v>
      </c>
      <c r="AO389" s="315" t="str">
        <f t="shared" si="421"/>
        <v>N</v>
      </c>
      <c r="AP389" s="315" t="str">
        <f t="shared" si="421"/>
        <v>N</v>
      </c>
      <c r="AQ389" s="315" t="str">
        <f t="shared" si="421"/>
        <v>N</v>
      </c>
      <c r="AR389" s="315" t="str">
        <f t="shared" si="421"/>
        <v>N</v>
      </c>
      <c r="AS389" s="315" t="str">
        <f t="shared" si="421"/>
        <v>N</v>
      </c>
      <c r="AT389" s="315" t="str">
        <f t="shared" si="421"/>
        <v>N</v>
      </c>
      <c r="AU389" s="315" t="str">
        <f t="shared" si="421"/>
        <v>N</v>
      </c>
      <c r="AV389" s="315" t="str">
        <f t="shared" si="421"/>
        <v>N</v>
      </c>
      <c r="AW389" s="315" t="str">
        <f t="shared" si="421"/>
        <v>N</v>
      </c>
      <c r="AX389" s="315" t="str">
        <f t="shared" si="421"/>
        <v>N</v>
      </c>
      <c r="AY389" s="315" t="str">
        <f t="shared" si="421"/>
        <v>N</v>
      </c>
      <c r="AZ389" s="315" t="str">
        <f t="shared" si="421"/>
        <v>N</v>
      </c>
      <c r="BA389" s="315" t="str">
        <f t="shared" si="421"/>
        <v>N</v>
      </c>
      <c r="BB389" s="315" t="str">
        <f t="shared" si="421"/>
        <v>N</v>
      </c>
      <c r="BC389" s="315" t="str">
        <f t="shared" si="421"/>
        <v>N</v>
      </c>
      <c r="BD389" s="315" t="str">
        <f t="shared" si="421"/>
        <v>N</v>
      </c>
      <c r="BE389" s="315" t="str">
        <f t="shared" si="421"/>
        <v>N</v>
      </c>
      <c r="BF389" s="315" t="str">
        <f t="shared" si="421"/>
        <v>N</v>
      </c>
      <c r="BG389" s="315" t="str">
        <f t="shared" si="421"/>
        <v>N</v>
      </c>
      <c r="BH389" s="315" t="str">
        <f t="shared" si="421"/>
        <v>N</v>
      </c>
      <c r="BI389" s="315" t="str">
        <f t="shared" si="421"/>
        <v>N</v>
      </c>
      <c r="BJ389" s="315" t="str">
        <f t="shared" si="421"/>
        <v>N</v>
      </c>
      <c r="BK389" s="315" t="str">
        <f t="shared" si="421"/>
        <v>N</v>
      </c>
      <c r="BL389" s="315" t="str">
        <f t="shared" si="421"/>
        <v>N</v>
      </c>
      <c r="BM389" s="315" t="str">
        <f t="shared" si="421"/>
        <v>N</v>
      </c>
      <c r="BN389" s="315" t="str">
        <f t="shared" si="421"/>
        <v>N</v>
      </c>
      <c r="BO389" s="315" t="str">
        <f t="shared" si="421"/>
        <v>N</v>
      </c>
      <c r="BP389" s="315" t="str">
        <f t="shared" si="421"/>
        <v>N</v>
      </c>
      <c r="BQ389" s="315" t="str">
        <f t="shared" si="421"/>
        <v>N</v>
      </c>
      <c r="BR389" s="315" t="str">
        <f t="shared" si="421"/>
        <v>N</v>
      </c>
      <c r="BS389" s="315" t="str">
        <f t="shared" si="421"/>
        <v>N</v>
      </c>
      <c r="BT389" s="315" t="str">
        <f t="shared" si="421"/>
        <v>N</v>
      </c>
      <c r="BU389" s="315" t="str">
        <f t="shared" si="421"/>
        <v>N</v>
      </c>
      <c r="BV389" s="315" t="str">
        <f t="shared" si="421"/>
        <v>N</v>
      </c>
      <c r="BW389" s="315" t="str">
        <f t="shared" ref="BW389:EH389" si="422">BW390</f>
        <v>N</v>
      </c>
      <c r="BX389" s="315" t="str">
        <f t="shared" si="422"/>
        <v>N</v>
      </c>
      <c r="BY389" s="315" t="str">
        <f t="shared" si="422"/>
        <v>N</v>
      </c>
      <c r="BZ389" s="315" t="str">
        <f t="shared" si="422"/>
        <v>N</v>
      </c>
      <c r="CA389" s="315" t="str">
        <f t="shared" si="422"/>
        <v>N</v>
      </c>
      <c r="CB389" s="315" t="str">
        <f t="shared" si="422"/>
        <v>N</v>
      </c>
      <c r="CC389" s="315" t="str">
        <f t="shared" si="422"/>
        <v>N</v>
      </c>
      <c r="CD389" s="315" t="str">
        <f t="shared" si="422"/>
        <v>N</v>
      </c>
      <c r="CE389" s="315" t="str">
        <f t="shared" si="422"/>
        <v>N</v>
      </c>
      <c r="CF389" s="315" t="str">
        <f t="shared" si="422"/>
        <v>N</v>
      </c>
      <c r="CG389" s="315" t="str">
        <f t="shared" si="422"/>
        <v>N</v>
      </c>
      <c r="CH389" s="315" t="str">
        <f t="shared" si="422"/>
        <v>N</v>
      </c>
      <c r="CI389" s="315" t="str">
        <f t="shared" si="422"/>
        <v>N</v>
      </c>
      <c r="CJ389" s="315" t="str">
        <f t="shared" si="422"/>
        <v>N</v>
      </c>
      <c r="CK389" s="315" t="str">
        <f t="shared" si="422"/>
        <v>N</v>
      </c>
      <c r="CL389" s="315" t="str">
        <f t="shared" si="422"/>
        <v>N</v>
      </c>
      <c r="CM389" s="315" t="str">
        <f t="shared" si="422"/>
        <v>N</v>
      </c>
      <c r="CN389" s="315" t="str">
        <f t="shared" si="422"/>
        <v>N</v>
      </c>
      <c r="CO389" s="315" t="str">
        <f t="shared" si="422"/>
        <v>N</v>
      </c>
      <c r="CP389" s="315" t="str">
        <f t="shared" si="422"/>
        <v>N</v>
      </c>
      <c r="CQ389" s="315" t="str">
        <f t="shared" si="422"/>
        <v>N</v>
      </c>
      <c r="CR389" s="315" t="str">
        <f t="shared" si="422"/>
        <v>N</v>
      </c>
      <c r="CS389" s="315" t="str">
        <f t="shared" si="422"/>
        <v>N</v>
      </c>
      <c r="CT389" s="315" t="str">
        <f t="shared" si="422"/>
        <v>N</v>
      </c>
      <c r="CU389" s="315" t="str">
        <f t="shared" si="422"/>
        <v>N</v>
      </c>
      <c r="CV389" s="315" t="str">
        <f t="shared" si="422"/>
        <v>N</v>
      </c>
      <c r="CW389" s="315" t="str">
        <f t="shared" si="422"/>
        <v>N</v>
      </c>
      <c r="CX389" s="315" t="str">
        <f t="shared" si="422"/>
        <v>N</v>
      </c>
      <c r="CY389" s="315" t="str">
        <f t="shared" si="422"/>
        <v>N</v>
      </c>
      <c r="CZ389" s="315" t="str">
        <f t="shared" si="422"/>
        <v>N</v>
      </c>
      <c r="DA389" s="315" t="str">
        <f t="shared" si="422"/>
        <v>N</v>
      </c>
      <c r="DB389" s="315" t="str">
        <f t="shared" si="422"/>
        <v>N</v>
      </c>
      <c r="DC389" s="315" t="str">
        <f t="shared" si="422"/>
        <v>N</v>
      </c>
      <c r="DD389" s="315" t="str">
        <f t="shared" si="422"/>
        <v>N</v>
      </c>
      <c r="DE389" s="315" t="str">
        <f t="shared" si="422"/>
        <v>N</v>
      </c>
      <c r="DF389" s="315" t="str">
        <f t="shared" si="422"/>
        <v>N</v>
      </c>
      <c r="DG389" s="315" t="str">
        <f t="shared" si="422"/>
        <v>N</v>
      </c>
      <c r="DH389" s="315" t="str">
        <f t="shared" si="422"/>
        <v>N</v>
      </c>
      <c r="DI389" s="315" t="str">
        <f t="shared" si="422"/>
        <v>N</v>
      </c>
      <c r="DJ389" s="315" t="str">
        <f t="shared" si="422"/>
        <v>N</v>
      </c>
      <c r="DK389" s="315" t="str">
        <f t="shared" si="422"/>
        <v>N</v>
      </c>
      <c r="DL389" s="315" t="str">
        <f t="shared" si="422"/>
        <v>N</v>
      </c>
      <c r="DM389" s="315" t="str">
        <f t="shared" si="422"/>
        <v>N</v>
      </c>
      <c r="DN389" s="315" t="str">
        <f t="shared" si="422"/>
        <v>N</v>
      </c>
      <c r="DO389" s="315" t="str">
        <f t="shared" si="422"/>
        <v>N</v>
      </c>
      <c r="DP389" s="315" t="str">
        <f t="shared" si="422"/>
        <v>N</v>
      </c>
      <c r="DQ389" s="315" t="str">
        <f t="shared" si="422"/>
        <v>N</v>
      </c>
      <c r="DR389" s="315" t="str">
        <f t="shared" si="422"/>
        <v>N</v>
      </c>
      <c r="DS389" s="315" t="str">
        <f t="shared" si="422"/>
        <v>N</v>
      </c>
      <c r="DT389" s="315" t="str">
        <f t="shared" si="422"/>
        <v>N</v>
      </c>
      <c r="DU389" s="315" t="str">
        <f t="shared" si="422"/>
        <v>N</v>
      </c>
      <c r="DV389" s="315" t="str">
        <f t="shared" si="422"/>
        <v>N</v>
      </c>
      <c r="DW389" s="315" t="str">
        <f t="shared" si="422"/>
        <v>N</v>
      </c>
      <c r="DX389" s="315" t="str">
        <f t="shared" si="422"/>
        <v>N</v>
      </c>
      <c r="DY389" s="315" t="str">
        <f t="shared" si="422"/>
        <v>N</v>
      </c>
      <c r="DZ389" s="315" t="str">
        <f t="shared" si="422"/>
        <v>N</v>
      </c>
      <c r="EA389" s="315" t="str">
        <f t="shared" si="422"/>
        <v>N</v>
      </c>
      <c r="EB389" s="315" t="str">
        <f t="shared" si="422"/>
        <v>N</v>
      </c>
      <c r="EC389" s="315" t="str">
        <f t="shared" si="422"/>
        <v>N</v>
      </c>
      <c r="ED389" s="315" t="str">
        <f t="shared" si="422"/>
        <v>N</v>
      </c>
      <c r="EE389" s="315" t="str">
        <f t="shared" si="422"/>
        <v>N</v>
      </c>
      <c r="EF389" s="315" t="str">
        <f t="shared" si="422"/>
        <v>N</v>
      </c>
      <c r="EG389" s="315" t="str">
        <f t="shared" si="422"/>
        <v>N</v>
      </c>
      <c r="EH389" s="315" t="str">
        <f t="shared" si="422"/>
        <v>N</v>
      </c>
      <c r="EI389" s="315" t="str">
        <f t="shared" ref="EI389:GT389" si="423">EI390</f>
        <v>N</v>
      </c>
      <c r="EJ389" s="315" t="str">
        <f t="shared" si="423"/>
        <v>N</v>
      </c>
      <c r="EK389" s="315" t="str">
        <f t="shared" si="423"/>
        <v>N</v>
      </c>
      <c r="EL389" s="315" t="str">
        <f t="shared" si="423"/>
        <v>N</v>
      </c>
      <c r="EM389" s="315" t="str">
        <f t="shared" si="423"/>
        <v>N</v>
      </c>
      <c r="EN389" s="315" t="str">
        <f t="shared" si="423"/>
        <v>N</v>
      </c>
      <c r="EO389" s="315" t="str">
        <f t="shared" si="423"/>
        <v>N</v>
      </c>
      <c r="EP389" s="315" t="str">
        <f t="shared" si="423"/>
        <v>N</v>
      </c>
      <c r="EQ389" s="315" t="str">
        <f t="shared" si="423"/>
        <v>N</v>
      </c>
      <c r="ER389" s="315" t="str">
        <f t="shared" si="423"/>
        <v>N</v>
      </c>
      <c r="ES389" s="315" t="str">
        <f t="shared" si="423"/>
        <v>N</v>
      </c>
      <c r="ET389" s="315" t="str">
        <f t="shared" si="423"/>
        <v>N</v>
      </c>
      <c r="EU389" s="315" t="str">
        <f t="shared" si="423"/>
        <v>N</v>
      </c>
      <c r="EV389" s="315" t="str">
        <f t="shared" si="423"/>
        <v>N</v>
      </c>
      <c r="EW389" s="315" t="str">
        <f t="shared" si="423"/>
        <v>N</v>
      </c>
      <c r="EX389" s="315" t="str">
        <f t="shared" si="423"/>
        <v>N</v>
      </c>
      <c r="EY389" s="315" t="str">
        <f t="shared" si="423"/>
        <v>N</v>
      </c>
      <c r="EZ389" s="315" t="str">
        <f t="shared" si="423"/>
        <v>N</v>
      </c>
      <c r="FA389" s="315" t="str">
        <f t="shared" si="423"/>
        <v>N</v>
      </c>
      <c r="FB389" s="315" t="str">
        <f t="shared" si="423"/>
        <v>N</v>
      </c>
      <c r="FC389" s="315" t="str">
        <f t="shared" si="423"/>
        <v>N</v>
      </c>
      <c r="FD389" s="315" t="str">
        <f t="shared" si="423"/>
        <v>N</v>
      </c>
      <c r="FE389" s="315" t="str">
        <f t="shared" si="423"/>
        <v>N</v>
      </c>
      <c r="FF389" s="315" t="str">
        <f t="shared" si="423"/>
        <v>N</v>
      </c>
      <c r="FG389" s="315" t="str">
        <f t="shared" si="423"/>
        <v>N</v>
      </c>
      <c r="FH389" s="315" t="str">
        <f t="shared" si="423"/>
        <v>N</v>
      </c>
      <c r="FI389" s="315" t="str">
        <f t="shared" si="423"/>
        <v>N</v>
      </c>
      <c r="FJ389" s="315" t="str">
        <f t="shared" si="423"/>
        <v>N</v>
      </c>
      <c r="FK389" s="315" t="str">
        <f t="shared" si="423"/>
        <v>N</v>
      </c>
      <c r="FL389" s="315" t="str">
        <f t="shared" si="423"/>
        <v>N</v>
      </c>
      <c r="FM389" s="315" t="str">
        <f t="shared" si="423"/>
        <v>N</v>
      </c>
      <c r="FN389" s="315" t="str">
        <f t="shared" si="423"/>
        <v>N</v>
      </c>
      <c r="FO389" s="315" t="str">
        <f t="shared" si="423"/>
        <v>N</v>
      </c>
      <c r="FP389" s="315" t="str">
        <f t="shared" si="423"/>
        <v>N</v>
      </c>
      <c r="FQ389" s="315" t="str">
        <f t="shared" si="423"/>
        <v>N</v>
      </c>
      <c r="FR389" s="315" t="str">
        <f t="shared" si="423"/>
        <v>N</v>
      </c>
      <c r="FS389" s="315" t="str">
        <f t="shared" si="423"/>
        <v>N</v>
      </c>
      <c r="FT389" s="315" t="str">
        <f t="shared" si="423"/>
        <v>N</v>
      </c>
      <c r="FU389" s="315" t="str">
        <f t="shared" si="423"/>
        <v>N</v>
      </c>
      <c r="FV389" s="315" t="str">
        <f t="shared" si="423"/>
        <v>N</v>
      </c>
      <c r="FW389" s="315" t="str">
        <f t="shared" si="423"/>
        <v>N</v>
      </c>
      <c r="FX389" s="315" t="str">
        <f t="shared" si="423"/>
        <v>N</v>
      </c>
      <c r="FY389" s="315" t="str">
        <f t="shared" si="423"/>
        <v>N</v>
      </c>
      <c r="FZ389" s="315" t="str">
        <f t="shared" si="423"/>
        <v>N</v>
      </c>
      <c r="GA389" s="315" t="str">
        <f t="shared" si="423"/>
        <v>N</v>
      </c>
      <c r="GB389" s="315" t="str">
        <f t="shared" si="423"/>
        <v>N</v>
      </c>
      <c r="GC389" s="315" t="str">
        <f t="shared" si="423"/>
        <v>N</v>
      </c>
      <c r="GD389" s="315" t="str">
        <f t="shared" si="423"/>
        <v>N</v>
      </c>
      <c r="GE389" s="315" t="str">
        <f t="shared" si="423"/>
        <v>N</v>
      </c>
      <c r="GF389" s="315" t="str">
        <f t="shared" si="423"/>
        <v>N</v>
      </c>
      <c r="GG389" s="315" t="str">
        <f t="shared" si="423"/>
        <v>N</v>
      </c>
      <c r="GH389" s="315" t="str">
        <f t="shared" si="423"/>
        <v>N</v>
      </c>
      <c r="GI389" s="315" t="str">
        <f t="shared" si="423"/>
        <v>N</v>
      </c>
      <c r="GJ389" s="315" t="str">
        <f t="shared" si="423"/>
        <v>N</v>
      </c>
      <c r="GK389" s="315" t="str">
        <f t="shared" si="423"/>
        <v>N</v>
      </c>
      <c r="GL389" s="315" t="str">
        <f t="shared" si="423"/>
        <v>N</v>
      </c>
      <c r="GM389" s="315" t="str">
        <f t="shared" si="423"/>
        <v>N</v>
      </c>
      <c r="GN389" s="315" t="str">
        <f t="shared" si="423"/>
        <v>N</v>
      </c>
      <c r="GO389" s="315" t="str">
        <f t="shared" si="423"/>
        <v>N</v>
      </c>
      <c r="GP389" s="315" t="str">
        <f t="shared" si="423"/>
        <v>N</v>
      </c>
      <c r="GQ389" s="315" t="str">
        <f t="shared" si="423"/>
        <v>N</v>
      </c>
      <c r="GR389" s="315" t="str">
        <f t="shared" si="423"/>
        <v>N</v>
      </c>
      <c r="GS389" s="315" t="str">
        <f t="shared" si="423"/>
        <v>N</v>
      </c>
      <c r="GT389" s="315" t="str">
        <f t="shared" si="423"/>
        <v>N</v>
      </c>
      <c r="GU389" s="315" t="str">
        <f t="shared" ref="GU389:HB389" si="424">GU390</f>
        <v>N</v>
      </c>
      <c r="GV389" s="315" t="str">
        <f t="shared" si="424"/>
        <v>N</v>
      </c>
      <c r="GW389" s="315" t="str">
        <f t="shared" si="424"/>
        <v>N</v>
      </c>
      <c r="GX389" s="315" t="str">
        <f t="shared" si="424"/>
        <v>N</v>
      </c>
      <c r="GY389" s="315" t="str">
        <f t="shared" si="424"/>
        <v>N</v>
      </c>
      <c r="GZ389" s="315" t="str">
        <f t="shared" si="424"/>
        <v>N</v>
      </c>
      <c r="HA389" s="315" t="str">
        <f t="shared" si="424"/>
        <v>N</v>
      </c>
      <c r="HB389" s="315" t="str">
        <f t="shared" si="424"/>
        <v>N</v>
      </c>
      <c r="HC389" s="165"/>
      <c r="HD389" s="50"/>
      <c r="HE389" s="576"/>
      <c r="HF389" s="97"/>
      <c r="HG389" s="528"/>
      <c r="HH389" s="576"/>
      <c r="HI389" s="97"/>
      <c r="HJ389" s="578"/>
      <c r="HK389" s="580"/>
      <c r="HL389" s="94"/>
      <c r="HM389" s="525"/>
      <c r="HN389" s="541"/>
      <c r="HO389" s="50"/>
    </row>
    <row r="390" spans="1:223" ht="9.9499999999999993" customHeight="1" thickTop="1" x14ac:dyDescent="0.25">
      <c r="A390" s="52"/>
      <c r="B390" s="224"/>
      <c r="C390" s="63"/>
      <c r="D390" s="148"/>
      <c r="E390" s="84"/>
      <c r="F390" s="548"/>
      <c r="G390" s="548"/>
      <c r="H390" s="566"/>
      <c r="I390" s="32"/>
      <c r="J390" s="457"/>
      <c r="K390" s="384" t="s">
        <v>455</v>
      </c>
      <c r="L390" s="384" t="s">
        <v>455</v>
      </c>
      <c r="M390" s="384" t="s">
        <v>455</v>
      </c>
      <c r="N390" s="384" t="s">
        <v>455</v>
      </c>
      <c r="O390" s="384" t="s">
        <v>455</v>
      </c>
      <c r="P390" s="384" t="s">
        <v>455</v>
      </c>
      <c r="Q390" s="384" t="s">
        <v>455</v>
      </c>
      <c r="R390" s="384" t="s">
        <v>455</v>
      </c>
      <c r="S390" s="384" t="s">
        <v>455</v>
      </c>
      <c r="T390" s="384" t="s">
        <v>455</v>
      </c>
      <c r="U390" s="384" t="s">
        <v>455</v>
      </c>
      <c r="V390" s="384" t="s">
        <v>455</v>
      </c>
      <c r="W390" s="384" t="s">
        <v>455</v>
      </c>
      <c r="X390" s="384" t="s">
        <v>455</v>
      </c>
      <c r="Y390" s="384" t="s">
        <v>455</v>
      </c>
      <c r="Z390" s="384" t="s">
        <v>455</v>
      </c>
      <c r="AA390" s="384" t="s">
        <v>455</v>
      </c>
      <c r="AB390" s="384" t="s">
        <v>455</v>
      </c>
      <c r="AC390" s="384" t="s">
        <v>455</v>
      </c>
      <c r="AD390" s="384" t="s">
        <v>455</v>
      </c>
      <c r="AE390" s="384" t="s">
        <v>455</v>
      </c>
      <c r="AF390" s="384" t="s">
        <v>455</v>
      </c>
      <c r="AG390" s="384" t="s">
        <v>455</v>
      </c>
      <c r="AH390" s="384" t="s">
        <v>455</v>
      </c>
      <c r="AI390" s="384" t="s">
        <v>455</v>
      </c>
      <c r="AJ390" s="384" t="s">
        <v>455</v>
      </c>
      <c r="AK390" s="384" t="s">
        <v>455</v>
      </c>
      <c r="AL390" s="384" t="s">
        <v>455</v>
      </c>
      <c r="AM390" s="384" t="s">
        <v>455</v>
      </c>
      <c r="AN390" s="384" t="s">
        <v>455</v>
      </c>
      <c r="AO390" s="384" t="s">
        <v>455</v>
      </c>
      <c r="AP390" s="384" t="s">
        <v>455</v>
      </c>
      <c r="AQ390" s="384" t="s">
        <v>455</v>
      </c>
      <c r="AR390" s="384" t="s">
        <v>455</v>
      </c>
      <c r="AS390" s="384" t="s">
        <v>455</v>
      </c>
      <c r="AT390" s="384" t="s">
        <v>455</v>
      </c>
      <c r="AU390" s="384" t="s">
        <v>455</v>
      </c>
      <c r="AV390" s="384" t="s">
        <v>455</v>
      </c>
      <c r="AW390" s="384" t="s">
        <v>455</v>
      </c>
      <c r="AX390" s="384" t="s">
        <v>455</v>
      </c>
      <c r="AY390" s="384" t="s">
        <v>455</v>
      </c>
      <c r="AZ390" s="384" t="s">
        <v>455</v>
      </c>
      <c r="BA390" s="384" t="s">
        <v>455</v>
      </c>
      <c r="BB390" s="384" t="s">
        <v>455</v>
      </c>
      <c r="BC390" s="384" t="s">
        <v>455</v>
      </c>
      <c r="BD390" s="384" t="s">
        <v>455</v>
      </c>
      <c r="BE390" s="384" t="s">
        <v>455</v>
      </c>
      <c r="BF390" s="384" t="s">
        <v>455</v>
      </c>
      <c r="BG390" s="384" t="s">
        <v>455</v>
      </c>
      <c r="BH390" s="384" t="s">
        <v>455</v>
      </c>
      <c r="BI390" s="384" t="s">
        <v>455</v>
      </c>
      <c r="BJ390" s="384" t="s">
        <v>455</v>
      </c>
      <c r="BK390" s="384" t="s">
        <v>455</v>
      </c>
      <c r="BL390" s="384" t="s">
        <v>455</v>
      </c>
      <c r="BM390" s="384" t="s">
        <v>455</v>
      </c>
      <c r="BN390" s="384" t="s">
        <v>455</v>
      </c>
      <c r="BO390" s="384" t="s">
        <v>455</v>
      </c>
      <c r="BP390" s="384" t="s">
        <v>455</v>
      </c>
      <c r="BQ390" s="384" t="s">
        <v>455</v>
      </c>
      <c r="BR390" s="384" t="s">
        <v>455</v>
      </c>
      <c r="BS390" s="384" t="s">
        <v>455</v>
      </c>
      <c r="BT390" s="384" t="s">
        <v>455</v>
      </c>
      <c r="BU390" s="384" t="s">
        <v>455</v>
      </c>
      <c r="BV390" s="384" t="s">
        <v>455</v>
      </c>
      <c r="BW390" s="384" t="s">
        <v>455</v>
      </c>
      <c r="BX390" s="384" t="s">
        <v>455</v>
      </c>
      <c r="BY390" s="384" t="s">
        <v>455</v>
      </c>
      <c r="BZ390" s="384" t="s">
        <v>455</v>
      </c>
      <c r="CA390" s="384" t="s">
        <v>455</v>
      </c>
      <c r="CB390" s="384" t="s">
        <v>455</v>
      </c>
      <c r="CC390" s="384" t="s">
        <v>455</v>
      </c>
      <c r="CD390" s="384" t="s">
        <v>455</v>
      </c>
      <c r="CE390" s="384" t="s">
        <v>455</v>
      </c>
      <c r="CF390" s="384" t="s">
        <v>455</v>
      </c>
      <c r="CG390" s="384" t="s">
        <v>455</v>
      </c>
      <c r="CH390" s="384" t="s">
        <v>455</v>
      </c>
      <c r="CI390" s="384" t="s">
        <v>455</v>
      </c>
      <c r="CJ390" s="384" t="s">
        <v>455</v>
      </c>
      <c r="CK390" s="384" t="s">
        <v>455</v>
      </c>
      <c r="CL390" s="384" t="s">
        <v>455</v>
      </c>
      <c r="CM390" s="384" t="s">
        <v>455</v>
      </c>
      <c r="CN390" s="384" t="s">
        <v>455</v>
      </c>
      <c r="CO390" s="384" t="s">
        <v>455</v>
      </c>
      <c r="CP390" s="384" t="s">
        <v>455</v>
      </c>
      <c r="CQ390" s="384" t="s">
        <v>455</v>
      </c>
      <c r="CR390" s="384" t="s">
        <v>455</v>
      </c>
      <c r="CS390" s="384" t="s">
        <v>455</v>
      </c>
      <c r="CT390" s="384" t="s">
        <v>455</v>
      </c>
      <c r="CU390" s="384" t="s">
        <v>455</v>
      </c>
      <c r="CV390" s="384" t="s">
        <v>455</v>
      </c>
      <c r="CW390" s="384" t="s">
        <v>455</v>
      </c>
      <c r="CX390" s="384" t="s">
        <v>455</v>
      </c>
      <c r="CY390" s="384" t="s">
        <v>455</v>
      </c>
      <c r="CZ390" s="384" t="s">
        <v>455</v>
      </c>
      <c r="DA390" s="384" t="s">
        <v>455</v>
      </c>
      <c r="DB390" s="384" t="s">
        <v>455</v>
      </c>
      <c r="DC390" s="384" t="s">
        <v>455</v>
      </c>
      <c r="DD390" s="384" t="s">
        <v>455</v>
      </c>
      <c r="DE390" s="384" t="s">
        <v>455</v>
      </c>
      <c r="DF390" s="384" t="s">
        <v>455</v>
      </c>
      <c r="DG390" s="384" t="s">
        <v>455</v>
      </c>
      <c r="DH390" s="384" t="s">
        <v>455</v>
      </c>
      <c r="DI390" s="384" t="s">
        <v>455</v>
      </c>
      <c r="DJ390" s="384" t="s">
        <v>455</v>
      </c>
      <c r="DK390" s="384" t="s">
        <v>455</v>
      </c>
      <c r="DL390" s="384" t="s">
        <v>455</v>
      </c>
      <c r="DM390" s="384" t="s">
        <v>455</v>
      </c>
      <c r="DN390" s="384" t="s">
        <v>455</v>
      </c>
      <c r="DO390" s="384" t="s">
        <v>455</v>
      </c>
      <c r="DP390" s="384" t="s">
        <v>455</v>
      </c>
      <c r="DQ390" s="384" t="s">
        <v>455</v>
      </c>
      <c r="DR390" s="384" t="s">
        <v>455</v>
      </c>
      <c r="DS390" s="384" t="s">
        <v>455</v>
      </c>
      <c r="DT390" s="384" t="s">
        <v>455</v>
      </c>
      <c r="DU390" s="384" t="s">
        <v>455</v>
      </c>
      <c r="DV390" s="384" t="s">
        <v>455</v>
      </c>
      <c r="DW390" s="384" t="s">
        <v>455</v>
      </c>
      <c r="DX390" s="384" t="s">
        <v>455</v>
      </c>
      <c r="DY390" s="384" t="s">
        <v>455</v>
      </c>
      <c r="DZ390" s="384" t="s">
        <v>455</v>
      </c>
      <c r="EA390" s="384" t="s">
        <v>455</v>
      </c>
      <c r="EB390" s="384" t="s">
        <v>455</v>
      </c>
      <c r="EC390" s="384" t="s">
        <v>455</v>
      </c>
      <c r="ED390" s="384" t="s">
        <v>455</v>
      </c>
      <c r="EE390" s="384" t="s">
        <v>455</v>
      </c>
      <c r="EF390" s="384" t="s">
        <v>455</v>
      </c>
      <c r="EG390" s="384" t="s">
        <v>455</v>
      </c>
      <c r="EH390" s="384" t="s">
        <v>455</v>
      </c>
      <c r="EI390" s="384" t="s">
        <v>455</v>
      </c>
      <c r="EJ390" s="384" t="s">
        <v>455</v>
      </c>
      <c r="EK390" s="384" t="s">
        <v>455</v>
      </c>
      <c r="EL390" s="384" t="s">
        <v>455</v>
      </c>
      <c r="EM390" s="384" t="s">
        <v>455</v>
      </c>
      <c r="EN390" s="384" t="s">
        <v>455</v>
      </c>
      <c r="EO390" s="384" t="s">
        <v>455</v>
      </c>
      <c r="EP390" s="384" t="s">
        <v>455</v>
      </c>
      <c r="EQ390" s="384" t="s">
        <v>455</v>
      </c>
      <c r="ER390" s="384" t="s">
        <v>455</v>
      </c>
      <c r="ES390" s="384" t="s">
        <v>455</v>
      </c>
      <c r="ET390" s="384" t="s">
        <v>455</v>
      </c>
      <c r="EU390" s="384" t="s">
        <v>455</v>
      </c>
      <c r="EV390" s="384" t="s">
        <v>455</v>
      </c>
      <c r="EW390" s="384" t="s">
        <v>455</v>
      </c>
      <c r="EX390" s="384" t="s">
        <v>455</v>
      </c>
      <c r="EY390" s="384" t="s">
        <v>455</v>
      </c>
      <c r="EZ390" s="384" t="s">
        <v>455</v>
      </c>
      <c r="FA390" s="384" t="s">
        <v>455</v>
      </c>
      <c r="FB390" s="384" t="s">
        <v>455</v>
      </c>
      <c r="FC390" s="384" t="s">
        <v>455</v>
      </c>
      <c r="FD390" s="384" t="s">
        <v>455</v>
      </c>
      <c r="FE390" s="384" t="s">
        <v>455</v>
      </c>
      <c r="FF390" s="384" t="s">
        <v>455</v>
      </c>
      <c r="FG390" s="384" t="s">
        <v>455</v>
      </c>
      <c r="FH390" s="384" t="s">
        <v>455</v>
      </c>
      <c r="FI390" s="384" t="s">
        <v>455</v>
      </c>
      <c r="FJ390" s="384" t="s">
        <v>455</v>
      </c>
      <c r="FK390" s="384" t="s">
        <v>455</v>
      </c>
      <c r="FL390" s="384" t="s">
        <v>455</v>
      </c>
      <c r="FM390" s="384" t="s">
        <v>455</v>
      </c>
      <c r="FN390" s="384" t="s">
        <v>455</v>
      </c>
      <c r="FO390" s="384" t="s">
        <v>455</v>
      </c>
      <c r="FP390" s="384" t="s">
        <v>455</v>
      </c>
      <c r="FQ390" s="384" t="s">
        <v>455</v>
      </c>
      <c r="FR390" s="384" t="s">
        <v>455</v>
      </c>
      <c r="FS390" s="384" t="s">
        <v>455</v>
      </c>
      <c r="FT390" s="384" t="s">
        <v>455</v>
      </c>
      <c r="FU390" s="384" t="s">
        <v>455</v>
      </c>
      <c r="FV390" s="384" t="s">
        <v>455</v>
      </c>
      <c r="FW390" s="384" t="s">
        <v>455</v>
      </c>
      <c r="FX390" s="384" t="s">
        <v>455</v>
      </c>
      <c r="FY390" s="384" t="s">
        <v>455</v>
      </c>
      <c r="FZ390" s="384" t="s">
        <v>455</v>
      </c>
      <c r="GA390" s="384" t="s">
        <v>455</v>
      </c>
      <c r="GB390" s="384" t="s">
        <v>455</v>
      </c>
      <c r="GC390" s="384" t="s">
        <v>455</v>
      </c>
      <c r="GD390" s="384" t="s">
        <v>455</v>
      </c>
      <c r="GE390" s="384" t="s">
        <v>455</v>
      </c>
      <c r="GF390" s="384" t="s">
        <v>455</v>
      </c>
      <c r="GG390" s="384" t="s">
        <v>455</v>
      </c>
      <c r="GH390" s="384" t="s">
        <v>455</v>
      </c>
      <c r="GI390" s="384" t="s">
        <v>455</v>
      </c>
      <c r="GJ390" s="384" t="s">
        <v>455</v>
      </c>
      <c r="GK390" s="384" t="s">
        <v>455</v>
      </c>
      <c r="GL390" s="384" t="s">
        <v>455</v>
      </c>
      <c r="GM390" s="384" t="s">
        <v>455</v>
      </c>
      <c r="GN390" s="384" t="s">
        <v>455</v>
      </c>
      <c r="GO390" s="384" t="s">
        <v>455</v>
      </c>
      <c r="GP390" s="384" t="s">
        <v>455</v>
      </c>
      <c r="GQ390" s="384" t="s">
        <v>455</v>
      </c>
      <c r="GR390" s="384" t="s">
        <v>455</v>
      </c>
      <c r="GS390" s="384" t="s">
        <v>455</v>
      </c>
      <c r="GT390" s="384" t="s">
        <v>455</v>
      </c>
      <c r="GU390" s="384" t="s">
        <v>455</v>
      </c>
      <c r="GV390" s="384" t="s">
        <v>455</v>
      </c>
      <c r="GW390" s="384" t="s">
        <v>455</v>
      </c>
      <c r="GX390" s="384" t="s">
        <v>455</v>
      </c>
      <c r="GY390" s="384" t="s">
        <v>455</v>
      </c>
      <c r="GZ390" s="384" t="s">
        <v>455</v>
      </c>
      <c r="HA390" s="384" t="s">
        <v>455</v>
      </c>
      <c r="HB390" s="384" t="s">
        <v>455</v>
      </c>
      <c r="HC390" s="163"/>
      <c r="HD390" s="50"/>
      <c r="HE390" s="576"/>
      <c r="HF390" s="97"/>
      <c r="HG390" s="528"/>
      <c r="HH390" s="576"/>
      <c r="HI390" s="97"/>
      <c r="HJ390" s="578"/>
      <c r="HK390" s="580"/>
      <c r="HL390" s="94"/>
      <c r="HM390" s="525"/>
      <c r="HN390" s="541"/>
      <c r="HO390" s="50"/>
    </row>
    <row r="391" spans="1:223" ht="5.0999999999999996" customHeight="1" x14ac:dyDescent="0.25">
      <c r="A391" s="52"/>
      <c r="B391" s="224"/>
      <c r="C391" s="63"/>
      <c r="D391" s="148"/>
      <c r="E391" s="84"/>
      <c r="F391" s="82"/>
      <c r="G391" s="82"/>
      <c r="H391" s="81"/>
      <c r="I391" s="49"/>
      <c r="J391" s="49"/>
      <c r="K391" s="49"/>
      <c r="L391" s="49"/>
      <c r="M391" s="49"/>
      <c r="N391" s="49"/>
      <c r="O391" s="49"/>
      <c r="P391" s="49"/>
      <c r="Q391" s="49"/>
      <c r="R391" s="49"/>
      <c r="S391" s="49"/>
      <c r="T391" s="49"/>
      <c r="U391" s="49"/>
      <c r="V391" s="49"/>
      <c r="W391" s="49"/>
      <c r="X391" s="49"/>
      <c r="Y391" s="49"/>
      <c r="Z391" s="49"/>
      <c r="AA391" s="49"/>
      <c r="AB391" s="49"/>
      <c r="AC391" s="49"/>
      <c r="AD391" s="49"/>
      <c r="AE391" s="49"/>
      <c r="AF391" s="49"/>
      <c r="AG391" s="49"/>
      <c r="AH391" s="49"/>
      <c r="AI391" s="49"/>
      <c r="AJ391" s="49"/>
      <c r="AK391" s="49"/>
      <c r="AL391" s="49"/>
      <c r="AM391" s="49"/>
      <c r="AN391" s="49"/>
      <c r="AO391" s="49"/>
      <c r="AP391" s="49"/>
      <c r="AQ391" s="49"/>
      <c r="AR391" s="49"/>
      <c r="AS391" s="49"/>
      <c r="AT391" s="49"/>
      <c r="AU391" s="49"/>
      <c r="AV391" s="49"/>
      <c r="AW391" s="49"/>
      <c r="AX391" s="49"/>
      <c r="AY391" s="394"/>
      <c r="AZ391" s="394"/>
      <c r="BA391" s="394"/>
      <c r="BB391" s="394"/>
      <c r="BC391" s="394"/>
      <c r="BD391" s="394"/>
      <c r="BE391" s="394"/>
      <c r="BF391" s="394"/>
      <c r="BG391" s="394"/>
      <c r="BH391" s="394"/>
      <c r="BI391" s="394"/>
      <c r="BJ391" s="394"/>
      <c r="BK391" s="394"/>
      <c r="BL391" s="394"/>
      <c r="BM391" s="394"/>
      <c r="BN391" s="394"/>
      <c r="BO391" s="394"/>
      <c r="BP391" s="394"/>
      <c r="BQ391" s="394"/>
      <c r="BR391" s="394"/>
      <c r="BS391" s="394"/>
      <c r="BT391" s="394"/>
      <c r="BU391" s="394"/>
      <c r="BV391" s="394"/>
      <c r="BW391" s="394"/>
      <c r="BX391" s="394"/>
      <c r="BY391" s="394"/>
      <c r="BZ391" s="394"/>
      <c r="CA391" s="394"/>
      <c r="CB391" s="394"/>
      <c r="CC391" s="394"/>
      <c r="CD391" s="394"/>
      <c r="CE391" s="394"/>
      <c r="CF391" s="394"/>
      <c r="CG391" s="394"/>
      <c r="CH391" s="394"/>
      <c r="CI391" s="394"/>
      <c r="CJ391" s="394"/>
      <c r="CK391" s="394"/>
      <c r="CL391" s="394"/>
      <c r="CM391" s="394"/>
      <c r="CN391" s="394"/>
      <c r="CO391" s="394"/>
      <c r="CP391" s="394"/>
      <c r="CQ391" s="394"/>
      <c r="CR391" s="394"/>
      <c r="CS391" s="394"/>
      <c r="CT391" s="394"/>
      <c r="CU391" s="394"/>
      <c r="CV391" s="394"/>
      <c r="CW391" s="394"/>
      <c r="CX391" s="394"/>
      <c r="CY391" s="394"/>
      <c r="CZ391" s="394"/>
      <c r="DA391" s="394"/>
      <c r="DB391" s="394"/>
      <c r="DC391" s="394"/>
      <c r="DD391" s="394"/>
      <c r="DE391" s="394"/>
      <c r="DF391" s="394"/>
      <c r="DG391" s="394"/>
      <c r="DH391" s="394"/>
      <c r="DI391" s="394"/>
      <c r="DJ391" s="394"/>
      <c r="DK391" s="394"/>
      <c r="DL391" s="394"/>
      <c r="DM391" s="394"/>
      <c r="DN391" s="394"/>
      <c r="DO391" s="394"/>
      <c r="DP391" s="394"/>
      <c r="DQ391" s="394"/>
      <c r="DR391" s="394"/>
      <c r="DS391" s="394"/>
      <c r="DT391" s="394"/>
      <c r="DU391" s="394"/>
      <c r="DV391" s="394"/>
      <c r="DW391" s="394"/>
      <c r="DX391" s="394"/>
      <c r="DY391" s="394"/>
      <c r="DZ391" s="394"/>
      <c r="EA391" s="394"/>
      <c r="EB391" s="394"/>
      <c r="EC391" s="394"/>
      <c r="ED391" s="394"/>
      <c r="EE391" s="394"/>
      <c r="EF391" s="394"/>
      <c r="EG391" s="394"/>
      <c r="EH391" s="394"/>
      <c r="EI391" s="394"/>
      <c r="EJ391" s="394"/>
      <c r="EK391" s="394"/>
      <c r="EL391" s="394"/>
      <c r="EM391" s="394"/>
      <c r="EN391" s="394"/>
      <c r="EO391" s="394"/>
      <c r="EP391" s="394"/>
      <c r="EQ391" s="394"/>
      <c r="ER391" s="394"/>
      <c r="ES391" s="394"/>
      <c r="ET391" s="394"/>
      <c r="EU391" s="394"/>
      <c r="EV391" s="394"/>
      <c r="EW391" s="394"/>
      <c r="EX391" s="394"/>
      <c r="EY391" s="394"/>
      <c r="EZ391" s="394"/>
      <c r="FA391" s="394"/>
      <c r="FB391" s="394"/>
      <c r="FC391" s="394"/>
      <c r="FD391" s="394"/>
      <c r="FE391" s="394"/>
      <c r="FF391" s="394"/>
      <c r="FG391" s="394"/>
      <c r="FH391" s="394"/>
      <c r="FI391" s="394"/>
      <c r="FJ391" s="394"/>
      <c r="FK391" s="394"/>
      <c r="FL391" s="394"/>
      <c r="FM391" s="394"/>
      <c r="FN391" s="394"/>
      <c r="FO391" s="394"/>
      <c r="FP391" s="394"/>
      <c r="FQ391" s="394"/>
      <c r="FR391" s="394"/>
      <c r="FS391" s="394"/>
      <c r="FT391" s="394"/>
      <c r="FU391" s="394"/>
      <c r="FV391" s="394"/>
      <c r="FW391" s="394"/>
      <c r="FX391" s="394"/>
      <c r="FY391" s="394"/>
      <c r="FZ391" s="394"/>
      <c r="GA391" s="394"/>
      <c r="GB391" s="394"/>
      <c r="GC391" s="394"/>
      <c r="GD391" s="394"/>
      <c r="GE391" s="394"/>
      <c r="GF391" s="394"/>
      <c r="GG391" s="394"/>
      <c r="GH391" s="394"/>
      <c r="GI391" s="394"/>
      <c r="GJ391" s="394"/>
      <c r="GK391" s="394"/>
      <c r="GL391" s="394"/>
      <c r="GM391" s="394"/>
      <c r="GN391" s="394"/>
      <c r="GO391" s="394"/>
      <c r="GP391" s="394"/>
      <c r="GQ391" s="394"/>
      <c r="GR391" s="394"/>
      <c r="GS391" s="394"/>
      <c r="GT391" s="394"/>
      <c r="GU391" s="394"/>
      <c r="GV391" s="394"/>
      <c r="GW391" s="394"/>
      <c r="GX391" s="394"/>
      <c r="GY391" s="394"/>
      <c r="GZ391" s="394"/>
      <c r="HA391" s="394"/>
      <c r="HB391" s="394"/>
      <c r="HC391" s="166"/>
      <c r="HD391" s="102"/>
      <c r="HE391" s="576"/>
      <c r="HF391" s="97"/>
      <c r="HG391" s="528"/>
      <c r="HH391" s="576"/>
      <c r="HI391" s="97"/>
      <c r="HJ391" s="101"/>
      <c r="HK391" s="580"/>
      <c r="HL391" s="95"/>
      <c r="HM391" s="100"/>
      <c r="HN391" s="100"/>
      <c r="HO391" s="50"/>
    </row>
    <row r="392" spans="1:223" ht="9.9499999999999993" customHeight="1" x14ac:dyDescent="0.25">
      <c r="A392" s="52"/>
      <c r="B392" s="224"/>
      <c r="C392" s="63"/>
      <c r="D392" s="148"/>
      <c r="E392" s="14"/>
      <c r="F392" s="20" t="s">
        <v>63</v>
      </c>
      <c r="G392" s="20"/>
      <c r="H392" s="29"/>
      <c r="I392" s="16"/>
      <c r="J392" s="16"/>
      <c r="K392" s="16"/>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c r="AK392" s="16"/>
      <c r="AL392" s="16"/>
      <c r="AM392" s="16"/>
      <c r="AN392" s="16"/>
      <c r="AO392" s="16"/>
      <c r="AP392" s="16"/>
      <c r="AQ392" s="16"/>
      <c r="AR392" s="16"/>
      <c r="AS392" s="16"/>
      <c r="AT392" s="16"/>
      <c r="AU392" s="16"/>
      <c r="AV392" s="16"/>
      <c r="AW392" s="16"/>
      <c r="AX392" s="16"/>
      <c r="AY392" s="16"/>
      <c r="AZ392" s="16"/>
      <c r="BA392" s="16"/>
      <c r="BB392" s="16"/>
      <c r="BC392" s="16"/>
      <c r="BD392" s="16"/>
      <c r="BE392" s="16"/>
      <c r="BF392" s="16"/>
      <c r="BG392" s="16"/>
      <c r="BH392" s="16"/>
      <c r="BI392" s="16"/>
      <c r="BJ392" s="16"/>
      <c r="BK392" s="16"/>
      <c r="BL392" s="16"/>
      <c r="BM392" s="16"/>
      <c r="BN392" s="16"/>
      <c r="BO392" s="16"/>
      <c r="BP392" s="16"/>
      <c r="BQ392" s="16"/>
      <c r="BR392" s="16"/>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DG392" s="16"/>
      <c r="DH392" s="16"/>
      <c r="DI392" s="16"/>
      <c r="DJ392" s="16"/>
      <c r="DK392" s="16"/>
      <c r="DL392" s="16"/>
      <c r="DM392" s="16"/>
      <c r="DN392" s="16"/>
      <c r="DO392" s="16"/>
      <c r="DP392" s="16"/>
      <c r="DQ392" s="16"/>
      <c r="DR392" s="16"/>
      <c r="DS392" s="16"/>
      <c r="DT392" s="16"/>
      <c r="DU392" s="16"/>
      <c r="DV392" s="16"/>
      <c r="DW392" s="16"/>
      <c r="DX392" s="16"/>
      <c r="DY392" s="16"/>
      <c r="DZ392" s="16"/>
      <c r="EA392" s="16"/>
      <c r="EB392" s="16"/>
      <c r="EC392" s="16"/>
      <c r="ED392" s="16"/>
      <c r="EE392" s="16"/>
      <c r="EF392" s="16"/>
      <c r="EG392" s="16"/>
      <c r="EH392" s="16"/>
      <c r="EI392" s="16"/>
      <c r="EJ392" s="16"/>
      <c r="EK392" s="16"/>
      <c r="EL392" s="16"/>
      <c r="EM392" s="16"/>
      <c r="EN392" s="16"/>
      <c r="EO392" s="16"/>
      <c r="EP392" s="16"/>
      <c r="EQ392" s="16"/>
      <c r="ER392" s="16"/>
      <c r="ES392" s="16"/>
      <c r="ET392" s="16"/>
      <c r="EU392" s="16"/>
      <c r="EV392" s="16"/>
      <c r="EW392" s="16"/>
      <c r="EX392" s="16"/>
      <c r="EY392" s="16"/>
      <c r="EZ392" s="16"/>
      <c r="FA392" s="16"/>
      <c r="FB392" s="16"/>
      <c r="FC392" s="16"/>
      <c r="FD392" s="16"/>
      <c r="FE392" s="16"/>
      <c r="FF392" s="16"/>
      <c r="FG392" s="16"/>
      <c r="FH392" s="16"/>
      <c r="FI392" s="16"/>
      <c r="FJ392" s="16"/>
      <c r="FK392" s="16"/>
      <c r="FL392" s="16"/>
      <c r="FM392" s="16"/>
      <c r="FN392" s="16"/>
      <c r="FO392" s="16"/>
      <c r="FP392" s="16"/>
      <c r="FQ392" s="16"/>
      <c r="FR392" s="16"/>
      <c r="FS392" s="16"/>
      <c r="FT392" s="16"/>
      <c r="FU392" s="16"/>
      <c r="FV392" s="16"/>
      <c r="FW392" s="16"/>
      <c r="FX392" s="16"/>
      <c r="FY392" s="16"/>
      <c r="FZ392" s="16"/>
      <c r="GA392" s="16"/>
      <c r="GB392" s="16"/>
      <c r="GC392" s="16"/>
      <c r="GD392" s="16"/>
      <c r="GE392" s="16"/>
      <c r="GF392" s="16"/>
      <c r="GG392" s="539"/>
      <c r="GH392" s="539"/>
      <c r="GI392" s="539"/>
      <c r="GJ392" s="539"/>
      <c r="GK392" s="539"/>
      <c r="GL392" s="539"/>
      <c r="GM392" s="539"/>
      <c r="GN392" s="539"/>
      <c r="GO392" s="539"/>
      <c r="GP392" s="539"/>
      <c r="GQ392" s="539"/>
      <c r="GR392" s="539"/>
      <c r="GS392" s="539"/>
      <c r="GT392" s="539"/>
      <c r="GU392" s="539"/>
      <c r="GV392" s="539"/>
      <c r="GW392" s="539"/>
      <c r="GX392" s="539"/>
      <c r="GY392" s="539"/>
      <c r="GZ392" s="539"/>
      <c r="HA392" s="539"/>
      <c r="HB392" s="539"/>
      <c r="HC392" s="167"/>
      <c r="HD392" s="50"/>
      <c r="HE392" s="576"/>
      <c r="HF392" s="97"/>
      <c r="HG392" s="528"/>
      <c r="HH392" s="576"/>
      <c r="HI392" s="97"/>
      <c r="HJ392" s="578">
        <v>34</v>
      </c>
      <c r="HK392" s="580"/>
      <c r="HL392" s="95"/>
      <c r="HM392" s="100"/>
      <c r="HN392" s="100"/>
      <c r="HO392" s="50"/>
    </row>
    <row r="393" spans="1:223" ht="5.0999999999999996" customHeight="1" x14ac:dyDescent="0.25">
      <c r="A393" s="52"/>
      <c r="B393" s="224"/>
      <c r="C393" s="63"/>
      <c r="D393" s="148"/>
      <c r="E393" s="84"/>
      <c r="F393" s="83"/>
      <c r="G393" s="83"/>
      <c r="H393" s="26"/>
      <c r="I393" s="54"/>
      <c r="J393" s="66"/>
      <c r="K393" s="66"/>
      <c r="L393" s="67"/>
      <c r="M393" s="67"/>
      <c r="N393" s="67"/>
      <c r="O393" s="66"/>
      <c r="P393" s="66"/>
      <c r="Q393" s="66"/>
      <c r="R393" s="66"/>
      <c r="S393" s="66"/>
      <c r="T393" s="66"/>
      <c r="U393" s="66"/>
      <c r="V393" s="66"/>
      <c r="W393" s="66"/>
      <c r="X393" s="66"/>
      <c r="Y393" s="66"/>
      <c r="Z393" s="66"/>
      <c r="AA393" s="66"/>
      <c r="AB393" s="66"/>
      <c r="AC393" s="66"/>
      <c r="AD393" s="66"/>
      <c r="AE393" s="66"/>
      <c r="AF393" s="66"/>
      <c r="AG393" s="66"/>
      <c r="AH393" s="66"/>
      <c r="AI393" s="66"/>
      <c r="AJ393" s="66"/>
      <c r="AK393" s="66"/>
      <c r="AL393" s="66"/>
      <c r="AM393" s="66"/>
      <c r="AN393" s="66"/>
      <c r="AO393" s="66"/>
      <c r="AP393" s="66"/>
      <c r="AQ393" s="66"/>
      <c r="AR393" s="66"/>
      <c r="AS393" s="66"/>
      <c r="AT393" s="66"/>
      <c r="AU393" s="66"/>
      <c r="AV393" s="66"/>
      <c r="AW393" s="66"/>
      <c r="AX393" s="66"/>
      <c r="AY393" s="66"/>
      <c r="AZ393" s="66"/>
      <c r="BA393" s="66"/>
      <c r="BB393" s="66"/>
      <c r="BC393" s="66"/>
      <c r="BD393" s="66"/>
      <c r="BE393" s="66"/>
      <c r="BF393" s="66"/>
      <c r="BG393" s="66"/>
      <c r="BH393" s="66"/>
      <c r="BI393" s="66"/>
      <c r="BJ393" s="66"/>
      <c r="BK393" s="66"/>
      <c r="BL393" s="66"/>
      <c r="BM393" s="66"/>
      <c r="BN393" s="66"/>
      <c r="BO393" s="66"/>
      <c r="BP393" s="66"/>
      <c r="BQ393" s="66"/>
      <c r="BR393" s="66"/>
      <c r="BS393" s="66"/>
      <c r="BT393" s="66"/>
      <c r="BU393" s="66"/>
      <c r="BV393" s="66"/>
      <c r="BW393" s="66"/>
      <c r="BX393" s="66"/>
      <c r="BY393" s="66"/>
      <c r="BZ393" s="66"/>
      <c r="CA393" s="66"/>
      <c r="CB393" s="66"/>
      <c r="CC393" s="66"/>
      <c r="CD393" s="66"/>
      <c r="CE393" s="66"/>
      <c r="CF393" s="66"/>
      <c r="CG393" s="66"/>
      <c r="CH393" s="66"/>
      <c r="CI393" s="66"/>
      <c r="CJ393" s="66"/>
      <c r="CK393" s="66"/>
      <c r="CL393" s="66"/>
      <c r="CM393" s="66"/>
      <c r="CN393" s="66"/>
      <c r="CO393" s="66"/>
      <c r="CP393" s="66"/>
      <c r="CQ393" s="66"/>
      <c r="CR393" s="66"/>
      <c r="CS393" s="66"/>
      <c r="CT393" s="66"/>
      <c r="CU393" s="66"/>
      <c r="CV393" s="66"/>
      <c r="CW393" s="66"/>
      <c r="CX393" s="66"/>
      <c r="CY393" s="66"/>
      <c r="CZ393" s="66"/>
      <c r="DA393" s="66"/>
      <c r="DB393" s="66"/>
      <c r="DC393" s="66"/>
      <c r="DD393" s="66"/>
      <c r="DE393" s="66"/>
      <c r="DF393" s="66"/>
      <c r="DG393" s="66"/>
      <c r="DH393" s="66"/>
      <c r="DI393" s="66"/>
      <c r="DJ393" s="66"/>
      <c r="DK393" s="66"/>
      <c r="DL393" s="66"/>
      <c r="DM393" s="66"/>
      <c r="DN393" s="66"/>
      <c r="DO393" s="66"/>
      <c r="DP393" s="66"/>
      <c r="DQ393" s="66"/>
      <c r="DR393" s="66"/>
      <c r="DS393" s="66"/>
      <c r="DT393" s="66"/>
      <c r="DU393" s="66"/>
      <c r="DV393" s="66"/>
      <c r="DW393" s="66"/>
      <c r="DX393" s="66"/>
      <c r="DY393" s="66"/>
      <c r="DZ393" s="66"/>
      <c r="EA393" s="66"/>
      <c r="EB393" s="66"/>
      <c r="EC393" s="66"/>
      <c r="ED393" s="66"/>
      <c r="EE393" s="66"/>
      <c r="EF393" s="66"/>
      <c r="EG393" s="66"/>
      <c r="EH393" s="66"/>
      <c r="EI393" s="66"/>
      <c r="EJ393" s="66"/>
      <c r="EK393" s="66"/>
      <c r="EL393" s="66"/>
      <c r="EM393" s="66"/>
      <c r="EN393" s="66"/>
      <c r="EO393" s="66"/>
      <c r="EP393" s="66"/>
      <c r="EQ393" s="66"/>
      <c r="ER393" s="66"/>
      <c r="ES393" s="66"/>
      <c r="ET393" s="66"/>
      <c r="EU393" s="66"/>
      <c r="EV393" s="66"/>
      <c r="EW393" s="66"/>
      <c r="EX393" s="66"/>
      <c r="EY393" s="66"/>
      <c r="EZ393" s="66"/>
      <c r="FA393" s="66"/>
      <c r="FB393" s="66"/>
      <c r="FC393" s="66"/>
      <c r="FD393" s="66"/>
      <c r="FE393" s="66"/>
      <c r="FF393" s="66"/>
      <c r="FG393" s="66"/>
      <c r="FH393" s="66"/>
      <c r="FI393" s="66"/>
      <c r="FJ393" s="66"/>
      <c r="FK393" s="66"/>
      <c r="FL393" s="66"/>
      <c r="FM393" s="66"/>
      <c r="FN393" s="66"/>
      <c r="FO393" s="66"/>
      <c r="FP393" s="66"/>
      <c r="FQ393" s="66"/>
      <c r="FR393" s="66"/>
      <c r="FS393" s="66"/>
      <c r="FT393" s="66"/>
      <c r="FU393" s="66"/>
      <c r="FV393" s="66"/>
      <c r="FW393" s="66"/>
      <c r="FX393" s="66"/>
      <c r="FY393" s="66"/>
      <c r="FZ393" s="66"/>
      <c r="GA393" s="66"/>
      <c r="GB393" s="66"/>
      <c r="GC393" s="66"/>
      <c r="GD393" s="66"/>
      <c r="GE393" s="66"/>
      <c r="GF393" s="66"/>
      <c r="GG393" s="66"/>
      <c r="GH393" s="66"/>
      <c r="GI393" s="66"/>
      <c r="GJ393" s="66"/>
      <c r="GK393" s="66"/>
      <c r="GL393" s="66"/>
      <c r="GM393" s="66"/>
      <c r="GN393" s="66"/>
      <c r="GO393" s="66"/>
      <c r="GP393" s="66"/>
      <c r="GQ393" s="66"/>
      <c r="GR393" s="66"/>
      <c r="GS393" s="66"/>
      <c r="GT393" s="66"/>
      <c r="GU393" s="66"/>
      <c r="GV393" s="66"/>
      <c r="GW393" s="66"/>
      <c r="GX393" s="66"/>
      <c r="GY393" s="66"/>
      <c r="GZ393" s="66"/>
      <c r="HA393" s="66"/>
      <c r="HB393" s="66"/>
      <c r="HC393" s="162"/>
      <c r="HD393" s="75"/>
      <c r="HE393" s="576"/>
      <c r="HF393" s="97"/>
      <c r="HG393" s="528"/>
      <c r="HH393" s="576"/>
      <c r="HI393" s="97"/>
      <c r="HJ393" s="578"/>
      <c r="HK393" s="580"/>
      <c r="HL393" s="95"/>
      <c r="HM393" s="100"/>
      <c r="HN393" s="100"/>
      <c r="HO393" s="50"/>
    </row>
    <row r="394" spans="1:223" s="4" customFormat="1" ht="9.9499999999999993" customHeight="1" thickBot="1" x14ac:dyDescent="0.3">
      <c r="A394" s="52">
        <v>61</v>
      </c>
      <c r="B394" s="224"/>
      <c r="C394" s="63"/>
      <c r="D394" s="148"/>
      <c r="E394" s="84"/>
      <c r="F394" s="594"/>
      <c r="G394" s="594"/>
      <c r="H394" s="566" t="s">
        <v>270</v>
      </c>
      <c r="I394" s="77"/>
      <c r="J394" s="131"/>
      <c r="K394" s="131"/>
      <c r="L394" s="131"/>
      <c r="M394" s="131"/>
      <c r="N394" s="131"/>
      <c r="O394" s="131"/>
      <c r="P394" s="131"/>
      <c r="Q394" s="131"/>
      <c r="R394" s="131"/>
      <c r="S394" s="131"/>
      <c r="T394" s="131"/>
      <c r="U394" s="131"/>
      <c r="V394" s="131"/>
      <c r="W394" s="131"/>
      <c r="X394" s="131"/>
      <c r="Y394" s="131"/>
      <c r="Z394" s="131"/>
      <c r="AA394" s="131"/>
      <c r="AB394" s="131"/>
      <c r="AC394" s="131"/>
      <c r="AD394" s="131"/>
      <c r="AE394" s="131"/>
      <c r="AF394" s="131"/>
      <c r="AG394" s="131"/>
      <c r="AH394" s="131"/>
      <c r="AI394" s="131"/>
      <c r="AJ394" s="131"/>
      <c r="AK394" s="131"/>
      <c r="AL394" s="131"/>
      <c r="AM394" s="131"/>
      <c r="AN394" s="131"/>
      <c r="AO394" s="131"/>
      <c r="AP394" s="131"/>
      <c r="AQ394" s="131"/>
      <c r="AR394" s="131"/>
      <c r="AS394" s="131"/>
      <c r="AT394" s="131"/>
      <c r="AU394" s="131"/>
      <c r="AV394" s="131"/>
      <c r="AW394" s="131"/>
      <c r="AX394" s="131"/>
      <c r="AY394" s="131"/>
      <c r="AZ394" s="131"/>
      <c r="BA394" s="131"/>
      <c r="BB394" s="131"/>
      <c r="BC394" s="131"/>
      <c r="BD394" s="131"/>
      <c r="BE394" s="131"/>
      <c r="BF394" s="131"/>
      <c r="BG394" s="131"/>
      <c r="BH394" s="131"/>
      <c r="BI394" s="131"/>
      <c r="BJ394" s="131"/>
      <c r="BK394" s="131"/>
      <c r="BL394" s="131"/>
      <c r="BM394" s="131"/>
      <c r="BN394" s="131"/>
      <c r="BO394" s="131"/>
      <c r="BP394" s="131"/>
      <c r="BQ394" s="131"/>
      <c r="BR394" s="131"/>
      <c r="BS394" s="131"/>
      <c r="BT394" s="131"/>
      <c r="BU394" s="131"/>
      <c r="BV394" s="131"/>
      <c r="BW394" s="131"/>
      <c r="BX394" s="131"/>
      <c r="BY394" s="131"/>
      <c r="BZ394" s="131"/>
      <c r="CA394" s="131"/>
      <c r="CB394" s="131"/>
      <c r="CC394" s="131"/>
      <c r="CD394" s="131"/>
      <c r="CE394" s="131"/>
      <c r="CF394" s="131"/>
      <c r="CG394" s="131"/>
      <c r="CH394" s="131"/>
      <c r="CI394" s="131"/>
      <c r="CJ394" s="131"/>
      <c r="CK394" s="131"/>
      <c r="CL394" s="131"/>
      <c r="CM394" s="131"/>
      <c r="CN394" s="131"/>
      <c r="CO394" s="131"/>
      <c r="CP394" s="131"/>
      <c r="CQ394" s="131"/>
      <c r="CR394" s="131"/>
      <c r="CS394" s="131"/>
      <c r="CT394" s="131"/>
      <c r="CU394" s="131"/>
      <c r="CV394" s="131"/>
      <c r="CW394" s="131"/>
      <c r="CX394" s="131"/>
      <c r="CY394" s="131"/>
      <c r="CZ394" s="131"/>
      <c r="DA394" s="131"/>
      <c r="DB394" s="131"/>
      <c r="DC394" s="131"/>
      <c r="DD394" s="131"/>
      <c r="DE394" s="131"/>
      <c r="DF394" s="131"/>
      <c r="DG394" s="131"/>
      <c r="DH394" s="131"/>
      <c r="DI394" s="131"/>
      <c r="DJ394" s="131"/>
      <c r="DK394" s="131"/>
      <c r="DL394" s="131"/>
      <c r="DM394" s="131"/>
      <c r="DN394" s="131"/>
      <c r="DO394" s="131"/>
      <c r="DP394" s="131"/>
      <c r="DQ394" s="131"/>
      <c r="DR394" s="131"/>
      <c r="DS394" s="131"/>
      <c r="DT394" s="131"/>
      <c r="DU394" s="131"/>
      <c r="DV394" s="131"/>
      <c r="DW394" s="131"/>
      <c r="DX394" s="131"/>
      <c r="DY394" s="131"/>
      <c r="DZ394" s="131"/>
      <c r="EA394" s="131"/>
      <c r="EB394" s="131"/>
      <c r="EC394" s="131"/>
      <c r="ED394" s="131"/>
      <c r="EE394" s="131"/>
      <c r="EF394" s="131"/>
      <c r="EG394" s="131"/>
      <c r="EH394" s="131"/>
      <c r="EI394" s="131"/>
      <c r="EJ394" s="131"/>
      <c r="EK394" s="131"/>
      <c r="EL394" s="131"/>
      <c r="EM394" s="131"/>
      <c r="EN394" s="131"/>
      <c r="EO394" s="131"/>
      <c r="EP394" s="131"/>
      <c r="EQ394" s="131"/>
      <c r="ER394" s="131"/>
      <c r="ES394" s="131"/>
      <c r="ET394" s="131"/>
      <c r="EU394" s="131"/>
      <c r="EV394" s="131"/>
      <c r="EW394" s="131"/>
      <c r="EX394" s="131"/>
      <c r="EY394" s="131"/>
      <c r="EZ394" s="131"/>
      <c r="FA394" s="131"/>
      <c r="FB394" s="131"/>
      <c r="FC394" s="131"/>
      <c r="FD394" s="131"/>
      <c r="FE394" s="131"/>
      <c r="FF394" s="131"/>
      <c r="FG394" s="131"/>
      <c r="FH394" s="131"/>
      <c r="FI394" s="131"/>
      <c r="FJ394" s="131"/>
      <c r="FK394" s="131"/>
      <c r="FL394" s="131"/>
      <c r="FM394" s="131"/>
      <c r="FN394" s="131"/>
      <c r="FO394" s="131"/>
      <c r="FP394" s="131"/>
      <c r="FQ394" s="131"/>
      <c r="FR394" s="131"/>
      <c r="FS394" s="131"/>
      <c r="FT394" s="131"/>
      <c r="FU394" s="131"/>
      <c r="FV394" s="131"/>
      <c r="FW394" s="131"/>
      <c r="FX394" s="131"/>
      <c r="FY394" s="131"/>
      <c r="FZ394" s="131"/>
      <c r="GA394" s="131"/>
      <c r="GB394" s="131"/>
      <c r="GC394" s="131"/>
      <c r="GD394" s="131"/>
      <c r="GE394" s="131"/>
      <c r="GF394" s="131"/>
      <c r="GG394" s="131"/>
      <c r="GH394" s="131"/>
      <c r="GI394" s="131"/>
      <c r="GJ394" s="131"/>
      <c r="GK394" s="131"/>
      <c r="GL394" s="131"/>
      <c r="GM394" s="131"/>
      <c r="GN394" s="131"/>
      <c r="GO394" s="131"/>
      <c r="GP394" s="131"/>
      <c r="GQ394" s="131"/>
      <c r="GR394" s="131"/>
      <c r="GS394" s="131"/>
      <c r="GT394" s="131"/>
      <c r="GU394" s="131"/>
      <c r="GV394" s="131"/>
      <c r="GW394" s="131"/>
      <c r="GX394" s="131"/>
      <c r="GY394" s="131"/>
      <c r="GZ394" s="131"/>
      <c r="HA394" s="131"/>
      <c r="HB394" s="131"/>
      <c r="HC394" s="163"/>
      <c r="HD394" s="50"/>
      <c r="HE394" s="576"/>
      <c r="HF394" s="97"/>
      <c r="HG394" s="528"/>
      <c r="HH394" s="576"/>
      <c r="HI394" s="97"/>
      <c r="HJ394" s="578"/>
      <c r="HK394" s="580"/>
      <c r="HL394" s="94"/>
      <c r="HM394" s="525">
        <v>100</v>
      </c>
      <c r="HN394" s="541">
        <v>100</v>
      </c>
      <c r="HO394" s="50"/>
    </row>
    <row r="395" spans="1:223" s="4" customFormat="1" ht="9.9499999999999993" customHeight="1" thickTop="1" thickBot="1" x14ac:dyDescent="0.3">
      <c r="A395" s="52"/>
      <c r="B395" s="224"/>
      <c r="C395" s="63"/>
      <c r="D395" s="148"/>
      <c r="E395" s="84"/>
      <c r="F395" s="594"/>
      <c r="G395" s="594"/>
      <c r="H395" s="566"/>
      <c r="I395" s="450"/>
      <c r="J395" s="451"/>
      <c r="K395" s="315" t="str">
        <f t="shared" ref="K395:BV395" si="425">K396</f>
        <v>N</v>
      </c>
      <c r="L395" s="315" t="str">
        <f t="shared" si="425"/>
        <v>N</v>
      </c>
      <c r="M395" s="315" t="str">
        <f t="shared" si="425"/>
        <v>N</v>
      </c>
      <c r="N395" s="315" t="str">
        <f t="shared" si="425"/>
        <v>N</v>
      </c>
      <c r="O395" s="315" t="str">
        <f t="shared" si="425"/>
        <v>N</v>
      </c>
      <c r="P395" s="315" t="str">
        <f t="shared" si="425"/>
        <v>N</v>
      </c>
      <c r="Q395" s="315" t="str">
        <f t="shared" si="425"/>
        <v>N</v>
      </c>
      <c r="R395" s="315" t="str">
        <f t="shared" si="425"/>
        <v>N</v>
      </c>
      <c r="S395" s="315" t="str">
        <f t="shared" si="425"/>
        <v>N</v>
      </c>
      <c r="T395" s="315" t="str">
        <f t="shared" si="425"/>
        <v>N</v>
      </c>
      <c r="U395" s="315" t="str">
        <f t="shared" si="425"/>
        <v>N</v>
      </c>
      <c r="V395" s="315" t="str">
        <f t="shared" si="425"/>
        <v>N</v>
      </c>
      <c r="W395" s="315" t="str">
        <f t="shared" si="425"/>
        <v>N</v>
      </c>
      <c r="X395" s="315" t="str">
        <f t="shared" si="425"/>
        <v>N</v>
      </c>
      <c r="Y395" s="315" t="str">
        <f t="shared" si="425"/>
        <v>N</v>
      </c>
      <c r="Z395" s="315" t="str">
        <f t="shared" si="425"/>
        <v>N</v>
      </c>
      <c r="AA395" s="315" t="str">
        <f t="shared" si="425"/>
        <v>N</v>
      </c>
      <c r="AB395" s="315" t="str">
        <f t="shared" si="425"/>
        <v>N</v>
      </c>
      <c r="AC395" s="315" t="str">
        <f t="shared" si="425"/>
        <v>N</v>
      </c>
      <c r="AD395" s="315" t="str">
        <f t="shared" si="425"/>
        <v>N</v>
      </c>
      <c r="AE395" s="315" t="str">
        <f t="shared" si="425"/>
        <v>N</v>
      </c>
      <c r="AF395" s="315" t="str">
        <f t="shared" si="425"/>
        <v>N</v>
      </c>
      <c r="AG395" s="315" t="str">
        <f t="shared" si="425"/>
        <v>N</v>
      </c>
      <c r="AH395" s="315" t="str">
        <f t="shared" si="425"/>
        <v>N</v>
      </c>
      <c r="AI395" s="315" t="str">
        <f t="shared" si="425"/>
        <v>N</v>
      </c>
      <c r="AJ395" s="315" t="str">
        <f t="shared" si="425"/>
        <v>N</v>
      </c>
      <c r="AK395" s="315" t="str">
        <f t="shared" si="425"/>
        <v>N</v>
      </c>
      <c r="AL395" s="315" t="str">
        <f t="shared" si="425"/>
        <v>N</v>
      </c>
      <c r="AM395" s="315" t="str">
        <f t="shared" si="425"/>
        <v>N</v>
      </c>
      <c r="AN395" s="315" t="str">
        <f t="shared" si="425"/>
        <v>N</v>
      </c>
      <c r="AO395" s="315" t="str">
        <f t="shared" si="425"/>
        <v>N</v>
      </c>
      <c r="AP395" s="315" t="str">
        <f t="shared" si="425"/>
        <v>N</v>
      </c>
      <c r="AQ395" s="315" t="str">
        <f t="shared" si="425"/>
        <v>N</v>
      </c>
      <c r="AR395" s="315" t="str">
        <f t="shared" si="425"/>
        <v>N</v>
      </c>
      <c r="AS395" s="315" t="str">
        <f t="shared" si="425"/>
        <v>N</v>
      </c>
      <c r="AT395" s="315" t="str">
        <f t="shared" si="425"/>
        <v>N</v>
      </c>
      <c r="AU395" s="315" t="str">
        <f t="shared" si="425"/>
        <v>N</v>
      </c>
      <c r="AV395" s="315" t="str">
        <f t="shared" si="425"/>
        <v>N</v>
      </c>
      <c r="AW395" s="315" t="str">
        <f t="shared" si="425"/>
        <v>N</v>
      </c>
      <c r="AX395" s="315" t="str">
        <f t="shared" si="425"/>
        <v>N</v>
      </c>
      <c r="AY395" s="315" t="str">
        <f t="shared" si="425"/>
        <v>N</v>
      </c>
      <c r="AZ395" s="315" t="str">
        <f t="shared" si="425"/>
        <v>N</v>
      </c>
      <c r="BA395" s="315" t="str">
        <f t="shared" si="425"/>
        <v>N</v>
      </c>
      <c r="BB395" s="315" t="str">
        <f t="shared" si="425"/>
        <v>N</v>
      </c>
      <c r="BC395" s="315" t="str">
        <f t="shared" si="425"/>
        <v>N</v>
      </c>
      <c r="BD395" s="315" t="str">
        <f t="shared" si="425"/>
        <v>N</v>
      </c>
      <c r="BE395" s="315" t="str">
        <f t="shared" si="425"/>
        <v>N</v>
      </c>
      <c r="BF395" s="315" t="str">
        <f t="shared" si="425"/>
        <v>N</v>
      </c>
      <c r="BG395" s="315" t="str">
        <f t="shared" si="425"/>
        <v>N</v>
      </c>
      <c r="BH395" s="315" t="str">
        <f t="shared" si="425"/>
        <v>N</v>
      </c>
      <c r="BI395" s="315" t="str">
        <f t="shared" si="425"/>
        <v>N</v>
      </c>
      <c r="BJ395" s="315" t="str">
        <f t="shared" si="425"/>
        <v>N</v>
      </c>
      <c r="BK395" s="315" t="str">
        <f t="shared" si="425"/>
        <v>N</v>
      </c>
      <c r="BL395" s="315" t="str">
        <f t="shared" si="425"/>
        <v>N</v>
      </c>
      <c r="BM395" s="315" t="str">
        <f t="shared" si="425"/>
        <v>N</v>
      </c>
      <c r="BN395" s="315" t="str">
        <f t="shared" si="425"/>
        <v>N</v>
      </c>
      <c r="BO395" s="315" t="str">
        <f t="shared" si="425"/>
        <v>N</v>
      </c>
      <c r="BP395" s="315" t="str">
        <f t="shared" si="425"/>
        <v>N</v>
      </c>
      <c r="BQ395" s="315" t="str">
        <f t="shared" si="425"/>
        <v>N</v>
      </c>
      <c r="BR395" s="315" t="str">
        <f t="shared" si="425"/>
        <v>N</v>
      </c>
      <c r="BS395" s="315" t="str">
        <f t="shared" si="425"/>
        <v>N</v>
      </c>
      <c r="BT395" s="315" t="str">
        <f t="shared" si="425"/>
        <v>N</v>
      </c>
      <c r="BU395" s="315" t="str">
        <f t="shared" si="425"/>
        <v>N</v>
      </c>
      <c r="BV395" s="315" t="str">
        <f t="shared" si="425"/>
        <v>N</v>
      </c>
      <c r="BW395" s="315" t="str">
        <f t="shared" ref="BW395:EH395" si="426">BW396</f>
        <v>N</v>
      </c>
      <c r="BX395" s="315" t="str">
        <f t="shared" si="426"/>
        <v>N</v>
      </c>
      <c r="BY395" s="315" t="str">
        <f t="shared" si="426"/>
        <v>N</v>
      </c>
      <c r="BZ395" s="315" t="str">
        <f t="shared" si="426"/>
        <v>N</v>
      </c>
      <c r="CA395" s="315" t="str">
        <f t="shared" si="426"/>
        <v>N</v>
      </c>
      <c r="CB395" s="315" t="str">
        <f t="shared" si="426"/>
        <v>N</v>
      </c>
      <c r="CC395" s="315" t="str">
        <f t="shared" si="426"/>
        <v>N</v>
      </c>
      <c r="CD395" s="315" t="str">
        <f t="shared" si="426"/>
        <v>N</v>
      </c>
      <c r="CE395" s="315" t="str">
        <f t="shared" si="426"/>
        <v>N</v>
      </c>
      <c r="CF395" s="315" t="str">
        <f t="shared" si="426"/>
        <v>N</v>
      </c>
      <c r="CG395" s="315" t="str">
        <f t="shared" si="426"/>
        <v>N</v>
      </c>
      <c r="CH395" s="315" t="str">
        <f t="shared" si="426"/>
        <v>N</v>
      </c>
      <c r="CI395" s="315" t="str">
        <f t="shared" si="426"/>
        <v>N</v>
      </c>
      <c r="CJ395" s="315" t="str">
        <f t="shared" si="426"/>
        <v>N</v>
      </c>
      <c r="CK395" s="315" t="str">
        <f t="shared" si="426"/>
        <v>N</v>
      </c>
      <c r="CL395" s="315" t="str">
        <f t="shared" si="426"/>
        <v>N</v>
      </c>
      <c r="CM395" s="315" t="str">
        <f t="shared" si="426"/>
        <v>N</v>
      </c>
      <c r="CN395" s="315" t="str">
        <f t="shared" si="426"/>
        <v>N</v>
      </c>
      <c r="CO395" s="315" t="str">
        <f t="shared" si="426"/>
        <v>N</v>
      </c>
      <c r="CP395" s="315" t="str">
        <f t="shared" si="426"/>
        <v>N</v>
      </c>
      <c r="CQ395" s="315" t="str">
        <f t="shared" si="426"/>
        <v>N</v>
      </c>
      <c r="CR395" s="315" t="str">
        <f t="shared" si="426"/>
        <v>N</v>
      </c>
      <c r="CS395" s="315" t="str">
        <f t="shared" si="426"/>
        <v>N</v>
      </c>
      <c r="CT395" s="315" t="str">
        <f t="shared" si="426"/>
        <v>N</v>
      </c>
      <c r="CU395" s="315" t="str">
        <f t="shared" si="426"/>
        <v>N</v>
      </c>
      <c r="CV395" s="315" t="str">
        <f t="shared" si="426"/>
        <v>N</v>
      </c>
      <c r="CW395" s="315" t="str">
        <f t="shared" si="426"/>
        <v>N</v>
      </c>
      <c r="CX395" s="315" t="str">
        <f t="shared" si="426"/>
        <v>N</v>
      </c>
      <c r="CY395" s="315" t="str">
        <f t="shared" si="426"/>
        <v>N</v>
      </c>
      <c r="CZ395" s="315" t="str">
        <f t="shared" si="426"/>
        <v>N</v>
      </c>
      <c r="DA395" s="315" t="str">
        <f t="shared" si="426"/>
        <v>N</v>
      </c>
      <c r="DB395" s="315" t="str">
        <f t="shared" si="426"/>
        <v>N</v>
      </c>
      <c r="DC395" s="315" t="str">
        <f t="shared" si="426"/>
        <v>N</v>
      </c>
      <c r="DD395" s="315" t="str">
        <f t="shared" si="426"/>
        <v>N</v>
      </c>
      <c r="DE395" s="315" t="str">
        <f t="shared" si="426"/>
        <v>N</v>
      </c>
      <c r="DF395" s="315" t="str">
        <f t="shared" si="426"/>
        <v>N</v>
      </c>
      <c r="DG395" s="315" t="str">
        <f t="shared" si="426"/>
        <v>N</v>
      </c>
      <c r="DH395" s="315" t="str">
        <f t="shared" si="426"/>
        <v>N</v>
      </c>
      <c r="DI395" s="315" t="str">
        <f t="shared" si="426"/>
        <v>N</v>
      </c>
      <c r="DJ395" s="315" t="str">
        <f t="shared" si="426"/>
        <v>N</v>
      </c>
      <c r="DK395" s="315" t="str">
        <f t="shared" si="426"/>
        <v>N</v>
      </c>
      <c r="DL395" s="315" t="str">
        <f t="shared" si="426"/>
        <v>N</v>
      </c>
      <c r="DM395" s="315" t="str">
        <f t="shared" si="426"/>
        <v>N</v>
      </c>
      <c r="DN395" s="315" t="str">
        <f t="shared" si="426"/>
        <v>N</v>
      </c>
      <c r="DO395" s="315" t="str">
        <f t="shared" si="426"/>
        <v>N</v>
      </c>
      <c r="DP395" s="315" t="str">
        <f t="shared" si="426"/>
        <v>N</v>
      </c>
      <c r="DQ395" s="315" t="str">
        <f t="shared" si="426"/>
        <v>N</v>
      </c>
      <c r="DR395" s="315" t="str">
        <f t="shared" si="426"/>
        <v>N</v>
      </c>
      <c r="DS395" s="315" t="str">
        <f t="shared" si="426"/>
        <v>N</v>
      </c>
      <c r="DT395" s="315" t="str">
        <f t="shared" si="426"/>
        <v>N</v>
      </c>
      <c r="DU395" s="315" t="str">
        <f t="shared" si="426"/>
        <v>N</v>
      </c>
      <c r="DV395" s="315" t="str">
        <f t="shared" si="426"/>
        <v>N</v>
      </c>
      <c r="DW395" s="315" t="str">
        <f t="shared" si="426"/>
        <v>N</v>
      </c>
      <c r="DX395" s="315" t="str">
        <f t="shared" si="426"/>
        <v>N</v>
      </c>
      <c r="DY395" s="315" t="str">
        <f t="shared" si="426"/>
        <v>N</v>
      </c>
      <c r="DZ395" s="315" t="str">
        <f t="shared" si="426"/>
        <v>N</v>
      </c>
      <c r="EA395" s="315" t="str">
        <f t="shared" si="426"/>
        <v>N</v>
      </c>
      <c r="EB395" s="315" t="str">
        <f t="shared" si="426"/>
        <v>N</v>
      </c>
      <c r="EC395" s="315" t="str">
        <f t="shared" si="426"/>
        <v>N</v>
      </c>
      <c r="ED395" s="315" t="str">
        <f t="shared" si="426"/>
        <v>N</v>
      </c>
      <c r="EE395" s="315" t="str">
        <f t="shared" si="426"/>
        <v>N</v>
      </c>
      <c r="EF395" s="315" t="str">
        <f t="shared" si="426"/>
        <v>N</v>
      </c>
      <c r="EG395" s="315" t="str">
        <f t="shared" si="426"/>
        <v>N</v>
      </c>
      <c r="EH395" s="315" t="str">
        <f t="shared" si="426"/>
        <v>N</v>
      </c>
      <c r="EI395" s="315" t="str">
        <f t="shared" ref="EI395:GT395" si="427">EI396</f>
        <v>N</v>
      </c>
      <c r="EJ395" s="315" t="str">
        <f t="shared" si="427"/>
        <v>N</v>
      </c>
      <c r="EK395" s="315" t="str">
        <f t="shared" si="427"/>
        <v>N</v>
      </c>
      <c r="EL395" s="315" t="str">
        <f t="shared" si="427"/>
        <v>N</v>
      </c>
      <c r="EM395" s="315" t="str">
        <f t="shared" si="427"/>
        <v>N</v>
      </c>
      <c r="EN395" s="315" t="str">
        <f t="shared" si="427"/>
        <v>N</v>
      </c>
      <c r="EO395" s="315" t="str">
        <f t="shared" si="427"/>
        <v>N</v>
      </c>
      <c r="EP395" s="315" t="str">
        <f t="shared" si="427"/>
        <v>N</v>
      </c>
      <c r="EQ395" s="315" t="str">
        <f t="shared" si="427"/>
        <v>N</v>
      </c>
      <c r="ER395" s="315" t="str">
        <f t="shared" si="427"/>
        <v>N</v>
      </c>
      <c r="ES395" s="315" t="str">
        <f t="shared" si="427"/>
        <v>N</v>
      </c>
      <c r="ET395" s="315" t="str">
        <f t="shared" si="427"/>
        <v>N</v>
      </c>
      <c r="EU395" s="315" t="str">
        <f t="shared" si="427"/>
        <v>N</v>
      </c>
      <c r="EV395" s="315" t="str">
        <f t="shared" si="427"/>
        <v>N</v>
      </c>
      <c r="EW395" s="315" t="str">
        <f t="shared" si="427"/>
        <v>N</v>
      </c>
      <c r="EX395" s="315" t="str">
        <f t="shared" si="427"/>
        <v>N</v>
      </c>
      <c r="EY395" s="315" t="str">
        <f t="shared" si="427"/>
        <v>N</v>
      </c>
      <c r="EZ395" s="315" t="str">
        <f t="shared" si="427"/>
        <v>N</v>
      </c>
      <c r="FA395" s="315" t="str">
        <f t="shared" si="427"/>
        <v>N</v>
      </c>
      <c r="FB395" s="315" t="str">
        <f t="shared" si="427"/>
        <v>N</v>
      </c>
      <c r="FC395" s="315" t="str">
        <f t="shared" si="427"/>
        <v>N</v>
      </c>
      <c r="FD395" s="315" t="str">
        <f t="shared" si="427"/>
        <v>N</v>
      </c>
      <c r="FE395" s="315" t="str">
        <f t="shared" si="427"/>
        <v>N</v>
      </c>
      <c r="FF395" s="315" t="str">
        <f t="shared" si="427"/>
        <v>N</v>
      </c>
      <c r="FG395" s="315" t="str">
        <f t="shared" si="427"/>
        <v>N</v>
      </c>
      <c r="FH395" s="315" t="str">
        <f t="shared" si="427"/>
        <v>N</v>
      </c>
      <c r="FI395" s="315" t="str">
        <f t="shared" si="427"/>
        <v>N</v>
      </c>
      <c r="FJ395" s="315" t="str">
        <f t="shared" si="427"/>
        <v>N</v>
      </c>
      <c r="FK395" s="315" t="str">
        <f t="shared" si="427"/>
        <v>N</v>
      </c>
      <c r="FL395" s="315" t="str">
        <f t="shared" si="427"/>
        <v>N</v>
      </c>
      <c r="FM395" s="315" t="str">
        <f t="shared" si="427"/>
        <v>N</v>
      </c>
      <c r="FN395" s="315" t="str">
        <f t="shared" si="427"/>
        <v>N</v>
      </c>
      <c r="FO395" s="315" t="str">
        <f t="shared" si="427"/>
        <v>N</v>
      </c>
      <c r="FP395" s="315" t="str">
        <f t="shared" si="427"/>
        <v>N</v>
      </c>
      <c r="FQ395" s="315" t="str">
        <f t="shared" si="427"/>
        <v>N</v>
      </c>
      <c r="FR395" s="315" t="str">
        <f t="shared" si="427"/>
        <v>N</v>
      </c>
      <c r="FS395" s="315" t="str">
        <f t="shared" si="427"/>
        <v>N</v>
      </c>
      <c r="FT395" s="315" t="str">
        <f t="shared" si="427"/>
        <v>N</v>
      </c>
      <c r="FU395" s="315" t="str">
        <f t="shared" si="427"/>
        <v>N</v>
      </c>
      <c r="FV395" s="315" t="str">
        <f t="shared" si="427"/>
        <v>N</v>
      </c>
      <c r="FW395" s="315" t="str">
        <f t="shared" si="427"/>
        <v>N</v>
      </c>
      <c r="FX395" s="315" t="str">
        <f t="shared" si="427"/>
        <v>N</v>
      </c>
      <c r="FY395" s="315" t="str">
        <f t="shared" si="427"/>
        <v>N</v>
      </c>
      <c r="FZ395" s="315" t="str">
        <f t="shared" si="427"/>
        <v>N</v>
      </c>
      <c r="GA395" s="315" t="str">
        <f t="shared" si="427"/>
        <v>N</v>
      </c>
      <c r="GB395" s="315" t="str">
        <f t="shared" si="427"/>
        <v>N</v>
      </c>
      <c r="GC395" s="315" t="str">
        <f t="shared" si="427"/>
        <v>N</v>
      </c>
      <c r="GD395" s="315" t="str">
        <f t="shared" si="427"/>
        <v>N</v>
      </c>
      <c r="GE395" s="315" t="str">
        <f t="shared" si="427"/>
        <v>N</v>
      </c>
      <c r="GF395" s="315" t="str">
        <f t="shared" si="427"/>
        <v>N</v>
      </c>
      <c r="GG395" s="315" t="str">
        <f t="shared" si="427"/>
        <v>N</v>
      </c>
      <c r="GH395" s="315" t="str">
        <f t="shared" si="427"/>
        <v>N</v>
      </c>
      <c r="GI395" s="315" t="str">
        <f t="shared" si="427"/>
        <v>N</v>
      </c>
      <c r="GJ395" s="315" t="str">
        <f t="shared" si="427"/>
        <v>N</v>
      </c>
      <c r="GK395" s="315" t="str">
        <f t="shared" si="427"/>
        <v>N</v>
      </c>
      <c r="GL395" s="315" t="str">
        <f t="shared" si="427"/>
        <v>N</v>
      </c>
      <c r="GM395" s="315" t="str">
        <f t="shared" si="427"/>
        <v>N</v>
      </c>
      <c r="GN395" s="315" t="str">
        <f t="shared" si="427"/>
        <v>N</v>
      </c>
      <c r="GO395" s="315" t="str">
        <f t="shared" si="427"/>
        <v>N</v>
      </c>
      <c r="GP395" s="315" t="str">
        <f t="shared" si="427"/>
        <v>N</v>
      </c>
      <c r="GQ395" s="315" t="str">
        <f t="shared" si="427"/>
        <v>N</v>
      </c>
      <c r="GR395" s="315" t="str">
        <f t="shared" si="427"/>
        <v>N</v>
      </c>
      <c r="GS395" s="315" t="str">
        <f t="shared" si="427"/>
        <v>N</v>
      </c>
      <c r="GT395" s="315" t="str">
        <f t="shared" si="427"/>
        <v>N</v>
      </c>
      <c r="GU395" s="315" t="str">
        <f t="shared" ref="GU395:HB395" si="428">GU396</f>
        <v>N</v>
      </c>
      <c r="GV395" s="315" t="str">
        <f t="shared" si="428"/>
        <v>N</v>
      </c>
      <c r="GW395" s="315" t="str">
        <f t="shared" si="428"/>
        <v>N</v>
      </c>
      <c r="GX395" s="315" t="str">
        <f t="shared" si="428"/>
        <v>N</v>
      </c>
      <c r="GY395" s="315" t="str">
        <f t="shared" si="428"/>
        <v>N</v>
      </c>
      <c r="GZ395" s="315" t="str">
        <f t="shared" si="428"/>
        <v>N</v>
      </c>
      <c r="HA395" s="315" t="str">
        <f t="shared" si="428"/>
        <v>N</v>
      </c>
      <c r="HB395" s="315" t="str">
        <f t="shared" si="428"/>
        <v>N</v>
      </c>
      <c r="HC395" s="165"/>
      <c r="HD395" s="50"/>
      <c r="HE395" s="576"/>
      <c r="HF395" s="97"/>
      <c r="HG395" s="528"/>
      <c r="HH395" s="576"/>
      <c r="HI395" s="97"/>
      <c r="HJ395" s="578"/>
      <c r="HK395" s="580"/>
      <c r="HL395" s="94"/>
      <c r="HM395" s="525"/>
      <c r="HN395" s="541"/>
      <c r="HO395" s="50"/>
    </row>
    <row r="396" spans="1:223" s="4" customFormat="1" ht="9.9499999999999993" customHeight="1" thickTop="1" x14ac:dyDescent="0.25">
      <c r="A396" s="52"/>
      <c r="B396" s="224"/>
      <c r="C396" s="63"/>
      <c r="D396" s="148"/>
      <c r="E396" s="84"/>
      <c r="F396" s="548"/>
      <c r="G396" s="548"/>
      <c r="H396" s="566"/>
      <c r="I396" s="32"/>
      <c r="J396" s="457"/>
      <c r="K396" s="384" t="s">
        <v>455</v>
      </c>
      <c r="L396" s="384" t="s">
        <v>455</v>
      </c>
      <c r="M396" s="384" t="s">
        <v>455</v>
      </c>
      <c r="N396" s="384" t="s">
        <v>455</v>
      </c>
      <c r="O396" s="384" t="s">
        <v>455</v>
      </c>
      <c r="P396" s="384" t="s">
        <v>455</v>
      </c>
      <c r="Q396" s="384" t="s">
        <v>455</v>
      </c>
      <c r="R396" s="384" t="s">
        <v>455</v>
      </c>
      <c r="S396" s="384" t="s">
        <v>455</v>
      </c>
      <c r="T396" s="384" t="s">
        <v>455</v>
      </c>
      <c r="U396" s="384" t="s">
        <v>455</v>
      </c>
      <c r="V396" s="384" t="s">
        <v>455</v>
      </c>
      <c r="W396" s="384" t="s">
        <v>455</v>
      </c>
      <c r="X396" s="384" t="s">
        <v>455</v>
      </c>
      <c r="Y396" s="384" t="s">
        <v>455</v>
      </c>
      <c r="Z396" s="384" t="s">
        <v>455</v>
      </c>
      <c r="AA396" s="384" t="s">
        <v>455</v>
      </c>
      <c r="AB396" s="384" t="s">
        <v>455</v>
      </c>
      <c r="AC396" s="384" t="s">
        <v>455</v>
      </c>
      <c r="AD396" s="384" t="s">
        <v>455</v>
      </c>
      <c r="AE396" s="384" t="s">
        <v>455</v>
      </c>
      <c r="AF396" s="384" t="s">
        <v>455</v>
      </c>
      <c r="AG396" s="384" t="s">
        <v>455</v>
      </c>
      <c r="AH396" s="384" t="s">
        <v>455</v>
      </c>
      <c r="AI396" s="384" t="s">
        <v>455</v>
      </c>
      <c r="AJ396" s="384" t="s">
        <v>455</v>
      </c>
      <c r="AK396" s="384" t="s">
        <v>455</v>
      </c>
      <c r="AL396" s="384" t="s">
        <v>455</v>
      </c>
      <c r="AM396" s="384" t="s">
        <v>455</v>
      </c>
      <c r="AN396" s="384" t="s">
        <v>455</v>
      </c>
      <c r="AO396" s="384" t="s">
        <v>455</v>
      </c>
      <c r="AP396" s="384" t="s">
        <v>455</v>
      </c>
      <c r="AQ396" s="384" t="s">
        <v>455</v>
      </c>
      <c r="AR396" s="384" t="s">
        <v>455</v>
      </c>
      <c r="AS396" s="384" t="s">
        <v>455</v>
      </c>
      <c r="AT396" s="384" t="s">
        <v>455</v>
      </c>
      <c r="AU396" s="384" t="s">
        <v>455</v>
      </c>
      <c r="AV396" s="384" t="s">
        <v>455</v>
      </c>
      <c r="AW396" s="384" t="s">
        <v>455</v>
      </c>
      <c r="AX396" s="384" t="s">
        <v>455</v>
      </c>
      <c r="AY396" s="384" t="s">
        <v>455</v>
      </c>
      <c r="AZ396" s="384" t="s">
        <v>455</v>
      </c>
      <c r="BA396" s="384" t="s">
        <v>455</v>
      </c>
      <c r="BB396" s="384" t="s">
        <v>455</v>
      </c>
      <c r="BC396" s="384" t="s">
        <v>455</v>
      </c>
      <c r="BD396" s="384" t="s">
        <v>455</v>
      </c>
      <c r="BE396" s="384" t="s">
        <v>455</v>
      </c>
      <c r="BF396" s="384" t="s">
        <v>455</v>
      </c>
      <c r="BG396" s="384" t="s">
        <v>455</v>
      </c>
      <c r="BH396" s="384" t="s">
        <v>455</v>
      </c>
      <c r="BI396" s="384" t="s">
        <v>455</v>
      </c>
      <c r="BJ396" s="384" t="s">
        <v>455</v>
      </c>
      <c r="BK396" s="384" t="s">
        <v>455</v>
      </c>
      <c r="BL396" s="384" t="s">
        <v>455</v>
      </c>
      <c r="BM396" s="384" t="s">
        <v>455</v>
      </c>
      <c r="BN396" s="384" t="s">
        <v>455</v>
      </c>
      <c r="BO396" s="384" t="s">
        <v>455</v>
      </c>
      <c r="BP396" s="384" t="s">
        <v>455</v>
      </c>
      <c r="BQ396" s="384" t="s">
        <v>455</v>
      </c>
      <c r="BR396" s="384" t="s">
        <v>455</v>
      </c>
      <c r="BS396" s="384" t="s">
        <v>455</v>
      </c>
      <c r="BT396" s="384" t="s">
        <v>455</v>
      </c>
      <c r="BU396" s="384" t="s">
        <v>455</v>
      </c>
      <c r="BV396" s="384" t="s">
        <v>455</v>
      </c>
      <c r="BW396" s="384" t="s">
        <v>455</v>
      </c>
      <c r="BX396" s="384" t="s">
        <v>455</v>
      </c>
      <c r="BY396" s="384" t="s">
        <v>455</v>
      </c>
      <c r="BZ396" s="384" t="s">
        <v>455</v>
      </c>
      <c r="CA396" s="384" t="s">
        <v>455</v>
      </c>
      <c r="CB396" s="384" t="s">
        <v>455</v>
      </c>
      <c r="CC396" s="384" t="s">
        <v>455</v>
      </c>
      <c r="CD396" s="384" t="s">
        <v>455</v>
      </c>
      <c r="CE396" s="384" t="s">
        <v>455</v>
      </c>
      <c r="CF396" s="384" t="s">
        <v>455</v>
      </c>
      <c r="CG396" s="384" t="s">
        <v>455</v>
      </c>
      <c r="CH396" s="384" t="s">
        <v>455</v>
      </c>
      <c r="CI396" s="384" t="s">
        <v>455</v>
      </c>
      <c r="CJ396" s="384" t="s">
        <v>455</v>
      </c>
      <c r="CK396" s="384" t="s">
        <v>455</v>
      </c>
      <c r="CL396" s="384" t="s">
        <v>455</v>
      </c>
      <c r="CM396" s="384" t="s">
        <v>455</v>
      </c>
      <c r="CN396" s="384" t="s">
        <v>455</v>
      </c>
      <c r="CO396" s="384" t="s">
        <v>455</v>
      </c>
      <c r="CP396" s="384" t="s">
        <v>455</v>
      </c>
      <c r="CQ396" s="384" t="s">
        <v>455</v>
      </c>
      <c r="CR396" s="384" t="s">
        <v>455</v>
      </c>
      <c r="CS396" s="384" t="s">
        <v>455</v>
      </c>
      <c r="CT396" s="384" t="s">
        <v>455</v>
      </c>
      <c r="CU396" s="384" t="s">
        <v>455</v>
      </c>
      <c r="CV396" s="384" t="s">
        <v>455</v>
      </c>
      <c r="CW396" s="384" t="s">
        <v>455</v>
      </c>
      <c r="CX396" s="384" t="s">
        <v>455</v>
      </c>
      <c r="CY396" s="384" t="s">
        <v>455</v>
      </c>
      <c r="CZ396" s="384" t="s">
        <v>455</v>
      </c>
      <c r="DA396" s="384" t="s">
        <v>455</v>
      </c>
      <c r="DB396" s="384" t="s">
        <v>455</v>
      </c>
      <c r="DC396" s="384" t="s">
        <v>455</v>
      </c>
      <c r="DD396" s="384" t="s">
        <v>455</v>
      </c>
      <c r="DE396" s="384" t="s">
        <v>455</v>
      </c>
      <c r="DF396" s="384" t="s">
        <v>455</v>
      </c>
      <c r="DG396" s="384" t="s">
        <v>455</v>
      </c>
      <c r="DH396" s="384" t="s">
        <v>455</v>
      </c>
      <c r="DI396" s="384" t="s">
        <v>455</v>
      </c>
      <c r="DJ396" s="384" t="s">
        <v>455</v>
      </c>
      <c r="DK396" s="384" t="s">
        <v>455</v>
      </c>
      <c r="DL396" s="384" t="s">
        <v>455</v>
      </c>
      <c r="DM396" s="384" t="s">
        <v>455</v>
      </c>
      <c r="DN396" s="384" t="s">
        <v>455</v>
      </c>
      <c r="DO396" s="384" t="s">
        <v>455</v>
      </c>
      <c r="DP396" s="384" t="s">
        <v>455</v>
      </c>
      <c r="DQ396" s="384" t="s">
        <v>455</v>
      </c>
      <c r="DR396" s="384" t="s">
        <v>455</v>
      </c>
      <c r="DS396" s="384" t="s">
        <v>455</v>
      </c>
      <c r="DT396" s="384" t="s">
        <v>455</v>
      </c>
      <c r="DU396" s="384" t="s">
        <v>455</v>
      </c>
      <c r="DV396" s="384" t="s">
        <v>455</v>
      </c>
      <c r="DW396" s="384" t="s">
        <v>455</v>
      </c>
      <c r="DX396" s="384" t="s">
        <v>455</v>
      </c>
      <c r="DY396" s="384" t="s">
        <v>455</v>
      </c>
      <c r="DZ396" s="384" t="s">
        <v>455</v>
      </c>
      <c r="EA396" s="384" t="s">
        <v>455</v>
      </c>
      <c r="EB396" s="384" t="s">
        <v>455</v>
      </c>
      <c r="EC396" s="384" t="s">
        <v>455</v>
      </c>
      <c r="ED396" s="384" t="s">
        <v>455</v>
      </c>
      <c r="EE396" s="384" t="s">
        <v>455</v>
      </c>
      <c r="EF396" s="384" t="s">
        <v>455</v>
      </c>
      <c r="EG396" s="384" t="s">
        <v>455</v>
      </c>
      <c r="EH396" s="384" t="s">
        <v>455</v>
      </c>
      <c r="EI396" s="384" t="s">
        <v>455</v>
      </c>
      <c r="EJ396" s="384" t="s">
        <v>455</v>
      </c>
      <c r="EK396" s="384" t="s">
        <v>455</v>
      </c>
      <c r="EL396" s="384" t="s">
        <v>455</v>
      </c>
      <c r="EM396" s="384" t="s">
        <v>455</v>
      </c>
      <c r="EN396" s="384" t="s">
        <v>455</v>
      </c>
      <c r="EO396" s="384" t="s">
        <v>455</v>
      </c>
      <c r="EP396" s="384" t="s">
        <v>455</v>
      </c>
      <c r="EQ396" s="384" t="s">
        <v>455</v>
      </c>
      <c r="ER396" s="384" t="s">
        <v>455</v>
      </c>
      <c r="ES396" s="384" t="s">
        <v>455</v>
      </c>
      <c r="ET396" s="384" t="s">
        <v>455</v>
      </c>
      <c r="EU396" s="384" t="s">
        <v>455</v>
      </c>
      <c r="EV396" s="384" t="s">
        <v>455</v>
      </c>
      <c r="EW396" s="384" t="s">
        <v>455</v>
      </c>
      <c r="EX396" s="384" t="s">
        <v>455</v>
      </c>
      <c r="EY396" s="384" t="s">
        <v>455</v>
      </c>
      <c r="EZ396" s="384" t="s">
        <v>455</v>
      </c>
      <c r="FA396" s="384" t="s">
        <v>455</v>
      </c>
      <c r="FB396" s="384" t="s">
        <v>455</v>
      </c>
      <c r="FC396" s="384" t="s">
        <v>455</v>
      </c>
      <c r="FD396" s="384" t="s">
        <v>455</v>
      </c>
      <c r="FE396" s="384" t="s">
        <v>455</v>
      </c>
      <c r="FF396" s="384" t="s">
        <v>455</v>
      </c>
      <c r="FG396" s="384" t="s">
        <v>455</v>
      </c>
      <c r="FH396" s="384" t="s">
        <v>455</v>
      </c>
      <c r="FI396" s="384" t="s">
        <v>455</v>
      </c>
      <c r="FJ396" s="384" t="s">
        <v>455</v>
      </c>
      <c r="FK396" s="384" t="s">
        <v>455</v>
      </c>
      <c r="FL396" s="384" t="s">
        <v>455</v>
      </c>
      <c r="FM396" s="384" t="s">
        <v>455</v>
      </c>
      <c r="FN396" s="384" t="s">
        <v>455</v>
      </c>
      <c r="FO396" s="384" t="s">
        <v>455</v>
      </c>
      <c r="FP396" s="384" t="s">
        <v>455</v>
      </c>
      <c r="FQ396" s="384" t="s">
        <v>455</v>
      </c>
      <c r="FR396" s="384" t="s">
        <v>455</v>
      </c>
      <c r="FS396" s="384" t="s">
        <v>455</v>
      </c>
      <c r="FT396" s="384" t="s">
        <v>455</v>
      </c>
      <c r="FU396" s="384" t="s">
        <v>455</v>
      </c>
      <c r="FV396" s="384" t="s">
        <v>455</v>
      </c>
      <c r="FW396" s="384" t="s">
        <v>455</v>
      </c>
      <c r="FX396" s="384" t="s">
        <v>455</v>
      </c>
      <c r="FY396" s="384" t="s">
        <v>455</v>
      </c>
      <c r="FZ396" s="384" t="s">
        <v>455</v>
      </c>
      <c r="GA396" s="384" t="s">
        <v>455</v>
      </c>
      <c r="GB396" s="384" t="s">
        <v>455</v>
      </c>
      <c r="GC396" s="384" t="s">
        <v>455</v>
      </c>
      <c r="GD396" s="384" t="s">
        <v>455</v>
      </c>
      <c r="GE396" s="384" t="s">
        <v>455</v>
      </c>
      <c r="GF396" s="384" t="s">
        <v>455</v>
      </c>
      <c r="GG396" s="384" t="s">
        <v>455</v>
      </c>
      <c r="GH396" s="384" t="s">
        <v>455</v>
      </c>
      <c r="GI396" s="384" t="s">
        <v>455</v>
      </c>
      <c r="GJ396" s="384" t="s">
        <v>455</v>
      </c>
      <c r="GK396" s="384" t="s">
        <v>455</v>
      </c>
      <c r="GL396" s="384" t="s">
        <v>455</v>
      </c>
      <c r="GM396" s="384" t="s">
        <v>455</v>
      </c>
      <c r="GN396" s="384" t="s">
        <v>455</v>
      </c>
      <c r="GO396" s="384" t="s">
        <v>455</v>
      </c>
      <c r="GP396" s="384" t="s">
        <v>455</v>
      </c>
      <c r="GQ396" s="384" t="s">
        <v>455</v>
      </c>
      <c r="GR396" s="384" t="s">
        <v>455</v>
      </c>
      <c r="GS396" s="384" t="s">
        <v>455</v>
      </c>
      <c r="GT396" s="384" t="s">
        <v>455</v>
      </c>
      <c r="GU396" s="384" t="s">
        <v>455</v>
      </c>
      <c r="GV396" s="384" t="s">
        <v>455</v>
      </c>
      <c r="GW396" s="384" t="s">
        <v>455</v>
      </c>
      <c r="GX396" s="384" t="s">
        <v>455</v>
      </c>
      <c r="GY396" s="384" t="s">
        <v>455</v>
      </c>
      <c r="GZ396" s="384" t="s">
        <v>455</v>
      </c>
      <c r="HA396" s="384" t="s">
        <v>455</v>
      </c>
      <c r="HB396" s="384" t="s">
        <v>455</v>
      </c>
      <c r="HC396" s="176"/>
      <c r="HD396" s="50"/>
      <c r="HE396" s="576"/>
      <c r="HF396" s="97"/>
      <c r="HG396" s="529"/>
      <c r="HH396" s="576"/>
      <c r="HI396" s="97"/>
      <c r="HJ396" s="578"/>
      <c r="HK396" s="581"/>
      <c r="HL396" s="94"/>
      <c r="HM396" s="525"/>
      <c r="HN396" s="541"/>
      <c r="HO396" s="50"/>
    </row>
    <row r="397" spans="1:223" s="4" customFormat="1" ht="5.0999999999999996" customHeight="1" x14ac:dyDescent="0.25">
      <c r="A397" s="52"/>
      <c r="B397" s="224"/>
      <c r="C397" s="63"/>
      <c r="D397" s="147"/>
      <c r="E397" s="79"/>
      <c r="F397" s="68"/>
      <c r="G397" s="68"/>
      <c r="H397" s="81"/>
      <c r="I397" s="49"/>
      <c r="J397" s="49"/>
      <c r="K397" s="49"/>
      <c r="L397" s="49"/>
      <c r="M397" s="49"/>
      <c r="N397" s="49"/>
      <c r="O397" s="49"/>
      <c r="P397" s="49"/>
      <c r="Q397" s="49"/>
      <c r="R397" s="49"/>
      <c r="S397" s="49"/>
      <c r="T397" s="49"/>
      <c r="U397" s="49"/>
      <c r="V397" s="49"/>
      <c r="W397" s="49"/>
      <c r="X397" s="49"/>
      <c r="Y397" s="49"/>
      <c r="Z397" s="49"/>
      <c r="AA397" s="49"/>
      <c r="AB397" s="49"/>
      <c r="AC397" s="49"/>
      <c r="AD397" s="49"/>
      <c r="AE397" s="49"/>
      <c r="AF397" s="49"/>
      <c r="AG397" s="49"/>
      <c r="AH397" s="49"/>
      <c r="AI397" s="49"/>
      <c r="AJ397" s="49"/>
      <c r="AK397" s="49"/>
      <c r="AL397" s="49"/>
      <c r="AM397" s="49"/>
      <c r="AN397" s="49"/>
      <c r="AO397" s="49"/>
      <c r="AP397" s="49"/>
      <c r="AQ397" s="49"/>
      <c r="AR397" s="49"/>
      <c r="AS397" s="49"/>
      <c r="AT397" s="49"/>
      <c r="AU397" s="49"/>
      <c r="AV397" s="49"/>
      <c r="AW397" s="49"/>
      <c r="AX397" s="49"/>
      <c r="AY397" s="394"/>
      <c r="AZ397" s="394"/>
      <c r="BA397" s="394"/>
      <c r="BB397" s="394"/>
      <c r="BC397" s="394"/>
      <c r="BD397" s="394"/>
      <c r="BE397" s="394"/>
      <c r="BF397" s="394"/>
      <c r="BG397" s="394"/>
      <c r="BH397" s="394"/>
      <c r="BI397" s="394"/>
      <c r="BJ397" s="394"/>
      <c r="BK397" s="394"/>
      <c r="BL397" s="394"/>
      <c r="BM397" s="394"/>
      <c r="BN397" s="394"/>
      <c r="BO397" s="394"/>
      <c r="BP397" s="394"/>
      <c r="BQ397" s="394"/>
      <c r="BR397" s="394"/>
      <c r="BS397" s="394"/>
      <c r="BT397" s="394"/>
      <c r="BU397" s="394"/>
      <c r="BV397" s="394"/>
      <c r="BW397" s="394"/>
      <c r="BX397" s="394"/>
      <c r="BY397" s="394"/>
      <c r="BZ397" s="394"/>
      <c r="CA397" s="394"/>
      <c r="CB397" s="394"/>
      <c r="CC397" s="394"/>
      <c r="CD397" s="394"/>
      <c r="CE397" s="394"/>
      <c r="CF397" s="394"/>
      <c r="CG397" s="394"/>
      <c r="CH397" s="394"/>
      <c r="CI397" s="394"/>
      <c r="CJ397" s="394"/>
      <c r="CK397" s="394"/>
      <c r="CL397" s="394"/>
      <c r="CM397" s="394"/>
      <c r="CN397" s="394"/>
      <c r="CO397" s="394"/>
      <c r="CP397" s="394"/>
      <c r="CQ397" s="394"/>
      <c r="CR397" s="394"/>
      <c r="CS397" s="394"/>
      <c r="CT397" s="394"/>
      <c r="CU397" s="394"/>
      <c r="CV397" s="394"/>
      <c r="CW397" s="394"/>
      <c r="CX397" s="394"/>
      <c r="CY397" s="394"/>
      <c r="CZ397" s="394"/>
      <c r="DA397" s="394"/>
      <c r="DB397" s="394"/>
      <c r="DC397" s="394"/>
      <c r="DD397" s="394"/>
      <c r="DE397" s="394"/>
      <c r="DF397" s="394"/>
      <c r="DG397" s="394"/>
      <c r="DH397" s="394"/>
      <c r="DI397" s="394"/>
      <c r="DJ397" s="394"/>
      <c r="DK397" s="394"/>
      <c r="DL397" s="394"/>
      <c r="DM397" s="394"/>
      <c r="DN397" s="394"/>
      <c r="DO397" s="394"/>
      <c r="DP397" s="394"/>
      <c r="DQ397" s="394"/>
      <c r="DR397" s="394"/>
      <c r="DS397" s="394"/>
      <c r="DT397" s="394"/>
      <c r="DU397" s="394"/>
      <c r="DV397" s="394"/>
      <c r="DW397" s="394"/>
      <c r="DX397" s="394"/>
      <c r="DY397" s="394"/>
      <c r="DZ397" s="394"/>
      <c r="EA397" s="394"/>
      <c r="EB397" s="394"/>
      <c r="EC397" s="394"/>
      <c r="ED397" s="394"/>
      <c r="EE397" s="394"/>
      <c r="EF397" s="394"/>
      <c r="EG397" s="394"/>
      <c r="EH397" s="394"/>
      <c r="EI397" s="394"/>
      <c r="EJ397" s="394"/>
      <c r="EK397" s="394"/>
      <c r="EL397" s="394"/>
      <c r="EM397" s="394"/>
      <c r="EN397" s="394"/>
      <c r="EO397" s="394"/>
      <c r="EP397" s="394"/>
      <c r="EQ397" s="394"/>
      <c r="ER397" s="394"/>
      <c r="ES397" s="394"/>
      <c r="ET397" s="394"/>
      <c r="EU397" s="394"/>
      <c r="EV397" s="394"/>
      <c r="EW397" s="394"/>
      <c r="EX397" s="394"/>
      <c r="EY397" s="394"/>
      <c r="EZ397" s="394"/>
      <c r="FA397" s="394"/>
      <c r="FB397" s="394"/>
      <c r="FC397" s="394"/>
      <c r="FD397" s="394"/>
      <c r="FE397" s="394"/>
      <c r="FF397" s="394"/>
      <c r="FG397" s="394"/>
      <c r="FH397" s="394"/>
      <c r="FI397" s="394"/>
      <c r="FJ397" s="394"/>
      <c r="FK397" s="394"/>
      <c r="FL397" s="394"/>
      <c r="FM397" s="394"/>
      <c r="FN397" s="394"/>
      <c r="FO397" s="394"/>
      <c r="FP397" s="394"/>
      <c r="FQ397" s="394"/>
      <c r="FR397" s="394"/>
      <c r="FS397" s="394"/>
      <c r="FT397" s="394"/>
      <c r="FU397" s="394"/>
      <c r="FV397" s="394"/>
      <c r="FW397" s="394"/>
      <c r="FX397" s="394"/>
      <c r="FY397" s="394"/>
      <c r="FZ397" s="394"/>
      <c r="GA397" s="394"/>
      <c r="GB397" s="394"/>
      <c r="GC397" s="394"/>
      <c r="GD397" s="394"/>
      <c r="GE397" s="394"/>
      <c r="GF397" s="394"/>
      <c r="GG397" s="394"/>
      <c r="GH397" s="394"/>
      <c r="GI397" s="394"/>
      <c r="GJ397" s="394"/>
      <c r="GK397" s="394"/>
      <c r="GL397" s="394"/>
      <c r="GM397" s="394"/>
      <c r="GN397" s="394"/>
      <c r="GO397" s="394"/>
      <c r="GP397" s="394"/>
      <c r="GQ397" s="394"/>
      <c r="GR397" s="394"/>
      <c r="GS397" s="394"/>
      <c r="GT397" s="394"/>
      <c r="GU397" s="394"/>
      <c r="GV397" s="394"/>
      <c r="GW397" s="394"/>
      <c r="GX397" s="394"/>
      <c r="GY397" s="394"/>
      <c r="GZ397" s="394"/>
      <c r="HA397" s="394"/>
      <c r="HB397" s="394"/>
      <c r="HC397" s="166"/>
      <c r="HD397" s="102"/>
      <c r="HE397" s="576"/>
      <c r="HF397" s="97"/>
      <c r="HG397" s="528"/>
      <c r="HH397" s="576"/>
      <c r="HI397" s="97"/>
      <c r="HJ397" s="97"/>
      <c r="HK397" s="97"/>
      <c r="HL397" s="94"/>
      <c r="HM397" s="97"/>
      <c r="HN397" s="97"/>
      <c r="HO397" s="50"/>
    </row>
    <row r="398" spans="1:223" s="4" customFormat="1" ht="9.9499999999999993" customHeight="1" x14ac:dyDescent="0.25">
      <c r="A398" s="52"/>
      <c r="B398" s="224"/>
      <c r="C398" s="63"/>
      <c r="D398" s="147"/>
      <c r="E398" s="79"/>
      <c r="F398" s="20" t="s">
        <v>47</v>
      </c>
      <c r="G398" s="20"/>
      <c r="H398" s="29"/>
      <c r="I398" s="25"/>
      <c r="J398" s="25"/>
      <c r="K398" s="25"/>
      <c r="L398" s="25"/>
      <c r="M398" s="25"/>
      <c r="N398" s="25"/>
      <c r="O398" s="25"/>
      <c r="P398" s="25"/>
      <c r="Q398" s="25"/>
      <c r="R398" s="25"/>
      <c r="S398" s="25"/>
      <c r="T398" s="25"/>
      <c r="U398" s="25"/>
      <c r="V398" s="25"/>
      <c r="W398" s="25"/>
      <c r="X398" s="25"/>
      <c r="Y398" s="25"/>
      <c r="Z398" s="16"/>
      <c r="AA398" s="16"/>
      <c r="AB398" s="16"/>
      <c r="AC398" s="16"/>
      <c r="AD398" s="16"/>
      <c r="AE398" s="16"/>
      <c r="AF398" s="16"/>
      <c r="AG398" s="16"/>
      <c r="AH398" s="16"/>
      <c r="AI398" s="16"/>
      <c r="AJ398" s="16"/>
      <c r="AK398" s="16"/>
      <c r="AL398" s="16"/>
      <c r="AM398" s="16"/>
      <c r="AN398" s="16"/>
      <c r="AO398" s="16"/>
      <c r="AP398" s="16"/>
      <c r="AQ398" s="16"/>
      <c r="AR398" s="16"/>
      <c r="AS398" s="16"/>
      <c r="AT398" s="16"/>
      <c r="AU398" s="16"/>
      <c r="AV398" s="16"/>
      <c r="AW398" s="16"/>
      <c r="AX398" s="16"/>
      <c r="AY398" s="16"/>
      <c r="AZ398" s="16"/>
      <c r="BA398" s="16"/>
      <c r="BB398" s="16"/>
      <c r="BC398" s="16"/>
      <c r="BD398" s="16"/>
      <c r="BE398" s="16"/>
      <c r="BF398" s="16"/>
      <c r="BG398" s="16"/>
      <c r="BH398" s="16"/>
      <c r="BI398" s="16"/>
      <c r="BJ398" s="16"/>
      <c r="BK398" s="16"/>
      <c r="BL398" s="16"/>
      <c r="BM398" s="16"/>
      <c r="BN398" s="16"/>
      <c r="BO398" s="16"/>
      <c r="BP398" s="16"/>
      <c r="BQ398" s="16"/>
      <c r="BR398" s="16"/>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DG398" s="16"/>
      <c r="DH398" s="16"/>
      <c r="DI398" s="16"/>
      <c r="DJ398" s="16"/>
      <c r="DK398" s="16"/>
      <c r="DL398" s="16"/>
      <c r="DM398" s="16"/>
      <c r="DN398" s="16"/>
      <c r="DO398" s="16"/>
      <c r="DP398" s="16"/>
      <c r="DQ398" s="16"/>
      <c r="DR398" s="16"/>
      <c r="DS398" s="16"/>
      <c r="DT398" s="16"/>
      <c r="DU398" s="16"/>
      <c r="DV398" s="16"/>
      <c r="DW398" s="16"/>
      <c r="DX398" s="16"/>
      <c r="DY398" s="16"/>
      <c r="DZ398" s="16"/>
      <c r="EA398" s="16"/>
      <c r="EB398" s="16"/>
      <c r="EC398" s="16"/>
      <c r="ED398" s="16"/>
      <c r="EE398" s="16"/>
      <c r="EF398" s="16"/>
      <c r="EG398" s="16"/>
      <c r="EH398" s="16"/>
      <c r="EI398" s="16"/>
      <c r="EJ398" s="16"/>
      <c r="EK398" s="16"/>
      <c r="EL398" s="16"/>
      <c r="EM398" s="16"/>
      <c r="EN398" s="16"/>
      <c r="EO398" s="16"/>
      <c r="EP398" s="16"/>
      <c r="EQ398" s="16"/>
      <c r="ER398" s="16"/>
      <c r="ES398" s="16"/>
      <c r="ET398" s="16"/>
      <c r="EU398" s="16"/>
      <c r="EV398" s="16"/>
      <c r="EW398" s="16"/>
      <c r="EX398" s="16"/>
      <c r="EY398" s="16"/>
      <c r="EZ398" s="16"/>
      <c r="FA398" s="16"/>
      <c r="FB398" s="16"/>
      <c r="FC398" s="16"/>
      <c r="FD398" s="16"/>
      <c r="FE398" s="16"/>
      <c r="FF398" s="16"/>
      <c r="FG398" s="16"/>
      <c r="FH398" s="16"/>
      <c r="FI398" s="16"/>
      <c r="FJ398" s="16"/>
      <c r="FK398" s="16"/>
      <c r="FL398" s="16"/>
      <c r="FM398" s="16"/>
      <c r="FN398" s="16"/>
      <c r="FO398" s="16"/>
      <c r="FP398" s="16"/>
      <c r="FQ398" s="16"/>
      <c r="FR398" s="16"/>
      <c r="FS398" s="16"/>
      <c r="FT398" s="16"/>
      <c r="FU398" s="16"/>
      <c r="FV398" s="16"/>
      <c r="FW398" s="16"/>
      <c r="FX398" s="16"/>
      <c r="FY398" s="16"/>
      <c r="FZ398" s="16"/>
      <c r="GA398" s="16"/>
      <c r="GB398" s="16"/>
      <c r="GC398" s="16"/>
      <c r="GD398" s="16"/>
      <c r="GE398" s="16"/>
      <c r="GF398" s="16"/>
      <c r="GG398" s="539"/>
      <c r="GH398" s="539"/>
      <c r="GI398" s="539"/>
      <c r="GJ398" s="539"/>
      <c r="GK398" s="539"/>
      <c r="GL398" s="539"/>
      <c r="GM398" s="539"/>
      <c r="GN398" s="539"/>
      <c r="GO398" s="539"/>
      <c r="GP398" s="539"/>
      <c r="GQ398" s="539"/>
      <c r="GR398" s="539"/>
      <c r="GS398" s="539"/>
      <c r="GT398" s="539"/>
      <c r="GU398" s="539"/>
      <c r="GV398" s="539"/>
      <c r="GW398" s="539"/>
      <c r="GX398" s="539"/>
      <c r="GY398" s="539"/>
      <c r="GZ398" s="539"/>
      <c r="HA398" s="539"/>
      <c r="HB398" s="539"/>
      <c r="HC398" s="164"/>
      <c r="HD398" s="50"/>
      <c r="HE398" s="576"/>
      <c r="HF398" s="97"/>
      <c r="HG398" s="528"/>
      <c r="HH398" s="576"/>
      <c r="HI398" s="97"/>
      <c r="HJ398" s="578">
        <v>50</v>
      </c>
      <c r="HK398" s="579">
        <f>SUM(HJ398+HJ404)</f>
        <v>100</v>
      </c>
      <c r="HL398" s="94"/>
      <c r="HM398" s="97"/>
      <c r="HN398" s="97"/>
      <c r="HO398" s="50"/>
    </row>
    <row r="399" spans="1:223" s="4" customFormat="1" ht="5.0999999999999996" customHeight="1" x14ac:dyDescent="0.25">
      <c r="A399" s="52"/>
      <c r="B399" s="224"/>
      <c r="C399" s="63"/>
      <c r="D399" s="147"/>
      <c r="E399" s="84"/>
      <c r="F399" s="83"/>
      <c r="G399" s="83"/>
      <c r="H399" s="28"/>
      <c r="I399" s="54"/>
      <c r="J399" s="66"/>
      <c r="K399" s="66"/>
      <c r="L399" s="67"/>
      <c r="M399" s="67"/>
      <c r="N399" s="67"/>
      <c r="O399" s="66"/>
      <c r="P399" s="66"/>
      <c r="Q399" s="66"/>
      <c r="R399" s="66"/>
      <c r="S399" s="66"/>
      <c r="T399" s="66"/>
      <c r="U399" s="66"/>
      <c r="V399" s="66"/>
      <c r="W399" s="66"/>
      <c r="X399" s="66"/>
      <c r="Y399" s="66"/>
      <c r="Z399" s="66"/>
      <c r="AA399" s="66"/>
      <c r="AB399" s="66"/>
      <c r="AC399" s="66"/>
      <c r="AD399" s="66"/>
      <c r="AE399" s="66"/>
      <c r="AF399" s="66"/>
      <c r="AG399" s="66"/>
      <c r="AH399" s="66"/>
      <c r="AI399" s="66"/>
      <c r="AJ399" s="66"/>
      <c r="AK399" s="66"/>
      <c r="AL399" s="66"/>
      <c r="AM399" s="66"/>
      <c r="AN399" s="66"/>
      <c r="AO399" s="66"/>
      <c r="AP399" s="66"/>
      <c r="AQ399" s="66"/>
      <c r="AR399" s="66"/>
      <c r="AS399" s="66"/>
      <c r="AT399" s="66"/>
      <c r="AU399" s="66"/>
      <c r="AV399" s="66"/>
      <c r="AW399" s="66"/>
      <c r="AX399" s="66"/>
      <c r="AY399" s="66"/>
      <c r="AZ399" s="66"/>
      <c r="BA399" s="66"/>
      <c r="BB399" s="66"/>
      <c r="BC399" s="66"/>
      <c r="BD399" s="66"/>
      <c r="BE399" s="66"/>
      <c r="BF399" s="66"/>
      <c r="BG399" s="66"/>
      <c r="BH399" s="66"/>
      <c r="BI399" s="66"/>
      <c r="BJ399" s="66"/>
      <c r="BK399" s="66"/>
      <c r="BL399" s="66"/>
      <c r="BM399" s="66"/>
      <c r="BN399" s="66"/>
      <c r="BO399" s="66"/>
      <c r="BP399" s="66"/>
      <c r="BQ399" s="66"/>
      <c r="BR399" s="66"/>
      <c r="BS399" s="66"/>
      <c r="BT399" s="66"/>
      <c r="BU399" s="66"/>
      <c r="BV399" s="66"/>
      <c r="BW399" s="66"/>
      <c r="BX399" s="66"/>
      <c r="BY399" s="66"/>
      <c r="BZ399" s="66"/>
      <c r="CA399" s="66"/>
      <c r="CB399" s="66"/>
      <c r="CC399" s="66"/>
      <c r="CD399" s="66"/>
      <c r="CE399" s="66"/>
      <c r="CF399" s="66"/>
      <c r="CG399" s="66"/>
      <c r="CH399" s="66"/>
      <c r="CI399" s="66"/>
      <c r="CJ399" s="66"/>
      <c r="CK399" s="66"/>
      <c r="CL399" s="66"/>
      <c r="CM399" s="66"/>
      <c r="CN399" s="66"/>
      <c r="CO399" s="66"/>
      <c r="CP399" s="66"/>
      <c r="CQ399" s="66"/>
      <c r="CR399" s="66"/>
      <c r="CS399" s="66"/>
      <c r="CT399" s="66"/>
      <c r="CU399" s="66"/>
      <c r="CV399" s="66"/>
      <c r="CW399" s="66"/>
      <c r="CX399" s="66"/>
      <c r="CY399" s="66"/>
      <c r="CZ399" s="66"/>
      <c r="DA399" s="66"/>
      <c r="DB399" s="66"/>
      <c r="DC399" s="66"/>
      <c r="DD399" s="66"/>
      <c r="DE399" s="66"/>
      <c r="DF399" s="66"/>
      <c r="DG399" s="66"/>
      <c r="DH399" s="66"/>
      <c r="DI399" s="66"/>
      <c r="DJ399" s="66"/>
      <c r="DK399" s="66"/>
      <c r="DL399" s="66"/>
      <c r="DM399" s="66"/>
      <c r="DN399" s="66"/>
      <c r="DO399" s="66"/>
      <c r="DP399" s="66"/>
      <c r="DQ399" s="66"/>
      <c r="DR399" s="66"/>
      <c r="DS399" s="66"/>
      <c r="DT399" s="66"/>
      <c r="DU399" s="66"/>
      <c r="DV399" s="66"/>
      <c r="DW399" s="66"/>
      <c r="DX399" s="66"/>
      <c r="DY399" s="66"/>
      <c r="DZ399" s="66"/>
      <c r="EA399" s="66"/>
      <c r="EB399" s="66"/>
      <c r="EC399" s="66"/>
      <c r="ED399" s="66"/>
      <c r="EE399" s="66"/>
      <c r="EF399" s="66"/>
      <c r="EG399" s="66"/>
      <c r="EH399" s="66"/>
      <c r="EI399" s="66"/>
      <c r="EJ399" s="66"/>
      <c r="EK399" s="66"/>
      <c r="EL399" s="66"/>
      <c r="EM399" s="66"/>
      <c r="EN399" s="66"/>
      <c r="EO399" s="66"/>
      <c r="EP399" s="66"/>
      <c r="EQ399" s="66"/>
      <c r="ER399" s="66"/>
      <c r="ES399" s="66"/>
      <c r="ET399" s="66"/>
      <c r="EU399" s="66"/>
      <c r="EV399" s="66"/>
      <c r="EW399" s="66"/>
      <c r="EX399" s="66"/>
      <c r="EY399" s="66"/>
      <c r="EZ399" s="66"/>
      <c r="FA399" s="66"/>
      <c r="FB399" s="66"/>
      <c r="FC399" s="66"/>
      <c r="FD399" s="66"/>
      <c r="FE399" s="66"/>
      <c r="FF399" s="66"/>
      <c r="FG399" s="66"/>
      <c r="FH399" s="66"/>
      <c r="FI399" s="66"/>
      <c r="FJ399" s="66"/>
      <c r="FK399" s="66"/>
      <c r="FL399" s="66"/>
      <c r="FM399" s="66"/>
      <c r="FN399" s="66"/>
      <c r="FO399" s="66"/>
      <c r="FP399" s="66"/>
      <c r="FQ399" s="66"/>
      <c r="FR399" s="66"/>
      <c r="FS399" s="66"/>
      <c r="FT399" s="66"/>
      <c r="FU399" s="66"/>
      <c r="FV399" s="66"/>
      <c r="FW399" s="66"/>
      <c r="FX399" s="66"/>
      <c r="FY399" s="66"/>
      <c r="FZ399" s="66"/>
      <c r="GA399" s="66"/>
      <c r="GB399" s="66"/>
      <c r="GC399" s="66"/>
      <c r="GD399" s="66"/>
      <c r="GE399" s="66"/>
      <c r="GF399" s="66"/>
      <c r="GG399" s="66"/>
      <c r="GH399" s="66"/>
      <c r="GI399" s="66"/>
      <c r="GJ399" s="66"/>
      <c r="GK399" s="66"/>
      <c r="GL399" s="66"/>
      <c r="GM399" s="66"/>
      <c r="GN399" s="66"/>
      <c r="GO399" s="66"/>
      <c r="GP399" s="66"/>
      <c r="GQ399" s="66"/>
      <c r="GR399" s="66"/>
      <c r="GS399" s="66"/>
      <c r="GT399" s="66"/>
      <c r="GU399" s="66"/>
      <c r="GV399" s="66"/>
      <c r="GW399" s="66"/>
      <c r="GX399" s="66"/>
      <c r="GY399" s="66"/>
      <c r="GZ399" s="66"/>
      <c r="HA399" s="66"/>
      <c r="HB399" s="66"/>
      <c r="HC399" s="162"/>
      <c r="HD399" s="75"/>
      <c r="HE399" s="576"/>
      <c r="HF399" s="97"/>
      <c r="HG399" s="528"/>
      <c r="HH399" s="576"/>
      <c r="HI399" s="97"/>
      <c r="HJ399" s="578"/>
      <c r="HK399" s="580"/>
      <c r="HL399" s="94"/>
      <c r="HM399" s="97"/>
      <c r="HN399" s="97"/>
      <c r="HO399" s="50"/>
    </row>
    <row r="400" spans="1:223" s="4" customFormat="1" ht="9.9499999999999993" customHeight="1" thickBot="1" x14ac:dyDescent="0.3">
      <c r="A400" s="52">
        <v>62</v>
      </c>
      <c r="B400" s="224"/>
      <c r="C400" s="63"/>
      <c r="D400" s="598"/>
      <c r="E400" s="84"/>
      <c r="F400" s="594"/>
      <c r="G400" s="594"/>
      <c r="H400" s="549" t="s">
        <v>76</v>
      </c>
      <c r="I400" s="77"/>
      <c r="J400" s="131"/>
      <c r="K400" s="131"/>
      <c r="L400" s="131"/>
      <c r="M400" s="131"/>
      <c r="N400" s="131"/>
      <c r="O400" s="131"/>
      <c r="P400" s="131"/>
      <c r="Q400" s="131"/>
      <c r="R400" s="131"/>
      <c r="S400" s="131"/>
      <c r="T400" s="131"/>
      <c r="U400" s="131"/>
      <c r="V400" s="131"/>
      <c r="W400" s="131"/>
      <c r="X400" s="131"/>
      <c r="Y400" s="131"/>
      <c r="Z400" s="131"/>
      <c r="AA400" s="131"/>
      <c r="AB400" s="131"/>
      <c r="AC400" s="131"/>
      <c r="AD400" s="131"/>
      <c r="AE400" s="131"/>
      <c r="AF400" s="131"/>
      <c r="AG400" s="131"/>
      <c r="AH400" s="131"/>
      <c r="AI400" s="131"/>
      <c r="AJ400" s="131"/>
      <c r="AK400" s="131"/>
      <c r="AL400" s="131"/>
      <c r="AM400" s="131"/>
      <c r="AN400" s="131"/>
      <c r="AO400" s="131"/>
      <c r="AP400" s="131"/>
      <c r="AQ400" s="131"/>
      <c r="AR400" s="131"/>
      <c r="AS400" s="131"/>
      <c r="AT400" s="131"/>
      <c r="AU400" s="131"/>
      <c r="AV400" s="131"/>
      <c r="AW400" s="131"/>
      <c r="AX400" s="131"/>
      <c r="AY400" s="131"/>
      <c r="AZ400" s="131"/>
      <c r="BA400" s="131"/>
      <c r="BB400" s="131"/>
      <c r="BC400" s="131"/>
      <c r="BD400" s="131"/>
      <c r="BE400" s="131"/>
      <c r="BF400" s="131"/>
      <c r="BG400" s="131"/>
      <c r="BH400" s="131"/>
      <c r="BI400" s="131"/>
      <c r="BJ400" s="131"/>
      <c r="BK400" s="131"/>
      <c r="BL400" s="131"/>
      <c r="BM400" s="131"/>
      <c r="BN400" s="131"/>
      <c r="BO400" s="131"/>
      <c r="BP400" s="131"/>
      <c r="BQ400" s="131"/>
      <c r="BR400" s="131"/>
      <c r="BS400" s="131"/>
      <c r="BT400" s="131"/>
      <c r="BU400" s="131"/>
      <c r="BV400" s="131"/>
      <c r="BW400" s="131"/>
      <c r="BX400" s="131"/>
      <c r="BY400" s="131"/>
      <c r="BZ400" s="131"/>
      <c r="CA400" s="131"/>
      <c r="CB400" s="131"/>
      <c r="CC400" s="131"/>
      <c r="CD400" s="131"/>
      <c r="CE400" s="131"/>
      <c r="CF400" s="131"/>
      <c r="CG400" s="131"/>
      <c r="CH400" s="131"/>
      <c r="CI400" s="131"/>
      <c r="CJ400" s="131"/>
      <c r="CK400" s="131"/>
      <c r="CL400" s="131"/>
      <c r="CM400" s="131"/>
      <c r="CN400" s="131"/>
      <c r="CO400" s="131"/>
      <c r="CP400" s="131"/>
      <c r="CQ400" s="131"/>
      <c r="CR400" s="131"/>
      <c r="CS400" s="131"/>
      <c r="CT400" s="131"/>
      <c r="CU400" s="131"/>
      <c r="CV400" s="131"/>
      <c r="CW400" s="131"/>
      <c r="CX400" s="131"/>
      <c r="CY400" s="131"/>
      <c r="CZ400" s="131"/>
      <c r="DA400" s="131"/>
      <c r="DB400" s="131"/>
      <c r="DC400" s="131"/>
      <c r="DD400" s="131"/>
      <c r="DE400" s="131"/>
      <c r="DF400" s="131"/>
      <c r="DG400" s="131"/>
      <c r="DH400" s="131"/>
      <c r="DI400" s="131"/>
      <c r="DJ400" s="131"/>
      <c r="DK400" s="131"/>
      <c r="DL400" s="131"/>
      <c r="DM400" s="131"/>
      <c r="DN400" s="131"/>
      <c r="DO400" s="131"/>
      <c r="DP400" s="131"/>
      <c r="DQ400" s="131"/>
      <c r="DR400" s="131"/>
      <c r="DS400" s="131"/>
      <c r="DT400" s="131"/>
      <c r="DU400" s="131"/>
      <c r="DV400" s="131"/>
      <c r="DW400" s="131"/>
      <c r="DX400" s="131"/>
      <c r="DY400" s="131"/>
      <c r="DZ400" s="131"/>
      <c r="EA400" s="131"/>
      <c r="EB400" s="131"/>
      <c r="EC400" s="131"/>
      <c r="ED400" s="131"/>
      <c r="EE400" s="131"/>
      <c r="EF400" s="131"/>
      <c r="EG400" s="131"/>
      <c r="EH400" s="131"/>
      <c r="EI400" s="131"/>
      <c r="EJ400" s="131"/>
      <c r="EK400" s="131"/>
      <c r="EL400" s="131"/>
      <c r="EM400" s="131"/>
      <c r="EN400" s="131"/>
      <c r="EO400" s="131"/>
      <c r="EP400" s="131"/>
      <c r="EQ400" s="131"/>
      <c r="ER400" s="131"/>
      <c r="ES400" s="131"/>
      <c r="ET400" s="131"/>
      <c r="EU400" s="131"/>
      <c r="EV400" s="131"/>
      <c r="EW400" s="131"/>
      <c r="EX400" s="131"/>
      <c r="EY400" s="131"/>
      <c r="EZ400" s="131"/>
      <c r="FA400" s="131"/>
      <c r="FB400" s="131"/>
      <c r="FC400" s="131"/>
      <c r="FD400" s="131"/>
      <c r="FE400" s="131"/>
      <c r="FF400" s="131"/>
      <c r="FG400" s="131"/>
      <c r="FH400" s="131"/>
      <c r="FI400" s="131"/>
      <c r="FJ400" s="131"/>
      <c r="FK400" s="131"/>
      <c r="FL400" s="131"/>
      <c r="FM400" s="131"/>
      <c r="FN400" s="131"/>
      <c r="FO400" s="131"/>
      <c r="FP400" s="131"/>
      <c r="FQ400" s="131"/>
      <c r="FR400" s="131"/>
      <c r="FS400" s="131"/>
      <c r="FT400" s="131"/>
      <c r="FU400" s="131"/>
      <c r="FV400" s="131"/>
      <c r="FW400" s="131"/>
      <c r="FX400" s="131"/>
      <c r="FY400" s="131"/>
      <c r="FZ400" s="131"/>
      <c r="GA400" s="131"/>
      <c r="GB400" s="131"/>
      <c r="GC400" s="131"/>
      <c r="GD400" s="131"/>
      <c r="GE400" s="131"/>
      <c r="GF400" s="131"/>
      <c r="GG400" s="131"/>
      <c r="GH400" s="131"/>
      <c r="GI400" s="131"/>
      <c r="GJ400" s="131"/>
      <c r="GK400" s="131"/>
      <c r="GL400" s="131"/>
      <c r="GM400" s="131"/>
      <c r="GN400" s="131"/>
      <c r="GO400" s="131"/>
      <c r="GP400" s="131"/>
      <c r="GQ400" s="131"/>
      <c r="GR400" s="131"/>
      <c r="GS400" s="131"/>
      <c r="GT400" s="131"/>
      <c r="GU400" s="131"/>
      <c r="GV400" s="131"/>
      <c r="GW400" s="131"/>
      <c r="GX400" s="131"/>
      <c r="GY400" s="131"/>
      <c r="GZ400" s="131"/>
      <c r="HA400" s="131"/>
      <c r="HB400" s="131"/>
      <c r="HC400" s="163"/>
      <c r="HD400" s="50"/>
      <c r="HE400" s="576"/>
      <c r="HF400" s="97"/>
      <c r="HG400" s="528"/>
      <c r="HH400" s="576"/>
      <c r="HI400" s="97"/>
      <c r="HJ400" s="578"/>
      <c r="HK400" s="580"/>
      <c r="HL400" s="94"/>
      <c r="HM400" s="525">
        <v>100</v>
      </c>
      <c r="HN400" s="541">
        <v>100</v>
      </c>
      <c r="HO400" s="50"/>
    </row>
    <row r="401" spans="1:223" s="4" customFormat="1" ht="9.9499999999999993" customHeight="1" thickTop="1" thickBot="1" x14ac:dyDescent="0.3">
      <c r="A401" s="52"/>
      <c r="B401" s="224"/>
      <c r="C401" s="63"/>
      <c r="D401" s="598"/>
      <c r="E401" s="84"/>
      <c r="F401" s="594"/>
      <c r="G401" s="594"/>
      <c r="H401" s="549"/>
      <c r="I401" s="450"/>
      <c r="J401" s="451"/>
      <c r="K401" s="315" t="str">
        <f t="shared" ref="K401:BV401" si="429">K402</f>
        <v>N</v>
      </c>
      <c r="L401" s="315" t="str">
        <f t="shared" si="429"/>
        <v>N</v>
      </c>
      <c r="M401" s="315" t="str">
        <f t="shared" si="429"/>
        <v>N</v>
      </c>
      <c r="N401" s="315" t="str">
        <f t="shared" si="429"/>
        <v>N</v>
      </c>
      <c r="O401" s="315" t="str">
        <f t="shared" si="429"/>
        <v>N</v>
      </c>
      <c r="P401" s="315" t="str">
        <f t="shared" si="429"/>
        <v>N</v>
      </c>
      <c r="Q401" s="315" t="str">
        <f t="shared" si="429"/>
        <v>N</v>
      </c>
      <c r="R401" s="315" t="str">
        <f t="shared" si="429"/>
        <v>N</v>
      </c>
      <c r="S401" s="315" t="str">
        <f t="shared" si="429"/>
        <v>N</v>
      </c>
      <c r="T401" s="315" t="str">
        <f t="shared" si="429"/>
        <v>N</v>
      </c>
      <c r="U401" s="315" t="str">
        <f t="shared" si="429"/>
        <v>N</v>
      </c>
      <c r="V401" s="315" t="str">
        <f t="shared" si="429"/>
        <v>N</v>
      </c>
      <c r="W401" s="315" t="str">
        <f t="shared" si="429"/>
        <v>N</v>
      </c>
      <c r="X401" s="315" t="str">
        <f t="shared" si="429"/>
        <v>N</v>
      </c>
      <c r="Y401" s="315" t="str">
        <f t="shared" si="429"/>
        <v>N</v>
      </c>
      <c r="Z401" s="315" t="str">
        <f t="shared" si="429"/>
        <v>N</v>
      </c>
      <c r="AA401" s="315" t="str">
        <f t="shared" si="429"/>
        <v>N</v>
      </c>
      <c r="AB401" s="315" t="str">
        <f t="shared" si="429"/>
        <v>N</v>
      </c>
      <c r="AC401" s="315" t="str">
        <f t="shared" si="429"/>
        <v>N</v>
      </c>
      <c r="AD401" s="315" t="str">
        <f t="shared" si="429"/>
        <v>N</v>
      </c>
      <c r="AE401" s="315" t="str">
        <f t="shared" si="429"/>
        <v>N</v>
      </c>
      <c r="AF401" s="315" t="str">
        <f t="shared" si="429"/>
        <v>N</v>
      </c>
      <c r="AG401" s="315" t="str">
        <f t="shared" si="429"/>
        <v>N</v>
      </c>
      <c r="AH401" s="315" t="str">
        <f t="shared" si="429"/>
        <v>N</v>
      </c>
      <c r="AI401" s="315" t="str">
        <f t="shared" si="429"/>
        <v>N</v>
      </c>
      <c r="AJ401" s="315" t="str">
        <f t="shared" si="429"/>
        <v>N</v>
      </c>
      <c r="AK401" s="315" t="str">
        <f t="shared" si="429"/>
        <v>N</v>
      </c>
      <c r="AL401" s="315" t="str">
        <f t="shared" si="429"/>
        <v>N</v>
      </c>
      <c r="AM401" s="315" t="str">
        <f t="shared" si="429"/>
        <v>N</v>
      </c>
      <c r="AN401" s="315" t="str">
        <f t="shared" si="429"/>
        <v>N</v>
      </c>
      <c r="AO401" s="315" t="str">
        <f t="shared" si="429"/>
        <v>N</v>
      </c>
      <c r="AP401" s="315" t="str">
        <f t="shared" si="429"/>
        <v>N</v>
      </c>
      <c r="AQ401" s="315" t="str">
        <f t="shared" si="429"/>
        <v>N</v>
      </c>
      <c r="AR401" s="315" t="str">
        <f t="shared" si="429"/>
        <v>N</v>
      </c>
      <c r="AS401" s="315" t="str">
        <f t="shared" si="429"/>
        <v>N</v>
      </c>
      <c r="AT401" s="315" t="str">
        <f t="shared" si="429"/>
        <v>N</v>
      </c>
      <c r="AU401" s="315" t="str">
        <f t="shared" si="429"/>
        <v>N</v>
      </c>
      <c r="AV401" s="315" t="str">
        <f t="shared" si="429"/>
        <v>N</v>
      </c>
      <c r="AW401" s="315" t="str">
        <f t="shared" si="429"/>
        <v>N</v>
      </c>
      <c r="AX401" s="315" t="str">
        <f t="shared" si="429"/>
        <v>N</v>
      </c>
      <c r="AY401" s="315" t="str">
        <f t="shared" si="429"/>
        <v>N</v>
      </c>
      <c r="AZ401" s="315" t="str">
        <f t="shared" si="429"/>
        <v>N</v>
      </c>
      <c r="BA401" s="315" t="str">
        <f t="shared" si="429"/>
        <v>N</v>
      </c>
      <c r="BB401" s="315" t="str">
        <f t="shared" si="429"/>
        <v>N</v>
      </c>
      <c r="BC401" s="315" t="str">
        <f t="shared" si="429"/>
        <v>N</v>
      </c>
      <c r="BD401" s="315" t="str">
        <f t="shared" si="429"/>
        <v>N</v>
      </c>
      <c r="BE401" s="315" t="str">
        <f t="shared" si="429"/>
        <v>N</v>
      </c>
      <c r="BF401" s="315" t="str">
        <f t="shared" si="429"/>
        <v>N</v>
      </c>
      <c r="BG401" s="315" t="str">
        <f t="shared" si="429"/>
        <v>N</v>
      </c>
      <c r="BH401" s="315" t="str">
        <f t="shared" si="429"/>
        <v>N</v>
      </c>
      <c r="BI401" s="315" t="str">
        <f t="shared" si="429"/>
        <v>N</v>
      </c>
      <c r="BJ401" s="315" t="str">
        <f t="shared" si="429"/>
        <v>N</v>
      </c>
      <c r="BK401" s="315" t="str">
        <f t="shared" si="429"/>
        <v>N</v>
      </c>
      <c r="BL401" s="315" t="str">
        <f t="shared" si="429"/>
        <v>N</v>
      </c>
      <c r="BM401" s="315" t="str">
        <f t="shared" si="429"/>
        <v>N</v>
      </c>
      <c r="BN401" s="315" t="str">
        <f t="shared" si="429"/>
        <v>N</v>
      </c>
      <c r="BO401" s="315" t="str">
        <f t="shared" si="429"/>
        <v>N</v>
      </c>
      <c r="BP401" s="315" t="str">
        <f t="shared" si="429"/>
        <v>N</v>
      </c>
      <c r="BQ401" s="315" t="str">
        <f t="shared" si="429"/>
        <v>N</v>
      </c>
      <c r="BR401" s="315" t="str">
        <f t="shared" si="429"/>
        <v>N</v>
      </c>
      <c r="BS401" s="315" t="str">
        <f t="shared" si="429"/>
        <v>N</v>
      </c>
      <c r="BT401" s="315" t="str">
        <f t="shared" si="429"/>
        <v>N</v>
      </c>
      <c r="BU401" s="315" t="str">
        <f t="shared" si="429"/>
        <v>N</v>
      </c>
      <c r="BV401" s="315" t="str">
        <f t="shared" si="429"/>
        <v>N</v>
      </c>
      <c r="BW401" s="315" t="str">
        <f t="shared" ref="BW401:EH401" si="430">BW402</f>
        <v>N</v>
      </c>
      <c r="BX401" s="315" t="str">
        <f t="shared" si="430"/>
        <v>N</v>
      </c>
      <c r="BY401" s="315" t="str">
        <f t="shared" si="430"/>
        <v>N</v>
      </c>
      <c r="BZ401" s="315" t="str">
        <f t="shared" si="430"/>
        <v>N</v>
      </c>
      <c r="CA401" s="315" t="str">
        <f t="shared" si="430"/>
        <v>N</v>
      </c>
      <c r="CB401" s="315" t="str">
        <f t="shared" si="430"/>
        <v>N</v>
      </c>
      <c r="CC401" s="315" t="str">
        <f t="shared" si="430"/>
        <v>N</v>
      </c>
      <c r="CD401" s="315" t="str">
        <f t="shared" si="430"/>
        <v>N</v>
      </c>
      <c r="CE401" s="315" t="str">
        <f t="shared" si="430"/>
        <v>N</v>
      </c>
      <c r="CF401" s="315" t="str">
        <f t="shared" si="430"/>
        <v>N</v>
      </c>
      <c r="CG401" s="315" t="str">
        <f t="shared" si="430"/>
        <v>N</v>
      </c>
      <c r="CH401" s="315" t="str">
        <f t="shared" si="430"/>
        <v>N</v>
      </c>
      <c r="CI401" s="315" t="str">
        <f t="shared" si="430"/>
        <v>N</v>
      </c>
      <c r="CJ401" s="315" t="str">
        <f t="shared" si="430"/>
        <v>N</v>
      </c>
      <c r="CK401" s="315" t="str">
        <f t="shared" si="430"/>
        <v>N</v>
      </c>
      <c r="CL401" s="315" t="str">
        <f t="shared" si="430"/>
        <v>N</v>
      </c>
      <c r="CM401" s="315" t="str">
        <f t="shared" si="430"/>
        <v>N</v>
      </c>
      <c r="CN401" s="315" t="str">
        <f t="shared" si="430"/>
        <v>N</v>
      </c>
      <c r="CO401" s="315" t="str">
        <f t="shared" si="430"/>
        <v>N</v>
      </c>
      <c r="CP401" s="315" t="str">
        <f t="shared" si="430"/>
        <v>N</v>
      </c>
      <c r="CQ401" s="315" t="str">
        <f t="shared" si="430"/>
        <v>N</v>
      </c>
      <c r="CR401" s="315" t="str">
        <f t="shared" si="430"/>
        <v>N</v>
      </c>
      <c r="CS401" s="315" t="str">
        <f t="shared" si="430"/>
        <v>N</v>
      </c>
      <c r="CT401" s="315" t="str">
        <f t="shared" si="430"/>
        <v>N</v>
      </c>
      <c r="CU401" s="315" t="str">
        <f t="shared" si="430"/>
        <v>N</v>
      </c>
      <c r="CV401" s="315" t="str">
        <f t="shared" si="430"/>
        <v>N</v>
      </c>
      <c r="CW401" s="315" t="str">
        <f t="shared" si="430"/>
        <v>N</v>
      </c>
      <c r="CX401" s="315" t="str">
        <f t="shared" si="430"/>
        <v>N</v>
      </c>
      <c r="CY401" s="315" t="str">
        <f t="shared" si="430"/>
        <v>N</v>
      </c>
      <c r="CZ401" s="315" t="str">
        <f t="shared" si="430"/>
        <v>N</v>
      </c>
      <c r="DA401" s="315" t="str">
        <f t="shared" si="430"/>
        <v>N</v>
      </c>
      <c r="DB401" s="315" t="str">
        <f t="shared" si="430"/>
        <v>N</v>
      </c>
      <c r="DC401" s="315" t="str">
        <f t="shared" si="430"/>
        <v>N</v>
      </c>
      <c r="DD401" s="315" t="str">
        <f t="shared" si="430"/>
        <v>N</v>
      </c>
      <c r="DE401" s="315" t="str">
        <f t="shared" si="430"/>
        <v>N</v>
      </c>
      <c r="DF401" s="315" t="str">
        <f t="shared" si="430"/>
        <v>N</v>
      </c>
      <c r="DG401" s="315" t="str">
        <f t="shared" si="430"/>
        <v>N</v>
      </c>
      <c r="DH401" s="315" t="str">
        <f t="shared" si="430"/>
        <v>N</v>
      </c>
      <c r="DI401" s="315" t="str">
        <f t="shared" si="430"/>
        <v>N</v>
      </c>
      <c r="DJ401" s="315" t="str">
        <f t="shared" si="430"/>
        <v>N</v>
      </c>
      <c r="DK401" s="315" t="str">
        <f t="shared" si="430"/>
        <v>N</v>
      </c>
      <c r="DL401" s="315" t="str">
        <f t="shared" si="430"/>
        <v>N</v>
      </c>
      <c r="DM401" s="315" t="str">
        <f t="shared" si="430"/>
        <v>N</v>
      </c>
      <c r="DN401" s="315" t="str">
        <f t="shared" si="430"/>
        <v>N</v>
      </c>
      <c r="DO401" s="315" t="str">
        <f t="shared" si="430"/>
        <v>N</v>
      </c>
      <c r="DP401" s="315" t="str">
        <f t="shared" si="430"/>
        <v>N</v>
      </c>
      <c r="DQ401" s="315" t="str">
        <f t="shared" si="430"/>
        <v>N</v>
      </c>
      <c r="DR401" s="315" t="str">
        <f t="shared" si="430"/>
        <v>N</v>
      </c>
      <c r="DS401" s="315" t="str">
        <f t="shared" si="430"/>
        <v>N</v>
      </c>
      <c r="DT401" s="315" t="str">
        <f t="shared" si="430"/>
        <v>N</v>
      </c>
      <c r="DU401" s="315" t="str">
        <f t="shared" si="430"/>
        <v>N</v>
      </c>
      <c r="DV401" s="315" t="str">
        <f t="shared" si="430"/>
        <v>N</v>
      </c>
      <c r="DW401" s="315" t="str">
        <f t="shared" si="430"/>
        <v>N</v>
      </c>
      <c r="DX401" s="315" t="str">
        <f t="shared" si="430"/>
        <v>N</v>
      </c>
      <c r="DY401" s="315" t="str">
        <f t="shared" si="430"/>
        <v>N</v>
      </c>
      <c r="DZ401" s="315" t="str">
        <f t="shared" si="430"/>
        <v>N</v>
      </c>
      <c r="EA401" s="315" t="str">
        <f t="shared" si="430"/>
        <v>N</v>
      </c>
      <c r="EB401" s="315" t="str">
        <f t="shared" si="430"/>
        <v>N</v>
      </c>
      <c r="EC401" s="315" t="str">
        <f t="shared" si="430"/>
        <v>N</v>
      </c>
      <c r="ED401" s="315" t="str">
        <f t="shared" si="430"/>
        <v>N</v>
      </c>
      <c r="EE401" s="315" t="str">
        <f t="shared" si="430"/>
        <v>N</v>
      </c>
      <c r="EF401" s="315" t="str">
        <f t="shared" si="430"/>
        <v>N</v>
      </c>
      <c r="EG401" s="315" t="str">
        <f t="shared" si="430"/>
        <v>N</v>
      </c>
      <c r="EH401" s="315" t="str">
        <f t="shared" si="430"/>
        <v>N</v>
      </c>
      <c r="EI401" s="315" t="str">
        <f t="shared" ref="EI401:GT401" si="431">EI402</f>
        <v>N</v>
      </c>
      <c r="EJ401" s="315" t="str">
        <f t="shared" si="431"/>
        <v>N</v>
      </c>
      <c r="EK401" s="315" t="str">
        <f t="shared" si="431"/>
        <v>N</v>
      </c>
      <c r="EL401" s="315" t="str">
        <f t="shared" si="431"/>
        <v>N</v>
      </c>
      <c r="EM401" s="315" t="str">
        <f t="shared" si="431"/>
        <v>N</v>
      </c>
      <c r="EN401" s="315" t="str">
        <f t="shared" si="431"/>
        <v>N</v>
      </c>
      <c r="EO401" s="315" t="str">
        <f t="shared" si="431"/>
        <v>N</v>
      </c>
      <c r="EP401" s="315" t="str">
        <f t="shared" si="431"/>
        <v>N</v>
      </c>
      <c r="EQ401" s="315" t="str">
        <f t="shared" si="431"/>
        <v>N</v>
      </c>
      <c r="ER401" s="315" t="str">
        <f t="shared" si="431"/>
        <v>N</v>
      </c>
      <c r="ES401" s="315" t="str">
        <f t="shared" si="431"/>
        <v>N</v>
      </c>
      <c r="ET401" s="315" t="str">
        <f t="shared" si="431"/>
        <v>N</v>
      </c>
      <c r="EU401" s="315" t="str">
        <f t="shared" si="431"/>
        <v>N</v>
      </c>
      <c r="EV401" s="315" t="str">
        <f t="shared" si="431"/>
        <v>N</v>
      </c>
      <c r="EW401" s="315" t="str">
        <f t="shared" si="431"/>
        <v>N</v>
      </c>
      <c r="EX401" s="315" t="str">
        <f t="shared" si="431"/>
        <v>N</v>
      </c>
      <c r="EY401" s="315" t="str">
        <f t="shared" si="431"/>
        <v>N</v>
      </c>
      <c r="EZ401" s="315" t="str">
        <f t="shared" si="431"/>
        <v>N</v>
      </c>
      <c r="FA401" s="315" t="str">
        <f t="shared" si="431"/>
        <v>N</v>
      </c>
      <c r="FB401" s="315" t="str">
        <f t="shared" si="431"/>
        <v>N</v>
      </c>
      <c r="FC401" s="315" t="str">
        <f t="shared" si="431"/>
        <v>N</v>
      </c>
      <c r="FD401" s="315" t="str">
        <f t="shared" si="431"/>
        <v>N</v>
      </c>
      <c r="FE401" s="315" t="str">
        <f t="shared" si="431"/>
        <v>N</v>
      </c>
      <c r="FF401" s="315" t="str">
        <f t="shared" si="431"/>
        <v>N</v>
      </c>
      <c r="FG401" s="315" t="str">
        <f t="shared" si="431"/>
        <v>N</v>
      </c>
      <c r="FH401" s="315" t="str">
        <f t="shared" si="431"/>
        <v>N</v>
      </c>
      <c r="FI401" s="315" t="str">
        <f t="shared" si="431"/>
        <v>N</v>
      </c>
      <c r="FJ401" s="315" t="str">
        <f t="shared" si="431"/>
        <v>N</v>
      </c>
      <c r="FK401" s="315" t="str">
        <f t="shared" si="431"/>
        <v>N</v>
      </c>
      <c r="FL401" s="315" t="str">
        <f t="shared" si="431"/>
        <v>N</v>
      </c>
      <c r="FM401" s="315" t="str">
        <f t="shared" si="431"/>
        <v>N</v>
      </c>
      <c r="FN401" s="315" t="str">
        <f t="shared" si="431"/>
        <v>N</v>
      </c>
      <c r="FO401" s="315" t="str">
        <f t="shared" si="431"/>
        <v>N</v>
      </c>
      <c r="FP401" s="315" t="str">
        <f t="shared" si="431"/>
        <v>N</v>
      </c>
      <c r="FQ401" s="315" t="str">
        <f t="shared" si="431"/>
        <v>N</v>
      </c>
      <c r="FR401" s="315" t="str">
        <f t="shared" si="431"/>
        <v>N</v>
      </c>
      <c r="FS401" s="315" t="str">
        <f t="shared" si="431"/>
        <v>N</v>
      </c>
      <c r="FT401" s="315" t="str">
        <f t="shared" si="431"/>
        <v>N</v>
      </c>
      <c r="FU401" s="315" t="str">
        <f t="shared" si="431"/>
        <v>N</v>
      </c>
      <c r="FV401" s="315" t="str">
        <f t="shared" si="431"/>
        <v>N</v>
      </c>
      <c r="FW401" s="315" t="str">
        <f t="shared" si="431"/>
        <v>N</v>
      </c>
      <c r="FX401" s="315" t="str">
        <f t="shared" si="431"/>
        <v>N</v>
      </c>
      <c r="FY401" s="315" t="str">
        <f t="shared" si="431"/>
        <v>N</v>
      </c>
      <c r="FZ401" s="315" t="str">
        <f t="shared" si="431"/>
        <v>N</v>
      </c>
      <c r="GA401" s="315" t="str">
        <f t="shared" si="431"/>
        <v>N</v>
      </c>
      <c r="GB401" s="315" t="str">
        <f t="shared" si="431"/>
        <v>N</v>
      </c>
      <c r="GC401" s="315" t="str">
        <f t="shared" si="431"/>
        <v>N</v>
      </c>
      <c r="GD401" s="315" t="str">
        <f t="shared" si="431"/>
        <v>N</v>
      </c>
      <c r="GE401" s="315" t="str">
        <f t="shared" si="431"/>
        <v>N</v>
      </c>
      <c r="GF401" s="315" t="str">
        <f t="shared" si="431"/>
        <v>N</v>
      </c>
      <c r="GG401" s="315" t="str">
        <f t="shared" si="431"/>
        <v>N</v>
      </c>
      <c r="GH401" s="315" t="str">
        <f t="shared" si="431"/>
        <v>N</v>
      </c>
      <c r="GI401" s="315" t="str">
        <f t="shared" si="431"/>
        <v>N</v>
      </c>
      <c r="GJ401" s="315" t="str">
        <f t="shared" si="431"/>
        <v>N</v>
      </c>
      <c r="GK401" s="315" t="str">
        <f t="shared" si="431"/>
        <v>N</v>
      </c>
      <c r="GL401" s="315" t="str">
        <f t="shared" si="431"/>
        <v>N</v>
      </c>
      <c r="GM401" s="315" t="str">
        <f t="shared" si="431"/>
        <v>N</v>
      </c>
      <c r="GN401" s="315" t="str">
        <f t="shared" si="431"/>
        <v>N</v>
      </c>
      <c r="GO401" s="315" t="str">
        <f t="shared" si="431"/>
        <v>N</v>
      </c>
      <c r="GP401" s="315" t="str">
        <f t="shared" si="431"/>
        <v>N</v>
      </c>
      <c r="GQ401" s="315" t="str">
        <f t="shared" si="431"/>
        <v>N</v>
      </c>
      <c r="GR401" s="315" t="str">
        <f t="shared" si="431"/>
        <v>N</v>
      </c>
      <c r="GS401" s="315" t="str">
        <f t="shared" si="431"/>
        <v>N</v>
      </c>
      <c r="GT401" s="315" t="str">
        <f t="shared" si="431"/>
        <v>N</v>
      </c>
      <c r="GU401" s="315" t="str">
        <f t="shared" ref="GU401:HB401" si="432">GU402</f>
        <v>N</v>
      </c>
      <c r="GV401" s="315" t="str">
        <f t="shared" si="432"/>
        <v>N</v>
      </c>
      <c r="GW401" s="315" t="str">
        <f t="shared" si="432"/>
        <v>N</v>
      </c>
      <c r="GX401" s="315" t="str">
        <f t="shared" si="432"/>
        <v>N</v>
      </c>
      <c r="GY401" s="315" t="str">
        <f t="shared" si="432"/>
        <v>N</v>
      </c>
      <c r="GZ401" s="315" t="str">
        <f t="shared" si="432"/>
        <v>N</v>
      </c>
      <c r="HA401" s="315" t="str">
        <f t="shared" si="432"/>
        <v>N</v>
      </c>
      <c r="HB401" s="315" t="str">
        <f t="shared" si="432"/>
        <v>N</v>
      </c>
      <c r="HC401" s="165"/>
      <c r="HD401" s="50"/>
      <c r="HE401" s="576"/>
      <c r="HF401" s="97"/>
      <c r="HG401" s="528"/>
      <c r="HH401" s="576"/>
      <c r="HI401" s="97"/>
      <c r="HJ401" s="578"/>
      <c r="HK401" s="580"/>
      <c r="HL401" s="94"/>
      <c r="HM401" s="525"/>
      <c r="HN401" s="541"/>
      <c r="HO401" s="50"/>
    </row>
    <row r="402" spans="1:223" s="4" customFormat="1" ht="9.9499999999999993" customHeight="1" thickTop="1" x14ac:dyDescent="0.25">
      <c r="A402" s="52"/>
      <c r="B402" s="224"/>
      <c r="C402" s="63"/>
      <c r="D402" s="599"/>
      <c r="E402" s="84"/>
      <c r="F402" s="548"/>
      <c r="G402" s="548"/>
      <c r="H402" s="549"/>
      <c r="I402" s="32"/>
      <c r="J402" s="457"/>
      <c r="K402" s="384" t="s">
        <v>455</v>
      </c>
      <c r="L402" s="384" t="s">
        <v>455</v>
      </c>
      <c r="M402" s="384" t="s">
        <v>455</v>
      </c>
      <c r="N402" s="384" t="s">
        <v>455</v>
      </c>
      <c r="O402" s="384" t="s">
        <v>455</v>
      </c>
      <c r="P402" s="384" t="s">
        <v>455</v>
      </c>
      <c r="Q402" s="384" t="s">
        <v>455</v>
      </c>
      <c r="R402" s="384" t="s">
        <v>455</v>
      </c>
      <c r="S402" s="384" t="s">
        <v>455</v>
      </c>
      <c r="T402" s="384" t="s">
        <v>455</v>
      </c>
      <c r="U402" s="384" t="s">
        <v>455</v>
      </c>
      <c r="V402" s="384" t="s">
        <v>455</v>
      </c>
      <c r="W402" s="384" t="s">
        <v>455</v>
      </c>
      <c r="X402" s="384" t="s">
        <v>455</v>
      </c>
      <c r="Y402" s="384" t="s">
        <v>455</v>
      </c>
      <c r="Z402" s="384" t="s">
        <v>455</v>
      </c>
      <c r="AA402" s="384" t="s">
        <v>455</v>
      </c>
      <c r="AB402" s="384" t="s">
        <v>455</v>
      </c>
      <c r="AC402" s="384" t="s">
        <v>455</v>
      </c>
      <c r="AD402" s="384" t="s">
        <v>455</v>
      </c>
      <c r="AE402" s="384" t="s">
        <v>455</v>
      </c>
      <c r="AF402" s="384" t="s">
        <v>455</v>
      </c>
      <c r="AG402" s="384" t="s">
        <v>455</v>
      </c>
      <c r="AH402" s="384" t="s">
        <v>455</v>
      </c>
      <c r="AI402" s="384" t="s">
        <v>455</v>
      </c>
      <c r="AJ402" s="384" t="s">
        <v>455</v>
      </c>
      <c r="AK402" s="384" t="s">
        <v>455</v>
      </c>
      <c r="AL402" s="384" t="s">
        <v>455</v>
      </c>
      <c r="AM402" s="384" t="s">
        <v>455</v>
      </c>
      <c r="AN402" s="384" t="s">
        <v>455</v>
      </c>
      <c r="AO402" s="384" t="s">
        <v>455</v>
      </c>
      <c r="AP402" s="384" t="s">
        <v>455</v>
      </c>
      <c r="AQ402" s="384" t="s">
        <v>455</v>
      </c>
      <c r="AR402" s="384" t="s">
        <v>455</v>
      </c>
      <c r="AS402" s="384" t="s">
        <v>455</v>
      </c>
      <c r="AT402" s="384" t="s">
        <v>455</v>
      </c>
      <c r="AU402" s="384" t="s">
        <v>455</v>
      </c>
      <c r="AV402" s="384" t="s">
        <v>455</v>
      </c>
      <c r="AW402" s="384" t="s">
        <v>455</v>
      </c>
      <c r="AX402" s="384" t="s">
        <v>455</v>
      </c>
      <c r="AY402" s="384" t="s">
        <v>455</v>
      </c>
      <c r="AZ402" s="384" t="s">
        <v>455</v>
      </c>
      <c r="BA402" s="384" t="s">
        <v>455</v>
      </c>
      <c r="BB402" s="384" t="s">
        <v>455</v>
      </c>
      <c r="BC402" s="384" t="s">
        <v>455</v>
      </c>
      <c r="BD402" s="384" t="s">
        <v>455</v>
      </c>
      <c r="BE402" s="384" t="s">
        <v>455</v>
      </c>
      <c r="BF402" s="384" t="s">
        <v>455</v>
      </c>
      <c r="BG402" s="384" t="s">
        <v>455</v>
      </c>
      <c r="BH402" s="384" t="s">
        <v>455</v>
      </c>
      <c r="BI402" s="384" t="s">
        <v>455</v>
      </c>
      <c r="BJ402" s="384" t="s">
        <v>455</v>
      </c>
      <c r="BK402" s="384" t="s">
        <v>455</v>
      </c>
      <c r="BL402" s="384" t="s">
        <v>455</v>
      </c>
      <c r="BM402" s="384" t="s">
        <v>455</v>
      </c>
      <c r="BN402" s="384" t="s">
        <v>455</v>
      </c>
      <c r="BO402" s="384" t="s">
        <v>455</v>
      </c>
      <c r="BP402" s="384" t="s">
        <v>455</v>
      </c>
      <c r="BQ402" s="384" t="s">
        <v>455</v>
      </c>
      <c r="BR402" s="384" t="s">
        <v>455</v>
      </c>
      <c r="BS402" s="384" t="s">
        <v>455</v>
      </c>
      <c r="BT402" s="384" t="s">
        <v>455</v>
      </c>
      <c r="BU402" s="384" t="s">
        <v>455</v>
      </c>
      <c r="BV402" s="384" t="s">
        <v>455</v>
      </c>
      <c r="BW402" s="384" t="s">
        <v>455</v>
      </c>
      <c r="BX402" s="384" t="s">
        <v>455</v>
      </c>
      <c r="BY402" s="384" t="s">
        <v>455</v>
      </c>
      <c r="BZ402" s="384" t="s">
        <v>455</v>
      </c>
      <c r="CA402" s="384" t="s">
        <v>455</v>
      </c>
      <c r="CB402" s="384" t="s">
        <v>455</v>
      </c>
      <c r="CC402" s="384" t="s">
        <v>455</v>
      </c>
      <c r="CD402" s="384" t="s">
        <v>455</v>
      </c>
      <c r="CE402" s="384" t="s">
        <v>455</v>
      </c>
      <c r="CF402" s="384" t="s">
        <v>455</v>
      </c>
      <c r="CG402" s="384" t="s">
        <v>455</v>
      </c>
      <c r="CH402" s="384" t="s">
        <v>455</v>
      </c>
      <c r="CI402" s="384" t="s">
        <v>455</v>
      </c>
      <c r="CJ402" s="384" t="s">
        <v>455</v>
      </c>
      <c r="CK402" s="384" t="s">
        <v>455</v>
      </c>
      <c r="CL402" s="384" t="s">
        <v>455</v>
      </c>
      <c r="CM402" s="384" t="s">
        <v>455</v>
      </c>
      <c r="CN402" s="384" t="s">
        <v>455</v>
      </c>
      <c r="CO402" s="384" t="s">
        <v>455</v>
      </c>
      <c r="CP402" s="384" t="s">
        <v>455</v>
      </c>
      <c r="CQ402" s="384" t="s">
        <v>455</v>
      </c>
      <c r="CR402" s="384" t="s">
        <v>455</v>
      </c>
      <c r="CS402" s="384" t="s">
        <v>455</v>
      </c>
      <c r="CT402" s="384" t="s">
        <v>455</v>
      </c>
      <c r="CU402" s="384" t="s">
        <v>455</v>
      </c>
      <c r="CV402" s="384" t="s">
        <v>455</v>
      </c>
      <c r="CW402" s="384" t="s">
        <v>455</v>
      </c>
      <c r="CX402" s="384" t="s">
        <v>455</v>
      </c>
      <c r="CY402" s="384" t="s">
        <v>455</v>
      </c>
      <c r="CZ402" s="384" t="s">
        <v>455</v>
      </c>
      <c r="DA402" s="384" t="s">
        <v>455</v>
      </c>
      <c r="DB402" s="384" t="s">
        <v>455</v>
      </c>
      <c r="DC402" s="384" t="s">
        <v>455</v>
      </c>
      <c r="DD402" s="384" t="s">
        <v>455</v>
      </c>
      <c r="DE402" s="384" t="s">
        <v>455</v>
      </c>
      <c r="DF402" s="384" t="s">
        <v>455</v>
      </c>
      <c r="DG402" s="384" t="s">
        <v>455</v>
      </c>
      <c r="DH402" s="384" t="s">
        <v>455</v>
      </c>
      <c r="DI402" s="384" t="s">
        <v>455</v>
      </c>
      <c r="DJ402" s="384" t="s">
        <v>455</v>
      </c>
      <c r="DK402" s="384" t="s">
        <v>455</v>
      </c>
      <c r="DL402" s="384" t="s">
        <v>455</v>
      </c>
      <c r="DM402" s="384" t="s">
        <v>455</v>
      </c>
      <c r="DN402" s="384" t="s">
        <v>455</v>
      </c>
      <c r="DO402" s="384" t="s">
        <v>455</v>
      </c>
      <c r="DP402" s="384" t="s">
        <v>455</v>
      </c>
      <c r="DQ402" s="384" t="s">
        <v>455</v>
      </c>
      <c r="DR402" s="384" t="s">
        <v>455</v>
      </c>
      <c r="DS402" s="384" t="s">
        <v>455</v>
      </c>
      <c r="DT402" s="384" t="s">
        <v>455</v>
      </c>
      <c r="DU402" s="384" t="s">
        <v>455</v>
      </c>
      <c r="DV402" s="384" t="s">
        <v>455</v>
      </c>
      <c r="DW402" s="384" t="s">
        <v>455</v>
      </c>
      <c r="DX402" s="384" t="s">
        <v>455</v>
      </c>
      <c r="DY402" s="384" t="s">
        <v>455</v>
      </c>
      <c r="DZ402" s="384" t="s">
        <v>455</v>
      </c>
      <c r="EA402" s="384" t="s">
        <v>455</v>
      </c>
      <c r="EB402" s="384" t="s">
        <v>455</v>
      </c>
      <c r="EC402" s="384" t="s">
        <v>455</v>
      </c>
      <c r="ED402" s="384" t="s">
        <v>455</v>
      </c>
      <c r="EE402" s="384" t="s">
        <v>455</v>
      </c>
      <c r="EF402" s="384" t="s">
        <v>455</v>
      </c>
      <c r="EG402" s="384" t="s">
        <v>455</v>
      </c>
      <c r="EH402" s="384" t="s">
        <v>455</v>
      </c>
      <c r="EI402" s="384" t="s">
        <v>455</v>
      </c>
      <c r="EJ402" s="384" t="s">
        <v>455</v>
      </c>
      <c r="EK402" s="384" t="s">
        <v>455</v>
      </c>
      <c r="EL402" s="384" t="s">
        <v>455</v>
      </c>
      <c r="EM402" s="384" t="s">
        <v>455</v>
      </c>
      <c r="EN402" s="384" t="s">
        <v>455</v>
      </c>
      <c r="EO402" s="384" t="s">
        <v>455</v>
      </c>
      <c r="EP402" s="384" t="s">
        <v>455</v>
      </c>
      <c r="EQ402" s="384" t="s">
        <v>455</v>
      </c>
      <c r="ER402" s="384" t="s">
        <v>455</v>
      </c>
      <c r="ES402" s="384" t="s">
        <v>455</v>
      </c>
      <c r="ET402" s="384" t="s">
        <v>455</v>
      </c>
      <c r="EU402" s="384" t="s">
        <v>455</v>
      </c>
      <c r="EV402" s="384" t="s">
        <v>455</v>
      </c>
      <c r="EW402" s="384" t="s">
        <v>455</v>
      </c>
      <c r="EX402" s="384" t="s">
        <v>455</v>
      </c>
      <c r="EY402" s="384" t="s">
        <v>455</v>
      </c>
      <c r="EZ402" s="384" t="s">
        <v>455</v>
      </c>
      <c r="FA402" s="384" t="s">
        <v>455</v>
      </c>
      <c r="FB402" s="384" t="s">
        <v>455</v>
      </c>
      <c r="FC402" s="384" t="s">
        <v>455</v>
      </c>
      <c r="FD402" s="384" t="s">
        <v>455</v>
      </c>
      <c r="FE402" s="384" t="s">
        <v>455</v>
      </c>
      <c r="FF402" s="384" t="s">
        <v>455</v>
      </c>
      <c r="FG402" s="384" t="s">
        <v>455</v>
      </c>
      <c r="FH402" s="384" t="s">
        <v>455</v>
      </c>
      <c r="FI402" s="384" t="s">
        <v>455</v>
      </c>
      <c r="FJ402" s="384" t="s">
        <v>455</v>
      </c>
      <c r="FK402" s="384" t="s">
        <v>455</v>
      </c>
      <c r="FL402" s="384" t="s">
        <v>455</v>
      </c>
      <c r="FM402" s="384" t="s">
        <v>455</v>
      </c>
      <c r="FN402" s="384" t="s">
        <v>455</v>
      </c>
      <c r="FO402" s="384" t="s">
        <v>455</v>
      </c>
      <c r="FP402" s="384" t="s">
        <v>455</v>
      </c>
      <c r="FQ402" s="384" t="s">
        <v>455</v>
      </c>
      <c r="FR402" s="384" t="s">
        <v>455</v>
      </c>
      <c r="FS402" s="384" t="s">
        <v>455</v>
      </c>
      <c r="FT402" s="384" t="s">
        <v>455</v>
      </c>
      <c r="FU402" s="384" t="s">
        <v>455</v>
      </c>
      <c r="FV402" s="384" t="s">
        <v>455</v>
      </c>
      <c r="FW402" s="384" t="s">
        <v>455</v>
      </c>
      <c r="FX402" s="384" t="s">
        <v>455</v>
      </c>
      <c r="FY402" s="384" t="s">
        <v>455</v>
      </c>
      <c r="FZ402" s="384" t="s">
        <v>455</v>
      </c>
      <c r="GA402" s="384" t="s">
        <v>455</v>
      </c>
      <c r="GB402" s="384" t="s">
        <v>455</v>
      </c>
      <c r="GC402" s="384" t="s">
        <v>455</v>
      </c>
      <c r="GD402" s="384" t="s">
        <v>455</v>
      </c>
      <c r="GE402" s="384" t="s">
        <v>455</v>
      </c>
      <c r="GF402" s="384" t="s">
        <v>455</v>
      </c>
      <c r="GG402" s="384" t="s">
        <v>455</v>
      </c>
      <c r="GH402" s="384" t="s">
        <v>455</v>
      </c>
      <c r="GI402" s="384" t="s">
        <v>455</v>
      </c>
      <c r="GJ402" s="384" t="s">
        <v>455</v>
      </c>
      <c r="GK402" s="384" t="s">
        <v>455</v>
      </c>
      <c r="GL402" s="384" t="s">
        <v>455</v>
      </c>
      <c r="GM402" s="384" t="s">
        <v>455</v>
      </c>
      <c r="GN402" s="384" t="s">
        <v>455</v>
      </c>
      <c r="GO402" s="384" t="s">
        <v>455</v>
      </c>
      <c r="GP402" s="384" t="s">
        <v>455</v>
      </c>
      <c r="GQ402" s="384" t="s">
        <v>455</v>
      </c>
      <c r="GR402" s="384" t="s">
        <v>455</v>
      </c>
      <c r="GS402" s="384" t="s">
        <v>455</v>
      </c>
      <c r="GT402" s="384" t="s">
        <v>455</v>
      </c>
      <c r="GU402" s="384" t="s">
        <v>455</v>
      </c>
      <c r="GV402" s="384" t="s">
        <v>455</v>
      </c>
      <c r="GW402" s="384" t="s">
        <v>455</v>
      </c>
      <c r="GX402" s="384" t="s">
        <v>455</v>
      </c>
      <c r="GY402" s="384" t="s">
        <v>455</v>
      </c>
      <c r="GZ402" s="384" t="s">
        <v>455</v>
      </c>
      <c r="HA402" s="384" t="s">
        <v>455</v>
      </c>
      <c r="HB402" s="384" t="s">
        <v>455</v>
      </c>
      <c r="HC402" s="163"/>
      <c r="HD402" s="50"/>
      <c r="HE402" s="576"/>
      <c r="HF402" s="97"/>
      <c r="HG402" s="528"/>
      <c r="HH402" s="576"/>
      <c r="HI402" s="97"/>
      <c r="HJ402" s="578"/>
      <c r="HK402" s="580"/>
      <c r="HL402" s="94"/>
      <c r="HM402" s="525"/>
      <c r="HN402" s="541"/>
      <c r="HO402" s="50"/>
    </row>
    <row r="403" spans="1:223" s="4" customFormat="1" ht="5.0999999999999996" customHeight="1" x14ac:dyDescent="0.25">
      <c r="A403" s="52"/>
      <c r="B403" s="224"/>
      <c r="C403" s="63"/>
      <c r="D403" s="599"/>
      <c r="E403" s="84"/>
      <c r="F403" s="82"/>
      <c r="G403" s="82"/>
      <c r="H403" s="81"/>
      <c r="I403" s="49"/>
      <c r="J403" s="49"/>
      <c r="K403" s="49"/>
      <c r="L403" s="49"/>
      <c r="M403" s="49"/>
      <c r="N403" s="49"/>
      <c r="O403" s="49"/>
      <c r="P403" s="49"/>
      <c r="Q403" s="49"/>
      <c r="R403" s="49"/>
      <c r="S403" s="49"/>
      <c r="T403" s="49"/>
      <c r="U403" s="49"/>
      <c r="V403" s="49"/>
      <c r="W403" s="49"/>
      <c r="X403" s="49"/>
      <c r="Y403" s="49"/>
      <c r="Z403" s="49"/>
      <c r="AA403" s="49"/>
      <c r="AB403" s="49"/>
      <c r="AC403" s="49"/>
      <c r="AD403" s="49"/>
      <c r="AE403" s="49"/>
      <c r="AF403" s="49"/>
      <c r="AG403" s="49"/>
      <c r="AH403" s="49"/>
      <c r="AI403" s="49"/>
      <c r="AJ403" s="49"/>
      <c r="AK403" s="49"/>
      <c r="AL403" s="49"/>
      <c r="AM403" s="49"/>
      <c r="AN403" s="49"/>
      <c r="AO403" s="49"/>
      <c r="AP403" s="49"/>
      <c r="AQ403" s="49"/>
      <c r="AR403" s="49"/>
      <c r="AS403" s="49"/>
      <c r="AT403" s="49"/>
      <c r="AU403" s="49"/>
      <c r="AV403" s="49"/>
      <c r="AW403" s="49"/>
      <c r="AX403" s="49"/>
      <c r="AY403" s="394"/>
      <c r="AZ403" s="394"/>
      <c r="BA403" s="394"/>
      <c r="BB403" s="394"/>
      <c r="BC403" s="394"/>
      <c r="BD403" s="394"/>
      <c r="BE403" s="394"/>
      <c r="BF403" s="394"/>
      <c r="BG403" s="394"/>
      <c r="BH403" s="394"/>
      <c r="BI403" s="394"/>
      <c r="BJ403" s="394"/>
      <c r="BK403" s="394"/>
      <c r="BL403" s="394"/>
      <c r="BM403" s="394"/>
      <c r="BN403" s="394"/>
      <c r="BO403" s="394"/>
      <c r="BP403" s="394"/>
      <c r="BQ403" s="394"/>
      <c r="BR403" s="394"/>
      <c r="BS403" s="394"/>
      <c r="BT403" s="394"/>
      <c r="BU403" s="394"/>
      <c r="BV403" s="394"/>
      <c r="BW403" s="394"/>
      <c r="BX403" s="394"/>
      <c r="BY403" s="394"/>
      <c r="BZ403" s="394"/>
      <c r="CA403" s="394"/>
      <c r="CB403" s="394"/>
      <c r="CC403" s="394"/>
      <c r="CD403" s="394"/>
      <c r="CE403" s="394"/>
      <c r="CF403" s="394"/>
      <c r="CG403" s="394"/>
      <c r="CH403" s="394"/>
      <c r="CI403" s="394"/>
      <c r="CJ403" s="394"/>
      <c r="CK403" s="394"/>
      <c r="CL403" s="394"/>
      <c r="CM403" s="394"/>
      <c r="CN403" s="394"/>
      <c r="CO403" s="394"/>
      <c r="CP403" s="394"/>
      <c r="CQ403" s="394"/>
      <c r="CR403" s="394"/>
      <c r="CS403" s="394"/>
      <c r="CT403" s="394"/>
      <c r="CU403" s="394"/>
      <c r="CV403" s="394"/>
      <c r="CW403" s="394"/>
      <c r="CX403" s="394"/>
      <c r="CY403" s="394"/>
      <c r="CZ403" s="394"/>
      <c r="DA403" s="394"/>
      <c r="DB403" s="394"/>
      <c r="DC403" s="394"/>
      <c r="DD403" s="394"/>
      <c r="DE403" s="394"/>
      <c r="DF403" s="394"/>
      <c r="DG403" s="394"/>
      <c r="DH403" s="394"/>
      <c r="DI403" s="394"/>
      <c r="DJ403" s="394"/>
      <c r="DK403" s="394"/>
      <c r="DL403" s="394"/>
      <c r="DM403" s="394"/>
      <c r="DN403" s="394"/>
      <c r="DO403" s="394"/>
      <c r="DP403" s="394"/>
      <c r="DQ403" s="394"/>
      <c r="DR403" s="394"/>
      <c r="DS403" s="394"/>
      <c r="DT403" s="394"/>
      <c r="DU403" s="394"/>
      <c r="DV403" s="394"/>
      <c r="DW403" s="394"/>
      <c r="DX403" s="394"/>
      <c r="DY403" s="394"/>
      <c r="DZ403" s="394"/>
      <c r="EA403" s="394"/>
      <c r="EB403" s="394"/>
      <c r="EC403" s="394"/>
      <c r="ED403" s="394"/>
      <c r="EE403" s="394"/>
      <c r="EF403" s="394"/>
      <c r="EG403" s="394"/>
      <c r="EH403" s="394"/>
      <c r="EI403" s="394"/>
      <c r="EJ403" s="394"/>
      <c r="EK403" s="394"/>
      <c r="EL403" s="394"/>
      <c r="EM403" s="394"/>
      <c r="EN403" s="394"/>
      <c r="EO403" s="394"/>
      <c r="EP403" s="394"/>
      <c r="EQ403" s="394"/>
      <c r="ER403" s="394"/>
      <c r="ES403" s="394"/>
      <c r="ET403" s="394"/>
      <c r="EU403" s="394"/>
      <c r="EV403" s="394"/>
      <c r="EW403" s="394"/>
      <c r="EX403" s="394"/>
      <c r="EY403" s="394"/>
      <c r="EZ403" s="394"/>
      <c r="FA403" s="394"/>
      <c r="FB403" s="394"/>
      <c r="FC403" s="394"/>
      <c r="FD403" s="394"/>
      <c r="FE403" s="394"/>
      <c r="FF403" s="394"/>
      <c r="FG403" s="394"/>
      <c r="FH403" s="394"/>
      <c r="FI403" s="394"/>
      <c r="FJ403" s="394"/>
      <c r="FK403" s="394"/>
      <c r="FL403" s="394"/>
      <c r="FM403" s="394"/>
      <c r="FN403" s="394"/>
      <c r="FO403" s="394"/>
      <c r="FP403" s="394"/>
      <c r="FQ403" s="394"/>
      <c r="FR403" s="394"/>
      <c r="FS403" s="394"/>
      <c r="FT403" s="394"/>
      <c r="FU403" s="394"/>
      <c r="FV403" s="394"/>
      <c r="FW403" s="394"/>
      <c r="FX403" s="394"/>
      <c r="FY403" s="394"/>
      <c r="FZ403" s="394"/>
      <c r="GA403" s="394"/>
      <c r="GB403" s="394"/>
      <c r="GC403" s="394"/>
      <c r="GD403" s="394"/>
      <c r="GE403" s="394"/>
      <c r="GF403" s="394"/>
      <c r="GG403" s="394"/>
      <c r="GH403" s="394"/>
      <c r="GI403" s="394"/>
      <c r="GJ403" s="394"/>
      <c r="GK403" s="394"/>
      <c r="GL403" s="394"/>
      <c r="GM403" s="394"/>
      <c r="GN403" s="394"/>
      <c r="GO403" s="394"/>
      <c r="GP403" s="394"/>
      <c r="GQ403" s="394"/>
      <c r="GR403" s="394"/>
      <c r="GS403" s="394"/>
      <c r="GT403" s="394"/>
      <c r="GU403" s="394"/>
      <c r="GV403" s="394"/>
      <c r="GW403" s="394"/>
      <c r="GX403" s="394"/>
      <c r="GY403" s="394"/>
      <c r="GZ403" s="394"/>
      <c r="HA403" s="394"/>
      <c r="HB403" s="394"/>
      <c r="HC403" s="166"/>
      <c r="HD403" s="102"/>
      <c r="HE403" s="576"/>
      <c r="HF403" s="97"/>
      <c r="HG403" s="528"/>
      <c r="HH403" s="576"/>
      <c r="HI403" s="97"/>
      <c r="HJ403" s="45"/>
      <c r="HK403" s="580"/>
      <c r="HL403" s="95"/>
      <c r="HM403" s="100"/>
      <c r="HN403" s="100"/>
      <c r="HO403" s="50"/>
    </row>
    <row r="404" spans="1:223" s="4" customFormat="1" ht="9.9499999999999993" customHeight="1" x14ac:dyDescent="0.25">
      <c r="A404" s="52"/>
      <c r="B404" s="224"/>
      <c r="C404" s="63"/>
      <c r="D404" s="599"/>
      <c r="E404" s="14"/>
      <c r="F404" s="20" t="s">
        <v>48</v>
      </c>
      <c r="G404" s="20"/>
      <c r="H404" s="29"/>
      <c r="I404" s="25"/>
      <c r="J404" s="25"/>
      <c r="K404" s="25"/>
      <c r="L404" s="25"/>
      <c r="M404" s="25"/>
      <c r="N404" s="25"/>
      <c r="O404" s="25"/>
      <c r="P404" s="25"/>
      <c r="Q404" s="25"/>
      <c r="R404" s="25"/>
      <c r="S404" s="25"/>
      <c r="T404" s="25"/>
      <c r="U404" s="25"/>
      <c r="V404" s="25"/>
      <c r="W404" s="25"/>
      <c r="X404" s="25"/>
      <c r="Y404" s="25"/>
      <c r="Z404" s="16"/>
      <c r="AA404" s="16"/>
      <c r="AB404" s="16"/>
      <c r="AC404" s="16"/>
      <c r="AD404" s="16"/>
      <c r="AE404" s="16"/>
      <c r="AF404" s="16"/>
      <c r="AG404" s="16"/>
      <c r="AH404" s="16"/>
      <c r="AI404" s="16"/>
      <c r="AJ404" s="16"/>
      <c r="AK404" s="16"/>
      <c r="AL404" s="16"/>
      <c r="AM404" s="16"/>
      <c r="AN404" s="16"/>
      <c r="AO404" s="16"/>
      <c r="AP404" s="16"/>
      <c r="AQ404" s="16"/>
      <c r="AR404" s="16"/>
      <c r="AS404" s="16"/>
      <c r="AT404" s="16"/>
      <c r="AU404" s="16"/>
      <c r="AV404" s="16"/>
      <c r="AW404" s="16"/>
      <c r="AX404" s="16"/>
      <c r="AY404" s="16"/>
      <c r="AZ404" s="16"/>
      <c r="BA404" s="16"/>
      <c r="BB404" s="16"/>
      <c r="BC404" s="16"/>
      <c r="BD404" s="16"/>
      <c r="BE404" s="16"/>
      <c r="BF404" s="16"/>
      <c r="BG404" s="16"/>
      <c r="BH404" s="16"/>
      <c r="BI404" s="16"/>
      <c r="BJ404" s="16"/>
      <c r="BK404" s="16"/>
      <c r="BL404" s="16"/>
      <c r="BM404" s="16"/>
      <c r="BN404" s="16"/>
      <c r="BO404" s="16"/>
      <c r="BP404" s="16"/>
      <c r="BQ404" s="16"/>
      <c r="BR404" s="16"/>
      <c r="BS404" s="16"/>
      <c r="BT404" s="16"/>
      <c r="BU404" s="16"/>
      <c r="BV404" s="16"/>
      <c r="BW404" s="16"/>
      <c r="BX404" s="16"/>
      <c r="BY404" s="16"/>
      <c r="BZ404" s="16"/>
      <c r="CA404" s="16"/>
      <c r="CB404" s="16"/>
      <c r="CC404" s="16"/>
      <c r="CD404" s="16"/>
      <c r="CE404" s="16"/>
      <c r="CF404" s="16"/>
      <c r="CG404" s="16"/>
      <c r="CH404" s="16"/>
      <c r="CI404" s="16"/>
      <c r="CJ404" s="16"/>
      <c r="CK404" s="16"/>
      <c r="CL404" s="16"/>
      <c r="CM404" s="16"/>
      <c r="CN404" s="16"/>
      <c r="CO404" s="16"/>
      <c r="CP404" s="16"/>
      <c r="CQ404" s="16"/>
      <c r="CR404" s="16"/>
      <c r="CS404" s="16"/>
      <c r="CT404" s="16"/>
      <c r="CU404" s="16"/>
      <c r="CV404" s="16"/>
      <c r="CW404" s="16"/>
      <c r="CX404" s="16"/>
      <c r="CY404" s="16"/>
      <c r="CZ404" s="16"/>
      <c r="DA404" s="16"/>
      <c r="DB404" s="16"/>
      <c r="DC404" s="16"/>
      <c r="DD404" s="16"/>
      <c r="DE404" s="16"/>
      <c r="DF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c r="EX404" s="16"/>
      <c r="EY404" s="16"/>
      <c r="EZ404" s="16"/>
      <c r="FA404" s="16"/>
      <c r="FB404" s="16"/>
      <c r="FC404" s="16"/>
      <c r="FD404" s="16"/>
      <c r="FE404" s="16"/>
      <c r="FF404" s="16"/>
      <c r="FG404" s="16"/>
      <c r="FH404" s="16"/>
      <c r="FI404" s="16"/>
      <c r="FJ404" s="16"/>
      <c r="FK404" s="16"/>
      <c r="FL404" s="16"/>
      <c r="FM404" s="16"/>
      <c r="FN404" s="16"/>
      <c r="FO404" s="16"/>
      <c r="FP404" s="16"/>
      <c r="FQ404" s="16"/>
      <c r="FR404" s="16"/>
      <c r="FS404" s="16"/>
      <c r="FT404" s="16"/>
      <c r="FU404" s="16"/>
      <c r="FV404" s="16"/>
      <c r="FW404" s="16"/>
      <c r="FX404" s="16"/>
      <c r="FY404" s="16"/>
      <c r="FZ404" s="16"/>
      <c r="GA404" s="16"/>
      <c r="GB404" s="16"/>
      <c r="GC404" s="16"/>
      <c r="GD404" s="16"/>
      <c r="GE404" s="16"/>
      <c r="GF404" s="16"/>
      <c r="GG404" s="539"/>
      <c r="GH404" s="539"/>
      <c r="GI404" s="539"/>
      <c r="GJ404" s="539"/>
      <c r="GK404" s="539"/>
      <c r="GL404" s="539"/>
      <c r="GM404" s="539"/>
      <c r="GN404" s="539"/>
      <c r="GO404" s="539"/>
      <c r="GP404" s="539"/>
      <c r="GQ404" s="539"/>
      <c r="GR404" s="539"/>
      <c r="GS404" s="539"/>
      <c r="GT404" s="539"/>
      <c r="GU404" s="539"/>
      <c r="GV404" s="539"/>
      <c r="GW404" s="539"/>
      <c r="GX404" s="539"/>
      <c r="GY404" s="539"/>
      <c r="GZ404" s="539"/>
      <c r="HA404" s="539"/>
      <c r="HB404" s="539"/>
      <c r="HC404" s="164"/>
      <c r="HD404" s="102"/>
      <c r="HE404" s="576"/>
      <c r="HF404" s="97"/>
      <c r="HG404" s="528"/>
      <c r="HH404" s="576"/>
      <c r="HI404" s="97"/>
      <c r="HJ404" s="578">
        <v>50</v>
      </c>
      <c r="HK404" s="580"/>
      <c r="HL404" s="95"/>
      <c r="HM404" s="100"/>
      <c r="HN404" s="100"/>
      <c r="HO404" s="50"/>
    </row>
    <row r="405" spans="1:223" s="4" customFormat="1" ht="5.0999999999999996" customHeight="1" x14ac:dyDescent="0.25">
      <c r="A405" s="52"/>
      <c r="B405" s="224"/>
      <c r="C405" s="63"/>
      <c r="D405" s="599"/>
      <c r="E405" s="84"/>
      <c r="F405" s="83"/>
      <c r="G405" s="83"/>
      <c r="H405" s="28"/>
      <c r="I405" s="54"/>
      <c r="J405" s="66"/>
      <c r="K405" s="66"/>
      <c r="L405" s="67"/>
      <c r="M405" s="67"/>
      <c r="N405" s="67"/>
      <c r="O405" s="66"/>
      <c r="P405" s="66"/>
      <c r="Q405" s="66"/>
      <c r="R405" s="66"/>
      <c r="S405" s="66"/>
      <c r="T405" s="66"/>
      <c r="U405" s="66"/>
      <c r="V405" s="66"/>
      <c r="W405" s="66"/>
      <c r="X405" s="66"/>
      <c r="Y405" s="66"/>
      <c r="Z405" s="66"/>
      <c r="AA405" s="66"/>
      <c r="AB405" s="66"/>
      <c r="AC405" s="66"/>
      <c r="AD405" s="66"/>
      <c r="AE405" s="66"/>
      <c r="AF405" s="66"/>
      <c r="AG405" s="66"/>
      <c r="AH405" s="66"/>
      <c r="AI405" s="66"/>
      <c r="AJ405" s="66"/>
      <c r="AK405" s="66"/>
      <c r="AL405" s="66"/>
      <c r="AM405" s="66"/>
      <c r="AN405" s="66"/>
      <c r="AO405" s="66"/>
      <c r="AP405" s="66"/>
      <c r="AQ405" s="66"/>
      <c r="AR405" s="66"/>
      <c r="AS405" s="66"/>
      <c r="AT405" s="66"/>
      <c r="AU405" s="66"/>
      <c r="AV405" s="66"/>
      <c r="AW405" s="66"/>
      <c r="AX405" s="66"/>
      <c r="AY405" s="66"/>
      <c r="AZ405" s="66"/>
      <c r="BA405" s="66"/>
      <c r="BB405" s="66"/>
      <c r="BC405" s="66"/>
      <c r="BD405" s="66"/>
      <c r="BE405" s="66"/>
      <c r="BF405" s="66"/>
      <c r="BG405" s="66"/>
      <c r="BH405" s="66"/>
      <c r="BI405" s="66"/>
      <c r="BJ405" s="66"/>
      <c r="BK405" s="66"/>
      <c r="BL405" s="66"/>
      <c r="BM405" s="66"/>
      <c r="BN405" s="66"/>
      <c r="BO405" s="66"/>
      <c r="BP405" s="66"/>
      <c r="BQ405" s="66"/>
      <c r="BR405" s="66"/>
      <c r="BS405" s="66"/>
      <c r="BT405" s="66"/>
      <c r="BU405" s="66"/>
      <c r="BV405" s="66"/>
      <c r="BW405" s="66"/>
      <c r="BX405" s="66"/>
      <c r="BY405" s="66"/>
      <c r="BZ405" s="66"/>
      <c r="CA405" s="66"/>
      <c r="CB405" s="66"/>
      <c r="CC405" s="66"/>
      <c r="CD405" s="66"/>
      <c r="CE405" s="66"/>
      <c r="CF405" s="66"/>
      <c r="CG405" s="66"/>
      <c r="CH405" s="66"/>
      <c r="CI405" s="66"/>
      <c r="CJ405" s="66"/>
      <c r="CK405" s="66"/>
      <c r="CL405" s="66"/>
      <c r="CM405" s="66"/>
      <c r="CN405" s="66"/>
      <c r="CO405" s="66"/>
      <c r="CP405" s="66"/>
      <c r="CQ405" s="66"/>
      <c r="CR405" s="66"/>
      <c r="CS405" s="66"/>
      <c r="CT405" s="66"/>
      <c r="CU405" s="66"/>
      <c r="CV405" s="66"/>
      <c r="CW405" s="66"/>
      <c r="CX405" s="66"/>
      <c r="CY405" s="66"/>
      <c r="CZ405" s="66"/>
      <c r="DA405" s="66"/>
      <c r="DB405" s="66"/>
      <c r="DC405" s="66"/>
      <c r="DD405" s="66"/>
      <c r="DE405" s="66"/>
      <c r="DF405" s="66"/>
      <c r="DG405" s="66"/>
      <c r="DH405" s="66"/>
      <c r="DI405" s="66"/>
      <c r="DJ405" s="66"/>
      <c r="DK405" s="66"/>
      <c r="DL405" s="66"/>
      <c r="DM405" s="66"/>
      <c r="DN405" s="66"/>
      <c r="DO405" s="66"/>
      <c r="DP405" s="66"/>
      <c r="DQ405" s="66"/>
      <c r="DR405" s="66"/>
      <c r="DS405" s="66"/>
      <c r="DT405" s="66"/>
      <c r="DU405" s="66"/>
      <c r="DV405" s="66"/>
      <c r="DW405" s="66"/>
      <c r="DX405" s="66"/>
      <c r="DY405" s="66"/>
      <c r="DZ405" s="66"/>
      <c r="EA405" s="66"/>
      <c r="EB405" s="66"/>
      <c r="EC405" s="66"/>
      <c r="ED405" s="66"/>
      <c r="EE405" s="66"/>
      <c r="EF405" s="66"/>
      <c r="EG405" s="66"/>
      <c r="EH405" s="66"/>
      <c r="EI405" s="66"/>
      <c r="EJ405" s="66"/>
      <c r="EK405" s="66"/>
      <c r="EL405" s="66"/>
      <c r="EM405" s="66"/>
      <c r="EN405" s="66"/>
      <c r="EO405" s="66"/>
      <c r="EP405" s="66"/>
      <c r="EQ405" s="66"/>
      <c r="ER405" s="66"/>
      <c r="ES405" s="66"/>
      <c r="ET405" s="66"/>
      <c r="EU405" s="66"/>
      <c r="EV405" s="66"/>
      <c r="EW405" s="66"/>
      <c r="EX405" s="66"/>
      <c r="EY405" s="66"/>
      <c r="EZ405" s="66"/>
      <c r="FA405" s="66"/>
      <c r="FB405" s="66"/>
      <c r="FC405" s="66"/>
      <c r="FD405" s="66"/>
      <c r="FE405" s="66"/>
      <c r="FF405" s="66"/>
      <c r="FG405" s="66"/>
      <c r="FH405" s="66"/>
      <c r="FI405" s="66"/>
      <c r="FJ405" s="66"/>
      <c r="FK405" s="66"/>
      <c r="FL405" s="66"/>
      <c r="FM405" s="66"/>
      <c r="FN405" s="66"/>
      <c r="FO405" s="66"/>
      <c r="FP405" s="66"/>
      <c r="FQ405" s="66"/>
      <c r="FR405" s="66"/>
      <c r="FS405" s="66"/>
      <c r="FT405" s="66"/>
      <c r="FU405" s="66"/>
      <c r="FV405" s="66"/>
      <c r="FW405" s="66"/>
      <c r="FX405" s="66"/>
      <c r="FY405" s="66"/>
      <c r="FZ405" s="66"/>
      <c r="GA405" s="66"/>
      <c r="GB405" s="66"/>
      <c r="GC405" s="66"/>
      <c r="GD405" s="66"/>
      <c r="GE405" s="66"/>
      <c r="GF405" s="66"/>
      <c r="GG405" s="66"/>
      <c r="GH405" s="66"/>
      <c r="GI405" s="66"/>
      <c r="GJ405" s="66"/>
      <c r="GK405" s="66"/>
      <c r="GL405" s="66"/>
      <c r="GM405" s="66"/>
      <c r="GN405" s="66"/>
      <c r="GO405" s="66"/>
      <c r="GP405" s="66"/>
      <c r="GQ405" s="66"/>
      <c r="GR405" s="66"/>
      <c r="GS405" s="66"/>
      <c r="GT405" s="66"/>
      <c r="GU405" s="66"/>
      <c r="GV405" s="66"/>
      <c r="GW405" s="66"/>
      <c r="GX405" s="66"/>
      <c r="GY405" s="66"/>
      <c r="GZ405" s="66"/>
      <c r="HA405" s="66"/>
      <c r="HB405" s="66"/>
      <c r="HC405" s="162"/>
      <c r="HD405" s="75"/>
      <c r="HE405" s="576"/>
      <c r="HF405" s="97"/>
      <c r="HG405" s="528"/>
      <c r="HH405" s="576"/>
      <c r="HI405" s="97"/>
      <c r="HJ405" s="578"/>
      <c r="HK405" s="580"/>
      <c r="HL405" s="95"/>
      <c r="HM405" s="100"/>
      <c r="HN405" s="100"/>
      <c r="HO405" s="50"/>
    </row>
    <row r="406" spans="1:223" s="4" customFormat="1" ht="9.9499999999999993" customHeight="1" thickBot="1" x14ac:dyDescent="0.3">
      <c r="A406" s="52">
        <v>63</v>
      </c>
      <c r="B406" s="224"/>
      <c r="C406" s="63"/>
      <c r="D406" s="599"/>
      <c r="E406" s="84"/>
      <c r="F406" s="594"/>
      <c r="G406" s="594"/>
      <c r="H406" s="549" t="s">
        <v>76</v>
      </c>
      <c r="I406" s="77"/>
      <c r="J406" s="131"/>
      <c r="K406" s="131"/>
      <c r="L406" s="131"/>
      <c r="M406" s="131"/>
      <c r="N406" s="131"/>
      <c r="O406" s="131"/>
      <c r="P406" s="131"/>
      <c r="Q406" s="131"/>
      <c r="R406" s="131"/>
      <c r="S406" s="131"/>
      <c r="T406" s="131"/>
      <c r="U406" s="131"/>
      <c r="V406" s="131"/>
      <c r="W406" s="131"/>
      <c r="X406" s="131"/>
      <c r="Y406" s="131"/>
      <c r="Z406" s="131"/>
      <c r="AA406" s="131"/>
      <c r="AB406" s="131"/>
      <c r="AC406" s="131"/>
      <c r="AD406" s="131"/>
      <c r="AE406" s="131"/>
      <c r="AF406" s="131"/>
      <c r="AG406" s="131"/>
      <c r="AH406" s="131"/>
      <c r="AI406" s="131"/>
      <c r="AJ406" s="131"/>
      <c r="AK406" s="131"/>
      <c r="AL406" s="131"/>
      <c r="AM406" s="131"/>
      <c r="AN406" s="131"/>
      <c r="AO406" s="131"/>
      <c r="AP406" s="131"/>
      <c r="AQ406" s="131"/>
      <c r="AR406" s="131"/>
      <c r="AS406" s="131"/>
      <c r="AT406" s="131"/>
      <c r="AU406" s="131"/>
      <c r="AV406" s="131"/>
      <c r="AW406" s="131"/>
      <c r="AX406" s="131"/>
      <c r="AY406" s="131"/>
      <c r="AZ406" s="131"/>
      <c r="BA406" s="131"/>
      <c r="BB406" s="131"/>
      <c r="BC406" s="131"/>
      <c r="BD406" s="131"/>
      <c r="BE406" s="131"/>
      <c r="BF406" s="131"/>
      <c r="BG406" s="131"/>
      <c r="BH406" s="131"/>
      <c r="BI406" s="131"/>
      <c r="BJ406" s="131"/>
      <c r="BK406" s="131"/>
      <c r="BL406" s="131"/>
      <c r="BM406" s="131"/>
      <c r="BN406" s="131"/>
      <c r="BO406" s="131"/>
      <c r="BP406" s="131"/>
      <c r="BQ406" s="131"/>
      <c r="BR406" s="131"/>
      <c r="BS406" s="131"/>
      <c r="BT406" s="131"/>
      <c r="BU406" s="131"/>
      <c r="BV406" s="131"/>
      <c r="BW406" s="131"/>
      <c r="BX406" s="131"/>
      <c r="BY406" s="131"/>
      <c r="BZ406" s="131"/>
      <c r="CA406" s="131"/>
      <c r="CB406" s="131"/>
      <c r="CC406" s="131"/>
      <c r="CD406" s="131"/>
      <c r="CE406" s="131"/>
      <c r="CF406" s="131"/>
      <c r="CG406" s="131"/>
      <c r="CH406" s="131"/>
      <c r="CI406" s="131"/>
      <c r="CJ406" s="131"/>
      <c r="CK406" s="131"/>
      <c r="CL406" s="131"/>
      <c r="CM406" s="131"/>
      <c r="CN406" s="131"/>
      <c r="CO406" s="131"/>
      <c r="CP406" s="131"/>
      <c r="CQ406" s="131"/>
      <c r="CR406" s="131"/>
      <c r="CS406" s="131"/>
      <c r="CT406" s="131"/>
      <c r="CU406" s="131"/>
      <c r="CV406" s="131"/>
      <c r="CW406" s="131"/>
      <c r="CX406" s="131"/>
      <c r="CY406" s="131"/>
      <c r="CZ406" s="131"/>
      <c r="DA406" s="131"/>
      <c r="DB406" s="131"/>
      <c r="DC406" s="131"/>
      <c r="DD406" s="131"/>
      <c r="DE406" s="131"/>
      <c r="DF406" s="131"/>
      <c r="DG406" s="131"/>
      <c r="DH406" s="131"/>
      <c r="DI406" s="131"/>
      <c r="DJ406" s="131"/>
      <c r="DK406" s="131"/>
      <c r="DL406" s="131"/>
      <c r="DM406" s="131"/>
      <c r="DN406" s="131"/>
      <c r="DO406" s="131"/>
      <c r="DP406" s="131"/>
      <c r="DQ406" s="131"/>
      <c r="DR406" s="131"/>
      <c r="DS406" s="131"/>
      <c r="DT406" s="131"/>
      <c r="DU406" s="131"/>
      <c r="DV406" s="131"/>
      <c r="DW406" s="131"/>
      <c r="DX406" s="131"/>
      <c r="DY406" s="131"/>
      <c r="DZ406" s="131"/>
      <c r="EA406" s="131"/>
      <c r="EB406" s="131"/>
      <c r="EC406" s="131"/>
      <c r="ED406" s="131"/>
      <c r="EE406" s="131"/>
      <c r="EF406" s="131"/>
      <c r="EG406" s="131"/>
      <c r="EH406" s="131"/>
      <c r="EI406" s="131"/>
      <c r="EJ406" s="131"/>
      <c r="EK406" s="131"/>
      <c r="EL406" s="131"/>
      <c r="EM406" s="131"/>
      <c r="EN406" s="131"/>
      <c r="EO406" s="131"/>
      <c r="EP406" s="131"/>
      <c r="EQ406" s="131"/>
      <c r="ER406" s="131"/>
      <c r="ES406" s="131"/>
      <c r="ET406" s="131"/>
      <c r="EU406" s="131"/>
      <c r="EV406" s="131"/>
      <c r="EW406" s="131"/>
      <c r="EX406" s="131"/>
      <c r="EY406" s="131"/>
      <c r="EZ406" s="131"/>
      <c r="FA406" s="131"/>
      <c r="FB406" s="131"/>
      <c r="FC406" s="131"/>
      <c r="FD406" s="131"/>
      <c r="FE406" s="131"/>
      <c r="FF406" s="131"/>
      <c r="FG406" s="131"/>
      <c r="FH406" s="131"/>
      <c r="FI406" s="131"/>
      <c r="FJ406" s="131"/>
      <c r="FK406" s="131"/>
      <c r="FL406" s="131"/>
      <c r="FM406" s="131"/>
      <c r="FN406" s="131"/>
      <c r="FO406" s="131"/>
      <c r="FP406" s="131"/>
      <c r="FQ406" s="131"/>
      <c r="FR406" s="131"/>
      <c r="FS406" s="131"/>
      <c r="FT406" s="131"/>
      <c r="FU406" s="131"/>
      <c r="FV406" s="131"/>
      <c r="FW406" s="131"/>
      <c r="FX406" s="131"/>
      <c r="FY406" s="131"/>
      <c r="FZ406" s="131"/>
      <c r="GA406" s="131"/>
      <c r="GB406" s="131"/>
      <c r="GC406" s="131"/>
      <c r="GD406" s="131"/>
      <c r="GE406" s="131"/>
      <c r="GF406" s="131"/>
      <c r="GG406" s="131"/>
      <c r="GH406" s="131"/>
      <c r="GI406" s="131"/>
      <c r="GJ406" s="131"/>
      <c r="GK406" s="131"/>
      <c r="GL406" s="131"/>
      <c r="GM406" s="131"/>
      <c r="GN406" s="131"/>
      <c r="GO406" s="131"/>
      <c r="GP406" s="131"/>
      <c r="GQ406" s="131"/>
      <c r="GR406" s="131"/>
      <c r="GS406" s="131"/>
      <c r="GT406" s="131"/>
      <c r="GU406" s="131"/>
      <c r="GV406" s="131"/>
      <c r="GW406" s="131"/>
      <c r="GX406" s="131"/>
      <c r="GY406" s="131"/>
      <c r="GZ406" s="131"/>
      <c r="HA406" s="131"/>
      <c r="HB406" s="131"/>
      <c r="HC406" s="163"/>
      <c r="HD406" s="50"/>
      <c r="HE406" s="576"/>
      <c r="HF406" s="97"/>
      <c r="HG406" s="528"/>
      <c r="HH406" s="576"/>
      <c r="HI406" s="97"/>
      <c r="HJ406" s="578"/>
      <c r="HK406" s="580"/>
      <c r="HL406" s="94"/>
      <c r="HM406" s="525">
        <v>100</v>
      </c>
      <c r="HN406" s="541">
        <v>100</v>
      </c>
      <c r="HO406" s="50"/>
    </row>
    <row r="407" spans="1:223" s="4" customFormat="1" ht="9.9499999999999993" customHeight="1" thickTop="1" thickBot="1" x14ac:dyDescent="0.3">
      <c r="A407" s="52"/>
      <c r="B407" s="224"/>
      <c r="C407" s="63"/>
      <c r="D407" s="599"/>
      <c r="E407" s="84"/>
      <c r="F407" s="594"/>
      <c r="G407" s="594"/>
      <c r="H407" s="549"/>
      <c r="I407" s="450"/>
      <c r="J407" s="451"/>
      <c r="K407" s="315" t="str">
        <f t="shared" ref="K407:BV407" si="433">K408</f>
        <v>N</v>
      </c>
      <c r="L407" s="315" t="str">
        <f t="shared" si="433"/>
        <v>N</v>
      </c>
      <c r="M407" s="315" t="str">
        <f t="shared" si="433"/>
        <v>N</v>
      </c>
      <c r="N407" s="315" t="str">
        <f t="shared" si="433"/>
        <v>N</v>
      </c>
      <c r="O407" s="315" t="str">
        <f t="shared" si="433"/>
        <v>N</v>
      </c>
      <c r="P407" s="315" t="str">
        <f t="shared" si="433"/>
        <v>N</v>
      </c>
      <c r="Q407" s="315" t="str">
        <f t="shared" si="433"/>
        <v>N</v>
      </c>
      <c r="R407" s="315" t="str">
        <f t="shared" si="433"/>
        <v>N</v>
      </c>
      <c r="S407" s="315" t="str">
        <f t="shared" si="433"/>
        <v>N</v>
      </c>
      <c r="T407" s="315" t="str">
        <f t="shared" si="433"/>
        <v>N</v>
      </c>
      <c r="U407" s="315" t="str">
        <f t="shared" si="433"/>
        <v>N</v>
      </c>
      <c r="V407" s="315" t="str">
        <f t="shared" si="433"/>
        <v>N</v>
      </c>
      <c r="W407" s="315" t="str">
        <f t="shared" si="433"/>
        <v>N</v>
      </c>
      <c r="X407" s="315" t="str">
        <f t="shared" si="433"/>
        <v>N</v>
      </c>
      <c r="Y407" s="315" t="str">
        <f t="shared" si="433"/>
        <v>N</v>
      </c>
      <c r="Z407" s="315" t="str">
        <f t="shared" si="433"/>
        <v>N</v>
      </c>
      <c r="AA407" s="315" t="str">
        <f t="shared" si="433"/>
        <v>N</v>
      </c>
      <c r="AB407" s="315" t="str">
        <f t="shared" si="433"/>
        <v>N</v>
      </c>
      <c r="AC407" s="315" t="str">
        <f t="shared" si="433"/>
        <v>N</v>
      </c>
      <c r="AD407" s="315" t="str">
        <f t="shared" si="433"/>
        <v>N</v>
      </c>
      <c r="AE407" s="315" t="str">
        <f t="shared" si="433"/>
        <v>N</v>
      </c>
      <c r="AF407" s="315" t="str">
        <f t="shared" si="433"/>
        <v>N</v>
      </c>
      <c r="AG407" s="315" t="str">
        <f t="shared" si="433"/>
        <v>N</v>
      </c>
      <c r="AH407" s="315" t="str">
        <f t="shared" si="433"/>
        <v>N</v>
      </c>
      <c r="AI407" s="315" t="str">
        <f t="shared" si="433"/>
        <v>N</v>
      </c>
      <c r="AJ407" s="315" t="str">
        <f t="shared" si="433"/>
        <v>N</v>
      </c>
      <c r="AK407" s="315" t="str">
        <f t="shared" si="433"/>
        <v>N</v>
      </c>
      <c r="AL407" s="315" t="str">
        <f t="shared" si="433"/>
        <v>N</v>
      </c>
      <c r="AM407" s="315" t="str">
        <f t="shared" si="433"/>
        <v>N</v>
      </c>
      <c r="AN407" s="315" t="str">
        <f t="shared" si="433"/>
        <v>N</v>
      </c>
      <c r="AO407" s="315" t="str">
        <f t="shared" si="433"/>
        <v>N</v>
      </c>
      <c r="AP407" s="315" t="str">
        <f t="shared" si="433"/>
        <v>N</v>
      </c>
      <c r="AQ407" s="315" t="str">
        <f t="shared" si="433"/>
        <v>N</v>
      </c>
      <c r="AR407" s="315" t="str">
        <f t="shared" si="433"/>
        <v>N</v>
      </c>
      <c r="AS407" s="315" t="str">
        <f t="shared" si="433"/>
        <v>N</v>
      </c>
      <c r="AT407" s="315" t="str">
        <f t="shared" si="433"/>
        <v>N</v>
      </c>
      <c r="AU407" s="315" t="str">
        <f t="shared" si="433"/>
        <v>N</v>
      </c>
      <c r="AV407" s="315" t="str">
        <f t="shared" si="433"/>
        <v>N</v>
      </c>
      <c r="AW407" s="315" t="str">
        <f t="shared" si="433"/>
        <v>N</v>
      </c>
      <c r="AX407" s="315" t="str">
        <f t="shared" si="433"/>
        <v>N</v>
      </c>
      <c r="AY407" s="315" t="str">
        <f t="shared" si="433"/>
        <v>N</v>
      </c>
      <c r="AZ407" s="315" t="str">
        <f t="shared" si="433"/>
        <v>N</v>
      </c>
      <c r="BA407" s="315" t="str">
        <f t="shared" si="433"/>
        <v>N</v>
      </c>
      <c r="BB407" s="315" t="str">
        <f t="shared" si="433"/>
        <v>N</v>
      </c>
      <c r="BC407" s="315" t="str">
        <f t="shared" si="433"/>
        <v>N</v>
      </c>
      <c r="BD407" s="315" t="str">
        <f t="shared" si="433"/>
        <v>N</v>
      </c>
      <c r="BE407" s="315" t="str">
        <f t="shared" si="433"/>
        <v>N</v>
      </c>
      <c r="BF407" s="315" t="str">
        <f t="shared" si="433"/>
        <v>N</v>
      </c>
      <c r="BG407" s="315" t="str">
        <f t="shared" si="433"/>
        <v>N</v>
      </c>
      <c r="BH407" s="315" t="str">
        <f t="shared" si="433"/>
        <v>N</v>
      </c>
      <c r="BI407" s="315" t="str">
        <f t="shared" si="433"/>
        <v>N</v>
      </c>
      <c r="BJ407" s="315" t="str">
        <f t="shared" si="433"/>
        <v>N</v>
      </c>
      <c r="BK407" s="315" t="str">
        <f t="shared" si="433"/>
        <v>N</v>
      </c>
      <c r="BL407" s="315" t="str">
        <f t="shared" si="433"/>
        <v>N</v>
      </c>
      <c r="BM407" s="315" t="str">
        <f t="shared" si="433"/>
        <v>N</v>
      </c>
      <c r="BN407" s="315" t="str">
        <f t="shared" si="433"/>
        <v>N</v>
      </c>
      <c r="BO407" s="315" t="str">
        <f t="shared" si="433"/>
        <v>N</v>
      </c>
      <c r="BP407" s="315" t="str">
        <f t="shared" si="433"/>
        <v>N</v>
      </c>
      <c r="BQ407" s="315" t="str">
        <f t="shared" si="433"/>
        <v>N</v>
      </c>
      <c r="BR407" s="315" t="str">
        <f t="shared" si="433"/>
        <v>N</v>
      </c>
      <c r="BS407" s="315" t="str">
        <f t="shared" si="433"/>
        <v>N</v>
      </c>
      <c r="BT407" s="315" t="str">
        <f t="shared" si="433"/>
        <v>N</v>
      </c>
      <c r="BU407" s="315" t="str">
        <f t="shared" si="433"/>
        <v>N</v>
      </c>
      <c r="BV407" s="315" t="str">
        <f t="shared" si="433"/>
        <v>N</v>
      </c>
      <c r="BW407" s="315" t="str">
        <f t="shared" ref="BW407:EH407" si="434">BW408</f>
        <v>N</v>
      </c>
      <c r="BX407" s="315" t="str">
        <f t="shared" si="434"/>
        <v>N</v>
      </c>
      <c r="BY407" s="315" t="str">
        <f t="shared" si="434"/>
        <v>N</v>
      </c>
      <c r="BZ407" s="315" t="str">
        <f t="shared" si="434"/>
        <v>N</v>
      </c>
      <c r="CA407" s="315" t="str">
        <f t="shared" si="434"/>
        <v>N</v>
      </c>
      <c r="CB407" s="315" t="str">
        <f t="shared" si="434"/>
        <v>N</v>
      </c>
      <c r="CC407" s="315" t="str">
        <f t="shared" si="434"/>
        <v>N</v>
      </c>
      <c r="CD407" s="315" t="str">
        <f t="shared" si="434"/>
        <v>N</v>
      </c>
      <c r="CE407" s="315" t="str">
        <f t="shared" si="434"/>
        <v>N</v>
      </c>
      <c r="CF407" s="315" t="str">
        <f t="shared" si="434"/>
        <v>N</v>
      </c>
      <c r="CG407" s="315" t="str">
        <f t="shared" si="434"/>
        <v>N</v>
      </c>
      <c r="CH407" s="315" t="str">
        <f t="shared" si="434"/>
        <v>N</v>
      </c>
      <c r="CI407" s="315" t="str">
        <f t="shared" si="434"/>
        <v>N</v>
      </c>
      <c r="CJ407" s="315" t="str">
        <f t="shared" si="434"/>
        <v>N</v>
      </c>
      <c r="CK407" s="315" t="str">
        <f t="shared" si="434"/>
        <v>N</v>
      </c>
      <c r="CL407" s="315" t="str">
        <f t="shared" si="434"/>
        <v>N</v>
      </c>
      <c r="CM407" s="315" t="str">
        <f t="shared" si="434"/>
        <v>N</v>
      </c>
      <c r="CN407" s="315" t="str">
        <f t="shared" si="434"/>
        <v>N</v>
      </c>
      <c r="CO407" s="315" t="str">
        <f t="shared" si="434"/>
        <v>N</v>
      </c>
      <c r="CP407" s="315" t="str">
        <f t="shared" si="434"/>
        <v>N</v>
      </c>
      <c r="CQ407" s="315" t="str">
        <f t="shared" si="434"/>
        <v>N</v>
      </c>
      <c r="CR407" s="315" t="str">
        <f t="shared" si="434"/>
        <v>N</v>
      </c>
      <c r="CS407" s="315" t="str">
        <f t="shared" si="434"/>
        <v>N</v>
      </c>
      <c r="CT407" s="315" t="str">
        <f t="shared" si="434"/>
        <v>N</v>
      </c>
      <c r="CU407" s="315" t="str">
        <f t="shared" si="434"/>
        <v>N</v>
      </c>
      <c r="CV407" s="315" t="str">
        <f t="shared" si="434"/>
        <v>N</v>
      </c>
      <c r="CW407" s="315" t="str">
        <f t="shared" si="434"/>
        <v>N</v>
      </c>
      <c r="CX407" s="315" t="str">
        <f t="shared" si="434"/>
        <v>N</v>
      </c>
      <c r="CY407" s="315" t="str">
        <f t="shared" si="434"/>
        <v>N</v>
      </c>
      <c r="CZ407" s="315" t="str">
        <f t="shared" si="434"/>
        <v>N</v>
      </c>
      <c r="DA407" s="315" t="str">
        <f t="shared" si="434"/>
        <v>N</v>
      </c>
      <c r="DB407" s="315" t="str">
        <f t="shared" si="434"/>
        <v>N</v>
      </c>
      <c r="DC407" s="315" t="str">
        <f t="shared" si="434"/>
        <v>N</v>
      </c>
      <c r="DD407" s="315" t="str">
        <f t="shared" si="434"/>
        <v>N</v>
      </c>
      <c r="DE407" s="315" t="str">
        <f t="shared" si="434"/>
        <v>N</v>
      </c>
      <c r="DF407" s="315" t="str">
        <f t="shared" si="434"/>
        <v>N</v>
      </c>
      <c r="DG407" s="315" t="str">
        <f t="shared" si="434"/>
        <v>N</v>
      </c>
      <c r="DH407" s="315" t="str">
        <f t="shared" si="434"/>
        <v>N</v>
      </c>
      <c r="DI407" s="315" t="str">
        <f t="shared" si="434"/>
        <v>N</v>
      </c>
      <c r="DJ407" s="315" t="str">
        <f t="shared" si="434"/>
        <v>N</v>
      </c>
      <c r="DK407" s="315" t="str">
        <f t="shared" si="434"/>
        <v>N</v>
      </c>
      <c r="DL407" s="315" t="str">
        <f t="shared" si="434"/>
        <v>N</v>
      </c>
      <c r="DM407" s="315" t="str">
        <f t="shared" si="434"/>
        <v>N</v>
      </c>
      <c r="DN407" s="315" t="str">
        <f t="shared" si="434"/>
        <v>N</v>
      </c>
      <c r="DO407" s="315" t="str">
        <f t="shared" si="434"/>
        <v>N</v>
      </c>
      <c r="DP407" s="315" t="str">
        <f t="shared" si="434"/>
        <v>N</v>
      </c>
      <c r="DQ407" s="315" t="str">
        <f t="shared" si="434"/>
        <v>N</v>
      </c>
      <c r="DR407" s="315" t="str">
        <f t="shared" si="434"/>
        <v>N</v>
      </c>
      <c r="DS407" s="315" t="str">
        <f t="shared" si="434"/>
        <v>N</v>
      </c>
      <c r="DT407" s="315" t="str">
        <f t="shared" si="434"/>
        <v>N</v>
      </c>
      <c r="DU407" s="315" t="str">
        <f t="shared" si="434"/>
        <v>N</v>
      </c>
      <c r="DV407" s="315" t="str">
        <f t="shared" si="434"/>
        <v>N</v>
      </c>
      <c r="DW407" s="315" t="str">
        <f t="shared" si="434"/>
        <v>N</v>
      </c>
      <c r="DX407" s="315" t="str">
        <f t="shared" si="434"/>
        <v>N</v>
      </c>
      <c r="DY407" s="315" t="str">
        <f t="shared" si="434"/>
        <v>N</v>
      </c>
      <c r="DZ407" s="315" t="str">
        <f t="shared" si="434"/>
        <v>N</v>
      </c>
      <c r="EA407" s="315" t="str">
        <f t="shared" si="434"/>
        <v>N</v>
      </c>
      <c r="EB407" s="315" t="str">
        <f t="shared" si="434"/>
        <v>N</v>
      </c>
      <c r="EC407" s="315" t="str">
        <f t="shared" si="434"/>
        <v>N</v>
      </c>
      <c r="ED407" s="315" t="str">
        <f t="shared" si="434"/>
        <v>N</v>
      </c>
      <c r="EE407" s="315" t="str">
        <f t="shared" si="434"/>
        <v>N</v>
      </c>
      <c r="EF407" s="315" t="str">
        <f t="shared" si="434"/>
        <v>N</v>
      </c>
      <c r="EG407" s="315" t="str">
        <f t="shared" si="434"/>
        <v>N</v>
      </c>
      <c r="EH407" s="315" t="str">
        <f t="shared" si="434"/>
        <v>N</v>
      </c>
      <c r="EI407" s="315" t="str">
        <f t="shared" ref="EI407:GT407" si="435">EI408</f>
        <v>N</v>
      </c>
      <c r="EJ407" s="315" t="str">
        <f t="shared" si="435"/>
        <v>N</v>
      </c>
      <c r="EK407" s="315" t="str">
        <f t="shared" si="435"/>
        <v>N</v>
      </c>
      <c r="EL407" s="315" t="str">
        <f t="shared" si="435"/>
        <v>N</v>
      </c>
      <c r="EM407" s="315" t="str">
        <f t="shared" si="435"/>
        <v>N</v>
      </c>
      <c r="EN407" s="315" t="str">
        <f t="shared" si="435"/>
        <v>N</v>
      </c>
      <c r="EO407" s="315" t="str">
        <f t="shared" si="435"/>
        <v>N</v>
      </c>
      <c r="EP407" s="315" t="str">
        <f t="shared" si="435"/>
        <v>N</v>
      </c>
      <c r="EQ407" s="315" t="str">
        <f t="shared" si="435"/>
        <v>N</v>
      </c>
      <c r="ER407" s="315" t="str">
        <f t="shared" si="435"/>
        <v>N</v>
      </c>
      <c r="ES407" s="315" t="str">
        <f t="shared" si="435"/>
        <v>N</v>
      </c>
      <c r="ET407" s="315" t="str">
        <f t="shared" si="435"/>
        <v>N</v>
      </c>
      <c r="EU407" s="315" t="str">
        <f t="shared" si="435"/>
        <v>N</v>
      </c>
      <c r="EV407" s="315" t="str">
        <f t="shared" si="435"/>
        <v>N</v>
      </c>
      <c r="EW407" s="315" t="str">
        <f t="shared" si="435"/>
        <v>N</v>
      </c>
      <c r="EX407" s="315" t="str">
        <f t="shared" si="435"/>
        <v>N</v>
      </c>
      <c r="EY407" s="315" t="str">
        <f t="shared" si="435"/>
        <v>N</v>
      </c>
      <c r="EZ407" s="315" t="str">
        <f t="shared" si="435"/>
        <v>N</v>
      </c>
      <c r="FA407" s="315" t="str">
        <f t="shared" si="435"/>
        <v>N</v>
      </c>
      <c r="FB407" s="315" t="str">
        <f t="shared" si="435"/>
        <v>N</v>
      </c>
      <c r="FC407" s="315" t="str">
        <f t="shared" si="435"/>
        <v>N</v>
      </c>
      <c r="FD407" s="315" t="str">
        <f t="shared" si="435"/>
        <v>N</v>
      </c>
      <c r="FE407" s="315" t="str">
        <f t="shared" si="435"/>
        <v>N</v>
      </c>
      <c r="FF407" s="315" t="str">
        <f t="shared" si="435"/>
        <v>N</v>
      </c>
      <c r="FG407" s="315" t="str">
        <f t="shared" si="435"/>
        <v>N</v>
      </c>
      <c r="FH407" s="315" t="str">
        <f t="shared" si="435"/>
        <v>N</v>
      </c>
      <c r="FI407" s="315" t="str">
        <f t="shared" si="435"/>
        <v>N</v>
      </c>
      <c r="FJ407" s="315" t="str">
        <f t="shared" si="435"/>
        <v>N</v>
      </c>
      <c r="FK407" s="315" t="str">
        <f t="shared" si="435"/>
        <v>N</v>
      </c>
      <c r="FL407" s="315" t="str">
        <f t="shared" si="435"/>
        <v>N</v>
      </c>
      <c r="FM407" s="315" t="str">
        <f t="shared" si="435"/>
        <v>N</v>
      </c>
      <c r="FN407" s="315" t="str">
        <f t="shared" si="435"/>
        <v>N</v>
      </c>
      <c r="FO407" s="315" t="str">
        <f t="shared" si="435"/>
        <v>N</v>
      </c>
      <c r="FP407" s="315" t="str">
        <f t="shared" si="435"/>
        <v>N</v>
      </c>
      <c r="FQ407" s="315" t="str">
        <f t="shared" si="435"/>
        <v>N</v>
      </c>
      <c r="FR407" s="315" t="str">
        <f t="shared" si="435"/>
        <v>N</v>
      </c>
      <c r="FS407" s="315" t="str">
        <f t="shared" si="435"/>
        <v>N</v>
      </c>
      <c r="FT407" s="315" t="str">
        <f t="shared" si="435"/>
        <v>N</v>
      </c>
      <c r="FU407" s="315" t="str">
        <f t="shared" si="435"/>
        <v>N</v>
      </c>
      <c r="FV407" s="315" t="str">
        <f t="shared" si="435"/>
        <v>N</v>
      </c>
      <c r="FW407" s="315" t="str">
        <f t="shared" si="435"/>
        <v>N</v>
      </c>
      <c r="FX407" s="315" t="str">
        <f t="shared" si="435"/>
        <v>N</v>
      </c>
      <c r="FY407" s="315" t="str">
        <f t="shared" si="435"/>
        <v>N</v>
      </c>
      <c r="FZ407" s="315" t="str">
        <f t="shared" si="435"/>
        <v>N</v>
      </c>
      <c r="GA407" s="315" t="str">
        <f t="shared" si="435"/>
        <v>N</v>
      </c>
      <c r="GB407" s="315" t="str">
        <f t="shared" si="435"/>
        <v>N</v>
      </c>
      <c r="GC407" s="315" t="str">
        <f t="shared" si="435"/>
        <v>N</v>
      </c>
      <c r="GD407" s="315" t="str">
        <f t="shared" si="435"/>
        <v>N</v>
      </c>
      <c r="GE407" s="315" t="str">
        <f t="shared" si="435"/>
        <v>N</v>
      </c>
      <c r="GF407" s="315" t="str">
        <f t="shared" si="435"/>
        <v>N</v>
      </c>
      <c r="GG407" s="315" t="str">
        <f t="shared" si="435"/>
        <v>N</v>
      </c>
      <c r="GH407" s="315" t="str">
        <f t="shared" si="435"/>
        <v>N</v>
      </c>
      <c r="GI407" s="315" t="str">
        <f t="shared" si="435"/>
        <v>N</v>
      </c>
      <c r="GJ407" s="315" t="str">
        <f t="shared" si="435"/>
        <v>N</v>
      </c>
      <c r="GK407" s="315" t="str">
        <f t="shared" si="435"/>
        <v>N</v>
      </c>
      <c r="GL407" s="315" t="str">
        <f t="shared" si="435"/>
        <v>N</v>
      </c>
      <c r="GM407" s="315" t="str">
        <f t="shared" si="435"/>
        <v>N</v>
      </c>
      <c r="GN407" s="315" t="str">
        <f t="shared" si="435"/>
        <v>N</v>
      </c>
      <c r="GO407" s="315" t="str">
        <f t="shared" si="435"/>
        <v>N</v>
      </c>
      <c r="GP407" s="315" t="str">
        <f t="shared" si="435"/>
        <v>N</v>
      </c>
      <c r="GQ407" s="315" t="str">
        <f t="shared" si="435"/>
        <v>N</v>
      </c>
      <c r="GR407" s="315" t="str">
        <f t="shared" si="435"/>
        <v>N</v>
      </c>
      <c r="GS407" s="315" t="str">
        <f t="shared" si="435"/>
        <v>N</v>
      </c>
      <c r="GT407" s="315" t="str">
        <f t="shared" si="435"/>
        <v>N</v>
      </c>
      <c r="GU407" s="315" t="str">
        <f t="shared" ref="GU407:HB407" si="436">GU408</f>
        <v>N</v>
      </c>
      <c r="GV407" s="315" t="str">
        <f t="shared" si="436"/>
        <v>N</v>
      </c>
      <c r="GW407" s="315" t="str">
        <f t="shared" si="436"/>
        <v>N</v>
      </c>
      <c r="GX407" s="315" t="str">
        <f t="shared" si="436"/>
        <v>N</v>
      </c>
      <c r="GY407" s="315" t="str">
        <f t="shared" si="436"/>
        <v>N</v>
      </c>
      <c r="GZ407" s="315" t="str">
        <f t="shared" si="436"/>
        <v>N</v>
      </c>
      <c r="HA407" s="315" t="str">
        <f t="shared" si="436"/>
        <v>N</v>
      </c>
      <c r="HB407" s="315" t="str">
        <f t="shared" si="436"/>
        <v>N</v>
      </c>
      <c r="HC407" s="165"/>
      <c r="HD407" s="102"/>
      <c r="HE407" s="576"/>
      <c r="HF407" s="97"/>
      <c r="HG407" s="528"/>
      <c r="HH407" s="576"/>
      <c r="HI407" s="97"/>
      <c r="HJ407" s="578"/>
      <c r="HK407" s="580"/>
      <c r="HL407" s="94"/>
      <c r="HM407" s="525"/>
      <c r="HN407" s="541"/>
      <c r="HO407" s="50"/>
    </row>
    <row r="408" spans="1:223" s="4" customFormat="1" ht="9.9499999999999993" customHeight="1" thickTop="1" thickBot="1" x14ac:dyDescent="0.3">
      <c r="A408" s="52"/>
      <c r="B408" s="225"/>
      <c r="C408" s="63"/>
      <c r="D408" s="600"/>
      <c r="E408" s="84"/>
      <c r="F408" s="548"/>
      <c r="G408" s="548"/>
      <c r="H408" s="549"/>
      <c r="I408" s="32"/>
      <c r="J408" s="457"/>
      <c r="K408" s="384" t="s">
        <v>455</v>
      </c>
      <c r="L408" s="384" t="s">
        <v>455</v>
      </c>
      <c r="M408" s="384" t="s">
        <v>455</v>
      </c>
      <c r="N408" s="384" t="s">
        <v>455</v>
      </c>
      <c r="O408" s="384" t="s">
        <v>455</v>
      </c>
      <c r="P408" s="384" t="s">
        <v>455</v>
      </c>
      <c r="Q408" s="384" t="s">
        <v>455</v>
      </c>
      <c r="R408" s="384" t="s">
        <v>455</v>
      </c>
      <c r="S408" s="384" t="s">
        <v>455</v>
      </c>
      <c r="T408" s="384" t="s">
        <v>455</v>
      </c>
      <c r="U408" s="384" t="s">
        <v>455</v>
      </c>
      <c r="V408" s="384" t="s">
        <v>455</v>
      </c>
      <c r="W408" s="384" t="s">
        <v>455</v>
      </c>
      <c r="X408" s="384" t="s">
        <v>455</v>
      </c>
      <c r="Y408" s="384" t="s">
        <v>455</v>
      </c>
      <c r="Z408" s="384" t="s">
        <v>455</v>
      </c>
      <c r="AA408" s="384" t="s">
        <v>455</v>
      </c>
      <c r="AB408" s="384" t="s">
        <v>455</v>
      </c>
      <c r="AC408" s="384" t="s">
        <v>455</v>
      </c>
      <c r="AD408" s="384" t="s">
        <v>455</v>
      </c>
      <c r="AE408" s="384" t="s">
        <v>455</v>
      </c>
      <c r="AF408" s="384" t="s">
        <v>455</v>
      </c>
      <c r="AG408" s="384" t="s">
        <v>455</v>
      </c>
      <c r="AH408" s="384" t="s">
        <v>455</v>
      </c>
      <c r="AI408" s="384" t="s">
        <v>455</v>
      </c>
      <c r="AJ408" s="384" t="s">
        <v>455</v>
      </c>
      <c r="AK408" s="384" t="s">
        <v>455</v>
      </c>
      <c r="AL408" s="384" t="s">
        <v>455</v>
      </c>
      <c r="AM408" s="384" t="s">
        <v>455</v>
      </c>
      <c r="AN408" s="384" t="s">
        <v>455</v>
      </c>
      <c r="AO408" s="384" t="s">
        <v>455</v>
      </c>
      <c r="AP408" s="384" t="s">
        <v>455</v>
      </c>
      <c r="AQ408" s="384" t="s">
        <v>455</v>
      </c>
      <c r="AR408" s="384" t="s">
        <v>455</v>
      </c>
      <c r="AS408" s="384" t="s">
        <v>455</v>
      </c>
      <c r="AT408" s="384" t="s">
        <v>455</v>
      </c>
      <c r="AU408" s="384" t="s">
        <v>455</v>
      </c>
      <c r="AV408" s="384" t="s">
        <v>455</v>
      </c>
      <c r="AW408" s="384" t="s">
        <v>455</v>
      </c>
      <c r="AX408" s="384" t="s">
        <v>455</v>
      </c>
      <c r="AY408" s="384" t="s">
        <v>455</v>
      </c>
      <c r="AZ408" s="384" t="s">
        <v>455</v>
      </c>
      <c r="BA408" s="384" t="s">
        <v>455</v>
      </c>
      <c r="BB408" s="384" t="s">
        <v>455</v>
      </c>
      <c r="BC408" s="384" t="s">
        <v>455</v>
      </c>
      <c r="BD408" s="384" t="s">
        <v>455</v>
      </c>
      <c r="BE408" s="384" t="s">
        <v>455</v>
      </c>
      <c r="BF408" s="384" t="s">
        <v>455</v>
      </c>
      <c r="BG408" s="384" t="s">
        <v>455</v>
      </c>
      <c r="BH408" s="384" t="s">
        <v>455</v>
      </c>
      <c r="BI408" s="384" t="s">
        <v>455</v>
      </c>
      <c r="BJ408" s="384" t="s">
        <v>455</v>
      </c>
      <c r="BK408" s="384" t="s">
        <v>455</v>
      </c>
      <c r="BL408" s="384" t="s">
        <v>455</v>
      </c>
      <c r="BM408" s="384" t="s">
        <v>455</v>
      </c>
      <c r="BN408" s="384" t="s">
        <v>455</v>
      </c>
      <c r="BO408" s="384" t="s">
        <v>455</v>
      </c>
      <c r="BP408" s="384" t="s">
        <v>455</v>
      </c>
      <c r="BQ408" s="384" t="s">
        <v>455</v>
      </c>
      <c r="BR408" s="384" t="s">
        <v>455</v>
      </c>
      <c r="BS408" s="384" t="s">
        <v>455</v>
      </c>
      <c r="BT408" s="384" t="s">
        <v>455</v>
      </c>
      <c r="BU408" s="384" t="s">
        <v>455</v>
      </c>
      <c r="BV408" s="384" t="s">
        <v>455</v>
      </c>
      <c r="BW408" s="384" t="s">
        <v>455</v>
      </c>
      <c r="BX408" s="384" t="s">
        <v>455</v>
      </c>
      <c r="BY408" s="384" t="s">
        <v>455</v>
      </c>
      <c r="BZ408" s="384" t="s">
        <v>455</v>
      </c>
      <c r="CA408" s="384" t="s">
        <v>455</v>
      </c>
      <c r="CB408" s="384" t="s">
        <v>455</v>
      </c>
      <c r="CC408" s="384" t="s">
        <v>455</v>
      </c>
      <c r="CD408" s="384" t="s">
        <v>455</v>
      </c>
      <c r="CE408" s="384" t="s">
        <v>455</v>
      </c>
      <c r="CF408" s="384" t="s">
        <v>455</v>
      </c>
      <c r="CG408" s="384" t="s">
        <v>455</v>
      </c>
      <c r="CH408" s="384" t="s">
        <v>455</v>
      </c>
      <c r="CI408" s="384" t="s">
        <v>455</v>
      </c>
      <c r="CJ408" s="384" t="s">
        <v>455</v>
      </c>
      <c r="CK408" s="384" t="s">
        <v>455</v>
      </c>
      <c r="CL408" s="384" t="s">
        <v>455</v>
      </c>
      <c r="CM408" s="384" t="s">
        <v>455</v>
      </c>
      <c r="CN408" s="384" t="s">
        <v>455</v>
      </c>
      <c r="CO408" s="384" t="s">
        <v>455</v>
      </c>
      <c r="CP408" s="384" t="s">
        <v>455</v>
      </c>
      <c r="CQ408" s="384" t="s">
        <v>455</v>
      </c>
      <c r="CR408" s="384" t="s">
        <v>455</v>
      </c>
      <c r="CS408" s="384" t="s">
        <v>455</v>
      </c>
      <c r="CT408" s="384" t="s">
        <v>455</v>
      </c>
      <c r="CU408" s="384" t="s">
        <v>455</v>
      </c>
      <c r="CV408" s="384" t="s">
        <v>455</v>
      </c>
      <c r="CW408" s="384" t="s">
        <v>455</v>
      </c>
      <c r="CX408" s="384" t="s">
        <v>455</v>
      </c>
      <c r="CY408" s="384" t="s">
        <v>455</v>
      </c>
      <c r="CZ408" s="384" t="s">
        <v>455</v>
      </c>
      <c r="DA408" s="384" t="s">
        <v>455</v>
      </c>
      <c r="DB408" s="384" t="s">
        <v>455</v>
      </c>
      <c r="DC408" s="384" t="s">
        <v>455</v>
      </c>
      <c r="DD408" s="384" t="s">
        <v>455</v>
      </c>
      <c r="DE408" s="384" t="s">
        <v>455</v>
      </c>
      <c r="DF408" s="384" t="s">
        <v>455</v>
      </c>
      <c r="DG408" s="384" t="s">
        <v>455</v>
      </c>
      <c r="DH408" s="384" t="s">
        <v>455</v>
      </c>
      <c r="DI408" s="384" t="s">
        <v>455</v>
      </c>
      <c r="DJ408" s="384" t="s">
        <v>455</v>
      </c>
      <c r="DK408" s="384" t="s">
        <v>455</v>
      </c>
      <c r="DL408" s="384" t="s">
        <v>455</v>
      </c>
      <c r="DM408" s="384" t="s">
        <v>455</v>
      </c>
      <c r="DN408" s="384" t="s">
        <v>455</v>
      </c>
      <c r="DO408" s="384" t="s">
        <v>455</v>
      </c>
      <c r="DP408" s="384" t="s">
        <v>455</v>
      </c>
      <c r="DQ408" s="384" t="s">
        <v>455</v>
      </c>
      <c r="DR408" s="384" t="s">
        <v>455</v>
      </c>
      <c r="DS408" s="384" t="s">
        <v>455</v>
      </c>
      <c r="DT408" s="384" t="s">
        <v>455</v>
      </c>
      <c r="DU408" s="384" t="s">
        <v>455</v>
      </c>
      <c r="DV408" s="384" t="s">
        <v>455</v>
      </c>
      <c r="DW408" s="384" t="s">
        <v>455</v>
      </c>
      <c r="DX408" s="384" t="s">
        <v>455</v>
      </c>
      <c r="DY408" s="384" t="s">
        <v>455</v>
      </c>
      <c r="DZ408" s="384" t="s">
        <v>455</v>
      </c>
      <c r="EA408" s="384" t="s">
        <v>455</v>
      </c>
      <c r="EB408" s="384" t="s">
        <v>455</v>
      </c>
      <c r="EC408" s="384" t="s">
        <v>455</v>
      </c>
      <c r="ED408" s="384" t="s">
        <v>455</v>
      </c>
      <c r="EE408" s="384" t="s">
        <v>455</v>
      </c>
      <c r="EF408" s="384" t="s">
        <v>455</v>
      </c>
      <c r="EG408" s="384" t="s">
        <v>455</v>
      </c>
      <c r="EH408" s="384" t="s">
        <v>455</v>
      </c>
      <c r="EI408" s="384" t="s">
        <v>455</v>
      </c>
      <c r="EJ408" s="384" t="s">
        <v>455</v>
      </c>
      <c r="EK408" s="384" t="s">
        <v>455</v>
      </c>
      <c r="EL408" s="384" t="s">
        <v>455</v>
      </c>
      <c r="EM408" s="384" t="s">
        <v>455</v>
      </c>
      <c r="EN408" s="384" t="s">
        <v>455</v>
      </c>
      <c r="EO408" s="384" t="s">
        <v>455</v>
      </c>
      <c r="EP408" s="384" t="s">
        <v>455</v>
      </c>
      <c r="EQ408" s="384" t="s">
        <v>455</v>
      </c>
      <c r="ER408" s="384" t="s">
        <v>455</v>
      </c>
      <c r="ES408" s="384" t="s">
        <v>455</v>
      </c>
      <c r="ET408" s="384" t="s">
        <v>455</v>
      </c>
      <c r="EU408" s="384" t="s">
        <v>455</v>
      </c>
      <c r="EV408" s="384" t="s">
        <v>455</v>
      </c>
      <c r="EW408" s="384" t="s">
        <v>455</v>
      </c>
      <c r="EX408" s="384" t="s">
        <v>455</v>
      </c>
      <c r="EY408" s="384" t="s">
        <v>455</v>
      </c>
      <c r="EZ408" s="384" t="s">
        <v>455</v>
      </c>
      <c r="FA408" s="384" t="s">
        <v>455</v>
      </c>
      <c r="FB408" s="384" t="s">
        <v>455</v>
      </c>
      <c r="FC408" s="384" t="s">
        <v>455</v>
      </c>
      <c r="FD408" s="384" t="s">
        <v>455</v>
      </c>
      <c r="FE408" s="384" t="s">
        <v>455</v>
      </c>
      <c r="FF408" s="384" t="s">
        <v>455</v>
      </c>
      <c r="FG408" s="384" t="s">
        <v>455</v>
      </c>
      <c r="FH408" s="384" t="s">
        <v>455</v>
      </c>
      <c r="FI408" s="384" t="s">
        <v>455</v>
      </c>
      <c r="FJ408" s="384" t="s">
        <v>455</v>
      </c>
      <c r="FK408" s="384" t="s">
        <v>455</v>
      </c>
      <c r="FL408" s="384" t="s">
        <v>455</v>
      </c>
      <c r="FM408" s="384" t="s">
        <v>455</v>
      </c>
      <c r="FN408" s="384" t="s">
        <v>455</v>
      </c>
      <c r="FO408" s="384" t="s">
        <v>455</v>
      </c>
      <c r="FP408" s="384" t="s">
        <v>455</v>
      </c>
      <c r="FQ408" s="384" t="s">
        <v>455</v>
      </c>
      <c r="FR408" s="384" t="s">
        <v>455</v>
      </c>
      <c r="FS408" s="384" t="s">
        <v>455</v>
      </c>
      <c r="FT408" s="384" t="s">
        <v>455</v>
      </c>
      <c r="FU408" s="384" t="s">
        <v>455</v>
      </c>
      <c r="FV408" s="384" t="s">
        <v>455</v>
      </c>
      <c r="FW408" s="384" t="s">
        <v>455</v>
      </c>
      <c r="FX408" s="384" t="s">
        <v>455</v>
      </c>
      <c r="FY408" s="384" t="s">
        <v>455</v>
      </c>
      <c r="FZ408" s="384" t="s">
        <v>455</v>
      </c>
      <c r="GA408" s="384" t="s">
        <v>455</v>
      </c>
      <c r="GB408" s="384" t="s">
        <v>455</v>
      </c>
      <c r="GC408" s="384" t="s">
        <v>455</v>
      </c>
      <c r="GD408" s="384" t="s">
        <v>455</v>
      </c>
      <c r="GE408" s="384" t="s">
        <v>455</v>
      </c>
      <c r="GF408" s="384" t="s">
        <v>455</v>
      </c>
      <c r="GG408" s="384" t="s">
        <v>455</v>
      </c>
      <c r="GH408" s="384" t="s">
        <v>455</v>
      </c>
      <c r="GI408" s="384" t="s">
        <v>455</v>
      </c>
      <c r="GJ408" s="384" t="s">
        <v>455</v>
      </c>
      <c r="GK408" s="384" t="s">
        <v>455</v>
      </c>
      <c r="GL408" s="384" t="s">
        <v>455</v>
      </c>
      <c r="GM408" s="384" t="s">
        <v>455</v>
      </c>
      <c r="GN408" s="384" t="s">
        <v>455</v>
      </c>
      <c r="GO408" s="384" t="s">
        <v>455</v>
      </c>
      <c r="GP408" s="384" t="s">
        <v>455</v>
      </c>
      <c r="GQ408" s="384" t="s">
        <v>455</v>
      </c>
      <c r="GR408" s="384" t="s">
        <v>455</v>
      </c>
      <c r="GS408" s="384" t="s">
        <v>455</v>
      </c>
      <c r="GT408" s="384" t="s">
        <v>455</v>
      </c>
      <c r="GU408" s="384" t="s">
        <v>455</v>
      </c>
      <c r="GV408" s="384" t="s">
        <v>455</v>
      </c>
      <c r="GW408" s="384" t="s">
        <v>455</v>
      </c>
      <c r="GX408" s="384" t="s">
        <v>455</v>
      </c>
      <c r="GY408" s="384" t="s">
        <v>455</v>
      </c>
      <c r="GZ408" s="384" t="s">
        <v>455</v>
      </c>
      <c r="HA408" s="384" t="s">
        <v>455</v>
      </c>
      <c r="HB408" s="384" t="s">
        <v>455</v>
      </c>
      <c r="HC408" s="176"/>
      <c r="HD408" s="50"/>
      <c r="HE408" s="577"/>
      <c r="HF408" s="97"/>
      <c r="HG408" s="529"/>
      <c r="HH408" s="577"/>
      <c r="HI408" s="97"/>
      <c r="HJ408" s="578"/>
      <c r="HK408" s="581"/>
      <c r="HL408" s="94"/>
      <c r="HM408" s="525"/>
      <c r="HN408" s="541"/>
      <c r="HO408" s="50"/>
    </row>
    <row r="409" spans="1:223" s="4" customFormat="1" ht="9.9499999999999993" customHeight="1" thickTop="1" x14ac:dyDescent="0.25">
      <c r="A409" s="50"/>
      <c r="B409" s="50"/>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94"/>
      <c r="HF409" s="94"/>
      <c r="HG409" s="94"/>
      <c r="HH409" s="94"/>
      <c r="HI409" s="94"/>
      <c r="HJ409" s="94"/>
      <c r="HK409" s="97"/>
      <c r="HL409" s="94"/>
      <c r="HM409" s="94"/>
      <c r="HN409" s="97"/>
      <c r="HO409" s="50"/>
    </row>
    <row r="410" spans="1:223" s="5" customFormat="1" ht="20.100000000000001" customHeight="1" x14ac:dyDescent="0.35">
      <c r="A410" s="55"/>
      <c r="B410" s="610" t="s">
        <v>54</v>
      </c>
      <c r="C410" s="610"/>
      <c r="D410" s="610"/>
      <c r="E410" s="610"/>
      <c r="F410" s="610"/>
      <c r="G410" s="610"/>
      <c r="H410" s="610"/>
      <c r="I410" s="610"/>
      <c r="J410" s="610"/>
      <c r="K410" s="610"/>
      <c r="L410" s="610"/>
      <c r="M410" s="610"/>
      <c r="N410" s="610"/>
      <c r="O410" s="610"/>
      <c r="P410" s="610"/>
      <c r="Q410" s="610"/>
      <c r="R410" s="610"/>
      <c r="S410" s="610"/>
      <c r="T410" s="610"/>
      <c r="U410" s="610"/>
      <c r="V410" s="610"/>
      <c r="W410" s="610"/>
      <c r="X410" s="610"/>
      <c r="Y410" s="610"/>
      <c r="Z410" s="610"/>
      <c r="AA410" s="610"/>
      <c r="AB410" s="610"/>
      <c r="AC410" s="610"/>
      <c r="AD410" s="610"/>
      <c r="AE410" s="610"/>
      <c r="AF410" s="610"/>
      <c r="AG410" s="610"/>
      <c r="AH410" s="610"/>
      <c r="AI410" s="610"/>
      <c r="AJ410" s="610"/>
      <c r="AK410" s="610"/>
      <c r="AL410" s="610"/>
      <c r="AM410" s="610"/>
      <c r="AN410" s="610"/>
      <c r="AO410" s="610"/>
      <c r="AP410" s="610"/>
      <c r="AQ410" s="610"/>
      <c r="AR410" s="610"/>
      <c r="AS410" s="610"/>
      <c r="AT410" s="610"/>
      <c r="AU410" s="610"/>
      <c r="AV410" s="610"/>
      <c r="AW410" s="610"/>
      <c r="AX410" s="610"/>
      <c r="AY410" s="244"/>
      <c r="AZ410" s="244"/>
      <c r="BA410" s="244"/>
      <c r="BB410" s="244"/>
      <c r="BC410" s="244"/>
      <c r="BD410" s="244"/>
      <c r="BE410" s="244"/>
      <c r="BF410" s="244"/>
      <c r="BG410" s="244"/>
      <c r="BH410" s="244"/>
      <c r="BI410" s="244"/>
      <c r="BJ410" s="244"/>
      <c r="BK410" s="244"/>
      <c r="BL410" s="244"/>
      <c r="BM410" s="244"/>
      <c r="BN410" s="244"/>
      <c r="BO410" s="244"/>
      <c r="BP410" s="244"/>
      <c r="BQ410" s="244"/>
      <c r="BR410" s="244"/>
      <c r="BS410" s="244"/>
      <c r="BT410" s="244"/>
      <c r="BU410" s="244"/>
      <c r="BV410" s="244"/>
      <c r="BW410" s="244"/>
      <c r="BX410" s="244"/>
      <c r="BY410" s="244"/>
      <c r="BZ410" s="244"/>
      <c r="CA410" s="244"/>
      <c r="CB410" s="244"/>
      <c r="CC410" s="244"/>
      <c r="CD410" s="244"/>
      <c r="CE410" s="244"/>
      <c r="CF410" s="244"/>
      <c r="CG410" s="244"/>
      <c r="CH410" s="244"/>
      <c r="CI410" s="244"/>
      <c r="CJ410" s="244"/>
      <c r="CK410" s="244"/>
      <c r="CL410" s="244"/>
      <c r="CM410" s="244"/>
      <c r="CN410" s="244"/>
      <c r="CO410" s="244"/>
      <c r="CP410" s="244"/>
      <c r="CQ410" s="244"/>
      <c r="CR410" s="244"/>
      <c r="CS410" s="244"/>
      <c r="CT410" s="244"/>
      <c r="CU410" s="244"/>
      <c r="CV410" s="244"/>
      <c r="CW410" s="244"/>
      <c r="CX410" s="244"/>
      <c r="CY410" s="244"/>
      <c r="CZ410" s="244"/>
      <c r="DA410" s="244"/>
      <c r="DB410" s="244"/>
      <c r="DC410" s="244"/>
      <c r="DD410" s="244"/>
      <c r="DE410" s="244"/>
      <c r="DF410" s="244"/>
      <c r="DG410" s="244"/>
      <c r="DH410" s="244"/>
      <c r="DI410" s="244"/>
      <c r="DJ410" s="244"/>
      <c r="DK410" s="244"/>
      <c r="DL410" s="244"/>
      <c r="DM410" s="244"/>
      <c r="DN410" s="244"/>
      <c r="DO410" s="244"/>
      <c r="DP410" s="244"/>
      <c r="DQ410" s="244"/>
      <c r="DR410" s="244"/>
      <c r="DS410" s="244"/>
      <c r="DT410" s="244"/>
      <c r="DU410" s="244"/>
      <c r="DV410" s="244"/>
      <c r="DW410" s="244"/>
      <c r="DX410" s="244"/>
      <c r="DY410" s="244"/>
      <c r="DZ410" s="244"/>
      <c r="EA410" s="244"/>
      <c r="EB410" s="244"/>
      <c r="EC410" s="244"/>
      <c r="ED410" s="244"/>
      <c r="EE410" s="244"/>
      <c r="EF410" s="244"/>
      <c r="EG410" s="244"/>
      <c r="EH410" s="244"/>
      <c r="EI410" s="244"/>
      <c r="EJ410" s="244"/>
      <c r="EK410" s="244"/>
      <c r="EL410" s="244"/>
      <c r="EM410" s="244"/>
      <c r="EN410" s="244"/>
      <c r="EO410" s="244"/>
      <c r="EP410" s="244"/>
      <c r="EQ410" s="244"/>
      <c r="ER410" s="244"/>
      <c r="ES410" s="244"/>
      <c r="ET410" s="244"/>
      <c r="EU410" s="244"/>
      <c r="EV410" s="244"/>
      <c r="EW410" s="244"/>
      <c r="EX410" s="244"/>
      <c r="EY410" s="244"/>
      <c r="EZ410" s="244"/>
      <c r="FA410" s="244"/>
      <c r="FB410" s="244"/>
      <c r="FC410" s="244"/>
      <c r="FD410" s="244"/>
      <c r="FE410" s="244"/>
      <c r="FF410" s="244"/>
      <c r="FG410" s="244"/>
      <c r="FH410" s="244"/>
      <c r="FI410" s="244"/>
      <c r="FJ410" s="244"/>
      <c r="FK410" s="244"/>
      <c r="FL410" s="244"/>
      <c r="FM410" s="244"/>
      <c r="FN410" s="244"/>
      <c r="FO410" s="244"/>
      <c r="FP410" s="244"/>
      <c r="FQ410" s="244"/>
      <c r="FR410" s="244"/>
      <c r="FS410" s="244"/>
      <c r="FT410" s="244"/>
      <c r="FU410" s="244"/>
      <c r="FV410" s="244"/>
      <c r="FW410" s="244"/>
      <c r="FX410" s="244"/>
      <c r="FY410" s="244"/>
      <c r="FZ410" s="244"/>
      <c r="GA410" s="244"/>
      <c r="GB410" s="244"/>
      <c r="GC410" s="244"/>
      <c r="GD410" s="244"/>
      <c r="GE410" s="244"/>
      <c r="GF410" s="244"/>
      <c r="GG410" s="244"/>
      <c r="GH410" s="244"/>
      <c r="GI410" s="244"/>
      <c r="GJ410" s="244"/>
      <c r="GK410" s="244"/>
      <c r="GL410" s="244"/>
      <c r="GM410" s="244"/>
      <c r="GN410" s="244"/>
      <c r="GO410" s="244"/>
      <c r="GP410" s="244"/>
      <c r="GQ410" s="244"/>
      <c r="GR410" s="244"/>
      <c r="GS410" s="244"/>
      <c r="GT410" s="244"/>
      <c r="GU410" s="244"/>
      <c r="GV410" s="244"/>
      <c r="GW410" s="244"/>
      <c r="GX410" s="244"/>
      <c r="GY410" s="244"/>
      <c r="GZ410" s="244"/>
      <c r="HA410" s="244"/>
      <c r="HB410" s="244"/>
      <c r="HC410" s="171"/>
      <c r="HD410" s="58"/>
      <c r="HE410" s="100">
        <f>SUM(HE91:HE408)</f>
        <v>100</v>
      </c>
      <c r="HF410" s="95"/>
      <c r="HG410" s="95"/>
      <c r="HH410" s="95"/>
      <c r="HI410" s="95"/>
      <c r="HJ410" s="95"/>
      <c r="HK410" s="100"/>
      <c r="HL410" s="95"/>
      <c r="HM410" s="95"/>
      <c r="HN410" s="100"/>
      <c r="HO410" s="58"/>
    </row>
    <row r="411" spans="1:223" s="5" customFormat="1" ht="5.0999999999999996" customHeight="1" x14ac:dyDescent="0.35">
      <c r="A411" s="55"/>
      <c r="B411" s="58"/>
      <c r="C411" s="58"/>
      <c r="D411" s="58"/>
      <c r="E411" s="58"/>
      <c r="F411" s="58"/>
      <c r="G411" s="58"/>
      <c r="H411" s="58"/>
      <c r="I411" s="53"/>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c r="BY411" s="58"/>
      <c r="BZ411" s="58"/>
      <c r="CA411" s="58"/>
      <c r="CB411" s="58"/>
      <c r="CC411" s="58"/>
      <c r="CD411" s="58"/>
      <c r="CE411" s="58"/>
      <c r="CF411" s="58"/>
      <c r="CG411" s="58"/>
      <c r="CH411" s="58"/>
      <c r="CI411" s="58"/>
      <c r="CJ411" s="58"/>
      <c r="CK411" s="58"/>
      <c r="CL411" s="58"/>
      <c r="CM411" s="58"/>
      <c r="CN411" s="58"/>
      <c r="CO411" s="58"/>
      <c r="CP411" s="58"/>
      <c r="CQ411" s="58"/>
      <c r="CR411" s="58"/>
      <c r="CS411" s="58"/>
      <c r="CT411" s="58"/>
      <c r="CU411" s="58"/>
      <c r="CV411" s="58"/>
      <c r="CW411" s="58"/>
      <c r="CX411" s="58"/>
      <c r="CY411" s="58"/>
      <c r="CZ411" s="58"/>
      <c r="DA411" s="58"/>
      <c r="DB411" s="58"/>
      <c r="DC411" s="58"/>
      <c r="DD411" s="58"/>
      <c r="DE411" s="58"/>
      <c r="DF411" s="58"/>
      <c r="DG411" s="58"/>
      <c r="DH411" s="58"/>
      <c r="DI411" s="58"/>
      <c r="DJ411" s="58"/>
      <c r="DK411" s="58"/>
      <c r="DL411" s="58"/>
      <c r="DM411" s="58"/>
      <c r="DN411" s="58"/>
      <c r="DO411" s="58"/>
      <c r="DP411" s="58"/>
      <c r="DQ411" s="58"/>
      <c r="DR411" s="58"/>
      <c r="DS411" s="58"/>
      <c r="DT411" s="58"/>
      <c r="DU411" s="58"/>
      <c r="DV411" s="58"/>
      <c r="DW411" s="58"/>
      <c r="DX411" s="58"/>
      <c r="DY411" s="58"/>
      <c r="DZ411" s="58"/>
      <c r="EA411" s="58"/>
      <c r="EB411" s="58"/>
      <c r="EC411" s="58"/>
      <c r="ED411" s="58"/>
      <c r="EE411" s="58"/>
      <c r="EF411" s="58"/>
      <c r="EG411" s="58"/>
      <c r="EH411" s="58"/>
      <c r="EI411" s="58"/>
      <c r="EJ411" s="58"/>
      <c r="EK411" s="58"/>
      <c r="EL411" s="58"/>
      <c r="EM411" s="58"/>
      <c r="EN411" s="58"/>
      <c r="EO411" s="58"/>
      <c r="EP411" s="58"/>
      <c r="EQ411" s="58"/>
      <c r="ER411" s="58"/>
      <c r="ES411" s="58"/>
      <c r="ET411" s="58"/>
      <c r="EU411" s="58"/>
      <c r="EV411" s="58"/>
      <c r="EW411" s="58"/>
      <c r="EX411" s="58"/>
      <c r="EY411" s="58"/>
      <c r="EZ411" s="58"/>
      <c r="FA411" s="58"/>
      <c r="FB411" s="58"/>
      <c r="FC411" s="58"/>
      <c r="FD411" s="58"/>
      <c r="FE411" s="58"/>
      <c r="FF411" s="58"/>
      <c r="FG411" s="58"/>
      <c r="FH411" s="58"/>
      <c r="FI411" s="58"/>
      <c r="FJ411" s="58"/>
      <c r="FK411" s="58"/>
      <c r="FL411" s="58"/>
      <c r="FM411" s="58"/>
      <c r="FN411" s="58"/>
      <c r="FO411" s="58"/>
      <c r="FP411" s="58"/>
      <c r="FQ411" s="58"/>
      <c r="FR411" s="58"/>
      <c r="FS411" s="58"/>
      <c r="FT411" s="58"/>
      <c r="FU411" s="58"/>
      <c r="FV411" s="58"/>
      <c r="FW411" s="58"/>
      <c r="FX411" s="58"/>
      <c r="FY411" s="58"/>
      <c r="FZ411" s="58"/>
      <c r="GA411" s="58"/>
      <c r="GB411" s="58"/>
      <c r="GC411" s="58"/>
      <c r="GD411" s="58"/>
      <c r="GE411" s="58"/>
      <c r="GF411" s="58"/>
      <c r="GG411" s="58"/>
      <c r="GH411" s="58"/>
      <c r="GI411" s="58"/>
      <c r="GJ411" s="58"/>
      <c r="GK411" s="58"/>
      <c r="GL411" s="58"/>
      <c r="GM411" s="58"/>
      <c r="GN411" s="58"/>
      <c r="GO411" s="58"/>
      <c r="GP411" s="58"/>
      <c r="GQ411" s="58"/>
      <c r="GR411" s="58"/>
      <c r="GS411" s="58"/>
      <c r="GT411" s="58"/>
      <c r="GU411" s="58"/>
      <c r="GV411" s="58"/>
      <c r="GW411" s="58"/>
      <c r="GX411" s="58"/>
      <c r="GY411" s="58"/>
      <c r="GZ411" s="58"/>
      <c r="HA411" s="58"/>
      <c r="HB411" s="58"/>
      <c r="HC411" s="58"/>
      <c r="HD411" s="58"/>
      <c r="HE411" s="95"/>
      <c r="HF411" s="95"/>
      <c r="HG411" s="95"/>
      <c r="HH411" s="95"/>
      <c r="HI411" s="95"/>
      <c r="HJ411" s="95"/>
      <c r="HK411" s="100"/>
      <c r="HL411" s="95"/>
      <c r="HM411" s="95"/>
      <c r="HN411" s="100"/>
      <c r="HO411" s="58"/>
    </row>
    <row r="412" spans="1:223" ht="27" hidden="1" customHeight="1" x14ac:dyDescent="0.35">
      <c r="A412" s="52"/>
      <c r="B412" s="604" t="s">
        <v>3</v>
      </c>
      <c r="C412" s="59"/>
      <c r="D412" s="604" t="s">
        <v>4</v>
      </c>
      <c r="E412" s="59"/>
      <c r="F412" s="604" t="s">
        <v>39</v>
      </c>
      <c r="G412" s="92"/>
      <c r="H412" s="609" t="s">
        <v>32</v>
      </c>
      <c r="I412" s="54"/>
      <c r="J412" s="601" t="s">
        <v>0</v>
      </c>
      <c r="K412" s="602"/>
      <c r="L412" s="602"/>
      <c r="M412" s="602"/>
      <c r="N412" s="602"/>
      <c r="O412" s="602"/>
      <c r="P412" s="602"/>
      <c r="Q412" s="602"/>
      <c r="R412" s="602"/>
      <c r="S412" s="602"/>
      <c r="T412" s="602"/>
      <c r="U412" s="602"/>
      <c r="V412" s="602"/>
      <c r="W412" s="602"/>
      <c r="X412" s="602"/>
      <c r="Y412" s="602"/>
      <c r="Z412" s="602"/>
      <c r="AA412" s="602"/>
      <c r="AB412" s="602"/>
      <c r="AC412" s="602"/>
      <c r="AD412" s="602"/>
      <c r="AE412" s="602"/>
      <c r="AF412" s="602"/>
      <c r="AG412" s="602"/>
      <c r="AH412" s="602"/>
      <c r="AI412" s="602"/>
      <c r="AJ412" s="602"/>
      <c r="AK412" s="602"/>
      <c r="AL412" s="602"/>
      <c r="AM412" s="602"/>
      <c r="AN412" s="602"/>
      <c r="AO412" s="602"/>
      <c r="AP412" s="602"/>
      <c r="AQ412" s="602"/>
      <c r="AR412" s="602"/>
      <c r="AS412" s="602"/>
      <c r="AT412" s="602"/>
      <c r="AU412" s="602"/>
      <c r="AV412" s="602"/>
      <c r="AW412" s="602"/>
      <c r="AX412" s="603"/>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T412" s="395"/>
      <c r="BU412" s="395"/>
      <c r="BV412" s="395"/>
      <c r="BW412" s="395"/>
      <c r="BX412" s="395"/>
      <c r="BY412" s="395"/>
      <c r="BZ412" s="395"/>
      <c r="CA412" s="395"/>
      <c r="CB412" s="395"/>
      <c r="CC412" s="395"/>
      <c r="CD412" s="395"/>
      <c r="CE412" s="395"/>
      <c r="CF412" s="395"/>
      <c r="CG412" s="395"/>
      <c r="CH412" s="395"/>
      <c r="CI412" s="395"/>
      <c r="CJ412" s="395"/>
      <c r="CK412" s="395"/>
      <c r="CL412" s="395"/>
      <c r="CM412" s="395"/>
      <c r="CN412" s="395"/>
      <c r="CO412" s="395"/>
      <c r="CP412" s="395"/>
      <c r="CQ412" s="395"/>
      <c r="CR412" s="395"/>
      <c r="CS412" s="395"/>
      <c r="CT412" s="395"/>
      <c r="CU412" s="395"/>
      <c r="CV412" s="395"/>
      <c r="CW412" s="395"/>
      <c r="CX412" s="395"/>
      <c r="CY412" s="395"/>
      <c r="CZ412" s="395"/>
      <c r="DA412" s="395"/>
      <c r="DB412" s="395"/>
      <c r="DC412" s="395"/>
      <c r="DD412" s="395"/>
      <c r="DE412" s="395"/>
      <c r="DF412" s="395"/>
      <c r="DG412" s="395"/>
      <c r="DH412" s="395"/>
      <c r="DI412" s="395"/>
      <c r="DJ412" s="395"/>
      <c r="DK412" s="395"/>
      <c r="DL412" s="395"/>
      <c r="DM412" s="395"/>
      <c r="DN412" s="395"/>
      <c r="DO412" s="395"/>
      <c r="DP412" s="395"/>
      <c r="DQ412" s="395"/>
      <c r="DR412" s="395"/>
      <c r="DS412" s="395"/>
      <c r="DT412" s="395"/>
      <c r="DU412" s="395"/>
      <c r="DV412" s="395"/>
      <c r="DW412" s="395"/>
      <c r="DX412" s="395"/>
      <c r="DY412" s="395"/>
      <c r="DZ412" s="395"/>
      <c r="EA412" s="395"/>
      <c r="EB412" s="395"/>
      <c r="EC412" s="395"/>
      <c r="ED412" s="395"/>
      <c r="EE412" s="395"/>
      <c r="EF412" s="395"/>
      <c r="EG412" s="395"/>
      <c r="EH412" s="395"/>
      <c r="EI412" s="395"/>
      <c r="EJ412" s="395"/>
      <c r="EK412" s="395"/>
      <c r="EL412" s="395"/>
      <c r="EM412" s="395"/>
      <c r="EN412" s="395"/>
      <c r="EO412" s="395"/>
      <c r="EP412" s="395"/>
      <c r="EQ412" s="395"/>
      <c r="ER412" s="395"/>
      <c r="ES412" s="395"/>
      <c r="ET412" s="395"/>
      <c r="EU412" s="395"/>
      <c r="EV412" s="395"/>
      <c r="EW412" s="395"/>
      <c r="EX412" s="395"/>
      <c r="EY412" s="395"/>
      <c r="EZ412" s="395"/>
      <c r="FA412" s="395"/>
      <c r="FB412" s="395"/>
      <c r="FC412" s="395"/>
      <c r="FD412" s="395"/>
      <c r="FE412" s="395"/>
      <c r="FF412" s="395"/>
      <c r="FG412" s="395"/>
      <c r="FH412" s="395"/>
      <c r="FI412" s="395"/>
      <c r="FJ412" s="395"/>
      <c r="FK412" s="395"/>
      <c r="FL412" s="395"/>
      <c r="FM412" s="395"/>
      <c r="FN412" s="395"/>
      <c r="FO412" s="395"/>
      <c r="FP412" s="395"/>
      <c r="FQ412" s="395"/>
      <c r="FR412" s="395"/>
      <c r="FS412" s="395"/>
      <c r="FT412" s="395"/>
      <c r="FU412" s="395"/>
      <c r="FV412" s="395"/>
      <c r="FW412" s="395"/>
      <c r="FX412" s="395"/>
      <c r="FY412" s="395"/>
      <c r="FZ412" s="395"/>
      <c r="GA412" s="395"/>
      <c r="GB412" s="395"/>
      <c r="GC412" s="395"/>
      <c r="GD412" s="395"/>
      <c r="GE412" s="395"/>
      <c r="GF412" s="395"/>
      <c r="GG412" s="395"/>
      <c r="GH412" s="395"/>
      <c r="GI412" s="395"/>
      <c r="GJ412" s="395"/>
      <c r="GK412" s="395"/>
      <c r="GL412" s="395"/>
      <c r="GM412" s="395"/>
      <c r="GN412" s="395"/>
      <c r="GO412" s="395"/>
      <c r="GP412" s="395"/>
      <c r="GQ412" s="395"/>
      <c r="GR412" s="395"/>
      <c r="GS412" s="395"/>
      <c r="GT412" s="395"/>
      <c r="GU412" s="395"/>
      <c r="GV412" s="395"/>
      <c r="GW412" s="395"/>
      <c r="GX412" s="395"/>
      <c r="GY412" s="395"/>
      <c r="GZ412" s="395"/>
      <c r="HA412" s="395"/>
      <c r="HB412" s="395"/>
      <c r="HC412" s="172"/>
      <c r="HD412" s="50"/>
      <c r="HE412" s="94"/>
      <c r="HF412" s="94"/>
      <c r="HG412" s="94"/>
      <c r="HH412" s="94"/>
      <c r="HI412" s="94"/>
      <c r="HJ412" s="94"/>
      <c r="HK412" s="97"/>
      <c r="HL412" s="94"/>
      <c r="HM412" s="94"/>
      <c r="HN412" s="97"/>
      <c r="HO412" s="50"/>
    </row>
    <row r="413" spans="1:223" ht="5.0999999999999996" hidden="1" customHeight="1" x14ac:dyDescent="0.35">
      <c r="A413" s="52"/>
      <c r="B413" s="604"/>
      <c r="C413" s="59"/>
      <c r="D413" s="604"/>
      <c r="E413" s="59"/>
      <c r="F413" s="604"/>
      <c r="G413" s="92"/>
      <c r="H413" s="609"/>
      <c r="I413" s="5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c r="AQ413" s="74"/>
      <c r="AR413" s="74"/>
      <c r="AS413" s="74"/>
      <c r="AT413" s="74"/>
      <c r="AU413" s="74"/>
      <c r="AV413" s="74"/>
      <c r="AW413" s="74"/>
      <c r="AX413" s="74"/>
      <c r="AY413" s="74"/>
      <c r="AZ413" s="74"/>
      <c r="BA413" s="74"/>
      <c r="BB413" s="74"/>
      <c r="BC413" s="74"/>
      <c r="BD413" s="74"/>
      <c r="BE413" s="74"/>
      <c r="BF413" s="74"/>
      <c r="BG413" s="74"/>
      <c r="BH413" s="74"/>
      <c r="BI413" s="74"/>
      <c r="BJ413" s="74"/>
      <c r="BK413" s="74"/>
      <c r="BL413" s="74"/>
      <c r="BM413" s="74"/>
      <c r="BN413" s="74"/>
      <c r="BO413" s="74"/>
      <c r="BP413" s="74"/>
      <c r="BQ413" s="74"/>
      <c r="BR413" s="74"/>
      <c r="BS413" s="74"/>
      <c r="BT413" s="74"/>
      <c r="BU413" s="74"/>
      <c r="BV413" s="74"/>
      <c r="BW413" s="74"/>
      <c r="BX413" s="74"/>
      <c r="BY413" s="74"/>
      <c r="BZ413" s="74"/>
      <c r="CA413" s="74"/>
      <c r="CB413" s="74"/>
      <c r="CC413" s="74"/>
      <c r="CD413" s="74"/>
      <c r="CE413" s="74"/>
      <c r="CF413" s="74"/>
      <c r="CG413" s="74"/>
      <c r="CH413" s="74"/>
      <c r="CI413" s="74"/>
      <c r="CJ413" s="74"/>
      <c r="CK413" s="74"/>
      <c r="CL413" s="74"/>
      <c r="CM413" s="74"/>
      <c r="CN413" s="74"/>
      <c r="CO413" s="74"/>
      <c r="CP413" s="74"/>
      <c r="CQ413" s="74"/>
      <c r="CR413" s="74"/>
      <c r="CS413" s="74"/>
      <c r="CT413" s="74"/>
      <c r="CU413" s="74"/>
      <c r="CV413" s="74"/>
      <c r="CW413" s="74"/>
      <c r="CX413" s="74"/>
      <c r="CY413" s="74"/>
      <c r="CZ413" s="74"/>
      <c r="DA413" s="74"/>
      <c r="DB413" s="74"/>
      <c r="DC413" s="74"/>
      <c r="DD413" s="74"/>
      <c r="DE413" s="74"/>
      <c r="DF413" s="74"/>
      <c r="DG413" s="74"/>
      <c r="DH413" s="74"/>
      <c r="DI413" s="74"/>
      <c r="DJ413" s="74"/>
      <c r="DK413" s="74"/>
      <c r="DL413" s="74"/>
      <c r="DM413" s="74"/>
      <c r="DN413" s="74"/>
      <c r="DO413" s="74"/>
      <c r="DP413" s="74"/>
      <c r="DQ413" s="74"/>
      <c r="DR413" s="74"/>
      <c r="DS413" s="74"/>
      <c r="DT413" s="74"/>
      <c r="DU413" s="74"/>
      <c r="DV413" s="74"/>
      <c r="DW413" s="74"/>
      <c r="DX413" s="74"/>
      <c r="DY413" s="74"/>
      <c r="DZ413" s="74"/>
      <c r="EA413" s="74"/>
      <c r="EB413" s="74"/>
      <c r="EC413" s="74"/>
      <c r="ED413" s="74"/>
      <c r="EE413" s="74"/>
      <c r="EF413" s="74"/>
      <c r="EG413" s="74"/>
      <c r="EH413" s="74"/>
      <c r="EI413" s="74"/>
      <c r="EJ413" s="74"/>
      <c r="EK413" s="74"/>
      <c r="EL413" s="74"/>
      <c r="EM413" s="74"/>
      <c r="EN413" s="74"/>
      <c r="EO413" s="74"/>
      <c r="EP413" s="74"/>
      <c r="EQ413" s="74"/>
      <c r="ER413" s="74"/>
      <c r="ES413" s="74"/>
      <c r="ET413" s="74"/>
      <c r="EU413" s="74"/>
      <c r="EV413" s="74"/>
      <c r="EW413" s="74"/>
      <c r="EX413" s="74"/>
      <c r="EY413" s="74"/>
      <c r="EZ413" s="74"/>
      <c r="FA413" s="74"/>
      <c r="FB413" s="74"/>
      <c r="FC413" s="74"/>
      <c r="FD413" s="74"/>
      <c r="FE413" s="74"/>
      <c r="FF413" s="74"/>
      <c r="FG413" s="74"/>
      <c r="FH413" s="74"/>
      <c r="FI413" s="74"/>
      <c r="FJ413" s="74"/>
      <c r="FK413" s="74"/>
      <c r="FL413" s="74"/>
      <c r="FM413" s="74"/>
      <c r="FN413" s="74"/>
      <c r="FO413" s="74"/>
      <c r="FP413" s="74"/>
      <c r="FQ413" s="74"/>
      <c r="FR413" s="74"/>
      <c r="FS413" s="74"/>
      <c r="FT413" s="74"/>
      <c r="FU413" s="74"/>
      <c r="FV413" s="74"/>
      <c r="FW413" s="74"/>
      <c r="FX413" s="74"/>
      <c r="FY413" s="74"/>
      <c r="FZ413" s="74"/>
      <c r="GA413" s="74"/>
      <c r="GB413" s="74"/>
      <c r="GC413" s="74"/>
      <c r="GD413" s="74"/>
      <c r="GE413" s="74"/>
      <c r="GF413" s="74"/>
      <c r="GG413" s="74"/>
      <c r="GH413" s="74"/>
      <c r="GI413" s="74"/>
      <c r="GJ413" s="74"/>
      <c r="GK413" s="74"/>
      <c r="GL413" s="74"/>
      <c r="GM413" s="74"/>
      <c r="GN413" s="74"/>
      <c r="GO413" s="74"/>
      <c r="GP413" s="74"/>
      <c r="GQ413" s="74"/>
      <c r="GR413" s="74"/>
      <c r="GS413" s="74"/>
      <c r="GT413" s="74"/>
      <c r="GU413" s="74"/>
      <c r="GV413" s="74"/>
      <c r="GW413" s="74"/>
      <c r="GX413" s="74"/>
      <c r="GY413" s="74"/>
      <c r="GZ413" s="74"/>
      <c r="HA413" s="74"/>
      <c r="HB413" s="74"/>
      <c r="HC413" s="74"/>
      <c r="HD413" s="50"/>
      <c r="HE413" s="94"/>
      <c r="HF413" s="94"/>
      <c r="HG413" s="94"/>
      <c r="HH413" s="94"/>
      <c r="HI413" s="94"/>
      <c r="HJ413" s="94"/>
      <c r="HK413" s="97"/>
      <c r="HL413" s="94"/>
      <c r="HM413" s="94"/>
      <c r="HN413" s="97"/>
      <c r="HO413" s="50"/>
    </row>
    <row r="414" spans="1:223" s="6" customFormat="1" ht="39.950000000000003" hidden="1" customHeight="1" x14ac:dyDescent="0.35">
      <c r="A414" s="56"/>
      <c r="B414" s="604"/>
      <c r="C414" s="59"/>
      <c r="D414" s="604"/>
      <c r="E414" s="59"/>
      <c r="F414" s="604"/>
      <c r="G414" s="92"/>
      <c r="H414" s="609"/>
      <c r="I414" s="54"/>
      <c r="J414" s="22">
        <f t="shared" ref="J414:AX414" si="437">J23</f>
        <v>0</v>
      </c>
      <c r="K414" s="22">
        <f t="shared" si="437"/>
        <v>0.5</v>
      </c>
      <c r="L414" s="22">
        <f t="shared" si="437"/>
        <v>1</v>
      </c>
      <c r="M414" s="22">
        <f t="shared" si="437"/>
        <v>1.5</v>
      </c>
      <c r="N414" s="22">
        <f t="shared" si="437"/>
        <v>2</v>
      </c>
      <c r="O414" s="22">
        <f t="shared" si="437"/>
        <v>2.5</v>
      </c>
      <c r="P414" s="22">
        <f t="shared" si="437"/>
        <v>3</v>
      </c>
      <c r="Q414" s="22">
        <f t="shared" si="437"/>
        <v>3.5</v>
      </c>
      <c r="R414" s="22">
        <f t="shared" si="437"/>
        <v>4</v>
      </c>
      <c r="S414" s="22">
        <f t="shared" si="437"/>
        <v>4.5</v>
      </c>
      <c r="T414" s="22">
        <f t="shared" si="437"/>
        <v>5</v>
      </c>
      <c r="U414" s="22">
        <f t="shared" si="437"/>
        <v>5.5</v>
      </c>
      <c r="V414" s="22">
        <f t="shared" si="437"/>
        <v>6</v>
      </c>
      <c r="W414" s="22">
        <f t="shared" si="437"/>
        <v>6.5</v>
      </c>
      <c r="X414" s="22">
        <f t="shared" si="437"/>
        <v>7</v>
      </c>
      <c r="Y414" s="22">
        <f t="shared" si="437"/>
        <v>7.5</v>
      </c>
      <c r="Z414" s="22">
        <f t="shared" si="437"/>
        <v>8</v>
      </c>
      <c r="AA414" s="22">
        <f t="shared" si="437"/>
        <v>8.5</v>
      </c>
      <c r="AB414" s="22">
        <f t="shared" si="437"/>
        <v>9</v>
      </c>
      <c r="AC414" s="22">
        <f t="shared" si="437"/>
        <v>9.5</v>
      </c>
      <c r="AD414" s="22">
        <f t="shared" si="437"/>
        <v>10</v>
      </c>
      <c r="AE414" s="22">
        <f t="shared" si="437"/>
        <v>10.5</v>
      </c>
      <c r="AF414" s="22">
        <f t="shared" si="437"/>
        <v>11</v>
      </c>
      <c r="AG414" s="22">
        <f t="shared" si="437"/>
        <v>11.5</v>
      </c>
      <c r="AH414" s="22">
        <f t="shared" si="437"/>
        <v>12</v>
      </c>
      <c r="AI414" s="22">
        <f t="shared" si="437"/>
        <v>12.5</v>
      </c>
      <c r="AJ414" s="22">
        <f t="shared" si="437"/>
        <v>13</v>
      </c>
      <c r="AK414" s="22">
        <f t="shared" si="437"/>
        <v>13.5</v>
      </c>
      <c r="AL414" s="22">
        <f t="shared" si="437"/>
        <v>14</v>
      </c>
      <c r="AM414" s="22">
        <f t="shared" si="437"/>
        <v>14.5</v>
      </c>
      <c r="AN414" s="22">
        <f t="shared" si="437"/>
        <v>15</v>
      </c>
      <c r="AO414" s="22">
        <f t="shared" si="437"/>
        <v>15.5</v>
      </c>
      <c r="AP414" s="22">
        <f t="shared" si="437"/>
        <v>16</v>
      </c>
      <c r="AQ414" s="22">
        <f t="shared" si="437"/>
        <v>16.5</v>
      </c>
      <c r="AR414" s="22">
        <f t="shared" si="437"/>
        <v>17</v>
      </c>
      <c r="AS414" s="22">
        <f t="shared" si="437"/>
        <v>17.5</v>
      </c>
      <c r="AT414" s="22">
        <f t="shared" si="437"/>
        <v>18</v>
      </c>
      <c r="AU414" s="22">
        <f t="shared" si="437"/>
        <v>18.5</v>
      </c>
      <c r="AV414" s="22">
        <f t="shared" si="437"/>
        <v>19</v>
      </c>
      <c r="AW414" s="22">
        <f t="shared" si="437"/>
        <v>19.5</v>
      </c>
      <c r="AX414" s="22">
        <f t="shared" si="437"/>
        <v>20</v>
      </c>
      <c r="AY414" s="402"/>
      <c r="AZ414" s="402"/>
      <c r="BA414" s="402"/>
      <c r="BB414" s="402"/>
      <c r="BC414" s="402"/>
      <c r="BD414" s="402"/>
      <c r="BE414" s="402"/>
      <c r="BF414" s="402"/>
      <c r="BG414" s="402"/>
      <c r="BH414" s="402"/>
      <c r="BI414" s="402"/>
      <c r="BJ414" s="402"/>
      <c r="BK414" s="402"/>
      <c r="BL414" s="402"/>
      <c r="BM414" s="402"/>
      <c r="BN414" s="402"/>
      <c r="BO414" s="402"/>
      <c r="BP414" s="402"/>
      <c r="BQ414" s="402"/>
      <c r="BR414" s="402"/>
      <c r="BS414" s="402"/>
      <c r="BT414" s="402"/>
      <c r="BU414" s="402"/>
      <c r="BV414" s="402"/>
      <c r="BW414" s="402"/>
      <c r="BX414" s="402"/>
      <c r="BY414" s="402"/>
      <c r="BZ414" s="402"/>
      <c r="CA414" s="402"/>
      <c r="CB414" s="402"/>
      <c r="CC414" s="402"/>
      <c r="CD414" s="402"/>
      <c r="CE414" s="402"/>
      <c r="CF414" s="402"/>
      <c r="CG414" s="402"/>
      <c r="CH414" s="402"/>
      <c r="CI414" s="402"/>
      <c r="CJ414" s="402"/>
      <c r="CK414" s="402"/>
      <c r="CL414" s="402"/>
      <c r="CM414" s="402"/>
      <c r="CN414" s="402"/>
      <c r="CO414" s="402"/>
      <c r="CP414" s="402"/>
      <c r="CQ414" s="402"/>
      <c r="CR414" s="402"/>
      <c r="CS414" s="402"/>
      <c r="CT414" s="402"/>
      <c r="CU414" s="402"/>
      <c r="CV414" s="402"/>
      <c r="CW414" s="402"/>
      <c r="CX414" s="402"/>
      <c r="CY414" s="402"/>
      <c r="CZ414" s="402"/>
      <c r="DA414" s="402"/>
      <c r="DB414" s="402"/>
      <c r="DC414" s="402"/>
      <c r="DD414" s="402"/>
      <c r="DE414" s="402"/>
      <c r="DF414" s="402"/>
      <c r="DG414" s="402"/>
      <c r="DH414" s="402"/>
      <c r="DI414" s="402"/>
      <c r="DJ414" s="402"/>
      <c r="DK414" s="402"/>
      <c r="DL414" s="402"/>
      <c r="DM414" s="402"/>
      <c r="DN414" s="402"/>
      <c r="DO414" s="402"/>
      <c r="DP414" s="402"/>
      <c r="DQ414" s="402"/>
      <c r="DR414" s="402"/>
      <c r="DS414" s="402"/>
      <c r="DT414" s="402"/>
      <c r="DU414" s="402"/>
      <c r="DV414" s="402"/>
      <c r="DW414" s="402"/>
      <c r="DX414" s="402"/>
      <c r="DY414" s="402"/>
      <c r="DZ414" s="402"/>
      <c r="EA414" s="402"/>
      <c r="EB414" s="402"/>
      <c r="EC414" s="402"/>
      <c r="ED414" s="402"/>
      <c r="EE414" s="402"/>
      <c r="EF414" s="402"/>
      <c r="EG414" s="402"/>
      <c r="EH414" s="402"/>
      <c r="EI414" s="402"/>
      <c r="EJ414" s="402"/>
      <c r="EK414" s="402"/>
      <c r="EL414" s="402"/>
      <c r="EM414" s="402"/>
      <c r="EN414" s="402"/>
      <c r="EO414" s="402"/>
      <c r="EP414" s="402"/>
      <c r="EQ414" s="402"/>
      <c r="ER414" s="402"/>
      <c r="ES414" s="402"/>
      <c r="ET414" s="402"/>
      <c r="EU414" s="402"/>
      <c r="EV414" s="402"/>
      <c r="EW414" s="402"/>
      <c r="EX414" s="402"/>
      <c r="EY414" s="402"/>
      <c r="EZ414" s="402"/>
      <c r="FA414" s="402"/>
      <c r="FB414" s="402"/>
      <c r="FC414" s="402"/>
      <c r="FD414" s="402"/>
      <c r="FE414" s="402"/>
      <c r="FF414" s="402"/>
      <c r="FG414" s="402"/>
      <c r="FH414" s="402"/>
      <c r="FI414" s="402"/>
      <c r="FJ414" s="402"/>
      <c r="FK414" s="402"/>
      <c r="FL414" s="402"/>
      <c r="FM414" s="402"/>
      <c r="FN414" s="402"/>
      <c r="FO414" s="402"/>
      <c r="FP414" s="402"/>
      <c r="FQ414" s="402"/>
      <c r="FR414" s="402"/>
      <c r="FS414" s="402"/>
      <c r="FT414" s="402"/>
      <c r="FU414" s="402"/>
      <c r="FV414" s="402"/>
      <c r="FW414" s="402"/>
      <c r="FX414" s="402"/>
      <c r="FY414" s="402"/>
      <c r="FZ414" s="402"/>
      <c r="GA414" s="402"/>
      <c r="GB414" s="402"/>
      <c r="GC414" s="402"/>
      <c r="GD414" s="402"/>
      <c r="GE414" s="402"/>
      <c r="GF414" s="402"/>
      <c r="GG414" s="402"/>
      <c r="GH414" s="402"/>
      <c r="GI414" s="402"/>
      <c r="GJ414" s="402"/>
      <c r="GK414" s="402"/>
      <c r="GL414" s="402"/>
      <c r="GM414" s="402"/>
      <c r="GN414" s="402"/>
      <c r="GO414" s="402"/>
      <c r="GP414" s="402"/>
      <c r="GQ414" s="402"/>
      <c r="GR414" s="402"/>
      <c r="GS414" s="402"/>
      <c r="GT414" s="402"/>
      <c r="GU414" s="402"/>
      <c r="GV414" s="402"/>
      <c r="GW414" s="402"/>
      <c r="GX414" s="402"/>
      <c r="GY414" s="402"/>
      <c r="GZ414" s="402"/>
      <c r="HA414" s="402"/>
      <c r="HB414" s="402"/>
      <c r="HC414" s="173"/>
      <c r="HD414" s="75"/>
      <c r="HE414" s="95"/>
      <c r="HF414" s="95"/>
      <c r="HG414" s="95"/>
      <c r="HH414" s="95"/>
      <c r="HI414" s="95"/>
      <c r="HJ414" s="95"/>
      <c r="HK414" s="100"/>
      <c r="HL414" s="95"/>
      <c r="HM414" s="95"/>
      <c r="HN414" s="100"/>
      <c r="HO414" s="75"/>
    </row>
    <row r="415" spans="1:223" s="6" customFormat="1" ht="5.0999999999999996" hidden="1" customHeight="1" x14ac:dyDescent="0.35">
      <c r="A415" s="56"/>
      <c r="B415" s="60"/>
      <c r="C415" s="60"/>
      <c r="D415" s="60"/>
      <c r="E415" s="60"/>
      <c r="F415" s="60"/>
      <c r="G415" s="60"/>
      <c r="H415" s="54"/>
      <c r="I415" s="54"/>
      <c r="J415" s="66"/>
      <c r="K415" s="66"/>
      <c r="L415" s="67"/>
      <c r="M415" s="67"/>
      <c r="N415" s="67"/>
      <c r="O415" s="66"/>
      <c r="P415" s="66"/>
      <c r="Q415" s="66"/>
      <c r="R415" s="66"/>
      <c r="S415" s="66"/>
      <c r="T415" s="66"/>
      <c r="U415" s="66"/>
      <c r="V415" s="66"/>
      <c r="W415" s="66"/>
      <c r="X415" s="66"/>
      <c r="Y415" s="66"/>
      <c r="Z415" s="66"/>
      <c r="AA415" s="66"/>
      <c r="AB415" s="66"/>
      <c r="AC415" s="66"/>
      <c r="AD415" s="66"/>
      <c r="AE415" s="66"/>
      <c r="AF415" s="66"/>
      <c r="AG415" s="66"/>
      <c r="AH415" s="66"/>
      <c r="AI415" s="66"/>
      <c r="AJ415" s="66"/>
      <c r="AK415" s="66"/>
      <c r="AL415" s="66"/>
      <c r="AM415" s="66"/>
      <c r="AN415" s="66"/>
      <c r="AO415" s="66"/>
      <c r="AP415" s="66"/>
      <c r="AQ415" s="66"/>
      <c r="AR415" s="66"/>
      <c r="AS415" s="66"/>
      <c r="AT415" s="66"/>
      <c r="AU415" s="66"/>
      <c r="AV415" s="66"/>
      <c r="AW415" s="66"/>
      <c r="AX415" s="66"/>
      <c r="AY415" s="66"/>
      <c r="AZ415" s="66"/>
      <c r="BA415" s="66"/>
      <c r="BB415" s="66"/>
      <c r="BC415" s="66"/>
      <c r="BD415" s="66"/>
      <c r="BE415" s="66"/>
      <c r="BF415" s="66"/>
      <c r="BG415" s="66"/>
      <c r="BH415" s="66"/>
      <c r="BI415" s="66"/>
      <c r="BJ415" s="66"/>
      <c r="BK415" s="66"/>
      <c r="BL415" s="66"/>
      <c r="BM415" s="66"/>
      <c r="BN415" s="66"/>
      <c r="BO415" s="66"/>
      <c r="BP415" s="66"/>
      <c r="BQ415" s="66"/>
      <c r="BR415" s="66"/>
      <c r="BS415" s="66"/>
      <c r="BT415" s="66"/>
      <c r="BU415" s="66"/>
      <c r="BV415" s="66"/>
      <c r="BW415" s="66"/>
      <c r="BX415" s="66"/>
      <c r="BY415" s="66"/>
      <c r="BZ415" s="66"/>
      <c r="CA415" s="66"/>
      <c r="CB415" s="66"/>
      <c r="CC415" s="66"/>
      <c r="CD415" s="66"/>
      <c r="CE415" s="66"/>
      <c r="CF415" s="66"/>
      <c r="CG415" s="66"/>
      <c r="CH415" s="66"/>
      <c r="CI415" s="66"/>
      <c r="CJ415" s="66"/>
      <c r="CK415" s="66"/>
      <c r="CL415" s="66"/>
      <c r="CM415" s="66"/>
      <c r="CN415" s="66"/>
      <c r="CO415" s="66"/>
      <c r="CP415" s="66"/>
      <c r="CQ415" s="66"/>
      <c r="CR415" s="66"/>
      <c r="CS415" s="66"/>
      <c r="CT415" s="66"/>
      <c r="CU415" s="66"/>
      <c r="CV415" s="66"/>
      <c r="CW415" s="66"/>
      <c r="CX415" s="66"/>
      <c r="CY415" s="66"/>
      <c r="CZ415" s="66"/>
      <c r="DA415" s="66"/>
      <c r="DB415" s="66"/>
      <c r="DC415" s="66"/>
      <c r="DD415" s="66"/>
      <c r="DE415" s="66"/>
      <c r="DF415" s="66"/>
      <c r="DG415" s="66"/>
      <c r="DH415" s="66"/>
      <c r="DI415" s="66"/>
      <c r="DJ415" s="66"/>
      <c r="DK415" s="66"/>
      <c r="DL415" s="66"/>
      <c r="DM415" s="66"/>
      <c r="DN415" s="66"/>
      <c r="DO415" s="66"/>
      <c r="DP415" s="66"/>
      <c r="DQ415" s="66"/>
      <c r="DR415" s="66"/>
      <c r="DS415" s="66"/>
      <c r="DT415" s="66"/>
      <c r="DU415" s="66"/>
      <c r="DV415" s="66"/>
      <c r="DW415" s="66"/>
      <c r="DX415" s="66"/>
      <c r="DY415" s="66"/>
      <c r="DZ415" s="66"/>
      <c r="EA415" s="66"/>
      <c r="EB415" s="66"/>
      <c r="EC415" s="66"/>
      <c r="ED415" s="66"/>
      <c r="EE415" s="66"/>
      <c r="EF415" s="66"/>
      <c r="EG415" s="66"/>
      <c r="EH415" s="66"/>
      <c r="EI415" s="66"/>
      <c r="EJ415" s="66"/>
      <c r="EK415" s="66"/>
      <c r="EL415" s="66"/>
      <c r="EM415" s="66"/>
      <c r="EN415" s="66"/>
      <c r="EO415" s="66"/>
      <c r="EP415" s="66"/>
      <c r="EQ415" s="66"/>
      <c r="ER415" s="66"/>
      <c r="ES415" s="66"/>
      <c r="ET415" s="66"/>
      <c r="EU415" s="66"/>
      <c r="EV415" s="66"/>
      <c r="EW415" s="66"/>
      <c r="EX415" s="66"/>
      <c r="EY415" s="66"/>
      <c r="EZ415" s="66"/>
      <c r="FA415" s="66"/>
      <c r="FB415" s="66"/>
      <c r="FC415" s="66"/>
      <c r="FD415" s="66"/>
      <c r="FE415" s="66"/>
      <c r="FF415" s="66"/>
      <c r="FG415" s="66"/>
      <c r="FH415" s="66"/>
      <c r="FI415" s="66"/>
      <c r="FJ415" s="66"/>
      <c r="FK415" s="66"/>
      <c r="FL415" s="66"/>
      <c r="FM415" s="66"/>
      <c r="FN415" s="66"/>
      <c r="FO415" s="66"/>
      <c r="FP415" s="66"/>
      <c r="FQ415" s="66"/>
      <c r="FR415" s="66"/>
      <c r="FS415" s="66"/>
      <c r="FT415" s="66"/>
      <c r="FU415" s="66"/>
      <c r="FV415" s="66"/>
      <c r="FW415" s="66"/>
      <c r="FX415" s="66"/>
      <c r="FY415" s="66"/>
      <c r="FZ415" s="66"/>
      <c r="GA415" s="66"/>
      <c r="GB415" s="66"/>
      <c r="GC415" s="66"/>
      <c r="GD415" s="66"/>
      <c r="GE415" s="66"/>
      <c r="GF415" s="66"/>
      <c r="GG415" s="66"/>
      <c r="GH415" s="66"/>
      <c r="GI415" s="66"/>
      <c r="GJ415" s="66"/>
      <c r="GK415" s="66"/>
      <c r="GL415" s="66"/>
      <c r="GM415" s="66"/>
      <c r="GN415" s="66"/>
      <c r="GO415" s="66"/>
      <c r="GP415" s="66"/>
      <c r="GQ415" s="66"/>
      <c r="GR415" s="66"/>
      <c r="GS415" s="66"/>
      <c r="GT415" s="66"/>
      <c r="GU415" s="66"/>
      <c r="GV415" s="66"/>
      <c r="GW415" s="66"/>
      <c r="GX415" s="66"/>
      <c r="GY415" s="66"/>
      <c r="GZ415" s="66"/>
      <c r="HA415" s="66"/>
      <c r="HB415" s="66"/>
      <c r="HC415" s="66"/>
      <c r="HD415" s="75"/>
      <c r="HE415" s="95"/>
      <c r="HF415" s="95"/>
      <c r="HG415" s="95"/>
      <c r="HH415" s="95"/>
      <c r="HI415" s="95"/>
      <c r="HJ415" s="95"/>
      <c r="HK415" s="100"/>
      <c r="HL415" s="95"/>
      <c r="HM415" s="95"/>
      <c r="HN415" s="100"/>
      <c r="HO415" s="75"/>
    </row>
    <row r="416" spans="1:223" ht="5.0999999999999996" customHeight="1" thickBot="1" x14ac:dyDescent="0.3">
      <c r="A416" s="52"/>
      <c r="B416" s="563" t="s">
        <v>78</v>
      </c>
      <c r="C416" s="47"/>
      <c r="D416" s="566" t="s">
        <v>82</v>
      </c>
      <c r="E416" s="567"/>
      <c r="F416" s="567"/>
      <c r="G416" s="567"/>
      <c r="H416" s="567"/>
      <c r="I416" s="245"/>
      <c r="J416" s="50"/>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4"/>
      <c r="HD416" s="50"/>
      <c r="HE416" s="94"/>
      <c r="HF416" s="94"/>
      <c r="HG416" s="94"/>
      <c r="HH416" s="94"/>
      <c r="HI416" s="94"/>
      <c r="HJ416" s="94"/>
      <c r="HK416" s="97"/>
      <c r="HL416" s="94"/>
      <c r="HM416" s="94"/>
      <c r="HN416" s="97"/>
    </row>
    <row r="417" spans="1:222" ht="5.0999999999999996" customHeight="1" thickTop="1" thickBot="1" x14ac:dyDescent="0.3">
      <c r="A417" s="52"/>
      <c r="B417" s="564"/>
      <c r="C417" s="47"/>
      <c r="D417" s="566"/>
      <c r="E417" s="567"/>
      <c r="F417" s="567"/>
      <c r="G417" s="567"/>
      <c r="H417" s="567"/>
      <c r="I417" s="245"/>
      <c r="J417" s="463">
        <f>J418</f>
        <v>0</v>
      </c>
      <c r="K417" s="321">
        <f>K418</f>
        <v>0</v>
      </c>
      <c r="L417" s="321">
        <f t="shared" ref="L417:BV417" si="438">L418</f>
        <v>0</v>
      </c>
      <c r="M417" s="321">
        <f t="shared" si="438"/>
        <v>0</v>
      </c>
      <c r="N417" s="321">
        <f t="shared" si="438"/>
        <v>0</v>
      </c>
      <c r="O417" s="321">
        <f t="shared" si="438"/>
        <v>0</v>
      </c>
      <c r="P417" s="321">
        <f t="shared" si="438"/>
        <v>0</v>
      </c>
      <c r="Q417" s="321">
        <f t="shared" si="438"/>
        <v>0</v>
      </c>
      <c r="R417" s="321">
        <f t="shared" si="438"/>
        <v>0</v>
      </c>
      <c r="S417" s="321">
        <f t="shared" si="438"/>
        <v>0</v>
      </c>
      <c r="T417" s="321">
        <f t="shared" si="438"/>
        <v>0</v>
      </c>
      <c r="U417" s="321">
        <f t="shared" si="438"/>
        <v>0</v>
      </c>
      <c r="V417" s="321">
        <f t="shared" si="438"/>
        <v>0</v>
      </c>
      <c r="W417" s="321">
        <f t="shared" si="438"/>
        <v>0</v>
      </c>
      <c r="X417" s="321">
        <f t="shared" si="438"/>
        <v>0</v>
      </c>
      <c r="Y417" s="321">
        <f t="shared" si="438"/>
        <v>0</v>
      </c>
      <c r="Z417" s="321">
        <f t="shared" si="438"/>
        <v>0</v>
      </c>
      <c r="AA417" s="321">
        <f t="shared" si="438"/>
        <v>0</v>
      </c>
      <c r="AB417" s="321">
        <f t="shared" si="438"/>
        <v>0</v>
      </c>
      <c r="AC417" s="321">
        <f t="shared" si="438"/>
        <v>0</v>
      </c>
      <c r="AD417" s="321">
        <f t="shared" si="438"/>
        <v>0</v>
      </c>
      <c r="AE417" s="321">
        <f t="shared" si="438"/>
        <v>0</v>
      </c>
      <c r="AF417" s="321">
        <f t="shared" si="438"/>
        <v>0</v>
      </c>
      <c r="AG417" s="321">
        <f t="shared" si="438"/>
        <v>0</v>
      </c>
      <c r="AH417" s="321">
        <f t="shared" si="438"/>
        <v>0</v>
      </c>
      <c r="AI417" s="321">
        <f t="shared" si="438"/>
        <v>0</v>
      </c>
      <c r="AJ417" s="321">
        <f t="shared" si="438"/>
        <v>0</v>
      </c>
      <c r="AK417" s="321">
        <f t="shared" si="438"/>
        <v>0</v>
      </c>
      <c r="AL417" s="321">
        <f t="shared" si="438"/>
        <v>0</v>
      </c>
      <c r="AM417" s="321">
        <f t="shared" si="438"/>
        <v>0</v>
      </c>
      <c r="AN417" s="321">
        <f t="shared" si="438"/>
        <v>0</v>
      </c>
      <c r="AO417" s="321">
        <f t="shared" si="438"/>
        <v>0</v>
      </c>
      <c r="AP417" s="321">
        <f t="shared" si="438"/>
        <v>0</v>
      </c>
      <c r="AQ417" s="321">
        <f t="shared" si="438"/>
        <v>0</v>
      </c>
      <c r="AR417" s="321">
        <f t="shared" si="438"/>
        <v>0</v>
      </c>
      <c r="AS417" s="321">
        <f t="shared" si="438"/>
        <v>0</v>
      </c>
      <c r="AT417" s="321">
        <f t="shared" si="438"/>
        <v>0</v>
      </c>
      <c r="AU417" s="321">
        <f t="shared" si="438"/>
        <v>0</v>
      </c>
      <c r="AV417" s="321">
        <f t="shared" si="438"/>
        <v>0</v>
      </c>
      <c r="AW417" s="321">
        <f t="shared" si="438"/>
        <v>0</v>
      </c>
      <c r="AX417" s="321">
        <f t="shared" si="438"/>
        <v>0</v>
      </c>
      <c r="AY417" s="321">
        <f t="shared" si="438"/>
        <v>0</v>
      </c>
      <c r="AZ417" s="321">
        <f t="shared" si="438"/>
        <v>0</v>
      </c>
      <c r="BA417" s="321">
        <f t="shared" si="438"/>
        <v>0</v>
      </c>
      <c r="BB417" s="321">
        <f t="shared" si="438"/>
        <v>0</v>
      </c>
      <c r="BC417" s="321">
        <f t="shared" si="438"/>
        <v>0</v>
      </c>
      <c r="BD417" s="321">
        <f t="shared" si="438"/>
        <v>0</v>
      </c>
      <c r="BE417" s="321">
        <f t="shared" si="438"/>
        <v>0</v>
      </c>
      <c r="BF417" s="321">
        <f t="shared" si="438"/>
        <v>0</v>
      </c>
      <c r="BG417" s="321">
        <f t="shared" si="438"/>
        <v>0</v>
      </c>
      <c r="BH417" s="321">
        <f t="shared" si="438"/>
        <v>0</v>
      </c>
      <c r="BI417" s="321">
        <f t="shared" si="438"/>
        <v>0</v>
      </c>
      <c r="BJ417" s="321">
        <f t="shared" si="438"/>
        <v>0</v>
      </c>
      <c r="BK417" s="321">
        <f t="shared" si="438"/>
        <v>0</v>
      </c>
      <c r="BL417" s="321">
        <f t="shared" si="438"/>
        <v>0</v>
      </c>
      <c r="BM417" s="321">
        <f t="shared" si="438"/>
        <v>0</v>
      </c>
      <c r="BN417" s="321">
        <f t="shared" si="438"/>
        <v>0</v>
      </c>
      <c r="BO417" s="321">
        <f t="shared" si="438"/>
        <v>0</v>
      </c>
      <c r="BP417" s="321">
        <f t="shared" si="438"/>
        <v>0</v>
      </c>
      <c r="BQ417" s="321">
        <f t="shared" si="438"/>
        <v>0</v>
      </c>
      <c r="BR417" s="321">
        <f t="shared" si="438"/>
        <v>0</v>
      </c>
      <c r="BS417" s="321">
        <f t="shared" si="438"/>
        <v>0</v>
      </c>
      <c r="BT417" s="321">
        <f t="shared" si="438"/>
        <v>0</v>
      </c>
      <c r="BU417" s="321">
        <f t="shared" si="438"/>
        <v>0</v>
      </c>
      <c r="BV417" s="321">
        <f t="shared" si="438"/>
        <v>0</v>
      </c>
      <c r="BW417" s="321">
        <f t="shared" ref="BW417:EH417" si="439">BW418</f>
        <v>0</v>
      </c>
      <c r="BX417" s="321">
        <f t="shared" si="439"/>
        <v>0</v>
      </c>
      <c r="BY417" s="321">
        <f t="shared" si="439"/>
        <v>0</v>
      </c>
      <c r="BZ417" s="321">
        <f t="shared" si="439"/>
        <v>0</v>
      </c>
      <c r="CA417" s="321">
        <f t="shared" si="439"/>
        <v>0</v>
      </c>
      <c r="CB417" s="321">
        <f t="shared" si="439"/>
        <v>0</v>
      </c>
      <c r="CC417" s="321">
        <f t="shared" si="439"/>
        <v>0</v>
      </c>
      <c r="CD417" s="321">
        <f t="shared" si="439"/>
        <v>0</v>
      </c>
      <c r="CE417" s="321">
        <f t="shared" si="439"/>
        <v>0</v>
      </c>
      <c r="CF417" s="321">
        <f t="shared" si="439"/>
        <v>0</v>
      </c>
      <c r="CG417" s="321">
        <f t="shared" si="439"/>
        <v>0</v>
      </c>
      <c r="CH417" s="321">
        <f t="shared" si="439"/>
        <v>0</v>
      </c>
      <c r="CI417" s="321">
        <f t="shared" si="439"/>
        <v>0</v>
      </c>
      <c r="CJ417" s="321">
        <f t="shared" si="439"/>
        <v>0</v>
      </c>
      <c r="CK417" s="321">
        <f t="shared" si="439"/>
        <v>0</v>
      </c>
      <c r="CL417" s="321">
        <f t="shared" si="439"/>
        <v>0</v>
      </c>
      <c r="CM417" s="321">
        <f t="shared" si="439"/>
        <v>0</v>
      </c>
      <c r="CN417" s="321">
        <f t="shared" si="439"/>
        <v>0</v>
      </c>
      <c r="CO417" s="321">
        <f t="shared" si="439"/>
        <v>0</v>
      </c>
      <c r="CP417" s="321">
        <f t="shared" si="439"/>
        <v>0</v>
      </c>
      <c r="CQ417" s="321">
        <f t="shared" si="439"/>
        <v>0</v>
      </c>
      <c r="CR417" s="321">
        <f t="shared" si="439"/>
        <v>0</v>
      </c>
      <c r="CS417" s="321">
        <f t="shared" si="439"/>
        <v>0</v>
      </c>
      <c r="CT417" s="321">
        <f t="shared" si="439"/>
        <v>0</v>
      </c>
      <c r="CU417" s="321">
        <f t="shared" si="439"/>
        <v>0</v>
      </c>
      <c r="CV417" s="321">
        <f t="shared" si="439"/>
        <v>0</v>
      </c>
      <c r="CW417" s="321">
        <f t="shared" si="439"/>
        <v>0</v>
      </c>
      <c r="CX417" s="321">
        <f t="shared" si="439"/>
        <v>0</v>
      </c>
      <c r="CY417" s="321">
        <f t="shared" si="439"/>
        <v>0</v>
      </c>
      <c r="CZ417" s="321">
        <f t="shared" si="439"/>
        <v>0</v>
      </c>
      <c r="DA417" s="321">
        <f t="shared" si="439"/>
        <v>0</v>
      </c>
      <c r="DB417" s="321">
        <f t="shared" si="439"/>
        <v>0</v>
      </c>
      <c r="DC417" s="321">
        <f t="shared" si="439"/>
        <v>0</v>
      </c>
      <c r="DD417" s="321">
        <f t="shared" si="439"/>
        <v>0</v>
      </c>
      <c r="DE417" s="321">
        <f t="shared" si="439"/>
        <v>0</v>
      </c>
      <c r="DF417" s="321">
        <f t="shared" si="439"/>
        <v>0</v>
      </c>
      <c r="DG417" s="321">
        <f t="shared" si="439"/>
        <v>0</v>
      </c>
      <c r="DH417" s="321">
        <f t="shared" si="439"/>
        <v>0</v>
      </c>
      <c r="DI417" s="321">
        <f t="shared" si="439"/>
        <v>0</v>
      </c>
      <c r="DJ417" s="321">
        <f t="shared" si="439"/>
        <v>0</v>
      </c>
      <c r="DK417" s="321">
        <f t="shared" si="439"/>
        <v>0</v>
      </c>
      <c r="DL417" s="321">
        <f t="shared" si="439"/>
        <v>0</v>
      </c>
      <c r="DM417" s="321">
        <f t="shared" si="439"/>
        <v>0</v>
      </c>
      <c r="DN417" s="321">
        <f t="shared" si="439"/>
        <v>0</v>
      </c>
      <c r="DO417" s="321">
        <f t="shared" si="439"/>
        <v>0</v>
      </c>
      <c r="DP417" s="321">
        <f t="shared" si="439"/>
        <v>0</v>
      </c>
      <c r="DQ417" s="321">
        <f t="shared" si="439"/>
        <v>0</v>
      </c>
      <c r="DR417" s="321">
        <f t="shared" si="439"/>
        <v>0</v>
      </c>
      <c r="DS417" s="321">
        <f t="shared" si="439"/>
        <v>0</v>
      </c>
      <c r="DT417" s="321">
        <f t="shared" si="439"/>
        <v>0</v>
      </c>
      <c r="DU417" s="321">
        <f t="shared" si="439"/>
        <v>0</v>
      </c>
      <c r="DV417" s="321">
        <f t="shared" si="439"/>
        <v>0</v>
      </c>
      <c r="DW417" s="321">
        <f t="shared" si="439"/>
        <v>0</v>
      </c>
      <c r="DX417" s="321">
        <f t="shared" si="439"/>
        <v>0</v>
      </c>
      <c r="DY417" s="321">
        <f t="shared" si="439"/>
        <v>0</v>
      </c>
      <c r="DZ417" s="321">
        <f t="shared" si="439"/>
        <v>0</v>
      </c>
      <c r="EA417" s="321">
        <f t="shared" si="439"/>
        <v>0</v>
      </c>
      <c r="EB417" s="321">
        <f t="shared" si="439"/>
        <v>0</v>
      </c>
      <c r="EC417" s="321">
        <f t="shared" si="439"/>
        <v>0</v>
      </c>
      <c r="ED417" s="321">
        <f t="shared" si="439"/>
        <v>0</v>
      </c>
      <c r="EE417" s="321">
        <f t="shared" si="439"/>
        <v>0</v>
      </c>
      <c r="EF417" s="321">
        <f t="shared" si="439"/>
        <v>0</v>
      </c>
      <c r="EG417" s="321">
        <f t="shared" si="439"/>
        <v>0</v>
      </c>
      <c r="EH417" s="321">
        <f t="shared" si="439"/>
        <v>0</v>
      </c>
      <c r="EI417" s="321">
        <f t="shared" ref="EI417:GT417" si="440">EI418</f>
        <v>0</v>
      </c>
      <c r="EJ417" s="321">
        <f t="shared" si="440"/>
        <v>0</v>
      </c>
      <c r="EK417" s="321">
        <f t="shared" si="440"/>
        <v>0</v>
      </c>
      <c r="EL417" s="321">
        <f t="shared" si="440"/>
        <v>0</v>
      </c>
      <c r="EM417" s="321">
        <f t="shared" si="440"/>
        <v>0</v>
      </c>
      <c r="EN417" s="321">
        <f t="shared" si="440"/>
        <v>0</v>
      </c>
      <c r="EO417" s="321">
        <f t="shared" si="440"/>
        <v>0</v>
      </c>
      <c r="EP417" s="321">
        <f t="shared" si="440"/>
        <v>0</v>
      </c>
      <c r="EQ417" s="321">
        <f t="shared" si="440"/>
        <v>0</v>
      </c>
      <c r="ER417" s="321">
        <f t="shared" si="440"/>
        <v>0</v>
      </c>
      <c r="ES417" s="321">
        <f t="shared" si="440"/>
        <v>0</v>
      </c>
      <c r="ET417" s="321">
        <f t="shared" si="440"/>
        <v>0</v>
      </c>
      <c r="EU417" s="321">
        <f t="shared" si="440"/>
        <v>0</v>
      </c>
      <c r="EV417" s="321">
        <f t="shared" si="440"/>
        <v>0</v>
      </c>
      <c r="EW417" s="321">
        <f t="shared" si="440"/>
        <v>0</v>
      </c>
      <c r="EX417" s="321">
        <f t="shared" si="440"/>
        <v>0</v>
      </c>
      <c r="EY417" s="321">
        <f t="shared" si="440"/>
        <v>0</v>
      </c>
      <c r="EZ417" s="321">
        <f t="shared" si="440"/>
        <v>0</v>
      </c>
      <c r="FA417" s="321">
        <f t="shared" si="440"/>
        <v>0</v>
      </c>
      <c r="FB417" s="321">
        <f t="shared" si="440"/>
        <v>0</v>
      </c>
      <c r="FC417" s="321">
        <f t="shared" si="440"/>
        <v>0</v>
      </c>
      <c r="FD417" s="321">
        <f t="shared" si="440"/>
        <v>0</v>
      </c>
      <c r="FE417" s="321">
        <f t="shared" si="440"/>
        <v>0</v>
      </c>
      <c r="FF417" s="321">
        <f t="shared" si="440"/>
        <v>0</v>
      </c>
      <c r="FG417" s="321">
        <f t="shared" si="440"/>
        <v>0</v>
      </c>
      <c r="FH417" s="321">
        <f t="shared" si="440"/>
        <v>0</v>
      </c>
      <c r="FI417" s="321">
        <f t="shared" si="440"/>
        <v>0</v>
      </c>
      <c r="FJ417" s="321">
        <f t="shared" si="440"/>
        <v>0</v>
      </c>
      <c r="FK417" s="321">
        <f t="shared" si="440"/>
        <v>0</v>
      </c>
      <c r="FL417" s="321">
        <f t="shared" si="440"/>
        <v>0</v>
      </c>
      <c r="FM417" s="321">
        <f t="shared" si="440"/>
        <v>0</v>
      </c>
      <c r="FN417" s="321">
        <f t="shared" si="440"/>
        <v>0</v>
      </c>
      <c r="FO417" s="321">
        <f t="shared" si="440"/>
        <v>0</v>
      </c>
      <c r="FP417" s="321">
        <f t="shared" si="440"/>
        <v>0</v>
      </c>
      <c r="FQ417" s="321">
        <f t="shared" si="440"/>
        <v>0</v>
      </c>
      <c r="FR417" s="321">
        <f t="shared" si="440"/>
        <v>0</v>
      </c>
      <c r="FS417" s="321">
        <f t="shared" si="440"/>
        <v>0</v>
      </c>
      <c r="FT417" s="321">
        <f t="shared" si="440"/>
        <v>0</v>
      </c>
      <c r="FU417" s="321">
        <f t="shared" si="440"/>
        <v>0</v>
      </c>
      <c r="FV417" s="321">
        <f t="shared" si="440"/>
        <v>0</v>
      </c>
      <c r="FW417" s="321">
        <f t="shared" si="440"/>
        <v>0</v>
      </c>
      <c r="FX417" s="321">
        <f t="shared" si="440"/>
        <v>0</v>
      </c>
      <c r="FY417" s="321">
        <f t="shared" si="440"/>
        <v>0</v>
      </c>
      <c r="FZ417" s="321">
        <f t="shared" si="440"/>
        <v>0</v>
      </c>
      <c r="GA417" s="321">
        <f t="shared" si="440"/>
        <v>0</v>
      </c>
      <c r="GB417" s="321">
        <f t="shared" si="440"/>
        <v>0</v>
      </c>
      <c r="GC417" s="321">
        <f t="shared" si="440"/>
        <v>0</v>
      </c>
      <c r="GD417" s="321">
        <f t="shared" si="440"/>
        <v>0</v>
      </c>
      <c r="GE417" s="321">
        <f t="shared" si="440"/>
        <v>0</v>
      </c>
      <c r="GF417" s="321">
        <f t="shared" si="440"/>
        <v>0</v>
      </c>
      <c r="GG417" s="321">
        <f t="shared" si="440"/>
        <v>0</v>
      </c>
      <c r="GH417" s="321">
        <f t="shared" si="440"/>
        <v>0</v>
      </c>
      <c r="GI417" s="321">
        <f t="shared" si="440"/>
        <v>0</v>
      </c>
      <c r="GJ417" s="321">
        <f t="shared" si="440"/>
        <v>0</v>
      </c>
      <c r="GK417" s="321">
        <f t="shared" si="440"/>
        <v>0</v>
      </c>
      <c r="GL417" s="321">
        <f t="shared" si="440"/>
        <v>0</v>
      </c>
      <c r="GM417" s="321">
        <f t="shared" si="440"/>
        <v>0</v>
      </c>
      <c r="GN417" s="321">
        <f t="shared" si="440"/>
        <v>0</v>
      </c>
      <c r="GO417" s="321">
        <f t="shared" si="440"/>
        <v>0</v>
      </c>
      <c r="GP417" s="321">
        <f t="shared" si="440"/>
        <v>0</v>
      </c>
      <c r="GQ417" s="321">
        <f t="shared" si="440"/>
        <v>0</v>
      </c>
      <c r="GR417" s="321">
        <f t="shared" si="440"/>
        <v>0</v>
      </c>
      <c r="GS417" s="321">
        <f t="shared" si="440"/>
        <v>0</v>
      </c>
      <c r="GT417" s="321">
        <f t="shared" si="440"/>
        <v>0</v>
      </c>
      <c r="GU417" s="321">
        <f t="shared" ref="GU417:HB417" si="441">GU418</f>
        <v>0</v>
      </c>
      <c r="GV417" s="321">
        <f t="shared" si="441"/>
        <v>0</v>
      </c>
      <c r="GW417" s="321">
        <f t="shared" si="441"/>
        <v>0</v>
      </c>
      <c r="GX417" s="321">
        <f t="shared" si="441"/>
        <v>0</v>
      </c>
      <c r="GY417" s="321">
        <f t="shared" si="441"/>
        <v>0</v>
      </c>
      <c r="GZ417" s="321">
        <f t="shared" si="441"/>
        <v>0</v>
      </c>
      <c r="HA417" s="321">
        <f t="shared" si="441"/>
        <v>0</v>
      </c>
      <c r="HB417" s="321">
        <f t="shared" si="441"/>
        <v>0</v>
      </c>
      <c r="HC417" s="15"/>
      <c r="HD417" s="50"/>
      <c r="HE417" s="94"/>
      <c r="HF417" s="94"/>
      <c r="HG417" s="94"/>
      <c r="HH417" s="94"/>
      <c r="HI417" s="94"/>
      <c r="HJ417" s="94"/>
      <c r="HK417" s="97"/>
      <c r="HL417" s="94"/>
      <c r="HM417" s="94"/>
      <c r="HN417" s="97"/>
    </row>
    <row r="418" spans="1:222" ht="15" customHeight="1" thickTop="1" x14ac:dyDescent="0.25">
      <c r="A418" s="52">
        <v>64</v>
      </c>
      <c r="B418" s="564"/>
      <c r="C418" s="47"/>
      <c r="D418" s="567"/>
      <c r="E418" s="567"/>
      <c r="F418" s="567"/>
      <c r="G418" s="567"/>
      <c r="H418" s="567"/>
      <c r="I418" s="245"/>
      <c r="J418" s="562"/>
      <c r="K418" s="538"/>
      <c r="L418" s="538"/>
      <c r="M418" s="538"/>
      <c r="N418" s="538"/>
      <c r="O418" s="538"/>
      <c r="P418" s="538"/>
      <c r="Q418" s="538"/>
      <c r="R418" s="538"/>
      <c r="S418" s="538"/>
      <c r="T418" s="538"/>
      <c r="U418" s="538"/>
      <c r="V418" s="538"/>
      <c r="W418" s="538"/>
      <c r="X418" s="538"/>
      <c r="Y418" s="538"/>
      <c r="Z418" s="538"/>
      <c r="AA418" s="538"/>
      <c r="AB418" s="538"/>
      <c r="AC418" s="538"/>
      <c r="AD418" s="538"/>
      <c r="AE418" s="538"/>
      <c r="AF418" s="538"/>
      <c r="AG418" s="538"/>
      <c r="AH418" s="538"/>
      <c r="AI418" s="538"/>
      <c r="AJ418" s="538"/>
      <c r="AK418" s="538"/>
      <c r="AL418" s="538"/>
      <c r="AM418" s="538"/>
      <c r="AN418" s="538"/>
      <c r="AO418" s="538"/>
      <c r="AP418" s="538"/>
      <c r="AQ418" s="538"/>
      <c r="AR418" s="538"/>
      <c r="AS418" s="538"/>
      <c r="AT418" s="538"/>
      <c r="AU418" s="538"/>
      <c r="AV418" s="538"/>
      <c r="AW418" s="538"/>
      <c r="AX418" s="538"/>
      <c r="AY418" s="538"/>
      <c r="AZ418" s="538"/>
      <c r="BA418" s="538"/>
      <c r="BB418" s="538"/>
      <c r="BC418" s="538"/>
      <c r="BD418" s="538"/>
      <c r="BE418" s="538"/>
      <c r="BF418" s="538"/>
      <c r="BG418" s="538"/>
      <c r="BH418" s="538"/>
      <c r="BI418" s="538"/>
      <c r="BJ418" s="538"/>
      <c r="BK418" s="538"/>
      <c r="BL418" s="538"/>
      <c r="BM418" s="538"/>
      <c r="BN418" s="538"/>
      <c r="BO418" s="538"/>
      <c r="BP418" s="538"/>
      <c r="BQ418" s="538"/>
      <c r="BR418" s="538"/>
      <c r="BS418" s="538"/>
      <c r="BT418" s="538"/>
      <c r="BU418" s="538"/>
      <c r="BV418" s="538"/>
      <c r="BW418" s="538"/>
      <c r="BX418" s="538"/>
      <c r="BY418" s="538"/>
      <c r="BZ418" s="538"/>
      <c r="CA418" s="538"/>
      <c r="CB418" s="538"/>
      <c r="CC418" s="538"/>
      <c r="CD418" s="538"/>
      <c r="CE418" s="538"/>
      <c r="CF418" s="538"/>
      <c r="CG418" s="538"/>
      <c r="CH418" s="538"/>
      <c r="CI418" s="538"/>
      <c r="CJ418" s="538"/>
      <c r="CK418" s="538"/>
      <c r="CL418" s="538"/>
      <c r="CM418" s="538"/>
      <c r="CN418" s="538"/>
      <c r="CO418" s="538"/>
      <c r="CP418" s="538"/>
      <c r="CQ418" s="538"/>
      <c r="CR418" s="538"/>
      <c r="CS418" s="538"/>
      <c r="CT418" s="538"/>
      <c r="CU418" s="538"/>
      <c r="CV418" s="538"/>
      <c r="CW418" s="538"/>
      <c r="CX418" s="538"/>
      <c r="CY418" s="538"/>
      <c r="CZ418" s="538"/>
      <c r="DA418" s="538"/>
      <c r="DB418" s="538"/>
      <c r="DC418" s="538"/>
      <c r="DD418" s="538"/>
      <c r="DE418" s="538"/>
      <c r="DF418" s="538"/>
      <c r="DG418" s="538"/>
      <c r="DH418" s="538"/>
      <c r="DI418" s="538"/>
      <c r="DJ418" s="538"/>
      <c r="DK418" s="538"/>
      <c r="DL418" s="538"/>
      <c r="DM418" s="538"/>
      <c r="DN418" s="538"/>
      <c r="DO418" s="538"/>
      <c r="DP418" s="538"/>
      <c r="DQ418" s="538"/>
      <c r="DR418" s="538"/>
      <c r="DS418" s="538"/>
      <c r="DT418" s="538"/>
      <c r="DU418" s="538"/>
      <c r="DV418" s="538"/>
      <c r="DW418" s="538"/>
      <c r="DX418" s="538"/>
      <c r="DY418" s="538"/>
      <c r="DZ418" s="538"/>
      <c r="EA418" s="538"/>
      <c r="EB418" s="538"/>
      <c r="EC418" s="538"/>
      <c r="ED418" s="538"/>
      <c r="EE418" s="538"/>
      <c r="EF418" s="538"/>
      <c r="EG418" s="538"/>
      <c r="EH418" s="538"/>
      <c r="EI418" s="538"/>
      <c r="EJ418" s="538"/>
      <c r="EK418" s="538"/>
      <c r="EL418" s="538"/>
      <c r="EM418" s="538"/>
      <c r="EN418" s="538"/>
      <c r="EO418" s="538"/>
      <c r="EP418" s="538"/>
      <c r="EQ418" s="538"/>
      <c r="ER418" s="538"/>
      <c r="ES418" s="538"/>
      <c r="ET418" s="538"/>
      <c r="EU418" s="538"/>
      <c r="EV418" s="538"/>
      <c r="EW418" s="538"/>
      <c r="EX418" s="538"/>
      <c r="EY418" s="538"/>
      <c r="EZ418" s="538"/>
      <c r="FA418" s="538"/>
      <c r="FB418" s="538"/>
      <c r="FC418" s="538"/>
      <c r="FD418" s="538"/>
      <c r="FE418" s="538"/>
      <c r="FF418" s="538"/>
      <c r="FG418" s="538"/>
      <c r="FH418" s="538"/>
      <c r="FI418" s="538"/>
      <c r="FJ418" s="538"/>
      <c r="FK418" s="538"/>
      <c r="FL418" s="538"/>
      <c r="FM418" s="538"/>
      <c r="FN418" s="538"/>
      <c r="FO418" s="538"/>
      <c r="FP418" s="538"/>
      <c r="FQ418" s="538"/>
      <c r="FR418" s="538"/>
      <c r="FS418" s="538"/>
      <c r="FT418" s="538"/>
      <c r="FU418" s="538"/>
      <c r="FV418" s="538"/>
      <c r="FW418" s="538"/>
      <c r="FX418" s="538"/>
      <c r="FY418" s="538"/>
      <c r="FZ418" s="538"/>
      <c r="GA418" s="538"/>
      <c r="GB418" s="538"/>
      <c r="GC418" s="538"/>
      <c r="GD418" s="538"/>
      <c r="GE418" s="538"/>
      <c r="GF418" s="538"/>
      <c r="GG418" s="538"/>
      <c r="GH418" s="538"/>
      <c r="GI418" s="538"/>
      <c r="GJ418" s="538"/>
      <c r="GK418" s="538"/>
      <c r="GL418" s="538"/>
      <c r="GM418" s="538"/>
      <c r="GN418" s="538"/>
      <c r="GO418" s="538"/>
      <c r="GP418" s="538"/>
      <c r="GQ418" s="538"/>
      <c r="GR418" s="538"/>
      <c r="GS418" s="538"/>
      <c r="GT418" s="538"/>
      <c r="GU418" s="538"/>
      <c r="GV418" s="538"/>
      <c r="GW418" s="538"/>
      <c r="GX418" s="538"/>
      <c r="GY418" s="538"/>
      <c r="GZ418" s="538"/>
      <c r="HA418" s="538"/>
      <c r="HB418" s="538"/>
      <c r="HC418" s="249"/>
      <c r="HD418" s="50"/>
      <c r="HE418" s="94"/>
      <c r="HF418" s="94"/>
      <c r="HG418" s="94"/>
      <c r="HH418" s="94"/>
      <c r="HI418" s="94"/>
      <c r="HJ418" s="94"/>
      <c r="HK418" s="97"/>
      <c r="HL418" s="94"/>
      <c r="HM418" s="94"/>
      <c r="HN418" s="97"/>
    </row>
    <row r="419" spans="1:222" ht="9.9499999999999993" customHeight="1" x14ac:dyDescent="0.25">
      <c r="A419" s="52"/>
      <c r="B419" s="564"/>
      <c r="C419" s="47"/>
      <c r="D419" s="567"/>
      <c r="E419" s="567"/>
      <c r="F419" s="567"/>
      <c r="G419" s="567"/>
      <c r="H419" s="567"/>
      <c r="I419" s="245"/>
      <c r="J419" s="562"/>
      <c r="K419" s="538"/>
      <c r="L419" s="538" t="s">
        <v>57</v>
      </c>
      <c r="M419" s="538"/>
      <c r="N419" s="538" t="s">
        <v>60</v>
      </c>
      <c r="O419" s="538"/>
      <c r="P419" s="538"/>
      <c r="Q419" s="538"/>
      <c r="R419" s="538"/>
      <c r="S419" s="538"/>
      <c r="T419" s="538"/>
      <c r="U419" s="538"/>
      <c r="V419" s="538"/>
      <c r="W419" s="538"/>
      <c r="X419" s="538"/>
      <c r="Y419" s="538"/>
      <c r="Z419" s="538"/>
      <c r="AA419" s="538"/>
      <c r="AB419" s="538"/>
      <c r="AC419" s="538"/>
      <c r="AD419" s="538"/>
      <c r="AE419" s="538"/>
      <c r="AF419" s="538"/>
      <c r="AG419" s="538"/>
      <c r="AH419" s="538"/>
      <c r="AI419" s="538"/>
      <c r="AJ419" s="538"/>
      <c r="AK419" s="538"/>
      <c r="AL419" s="538"/>
      <c r="AM419" s="538"/>
      <c r="AN419" s="538"/>
      <c r="AO419" s="538"/>
      <c r="AP419" s="538"/>
      <c r="AQ419" s="538"/>
      <c r="AR419" s="538"/>
      <c r="AS419" s="538"/>
      <c r="AT419" s="538"/>
      <c r="AU419" s="538"/>
      <c r="AV419" s="538"/>
      <c r="AW419" s="538"/>
      <c r="AX419" s="538"/>
      <c r="AY419" s="538"/>
      <c r="AZ419" s="538"/>
      <c r="BA419" s="538"/>
      <c r="BB419" s="538"/>
      <c r="BC419" s="538"/>
      <c r="BD419" s="538"/>
      <c r="BE419" s="538"/>
      <c r="BF419" s="538"/>
      <c r="BG419" s="538"/>
      <c r="BH419" s="538"/>
      <c r="BI419" s="538"/>
      <c r="BJ419" s="538"/>
      <c r="BK419" s="538"/>
      <c r="BL419" s="538"/>
      <c r="BM419" s="538"/>
      <c r="BN419" s="538"/>
      <c r="BO419" s="538"/>
      <c r="BP419" s="538"/>
      <c r="BQ419" s="538"/>
      <c r="BR419" s="538"/>
      <c r="BS419" s="538"/>
      <c r="BT419" s="538"/>
      <c r="BU419" s="538"/>
      <c r="BV419" s="538"/>
      <c r="BW419" s="538"/>
      <c r="BX419" s="538"/>
      <c r="BY419" s="538"/>
      <c r="BZ419" s="538"/>
      <c r="CA419" s="538"/>
      <c r="CB419" s="538"/>
      <c r="CC419" s="538"/>
      <c r="CD419" s="538"/>
      <c r="CE419" s="538"/>
      <c r="CF419" s="538"/>
      <c r="CG419" s="538"/>
      <c r="CH419" s="538"/>
      <c r="CI419" s="538"/>
      <c r="CJ419" s="538"/>
      <c r="CK419" s="538"/>
      <c r="CL419" s="538"/>
      <c r="CM419" s="538"/>
      <c r="CN419" s="538"/>
      <c r="CO419" s="538"/>
      <c r="CP419" s="538"/>
      <c r="CQ419" s="538"/>
      <c r="CR419" s="538"/>
      <c r="CS419" s="538"/>
      <c r="CT419" s="538"/>
      <c r="CU419" s="538"/>
      <c r="CV419" s="538"/>
      <c r="CW419" s="538"/>
      <c r="CX419" s="538"/>
      <c r="CY419" s="538"/>
      <c r="CZ419" s="538"/>
      <c r="DA419" s="538"/>
      <c r="DB419" s="538"/>
      <c r="DC419" s="538"/>
      <c r="DD419" s="538"/>
      <c r="DE419" s="538"/>
      <c r="DF419" s="538"/>
      <c r="DG419" s="538"/>
      <c r="DH419" s="538"/>
      <c r="DI419" s="538"/>
      <c r="DJ419" s="538"/>
      <c r="DK419" s="538"/>
      <c r="DL419" s="538"/>
      <c r="DM419" s="538"/>
      <c r="DN419" s="538"/>
      <c r="DO419" s="538"/>
      <c r="DP419" s="538"/>
      <c r="DQ419" s="538"/>
      <c r="DR419" s="538"/>
      <c r="DS419" s="538"/>
      <c r="DT419" s="538"/>
      <c r="DU419" s="538"/>
      <c r="DV419" s="538"/>
      <c r="DW419" s="538"/>
      <c r="DX419" s="538"/>
      <c r="DY419" s="538"/>
      <c r="DZ419" s="538"/>
      <c r="EA419" s="538"/>
      <c r="EB419" s="538"/>
      <c r="EC419" s="538"/>
      <c r="ED419" s="538"/>
      <c r="EE419" s="538"/>
      <c r="EF419" s="538"/>
      <c r="EG419" s="538"/>
      <c r="EH419" s="538"/>
      <c r="EI419" s="538"/>
      <c r="EJ419" s="538"/>
      <c r="EK419" s="538"/>
      <c r="EL419" s="538"/>
      <c r="EM419" s="538"/>
      <c r="EN419" s="538"/>
      <c r="EO419" s="538"/>
      <c r="EP419" s="538"/>
      <c r="EQ419" s="538"/>
      <c r="ER419" s="538"/>
      <c r="ES419" s="538"/>
      <c r="ET419" s="538"/>
      <c r="EU419" s="538"/>
      <c r="EV419" s="538"/>
      <c r="EW419" s="538"/>
      <c r="EX419" s="538"/>
      <c r="EY419" s="538"/>
      <c r="EZ419" s="538"/>
      <c r="FA419" s="538"/>
      <c r="FB419" s="538"/>
      <c r="FC419" s="538"/>
      <c r="FD419" s="538"/>
      <c r="FE419" s="538"/>
      <c r="FF419" s="538"/>
      <c r="FG419" s="538"/>
      <c r="FH419" s="538"/>
      <c r="FI419" s="538"/>
      <c r="FJ419" s="538"/>
      <c r="FK419" s="538"/>
      <c r="FL419" s="538"/>
      <c r="FM419" s="538"/>
      <c r="FN419" s="538"/>
      <c r="FO419" s="538"/>
      <c r="FP419" s="538"/>
      <c r="FQ419" s="538"/>
      <c r="FR419" s="538"/>
      <c r="FS419" s="538"/>
      <c r="FT419" s="538"/>
      <c r="FU419" s="538"/>
      <c r="FV419" s="538"/>
      <c r="FW419" s="538"/>
      <c r="FX419" s="538"/>
      <c r="FY419" s="538"/>
      <c r="FZ419" s="538"/>
      <c r="GA419" s="538"/>
      <c r="GB419" s="538"/>
      <c r="GC419" s="538"/>
      <c r="GD419" s="538"/>
      <c r="GE419" s="538"/>
      <c r="GF419" s="538"/>
      <c r="GG419" s="538"/>
      <c r="GH419" s="538"/>
      <c r="GI419" s="538"/>
      <c r="GJ419" s="538"/>
      <c r="GK419" s="538"/>
      <c r="GL419" s="538"/>
      <c r="GM419" s="538"/>
      <c r="GN419" s="538"/>
      <c r="GO419" s="538"/>
      <c r="GP419" s="538"/>
      <c r="GQ419" s="538"/>
      <c r="GR419" s="538"/>
      <c r="GS419" s="538"/>
      <c r="GT419" s="538"/>
      <c r="GU419" s="538"/>
      <c r="GV419" s="538"/>
      <c r="GW419" s="538"/>
      <c r="GX419" s="538"/>
      <c r="GY419" s="538"/>
      <c r="GZ419" s="538"/>
      <c r="HA419" s="538"/>
      <c r="HB419" s="538"/>
      <c r="HC419" s="249"/>
      <c r="HD419" s="50"/>
      <c r="HE419" s="94"/>
      <c r="HF419" s="94"/>
      <c r="HG419" s="94"/>
      <c r="HH419" s="94"/>
      <c r="HI419" s="94"/>
      <c r="HJ419" s="94"/>
      <c r="HK419" s="97"/>
      <c r="HL419" s="94"/>
      <c r="HM419" s="94"/>
      <c r="HN419" s="97"/>
    </row>
    <row r="420" spans="1:222" ht="5.0999999999999996" customHeight="1" thickBot="1" x14ac:dyDescent="0.3">
      <c r="A420" s="52"/>
      <c r="B420" s="564"/>
      <c r="C420" s="47"/>
      <c r="D420" s="566" t="s">
        <v>83</v>
      </c>
      <c r="E420" s="567"/>
      <c r="F420" s="567"/>
      <c r="G420" s="567"/>
      <c r="H420" s="567"/>
      <c r="I420" s="245"/>
      <c r="J420" s="175"/>
      <c r="K420" s="90"/>
      <c r="L420" s="90"/>
      <c r="M420" s="90"/>
      <c r="N420" s="90"/>
      <c r="O420" s="90"/>
      <c r="P420" s="90"/>
      <c r="Q420" s="90"/>
      <c r="R420" s="90"/>
      <c r="S420" s="90"/>
      <c r="T420" s="90"/>
      <c r="U420" s="90"/>
      <c r="V420" s="90"/>
      <c r="W420" s="90"/>
      <c r="X420" s="90"/>
      <c r="Y420" s="90"/>
      <c r="Z420" s="90"/>
      <c r="AA420" s="90"/>
      <c r="AB420" s="90"/>
      <c r="AC420" s="90"/>
      <c r="AD420" s="90"/>
      <c r="AE420" s="90"/>
      <c r="AF420" s="90"/>
      <c r="AG420" s="90"/>
      <c r="AH420" s="90"/>
      <c r="AI420" s="90"/>
      <c r="AJ420" s="90"/>
      <c r="AK420" s="90"/>
      <c r="AL420" s="90"/>
      <c r="AM420" s="90"/>
      <c r="AN420" s="90"/>
      <c r="AO420" s="90"/>
      <c r="AP420" s="90"/>
      <c r="AQ420" s="90"/>
      <c r="AR420" s="90"/>
      <c r="AS420" s="90"/>
      <c r="AT420" s="90"/>
      <c r="AU420" s="90"/>
      <c r="AV420" s="90"/>
      <c r="AW420" s="90"/>
      <c r="AX420" s="90"/>
      <c r="AY420" s="90"/>
      <c r="AZ420" s="90"/>
      <c r="BA420" s="90"/>
      <c r="BB420" s="90"/>
      <c r="BC420" s="90"/>
      <c r="BD420" s="90"/>
      <c r="BE420" s="90"/>
      <c r="BF420" s="90"/>
      <c r="BG420" s="90"/>
      <c r="BH420" s="90"/>
      <c r="BI420" s="90"/>
      <c r="BJ420" s="90"/>
      <c r="BK420" s="90"/>
      <c r="BL420" s="90"/>
      <c r="BM420" s="90"/>
      <c r="BN420" s="90"/>
      <c r="BO420" s="90"/>
      <c r="BP420" s="90"/>
      <c r="BQ420" s="90"/>
      <c r="BR420" s="90"/>
      <c r="BS420" s="90"/>
      <c r="BT420" s="90"/>
      <c r="BU420" s="90"/>
      <c r="BV420" s="90"/>
      <c r="BW420" s="90"/>
      <c r="BX420" s="90"/>
      <c r="BY420" s="90"/>
      <c r="BZ420" s="90"/>
      <c r="CA420" s="90"/>
      <c r="CB420" s="90"/>
      <c r="CC420" s="90"/>
      <c r="CD420" s="90"/>
      <c r="CE420" s="90"/>
      <c r="CF420" s="90"/>
      <c r="CG420" s="90"/>
      <c r="CH420" s="90"/>
      <c r="CI420" s="90"/>
      <c r="CJ420" s="90"/>
      <c r="CK420" s="90"/>
      <c r="CL420" s="90"/>
      <c r="CM420" s="90"/>
      <c r="CN420" s="90"/>
      <c r="CO420" s="90"/>
      <c r="CP420" s="90"/>
      <c r="CQ420" s="90"/>
      <c r="CR420" s="90"/>
      <c r="CS420" s="90"/>
      <c r="CT420" s="90"/>
      <c r="CU420" s="90"/>
      <c r="CV420" s="90"/>
      <c r="CW420" s="90"/>
      <c r="CX420" s="90"/>
      <c r="CY420" s="90"/>
      <c r="CZ420" s="90"/>
      <c r="DA420" s="90"/>
      <c r="DB420" s="90"/>
      <c r="DC420" s="90"/>
      <c r="DD420" s="90"/>
      <c r="DE420" s="90"/>
      <c r="DF420" s="90"/>
      <c r="DG420" s="90"/>
      <c r="DH420" s="90"/>
      <c r="DI420" s="90"/>
      <c r="DJ420" s="90"/>
      <c r="DK420" s="90"/>
      <c r="DL420" s="90"/>
      <c r="DM420" s="90"/>
      <c r="DN420" s="90"/>
      <c r="DO420" s="90"/>
      <c r="DP420" s="90"/>
      <c r="DQ420" s="90"/>
      <c r="DR420" s="90"/>
      <c r="DS420" s="90"/>
      <c r="DT420" s="90"/>
      <c r="DU420" s="90"/>
      <c r="DV420" s="90"/>
      <c r="DW420" s="90"/>
      <c r="DX420" s="90"/>
      <c r="DY420" s="90"/>
      <c r="DZ420" s="90"/>
      <c r="EA420" s="90"/>
      <c r="EB420" s="90"/>
      <c r="EC420" s="90"/>
      <c r="ED420" s="90"/>
      <c r="EE420" s="90"/>
      <c r="EF420" s="90"/>
      <c r="EG420" s="90"/>
      <c r="EH420" s="90"/>
      <c r="EI420" s="90"/>
      <c r="EJ420" s="90"/>
      <c r="EK420" s="90"/>
      <c r="EL420" s="90"/>
      <c r="EM420" s="90"/>
      <c r="EN420" s="90"/>
      <c r="EO420" s="90"/>
      <c r="EP420" s="90"/>
      <c r="EQ420" s="90"/>
      <c r="ER420" s="90"/>
      <c r="ES420" s="90"/>
      <c r="ET420" s="90"/>
      <c r="EU420" s="90"/>
      <c r="EV420" s="90"/>
      <c r="EW420" s="90"/>
      <c r="EX420" s="90"/>
      <c r="EY420" s="90"/>
      <c r="EZ420" s="90"/>
      <c r="FA420" s="90"/>
      <c r="FB420" s="90"/>
      <c r="FC420" s="90"/>
      <c r="FD420" s="90"/>
      <c r="FE420" s="90"/>
      <c r="FF420" s="90"/>
      <c r="FG420" s="90"/>
      <c r="FH420" s="90"/>
      <c r="FI420" s="90"/>
      <c r="FJ420" s="90"/>
      <c r="FK420" s="90"/>
      <c r="FL420" s="90"/>
      <c r="FM420" s="90"/>
      <c r="FN420" s="90"/>
      <c r="FO420" s="90"/>
      <c r="FP420" s="90"/>
      <c r="FQ420" s="90"/>
      <c r="FR420" s="90"/>
      <c r="FS420" s="90"/>
      <c r="FT420" s="90"/>
      <c r="FU420" s="90"/>
      <c r="FV420" s="90"/>
      <c r="FW420" s="90"/>
      <c r="FX420" s="90"/>
      <c r="FY420" s="90"/>
      <c r="FZ420" s="90"/>
      <c r="GA420" s="90"/>
      <c r="GB420" s="90"/>
      <c r="GC420" s="90"/>
      <c r="GD420" s="90"/>
      <c r="GE420" s="90"/>
      <c r="GF420" s="90"/>
      <c r="GG420" s="90"/>
      <c r="GH420" s="90"/>
      <c r="GI420" s="90"/>
      <c r="GJ420" s="90"/>
      <c r="GK420" s="90"/>
      <c r="GL420" s="90"/>
      <c r="GM420" s="90"/>
      <c r="GN420" s="90"/>
      <c r="GO420" s="90"/>
      <c r="GP420" s="90"/>
      <c r="GQ420" s="90"/>
      <c r="GR420" s="90"/>
      <c r="GS420" s="90"/>
      <c r="GT420" s="90"/>
      <c r="GU420" s="90"/>
      <c r="GV420" s="90"/>
      <c r="GW420" s="90"/>
      <c r="GX420" s="90"/>
      <c r="GY420" s="90"/>
      <c r="GZ420" s="90"/>
      <c r="HA420" s="90"/>
      <c r="HB420" s="90"/>
      <c r="HC420" s="250"/>
      <c r="HD420" s="50"/>
      <c r="HE420" s="94"/>
      <c r="HF420" s="94"/>
      <c r="HG420" s="94"/>
      <c r="HH420" s="94"/>
      <c r="HI420" s="94"/>
      <c r="HJ420" s="94"/>
      <c r="HK420" s="97"/>
      <c r="HL420" s="94"/>
      <c r="HM420" s="94"/>
      <c r="HN420" s="97"/>
    </row>
    <row r="421" spans="1:222" ht="5.0999999999999996" customHeight="1" thickTop="1" thickBot="1" x14ac:dyDescent="0.3">
      <c r="A421" s="52"/>
      <c r="B421" s="564"/>
      <c r="C421" s="47"/>
      <c r="D421" s="566"/>
      <c r="E421" s="567"/>
      <c r="F421" s="567"/>
      <c r="G421" s="567"/>
      <c r="H421" s="567"/>
      <c r="I421" s="245"/>
      <c r="J421" s="463">
        <f t="shared" ref="J421:BU421" si="442">J422</f>
        <v>0</v>
      </c>
      <c r="K421" s="321">
        <f t="shared" si="442"/>
        <v>0</v>
      </c>
      <c r="L421" s="321">
        <f t="shared" si="442"/>
        <v>0</v>
      </c>
      <c r="M421" s="321">
        <f t="shared" si="442"/>
        <v>0</v>
      </c>
      <c r="N421" s="321">
        <f t="shared" si="442"/>
        <v>0</v>
      </c>
      <c r="O421" s="321">
        <f t="shared" si="442"/>
        <v>0</v>
      </c>
      <c r="P421" s="321">
        <f t="shared" si="442"/>
        <v>0</v>
      </c>
      <c r="Q421" s="321">
        <f t="shared" si="442"/>
        <v>0</v>
      </c>
      <c r="R421" s="321">
        <f t="shared" si="442"/>
        <v>0</v>
      </c>
      <c r="S421" s="321">
        <f t="shared" si="442"/>
        <v>0</v>
      </c>
      <c r="T421" s="321">
        <f t="shared" si="442"/>
        <v>0</v>
      </c>
      <c r="U421" s="321">
        <f t="shared" si="442"/>
        <v>0</v>
      </c>
      <c r="V421" s="321">
        <f t="shared" si="442"/>
        <v>0</v>
      </c>
      <c r="W421" s="321">
        <f t="shared" si="442"/>
        <v>0</v>
      </c>
      <c r="X421" s="321">
        <f t="shared" si="442"/>
        <v>0</v>
      </c>
      <c r="Y421" s="321">
        <f t="shared" si="442"/>
        <v>0</v>
      </c>
      <c r="Z421" s="321">
        <f t="shared" si="442"/>
        <v>0</v>
      </c>
      <c r="AA421" s="321">
        <f t="shared" si="442"/>
        <v>0</v>
      </c>
      <c r="AB421" s="321">
        <f t="shared" si="442"/>
        <v>0</v>
      </c>
      <c r="AC421" s="321">
        <f t="shared" si="442"/>
        <v>0</v>
      </c>
      <c r="AD421" s="321">
        <f t="shared" si="442"/>
        <v>0</v>
      </c>
      <c r="AE421" s="321">
        <f t="shared" si="442"/>
        <v>0</v>
      </c>
      <c r="AF421" s="321">
        <f t="shared" si="442"/>
        <v>0</v>
      </c>
      <c r="AG421" s="321">
        <f t="shared" si="442"/>
        <v>0</v>
      </c>
      <c r="AH421" s="321">
        <f t="shared" si="442"/>
        <v>0</v>
      </c>
      <c r="AI421" s="321">
        <f t="shared" si="442"/>
        <v>0</v>
      </c>
      <c r="AJ421" s="321">
        <f t="shared" si="442"/>
        <v>0</v>
      </c>
      <c r="AK421" s="321">
        <f t="shared" si="442"/>
        <v>0</v>
      </c>
      <c r="AL421" s="321">
        <f t="shared" si="442"/>
        <v>0</v>
      </c>
      <c r="AM421" s="321">
        <f t="shared" si="442"/>
        <v>0</v>
      </c>
      <c r="AN421" s="321">
        <f t="shared" si="442"/>
        <v>0</v>
      </c>
      <c r="AO421" s="321">
        <f t="shared" si="442"/>
        <v>0</v>
      </c>
      <c r="AP421" s="321">
        <f t="shared" si="442"/>
        <v>0</v>
      </c>
      <c r="AQ421" s="321">
        <f t="shared" si="442"/>
        <v>0</v>
      </c>
      <c r="AR421" s="321">
        <f t="shared" si="442"/>
        <v>0</v>
      </c>
      <c r="AS421" s="321">
        <f t="shared" si="442"/>
        <v>0</v>
      </c>
      <c r="AT421" s="321">
        <f t="shared" si="442"/>
        <v>0</v>
      </c>
      <c r="AU421" s="321">
        <f t="shared" si="442"/>
        <v>0</v>
      </c>
      <c r="AV421" s="321">
        <f t="shared" si="442"/>
        <v>0</v>
      </c>
      <c r="AW421" s="321">
        <f t="shared" si="442"/>
        <v>0</v>
      </c>
      <c r="AX421" s="321">
        <f t="shared" si="442"/>
        <v>0</v>
      </c>
      <c r="AY421" s="321">
        <f t="shared" si="442"/>
        <v>0</v>
      </c>
      <c r="AZ421" s="321">
        <f t="shared" si="442"/>
        <v>0</v>
      </c>
      <c r="BA421" s="321">
        <f t="shared" si="442"/>
        <v>0</v>
      </c>
      <c r="BB421" s="321">
        <f t="shared" si="442"/>
        <v>0</v>
      </c>
      <c r="BC421" s="321">
        <f t="shared" si="442"/>
        <v>0</v>
      </c>
      <c r="BD421" s="321">
        <f t="shared" si="442"/>
        <v>0</v>
      </c>
      <c r="BE421" s="321">
        <f t="shared" si="442"/>
        <v>0</v>
      </c>
      <c r="BF421" s="321">
        <f t="shared" si="442"/>
        <v>0</v>
      </c>
      <c r="BG421" s="321">
        <f t="shared" si="442"/>
        <v>0</v>
      </c>
      <c r="BH421" s="321">
        <f t="shared" si="442"/>
        <v>0</v>
      </c>
      <c r="BI421" s="321">
        <f t="shared" si="442"/>
        <v>0</v>
      </c>
      <c r="BJ421" s="321">
        <f t="shared" si="442"/>
        <v>0</v>
      </c>
      <c r="BK421" s="321">
        <f t="shared" si="442"/>
        <v>0</v>
      </c>
      <c r="BL421" s="321">
        <f t="shared" si="442"/>
        <v>0</v>
      </c>
      <c r="BM421" s="321">
        <f t="shared" si="442"/>
        <v>0</v>
      </c>
      <c r="BN421" s="321">
        <f t="shared" si="442"/>
        <v>0</v>
      </c>
      <c r="BO421" s="321">
        <f t="shared" si="442"/>
        <v>0</v>
      </c>
      <c r="BP421" s="321">
        <f t="shared" si="442"/>
        <v>0</v>
      </c>
      <c r="BQ421" s="321">
        <f t="shared" si="442"/>
        <v>0</v>
      </c>
      <c r="BR421" s="321">
        <f t="shared" si="442"/>
        <v>0</v>
      </c>
      <c r="BS421" s="321">
        <f t="shared" si="442"/>
        <v>0</v>
      </c>
      <c r="BT421" s="321">
        <f t="shared" si="442"/>
        <v>0</v>
      </c>
      <c r="BU421" s="321">
        <f t="shared" si="442"/>
        <v>0</v>
      </c>
      <c r="BV421" s="321">
        <f t="shared" ref="BV421:EG421" si="443">BV422</f>
        <v>0</v>
      </c>
      <c r="BW421" s="321">
        <f t="shared" si="443"/>
        <v>0</v>
      </c>
      <c r="BX421" s="321">
        <f t="shared" si="443"/>
        <v>0</v>
      </c>
      <c r="BY421" s="321">
        <f t="shared" si="443"/>
        <v>0</v>
      </c>
      <c r="BZ421" s="321">
        <f t="shared" si="443"/>
        <v>0</v>
      </c>
      <c r="CA421" s="321">
        <f t="shared" si="443"/>
        <v>0</v>
      </c>
      <c r="CB421" s="321">
        <f t="shared" si="443"/>
        <v>0</v>
      </c>
      <c r="CC421" s="321">
        <f t="shared" si="443"/>
        <v>0</v>
      </c>
      <c r="CD421" s="321">
        <f t="shared" si="443"/>
        <v>0</v>
      </c>
      <c r="CE421" s="321">
        <f t="shared" si="443"/>
        <v>0</v>
      </c>
      <c r="CF421" s="321">
        <f t="shared" si="443"/>
        <v>0</v>
      </c>
      <c r="CG421" s="321">
        <f t="shared" si="443"/>
        <v>0</v>
      </c>
      <c r="CH421" s="321">
        <f t="shared" si="443"/>
        <v>0</v>
      </c>
      <c r="CI421" s="321">
        <f t="shared" si="443"/>
        <v>0</v>
      </c>
      <c r="CJ421" s="321">
        <f t="shared" si="443"/>
        <v>0</v>
      </c>
      <c r="CK421" s="321">
        <f t="shared" si="443"/>
        <v>0</v>
      </c>
      <c r="CL421" s="321">
        <f t="shared" si="443"/>
        <v>0</v>
      </c>
      <c r="CM421" s="321">
        <f t="shared" si="443"/>
        <v>0</v>
      </c>
      <c r="CN421" s="321">
        <f t="shared" si="443"/>
        <v>0</v>
      </c>
      <c r="CO421" s="321">
        <f t="shared" si="443"/>
        <v>0</v>
      </c>
      <c r="CP421" s="321">
        <f t="shared" si="443"/>
        <v>0</v>
      </c>
      <c r="CQ421" s="321">
        <f t="shared" si="443"/>
        <v>0</v>
      </c>
      <c r="CR421" s="321">
        <f t="shared" si="443"/>
        <v>0</v>
      </c>
      <c r="CS421" s="321">
        <f t="shared" si="443"/>
        <v>0</v>
      </c>
      <c r="CT421" s="321">
        <f t="shared" si="443"/>
        <v>0</v>
      </c>
      <c r="CU421" s="321">
        <f t="shared" si="443"/>
        <v>0</v>
      </c>
      <c r="CV421" s="321">
        <f t="shared" si="443"/>
        <v>0</v>
      </c>
      <c r="CW421" s="321">
        <f t="shared" si="443"/>
        <v>0</v>
      </c>
      <c r="CX421" s="321">
        <f t="shared" si="443"/>
        <v>0</v>
      </c>
      <c r="CY421" s="321">
        <f t="shared" si="443"/>
        <v>0</v>
      </c>
      <c r="CZ421" s="321">
        <f t="shared" si="443"/>
        <v>0</v>
      </c>
      <c r="DA421" s="321">
        <f t="shared" si="443"/>
        <v>0</v>
      </c>
      <c r="DB421" s="321">
        <f t="shared" si="443"/>
        <v>0</v>
      </c>
      <c r="DC421" s="321">
        <f t="shared" si="443"/>
        <v>0</v>
      </c>
      <c r="DD421" s="321">
        <f t="shared" si="443"/>
        <v>0</v>
      </c>
      <c r="DE421" s="321">
        <f t="shared" si="443"/>
        <v>0</v>
      </c>
      <c r="DF421" s="321">
        <f t="shared" si="443"/>
        <v>0</v>
      </c>
      <c r="DG421" s="321">
        <f t="shared" si="443"/>
        <v>0</v>
      </c>
      <c r="DH421" s="321">
        <f t="shared" si="443"/>
        <v>0</v>
      </c>
      <c r="DI421" s="321">
        <f t="shared" si="443"/>
        <v>0</v>
      </c>
      <c r="DJ421" s="321">
        <f t="shared" si="443"/>
        <v>0</v>
      </c>
      <c r="DK421" s="321">
        <f t="shared" si="443"/>
        <v>0</v>
      </c>
      <c r="DL421" s="321">
        <f t="shared" si="443"/>
        <v>0</v>
      </c>
      <c r="DM421" s="321">
        <f t="shared" si="443"/>
        <v>0</v>
      </c>
      <c r="DN421" s="321">
        <f t="shared" si="443"/>
        <v>0</v>
      </c>
      <c r="DO421" s="321">
        <f t="shared" si="443"/>
        <v>0</v>
      </c>
      <c r="DP421" s="321">
        <f t="shared" si="443"/>
        <v>0</v>
      </c>
      <c r="DQ421" s="321">
        <f t="shared" si="443"/>
        <v>0</v>
      </c>
      <c r="DR421" s="321">
        <f t="shared" si="443"/>
        <v>0</v>
      </c>
      <c r="DS421" s="321">
        <f t="shared" si="443"/>
        <v>0</v>
      </c>
      <c r="DT421" s="321">
        <f t="shared" si="443"/>
        <v>0</v>
      </c>
      <c r="DU421" s="321">
        <f t="shared" si="443"/>
        <v>0</v>
      </c>
      <c r="DV421" s="321">
        <f t="shared" si="443"/>
        <v>0</v>
      </c>
      <c r="DW421" s="321">
        <f t="shared" si="443"/>
        <v>0</v>
      </c>
      <c r="DX421" s="321">
        <f t="shared" si="443"/>
        <v>0</v>
      </c>
      <c r="DY421" s="321">
        <f t="shared" si="443"/>
        <v>0</v>
      </c>
      <c r="DZ421" s="321">
        <f t="shared" si="443"/>
        <v>0</v>
      </c>
      <c r="EA421" s="321">
        <f t="shared" si="443"/>
        <v>0</v>
      </c>
      <c r="EB421" s="321">
        <f t="shared" si="443"/>
        <v>0</v>
      </c>
      <c r="EC421" s="321">
        <f t="shared" si="443"/>
        <v>0</v>
      </c>
      <c r="ED421" s="321">
        <f t="shared" si="443"/>
        <v>0</v>
      </c>
      <c r="EE421" s="321">
        <f t="shared" si="443"/>
        <v>0</v>
      </c>
      <c r="EF421" s="321">
        <f t="shared" si="443"/>
        <v>0</v>
      </c>
      <c r="EG421" s="321">
        <f t="shared" si="443"/>
        <v>0</v>
      </c>
      <c r="EH421" s="321">
        <f t="shared" ref="EH421:GS421" si="444">EH422</f>
        <v>0</v>
      </c>
      <c r="EI421" s="321">
        <f t="shared" si="444"/>
        <v>0</v>
      </c>
      <c r="EJ421" s="321">
        <f t="shared" si="444"/>
        <v>0</v>
      </c>
      <c r="EK421" s="321">
        <f t="shared" si="444"/>
        <v>0</v>
      </c>
      <c r="EL421" s="321">
        <f t="shared" si="444"/>
        <v>0</v>
      </c>
      <c r="EM421" s="321">
        <f t="shared" si="444"/>
        <v>0</v>
      </c>
      <c r="EN421" s="321">
        <f t="shared" si="444"/>
        <v>0</v>
      </c>
      <c r="EO421" s="321">
        <f t="shared" si="444"/>
        <v>0</v>
      </c>
      <c r="EP421" s="321">
        <f t="shared" si="444"/>
        <v>0</v>
      </c>
      <c r="EQ421" s="321">
        <f t="shared" si="444"/>
        <v>0</v>
      </c>
      <c r="ER421" s="321">
        <f t="shared" si="444"/>
        <v>0</v>
      </c>
      <c r="ES421" s="321">
        <f t="shared" si="444"/>
        <v>0</v>
      </c>
      <c r="ET421" s="321">
        <f t="shared" si="444"/>
        <v>0</v>
      </c>
      <c r="EU421" s="321">
        <f t="shared" si="444"/>
        <v>0</v>
      </c>
      <c r="EV421" s="321">
        <f t="shared" si="444"/>
        <v>0</v>
      </c>
      <c r="EW421" s="321">
        <f t="shared" si="444"/>
        <v>0</v>
      </c>
      <c r="EX421" s="321">
        <f t="shared" si="444"/>
        <v>0</v>
      </c>
      <c r="EY421" s="321">
        <f t="shared" si="444"/>
        <v>0</v>
      </c>
      <c r="EZ421" s="321">
        <f t="shared" si="444"/>
        <v>0</v>
      </c>
      <c r="FA421" s="321">
        <f t="shared" si="444"/>
        <v>0</v>
      </c>
      <c r="FB421" s="321">
        <f t="shared" si="444"/>
        <v>0</v>
      </c>
      <c r="FC421" s="321">
        <f t="shared" si="444"/>
        <v>0</v>
      </c>
      <c r="FD421" s="321">
        <f t="shared" si="444"/>
        <v>0</v>
      </c>
      <c r="FE421" s="321">
        <f t="shared" si="444"/>
        <v>0</v>
      </c>
      <c r="FF421" s="321">
        <f t="shared" si="444"/>
        <v>0</v>
      </c>
      <c r="FG421" s="321">
        <f t="shared" si="444"/>
        <v>0</v>
      </c>
      <c r="FH421" s="321">
        <f t="shared" si="444"/>
        <v>0</v>
      </c>
      <c r="FI421" s="321">
        <f t="shared" si="444"/>
        <v>0</v>
      </c>
      <c r="FJ421" s="321">
        <f t="shared" si="444"/>
        <v>0</v>
      </c>
      <c r="FK421" s="321">
        <f t="shared" si="444"/>
        <v>0</v>
      </c>
      <c r="FL421" s="321">
        <f t="shared" si="444"/>
        <v>0</v>
      </c>
      <c r="FM421" s="321">
        <f t="shared" si="444"/>
        <v>0</v>
      </c>
      <c r="FN421" s="321">
        <f t="shared" si="444"/>
        <v>0</v>
      </c>
      <c r="FO421" s="321">
        <f t="shared" si="444"/>
        <v>0</v>
      </c>
      <c r="FP421" s="321">
        <f t="shared" si="444"/>
        <v>0</v>
      </c>
      <c r="FQ421" s="321">
        <f t="shared" si="444"/>
        <v>0</v>
      </c>
      <c r="FR421" s="321">
        <f t="shared" si="444"/>
        <v>0</v>
      </c>
      <c r="FS421" s="321">
        <f t="shared" si="444"/>
        <v>0</v>
      </c>
      <c r="FT421" s="321">
        <f t="shared" si="444"/>
        <v>0</v>
      </c>
      <c r="FU421" s="321">
        <f t="shared" si="444"/>
        <v>0</v>
      </c>
      <c r="FV421" s="321">
        <f t="shared" si="444"/>
        <v>0</v>
      </c>
      <c r="FW421" s="321">
        <f t="shared" si="444"/>
        <v>0</v>
      </c>
      <c r="FX421" s="321">
        <f t="shared" si="444"/>
        <v>0</v>
      </c>
      <c r="FY421" s="321">
        <f t="shared" si="444"/>
        <v>0</v>
      </c>
      <c r="FZ421" s="321">
        <f t="shared" si="444"/>
        <v>0</v>
      </c>
      <c r="GA421" s="321">
        <f t="shared" si="444"/>
        <v>0</v>
      </c>
      <c r="GB421" s="321">
        <f t="shared" si="444"/>
        <v>0</v>
      </c>
      <c r="GC421" s="321">
        <f t="shared" si="444"/>
        <v>0</v>
      </c>
      <c r="GD421" s="321">
        <f t="shared" si="444"/>
        <v>0</v>
      </c>
      <c r="GE421" s="321">
        <f t="shared" si="444"/>
        <v>0</v>
      </c>
      <c r="GF421" s="321">
        <f t="shared" si="444"/>
        <v>0</v>
      </c>
      <c r="GG421" s="321">
        <f t="shared" si="444"/>
        <v>0</v>
      </c>
      <c r="GH421" s="321">
        <f t="shared" si="444"/>
        <v>0</v>
      </c>
      <c r="GI421" s="321">
        <f t="shared" si="444"/>
        <v>0</v>
      </c>
      <c r="GJ421" s="321">
        <f t="shared" si="444"/>
        <v>0</v>
      </c>
      <c r="GK421" s="321">
        <f t="shared" si="444"/>
        <v>0</v>
      </c>
      <c r="GL421" s="321">
        <f t="shared" si="444"/>
        <v>0</v>
      </c>
      <c r="GM421" s="321">
        <f t="shared" si="444"/>
        <v>0</v>
      </c>
      <c r="GN421" s="321">
        <f t="shared" si="444"/>
        <v>0</v>
      </c>
      <c r="GO421" s="321">
        <f t="shared" si="444"/>
        <v>0</v>
      </c>
      <c r="GP421" s="321">
        <f t="shared" si="444"/>
        <v>0</v>
      </c>
      <c r="GQ421" s="321">
        <f t="shared" si="444"/>
        <v>0</v>
      </c>
      <c r="GR421" s="321">
        <f t="shared" si="444"/>
        <v>0</v>
      </c>
      <c r="GS421" s="321">
        <f t="shared" si="444"/>
        <v>0</v>
      </c>
      <c r="GT421" s="321">
        <f t="shared" ref="GT421:HB421" si="445">GT422</f>
        <v>0</v>
      </c>
      <c r="GU421" s="321">
        <f t="shared" si="445"/>
        <v>0</v>
      </c>
      <c r="GV421" s="321">
        <f t="shared" si="445"/>
        <v>0</v>
      </c>
      <c r="GW421" s="321">
        <f t="shared" si="445"/>
        <v>0</v>
      </c>
      <c r="GX421" s="321">
        <f t="shared" si="445"/>
        <v>0</v>
      </c>
      <c r="GY421" s="321">
        <f t="shared" si="445"/>
        <v>0</v>
      </c>
      <c r="GZ421" s="321">
        <f t="shared" si="445"/>
        <v>0</v>
      </c>
      <c r="HA421" s="321">
        <f t="shared" si="445"/>
        <v>0</v>
      </c>
      <c r="HB421" s="321">
        <f t="shared" si="445"/>
        <v>0</v>
      </c>
      <c r="HC421" s="251"/>
      <c r="HD421" s="50"/>
      <c r="HE421" s="94"/>
      <c r="HF421" s="94"/>
      <c r="HG421" s="94"/>
      <c r="HH421" s="94"/>
      <c r="HI421" s="94"/>
      <c r="HJ421" s="94"/>
      <c r="HK421" s="97"/>
      <c r="HL421" s="94"/>
      <c r="HM421" s="94"/>
      <c r="HN421" s="97"/>
    </row>
    <row r="422" spans="1:222" ht="15" customHeight="1" thickTop="1" x14ac:dyDescent="0.25">
      <c r="A422" s="52"/>
      <c r="B422" s="564"/>
      <c r="C422" s="47"/>
      <c r="D422" s="567"/>
      <c r="E422" s="567"/>
      <c r="F422" s="567"/>
      <c r="G422" s="567"/>
      <c r="H422" s="567"/>
      <c r="I422" s="245"/>
      <c r="J422" s="562"/>
      <c r="K422" s="537"/>
      <c r="L422" s="537"/>
      <c r="M422" s="537"/>
      <c r="N422" s="537"/>
      <c r="O422" s="537"/>
      <c r="P422" s="537"/>
      <c r="Q422" s="537"/>
      <c r="R422" s="537"/>
      <c r="S422" s="537"/>
      <c r="T422" s="537"/>
      <c r="U422" s="537"/>
      <c r="V422" s="537"/>
      <c r="W422" s="537"/>
      <c r="X422" s="537"/>
      <c r="Y422" s="537"/>
      <c r="Z422" s="537"/>
      <c r="AA422" s="537"/>
      <c r="AB422" s="537"/>
      <c r="AC422" s="537"/>
      <c r="AD422" s="537"/>
      <c r="AE422" s="537"/>
      <c r="AF422" s="537"/>
      <c r="AG422" s="537"/>
      <c r="AH422" s="537"/>
      <c r="AI422" s="537"/>
      <c r="AJ422" s="537"/>
      <c r="AK422" s="537"/>
      <c r="AL422" s="537"/>
      <c r="AM422" s="537"/>
      <c r="AN422" s="537"/>
      <c r="AO422" s="537"/>
      <c r="AP422" s="537"/>
      <c r="AQ422" s="537"/>
      <c r="AR422" s="537"/>
      <c r="AS422" s="537"/>
      <c r="AT422" s="537"/>
      <c r="AU422" s="537"/>
      <c r="AV422" s="537"/>
      <c r="AW422" s="537"/>
      <c r="AX422" s="537"/>
      <c r="AY422" s="537"/>
      <c r="AZ422" s="537"/>
      <c r="BA422" s="537"/>
      <c r="BB422" s="537"/>
      <c r="BC422" s="537"/>
      <c r="BD422" s="537"/>
      <c r="BE422" s="537"/>
      <c r="BF422" s="537"/>
      <c r="BG422" s="537"/>
      <c r="BH422" s="537"/>
      <c r="BI422" s="537"/>
      <c r="BJ422" s="537"/>
      <c r="BK422" s="537"/>
      <c r="BL422" s="537"/>
      <c r="BM422" s="537"/>
      <c r="BN422" s="537"/>
      <c r="BO422" s="537"/>
      <c r="BP422" s="537"/>
      <c r="BQ422" s="537"/>
      <c r="BR422" s="537"/>
      <c r="BS422" s="537"/>
      <c r="BT422" s="537"/>
      <c r="BU422" s="537"/>
      <c r="BV422" s="537"/>
      <c r="BW422" s="537"/>
      <c r="BX422" s="537"/>
      <c r="BY422" s="537"/>
      <c r="BZ422" s="537"/>
      <c r="CA422" s="537"/>
      <c r="CB422" s="537"/>
      <c r="CC422" s="537"/>
      <c r="CD422" s="537"/>
      <c r="CE422" s="537"/>
      <c r="CF422" s="537"/>
      <c r="CG422" s="537"/>
      <c r="CH422" s="537"/>
      <c r="CI422" s="537"/>
      <c r="CJ422" s="537"/>
      <c r="CK422" s="537"/>
      <c r="CL422" s="537"/>
      <c r="CM422" s="537"/>
      <c r="CN422" s="537"/>
      <c r="CO422" s="537"/>
      <c r="CP422" s="537"/>
      <c r="CQ422" s="537"/>
      <c r="CR422" s="537"/>
      <c r="CS422" s="537"/>
      <c r="CT422" s="537"/>
      <c r="CU422" s="537"/>
      <c r="CV422" s="537"/>
      <c r="CW422" s="537"/>
      <c r="CX422" s="537"/>
      <c r="CY422" s="537"/>
      <c r="CZ422" s="537"/>
      <c r="DA422" s="537"/>
      <c r="DB422" s="537"/>
      <c r="DC422" s="537"/>
      <c r="DD422" s="537"/>
      <c r="DE422" s="537"/>
      <c r="DF422" s="537"/>
      <c r="DG422" s="537"/>
      <c r="DH422" s="537"/>
      <c r="DI422" s="537"/>
      <c r="DJ422" s="537"/>
      <c r="DK422" s="537"/>
      <c r="DL422" s="537"/>
      <c r="DM422" s="537"/>
      <c r="DN422" s="537"/>
      <c r="DO422" s="537"/>
      <c r="DP422" s="537"/>
      <c r="DQ422" s="537"/>
      <c r="DR422" s="537"/>
      <c r="DS422" s="537"/>
      <c r="DT422" s="537"/>
      <c r="DU422" s="537"/>
      <c r="DV422" s="537"/>
      <c r="DW422" s="537"/>
      <c r="DX422" s="537"/>
      <c r="DY422" s="537"/>
      <c r="DZ422" s="537"/>
      <c r="EA422" s="537"/>
      <c r="EB422" s="537"/>
      <c r="EC422" s="537"/>
      <c r="ED422" s="537"/>
      <c r="EE422" s="537"/>
      <c r="EF422" s="537"/>
      <c r="EG422" s="537"/>
      <c r="EH422" s="537"/>
      <c r="EI422" s="537"/>
      <c r="EJ422" s="537"/>
      <c r="EK422" s="537"/>
      <c r="EL422" s="537"/>
      <c r="EM422" s="537"/>
      <c r="EN422" s="537"/>
      <c r="EO422" s="537"/>
      <c r="EP422" s="537"/>
      <c r="EQ422" s="537"/>
      <c r="ER422" s="537"/>
      <c r="ES422" s="537"/>
      <c r="ET422" s="537"/>
      <c r="EU422" s="537"/>
      <c r="EV422" s="537"/>
      <c r="EW422" s="537"/>
      <c r="EX422" s="537"/>
      <c r="EY422" s="537"/>
      <c r="EZ422" s="537"/>
      <c r="FA422" s="537"/>
      <c r="FB422" s="537"/>
      <c r="FC422" s="537"/>
      <c r="FD422" s="537"/>
      <c r="FE422" s="537"/>
      <c r="FF422" s="537"/>
      <c r="FG422" s="537"/>
      <c r="FH422" s="537"/>
      <c r="FI422" s="537"/>
      <c r="FJ422" s="537"/>
      <c r="FK422" s="537"/>
      <c r="FL422" s="537"/>
      <c r="FM422" s="537"/>
      <c r="FN422" s="537"/>
      <c r="FO422" s="537"/>
      <c r="FP422" s="537"/>
      <c r="FQ422" s="537"/>
      <c r="FR422" s="537"/>
      <c r="FS422" s="537"/>
      <c r="FT422" s="537"/>
      <c r="FU422" s="537"/>
      <c r="FV422" s="537"/>
      <c r="FW422" s="537"/>
      <c r="FX422" s="537"/>
      <c r="FY422" s="537"/>
      <c r="FZ422" s="537"/>
      <c r="GA422" s="537"/>
      <c r="GB422" s="537"/>
      <c r="GC422" s="537"/>
      <c r="GD422" s="537"/>
      <c r="GE422" s="537"/>
      <c r="GF422" s="537"/>
      <c r="GG422" s="537"/>
      <c r="GH422" s="537"/>
      <c r="GI422" s="537"/>
      <c r="GJ422" s="537"/>
      <c r="GK422" s="537"/>
      <c r="GL422" s="537"/>
      <c r="GM422" s="537"/>
      <c r="GN422" s="537"/>
      <c r="GO422" s="537"/>
      <c r="GP422" s="537"/>
      <c r="GQ422" s="537"/>
      <c r="GR422" s="537"/>
      <c r="GS422" s="537"/>
      <c r="GT422" s="537"/>
      <c r="GU422" s="537"/>
      <c r="GV422" s="537"/>
      <c r="GW422" s="537"/>
      <c r="GX422" s="537"/>
      <c r="GY422" s="537"/>
      <c r="GZ422" s="537"/>
      <c r="HA422" s="537"/>
      <c r="HB422" s="537"/>
      <c r="HC422" s="249"/>
      <c r="HD422" s="50"/>
      <c r="HE422" s="94"/>
      <c r="HF422" s="94"/>
      <c r="HG422" s="94"/>
      <c r="HH422" s="94"/>
      <c r="HI422" s="94"/>
      <c r="HJ422" s="94"/>
      <c r="HK422" s="97"/>
      <c r="HL422" s="94"/>
      <c r="HM422" s="94"/>
      <c r="HN422" s="97"/>
    </row>
    <row r="423" spans="1:222" ht="9.9499999999999993" customHeight="1" x14ac:dyDescent="0.25">
      <c r="A423" s="46"/>
      <c r="B423" s="565"/>
      <c r="C423" s="47"/>
      <c r="D423" s="567"/>
      <c r="E423" s="567"/>
      <c r="F423" s="567"/>
      <c r="G423" s="567"/>
      <c r="H423" s="567"/>
      <c r="I423" s="245"/>
      <c r="J423" s="562"/>
      <c r="K423" s="538"/>
      <c r="L423" s="538"/>
      <c r="M423" s="538"/>
      <c r="N423" s="538"/>
      <c r="O423" s="538"/>
      <c r="P423" s="538"/>
      <c r="Q423" s="538"/>
      <c r="R423" s="538"/>
      <c r="S423" s="538"/>
      <c r="T423" s="538"/>
      <c r="U423" s="538"/>
      <c r="V423" s="538"/>
      <c r="W423" s="538"/>
      <c r="X423" s="538"/>
      <c r="Y423" s="538"/>
      <c r="Z423" s="538"/>
      <c r="AA423" s="538"/>
      <c r="AB423" s="538"/>
      <c r="AC423" s="538"/>
      <c r="AD423" s="538"/>
      <c r="AE423" s="538"/>
      <c r="AF423" s="538"/>
      <c r="AG423" s="538"/>
      <c r="AH423" s="538"/>
      <c r="AI423" s="538"/>
      <c r="AJ423" s="538"/>
      <c r="AK423" s="538"/>
      <c r="AL423" s="538"/>
      <c r="AM423" s="538"/>
      <c r="AN423" s="538"/>
      <c r="AO423" s="538"/>
      <c r="AP423" s="538"/>
      <c r="AQ423" s="538"/>
      <c r="AR423" s="538"/>
      <c r="AS423" s="538"/>
      <c r="AT423" s="538"/>
      <c r="AU423" s="538"/>
      <c r="AV423" s="538"/>
      <c r="AW423" s="538"/>
      <c r="AX423" s="538"/>
      <c r="AY423" s="538"/>
      <c r="AZ423" s="538"/>
      <c r="BA423" s="538"/>
      <c r="BB423" s="538"/>
      <c r="BC423" s="538"/>
      <c r="BD423" s="538"/>
      <c r="BE423" s="538"/>
      <c r="BF423" s="538"/>
      <c r="BG423" s="538"/>
      <c r="BH423" s="538"/>
      <c r="BI423" s="538"/>
      <c r="BJ423" s="538"/>
      <c r="BK423" s="538"/>
      <c r="BL423" s="538"/>
      <c r="BM423" s="538"/>
      <c r="BN423" s="538"/>
      <c r="BO423" s="538"/>
      <c r="BP423" s="538"/>
      <c r="BQ423" s="538"/>
      <c r="BR423" s="538"/>
      <c r="BS423" s="538"/>
      <c r="BT423" s="538"/>
      <c r="BU423" s="538"/>
      <c r="BV423" s="538"/>
      <c r="BW423" s="538"/>
      <c r="BX423" s="538"/>
      <c r="BY423" s="538"/>
      <c r="BZ423" s="538"/>
      <c r="CA423" s="538"/>
      <c r="CB423" s="538"/>
      <c r="CC423" s="538"/>
      <c r="CD423" s="538"/>
      <c r="CE423" s="538"/>
      <c r="CF423" s="538"/>
      <c r="CG423" s="538"/>
      <c r="CH423" s="538"/>
      <c r="CI423" s="538"/>
      <c r="CJ423" s="538"/>
      <c r="CK423" s="538"/>
      <c r="CL423" s="538"/>
      <c r="CM423" s="538"/>
      <c r="CN423" s="538"/>
      <c r="CO423" s="538"/>
      <c r="CP423" s="538"/>
      <c r="CQ423" s="538"/>
      <c r="CR423" s="538"/>
      <c r="CS423" s="538"/>
      <c r="CT423" s="538"/>
      <c r="CU423" s="538"/>
      <c r="CV423" s="538"/>
      <c r="CW423" s="538"/>
      <c r="CX423" s="538"/>
      <c r="CY423" s="538"/>
      <c r="CZ423" s="538"/>
      <c r="DA423" s="538"/>
      <c r="DB423" s="538"/>
      <c r="DC423" s="538"/>
      <c r="DD423" s="538"/>
      <c r="DE423" s="538"/>
      <c r="DF423" s="538"/>
      <c r="DG423" s="538"/>
      <c r="DH423" s="538"/>
      <c r="DI423" s="538"/>
      <c r="DJ423" s="538"/>
      <c r="DK423" s="538"/>
      <c r="DL423" s="538"/>
      <c r="DM423" s="538"/>
      <c r="DN423" s="538"/>
      <c r="DO423" s="538"/>
      <c r="DP423" s="538"/>
      <c r="DQ423" s="538"/>
      <c r="DR423" s="538"/>
      <c r="DS423" s="538"/>
      <c r="DT423" s="538"/>
      <c r="DU423" s="538"/>
      <c r="DV423" s="538"/>
      <c r="DW423" s="538"/>
      <c r="DX423" s="538"/>
      <c r="DY423" s="538"/>
      <c r="DZ423" s="538"/>
      <c r="EA423" s="538"/>
      <c r="EB423" s="538"/>
      <c r="EC423" s="538"/>
      <c r="ED423" s="538"/>
      <c r="EE423" s="538"/>
      <c r="EF423" s="538"/>
      <c r="EG423" s="538"/>
      <c r="EH423" s="538"/>
      <c r="EI423" s="538"/>
      <c r="EJ423" s="538"/>
      <c r="EK423" s="538"/>
      <c r="EL423" s="538"/>
      <c r="EM423" s="538"/>
      <c r="EN423" s="538"/>
      <c r="EO423" s="538"/>
      <c r="EP423" s="538"/>
      <c r="EQ423" s="538"/>
      <c r="ER423" s="538"/>
      <c r="ES423" s="538"/>
      <c r="ET423" s="538"/>
      <c r="EU423" s="538"/>
      <c r="EV423" s="538"/>
      <c r="EW423" s="538"/>
      <c r="EX423" s="538"/>
      <c r="EY423" s="538"/>
      <c r="EZ423" s="538"/>
      <c r="FA423" s="538"/>
      <c r="FB423" s="538"/>
      <c r="FC423" s="538"/>
      <c r="FD423" s="538"/>
      <c r="FE423" s="538"/>
      <c r="FF423" s="538"/>
      <c r="FG423" s="538"/>
      <c r="FH423" s="538"/>
      <c r="FI423" s="538"/>
      <c r="FJ423" s="538"/>
      <c r="FK423" s="538"/>
      <c r="FL423" s="538"/>
      <c r="FM423" s="538"/>
      <c r="FN423" s="538"/>
      <c r="FO423" s="538"/>
      <c r="FP423" s="538"/>
      <c r="FQ423" s="538"/>
      <c r="FR423" s="538"/>
      <c r="FS423" s="538"/>
      <c r="FT423" s="538"/>
      <c r="FU423" s="538"/>
      <c r="FV423" s="538"/>
      <c r="FW423" s="538"/>
      <c r="FX423" s="538"/>
      <c r="FY423" s="538"/>
      <c r="FZ423" s="538"/>
      <c r="GA423" s="538"/>
      <c r="GB423" s="538"/>
      <c r="GC423" s="538"/>
      <c r="GD423" s="538"/>
      <c r="GE423" s="538"/>
      <c r="GF423" s="538"/>
      <c r="GG423" s="538"/>
      <c r="GH423" s="538"/>
      <c r="GI423" s="538"/>
      <c r="GJ423" s="538"/>
      <c r="GK423" s="538"/>
      <c r="GL423" s="538"/>
      <c r="GM423" s="538"/>
      <c r="GN423" s="538"/>
      <c r="GO423" s="538"/>
      <c r="GP423" s="538"/>
      <c r="GQ423" s="538"/>
      <c r="GR423" s="538"/>
      <c r="GS423" s="538"/>
      <c r="GT423" s="538"/>
      <c r="GU423" s="538"/>
      <c r="GV423" s="538"/>
      <c r="GW423" s="538"/>
      <c r="GX423" s="538"/>
      <c r="GY423" s="538"/>
      <c r="GZ423" s="538"/>
      <c r="HA423" s="538"/>
      <c r="HB423" s="538"/>
      <c r="HC423" s="249"/>
      <c r="HD423" s="47"/>
      <c r="HE423" s="94"/>
      <c r="HF423" s="94"/>
      <c r="HG423" s="94"/>
      <c r="HH423" s="94"/>
      <c r="HI423" s="94"/>
      <c r="HJ423" s="94"/>
      <c r="HK423" s="97"/>
      <c r="HL423" s="94"/>
      <c r="HM423" s="94"/>
      <c r="HN423" s="97"/>
    </row>
    <row r="424" spans="1:222" ht="5.0999999999999996" customHeight="1" x14ac:dyDescent="0.25">
      <c r="A424" s="46"/>
      <c r="B424" s="47"/>
      <c r="C424" s="47"/>
      <c r="D424" s="51"/>
      <c r="E424" s="51"/>
      <c r="F424" s="51"/>
      <c r="G424" s="51"/>
      <c r="H424" s="91"/>
      <c r="I424" s="54"/>
      <c r="J424" s="66"/>
      <c r="K424" s="66"/>
      <c r="L424" s="67"/>
      <c r="M424" s="67"/>
      <c r="N424" s="67"/>
      <c r="O424" s="66"/>
      <c r="P424" s="66"/>
      <c r="Q424" s="66"/>
      <c r="R424" s="66"/>
      <c r="S424" s="66"/>
      <c r="T424" s="66"/>
      <c r="U424" s="66"/>
      <c r="V424" s="66"/>
      <c r="W424" s="66"/>
      <c r="X424" s="66"/>
      <c r="Y424" s="66"/>
      <c r="Z424" s="66"/>
      <c r="AA424" s="66"/>
      <c r="AB424" s="66"/>
      <c r="AC424" s="66"/>
      <c r="AD424" s="66"/>
      <c r="AE424" s="66"/>
      <c r="AF424" s="66"/>
      <c r="AG424" s="66"/>
      <c r="AH424" s="66"/>
      <c r="AI424" s="66"/>
      <c r="AJ424" s="66"/>
      <c r="AK424" s="66"/>
      <c r="AL424" s="66"/>
      <c r="AM424" s="66"/>
      <c r="AN424" s="66"/>
      <c r="AO424" s="66"/>
      <c r="AP424" s="66"/>
      <c r="AQ424" s="66"/>
      <c r="AR424" s="66"/>
      <c r="AS424" s="66"/>
      <c r="AT424" s="66"/>
      <c r="AU424" s="66"/>
      <c r="AV424" s="66"/>
      <c r="AW424" s="66"/>
      <c r="AX424" s="66"/>
      <c r="AY424" s="66"/>
      <c r="AZ424" s="66"/>
      <c r="BA424" s="66"/>
      <c r="BB424" s="66"/>
      <c r="BC424" s="66"/>
      <c r="BD424" s="66"/>
      <c r="BE424" s="66"/>
      <c r="BF424" s="66"/>
      <c r="BG424" s="66"/>
      <c r="BH424" s="66"/>
      <c r="BI424" s="66"/>
      <c r="BJ424" s="66"/>
      <c r="BK424" s="66"/>
      <c r="BL424" s="66"/>
      <c r="BM424" s="66"/>
      <c r="BN424" s="66"/>
      <c r="BO424" s="66"/>
      <c r="BP424" s="66"/>
      <c r="BQ424" s="66"/>
      <c r="BR424" s="66"/>
      <c r="BS424" s="66"/>
      <c r="BT424" s="66"/>
      <c r="BU424" s="66"/>
      <c r="BV424" s="66"/>
      <c r="BW424" s="66"/>
      <c r="BX424" s="66"/>
      <c r="BY424" s="66"/>
      <c r="BZ424" s="66"/>
      <c r="CA424" s="66"/>
      <c r="CB424" s="66"/>
      <c r="CC424" s="66"/>
      <c r="CD424" s="66"/>
      <c r="CE424" s="66"/>
      <c r="CF424" s="66"/>
      <c r="CG424" s="66"/>
      <c r="CH424" s="66"/>
      <c r="CI424" s="66"/>
      <c r="CJ424" s="66"/>
      <c r="CK424" s="66"/>
      <c r="CL424" s="66"/>
      <c r="CM424" s="66"/>
      <c r="CN424" s="66"/>
      <c r="CO424" s="66"/>
      <c r="CP424" s="66"/>
      <c r="CQ424" s="66"/>
      <c r="CR424" s="66"/>
      <c r="CS424" s="66"/>
      <c r="CT424" s="66"/>
      <c r="CU424" s="66"/>
      <c r="CV424" s="66"/>
      <c r="CW424" s="66"/>
      <c r="CX424" s="66"/>
      <c r="CY424" s="66"/>
      <c r="CZ424" s="66"/>
      <c r="DA424" s="66"/>
      <c r="DB424" s="66"/>
      <c r="DC424" s="66"/>
      <c r="DD424" s="66"/>
      <c r="DE424" s="66"/>
      <c r="DF424" s="66"/>
      <c r="DG424" s="66"/>
      <c r="DH424" s="66"/>
      <c r="DI424" s="66"/>
      <c r="DJ424" s="66"/>
      <c r="DK424" s="66"/>
      <c r="DL424" s="66"/>
      <c r="DM424" s="66"/>
      <c r="DN424" s="66"/>
      <c r="DO424" s="66"/>
      <c r="DP424" s="66"/>
      <c r="DQ424" s="66"/>
      <c r="DR424" s="66"/>
      <c r="DS424" s="66"/>
      <c r="DT424" s="66"/>
      <c r="DU424" s="66"/>
      <c r="DV424" s="66"/>
      <c r="DW424" s="66"/>
      <c r="DX424" s="66"/>
      <c r="DY424" s="66"/>
      <c r="DZ424" s="66"/>
      <c r="EA424" s="66"/>
      <c r="EB424" s="66"/>
      <c r="EC424" s="66"/>
      <c r="ED424" s="66"/>
      <c r="EE424" s="66"/>
      <c r="EF424" s="66"/>
      <c r="EG424" s="66"/>
      <c r="EH424" s="66"/>
      <c r="EI424" s="66"/>
      <c r="EJ424" s="66"/>
      <c r="EK424" s="66"/>
      <c r="EL424" s="66"/>
      <c r="EM424" s="66"/>
      <c r="EN424" s="66"/>
      <c r="EO424" s="66"/>
      <c r="EP424" s="66"/>
      <c r="EQ424" s="66"/>
      <c r="ER424" s="66"/>
      <c r="ES424" s="66"/>
      <c r="ET424" s="66"/>
      <c r="EU424" s="66"/>
      <c r="EV424" s="66"/>
      <c r="EW424" s="66"/>
      <c r="EX424" s="66"/>
      <c r="EY424" s="66"/>
      <c r="EZ424" s="66"/>
      <c r="FA424" s="66"/>
      <c r="FB424" s="66"/>
      <c r="FC424" s="66"/>
      <c r="FD424" s="66"/>
      <c r="FE424" s="66"/>
      <c r="FF424" s="66"/>
      <c r="FG424" s="66"/>
      <c r="FH424" s="66"/>
      <c r="FI424" s="66"/>
      <c r="FJ424" s="66"/>
      <c r="FK424" s="66"/>
      <c r="FL424" s="66"/>
      <c r="FM424" s="66"/>
      <c r="FN424" s="66"/>
      <c r="FO424" s="66"/>
      <c r="FP424" s="66"/>
      <c r="FQ424" s="66"/>
      <c r="FR424" s="66"/>
      <c r="FS424" s="66"/>
      <c r="FT424" s="66"/>
      <c r="FU424" s="66"/>
      <c r="FV424" s="66"/>
      <c r="FW424" s="66"/>
      <c r="FX424" s="66"/>
      <c r="FY424" s="66"/>
      <c r="FZ424" s="66"/>
      <c r="GA424" s="66"/>
      <c r="GB424" s="66"/>
      <c r="GC424" s="66"/>
      <c r="GD424" s="66"/>
      <c r="GE424" s="66"/>
      <c r="GF424" s="66"/>
      <c r="GG424" s="66"/>
      <c r="GH424" s="66"/>
      <c r="GI424" s="66"/>
      <c r="GJ424" s="66"/>
      <c r="GK424" s="66"/>
      <c r="GL424" s="66"/>
      <c r="GM424" s="66"/>
      <c r="GN424" s="66"/>
      <c r="GO424" s="66"/>
      <c r="GP424" s="66"/>
      <c r="GQ424" s="66"/>
      <c r="GR424" s="66"/>
      <c r="GS424" s="66"/>
      <c r="GT424" s="66"/>
      <c r="GU424" s="66"/>
      <c r="GV424" s="66"/>
      <c r="GW424" s="66"/>
      <c r="GX424" s="66"/>
      <c r="GY424" s="66"/>
      <c r="GZ424" s="66"/>
      <c r="HA424" s="66"/>
      <c r="HB424" s="66"/>
      <c r="HC424" s="238"/>
      <c r="HD424" s="47"/>
      <c r="HE424" s="94"/>
      <c r="HF424" s="94"/>
      <c r="HG424" s="94"/>
      <c r="HH424" s="94"/>
      <c r="HI424" s="94"/>
      <c r="HJ424" s="94"/>
      <c r="HK424" s="97"/>
      <c r="HL424" s="94"/>
      <c r="HM424" s="94"/>
      <c r="HN424" s="97"/>
    </row>
    <row r="425" spans="1:222" ht="5.0999999999999996" customHeight="1" thickBot="1" x14ac:dyDescent="0.3">
      <c r="A425" s="46"/>
      <c r="B425" s="563" t="s">
        <v>35</v>
      </c>
      <c r="C425" s="47"/>
      <c r="D425" s="566" t="s">
        <v>84</v>
      </c>
      <c r="E425" s="567"/>
      <c r="F425" s="567"/>
      <c r="G425" s="567"/>
      <c r="H425" s="567"/>
      <c r="I425" s="245"/>
      <c r="J425" s="74"/>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4"/>
      <c r="HD425" s="47"/>
      <c r="HE425" s="94"/>
      <c r="HF425" s="94"/>
      <c r="HG425" s="94"/>
      <c r="HH425" s="94"/>
      <c r="HI425" s="94"/>
      <c r="HJ425" s="94"/>
      <c r="HK425" s="97"/>
      <c r="HL425" s="94"/>
      <c r="HM425" s="94"/>
      <c r="HN425" s="97"/>
    </row>
    <row r="426" spans="1:222" ht="5.0999999999999996" customHeight="1" thickTop="1" thickBot="1" x14ac:dyDescent="0.3">
      <c r="A426" s="46"/>
      <c r="B426" s="564"/>
      <c r="C426" s="47"/>
      <c r="D426" s="566"/>
      <c r="E426" s="567"/>
      <c r="F426" s="567"/>
      <c r="G426" s="567"/>
      <c r="H426" s="567"/>
      <c r="I426" s="245"/>
      <c r="J426" s="463">
        <f t="shared" ref="J426:BU426" si="446">J427</f>
        <v>0</v>
      </c>
      <c r="K426" s="321">
        <f t="shared" si="446"/>
        <v>0</v>
      </c>
      <c r="L426" s="321">
        <f t="shared" si="446"/>
        <v>0</v>
      </c>
      <c r="M426" s="321">
        <f t="shared" si="446"/>
        <v>0</v>
      </c>
      <c r="N426" s="321">
        <f t="shared" si="446"/>
        <v>0</v>
      </c>
      <c r="O426" s="321">
        <f t="shared" si="446"/>
        <v>0</v>
      </c>
      <c r="P426" s="321">
        <f t="shared" si="446"/>
        <v>0</v>
      </c>
      <c r="Q426" s="321">
        <f t="shared" si="446"/>
        <v>0</v>
      </c>
      <c r="R426" s="321">
        <f t="shared" si="446"/>
        <v>0</v>
      </c>
      <c r="S426" s="321">
        <f t="shared" si="446"/>
        <v>0</v>
      </c>
      <c r="T426" s="321">
        <f t="shared" si="446"/>
        <v>0</v>
      </c>
      <c r="U426" s="321">
        <f t="shared" si="446"/>
        <v>0</v>
      </c>
      <c r="V426" s="321">
        <f t="shared" si="446"/>
        <v>0</v>
      </c>
      <c r="W426" s="321">
        <f t="shared" si="446"/>
        <v>0</v>
      </c>
      <c r="X426" s="321">
        <f t="shared" si="446"/>
        <v>0</v>
      </c>
      <c r="Y426" s="321">
        <f t="shared" si="446"/>
        <v>0</v>
      </c>
      <c r="Z426" s="321">
        <f t="shared" si="446"/>
        <v>0</v>
      </c>
      <c r="AA426" s="321">
        <f t="shared" si="446"/>
        <v>0</v>
      </c>
      <c r="AB426" s="321">
        <f t="shared" si="446"/>
        <v>0</v>
      </c>
      <c r="AC426" s="321">
        <f t="shared" si="446"/>
        <v>0</v>
      </c>
      <c r="AD426" s="321">
        <f t="shared" si="446"/>
        <v>0</v>
      </c>
      <c r="AE426" s="321">
        <f t="shared" si="446"/>
        <v>0</v>
      </c>
      <c r="AF426" s="321">
        <f t="shared" si="446"/>
        <v>0</v>
      </c>
      <c r="AG426" s="321">
        <f t="shared" si="446"/>
        <v>0</v>
      </c>
      <c r="AH426" s="321">
        <f t="shared" si="446"/>
        <v>0</v>
      </c>
      <c r="AI426" s="321">
        <f t="shared" si="446"/>
        <v>0</v>
      </c>
      <c r="AJ426" s="321">
        <f t="shared" si="446"/>
        <v>0</v>
      </c>
      <c r="AK426" s="321">
        <f t="shared" si="446"/>
        <v>0</v>
      </c>
      <c r="AL426" s="321">
        <f t="shared" si="446"/>
        <v>0</v>
      </c>
      <c r="AM426" s="321">
        <f t="shared" si="446"/>
        <v>0</v>
      </c>
      <c r="AN426" s="321">
        <f t="shared" si="446"/>
        <v>0</v>
      </c>
      <c r="AO426" s="321">
        <f t="shared" si="446"/>
        <v>0</v>
      </c>
      <c r="AP426" s="321">
        <f t="shared" si="446"/>
        <v>0</v>
      </c>
      <c r="AQ426" s="321">
        <f t="shared" si="446"/>
        <v>0</v>
      </c>
      <c r="AR426" s="321">
        <f t="shared" si="446"/>
        <v>0</v>
      </c>
      <c r="AS426" s="321">
        <f t="shared" si="446"/>
        <v>0</v>
      </c>
      <c r="AT426" s="321">
        <f t="shared" si="446"/>
        <v>0</v>
      </c>
      <c r="AU426" s="321">
        <f t="shared" si="446"/>
        <v>0</v>
      </c>
      <c r="AV426" s="321">
        <f t="shared" si="446"/>
        <v>0</v>
      </c>
      <c r="AW426" s="321">
        <f t="shared" si="446"/>
        <v>0</v>
      </c>
      <c r="AX426" s="321">
        <f t="shared" si="446"/>
        <v>0</v>
      </c>
      <c r="AY426" s="321">
        <f t="shared" si="446"/>
        <v>0</v>
      </c>
      <c r="AZ426" s="321">
        <f t="shared" si="446"/>
        <v>0</v>
      </c>
      <c r="BA426" s="321">
        <f t="shared" si="446"/>
        <v>0</v>
      </c>
      <c r="BB426" s="321">
        <f t="shared" si="446"/>
        <v>0</v>
      </c>
      <c r="BC426" s="321">
        <f t="shared" si="446"/>
        <v>0</v>
      </c>
      <c r="BD426" s="321">
        <f t="shared" si="446"/>
        <v>0</v>
      </c>
      <c r="BE426" s="321">
        <f t="shared" si="446"/>
        <v>0</v>
      </c>
      <c r="BF426" s="321">
        <f t="shared" si="446"/>
        <v>0</v>
      </c>
      <c r="BG426" s="321">
        <f t="shared" si="446"/>
        <v>0</v>
      </c>
      <c r="BH426" s="321">
        <f t="shared" si="446"/>
        <v>0</v>
      </c>
      <c r="BI426" s="321">
        <f t="shared" si="446"/>
        <v>0</v>
      </c>
      <c r="BJ426" s="321">
        <f t="shared" si="446"/>
        <v>0</v>
      </c>
      <c r="BK426" s="321">
        <f t="shared" si="446"/>
        <v>0</v>
      </c>
      <c r="BL426" s="321">
        <f t="shared" si="446"/>
        <v>0</v>
      </c>
      <c r="BM426" s="321">
        <f t="shared" si="446"/>
        <v>0</v>
      </c>
      <c r="BN426" s="321">
        <f t="shared" si="446"/>
        <v>0</v>
      </c>
      <c r="BO426" s="321">
        <f t="shared" si="446"/>
        <v>0</v>
      </c>
      <c r="BP426" s="321">
        <f t="shared" si="446"/>
        <v>0</v>
      </c>
      <c r="BQ426" s="321">
        <f t="shared" si="446"/>
        <v>0</v>
      </c>
      <c r="BR426" s="321">
        <f t="shared" si="446"/>
        <v>0</v>
      </c>
      <c r="BS426" s="321">
        <f t="shared" si="446"/>
        <v>0</v>
      </c>
      <c r="BT426" s="321">
        <f t="shared" si="446"/>
        <v>0</v>
      </c>
      <c r="BU426" s="321">
        <f t="shared" si="446"/>
        <v>0</v>
      </c>
      <c r="BV426" s="321">
        <f t="shared" ref="BV426:EG426" si="447">BV427</f>
        <v>0</v>
      </c>
      <c r="BW426" s="321">
        <f t="shared" si="447"/>
        <v>0</v>
      </c>
      <c r="BX426" s="321">
        <f t="shared" si="447"/>
        <v>0</v>
      </c>
      <c r="BY426" s="321">
        <f t="shared" si="447"/>
        <v>0</v>
      </c>
      <c r="BZ426" s="321">
        <f t="shared" si="447"/>
        <v>0</v>
      </c>
      <c r="CA426" s="321">
        <f t="shared" si="447"/>
        <v>0</v>
      </c>
      <c r="CB426" s="321">
        <f t="shared" si="447"/>
        <v>0</v>
      </c>
      <c r="CC426" s="321">
        <f t="shared" si="447"/>
        <v>0</v>
      </c>
      <c r="CD426" s="321">
        <f t="shared" si="447"/>
        <v>0</v>
      </c>
      <c r="CE426" s="321">
        <f t="shared" si="447"/>
        <v>0</v>
      </c>
      <c r="CF426" s="321">
        <f t="shared" si="447"/>
        <v>0</v>
      </c>
      <c r="CG426" s="321">
        <f t="shared" si="447"/>
        <v>0</v>
      </c>
      <c r="CH426" s="321">
        <f t="shared" si="447"/>
        <v>0</v>
      </c>
      <c r="CI426" s="321">
        <f t="shared" si="447"/>
        <v>0</v>
      </c>
      <c r="CJ426" s="321">
        <f t="shared" si="447"/>
        <v>0</v>
      </c>
      <c r="CK426" s="321">
        <f t="shared" si="447"/>
        <v>0</v>
      </c>
      <c r="CL426" s="321">
        <f t="shared" si="447"/>
        <v>0</v>
      </c>
      <c r="CM426" s="321">
        <f t="shared" si="447"/>
        <v>0</v>
      </c>
      <c r="CN426" s="321">
        <f t="shared" si="447"/>
        <v>0</v>
      </c>
      <c r="CO426" s="321">
        <f t="shared" si="447"/>
        <v>0</v>
      </c>
      <c r="CP426" s="321">
        <f t="shared" si="447"/>
        <v>0</v>
      </c>
      <c r="CQ426" s="321">
        <f t="shared" si="447"/>
        <v>0</v>
      </c>
      <c r="CR426" s="321">
        <f t="shared" si="447"/>
        <v>0</v>
      </c>
      <c r="CS426" s="321">
        <f t="shared" si="447"/>
        <v>0</v>
      </c>
      <c r="CT426" s="321">
        <f t="shared" si="447"/>
        <v>0</v>
      </c>
      <c r="CU426" s="321">
        <f t="shared" si="447"/>
        <v>0</v>
      </c>
      <c r="CV426" s="321">
        <f t="shared" si="447"/>
        <v>0</v>
      </c>
      <c r="CW426" s="321">
        <f t="shared" si="447"/>
        <v>0</v>
      </c>
      <c r="CX426" s="321">
        <f t="shared" si="447"/>
        <v>0</v>
      </c>
      <c r="CY426" s="321">
        <f t="shared" si="447"/>
        <v>0</v>
      </c>
      <c r="CZ426" s="321">
        <f t="shared" si="447"/>
        <v>0</v>
      </c>
      <c r="DA426" s="321">
        <f t="shared" si="447"/>
        <v>0</v>
      </c>
      <c r="DB426" s="321">
        <f t="shared" si="447"/>
        <v>0</v>
      </c>
      <c r="DC426" s="321">
        <f t="shared" si="447"/>
        <v>0</v>
      </c>
      <c r="DD426" s="321">
        <f t="shared" si="447"/>
        <v>0</v>
      </c>
      <c r="DE426" s="321">
        <f t="shared" si="447"/>
        <v>0</v>
      </c>
      <c r="DF426" s="321">
        <f t="shared" si="447"/>
        <v>0</v>
      </c>
      <c r="DG426" s="321">
        <f t="shared" si="447"/>
        <v>0</v>
      </c>
      <c r="DH426" s="321">
        <f t="shared" si="447"/>
        <v>0</v>
      </c>
      <c r="DI426" s="321">
        <f t="shared" si="447"/>
        <v>0</v>
      </c>
      <c r="DJ426" s="321">
        <f t="shared" si="447"/>
        <v>0</v>
      </c>
      <c r="DK426" s="321">
        <f t="shared" si="447"/>
        <v>0</v>
      </c>
      <c r="DL426" s="321">
        <f t="shared" si="447"/>
        <v>0</v>
      </c>
      <c r="DM426" s="321">
        <f t="shared" si="447"/>
        <v>0</v>
      </c>
      <c r="DN426" s="321">
        <f t="shared" si="447"/>
        <v>0</v>
      </c>
      <c r="DO426" s="321">
        <f t="shared" si="447"/>
        <v>0</v>
      </c>
      <c r="DP426" s="321">
        <f t="shared" si="447"/>
        <v>0</v>
      </c>
      <c r="DQ426" s="321">
        <f t="shared" si="447"/>
        <v>0</v>
      </c>
      <c r="DR426" s="321">
        <f t="shared" si="447"/>
        <v>0</v>
      </c>
      <c r="DS426" s="321">
        <f t="shared" si="447"/>
        <v>0</v>
      </c>
      <c r="DT426" s="321">
        <f t="shared" si="447"/>
        <v>0</v>
      </c>
      <c r="DU426" s="321">
        <f t="shared" si="447"/>
        <v>0</v>
      </c>
      <c r="DV426" s="321">
        <f t="shared" si="447"/>
        <v>0</v>
      </c>
      <c r="DW426" s="321">
        <f t="shared" si="447"/>
        <v>0</v>
      </c>
      <c r="DX426" s="321">
        <f t="shared" si="447"/>
        <v>0</v>
      </c>
      <c r="DY426" s="321">
        <f t="shared" si="447"/>
        <v>0</v>
      </c>
      <c r="DZ426" s="321">
        <f t="shared" si="447"/>
        <v>0</v>
      </c>
      <c r="EA426" s="321">
        <f t="shared" si="447"/>
        <v>0</v>
      </c>
      <c r="EB426" s="321">
        <f t="shared" si="447"/>
        <v>0</v>
      </c>
      <c r="EC426" s="321">
        <f t="shared" si="447"/>
        <v>0</v>
      </c>
      <c r="ED426" s="321">
        <f t="shared" si="447"/>
        <v>0</v>
      </c>
      <c r="EE426" s="321">
        <f t="shared" si="447"/>
        <v>0</v>
      </c>
      <c r="EF426" s="321">
        <f t="shared" si="447"/>
        <v>0</v>
      </c>
      <c r="EG426" s="321">
        <f t="shared" si="447"/>
        <v>0</v>
      </c>
      <c r="EH426" s="321">
        <f t="shared" ref="EH426:GS426" si="448">EH427</f>
        <v>0</v>
      </c>
      <c r="EI426" s="321">
        <f t="shared" si="448"/>
        <v>0</v>
      </c>
      <c r="EJ426" s="321">
        <f t="shared" si="448"/>
        <v>0</v>
      </c>
      <c r="EK426" s="321">
        <f t="shared" si="448"/>
        <v>0</v>
      </c>
      <c r="EL426" s="321">
        <f t="shared" si="448"/>
        <v>0</v>
      </c>
      <c r="EM426" s="321">
        <f t="shared" si="448"/>
        <v>0</v>
      </c>
      <c r="EN426" s="321">
        <f t="shared" si="448"/>
        <v>0</v>
      </c>
      <c r="EO426" s="321">
        <f t="shared" si="448"/>
        <v>0</v>
      </c>
      <c r="EP426" s="321">
        <f t="shared" si="448"/>
        <v>0</v>
      </c>
      <c r="EQ426" s="321">
        <f t="shared" si="448"/>
        <v>0</v>
      </c>
      <c r="ER426" s="321">
        <f t="shared" si="448"/>
        <v>0</v>
      </c>
      <c r="ES426" s="321">
        <f t="shared" si="448"/>
        <v>0</v>
      </c>
      <c r="ET426" s="321">
        <f t="shared" si="448"/>
        <v>0</v>
      </c>
      <c r="EU426" s="321">
        <f t="shared" si="448"/>
        <v>0</v>
      </c>
      <c r="EV426" s="321">
        <f t="shared" si="448"/>
        <v>0</v>
      </c>
      <c r="EW426" s="321">
        <f t="shared" si="448"/>
        <v>0</v>
      </c>
      <c r="EX426" s="321">
        <f t="shared" si="448"/>
        <v>0</v>
      </c>
      <c r="EY426" s="321">
        <f t="shared" si="448"/>
        <v>0</v>
      </c>
      <c r="EZ426" s="321">
        <f t="shared" si="448"/>
        <v>0</v>
      </c>
      <c r="FA426" s="321">
        <f t="shared" si="448"/>
        <v>0</v>
      </c>
      <c r="FB426" s="321">
        <f t="shared" si="448"/>
        <v>0</v>
      </c>
      <c r="FC426" s="321">
        <f t="shared" si="448"/>
        <v>0</v>
      </c>
      <c r="FD426" s="321">
        <f t="shared" si="448"/>
        <v>0</v>
      </c>
      <c r="FE426" s="321">
        <f t="shared" si="448"/>
        <v>0</v>
      </c>
      <c r="FF426" s="321">
        <f t="shared" si="448"/>
        <v>0</v>
      </c>
      <c r="FG426" s="321">
        <f t="shared" si="448"/>
        <v>0</v>
      </c>
      <c r="FH426" s="321">
        <f t="shared" si="448"/>
        <v>0</v>
      </c>
      <c r="FI426" s="321">
        <f t="shared" si="448"/>
        <v>0</v>
      </c>
      <c r="FJ426" s="321">
        <f t="shared" si="448"/>
        <v>0</v>
      </c>
      <c r="FK426" s="321">
        <f t="shared" si="448"/>
        <v>0</v>
      </c>
      <c r="FL426" s="321">
        <f t="shared" si="448"/>
        <v>0</v>
      </c>
      <c r="FM426" s="321">
        <f t="shared" si="448"/>
        <v>0</v>
      </c>
      <c r="FN426" s="321">
        <f t="shared" si="448"/>
        <v>0</v>
      </c>
      <c r="FO426" s="321">
        <f t="shared" si="448"/>
        <v>0</v>
      </c>
      <c r="FP426" s="321">
        <f t="shared" si="448"/>
        <v>0</v>
      </c>
      <c r="FQ426" s="321">
        <f t="shared" si="448"/>
        <v>0</v>
      </c>
      <c r="FR426" s="321">
        <f t="shared" si="448"/>
        <v>0</v>
      </c>
      <c r="FS426" s="321">
        <f t="shared" si="448"/>
        <v>0</v>
      </c>
      <c r="FT426" s="321">
        <f t="shared" si="448"/>
        <v>0</v>
      </c>
      <c r="FU426" s="321">
        <f t="shared" si="448"/>
        <v>0</v>
      </c>
      <c r="FV426" s="321">
        <f t="shared" si="448"/>
        <v>0</v>
      </c>
      <c r="FW426" s="321">
        <f t="shared" si="448"/>
        <v>0</v>
      </c>
      <c r="FX426" s="321">
        <f t="shared" si="448"/>
        <v>0</v>
      </c>
      <c r="FY426" s="321">
        <f t="shared" si="448"/>
        <v>0</v>
      </c>
      <c r="FZ426" s="321">
        <f t="shared" si="448"/>
        <v>0</v>
      </c>
      <c r="GA426" s="321">
        <f t="shared" si="448"/>
        <v>0</v>
      </c>
      <c r="GB426" s="321">
        <f t="shared" si="448"/>
        <v>0</v>
      </c>
      <c r="GC426" s="321">
        <f t="shared" si="448"/>
        <v>0</v>
      </c>
      <c r="GD426" s="321">
        <f t="shared" si="448"/>
        <v>0</v>
      </c>
      <c r="GE426" s="321">
        <f t="shared" si="448"/>
        <v>0</v>
      </c>
      <c r="GF426" s="321">
        <f t="shared" si="448"/>
        <v>0</v>
      </c>
      <c r="GG426" s="321">
        <f t="shared" si="448"/>
        <v>0</v>
      </c>
      <c r="GH426" s="321">
        <f t="shared" si="448"/>
        <v>0</v>
      </c>
      <c r="GI426" s="321">
        <f t="shared" si="448"/>
        <v>0</v>
      </c>
      <c r="GJ426" s="321">
        <f t="shared" si="448"/>
        <v>0</v>
      </c>
      <c r="GK426" s="321">
        <f t="shared" si="448"/>
        <v>0</v>
      </c>
      <c r="GL426" s="321">
        <f t="shared" si="448"/>
        <v>0</v>
      </c>
      <c r="GM426" s="321">
        <f t="shared" si="448"/>
        <v>0</v>
      </c>
      <c r="GN426" s="321">
        <f t="shared" si="448"/>
        <v>0</v>
      </c>
      <c r="GO426" s="321">
        <f t="shared" si="448"/>
        <v>0</v>
      </c>
      <c r="GP426" s="321">
        <f t="shared" si="448"/>
        <v>0</v>
      </c>
      <c r="GQ426" s="321">
        <f t="shared" si="448"/>
        <v>0</v>
      </c>
      <c r="GR426" s="321">
        <f t="shared" si="448"/>
        <v>0</v>
      </c>
      <c r="GS426" s="321">
        <f t="shared" si="448"/>
        <v>0</v>
      </c>
      <c r="GT426" s="321">
        <f t="shared" ref="GT426:HB426" si="449">GT427</f>
        <v>0</v>
      </c>
      <c r="GU426" s="321">
        <f t="shared" si="449"/>
        <v>0</v>
      </c>
      <c r="GV426" s="321">
        <f t="shared" si="449"/>
        <v>0</v>
      </c>
      <c r="GW426" s="321">
        <f t="shared" si="449"/>
        <v>0</v>
      </c>
      <c r="GX426" s="321">
        <f t="shared" si="449"/>
        <v>0</v>
      </c>
      <c r="GY426" s="321">
        <f t="shared" si="449"/>
        <v>0</v>
      </c>
      <c r="GZ426" s="321">
        <f t="shared" si="449"/>
        <v>0</v>
      </c>
      <c r="HA426" s="321">
        <f t="shared" si="449"/>
        <v>0</v>
      </c>
      <c r="HB426" s="321">
        <f t="shared" si="449"/>
        <v>0</v>
      </c>
      <c r="HC426" s="251"/>
      <c r="HD426" s="47"/>
      <c r="HE426" s="94"/>
      <c r="HF426" s="94"/>
      <c r="HG426" s="94"/>
      <c r="HH426" s="94"/>
      <c r="HI426" s="94"/>
      <c r="HJ426" s="94"/>
      <c r="HK426" s="97"/>
      <c r="HL426" s="94"/>
      <c r="HM426" s="94"/>
      <c r="HN426" s="97"/>
    </row>
    <row r="427" spans="1:222" ht="15" customHeight="1" thickTop="1" x14ac:dyDescent="0.25">
      <c r="A427" s="246">
        <v>65</v>
      </c>
      <c r="B427" s="564"/>
      <c r="C427" s="47"/>
      <c r="D427" s="567"/>
      <c r="E427" s="567"/>
      <c r="F427" s="567"/>
      <c r="G427" s="567"/>
      <c r="H427" s="567"/>
      <c r="I427" s="245"/>
      <c r="J427" s="562"/>
      <c r="K427" s="537"/>
      <c r="L427" s="537"/>
      <c r="M427" s="537"/>
      <c r="N427" s="537"/>
      <c r="O427" s="537"/>
      <c r="P427" s="537"/>
      <c r="Q427" s="537"/>
      <c r="R427" s="537"/>
      <c r="S427" s="537"/>
      <c r="T427" s="537"/>
      <c r="U427" s="537"/>
      <c r="V427" s="537"/>
      <c r="W427" s="537"/>
      <c r="X427" s="537"/>
      <c r="Y427" s="537"/>
      <c r="Z427" s="537"/>
      <c r="AA427" s="537"/>
      <c r="AB427" s="537"/>
      <c r="AC427" s="537"/>
      <c r="AD427" s="537"/>
      <c r="AE427" s="537"/>
      <c r="AF427" s="537"/>
      <c r="AG427" s="537"/>
      <c r="AH427" s="537"/>
      <c r="AI427" s="537"/>
      <c r="AJ427" s="537"/>
      <c r="AK427" s="537"/>
      <c r="AL427" s="537"/>
      <c r="AM427" s="537"/>
      <c r="AN427" s="537"/>
      <c r="AO427" s="537"/>
      <c r="AP427" s="537"/>
      <c r="AQ427" s="537"/>
      <c r="AR427" s="537"/>
      <c r="AS427" s="537"/>
      <c r="AT427" s="537"/>
      <c r="AU427" s="537"/>
      <c r="AV427" s="537"/>
      <c r="AW427" s="537"/>
      <c r="AX427" s="537"/>
      <c r="AY427" s="537"/>
      <c r="AZ427" s="537"/>
      <c r="BA427" s="537"/>
      <c r="BB427" s="537"/>
      <c r="BC427" s="537"/>
      <c r="BD427" s="537"/>
      <c r="BE427" s="537"/>
      <c r="BF427" s="537"/>
      <c r="BG427" s="537"/>
      <c r="BH427" s="537"/>
      <c r="BI427" s="537"/>
      <c r="BJ427" s="537"/>
      <c r="BK427" s="537"/>
      <c r="BL427" s="537"/>
      <c r="BM427" s="537"/>
      <c r="BN427" s="537"/>
      <c r="BO427" s="537"/>
      <c r="BP427" s="537"/>
      <c r="BQ427" s="537"/>
      <c r="BR427" s="537"/>
      <c r="BS427" s="537"/>
      <c r="BT427" s="537"/>
      <c r="BU427" s="537"/>
      <c r="BV427" s="537"/>
      <c r="BW427" s="537"/>
      <c r="BX427" s="537"/>
      <c r="BY427" s="537"/>
      <c r="BZ427" s="537"/>
      <c r="CA427" s="537"/>
      <c r="CB427" s="537"/>
      <c r="CC427" s="537"/>
      <c r="CD427" s="537"/>
      <c r="CE427" s="537"/>
      <c r="CF427" s="537"/>
      <c r="CG427" s="537"/>
      <c r="CH427" s="537"/>
      <c r="CI427" s="537"/>
      <c r="CJ427" s="537"/>
      <c r="CK427" s="537"/>
      <c r="CL427" s="537"/>
      <c r="CM427" s="537"/>
      <c r="CN427" s="537"/>
      <c r="CO427" s="537"/>
      <c r="CP427" s="537"/>
      <c r="CQ427" s="537"/>
      <c r="CR427" s="537"/>
      <c r="CS427" s="537"/>
      <c r="CT427" s="537"/>
      <c r="CU427" s="537"/>
      <c r="CV427" s="537"/>
      <c r="CW427" s="537"/>
      <c r="CX427" s="537"/>
      <c r="CY427" s="537"/>
      <c r="CZ427" s="537"/>
      <c r="DA427" s="537"/>
      <c r="DB427" s="537"/>
      <c r="DC427" s="537"/>
      <c r="DD427" s="537"/>
      <c r="DE427" s="537"/>
      <c r="DF427" s="537"/>
      <c r="DG427" s="537"/>
      <c r="DH427" s="537"/>
      <c r="DI427" s="537"/>
      <c r="DJ427" s="537"/>
      <c r="DK427" s="537"/>
      <c r="DL427" s="537"/>
      <c r="DM427" s="537"/>
      <c r="DN427" s="537"/>
      <c r="DO427" s="537"/>
      <c r="DP427" s="537"/>
      <c r="DQ427" s="537"/>
      <c r="DR427" s="537"/>
      <c r="DS427" s="537"/>
      <c r="DT427" s="537"/>
      <c r="DU427" s="537"/>
      <c r="DV427" s="537"/>
      <c r="DW427" s="537"/>
      <c r="DX427" s="537"/>
      <c r="DY427" s="537"/>
      <c r="DZ427" s="537"/>
      <c r="EA427" s="537"/>
      <c r="EB427" s="537"/>
      <c r="EC427" s="537"/>
      <c r="ED427" s="537"/>
      <c r="EE427" s="537"/>
      <c r="EF427" s="537"/>
      <c r="EG427" s="537"/>
      <c r="EH427" s="537"/>
      <c r="EI427" s="537"/>
      <c r="EJ427" s="537"/>
      <c r="EK427" s="537"/>
      <c r="EL427" s="537"/>
      <c r="EM427" s="537"/>
      <c r="EN427" s="537"/>
      <c r="EO427" s="537"/>
      <c r="EP427" s="537"/>
      <c r="EQ427" s="537"/>
      <c r="ER427" s="537"/>
      <c r="ES427" s="537"/>
      <c r="ET427" s="537"/>
      <c r="EU427" s="537"/>
      <c r="EV427" s="537"/>
      <c r="EW427" s="537"/>
      <c r="EX427" s="537"/>
      <c r="EY427" s="537"/>
      <c r="EZ427" s="537"/>
      <c r="FA427" s="537"/>
      <c r="FB427" s="537"/>
      <c r="FC427" s="537"/>
      <c r="FD427" s="537"/>
      <c r="FE427" s="537"/>
      <c r="FF427" s="537"/>
      <c r="FG427" s="537"/>
      <c r="FH427" s="537"/>
      <c r="FI427" s="537"/>
      <c r="FJ427" s="537"/>
      <c r="FK427" s="537"/>
      <c r="FL427" s="537"/>
      <c r="FM427" s="537"/>
      <c r="FN427" s="537"/>
      <c r="FO427" s="537"/>
      <c r="FP427" s="537"/>
      <c r="FQ427" s="537"/>
      <c r="FR427" s="537"/>
      <c r="FS427" s="537"/>
      <c r="FT427" s="537"/>
      <c r="FU427" s="537"/>
      <c r="FV427" s="537"/>
      <c r="FW427" s="537"/>
      <c r="FX427" s="537"/>
      <c r="FY427" s="537"/>
      <c r="FZ427" s="537"/>
      <c r="GA427" s="537"/>
      <c r="GB427" s="537"/>
      <c r="GC427" s="537"/>
      <c r="GD427" s="537"/>
      <c r="GE427" s="537"/>
      <c r="GF427" s="537"/>
      <c r="GG427" s="537"/>
      <c r="GH427" s="537"/>
      <c r="GI427" s="537"/>
      <c r="GJ427" s="537"/>
      <c r="GK427" s="537"/>
      <c r="GL427" s="537"/>
      <c r="GM427" s="537"/>
      <c r="GN427" s="537"/>
      <c r="GO427" s="537"/>
      <c r="GP427" s="537"/>
      <c r="GQ427" s="537"/>
      <c r="GR427" s="537"/>
      <c r="GS427" s="537"/>
      <c r="GT427" s="537"/>
      <c r="GU427" s="537"/>
      <c r="GV427" s="537"/>
      <c r="GW427" s="537"/>
      <c r="GX427" s="537"/>
      <c r="GY427" s="537"/>
      <c r="GZ427" s="537"/>
      <c r="HA427" s="537"/>
      <c r="HB427" s="537"/>
      <c r="HC427" s="249"/>
      <c r="HD427" s="47"/>
      <c r="HE427" s="94"/>
      <c r="HF427" s="94"/>
      <c r="HG427" s="94"/>
      <c r="HH427" s="94"/>
      <c r="HI427" s="94"/>
      <c r="HJ427" s="94"/>
      <c r="HK427" s="97"/>
      <c r="HL427" s="94"/>
      <c r="HM427" s="94"/>
      <c r="HN427" s="97"/>
    </row>
    <row r="428" spans="1:222" ht="9.9499999999999993" customHeight="1" x14ac:dyDescent="0.25">
      <c r="A428" s="246"/>
      <c r="B428" s="564"/>
      <c r="C428" s="47"/>
      <c r="D428" s="567"/>
      <c r="E428" s="567"/>
      <c r="F428" s="567"/>
      <c r="G428" s="567"/>
      <c r="H428" s="567"/>
      <c r="I428" s="245"/>
      <c r="J428" s="562"/>
      <c r="K428" s="538"/>
      <c r="L428" s="538"/>
      <c r="M428" s="538"/>
      <c r="N428" s="538"/>
      <c r="O428" s="538"/>
      <c r="P428" s="538"/>
      <c r="Q428" s="538"/>
      <c r="R428" s="538"/>
      <c r="S428" s="538"/>
      <c r="T428" s="538"/>
      <c r="U428" s="538"/>
      <c r="V428" s="538"/>
      <c r="W428" s="538"/>
      <c r="X428" s="538"/>
      <c r="Y428" s="538"/>
      <c r="Z428" s="538"/>
      <c r="AA428" s="538"/>
      <c r="AB428" s="538"/>
      <c r="AC428" s="538"/>
      <c r="AD428" s="538"/>
      <c r="AE428" s="538"/>
      <c r="AF428" s="538"/>
      <c r="AG428" s="538"/>
      <c r="AH428" s="538"/>
      <c r="AI428" s="538"/>
      <c r="AJ428" s="538"/>
      <c r="AK428" s="538"/>
      <c r="AL428" s="538"/>
      <c r="AM428" s="538"/>
      <c r="AN428" s="538"/>
      <c r="AO428" s="538"/>
      <c r="AP428" s="538"/>
      <c r="AQ428" s="538"/>
      <c r="AR428" s="538"/>
      <c r="AS428" s="538"/>
      <c r="AT428" s="538"/>
      <c r="AU428" s="538"/>
      <c r="AV428" s="538"/>
      <c r="AW428" s="538"/>
      <c r="AX428" s="538"/>
      <c r="AY428" s="538"/>
      <c r="AZ428" s="538"/>
      <c r="BA428" s="538"/>
      <c r="BB428" s="538"/>
      <c r="BC428" s="538"/>
      <c r="BD428" s="538"/>
      <c r="BE428" s="538"/>
      <c r="BF428" s="538"/>
      <c r="BG428" s="538"/>
      <c r="BH428" s="538"/>
      <c r="BI428" s="538"/>
      <c r="BJ428" s="538"/>
      <c r="BK428" s="538"/>
      <c r="BL428" s="538"/>
      <c r="BM428" s="538"/>
      <c r="BN428" s="538"/>
      <c r="BO428" s="538"/>
      <c r="BP428" s="538"/>
      <c r="BQ428" s="538"/>
      <c r="BR428" s="538"/>
      <c r="BS428" s="538"/>
      <c r="BT428" s="538"/>
      <c r="BU428" s="538"/>
      <c r="BV428" s="538"/>
      <c r="BW428" s="538"/>
      <c r="BX428" s="538"/>
      <c r="BY428" s="538"/>
      <c r="BZ428" s="538"/>
      <c r="CA428" s="538"/>
      <c r="CB428" s="538"/>
      <c r="CC428" s="538"/>
      <c r="CD428" s="538"/>
      <c r="CE428" s="538"/>
      <c r="CF428" s="538"/>
      <c r="CG428" s="538"/>
      <c r="CH428" s="538"/>
      <c r="CI428" s="538"/>
      <c r="CJ428" s="538"/>
      <c r="CK428" s="538"/>
      <c r="CL428" s="538"/>
      <c r="CM428" s="538"/>
      <c r="CN428" s="538"/>
      <c r="CO428" s="538"/>
      <c r="CP428" s="538"/>
      <c r="CQ428" s="538"/>
      <c r="CR428" s="538"/>
      <c r="CS428" s="538"/>
      <c r="CT428" s="538"/>
      <c r="CU428" s="538"/>
      <c r="CV428" s="538"/>
      <c r="CW428" s="538"/>
      <c r="CX428" s="538"/>
      <c r="CY428" s="538"/>
      <c r="CZ428" s="538"/>
      <c r="DA428" s="538"/>
      <c r="DB428" s="538"/>
      <c r="DC428" s="538"/>
      <c r="DD428" s="538"/>
      <c r="DE428" s="538"/>
      <c r="DF428" s="538"/>
      <c r="DG428" s="538"/>
      <c r="DH428" s="538"/>
      <c r="DI428" s="538"/>
      <c r="DJ428" s="538"/>
      <c r="DK428" s="538"/>
      <c r="DL428" s="538"/>
      <c r="DM428" s="538"/>
      <c r="DN428" s="538"/>
      <c r="DO428" s="538"/>
      <c r="DP428" s="538"/>
      <c r="DQ428" s="538"/>
      <c r="DR428" s="538"/>
      <c r="DS428" s="538"/>
      <c r="DT428" s="538"/>
      <c r="DU428" s="538"/>
      <c r="DV428" s="538"/>
      <c r="DW428" s="538"/>
      <c r="DX428" s="538"/>
      <c r="DY428" s="538"/>
      <c r="DZ428" s="538"/>
      <c r="EA428" s="538"/>
      <c r="EB428" s="538"/>
      <c r="EC428" s="538"/>
      <c r="ED428" s="538"/>
      <c r="EE428" s="538"/>
      <c r="EF428" s="538"/>
      <c r="EG428" s="538"/>
      <c r="EH428" s="538"/>
      <c r="EI428" s="538"/>
      <c r="EJ428" s="538"/>
      <c r="EK428" s="538"/>
      <c r="EL428" s="538"/>
      <c r="EM428" s="538"/>
      <c r="EN428" s="538"/>
      <c r="EO428" s="538"/>
      <c r="EP428" s="538"/>
      <c r="EQ428" s="538"/>
      <c r="ER428" s="538"/>
      <c r="ES428" s="538"/>
      <c r="ET428" s="538"/>
      <c r="EU428" s="538"/>
      <c r="EV428" s="538"/>
      <c r="EW428" s="538"/>
      <c r="EX428" s="538"/>
      <c r="EY428" s="538"/>
      <c r="EZ428" s="538"/>
      <c r="FA428" s="538"/>
      <c r="FB428" s="538"/>
      <c r="FC428" s="538"/>
      <c r="FD428" s="538"/>
      <c r="FE428" s="538"/>
      <c r="FF428" s="538"/>
      <c r="FG428" s="538"/>
      <c r="FH428" s="538"/>
      <c r="FI428" s="538"/>
      <c r="FJ428" s="538"/>
      <c r="FK428" s="538"/>
      <c r="FL428" s="538"/>
      <c r="FM428" s="538"/>
      <c r="FN428" s="538"/>
      <c r="FO428" s="538"/>
      <c r="FP428" s="538"/>
      <c r="FQ428" s="538"/>
      <c r="FR428" s="538"/>
      <c r="FS428" s="538"/>
      <c r="FT428" s="538"/>
      <c r="FU428" s="538"/>
      <c r="FV428" s="538"/>
      <c r="FW428" s="538"/>
      <c r="FX428" s="538"/>
      <c r="FY428" s="538"/>
      <c r="FZ428" s="538"/>
      <c r="GA428" s="538"/>
      <c r="GB428" s="538"/>
      <c r="GC428" s="538"/>
      <c r="GD428" s="538"/>
      <c r="GE428" s="538"/>
      <c r="GF428" s="538"/>
      <c r="GG428" s="538"/>
      <c r="GH428" s="538"/>
      <c r="GI428" s="538"/>
      <c r="GJ428" s="538"/>
      <c r="GK428" s="538"/>
      <c r="GL428" s="538"/>
      <c r="GM428" s="538"/>
      <c r="GN428" s="538"/>
      <c r="GO428" s="538"/>
      <c r="GP428" s="538"/>
      <c r="GQ428" s="538"/>
      <c r="GR428" s="538"/>
      <c r="GS428" s="538"/>
      <c r="GT428" s="538"/>
      <c r="GU428" s="538"/>
      <c r="GV428" s="538"/>
      <c r="GW428" s="538"/>
      <c r="GX428" s="538"/>
      <c r="GY428" s="538"/>
      <c r="GZ428" s="538"/>
      <c r="HA428" s="538"/>
      <c r="HB428" s="538"/>
      <c r="HC428" s="249"/>
      <c r="HD428" s="47"/>
      <c r="HE428" s="94"/>
      <c r="HF428" s="94"/>
      <c r="HG428" s="94"/>
      <c r="HH428" s="94"/>
      <c r="HI428" s="94"/>
      <c r="HJ428" s="94"/>
      <c r="HK428" s="97"/>
      <c r="HL428" s="94"/>
      <c r="HM428" s="94"/>
      <c r="HN428" s="97"/>
    </row>
    <row r="429" spans="1:222" ht="5.0999999999999996" customHeight="1" thickBot="1" x14ac:dyDescent="0.3">
      <c r="A429" s="246"/>
      <c r="B429" s="564"/>
      <c r="C429" s="47"/>
      <c r="D429" s="534" t="s">
        <v>315</v>
      </c>
      <c r="E429" s="534"/>
      <c r="F429" s="534"/>
      <c r="G429" s="534"/>
      <c r="H429" s="534"/>
      <c r="I429" s="245"/>
      <c r="J429" s="175"/>
      <c r="K429" s="90"/>
      <c r="L429" s="90"/>
      <c r="M429" s="90"/>
      <c r="N429" s="90"/>
      <c r="O429" s="90"/>
      <c r="P429" s="90"/>
      <c r="Q429" s="90"/>
      <c r="R429" s="90"/>
      <c r="S429" s="90"/>
      <c r="T429" s="90"/>
      <c r="U429" s="90"/>
      <c r="V429" s="90"/>
      <c r="W429" s="90"/>
      <c r="X429" s="90"/>
      <c r="Y429" s="90"/>
      <c r="Z429" s="90"/>
      <c r="AA429" s="90"/>
      <c r="AB429" s="90"/>
      <c r="AC429" s="90"/>
      <c r="AD429" s="90"/>
      <c r="AE429" s="90"/>
      <c r="AF429" s="90"/>
      <c r="AG429" s="90"/>
      <c r="AH429" s="90"/>
      <c r="AI429" s="90"/>
      <c r="AJ429" s="90"/>
      <c r="AK429" s="90"/>
      <c r="AL429" s="90"/>
      <c r="AM429" s="90"/>
      <c r="AN429" s="90"/>
      <c r="AO429" s="90"/>
      <c r="AP429" s="90"/>
      <c r="AQ429" s="90"/>
      <c r="AR429" s="90"/>
      <c r="AS429" s="90"/>
      <c r="AT429" s="90"/>
      <c r="AU429" s="90"/>
      <c r="AV429" s="90"/>
      <c r="AW429" s="90"/>
      <c r="AX429" s="90"/>
      <c r="AY429" s="90"/>
      <c r="AZ429" s="90"/>
      <c r="BA429" s="90"/>
      <c r="BB429" s="90"/>
      <c r="BC429" s="90"/>
      <c r="BD429" s="90"/>
      <c r="BE429" s="90"/>
      <c r="BF429" s="90"/>
      <c r="BG429" s="90"/>
      <c r="BH429" s="90"/>
      <c r="BI429" s="90"/>
      <c r="BJ429" s="90"/>
      <c r="BK429" s="90"/>
      <c r="BL429" s="90"/>
      <c r="BM429" s="90"/>
      <c r="BN429" s="90"/>
      <c r="BO429" s="90"/>
      <c r="BP429" s="90"/>
      <c r="BQ429" s="90"/>
      <c r="BR429" s="90"/>
      <c r="BS429" s="90"/>
      <c r="BT429" s="90"/>
      <c r="BU429" s="90"/>
      <c r="BV429" s="90"/>
      <c r="BW429" s="90"/>
      <c r="BX429" s="90"/>
      <c r="BY429" s="90"/>
      <c r="BZ429" s="90"/>
      <c r="CA429" s="90"/>
      <c r="CB429" s="90"/>
      <c r="CC429" s="90"/>
      <c r="CD429" s="90"/>
      <c r="CE429" s="90"/>
      <c r="CF429" s="90"/>
      <c r="CG429" s="90"/>
      <c r="CH429" s="90"/>
      <c r="CI429" s="90"/>
      <c r="CJ429" s="90"/>
      <c r="CK429" s="90"/>
      <c r="CL429" s="90"/>
      <c r="CM429" s="90"/>
      <c r="CN429" s="90"/>
      <c r="CO429" s="90"/>
      <c r="CP429" s="90"/>
      <c r="CQ429" s="90"/>
      <c r="CR429" s="90"/>
      <c r="CS429" s="90"/>
      <c r="CT429" s="90"/>
      <c r="CU429" s="90"/>
      <c r="CV429" s="90"/>
      <c r="CW429" s="90"/>
      <c r="CX429" s="90"/>
      <c r="CY429" s="90"/>
      <c r="CZ429" s="90"/>
      <c r="DA429" s="90"/>
      <c r="DB429" s="90"/>
      <c r="DC429" s="90"/>
      <c r="DD429" s="90"/>
      <c r="DE429" s="90"/>
      <c r="DF429" s="90"/>
      <c r="DG429" s="90"/>
      <c r="DH429" s="90"/>
      <c r="DI429" s="90"/>
      <c r="DJ429" s="90"/>
      <c r="DK429" s="90"/>
      <c r="DL429" s="90"/>
      <c r="DM429" s="90"/>
      <c r="DN429" s="90"/>
      <c r="DO429" s="90"/>
      <c r="DP429" s="90"/>
      <c r="DQ429" s="90"/>
      <c r="DR429" s="90"/>
      <c r="DS429" s="90"/>
      <c r="DT429" s="90"/>
      <c r="DU429" s="90"/>
      <c r="DV429" s="90"/>
      <c r="DW429" s="90"/>
      <c r="DX429" s="90"/>
      <c r="DY429" s="90"/>
      <c r="DZ429" s="90"/>
      <c r="EA429" s="90"/>
      <c r="EB429" s="90"/>
      <c r="EC429" s="90"/>
      <c r="ED429" s="90"/>
      <c r="EE429" s="90"/>
      <c r="EF429" s="90"/>
      <c r="EG429" s="90"/>
      <c r="EH429" s="90"/>
      <c r="EI429" s="90"/>
      <c r="EJ429" s="90"/>
      <c r="EK429" s="90"/>
      <c r="EL429" s="90"/>
      <c r="EM429" s="90"/>
      <c r="EN429" s="90"/>
      <c r="EO429" s="90"/>
      <c r="EP429" s="90"/>
      <c r="EQ429" s="90"/>
      <c r="ER429" s="90"/>
      <c r="ES429" s="90"/>
      <c r="ET429" s="90"/>
      <c r="EU429" s="90"/>
      <c r="EV429" s="90"/>
      <c r="EW429" s="90"/>
      <c r="EX429" s="90"/>
      <c r="EY429" s="90"/>
      <c r="EZ429" s="90"/>
      <c r="FA429" s="90"/>
      <c r="FB429" s="90"/>
      <c r="FC429" s="90"/>
      <c r="FD429" s="90"/>
      <c r="FE429" s="90"/>
      <c r="FF429" s="90"/>
      <c r="FG429" s="90"/>
      <c r="FH429" s="90"/>
      <c r="FI429" s="90"/>
      <c r="FJ429" s="90"/>
      <c r="FK429" s="90"/>
      <c r="FL429" s="90"/>
      <c r="FM429" s="90"/>
      <c r="FN429" s="90"/>
      <c r="FO429" s="90"/>
      <c r="FP429" s="90"/>
      <c r="FQ429" s="90"/>
      <c r="FR429" s="90"/>
      <c r="FS429" s="90"/>
      <c r="FT429" s="90"/>
      <c r="FU429" s="90"/>
      <c r="FV429" s="90"/>
      <c r="FW429" s="90"/>
      <c r="FX429" s="90"/>
      <c r="FY429" s="90"/>
      <c r="FZ429" s="90"/>
      <c r="GA429" s="90"/>
      <c r="GB429" s="90"/>
      <c r="GC429" s="90"/>
      <c r="GD429" s="90"/>
      <c r="GE429" s="90"/>
      <c r="GF429" s="90"/>
      <c r="GG429" s="90"/>
      <c r="GH429" s="90"/>
      <c r="GI429" s="90"/>
      <c r="GJ429" s="90"/>
      <c r="GK429" s="90"/>
      <c r="GL429" s="90"/>
      <c r="GM429" s="90"/>
      <c r="GN429" s="90"/>
      <c r="GO429" s="90"/>
      <c r="GP429" s="90"/>
      <c r="GQ429" s="90"/>
      <c r="GR429" s="90"/>
      <c r="GS429" s="90"/>
      <c r="GT429" s="90"/>
      <c r="GU429" s="90"/>
      <c r="GV429" s="90"/>
      <c r="GW429" s="90"/>
      <c r="GX429" s="90"/>
      <c r="GY429" s="90"/>
      <c r="GZ429" s="90"/>
      <c r="HA429" s="90"/>
      <c r="HB429" s="90"/>
      <c r="HC429" s="250"/>
      <c r="HD429" s="47"/>
      <c r="HE429" s="94"/>
      <c r="HF429" s="94"/>
      <c r="HG429" s="94"/>
      <c r="HH429" s="94"/>
      <c r="HI429" s="94"/>
      <c r="HJ429" s="94"/>
      <c r="HK429" s="97"/>
      <c r="HL429" s="94"/>
      <c r="HM429" s="94"/>
      <c r="HN429" s="97"/>
    </row>
    <row r="430" spans="1:222" ht="5.0999999999999996" customHeight="1" thickTop="1" thickBot="1" x14ac:dyDescent="0.3">
      <c r="A430" s="246"/>
      <c r="B430" s="564"/>
      <c r="C430" s="47"/>
      <c r="D430" s="535"/>
      <c r="E430" s="535"/>
      <c r="F430" s="535"/>
      <c r="G430" s="535"/>
      <c r="H430" s="535"/>
      <c r="I430" s="245"/>
      <c r="J430" s="463">
        <f t="shared" ref="J430:BU430" si="450">J431</f>
        <v>0</v>
      </c>
      <c r="K430" s="321">
        <f t="shared" si="450"/>
        <v>0</v>
      </c>
      <c r="L430" s="321">
        <f t="shared" si="450"/>
        <v>0</v>
      </c>
      <c r="M430" s="321">
        <f t="shared" si="450"/>
        <v>0</v>
      </c>
      <c r="N430" s="321">
        <f t="shared" si="450"/>
        <v>0</v>
      </c>
      <c r="O430" s="321">
        <f t="shared" si="450"/>
        <v>0</v>
      </c>
      <c r="P430" s="321">
        <f t="shared" si="450"/>
        <v>0</v>
      </c>
      <c r="Q430" s="321">
        <f t="shared" si="450"/>
        <v>0</v>
      </c>
      <c r="R430" s="321">
        <f t="shared" si="450"/>
        <v>0</v>
      </c>
      <c r="S430" s="321">
        <f t="shared" si="450"/>
        <v>0</v>
      </c>
      <c r="T430" s="321">
        <f t="shared" si="450"/>
        <v>0</v>
      </c>
      <c r="U430" s="321">
        <f t="shared" si="450"/>
        <v>0</v>
      </c>
      <c r="V430" s="321">
        <f t="shared" si="450"/>
        <v>0</v>
      </c>
      <c r="W430" s="321">
        <f t="shared" si="450"/>
        <v>0</v>
      </c>
      <c r="X430" s="321">
        <f t="shared" si="450"/>
        <v>0</v>
      </c>
      <c r="Y430" s="321">
        <f t="shared" si="450"/>
        <v>0</v>
      </c>
      <c r="Z430" s="321">
        <f t="shared" si="450"/>
        <v>0</v>
      </c>
      <c r="AA430" s="321">
        <f t="shared" si="450"/>
        <v>0</v>
      </c>
      <c r="AB430" s="321">
        <f t="shared" si="450"/>
        <v>0</v>
      </c>
      <c r="AC430" s="321">
        <f t="shared" si="450"/>
        <v>0</v>
      </c>
      <c r="AD430" s="321">
        <f t="shared" si="450"/>
        <v>0</v>
      </c>
      <c r="AE430" s="321">
        <f t="shared" si="450"/>
        <v>0</v>
      </c>
      <c r="AF430" s="321">
        <f t="shared" si="450"/>
        <v>0</v>
      </c>
      <c r="AG430" s="321">
        <f t="shared" si="450"/>
        <v>0</v>
      </c>
      <c r="AH430" s="321">
        <f t="shared" si="450"/>
        <v>0</v>
      </c>
      <c r="AI430" s="321">
        <f t="shared" si="450"/>
        <v>0</v>
      </c>
      <c r="AJ430" s="321">
        <f t="shared" si="450"/>
        <v>0</v>
      </c>
      <c r="AK430" s="321">
        <f t="shared" si="450"/>
        <v>0</v>
      </c>
      <c r="AL430" s="321">
        <f t="shared" si="450"/>
        <v>0</v>
      </c>
      <c r="AM430" s="321">
        <f t="shared" si="450"/>
        <v>0</v>
      </c>
      <c r="AN430" s="321">
        <f t="shared" si="450"/>
        <v>0</v>
      </c>
      <c r="AO430" s="321">
        <f t="shared" si="450"/>
        <v>0</v>
      </c>
      <c r="AP430" s="321">
        <f t="shared" si="450"/>
        <v>0</v>
      </c>
      <c r="AQ430" s="321">
        <f t="shared" si="450"/>
        <v>0</v>
      </c>
      <c r="AR430" s="321">
        <f t="shared" si="450"/>
        <v>0</v>
      </c>
      <c r="AS430" s="321">
        <f t="shared" si="450"/>
        <v>0</v>
      </c>
      <c r="AT430" s="321">
        <f t="shared" si="450"/>
        <v>0</v>
      </c>
      <c r="AU430" s="321">
        <f t="shared" si="450"/>
        <v>0</v>
      </c>
      <c r="AV430" s="321">
        <f t="shared" si="450"/>
        <v>0</v>
      </c>
      <c r="AW430" s="321">
        <f t="shared" si="450"/>
        <v>0</v>
      </c>
      <c r="AX430" s="321">
        <f t="shared" si="450"/>
        <v>0</v>
      </c>
      <c r="AY430" s="321">
        <f t="shared" si="450"/>
        <v>0</v>
      </c>
      <c r="AZ430" s="321">
        <f t="shared" si="450"/>
        <v>0</v>
      </c>
      <c r="BA430" s="321">
        <f t="shared" si="450"/>
        <v>0</v>
      </c>
      <c r="BB430" s="321">
        <f t="shared" si="450"/>
        <v>0</v>
      </c>
      <c r="BC430" s="321">
        <f t="shared" si="450"/>
        <v>0</v>
      </c>
      <c r="BD430" s="321">
        <f t="shared" si="450"/>
        <v>0</v>
      </c>
      <c r="BE430" s="321">
        <f t="shared" si="450"/>
        <v>0</v>
      </c>
      <c r="BF430" s="321">
        <f t="shared" si="450"/>
        <v>0</v>
      </c>
      <c r="BG430" s="321">
        <f t="shared" si="450"/>
        <v>0</v>
      </c>
      <c r="BH430" s="321">
        <f t="shared" si="450"/>
        <v>0</v>
      </c>
      <c r="BI430" s="321">
        <f t="shared" si="450"/>
        <v>0</v>
      </c>
      <c r="BJ430" s="321">
        <f t="shared" si="450"/>
        <v>0</v>
      </c>
      <c r="BK430" s="321">
        <f t="shared" si="450"/>
        <v>0</v>
      </c>
      <c r="BL430" s="321">
        <f t="shared" si="450"/>
        <v>0</v>
      </c>
      <c r="BM430" s="321">
        <f t="shared" si="450"/>
        <v>0</v>
      </c>
      <c r="BN430" s="321">
        <f t="shared" si="450"/>
        <v>0</v>
      </c>
      <c r="BO430" s="321">
        <f t="shared" si="450"/>
        <v>0</v>
      </c>
      <c r="BP430" s="321">
        <f t="shared" si="450"/>
        <v>0</v>
      </c>
      <c r="BQ430" s="321">
        <f t="shared" si="450"/>
        <v>0</v>
      </c>
      <c r="BR430" s="321">
        <f t="shared" si="450"/>
        <v>0</v>
      </c>
      <c r="BS430" s="321">
        <f t="shared" si="450"/>
        <v>0</v>
      </c>
      <c r="BT430" s="321">
        <f t="shared" si="450"/>
        <v>0</v>
      </c>
      <c r="BU430" s="321">
        <f t="shared" si="450"/>
        <v>0</v>
      </c>
      <c r="BV430" s="321">
        <f t="shared" ref="BV430:EG430" si="451">BV431</f>
        <v>0</v>
      </c>
      <c r="BW430" s="321">
        <f t="shared" si="451"/>
        <v>0</v>
      </c>
      <c r="BX430" s="321">
        <f t="shared" si="451"/>
        <v>0</v>
      </c>
      <c r="BY430" s="321">
        <f t="shared" si="451"/>
        <v>0</v>
      </c>
      <c r="BZ430" s="321">
        <f t="shared" si="451"/>
        <v>0</v>
      </c>
      <c r="CA430" s="321">
        <f t="shared" si="451"/>
        <v>0</v>
      </c>
      <c r="CB430" s="321">
        <f t="shared" si="451"/>
        <v>0</v>
      </c>
      <c r="CC430" s="321">
        <f t="shared" si="451"/>
        <v>0</v>
      </c>
      <c r="CD430" s="321">
        <f t="shared" si="451"/>
        <v>0</v>
      </c>
      <c r="CE430" s="321">
        <f t="shared" si="451"/>
        <v>0</v>
      </c>
      <c r="CF430" s="321">
        <f t="shared" si="451"/>
        <v>0</v>
      </c>
      <c r="CG430" s="321">
        <f t="shared" si="451"/>
        <v>0</v>
      </c>
      <c r="CH430" s="321">
        <f t="shared" si="451"/>
        <v>0</v>
      </c>
      <c r="CI430" s="321">
        <f t="shared" si="451"/>
        <v>0</v>
      </c>
      <c r="CJ430" s="321">
        <f t="shared" si="451"/>
        <v>0</v>
      </c>
      <c r="CK430" s="321">
        <f t="shared" si="451"/>
        <v>0</v>
      </c>
      <c r="CL430" s="321">
        <f t="shared" si="451"/>
        <v>0</v>
      </c>
      <c r="CM430" s="321">
        <f t="shared" si="451"/>
        <v>0</v>
      </c>
      <c r="CN430" s="321">
        <f t="shared" si="451"/>
        <v>0</v>
      </c>
      <c r="CO430" s="321">
        <f t="shared" si="451"/>
        <v>0</v>
      </c>
      <c r="CP430" s="321">
        <f t="shared" si="451"/>
        <v>0</v>
      </c>
      <c r="CQ430" s="321">
        <f t="shared" si="451"/>
        <v>0</v>
      </c>
      <c r="CR430" s="321">
        <f t="shared" si="451"/>
        <v>0</v>
      </c>
      <c r="CS430" s="321">
        <f t="shared" si="451"/>
        <v>0</v>
      </c>
      <c r="CT430" s="321">
        <f t="shared" si="451"/>
        <v>0</v>
      </c>
      <c r="CU430" s="321">
        <f t="shared" si="451"/>
        <v>0</v>
      </c>
      <c r="CV430" s="321">
        <f t="shared" si="451"/>
        <v>0</v>
      </c>
      <c r="CW430" s="321">
        <f t="shared" si="451"/>
        <v>0</v>
      </c>
      <c r="CX430" s="321">
        <f t="shared" si="451"/>
        <v>0</v>
      </c>
      <c r="CY430" s="321">
        <f t="shared" si="451"/>
        <v>0</v>
      </c>
      <c r="CZ430" s="321">
        <f t="shared" si="451"/>
        <v>0</v>
      </c>
      <c r="DA430" s="321">
        <f t="shared" si="451"/>
        <v>0</v>
      </c>
      <c r="DB430" s="321">
        <f t="shared" si="451"/>
        <v>0</v>
      </c>
      <c r="DC430" s="321">
        <f t="shared" si="451"/>
        <v>0</v>
      </c>
      <c r="DD430" s="321">
        <f t="shared" si="451"/>
        <v>0</v>
      </c>
      <c r="DE430" s="321">
        <f t="shared" si="451"/>
        <v>0</v>
      </c>
      <c r="DF430" s="321">
        <f t="shared" si="451"/>
        <v>0</v>
      </c>
      <c r="DG430" s="321">
        <f t="shared" si="451"/>
        <v>0</v>
      </c>
      <c r="DH430" s="321">
        <f t="shared" si="451"/>
        <v>0</v>
      </c>
      <c r="DI430" s="321">
        <f t="shared" si="451"/>
        <v>0</v>
      </c>
      <c r="DJ430" s="321">
        <f t="shared" si="451"/>
        <v>0</v>
      </c>
      <c r="DK430" s="321">
        <f t="shared" si="451"/>
        <v>0</v>
      </c>
      <c r="DL430" s="321">
        <f t="shared" si="451"/>
        <v>0</v>
      </c>
      <c r="DM430" s="321">
        <f t="shared" si="451"/>
        <v>0</v>
      </c>
      <c r="DN430" s="321">
        <f t="shared" si="451"/>
        <v>0</v>
      </c>
      <c r="DO430" s="321">
        <f t="shared" si="451"/>
        <v>0</v>
      </c>
      <c r="DP430" s="321">
        <f t="shared" si="451"/>
        <v>0</v>
      </c>
      <c r="DQ430" s="321">
        <f t="shared" si="451"/>
        <v>0</v>
      </c>
      <c r="DR430" s="321">
        <f t="shared" si="451"/>
        <v>0</v>
      </c>
      <c r="DS430" s="321">
        <f t="shared" si="451"/>
        <v>0</v>
      </c>
      <c r="DT430" s="321">
        <f t="shared" si="451"/>
        <v>0</v>
      </c>
      <c r="DU430" s="321">
        <f t="shared" si="451"/>
        <v>0</v>
      </c>
      <c r="DV430" s="321">
        <f t="shared" si="451"/>
        <v>0</v>
      </c>
      <c r="DW430" s="321">
        <f t="shared" si="451"/>
        <v>0</v>
      </c>
      <c r="DX430" s="321">
        <f t="shared" si="451"/>
        <v>0</v>
      </c>
      <c r="DY430" s="321">
        <f t="shared" si="451"/>
        <v>0</v>
      </c>
      <c r="DZ430" s="321">
        <f t="shared" si="451"/>
        <v>0</v>
      </c>
      <c r="EA430" s="321">
        <f t="shared" si="451"/>
        <v>0</v>
      </c>
      <c r="EB430" s="321">
        <f t="shared" si="451"/>
        <v>0</v>
      </c>
      <c r="EC430" s="321">
        <f t="shared" si="451"/>
        <v>0</v>
      </c>
      <c r="ED430" s="321">
        <f t="shared" si="451"/>
        <v>0</v>
      </c>
      <c r="EE430" s="321">
        <f t="shared" si="451"/>
        <v>0</v>
      </c>
      <c r="EF430" s="321">
        <f t="shared" si="451"/>
        <v>0</v>
      </c>
      <c r="EG430" s="321">
        <f t="shared" si="451"/>
        <v>0</v>
      </c>
      <c r="EH430" s="321">
        <f t="shared" ref="EH430:GS430" si="452">EH431</f>
        <v>0</v>
      </c>
      <c r="EI430" s="321">
        <f t="shared" si="452"/>
        <v>0</v>
      </c>
      <c r="EJ430" s="321">
        <f t="shared" si="452"/>
        <v>0</v>
      </c>
      <c r="EK430" s="321">
        <f t="shared" si="452"/>
        <v>0</v>
      </c>
      <c r="EL430" s="321">
        <f t="shared" si="452"/>
        <v>0</v>
      </c>
      <c r="EM430" s="321">
        <f t="shared" si="452"/>
        <v>0</v>
      </c>
      <c r="EN430" s="321">
        <f t="shared" si="452"/>
        <v>0</v>
      </c>
      <c r="EO430" s="321">
        <f t="shared" si="452"/>
        <v>0</v>
      </c>
      <c r="EP430" s="321">
        <f t="shared" si="452"/>
        <v>0</v>
      </c>
      <c r="EQ430" s="321">
        <f t="shared" si="452"/>
        <v>0</v>
      </c>
      <c r="ER430" s="321">
        <f t="shared" si="452"/>
        <v>0</v>
      </c>
      <c r="ES430" s="321">
        <f t="shared" si="452"/>
        <v>0</v>
      </c>
      <c r="ET430" s="321">
        <f t="shared" si="452"/>
        <v>0</v>
      </c>
      <c r="EU430" s="321">
        <f t="shared" si="452"/>
        <v>0</v>
      </c>
      <c r="EV430" s="321">
        <f t="shared" si="452"/>
        <v>0</v>
      </c>
      <c r="EW430" s="321">
        <f t="shared" si="452"/>
        <v>0</v>
      </c>
      <c r="EX430" s="321">
        <f t="shared" si="452"/>
        <v>0</v>
      </c>
      <c r="EY430" s="321">
        <f t="shared" si="452"/>
        <v>0</v>
      </c>
      <c r="EZ430" s="321">
        <f t="shared" si="452"/>
        <v>0</v>
      </c>
      <c r="FA430" s="321">
        <f t="shared" si="452"/>
        <v>0</v>
      </c>
      <c r="FB430" s="321">
        <f t="shared" si="452"/>
        <v>0</v>
      </c>
      <c r="FC430" s="321">
        <f t="shared" si="452"/>
        <v>0</v>
      </c>
      <c r="FD430" s="321">
        <f t="shared" si="452"/>
        <v>0</v>
      </c>
      <c r="FE430" s="321">
        <f t="shared" si="452"/>
        <v>0</v>
      </c>
      <c r="FF430" s="321">
        <f t="shared" si="452"/>
        <v>0</v>
      </c>
      <c r="FG430" s="321">
        <f t="shared" si="452"/>
        <v>0</v>
      </c>
      <c r="FH430" s="321">
        <f t="shared" si="452"/>
        <v>0</v>
      </c>
      <c r="FI430" s="321">
        <f t="shared" si="452"/>
        <v>0</v>
      </c>
      <c r="FJ430" s="321">
        <f t="shared" si="452"/>
        <v>0</v>
      </c>
      <c r="FK430" s="321">
        <f t="shared" si="452"/>
        <v>0</v>
      </c>
      <c r="FL430" s="321">
        <f t="shared" si="452"/>
        <v>0</v>
      </c>
      <c r="FM430" s="321">
        <f t="shared" si="452"/>
        <v>0</v>
      </c>
      <c r="FN430" s="321">
        <f t="shared" si="452"/>
        <v>0</v>
      </c>
      <c r="FO430" s="321">
        <f t="shared" si="452"/>
        <v>0</v>
      </c>
      <c r="FP430" s="321">
        <f t="shared" si="452"/>
        <v>0</v>
      </c>
      <c r="FQ430" s="321">
        <f t="shared" si="452"/>
        <v>0</v>
      </c>
      <c r="FR430" s="321">
        <f t="shared" si="452"/>
        <v>0</v>
      </c>
      <c r="FS430" s="321">
        <f t="shared" si="452"/>
        <v>0</v>
      </c>
      <c r="FT430" s="321">
        <f t="shared" si="452"/>
        <v>0</v>
      </c>
      <c r="FU430" s="321">
        <f t="shared" si="452"/>
        <v>0</v>
      </c>
      <c r="FV430" s="321">
        <f t="shared" si="452"/>
        <v>0</v>
      </c>
      <c r="FW430" s="321">
        <f t="shared" si="452"/>
        <v>0</v>
      </c>
      <c r="FX430" s="321">
        <f t="shared" si="452"/>
        <v>0</v>
      </c>
      <c r="FY430" s="321">
        <f t="shared" si="452"/>
        <v>0</v>
      </c>
      <c r="FZ430" s="321">
        <f t="shared" si="452"/>
        <v>0</v>
      </c>
      <c r="GA430" s="321">
        <f t="shared" si="452"/>
        <v>0</v>
      </c>
      <c r="GB430" s="321">
        <f t="shared" si="452"/>
        <v>0</v>
      </c>
      <c r="GC430" s="321">
        <f t="shared" si="452"/>
        <v>0</v>
      </c>
      <c r="GD430" s="321">
        <f t="shared" si="452"/>
        <v>0</v>
      </c>
      <c r="GE430" s="321">
        <f t="shared" si="452"/>
        <v>0</v>
      </c>
      <c r="GF430" s="321">
        <f t="shared" si="452"/>
        <v>0</v>
      </c>
      <c r="GG430" s="321">
        <f t="shared" si="452"/>
        <v>0</v>
      </c>
      <c r="GH430" s="321">
        <f t="shared" si="452"/>
        <v>0</v>
      </c>
      <c r="GI430" s="321">
        <f t="shared" si="452"/>
        <v>0</v>
      </c>
      <c r="GJ430" s="321">
        <f t="shared" si="452"/>
        <v>0</v>
      </c>
      <c r="GK430" s="321">
        <f t="shared" si="452"/>
        <v>0</v>
      </c>
      <c r="GL430" s="321">
        <f t="shared" si="452"/>
        <v>0</v>
      </c>
      <c r="GM430" s="321">
        <f t="shared" si="452"/>
        <v>0</v>
      </c>
      <c r="GN430" s="321">
        <f t="shared" si="452"/>
        <v>0</v>
      </c>
      <c r="GO430" s="321">
        <f t="shared" si="452"/>
        <v>0</v>
      </c>
      <c r="GP430" s="321">
        <f t="shared" si="452"/>
        <v>0</v>
      </c>
      <c r="GQ430" s="321">
        <f t="shared" si="452"/>
        <v>0</v>
      </c>
      <c r="GR430" s="321">
        <f t="shared" si="452"/>
        <v>0</v>
      </c>
      <c r="GS430" s="321">
        <f t="shared" si="452"/>
        <v>0</v>
      </c>
      <c r="GT430" s="321">
        <f t="shared" ref="GT430:HB430" si="453">GT431</f>
        <v>0</v>
      </c>
      <c r="GU430" s="321">
        <f t="shared" si="453"/>
        <v>0</v>
      </c>
      <c r="GV430" s="321">
        <f t="shared" si="453"/>
        <v>0</v>
      </c>
      <c r="GW430" s="321">
        <f t="shared" si="453"/>
        <v>0</v>
      </c>
      <c r="GX430" s="321">
        <f t="shared" si="453"/>
        <v>0</v>
      </c>
      <c r="GY430" s="321">
        <f t="shared" si="453"/>
        <v>0</v>
      </c>
      <c r="GZ430" s="321">
        <f t="shared" si="453"/>
        <v>0</v>
      </c>
      <c r="HA430" s="321">
        <f t="shared" si="453"/>
        <v>0</v>
      </c>
      <c r="HB430" s="321">
        <f t="shared" si="453"/>
        <v>0</v>
      </c>
      <c r="HC430" s="251"/>
      <c r="HD430" s="47"/>
      <c r="HE430" s="94"/>
      <c r="HF430" s="94"/>
      <c r="HG430" s="94"/>
      <c r="HH430" s="94"/>
      <c r="HI430" s="94"/>
      <c r="HJ430" s="94"/>
      <c r="HK430" s="97"/>
      <c r="HL430" s="94"/>
      <c r="HM430" s="94"/>
      <c r="HN430" s="97"/>
    </row>
    <row r="431" spans="1:222" ht="15" customHeight="1" thickTop="1" x14ac:dyDescent="0.25">
      <c r="A431" s="246">
        <v>66</v>
      </c>
      <c r="B431" s="564"/>
      <c r="C431" s="47"/>
      <c r="D431" s="535"/>
      <c r="E431" s="535"/>
      <c r="F431" s="535"/>
      <c r="G431" s="535"/>
      <c r="H431" s="535"/>
      <c r="I431" s="245"/>
      <c r="J431" s="562"/>
      <c r="K431" s="537"/>
      <c r="L431" s="537"/>
      <c r="M431" s="537"/>
      <c r="N431" s="537"/>
      <c r="O431" s="537"/>
      <c r="P431" s="537"/>
      <c r="Q431" s="537"/>
      <c r="R431" s="537"/>
      <c r="S431" s="537"/>
      <c r="T431" s="537"/>
      <c r="U431" s="537"/>
      <c r="V431" s="537"/>
      <c r="W431" s="537"/>
      <c r="X431" s="537"/>
      <c r="Y431" s="537"/>
      <c r="Z431" s="537"/>
      <c r="AA431" s="537"/>
      <c r="AB431" s="537"/>
      <c r="AC431" s="537"/>
      <c r="AD431" s="537"/>
      <c r="AE431" s="537"/>
      <c r="AF431" s="537"/>
      <c r="AG431" s="537"/>
      <c r="AH431" s="537"/>
      <c r="AI431" s="537"/>
      <c r="AJ431" s="537"/>
      <c r="AK431" s="537"/>
      <c r="AL431" s="537"/>
      <c r="AM431" s="537"/>
      <c r="AN431" s="537"/>
      <c r="AO431" s="537"/>
      <c r="AP431" s="537"/>
      <c r="AQ431" s="537"/>
      <c r="AR431" s="537"/>
      <c r="AS431" s="537"/>
      <c r="AT431" s="537"/>
      <c r="AU431" s="537"/>
      <c r="AV431" s="537"/>
      <c r="AW431" s="537"/>
      <c r="AX431" s="537"/>
      <c r="AY431" s="537"/>
      <c r="AZ431" s="537"/>
      <c r="BA431" s="537"/>
      <c r="BB431" s="537"/>
      <c r="BC431" s="537"/>
      <c r="BD431" s="537"/>
      <c r="BE431" s="537"/>
      <c r="BF431" s="537"/>
      <c r="BG431" s="537"/>
      <c r="BH431" s="537"/>
      <c r="BI431" s="537"/>
      <c r="BJ431" s="537"/>
      <c r="BK431" s="537"/>
      <c r="BL431" s="537"/>
      <c r="BM431" s="537"/>
      <c r="BN431" s="537"/>
      <c r="BO431" s="537"/>
      <c r="BP431" s="537"/>
      <c r="BQ431" s="537"/>
      <c r="BR431" s="537"/>
      <c r="BS431" s="537"/>
      <c r="BT431" s="537"/>
      <c r="BU431" s="537"/>
      <c r="BV431" s="537"/>
      <c r="BW431" s="537"/>
      <c r="BX431" s="537"/>
      <c r="BY431" s="537"/>
      <c r="BZ431" s="537"/>
      <c r="CA431" s="537"/>
      <c r="CB431" s="537"/>
      <c r="CC431" s="537"/>
      <c r="CD431" s="537"/>
      <c r="CE431" s="537"/>
      <c r="CF431" s="537"/>
      <c r="CG431" s="537"/>
      <c r="CH431" s="537"/>
      <c r="CI431" s="537"/>
      <c r="CJ431" s="537"/>
      <c r="CK431" s="537"/>
      <c r="CL431" s="537"/>
      <c r="CM431" s="537"/>
      <c r="CN431" s="537"/>
      <c r="CO431" s="537"/>
      <c r="CP431" s="537"/>
      <c r="CQ431" s="537"/>
      <c r="CR431" s="537"/>
      <c r="CS431" s="537"/>
      <c r="CT431" s="537"/>
      <c r="CU431" s="537"/>
      <c r="CV431" s="537"/>
      <c r="CW431" s="537"/>
      <c r="CX431" s="537"/>
      <c r="CY431" s="537"/>
      <c r="CZ431" s="537"/>
      <c r="DA431" s="537"/>
      <c r="DB431" s="537"/>
      <c r="DC431" s="537"/>
      <c r="DD431" s="537"/>
      <c r="DE431" s="537"/>
      <c r="DF431" s="537"/>
      <c r="DG431" s="537"/>
      <c r="DH431" s="537"/>
      <c r="DI431" s="537"/>
      <c r="DJ431" s="537"/>
      <c r="DK431" s="537"/>
      <c r="DL431" s="537"/>
      <c r="DM431" s="537"/>
      <c r="DN431" s="537"/>
      <c r="DO431" s="537"/>
      <c r="DP431" s="537"/>
      <c r="DQ431" s="537"/>
      <c r="DR431" s="537"/>
      <c r="DS431" s="537"/>
      <c r="DT431" s="537"/>
      <c r="DU431" s="537"/>
      <c r="DV431" s="537"/>
      <c r="DW431" s="537"/>
      <c r="DX431" s="537"/>
      <c r="DY431" s="537"/>
      <c r="DZ431" s="537"/>
      <c r="EA431" s="537"/>
      <c r="EB431" s="537"/>
      <c r="EC431" s="537"/>
      <c r="ED431" s="537"/>
      <c r="EE431" s="537"/>
      <c r="EF431" s="537"/>
      <c r="EG431" s="537"/>
      <c r="EH431" s="537"/>
      <c r="EI431" s="537"/>
      <c r="EJ431" s="537"/>
      <c r="EK431" s="537"/>
      <c r="EL431" s="537"/>
      <c r="EM431" s="537"/>
      <c r="EN431" s="537"/>
      <c r="EO431" s="537"/>
      <c r="EP431" s="537"/>
      <c r="EQ431" s="537"/>
      <c r="ER431" s="537"/>
      <c r="ES431" s="537"/>
      <c r="ET431" s="537"/>
      <c r="EU431" s="537"/>
      <c r="EV431" s="537"/>
      <c r="EW431" s="537"/>
      <c r="EX431" s="537"/>
      <c r="EY431" s="537"/>
      <c r="EZ431" s="537"/>
      <c r="FA431" s="537"/>
      <c r="FB431" s="537"/>
      <c r="FC431" s="537"/>
      <c r="FD431" s="537"/>
      <c r="FE431" s="537"/>
      <c r="FF431" s="537"/>
      <c r="FG431" s="537"/>
      <c r="FH431" s="537"/>
      <c r="FI431" s="537"/>
      <c r="FJ431" s="537"/>
      <c r="FK431" s="537"/>
      <c r="FL431" s="537"/>
      <c r="FM431" s="537"/>
      <c r="FN431" s="537"/>
      <c r="FO431" s="537"/>
      <c r="FP431" s="537"/>
      <c r="FQ431" s="537"/>
      <c r="FR431" s="537"/>
      <c r="FS431" s="537"/>
      <c r="FT431" s="537"/>
      <c r="FU431" s="537"/>
      <c r="FV431" s="537"/>
      <c r="FW431" s="537"/>
      <c r="FX431" s="537"/>
      <c r="FY431" s="537"/>
      <c r="FZ431" s="537"/>
      <c r="GA431" s="537"/>
      <c r="GB431" s="537"/>
      <c r="GC431" s="537"/>
      <c r="GD431" s="537"/>
      <c r="GE431" s="537"/>
      <c r="GF431" s="537"/>
      <c r="GG431" s="537"/>
      <c r="GH431" s="537"/>
      <c r="GI431" s="537"/>
      <c r="GJ431" s="537"/>
      <c r="GK431" s="537"/>
      <c r="GL431" s="537"/>
      <c r="GM431" s="537"/>
      <c r="GN431" s="537"/>
      <c r="GO431" s="537"/>
      <c r="GP431" s="537"/>
      <c r="GQ431" s="537"/>
      <c r="GR431" s="537"/>
      <c r="GS431" s="537"/>
      <c r="GT431" s="537"/>
      <c r="GU431" s="537"/>
      <c r="GV431" s="537"/>
      <c r="GW431" s="537"/>
      <c r="GX431" s="537"/>
      <c r="GY431" s="537"/>
      <c r="GZ431" s="537"/>
      <c r="HA431" s="537"/>
      <c r="HB431" s="537"/>
      <c r="HC431" s="249"/>
      <c r="HD431" s="47"/>
      <c r="HE431" s="94"/>
      <c r="HF431" s="94"/>
      <c r="HG431" s="94"/>
      <c r="HH431" s="94"/>
      <c r="HI431" s="94"/>
      <c r="HJ431" s="94"/>
      <c r="HK431" s="97"/>
      <c r="HL431" s="94"/>
      <c r="HM431" s="94"/>
      <c r="HN431" s="97"/>
    </row>
    <row r="432" spans="1:222" ht="9.9499999999999993" customHeight="1" x14ac:dyDescent="0.25">
      <c r="A432" s="246"/>
      <c r="B432" s="564"/>
      <c r="C432" s="47"/>
      <c r="D432" s="536"/>
      <c r="E432" s="536"/>
      <c r="F432" s="536"/>
      <c r="G432" s="536"/>
      <c r="H432" s="536"/>
      <c r="I432" s="245"/>
      <c r="J432" s="562"/>
      <c r="K432" s="538"/>
      <c r="L432" s="538"/>
      <c r="M432" s="538"/>
      <c r="N432" s="538"/>
      <c r="O432" s="538"/>
      <c r="P432" s="538"/>
      <c r="Q432" s="538"/>
      <c r="R432" s="538"/>
      <c r="S432" s="538"/>
      <c r="T432" s="538"/>
      <c r="U432" s="538"/>
      <c r="V432" s="538"/>
      <c r="W432" s="538"/>
      <c r="X432" s="538"/>
      <c r="Y432" s="538"/>
      <c r="Z432" s="538"/>
      <c r="AA432" s="538"/>
      <c r="AB432" s="538"/>
      <c r="AC432" s="538"/>
      <c r="AD432" s="538"/>
      <c r="AE432" s="538"/>
      <c r="AF432" s="538"/>
      <c r="AG432" s="538"/>
      <c r="AH432" s="538"/>
      <c r="AI432" s="538"/>
      <c r="AJ432" s="538"/>
      <c r="AK432" s="538"/>
      <c r="AL432" s="538"/>
      <c r="AM432" s="538"/>
      <c r="AN432" s="538"/>
      <c r="AO432" s="538"/>
      <c r="AP432" s="538"/>
      <c r="AQ432" s="538"/>
      <c r="AR432" s="538"/>
      <c r="AS432" s="538"/>
      <c r="AT432" s="538"/>
      <c r="AU432" s="538"/>
      <c r="AV432" s="538"/>
      <c r="AW432" s="538"/>
      <c r="AX432" s="538"/>
      <c r="AY432" s="538"/>
      <c r="AZ432" s="538"/>
      <c r="BA432" s="538"/>
      <c r="BB432" s="538"/>
      <c r="BC432" s="538"/>
      <c r="BD432" s="538"/>
      <c r="BE432" s="538"/>
      <c r="BF432" s="538"/>
      <c r="BG432" s="538"/>
      <c r="BH432" s="538"/>
      <c r="BI432" s="538"/>
      <c r="BJ432" s="538"/>
      <c r="BK432" s="538"/>
      <c r="BL432" s="538"/>
      <c r="BM432" s="538"/>
      <c r="BN432" s="538"/>
      <c r="BO432" s="538"/>
      <c r="BP432" s="538"/>
      <c r="BQ432" s="538"/>
      <c r="BR432" s="538"/>
      <c r="BS432" s="538"/>
      <c r="BT432" s="538"/>
      <c r="BU432" s="538"/>
      <c r="BV432" s="538"/>
      <c r="BW432" s="538"/>
      <c r="BX432" s="538"/>
      <c r="BY432" s="538"/>
      <c r="BZ432" s="538"/>
      <c r="CA432" s="538"/>
      <c r="CB432" s="538"/>
      <c r="CC432" s="538"/>
      <c r="CD432" s="538"/>
      <c r="CE432" s="538"/>
      <c r="CF432" s="538"/>
      <c r="CG432" s="538"/>
      <c r="CH432" s="538"/>
      <c r="CI432" s="538"/>
      <c r="CJ432" s="538"/>
      <c r="CK432" s="538"/>
      <c r="CL432" s="538"/>
      <c r="CM432" s="538"/>
      <c r="CN432" s="538"/>
      <c r="CO432" s="538"/>
      <c r="CP432" s="538"/>
      <c r="CQ432" s="538"/>
      <c r="CR432" s="538"/>
      <c r="CS432" s="538"/>
      <c r="CT432" s="538"/>
      <c r="CU432" s="538"/>
      <c r="CV432" s="538"/>
      <c r="CW432" s="538"/>
      <c r="CX432" s="538"/>
      <c r="CY432" s="538"/>
      <c r="CZ432" s="538"/>
      <c r="DA432" s="538"/>
      <c r="DB432" s="538"/>
      <c r="DC432" s="538"/>
      <c r="DD432" s="538"/>
      <c r="DE432" s="538"/>
      <c r="DF432" s="538"/>
      <c r="DG432" s="538"/>
      <c r="DH432" s="538"/>
      <c r="DI432" s="538"/>
      <c r="DJ432" s="538"/>
      <c r="DK432" s="538"/>
      <c r="DL432" s="538"/>
      <c r="DM432" s="538"/>
      <c r="DN432" s="538"/>
      <c r="DO432" s="538"/>
      <c r="DP432" s="538"/>
      <c r="DQ432" s="538"/>
      <c r="DR432" s="538"/>
      <c r="DS432" s="538"/>
      <c r="DT432" s="538"/>
      <c r="DU432" s="538"/>
      <c r="DV432" s="538"/>
      <c r="DW432" s="538"/>
      <c r="DX432" s="538"/>
      <c r="DY432" s="538"/>
      <c r="DZ432" s="538"/>
      <c r="EA432" s="538"/>
      <c r="EB432" s="538"/>
      <c r="EC432" s="538"/>
      <c r="ED432" s="538"/>
      <c r="EE432" s="538"/>
      <c r="EF432" s="538"/>
      <c r="EG432" s="538"/>
      <c r="EH432" s="538"/>
      <c r="EI432" s="538"/>
      <c r="EJ432" s="538"/>
      <c r="EK432" s="538"/>
      <c r="EL432" s="538"/>
      <c r="EM432" s="538"/>
      <c r="EN432" s="538"/>
      <c r="EO432" s="538"/>
      <c r="EP432" s="538"/>
      <c r="EQ432" s="538"/>
      <c r="ER432" s="538"/>
      <c r="ES432" s="538"/>
      <c r="ET432" s="538"/>
      <c r="EU432" s="538"/>
      <c r="EV432" s="538"/>
      <c r="EW432" s="538"/>
      <c r="EX432" s="538"/>
      <c r="EY432" s="538"/>
      <c r="EZ432" s="538"/>
      <c r="FA432" s="538"/>
      <c r="FB432" s="538"/>
      <c r="FC432" s="538"/>
      <c r="FD432" s="538"/>
      <c r="FE432" s="538"/>
      <c r="FF432" s="538"/>
      <c r="FG432" s="538"/>
      <c r="FH432" s="538"/>
      <c r="FI432" s="538"/>
      <c r="FJ432" s="538"/>
      <c r="FK432" s="538"/>
      <c r="FL432" s="538"/>
      <c r="FM432" s="538"/>
      <c r="FN432" s="538"/>
      <c r="FO432" s="538"/>
      <c r="FP432" s="538"/>
      <c r="FQ432" s="538"/>
      <c r="FR432" s="538"/>
      <c r="FS432" s="538"/>
      <c r="FT432" s="538"/>
      <c r="FU432" s="538"/>
      <c r="FV432" s="538"/>
      <c r="FW432" s="538"/>
      <c r="FX432" s="538"/>
      <c r="FY432" s="538"/>
      <c r="FZ432" s="538"/>
      <c r="GA432" s="538"/>
      <c r="GB432" s="538"/>
      <c r="GC432" s="538"/>
      <c r="GD432" s="538"/>
      <c r="GE432" s="538"/>
      <c r="GF432" s="538"/>
      <c r="GG432" s="538"/>
      <c r="GH432" s="538"/>
      <c r="GI432" s="538"/>
      <c r="GJ432" s="538"/>
      <c r="GK432" s="538"/>
      <c r="GL432" s="538"/>
      <c r="GM432" s="538"/>
      <c r="GN432" s="538"/>
      <c r="GO432" s="538"/>
      <c r="GP432" s="538"/>
      <c r="GQ432" s="538"/>
      <c r="GR432" s="538"/>
      <c r="GS432" s="538"/>
      <c r="GT432" s="538"/>
      <c r="GU432" s="538"/>
      <c r="GV432" s="538"/>
      <c r="GW432" s="538"/>
      <c r="GX432" s="538"/>
      <c r="GY432" s="538"/>
      <c r="GZ432" s="538"/>
      <c r="HA432" s="538"/>
      <c r="HB432" s="538"/>
      <c r="HC432" s="249"/>
      <c r="HD432" s="47"/>
      <c r="HE432" s="94"/>
      <c r="HF432" s="94"/>
      <c r="HG432" s="94"/>
      <c r="HH432" s="94"/>
      <c r="HI432" s="94"/>
      <c r="HJ432" s="94"/>
      <c r="HK432" s="97"/>
      <c r="HL432" s="94"/>
      <c r="HM432" s="94"/>
      <c r="HN432" s="97"/>
    </row>
    <row r="433" spans="1:222" ht="5.0999999999999996" customHeight="1" thickBot="1" x14ac:dyDescent="0.3">
      <c r="A433" s="246"/>
      <c r="B433" s="564"/>
      <c r="C433" s="47"/>
      <c r="D433" s="534" t="s">
        <v>319</v>
      </c>
      <c r="E433" s="534"/>
      <c r="F433" s="534"/>
      <c r="G433" s="534"/>
      <c r="H433" s="534"/>
      <c r="I433" s="245"/>
      <c r="J433" s="175"/>
      <c r="K433" s="90"/>
      <c r="L433" s="90"/>
      <c r="M433" s="90"/>
      <c r="N433" s="90"/>
      <c r="O433" s="90"/>
      <c r="P433" s="90"/>
      <c r="Q433" s="90"/>
      <c r="R433" s="90"/>
      <c r="S433" s="90"/>
      <c r="T433" s="90"/>
      <c r="U433" s="90"/>
      <c r="V433" s="90"/>
      <c r="W433" s="90"/>
      <c r="X433" s="90"/>
      <c r="Y433" s="90"/>
      <c r="Z433" s="90"/>
      <c r="AA433" s="90"/>
      <c r="AB433" s="90"/>
      <c r="AC433" s="90"/>
      <c r="AD433" s="90"/>
      <c r="AE433" s="90"/>
      <c r="AF433" s="90"/>
      <c r="AG433" s="90"/>
      <c r="AH433" s="90"/>
      <c r="AI433" s="90"/>
      <c r="AJ433" s="90"/>
      <c r="AK433" s="90"/>
      <c r="AL433" s="90"/>
      <c r="AM433" s="90"/>
      <c r="AN433" s="90"/>
      <c r="AO433" s="90"/>
      <c r="AP433" s="90"/>
      <c r="AQ433" s="90"/>
      <c r="AR433" s="90"/>
      <c r="AS433" s="90"/>
      <c r="AT433" s="90"/>
      <c r="AU433" s="90"/>
      <c r="AV433" s="90"/>
      <c r="AW433" s="90"/>
      <c r="AX433" s="90"/>
      <c r="AY433" s="90"/>
      <c r="AZ433" s="90"/>
      <c r="BA433" s="90"/>
      <c r="BB433" s="90"/>
      <c r="BC433" s="90"/>
      <c r="BD433" s="90"/>
      <c r="BE433" s="90"/>
      <c r="BF433" s="90"/>
      <c r="BG433" s="90"/>
      <c r="BH433" s="90"/>
      <c r="BI433" s="90"/>
      <c r="BJ433" s="90"/>
      <c r="BK433" s="90"/>
      <c r="BL433" s="90"/>
      <c r="BM433" s="90"/>
      <c r="BN433" s="90"/>
      <c r="BO433" s="90"/>
      <c r="BP433" s="90"/>
      <c r="BQ433" s="90"/>
      <c r="BR433" s="90"/>
      <c r="BS433" s="90"/>
      <c r="BT433" s="90"/>
      <c r="BU433" s="90"/>
      <c r="BV433" s="90"/>
      <c r="BW433" s="90"/>
      <c r="BX433" s="90"/>
      <c r="BY433" s="90"/>
      <c r="BZ433" s="90"/>
      <c r="CA433" s="90"/>
      <c r="CB433" s="90"/>
      <c r="CC433" s="90"/>
      <c r="CD433" s="90"/>
      <c r="CE433" s="90"/>
      <c r="CF433" s="90"/>
      <c r="CG433" s="90"/>
      <c r="CH433" s="90"/>
      <c r="CI433" s="90"/>
      <c r="CJ433" s="90"/>
      <c r="CK433" s="90"/>
      <c r="CL433" s="90"/>
      <c r="CM433" s="90"/>
      <c r="CN433" s="90"/>
      <c r="CO433" s="90"/>
      <c r="CP433" s="90"/>
      <c r="CQ433" s="90"/>
      <c r="CR433" s="90"/>
      <c r="CS433" s="90"/>
      <c r="CT433" s="90"/>
      <c r="CU433" s="90"/>
      <c r="CV433" s="90"/>
      <c r="CW433" s="90"/>
      <c r="CX433" s="90"/>
      <c r="CY433" s="90"/>
      <c r="CZ433" s="90"/>
      <c r="DA433" s="90"/>
      <c r="DB433" s="90"/>
      <c r="DC433" s="90"/>
      <c r="DD433" s="90"/>
      <c r="DE433" s="90"/>
      <c r="DF433" s="90"/>
      <c r="DG433" s="90"/>
      <c r="DH433" s="90"/>
      <c r="DI433" s="90"/>
      <c r="DJ433" s="90"/>
      <c r="DK433" s="90"/>
      <c r="DL433" s="90"/>
      <c r="DM433" s="90"/>
      <c r="DN433" s="90"/>
      <c r="DO433" s="90"/>
      <c r="DP433" s="90"/>
      <c r="DQ433" s="90"/>
      <c r="DR433" s="90"/>
      <c r="DS433" s="90"/>
      <c r="DT433" s="90"/>
      <c r="DU433" s="90"/>
      <c r="DV433" s="90"/>
      <c r="DW433" s="90"/>
      <c r="DX433" s="90"/>
      <c r="DY433" s="90"/>
      <c r="DZ433" s="90"/>
      <c r="EA433" s="90"/>
      <c r="EB433" s="90"/>
      <c r="EC433" s="90"/>
      <c r="ED433" s="90"/>
      <c r="EE433" s="90"/>
      <c r="EF433" s="90"/>
      <c r="EG433" s="90"/>
      <c r="EH433" s="90"/>
      <c r="EI433" s="90"/>
      <c r="EJ433" s="90"/>
      <c r="EK433" s="90"/>
      <c r="EL433" s="90"/>
      <c r="EM433" s="90"/>
      <c r="EN433" s="90"/>
      <c r="EO433" s="90"/>
      <c r="EP433" s="90"/>
      <c r="EQ433" s="90"/>
      <c r="ER433" s="90"/>
      <c r="ES433" s="90"/>
      <c r="ET433" s="90"/>
      <c r="EU433" s="90"/>
      <c r="EV433" s="90"/>
      <c r="EW433" s="90"/>
      <c r="EX433" s="90"/>
      <c r="EY433" s="90"/>
      <c r="EZ433" s="90"/>
      <c r="FA433" s="90"/>
      <c r="FB433" s="90"/>
      <c r="FC433" s="90"/>
      <c r="FD433" s="90"/>
      <c r="FE433" s="90"/>
      <c r="FF433" s="90"/>
      <c r="FG433" s="90"/>
      <c r="FH433" s="90"/>
      <c r="FI433" s="90"/>
      <c r="FJ433" s="90"/>
      <c r="FK433" s="90"/>
      <c r="FL433" s="90"/>
      <c r="FM433" s="90"/>
      <c r="FN433" s="90"/>
      <c r="FO433" s="90"/>
      <c r="FP433" s="90"/>
      <c r="FQ433" s="90"/>
      <c r="FR433" s="90"/>
      <c r="FS433" s="90"/>
      <c r="FT433" s="90"/>
      <c r="FU433" s="90"/>
      <c r="FV433" s="90"/>
      <c r="FW433" s="90"/>
      <c r="FX433" s="90"/>
      <c r="FY433" s="90"/>
      <c r="FZ433" s="90"/>
      <c r="GA433" s="90"/>
      <c r="GB433" s="90"/>
      <c r="GC433" s="90"/>
      <c r="GD433" s="90"/>
      <c r="GE433" s="90"/>
      <c r="GF433" s="90"/>
      <c r="GG433" s="90"/>
      <c r="GH433" s="90"/>
      <c r="GI433" s="90"/>
      <c r="GJ433" s="90"/>
      <c r="GK433" s="90"/>
      <c r="GL433" s="90"/>
      <c r="GM433" s="90"/>
      <c r="GN433" s="90"/>
      <c r="GO433" s="90"/>
      <c r="GP433" s="90"/>
      <c r="GQ433" s="90"/>
      <c r="GR433" s="90"/>
      <c r="GS433" s="90"/>
      <c r="GT433" s="90"/>
      <c r="GU433" s="90"/>
      <c r="GV433" s="90"/>
      <c r="GW433" s="90"/>
      <c r="GX433" s="90"/>
      <c r="GY433" s="90"/>
      <c r="GZ433" s="90"/>
      <c r="HA433" s="90"/>
      <c r="HB433" s="90"/>
      <c r="HC433" s="250"/>
      <c r="HD433" s="47"/>
      <c r="HE433" s="94"/>
      <c r="HF433" s="94"/>
      <c r="HG433" s="94"/>
      <c r="HH433" s="94"/>
      <c r="HI433" s="94"/>
      <c r="HJ433" s="94"/>
      <c r="HK433" s="97"/>
      <c r="HL433" s="94"/>
      <c r="HM433" s="94"/>
      <c r="HN433" s="97"/>
    </row>
    <row r="434" spans="1:222" ht="5.0999999999999996" customHeight="1" thickTop="1" thickBot="1" x14ac:dyDescent="0.3">
      <c r="A434" s="246"/>
      <c r="B434" s="564"/>
      <c r="C434" s="47"/>
      <c r="D434" s="535"/>
      <c r="E434" s="535"/>
      <c r="F434" s="535"/>
      <c r="G434" s="535"/>
      <c r="H434" s="535"/>
      <c r="I434" s="245"/>
      <c r="J434" s="463">
        <f t="shared" ref="J434:BU434" si="454">J435</f>
        <v>0</v>
      </c>
      <c r="K434" s="321">
        <f t="shared" si="454"/>
        <v>0</v>
      </c>
      <c r="L434" s="321">
        <f t="shared" si="454"/>
        <v>0</v>
      </c>
      <c r="M434" s="321">
        <f t="shared" si="454"/>
        <v>0</v>
      </c>
      <c r="N434" s="321">
        <f t="shared" si="454"/>
        <v>0</v>
      </c>
      <c r="O434" s="321">
        <f t="shared" si="454"/>
        <v>0</v>
      </c>
      <c r="P434" s="321">
        <f t="shared" si="454"/>
        <v>0</v>
      </c>
      <c r="Q434" s="321">
        <f t="shared" si="454"/>
        <v>0</v>
      </c>
      <c r="R434" s="321">
        <f t="shared" si="454"/>
        <v>0</v>
      </c>
      <c r="S434" s="321">
        <f t="shared" si="454"/>
        <v>0</v>
      </c>
      <c r="T434" s="321">
        <f t="shared" si="454"/>
        <v>0</v>
      </c>
      <c r="U434" s="321">
        <f t="shared" si="454"/>
        <v>0</v>
      </c>
      <c r="V434" s="321">
        <f t="shared" si="454"/>
        <v>0</v>
      </c>
      <c r="W434" s="321">
        <f t="shared" si="454"/>
        <v>0</v>
      </c>
      <c r="X434" s="321">
        <f t="shared" si="454"/>
        <v>0</v>
      </c>
      <c r="Y434" s="321">
        <f t="shared" si="454"/>
        <v>0</v>
      </c>
      <c r="Z434" s="321">
        <f t="shared" si="454"/>
        <v>0</v>
      </c>
      <c r="AA434" s="321">
        <f t="shared" si="454"/>
        <v>0</v>
      </c>
      <c r="AB434" s="321">
        <f t="shared" si="454"/>
        <v>0</v>
      </c>
      <c r="AC434" s="321">
        <f t="shared" si="454"/>
        <v>0</v>
      </c>
      <c r="AD434" s="321">
        <f t="shared" si="454"/>
        <v>0</v>
      </c>
      <c r="AE434" s="321">
        <f t="shared" si="454"/>
        <v>0</v>
      </c>
      <c r="AF434" s="321">
        <f t="shared" si="454"/>
        <v>0</v>
      </c>
      <c r="AG434" s="321">
        <f t="shared" si="454"/>
        <v>0</v>
      </c>
      <c r="AH434" s="321">
        <f t="shared" si="454"/>
        <v>0</v>
      </c>
      <c r="AI434" s="321">
        <f t="shared" si="454"/>
        <v>0</v>
      </c>
      <c r="AJ434" s="321">
        <f t="shared" si="454"/>
        <v>0</v>
      </c>
      <c r="AK434" s="321">
        <f t="shared" si="454"/>
        <v>0</v>
      </c>
      <c r="AL434" s="321">
        <f t="shared" si="454"/>
        <v>0</v>
      </c>
      <c r="AM434" s="321">
        <f t="shared" si="454"/>
        <v>0</v>
      </c>
      <c r="AN434" s="321">
        <f t="shared" si="454"/>
        <v>0</v>
      </c>
      <c r="AO434" s="321">
        <f t="shared" si="454"/>
        <v>0</v>
      </c>
      <c r="AP434" s="321">
        <f t="shared" si="454"/>
        <v>0</v>
      </c>
      <c r="AQ434" s="321">
        <f t="shared" si="454"/>
        <v>0</v>
      </c>
      <c r="AR434" s="321">
        <f t="shared" si="454"/>
        <v>0</v>
      </c>
      <c r="AS434" s="321">
        <f t="shared" si="454"/>
        <v>0</v>
      </c>
      <c r="AT434" s="321">
        <f t="shared" si="454"/>
        <v>0</v>
      </c>
      <c r="AU434" s="321">
        <f t="shared" si="454"/>
        <v>0</v>
      </c>
      <c r="AV434" s="321">
        <f t="shared" si="454"/>
        <v>0</v>
      </c>
      <c r="AW434" s="321">
        <f t="shared" si="454"/>
        <v>0</v>
      </c>
      <c r="AX434" s="321">
        <f t="shared" si="454"/>
        <v>0</v>
      </c>
      <c r="AY434" s="321">
        <f t="shared" si="454"/>
        <v>0</v>
      </c>
      <c r="AZ434" s="321">
        <f t="shared" si="454"/>
        <v>0</v>
      </c>
      <c r="BA434" s="321">
        <f t="shared" si="454"/>
        <v>0</v>
      </c>
      <c r="BB434" s="321">
        <f t="shared" si="454"/>
        <v>0</v>
      </c>
      <c r="BC434" s="321">
        <f t="shared" si="454"/>
        <v>0</v>
      </c>
      <c r="BD434" s="321">
        <f t="shared" si="454"/>
        <v>0</v>
      </c>
      <c r="BE434" s="321">
        <f t="shared" si="454"/>
        <v>0</v>
      </c>
      <c r="BF434" s="321">
        <f t="shared" si="454"/>
        <v>0</v>
      </c>
      <c r="BG434" s="321">
        <f t="shared" si="454"/>
        <v>0</v>
      </c>
      <c r="BH434" s="321">
        <f t="shared" si="454"/>
        <v>0</v>
      </c>
      <c r="BI434" s="321">
        <f t="shared" si="454"/>
        <v>0</v>
      </c>
      <c r="BJ434" s="321">
        <f t="shared" si="454"/>
        <v>0</v>
      </c>
      <c r="BK434" s="321">
        <f t="shared" si="454"/>
        <v>0</v>
      </c>
      <c r="BL434" s="321">
        <f t="shared" si="454"/>
        <v>0</v>
      </c>
      <c r="BM434" s="321">
        <f t="shared" si="454"/>
        <v>0</v>
      </c>
      <c r="BN434" s="321">
        <f t="shared" si="454"/>
        <v>0</v>
      </c>
      <c r="BO434" s="321">
        <f t="shared" si="454"/>
        <v>0</v>
      </c>
      <c r="BP434" s="321">
        <f t="shared" si="454"/>
        <v>0</v>
      </c>
      <c r="BQ434" s="321">
        <f t="shared" si="454"/>
        <v>0</v>
      </c>
      <c r="BR434" s="321">
        <f t="shared" si="454"/>
        <v>0</v>
      </c>
      <c r="BS434" s="321">
        <f t="shared" si="454"/>
        <v>0</v>
      </c>
      <c r="BT434" s="321">
        <f t="shared" si="454"/>
        <v>0</v>
      </c>
      <c r="BU434" s="321">
        <f t="shared" si="454"/>
        <v>0</v>
      </c>
      <c r="BV434" s="321">
        <f t="shared" ref="BV434:EG434" si="455">BV435</f>
        <v>0</v>
      </c>
      <c r="BW434" s="321">
        <f t="shared" si="455"/>
        <v>0</v>
      </c>
      <c r="BX434" s="321">
        <f t="shared" si="455"/>
        <v>0</v>
      </c>
      <c r="BY434" s="321">
        <f t="shared" si="455"/>
        <v>0</v>
      </c>
      <c r="BZ434" s="321">
        <f t="shared" si="455"/>
        <v>0</v>
      </c>
      <c r="CA434" s="321">
        <f t="shared" si="455"/>
        <v>0</v>
      </c>
      <c r="CB434" s="321">
        <f t="shared" si="455"/>
        <v>0</v>
      </c>
      <c r="CC434" s="321">
        <f t="shared" si="455"/>
        <v>0</v>
      </c>
      <c r="CD434" s="321">
        <f t="shared" si="455"/>
        <v>0</v>
      </c>
      <c r="CE434" s="321">
        <f t="shared" si="455"/>
        <v>0</v>
      </c>
      <c r="CF434" s="321">
        <f t="shared" si="455"/>
        <v>0</v>
      </c>
      <c r="CG434" s="321">
        <f t="shared" si="455"/>
        <v>0</v>
      </c>
      <c r="CH434" s="321">
        <f t="shared" si="455"/>
        <v>0</v>
      </c>
      <c r="CI434" s="321">
        <f t="shared" si="455"/>
        <v>0</v>
      </c>
      <c r="CJ434" s="321">
        <f t="shared" si="455"/>
        <v>0</v>
      </c>
      <c r="CK434" s="321">
        <f t="shared" si="455"/>
        <v>0</v>
      </c>
      <c r="CL434" s="321">
        <f t="shared" si="455"/>
        <v>0</v>
      </c>
      <c r="CM434" s="321">
        <f t="shared" si="455"/>
        <v>0</v>
      </c>
      <c r="CN434" s="321">
        <f t="shared" si="455"/>
        <v>0</v>
      </c>
      <c r="CO434" s="321">
        <f t="shared" si="455"/>
        <v>0</v>
      </c>
      <c r="CP434" s="321">
        <f t="shared" si="455"/>
        <v>0</v>
      </c>
      <c r="CQ434" s="321">
        <f t="shared" si="455"/>
        <v>0</v>
      </c>
      <c r="CR434" s="321">
        <f t="shared" si="455"/>
        <v>0</v>
      </c>
      <c r="CS434" s="321">
        <f t="shared" si="455"/>
        <v>0</v>
      </c>
      <c r="CT434" s="321">
        <f t="shared" si="455"/>
        <v>0</v>
      </c>
      <c r="CU434" s="321">
        <f t="shared" si="455"/>
        <v>0</v>
      </c>
      <c r="CV434" s="321">
        <f t="shared" si="455"/>
        <v>0</v>
      </c>
      <c r="CW434" s="321">
        <f t="shared" si="455"/>
        <v>0</v>
      </c>
      <c r="CX434" s="321">
        <f t="shared" si="455"/>
        <v>0</v>
      </c>
      <c r="CY434" s="321">
        <f t="shared" si="455"/>
        <v>0</v>
      </c>
      <c r="CZ434" s="321">
        <f t="shared" si="455"/>
        <v>0</v>
      </c>
      <c r="DA434" s="321">
        <f t="shared" si="455"/>
        <v>0</v>
      </c>
      <c r="DB434" s="321">
        <f t="shared" si="455"/>
        <v>0</v>
      </c>
      <c r="DC434" s="321">
        <f t="shared" si="455"/>
        <v>0</v>
      </c>
      <c r="DD434" s="321">
        <f t="shared" si="455"/>
        <v>0</v>
      </c>
      <c r="DE434" s="321">
        <f t="shared" si="455"/>
        <v>0</v>
      </c>
      <c r="DF434" s="321">
        <f t="shared" si="455"/>
        <v>0</v>
      </c>
      <c r="DG434" s="321">
        <f t="shared" si="455"/>
        <v>0</v>
      </c>
      <c r="DH434" s="321">
        <f t="shared" si="455"/>
        <v>0</v>
      </c>
      <c r="DI434" s="321">
        <f t="shared" si="455"/>
        <v>0</v>
      </c>
      <c r="DJ434" s="321">
        <f t="shared" si="455"/>
        <v>0</v>
      </c>
      <c r="DK434" s="321">
        <f t="shared" si="455"/>
        <v>0</v>
      </c>
      <c r="DL434" s="321">
        <f t="shared" si="455"/>
        <v>0</v>
      </c>
      <c r="DM434" s="321">
        <f t="shared" si="455"/>
        <v>0</v>
      </c>
      <c r="DN434" s="321">
        <f t="shared" si="455"/>
        <v>0</v>
      </c>
      <c r="DO434" s="321">
        <f t="shared" si="455"/>
        <v>0</v>
      </c>
      <c r="DP434" s="321">
        <f t="shared" si="455"/>
        <v>0</v>
      </c>
      <c r="DQ434" s="321">
        <f t="shared" si="455"/>
        <v>0</v>
      </c>
      <c r="DR434" s="321">
        <f t="shared" si="455"/>
        <v>0</v>
      </c>
      <c r="DS434" s="321">
        <f t="shared" si="455"/>
        <v>0</v>
      </c>
      <c r="DT434" s="321">
        <f t="shared" si="455"/>
        <v>0</v>
      </c>
      <c r="DU434" s="321">
        <f t="shared" si="455"/>
        <v>0</v>
      </c>
      <c r="DV434" s="321">
        <f t="shared" si="455"/>
        <v>0</v>
      </c>
      <c r="DW434" s="321">
        <f t="shared" si="455"/>
        <v>0</v>
      </c>
      <c r="DX434" s="321">
        <f t="shared" si="455"/>
        <v>0</v>
      </c>
      <c r="DY434" s="321">
        <f t="shared" si="455"/>
        <v>0</v>
      </c>
      <c r="DZ434" s="321">
        <f t="shared" si="455"/>
        <v>0</v>
      </c>
      <c r="EA434" s="321">
        <f t="shared" si="455"/>
        <v>0</v>
      </c>
      <c r="EB434" s="321">
        <f t="shared" si="455"/>
        <v>0</v>
      </c>
      <c r="EC434" s="321">
        <f t="shared" si="455"/>
        <v>0</v>
      </c>
      <c r="ED434" s="321">
        <f t="shared" si="455"/>
        <v>0</v>
      </c>
      <c r="EE434" s="321">
        <f t="shared" si="455"/>
        <v>0</v>
      </c>
      <c r="EF434" s="321">
        <f t="shared" si="455"/>
        <v>0</v>
      </c>
      <c r="EG434" s="321">
        <f t="shared" si="455"/>
        <v>0</v>
      </c>
      <c r="EH434" s="321">
        <f t="shared" ref="EH434:GS434" si="456">EH435</f>
        <v>0</v>
      </c>
      <c r="EI434" s="321">
        <f t="shared" si="456"/>
        <v>0</v>
      </c>
      <c r="EJ434" s="321">
        <f t="shared" si="456"/>
        <v>0</v>
      </c>
      <c r="EK434" s="321">
        <f t="shared" si="456"/>
        <v>0</v>
      </c>
      <c r="EL434" s="321">
        <f t="shared" si="456"/>
        <v>0</v>
      </c>
      <c r="EM434" s="321">
        <f t="shared" si="456"/>
        <v>0</v>
      </c>
      <c r="EN434" s="321">
        <f t="shared" si="456"/>
        <v>0</v>
      </c>
      <c r="EO434" s="321">
        <f t="shared" si="456"/>
        <v>0</v>
      </c>
      <c r="EP434" s="321">
        <f t="shared" si="456"/>
        <v>0</v>
      </c>
      <c r="EQ434" s="321">
        <f t="shared" si="456"/>
        <v>0</v>
      </c>
      <c r="ER434" s="321">
        <f t="shared" si="456"/>
        <v>0</v>
      </c>
      <c r="ES434" s="321">
        <f t="shared" si="456"/>
        <v>0</v>
      </c>
      <c r="ET434" s="321">
        <f t="shared" si="456"/>
        <v>0</v>
      </c>
      <c r="EU434" s="321">
        <f t="shared" si="456"/>
        <v>0</v>
      </c>
      <c r="EV434" s="321">
        <f t="shared" si="456"/>
        <v>0</v>
      </c>
      <c r="EW434" s="321">
        <f t="shared" si="456"/>
        <v>0</v>
      </c>
      <c r="EX434" s="321">
        <f t="shared" si="456"/>
        <v>0</v>
      </c>
      <c r="EY434" s="321">
        <f t="shared" si="456"/>
        <v>0</v>
      </c>
      <c r="EZ434" s="321">
        <f t="shared" si="456"/>
        <v>0</v>
      </c>
      <c r="FA434" s="321">
        <f t="shared" si="456"/>
        <v>0</v>
      </c>
      <c r="FB434" s="321">
        <f t="shared" si="456"/>
        <v>0</v>
      </c>
      <c r="FC434" s="321">
        <f t="shared" si="456"/>
        <v>0</v>
      </c>
      <c r="FD434" s="321">
        <f t="shared" si="456"/>
        <v>0</v>
      </c>
      <c r="FE434" s="321">
        <f t="shared" si="456"/>
        <v>0</v>
      </c>
      <c r="FF434" s="321">
        <f t="shared" si="456"/>
        <v>0</v>
      </c>
      <c r="FG434" s="321">
        <f t="shared" si="456"/>
        <v>0</v>
      </c>
      <c r="FH434" s="321">
        <f t="shared" si="456"/>
        <v>0</v>
      </c>
      <c r="FI434" s="321">
        <f t="shared" si="456"/>
        <v>0</v>
      </c>
      <c r="FJ434" s="321">
        <f t="shared" si="456"/>
        <v>0</v>
      </c>
      <c r="FK434" s="321">
        <f t="shared" si="456"/>
        <v>0</v>
      </c>
      <c r="FL434" s="321">
        <f t="shared" si="456"/>
        <v>0</v>
      </c>
      <c r="FM434" s="321">
        <f t="shared" si="456"/>
        <v>0</v>
      </c>
      <c r="FN434" s="321">
        <f t="shared" si="456"/>
        <v>0</v>
      </c>
      <c r="FO434" s="321">
        <f t="shared" si="456"/>
        <v>0</v>
      </c>
      <c r="FP434" s="321">
        <f t="shared" si="456"/>
        <v>0</v>
      </c>
      <c r="FQ434" s="321">
        <f t="shared" si="456"/>
        <v>0</v>
      </c>
      <c r="FR434" s="321">
        <f t="shared" si="456"/>
        <v>0</v>
      </c>
      <c r="FS434" s="321">
        <f t="shared" si="456"/>
        <v>0</v>
      </c>
      <c r="FT434" s="321">
        <f t="shared" si="456"/>
        <v>0</v>
      </c>
      <c r="FU434" s="321">
        <f t="shared" si="456"/>
        <v>0</v>
      </c>
      <c r="FV434" s="321">
        <f t="shared" si="456"/>
        <v>0</v>
      </c>
      <c r="FW434" s="321">
        <f t="shared" si="456"/>
        <v>0</v>
      </c>
      <c r="FX434" s="321">
        <f t="shared" si="456"/>
        <v>0</v>
      </c>
      <c r="FY434" s="321">
        <f t="shared" si="456"/>
        <v>0</v>
      </c>
      <c r="FZ434" s="321">
        <f t="shared" si="456"/>
        <v>0</v>
      </c>
      <c r="GA434" s="321">
        <f t="shared" si="456"/>
        <v>0</v>
      </c>
      <c r="GB434" s="321">
        <f t="shared" si="456"/>
        <v>0</v>
      </c>
      <c r="GC434" s="321">
        <f t="shared" si="456"/>
        <v>0</v>
      </c>
      <c r="GD434" s="321">
        <f t="shared" si="456"/>
        <v>0</v>
      </c>
      <c r="GE434" s="321">
        <f t="shared" si="456"/>
        <v>0</v>
      </c>
      <c r="GF434" s="321">
        <f t="shared" si="456"/>
        <v>0</v>
      </c>
      <c r="GG434" s="321">
        <f t="shared" si="456"/>
        <v>0</v>
      </c>
      <c r="GH434" s="321">
        <f t="shared" si="456"/>
        <v>0</v>
      </c>
      <c r="GI434" s="321">
        <f t="shared" si="456"/>
        <v>0</v>
      </c>
      <c r="GJ434" s="321">
        <f t="shared" si="456"/>
        <v>0</v>
      </c>
      <c r="GK434" s="321">
        <f t="shared" si="456"/>
        <v>0</v>
      </c>
      <c r="GL434" s="321">
        <f t="shared" si="456"/>
        <v>0</v>
      </c>
      <c r="GM434" s="321">
        <f t="shared" si="456"/>
        <v>0</v>
      </c>
      <c r="GN434" s="321">
        <f t="shared" si="456"/>
        <v>0</v>
      </c>
      <c r="GO434" s="321">
        <f t="shared" si="456"/>
        <v>0</v>
      </c>
      <c r="GP434" s="321">
        <f t="shared" si="456"/>
        <v>0</v>
      </c>
      <c r="GQ434" s="321">
        <f t="shared" si="456"/>
        <v>0</v>
      </c>
      <c r="GR434" s="321">
        <f t="shared" si="456"/>
        <v>0</v>
      </c>
      <c r="GS434" s="321">
        <f t="shared" si="456"/>
        <v>0</v>
      </c>
      <c r="GT434" s="321">
        <f t="shared" ref="GT434:HB434" si="457">GT435</f>
        <v>0</v>
      </c>
      <c r="GU434" s="321">
        <f t="shared" si="457"/>
        <v>0</v>
      </c>
      <c r="GV434" s="321">
        <f t="shared" si="457"/>
        <v>0</v>
      </c>
      <c r="GW434" s="321">
        <f t="shared" si="457"/>
        <v>0</v>
      </c>
      <c r="GX434" s="321">
        <f t="shared" si="457"/>
        <v>0</v>
      </c>
      <c r="GY434" s="321">
        <f t="shared" si="457"/>
        <v>0</v>
      </c>
      <c r="GZ434" s="321">
        <f t="shared" si="457"/>
        <v>0</v>
      </c>
      <c r="HA434" s="321">
        <f t="shared" si="457"/>
        <v>0</v>
      </c>
      <c r="HB434" s="321">
        <f t="shared" si="457"/>
        <v>0</v>
      </c>
      <c r="HC434" s="251"/>
      <c r="HD434" s="47"/>
      <c r="HE434" s="94"/>
      <c r="HF434" s="94"/>
      <c r="HG434" s="94"/>
      <c r="HH434" s="94"/>
      <c r="HI434" s="94"/>
      <c r="HJ434" s="94"/>
      <c r="HK434" s="97"/>
      <c r="HL434" s="94"/>
      <c r="HM434" s="94"/>
      <c r="HN434" s="97"/>
    </row>
    <row r="435" spans="1:222" ht="15" customHeight="1" thickTop="1" x14ac:dyDescent="0.25">
      <c r="A435" s="246">
        <v>67</v>
      </c>
      <c r="B435" s="564"/>
      <c r="C435" s="47"/>
      <c r="D435" s="535"/>
      <c r="E435" s="535"/>
      <c r="F435" s="535"/>
      <c r="G435" s="535"/>
      <c r="H435" s="535"/>
      <c r="I435" s="245"/>
      <c r="J435" s="562"/>
      <c r="K435" s="537"/>
      <c r="L435" s="537"/>
      <c r="M435" s="537"/>
      <c r="N435" s="537"/>
      <c r="O435" s="537"/>
      <c r="P435" s="537"/>
      <c r="Q435" s="537"/>
      <c r="R435" s="537"/>
      <c r="S435" s="537"/>
      <c r="T435" s="537"/>
      <c r="U435" s="537"/>
      <c r="V435" s="537"/>
      <c r="W435" s="537"/>
      <c r="X435" s="537"/>
      <c r="Y435" s="537"/>
      <c r="Z435" s="537"/>
      <c r="AA435" s="537"/>
      <c r="AB435" s="537"/>
      <c r="AC435" s="537"/>
      <c r="AD435" s="537"/>
      <c r="AE435" s="537"/>
      <c r="AF435" s="537"/>
      <c r="AG435" s="537"/>
      <c r="AH435" s="537"/>
      <c r="AI435" s="537"/>
      <c r="AJ435" s="537"/>
      <c r="AK435" s="537"/>
      <c r="AL435" s="537"/>
      <c r="AM435" s="537"/>
      <c r="AN435" s="537"/>
      <c r="AO435" s="537"/>
      <c r="AP435" s="537"/>
      <c r="AQ435" s="537"/>
      <c r="AR435" s="537"/>
      <c r="AS435" s="537"/>
      <c r="AT435" s="537"/>
      <c r="AU435" s="537"/>
      <c r="AV435" s="537"/>
      <c r="AW435" s="537"/>
      <c r="AX435" s="537"/>
      <c r="AY435" s="537"/>
      <c r="AZ435" s="537"/>
      <c r="BA435" s="537"/>
      <c r="BB435" s="537"/>
      <c r="BC435" s="537"/>
      <c r="BD435" s="537"/>
      <c r="BE435" s="537"/>
      <c r="BF435" s="537"/>
      <c r="BG435" s="537"/>
      <c r="BH435" s="537"/>
      <c r="BI435" s="537"/>
      <c r="BJ435" s="537"/>
      <c r="BK435" s="537"/>
      <c r="BL435" s="537"/>
      <c r="BM435" s="537"/>
      <c r="BN435" s="537"/>
      <c r="BO435" s="537"/>
      <c r="BP435" s="537"/>
      <c r="BQ435" s="537"/>
      <c r="BR435" s="537"/>
      <c r="BS435" s="537"/>
      <c r="BT435" s="537"/>
      <c r="BU435" s="537"/>
      <c r="BV435" s="537"/>
      <c r="BW435" s="537"/>
      <c r="BX435" s="537"/>
      <c r="BY435" s="537"/>
      <c r="BZ435" s="537"/>
      <c r="CA435" s="537"/>
      <c r="CB435" s="537"/>
      <c r="CC435" s="537"/>
      <c r="CD435" s="537"/>
      <c r="CE435" s="537"/>
      <c r="CF435" s="537"/>
      <c r="CG435" s="537"/>
      <c r="CH435" s="537"/>
      <c r="CI435" s="537"/>
      <c r="CJ435" s="537"/>
      <c r="CK435" s="537"/>
      <c r="CL435" s="537"/>
      <c r="CM435" s="537"/>
      <c r="CN435" s="537"/>
      <c r="CO435" s="537"/>
      <c r="CP435" s="537"/>
      <c r="CQ435" s="537"/>
      <c r="CR435" s="537"/>
      <c r="CS435" s="537"/>
      <c r="CT435" s="537"/>
      <c r="CU435" s="537"/>
      <c r="CV435" s="537"/>
      <c r="CW435" s="537"/>
      <c r="CX435" s="537"/>
      <c r="CY435" s="537"/>
      <c r="CZ435" s="537"/>
      <c r="DA435" s="537"/>
      <c r="DB435" s="537"/>
      <c r="DC435" s="537"/>
      <c r="DD435" s="537"/>
      <c r="DE435" s="537"/>
      <c r="DF435" s="537"/>
      <c r="DG435" s="537"/>
      <c r="DH435" s="537"/>
      <c r="DI435" s="537"/>
      <c r="DJ435" s="537"/>
      <c r="DK435" s="537"/>
      <c r="DL435" s="537"/>
      <c r="DM435" s="537"/>
      <c r="DN435" s="537"/>
      <c r="DO435" s="537"/>
      <c r="DP435" s="537"/>
      <c r="DQ435" s="537"/>
      <c r="DR435" s="537"/>
      <c r="DS435" s="537"/>
      <c r="DT435" s="537"/>
      <c r="DU435" s="537"/>
      <c r="DV435" s="537"/>
      <c r="DW435" s="537"/>
      <c r="DX435" s="537"/>
      <c r="DY435" s="537"/>
      <c r="DZ435" s="537"/>
      <c r="EA435" s="537"/>
      <c r="EB435" s="537"/>
      <c r="EC435" s="537"/>
      <c r="ED435" s="537"/>
      <c r="EE435" s="537"/>
      <c r="EF435" s="537"/>
      <c r="EG435" s="537"/>
      <c r="EH435" s="537"/>
      <c r="EI435" s="537"/>
      <c r="EJ435" s="537"/>
      <c r="EK435" s="537"/>
      <c r="EL435" s="537"/>
      <c r="EM435" s="537"/>
      <c r="EN435" s="537"/>
      <c r="EO435" s="537"/>
      <c r="EP435" s="537"/>
      <c r="EQ435" s="537"/>
      <c r="ER435" s="537"/>
      <c r="ES435" s="537"/>
      <c r="ET435" s="537"/>
      <c r="EU435" s="537"/>
      <c r="EV435" s="537"/>
      <c r="EW435" s="537"/>
      <c r="EX435" s="537"/>
      <c r="EY435" s="537"/>
      <c r="EZ435" s="537"/>
      <c r="FA435" s="537"/>
      <c r="FB435" s="537"/>
      <c r="FC435" s="537"/>
      <c r="FD435" s="537"/>
      <c r="FE435" s="537"/>
      <c r="FF435" s="537"/>
      <c r="FG435" s="537"/>
      <c r="FH435" s="537"/>
      <c r="FI435" s="537"/>
      <c r="FJ435" s="537"/>
      <c r="FK435" s="537"/>
      <c r="FL435" s="537"/>
      <c r="FM435" s="537"/>
      <c r="FN435" s="537"/>
      <c r="FO435" s="537"/>
      <c r="FP435" s="537"/>
      <c r="FQ435" s="537"/>
      <c r="FR435" s="537"/>
      <c r="FS435" s="537"/>
      <c r="FT435" s="537"/>
      <c r="FU435" s="537"/>
      <c r="FV435" s="537"/>
      <c r="FW435" s="537"/>
      <c r="FX435" s="537"/>
      <c r="FY435" s="537"/>
      <c r="FZ435" s="537"/>
      <c r="GA435" s="537"/>
      <c r="GB435" s="537"/>
      <c r="GC435" s="537"/>
      <c r="GD435" s="537"/>
      <c r="GE435" s="537"/>
      <c r="GF435" s="537"/>
      <c r="GG435" s="537"/>
      <c r="GH435" s="537"/>
      <c r="GI435" s="537"/>
      <c r="GJ435" s="537"/>
      <c r="GK435" s="537"/>
      <c r="GL435" s="537"/>
      <c r="GM435" s="537"/>
      <c r="GN435" s="537"/>
      <c r="GO435" s="537"/>
      <c r="GP435" s="537"/>
      <c r="GQ435" s="537"/>
      <c r="GR435" s="537"/>
      <c r="GS435" s="537"/>
      <c r="GT435" s="537"/>
      <c r="GU435" s="537"/>
      <c r="GV435" s="537"/>
      <c r="GW435" s="537"/>
      <c r="GX435" s="537"/>
      <c r="GY435" s="537"/>
      <c r="GZ435" s="537"/>
      <c r="HA435" s="537"/>
      <c r="HB435" s="537"/>
      <c r="HC435" s="249"/>
      <c r="HD435" s="47"/>
      <c r="HE435" s="94"/>
      <c r="HF435" s="94"/>
      <c r="HG435" s="94"/>
      <c r="HH435" s="94"/>
      <c r="HI435" s="94"/>
      <c r="HJ435" s="94"/>
      <c r="HK435" s="97"/>
      <c r="HL435" s="94"/>
      <c r="HM435" s="94"/>
      <c r="HN435" s="97"/>
    </row>
    <row r="436" spans="1:222" ht="9.9499999999999993" customHeight="1" x14ac:dyDescent="0.25">
      <c r="A436" s="246"/>
      <c r="B436" s="564"/>
      <c r="C436" s="47"/>
      <c r="D436" s="536"/>
      <c r="E436" s="536"/>
      <c r="F436" s="536"/>
      <c r="G436" s="536"/>
      <c r="H436" s="536"/>
      <c r="I436" s="245"/>
      <c r="J436" s="562"/>
      <c r="K436" s="538"/>
      <c r="L436" s="538"/>
      <c r="M436" s="538"/>
      <c r="N436" s="538"/>
      <c r="O436" s="538"/>
      <c r="P436" s="538"/>
      <c r="Q436" s="538"/>
      <c r="R436" s="538"/>
      <c r="S436" s="538"/>
      <c r="T436" s="538"/>
      <c r="U436" s="538"/>
      <c r="V436" s="538"/>
      <c r="W436" s="538"/>
      <c r="X436" s="538"/>
      <c r="Y436" s="538"/>
      <c r="Z436" s="538"/>
      <c r="AA436" s="538"/>
      <c r="AB436" s="538"/>
      <c r="AC436" s="538"/>
      <c r="AD436" s="538"/>
      <c r="AE436" s="538"/>
      <c r="AF436" s="538"/>
      <c r="AG436" s="538"/>
      <c r="AH436" s="538"/>
      <c r="AI436" s="538"/>
      <c r="AJ436" s="538"/>
      <c r="AK436" s="538"/>
      <c r="AL436" s="538"/>
      <c r="AM436" s="538"/>
      <c r="AN436" s="538"/>
      <c r="AO436" s="538"/>
      <c r="AP436" s="538"/>
      <c r="AQ436" s="538"/>
      <c r="AR436" s="538"/>
      <c r="AS436" s="538"/>
      <c r="AT436" s="538"/>
      <c r="AU436" s="538"/>
      <c r="AV436" s="538"/>
      <c r="AW436" s="538"/>
      <c r="AX436" s="538"/>
      <c r="AY436" s="538"/>
      <c r="AZ436" s="538"/>
      <c r="BA436" s="538"/>
      <c r="BB436" s="538"/>
      <c r="BC436" s="538"/>
      <c r="BD436" s="538"/>
      <c r="BE436" s="538"/>
      <c r="BF436" s="538"/>
      <c r="BG436" s="538"/>
      <c r="BH436" s="538"/>
      <c r="BI436" s="538"/>
      <c r="BJ436" s="538"/>
      <c r="BK436" s="538"/>
      <c r="BL436" s="538"/>
      <c r="BM436" s="538"/>
      <c r="BN436" s="538"/>
      <c r="BO436" s="538"/>
      <c r="BP436" s="538"/>
      <c r="BQ436" s="538"/>
      <c r="BR436" s="538"/>
      <c r="BS436" s="538"/>
      <c r="BT436" s="538"/>
      <c r="BU436" s="538"/>
      <c r="BV436" s="538"/>
      <c r="BW436" s="538"/>
      <c r="BX436" s="538"/>
      <c r="BY436" s="538"/>
      <c r="BZ436" s="538"/>
      <c r="CA436" s="538"/>
      <c r="CB436" s="538"/>
      <c r="CC436" s="538"/>
      <c r="CD436" s="538"/>
      <c r="CE436" s="538"/>
      <c r="CF436" s="538"/>
      <c r="CG436" s="538"/>
      <c r="CH436" s="538"/>
      <c r="CI436" s="538"/>
      <c r="CJ436" s="538"/>
      <c r="CK436" s="538"/>
      <c r="CL436" s="538"/>
      <c r="CM436" s="538"/>
      <c r="CN436" s="538"/>
      <c r="CO436" s="538"/>
      <c r="CP436" s="538"/>
      <c r="CQ436" s="538"/>
      <c r="CR436" s="538"/>
      <c r="CS436" s="538"/>
      <c r="CT436" s="538"/>
      <c r="CU436" s="538"/>
      <c r="CV436" s="538"/>
      <c r="CW436" s="538"/>
      <c r="CX436" s="538"/>
      <c r="CY436" s="538"/>
      <c r="CZ436" s="538"/>
      <c r="DA436" s="538"/>
      <c r="DB436" s="538"/>
      <c r="DC436" s="538"/>
      <c r="DD436" s="538"/>
      <c r="DE436" s="538"/>
      <c r="DF436" s="538"/>
      <c r="DG436" s="538"/>
      <c r="DH436" s="538"/>
      <c r="DI436" s="538"/>
      <c r="DJ436" s="538"/>
      <c r="DK436" s="538"/>
      <c r="DL436" s="538"/>
      <c r="DM436" s="538"/>
      <c r="DN436" s="538"/>
      <c r="DO436" s="538"/>
      <c r="DP436" s="538"/>
      <c r="DQ436" s="538"/>
      <c r="DR436" s="538"/>
      <c r="DS436" s="538"/>
      <c r="DT436" s="538"/>
      <c r="DU436" s="538"/>
      <c r="DV436" s="538"/>
      <c r="DW436" s="538"/>
      <c r="DX436" s="538"/>
      <c r="DY436" s="538"/>
      <c r="DZ436" s="538"/>
      <c r="EA436" s="538"/>
      <c r="EB436" s="538"/>
      <c r="EC436" s="538"/>
      <c r="ED436" s="538"/>
      <c r="EE436" s="538"/>
      <c r="EF436" s="538"/>
      <c r="EG436" s="538"/>
      <c r="EH436" s="538"/>
      <c r="EI436" s="538"/>
      <c r="EJ436" s="538"/>
      <c r="EK436" s="538"/>
      <c r="EL436" s="538"/>
      <c r="EM436" s="538"/>
      <c r="EN436" s="538"/>
      <c r="EO436" s="538"/>
      <c r="EP436" s="538"/>
      <c r="EQ436" s="538"/>
      <c r="ER436" s="538"/>
      <c r="ES436" s="538"/>
      <c r="ET436" s="538"/>
      <c r="EU436" s="538"/>
      <c r="EV436" s="538"/>
      <c r="EW436" s="538"/>
      <c r="EX436" s="538"/>
      <c r="EY436" s="538"/>
      <c r="EZ436" s="538"/>
      <c r="FA436" s="538"/>
      <c r="FB436" s="538"/>
      <c r="FC436" s="538"/>
      <c r="FD436" s="538"/>
      <c r="FE436" s="538"/>
      <c r="FF436" s="538"/>
      <c r="FG436" s="538"/>
      <c r="FH436" s="538"/>
      <c r="FI436" s="538"/>
      <c r="FJ436" s="538"/>
      <c r="FK436" s="538"/>
      <c r="FL436" s="538"/>
      <c r="FM436" s="538"/>
      <c r="FN436" s="538"/>
      <c r="FO436" s="538"/>
      <c r="FP436" s="538"/>
      <c r="FQ436" s="538"/>
      <c r="FR436" s="538"/>
      <c r="FS436" s="538"/>
      <c r="FT436" s="538"/>
      <c r="FU436" s="538"/>
      <c r="FV436" s="538"/>
      <c r="FW436" s="538"/>
      <c r="FX436" s="538"/>
      <c r="FY436" s="538"/>
      <c r="FZ436" s="538"/>
      <c r="GA436" s="538"/>
      <c r="GB436" s="538"/>
      <c r="GC436" s="538"/>
      <c r="GD436" s="538"/>
      <c r="GE436" s="538"/>
      <c r="GF436" s="538"/>
      <c r="GG436" s="538"/>
      <c r="GH436" s="538"/>
      <c r="GI436" s="538"/>
      <c r="GJ436" s="538"/>
      <c r="GK436" s="538"/>
      <c r="GL436" s="538"/>
      <c r="GM436" s="538"/>
      <c r="GN436" s="538"/>
      <c r="GO436" s="538"/>
      <c r="GP436" s="538"/>
      <c r="GQ436" s="538"/>
      <c r="GR436" s="538"/>
      <c r="GS436" s="538"/>
      <c r="GT436" s="538"/>
      <c r="GU436" s="538"/>
      <c r="GV436" s="538"/>
      <c r="GW436" s="538"/>
      <c r="GX436" s="538"/>
      <c r="GY436" s="538"/>
      <c r="GZ436" s="538"/>
      <c r="HA436" s="538"/>
      <c r="HB436" s="538"/>
      <c r="HC436" s="249"/>
      <c r="HD436" s="47"/>
      <c r="HE436" s="94"/>
      <c r="HF436" s="94"/>
      <c r="HG436" s="94"/>
      <c r="HH436" s="94"/>
      <c r="HI436" s="94"/>
      <c r="HJ436" s="94"/>
      <c r="HK436" s="97"/>
      <c r="HL436" s="94"/>
      <c r="HM436" s="94"/>
      <c r="HN436" s="97"/>
    </row>
    <row r="437" spans="1:222" ht="5.0999999999999996" customHeight="1" thickBot="1" x14ac:dyDescent="0.3">
      <c r="A437" s="246"/>
      <c r="B437" s="564"/>
      <c r="C437" s="47"/>
      <c r="D437" s="566" t="s">
        <v>320</v>
      </c>
      <c r="E437" s="567"/>
      <c r="F437" s="567"/>
      <c r="G437" s="567"/>
      <c r="H437" s="567"/>
      <c r="I437" s="245"/>
      <c r="J437" s="175"/>
      <c r="K437" s="90"/>
      <c r="L437" s="90"/>
      <c r="M437" s="90"/>
      <c r="N437" s="90"/>
      <c r="O437" s="90"/>
      <c r="P437" s="90"/>
      <c r="Q437" s="90"/>
      <c r="R437" s="90"/>
      <c r="S437" s="90"/>
      <c r="T437" s="90"/>
      <c r="U437" s="90"/>
      <c r="V437" s="90"/>
      <c r="W437" s="90"/>
      <c r="X437" s="90"/>
      <c r="Y437" s="90"/>
      <c r="Z437" s="90"/>
      <c r="AA437" s="90"/>
      <c r="AB437" s="90"/>
      <c r="AC437" s="90"/>
      <c r="AD437" s="90"/>
      <c r="AE437" s="90"/>
      <c r="AF437" s="90"/>
      <c r="AG437" s="90"/>
      <c r="AH437" s="90"/>
      <c r="AI437" s="90"/>
      <c r="AJ437" s="90"/>
      <c r="AK437" s="90"/>
      <c r="AL437" s="90"/>
      <c r="AM437" s="90"/>
      <c r="AN437" s="90"/>
      <c r="AO437" s="90"/>
      <c r="AP437" s="90"/>
      <c r="AQ437" s="90"/>
      <c r="AR437" s="90"/>
      <c r="AS437" s="90"/>
      <c r="AT437" s="90"/>
      <c r="AU437" s="90"/>
      <c r="AV437" s="90"/>
      <c r="AW437" s="90"/>
      <c r="AX437" s="90"/>
      <c r="AY437" s="90"/>
      <c r="AZ437" s="90"/>
      <c r="BA437" s="90"/>
      <c r="BB437" s="90"/>
      <c r="BC437" s="90"/>
      <c r="BD437" s="90"/>
      <c r="BE437" s="90"/>
      <c r="BF437" s="90"/>
      <c r="BG437" s="90"/>
      <c r="BH437" s="90"/>
      <c r="BI437" s="90"/>
      <c r="BJ437" s="90"/>
      <c r="BK437" s="90"/>
      <c r="BL437" s="90"/>
      <c r="BM437" s="90"/>
      <c r="BN437" s="90"/>
      <c r="BO437" s="90"/>
      <c r="BP437" s="90"/>
      <c r="BQ437" s="90"/>
      <c r="BR437" s="90"/>
      <c r="BS437" s="90"/>
      <c r="BT437" s="90"/>
      <c r="BU437" s="90"/>
      <c r="BV437" s="90"/>
      <c r="BW437" s="90"/>
      <c r="BX437" s="90"/>
      <c r="BY437" s="90"/>
      <c r="BZ437" s="90"/>
      <c r="CA437" s="90"/>
      <c r="CB437" s="90"/>
      <c r="CC437" s="90"/>
      <c r="CD437" s="90"/>
      <c r="CE437" s="90"/>
      <c r="CF437" s="90"/>
      <c r="CG437" s="90"/>
      <c r="CH437" s="90"/>
      <c r="CI437" s="90"/>
      <c r="CJ437" s="90"/>
      <c r="CK437" s="90"/>
      <c r="CL437" s="90"/>
      <c r="CM437" s="90"/>
      <c r="CN437" s="90"/>
      <c r="CO437" s="90"/>
      <c r="CP437" s="90"/>
      <c r="CQ437" s="90"/>
      <c r="CR437" s="90"/>
      <c r="CS437" s="90"/>
      <c r="CT437" s="90"/>
      <c r="CU437" s="90"/>
      <c r="CV437" s="90"/>
      <c r="CW437" s="90"/>
      <c r="CX437" s="90"/>
      <c r="CY437" s="90"/>
      <c r="CZ437" s="90"/>
      <c r="DA437" s="90"/>
      <c r="DB437" s="90"/>
      <c r="DC437" s="90"/>
      <c r="DD437" s="90"/>
      <c r="DE437" s="90"/>
      <c r="DF437" s="90"/>
      <c r="DG437" s="90"/>
      <c r="DH437" s="90"/>
      <c r="DI437" s="90"/>
      <c r="DJ437" s="90"/>
      <c r="DK437" s="90"/>
      <c r="DL437" s="90"/>
      <c r="DM437" s="90"/>
      <c r="DN437" s="90"/>
      <c r="DO437" s="90"/>
      <c r="DP437" s="90"/>
      <c r="DQ437" s="90"/>
      <c r="DR437" s="90"/>
      <c r="DS437" s="90"/>
      <c r="DT437" s="90"/>
      <c r="DU437" s="90"/>
      <c r="DV437" s="90"/>
      <c r="DW437" s="90"/>
      <c r="DX437" s="90"/>
      <c r="DY437" s="90"/>
      <c r="DZ437" s="90"/>
      <c r="EA437" s="90"/>
      <c r="EB437" s="90"/>
      <c r="EC437" s="90"/>
      <c r="ED437" s="90"/>
      <c r="EE437" s="90"/>
      <c r="EF437" s="90"/>
      <c r="EG437" s="90"/>
      <c r="EH437" s="90"/>
      <c r="EI437" s="90"/>
      <c r="EJ437" s="90"/>
      <c r="EK437" s="90"/>
      <c r="EL437" s="90"/>
      <c r="EM437" s="90"/>
      <c r="EN437" s="90"/>
      <c r="EO437" s="90"/>
      <c r="EP437" s="90"/>
      <c r="EQ437" s="90"/>
      <c r="ER437" s="90"/>
      <c r="ES437" s="90"/>
      <c r="ET437" s="90"/>
      <c r="EU437" s="90"/>
      <c r="EV437" s="90"/>
      <c r="EW437" s="90"/>
      <c r="EX437" s="90"/>
      <c r="EY437" s="90"/>
      <c r="EZ437" s="90"/>
      <c r="FA437" s="90"/>
      <c r="FB437" s="90"/>
      <c r="FC437" s="90"/>
      <c r="FD437" s="90"/>
      <c r="FE437" s="90"/>
      <c r="FF437" s="90"/>
      <c r="FG437" s="90"/>
      <c r="FH437" s="90"/>
      <c r="FI437" s="90"/>
      <c r="FJ437" s="90"/>
      <c r="FK437" s="90"/>
      <c r="FL437" s="90"/>
      <c r="FM437" s="90"/>
      <c r="FN437" s="90"/>
      <c r="FO437" s="90"/>
      <c r="FP437" s="90"/>
      <c r="FQ437" s="90"/>
      <c r="FR437" s="90"/>
      <c r="FS437" s="90"/>
      <c r="FT437" s="90"/>
      <c r="FU437" s="90"/>
      <c r="FV437" s="90"/>
      <c r="FW437" s="90"/>
      <c r="FX437" s="90"/>
      <c r="FY437" s="90"/>
      <c r="FZ437" s="90"/>
      <c r="GA437" s="90"/>
      <c r="GB437" s="90"/>
      <c r="GC437" s="90"/>
      <c r="GD437" s="90"/>
      <c r="GE437" s="90"/>
      <c r="GF437" s="90"/>
      <c r="GG437" s="90"/>
      <c r="GH437" s="90"/>
      <c r="GI437" s="90"/>
      <c r="GJ437" s="90"/>
      <c r="GK437" s="90"/>
      <c r="GL437" s="90"/>
      <c r="GM437" s="90"/>
      <c r="GN437" s="90"/>
      <c r="GO437" s="90"/>
      <c r="GP437" s="90"/>
      <c r="GQ437" s="90"/>
      <c r="GR437" s="90"/>
      <c r="GS437" s="90"/>
      <c r="GT437" s="90"/>
      <c r="GU437" s="90"/>
      <c r="GV437" s="90"/>
      <c r="GW437" s="90"/>
      <c r="GX437" s="90"/>
      <c r="GY437" s="90"/>
      <c r="GZ437" s="90"/>
      <c r="HA437" s="90"/>
      <c r="HB437" s="90"/>
      <c r="HC437" s="250"/>
      <c r="HD437" s="47"/>
      <c r="HE437" s="94"/>
      <c r="HF437" s="94"/>
      <c r="HG437" s="94"/>
      <c r="HH437" s="94"/>
      <c r="HI437" s="94"/>
      <c r="HJ437" s="94"/>
      <c r="HK437" s="97"/>
      <c r="HL437" s="94"/>
      <c r="HM437" s="94"/>
      <c r="HN437" s="97"/>
    </row>
    <row r="438" spans="1:222" ht="5.0999999999999996" customHeight="1" thickTop="1" thickBot="1" x14ac:dyDescent="0.3">
      <c r="A438" s="246"/>
      <c r="B438" s="564"/>
      <c r="C438" s="47"/>
      <c r="D438" s="566"/>
      <c r="E438" s="567"/>
      <c r="F438" s="567"/>
      <c r="G438" s="567"/>
      <c r="H438" s="567"/>
      <c r="I438" s="245"/>
      <c r="J438" s="463">
        <f t="shared" ref="J438:BU438" si="458">J439</f>
        <v>0</v>
      </c>
      <c r="K438" s="321">
        <f t="shared" si="458"/>
        <v>0</v>
      </c>
      <c r="L438" s="321">
        <f t="shared" si="458"/>
        <v>0</v>
      </c>
      <c r="M438" s="321">
        <f t="shared" si="458"/>
        <v>0</v>
      </c>
      <c r="N438" s="321">
        <f t="shared" si="458"/>
        <v>0</v>
      </c>
      <c r="O438" s="321">
        <f t="shared" si="458"/>
        <v>0</v>
      </c>
      <c r="P438" s="321">
        <f t="shared" si="458"/>
        <v>0</v>
      </c>
      <c r="Q438" s="321">
        <f t="shared" si="458"/>
        <v>0</v>
      </c>
      <c r="R438" s="321">
        <f t="shared" si="458"/>
        <v>0</v>
      </c>
      <c r="S438" s="321">
        <f t="shared" si="458"/>
        <v>0</v>
      </c>
      <c r="T438" s="321">
        <f t="shared" si="458"/>
        <v>0</v>
      </c>
      <c r="U438" s="321">
        <f t="shared" si="458"/>
        <v>0</v>
      </c>
      <c r="V438" s="321">
        <f t="shared" si="458"/>
        <v>0</v>
      </c>
      <c r="W438" s="321">
        <f t="shared" si="458"/>
        <v>0</v>
      </c>
      <c r="X438" s="321">
        <f t="shared" si="458"/>
        <v>0</v>
      </c>
      <c r="Y438" s="321">
        <f t="shared" si="458"/>
        <v>0</v>
      </c>
      <c r="Z438" s="321">
        <f t="shared" si="458"/>
        <v>0</v>
      </c>
      <c r="AA438" s="321">
        <f t="shared" si="458"/>
        <v>0</v>
      </c>
      <c r="AB438" s="321">
        <f t="shared" si="458"/>
        <v>0</v>
      </c>
      <c r="AC438" s="321">
        <f t="shared" si="458"/>
        <v>0</v>
      </c>
      <c r="AD438" s="321">
        <f t="shared" si="458"/>
        <v>0</v>
      </c>
      <c r="AE438" s="321">
        <f t="shared" si="458"/>
        <v>0</v>
      </c>
      <c r="AF438" s="321">
        <f t="shared" si="458"/>
        <v>0</v>
      </c>
      <c r="AG438" s="321">
        <f t="shared" si="458"/>
        <v>0</v>
      </c>
      <c r="AH438" s="321">
        <f t="shared" si="458"/>
        <v>0</v>
      </c>
      <c r="AI438" s="321">
        <f t="shared" si="458"/>
        <v>0</v>
      </c>
      <c r="AJ438" s="321">
        <f t="shared" si="458"/>
        <v>0</v>
      </c>
      <c r="AK438" s="321">
        <f t="shared" si="458"/>
        <v>0</v>
      </c>
      <c r="AL438" s="321">
        <f t="shared" si="458"/>
        <v>0</v>
      </c>
      <c r="AM438" s="321">
        <f t="shared" si="458"/>
        <v>0</v>
      </c>
      <c r="AN438" s="321">
        <f t="shared" si="458"/>
        <v>0</v>
      </c>
      <c r="AO438" s="321">
        <f t="shared" si="458"/>
        <v>0</v>
      </c>
      <c r="AP438" s="321">
        <f t="shared" si="458"/>
        <v>0</v>
      </c>
      <c r="AQ438" s="321">
        <f t="shared" si="458"/>
        <v>0</v>
      </c>
      <c r="AR438" s="321">
        <f t="shared" si="458"/>
        <v>0</v>
      </c>
      <c r="AS438" s="321">
        <f t="shared" si="458"/>
        <v>0</v>
      </c>
      <c r="AT438" s="321">
        <f t="shared" si="458"/>
        <v>0</v>
      </c>
      <c r="AU438" s="321">
        <f t="shared" si="458"/>
        <v>0</v>
      </c>
      <c r="AV438" s="321">
        <f t="shared" si="458"/>
        <v>0</v>
      </c>
      <c r="AW438" s="321">
        <f t="shared" si="458"/>
        <v>0</v>
      </c>
      <c r="AX438" s="321">
        <f t="shared" si="458"/>
        <v>0</v>
      </c>
      <c r="AY438" s="321">
        <f t="shared" si="458"/>
        <v>0</v>
      </c>
      <c r="AZ438" s="321">
        <f t="shared" si="458"/>
        <v>0</v>
      </c>
      <c r="BA438" s="321">
        <f t="shared" si="458"/>
        <v>0</v>
      </c>
      <c r="BB438" s="321">
        <f t="shared" si="458"/>
        <v>0</v>
      </c>
      <c r="BC438" s="321">
        <f t="shared" si="458"/>
        <v>0</v>
      </c>
      <c r="BD438" s="321">
        <f t="shared" si="458"/>
        <v>0</v>
      </c>
      <c r="BE438" s="321">
        <f t="shared" si="458"/>
        <v>0</v>
      </c>
      <c r="BF438" s="321">
        <f t="shared" si="458"/>
        <v>0</v>
      </c>
      <c r="BG438" s="321">
        <f t="shared" si="458"/>
        <v>0</v>
      </c>
      <c r="BH438" s="321">
        <f t="shared" si="458"/>
        <v>0</v>
      </c>
      <c r="BI438" s="321">
        <f t="shared" si="458"/>
        <v>0</v>
      </c>
      <c r="BJ438" s="321">
        <f t="shared" si="458"/>
        <v>0</v>
      </c>
      <c r="BK438" s="321">
        <f t="shared" si="458"/>
        <v>0</v>
      </c>
      <c r="BL438" s="321">
        <f t="shared" si="458"/>
        <v>0</v>
      </c>
      <c r="BM438" s="321">
        <f t="shared" si="458"/>
        <v>0</v>
      </c>
      <c r="BN438" s="321">
        <f t="shared" si="458"/>
        <v>0</v>
      </c>
      <c r="BO438" s="321">
        <f t="shared" si="458"/>
        <v>0</v>
      </c>
      <c r="BP438" s="321">
        <f t="shared" si="458"/>
        <v>0</v>
      </c>
      <c r="BQ438" s="321">
        <f t="shared" si="458"/>
        <v>0</v>
      </c>
      <c r="BR438" s="321">
        <f t="shared" si="458"/>
        <v>0</v>
      </c>
      <c r="BS438" s="321">
        <f t="shared" si="458"/>
        <v>0</v>
      </c>
      <c r="BT438" s="321">
        <f t="shared" si="458"/>
        <v>0</v>
      </c>
      <c r="BU438" s="321">
        <f t="shared" si="458"/>
        <v>0</v>
      </c>
      <c r="BV438" s="321">
        <f t="shared" ref="BV438:EG438" si="459">BV439</f>
        <v>0</v>
      </c>
      <c r="BW438" s="321">
        <f t="shared" si="459"/>
        <v>0</v>
      </c>
      <c r="BX438" s="321">
        <f t="shared" si="459"/>
        <v>0</v>
      </c>
      <c r="BY438" s="321">
        <f t="shared" si="459"/>
        <v>0</v>
      </c>
      <c r="BZ438" s="321">
        <f t="shared" si="459"/>
        <v>0</v>
      </c>
      <c r="CA438" s="321">
        <f t="shared" si="459"/>
        <v>0</v>
      </c>
      <c r="CB438" s="321">
        <f t="shared" si="459"/>
        <v>0</v>
      </c>
      <c r="CC438" s="321">
        <f t="shared" si="459"/>
        <v>0</v>
      </c>
      <c r="CD438" s="321">
        <f t="shared" si="459"/>
        <v>0</v>
      </c>
      <c r="CE438" s="321">
        <f t="shared" si="459"/>
        <v>0</v>
      </c>
      <c r="CF438" s="321">
        <f t="shared" si="459"/>
        <v>0</v>
      </c>
      <c r="CG438" s="321">
        <f t="shared" si="459"/>
        <v>0</v>
      </c>
      <c r="CH438" s="321">
        <f t="shared" si="459"/>
        <v>0</v>
      </c>
      <c r="CI438" s="321">
        <f t="shared" si="459"/>
        <v>0</v>
      </c>
      <c r="CJ438" s="321">
        <f t="shared" si="459"/>
        <v>0</v>
      </c>
      <c r="CK438" s="321">
        <f t="shared" si="459"/>
        <v>0</v>
      </c>
      <c r="CL438" s="321">
        <f t="shared" si="459"/>
        <v>0</v>
      </c>
      <c r="CM438" s="321">
        <f t="shared" si="459"/>
        <v>0</v>
      </c>
      <c r="CN438" s="321">
        <f t="shared" si="459"/>
        <v>0</v>
      </c>
      <c r="CO438" s="321">
        <f t="shared" si="459"/>
        <v>0</v>
      </c>
      <c r="CP438" s="321">
        <f t="shared" si="459"/>
        <v>0</v>
      </c>
      <c r="CQ438" s="321">
        <f t="shared" si="459"/>
        <v>0</v>
      </c>
      <c r="CR438" s="321">
        <f t="shared" si="459"/>
        <v>0</v>
      </c>
      <c r="CS438" s="321">
        <f t="shared" si="459"/>
        <v>0</v>
      </c>
      <c r="CT438" s="321">
        <f t="shared" si="459"/>
        <v>0</v>
      </c>
      <c r="CU438" s="321">
        <f t="shared" si="459"/>
        <v>0</v>
      </c>
      <c r="CV438" s="321">
        <f t="shared" si="459"/>
        <v>0</v>
      </c>
      <c r="CW438" s="321">
        <f t="shared" si="459"/>
        <v>0</v>
      </c>
      <c r="CX438" s="321">
        <f t="shared" si="459"/>
        <v>0</v>
      </c>
      <c r="CY438" s="321">
        <f t="shared" si="459"/>
        <v>0</v>
      </c>
      <c r="CZ438" s="321">
        <f t="shared" si="459"/>
        <v>0</v>
      </c>
      <c r="DA438" s="321">
        <f t="shared" si="459"/>
        <v>0</v>
      </c>
      <c r="DB438" s="321">
        <f t="shared" si="459"/>
        <v>0</v>
      </c>
      <c r="DC438" s="321">
        <f t="shared" si="459"/>
        <v>0</v>
      </c>
      <c r="DD438" s="321">
        <f t="shared" si="459"/>
        <v>0</v>
      </c>
      <c r="DE438" s="321">
        <f t="shared" si="459"/>
        <v>0</v>
      </c>
      <c r="DF438" s="321">
        <f t="shared" si="459"/>
        <v>0</v>
      </c>
      <c r="DG438" s="321">
        <f t="shared" si="459"/>
        <v>0</v>
      </c>
      <c r="DH438" s="321">
        <f t="shared" si="459"/>
        <v>0</v>
      </c>
      <c r="DI438" s="321">
        <f t="shared" si="459"/>
        <v>0</v>
      </c>
      <c r="DJ438" s="321">
        <f t="shared" si="459"/>
        <v>0</v>
      </c>
      <c r="DK438" s="321">
        <f t="shared" si="459"/>
        <v>0</v>
      </c>
      <c r="DL438" s="321">
        <f t="shared" si="459"/>
        <v>0</v>
      </c>
      <c r="DM438" s="321">
        <f t="shared" si="459"/>
        <v>0</v>
      </c>
      <c r="DN438" s="321">
        <f t="shared" si="459"/>
        <v>0</v>
      </c>
      <c r="DO438" s="321">
        <f t="shared" si="459"/>
        <v>0</v>
      </c>
      <c r="DP438" s="321">
        <f t="shared" si="459"/>
        <v>0</v>
      </c>
      <c r="DQ438" s="321">
        <f t="shared" si="459"/>
        <v>0</v>
      </c>
      <c r="DR438" s="321">
        <f t="shared" si="459"/>
        <v>0</v>
      </c>
      <c r="DS438" s="321">
        <f t="shared" si="459"/>
        <v>0</v>
      </c>
      <c r="DT438" s="321">
        <f t="shared" si="459"/>
        <v>0</v>
      </c>
      <c r="DU438" s="321">
        <f t="shared" si="459"/>
        <v>0</v>
      </c>
      <c r="DV438" s="321">
        <f t="shared" si="459"/>
        <v>0</v>
      </c>
      <c r="DW438" s="321">
        <f t="shared" si="459"/>
        <v>0</v>
      </c>
      <c r="DX438" s="321">
        <f t="shared" si="459"/>
        <v>0</v>
      </c>
      <c r="DY438" s="321">
        <f t="shared" si="459"/>
        <v>0</v>
      </c>
      <c r="DZ438" s="321">
        <f t="shared" si="459"/>
        <v>0</v>
      </c>
      <c r="EA438" s="321">
        <f t="shared" si="459"/>
        <v>0</v>
      </c>
      <c r="EB438" s="321">
        <f t="shared" si="459"/>
        <v>0</v>
      </c>
      <c r="EC438" s="321">
        <f t="shared" si="459"/>
        <v>0</v>
      </c>
      <c r="ED438" s="321">
        <f t="shared" si="459"/>
        <v>0</v>
      </c>
      <c r="EE438" s="321">
        <f t="shared" si="459"/>
        <v>0</v>
      </c>
      <c r="EF438" s="321">
        <f t="shared" si="459"/>
        <v>0</v>
      </c>
      <c r="EG438" s="321">
        <f t="shared" si="459"/>
        <v>0</v>
      </c>
      <c r="EH438" s="321">
        <f t="shared" ref="EH438:GS438" si="460">EH439</f>
        <v>0</v>
      </c>
      <c r="EI438" s="321">
        <f t="shared" si="460"/>
        <v>0</v>
      </c>
      <c r="EJ438" s="321">
        <f t="shared" si="460"/>
        <v>0</v>
      </c>
      <c r="EK438" s="321">
        <f t="shared" si="460"/>
        <v>0</v>
      </c>
      <c r="EL438" s="321">
        <f t="shared" si="460"/>
        <v>0</v>
      </c>
      <c r="EM438" s="321">
        <f t="shared" si="460"/>
        <v>0</v>
      </c>
      <c r="EN438" s="321">
        <f t="shared" si="460"/>
        <v>0</v>
      </c>
      <c r="EO438" s="321">
        <f t="shared" si="460"/>
        <v>0</v>
      </c>
      <c r="EP438" s="321">
        <f t="shared" si="460"/>
        <v>0</v>
      </c>
      <c r="EQ438" s="321">
        <f t="shared" si="460"/>
        <v>0</v>
      </c>
      <c r="ER438" s="321">
        <f t="shared" si="460"/>
        <v>0</v>
      </c>
      <c r="ES438" s="321">
        <f t="shared" si="460"/>
        <v>0</v>
      </c>
      <c r="ET438" s="321">
        <f t="shared" si="460"/>
        <v>0</v>
      </c>
      <c r="EU438" s="321">
        <f t="shared" si="460"/>
        <v>0</v>
      </c>
      <c r="EV438" s="321">
        <f t="shared" si="460"/>
        <v>0</v>
      </c>
      <c r="EW438" s="321">
        <f t="shared" si="460"/>
        <v>0</v>
      </c>
      <c r="EX438" s="321">
        <f t="shared" si="460"/>
        <v>0</v>
      </c>
      <c r="EY438" s="321">
        <f t="shared" si="460"/>
        <v>0</v>
      </c>
      <c r="EZ438" s="321">
        <f t="shared" si="460"/>
        <v>0</v>
      </c>
      <c r="FA438" s="321">
        <f t="shared" si="460"/>
        <v>0</v>
      </c>
      <c r="FB438" s="321">
        <f t="shared" si="460"/>
        <v>0</v>
      </c>
      <c r="FC438" s="321">
        <f t="shared" si="460"/>
        <v>0</v>
      </c>
      <c r="FD438" s="321">
        <f t="shared" si="460"/>
        <v>0</v>
      </c>
      <c r="FE438" s="321">
        <f t="shared" si="460"/>
        <v>0</v>
      </c>
      <c r="FF438" s="321">
        <f t="shared" si="460"/>
        <v>0</v>
      </c>
      <c r="FG438" s="321">
        <f t="shared" si="460"/>
        <v>0</v>
      </c>
      <c r="FH438" s="321">
        <f t="shared" si="460"/>
        <v>0</v>
      </c>
      <c r="FI438" s="321">
        <f t="shared" si="460"/>
        <v>0</v>
      </c>
      <c r="FJ438" s="321">
        <f t="shared" si="460"/>
        <v>0</v>
      </c>
      <c r="FK438" s="321">
        <f t="shared" si="460"/>
        <v>0</v>
      </c>
      <c r="FL438" s="321">
        <f t="shared" si="460"/>
        <v>0</v>
      </c>
      <c r="FM438" s="321">
        <f t="shared" si="460"/>
        <v>0</v>
      </c>
      <c r="FN438" s="321">
        <f t="shared" si="460"/>
        <v>0</v>
      </c>
      <c r="FO438" s="321">
        <f t="shared" si="460"/>
        <v>0</v>
      </c>
      <c r="FP438" s="321">
        <f t="shared" si="460"/>
        <v>0</v>
      </c>
      <c r="FQ438" s="321">
        <f t="shared" si="460"/>
        <v>0</v>
      </c>
      <c r="FR438" s="321">
        <f t="shared" si="460"/>
        <v>0</v>
      </c>
      <c r="FS438" s="321">
        <f t="shared" si="460"/>
        <v>0</v>
      </c>
      <c r="FT438" s="321">
        <f t="shared" si="460"/>
        <v>0</v>
      </c>
      <c r="FU438" s="321">
        <f t="shared" si="460"/>
        <v>0</v>
      </c>
      <c r="FV438" s="321">
        <f t="shared" si="460"/>
        <v>0</v>
      </c>
      <c r="FW438" s="321">
        <f t="shared" si="460"/>
        <v>0</v>
      </c>
      <c r="FX438" s="321">
        <f t="shared" si="460"/>
        <v>0</v>
      </c>
      <c r="FY438" s="321">
        <f t="shared" si="460"/>
        <v>0</v>
      </c>
      <c r="FZ438" s="321">
        <f t="shared" si="460"/>
        <v>0</v>
      </c>
      <c r="GA438" s="321">
        <f t="shared" si="460"/>
        <v>0</v>
      </c>
      <c r="GB438" s="321">
        <f t="shared" si="460"/>
        <v>0</v>
      </c>
      <c r="GC438" s="321">
        <f t="shared" si="460"/>
        <v>0</v>
      </c>
      <c r="GD438" s="321">
        <f t="shared" si="460"/>
        <v>0</v>
      </c>
      <c r="GE438" s="321">
        <f t="shared" si="460"/>
        <v>0</v>
      </c>
      <c r="GF438" s="321">
        <f t="shared" si="460"/>
        <v>0</v>
      </c>
      <c r="GG438" s="321">
        <f t="shared" si="460"/>
        <v>0</v>
      </c>
      <c r="GH438" s="321">
        <f t="shared" si="460"/>
        <v>0</v>
      </c>
      <c r="GI438" s="321">
        <f t="shared" si="460"/>
        <v>0</v>
      </c>
      <c r="GJ438" s="321">
        <f t="shared" si="460"/>
        <v>0</v>
      </c>
      <c r="GK438" s="321">
        <f t="shared" si="460"/>
        <v>0</v>
      </c>
      <c r="GL438" s="321">
        <f t="shared" si="460"/>
        <v>0</v>
      </c>
      <c r="GM438" s="321">
        <f t="shared" si="460"/>
        <v>0</v>
      </c>
      <c r="GN438" s="321">
        <f t="shared" si="460"/>
        <v>0</v>
      </c>
      <c r="GO438" s="321">
        <f t="shared" si="460"/>
        <v>0</v>
      </c>
      <c r="GP438" s="321">
        <f t="shared" si="460"/>
        <v>0</v>
      </c>
      <c r="GQ438" s="321">
        <f t="shared" si="460"/>
        <v>0</v>
      </c>
      <c r="GR438" s="321">
        <f t="shared" si="460"/>
        <v>0</v>
      </c>
      <c r="GS438" s="321">
        <f t="shared" si="460"/>
        <v>0</v>
      </c>
      <c r="GT438" s="321">
        <f t="shared" ref="GT438:HB438" si="461">GT439</f>
        <v>0</v>
      </c>
      <c r="GU438" s="321">
        <f t="shared" si="461"/>
        <v>0</v>
      </c>
      <c r="GV438" s="321">
        <f t="shared" si="461"/>
        <v>0</v>
      </c>
      <c r="GW438" s="321">
        <f t="shared" si="461"/>
        <v>0</v>
      </c>
      <c r="GX438" s="321">
        <f t="shared" si="461"/>
        <v>0</v>
      </c>
      <c r="GY438" s="321">
        <f t="shared" si="461"/>
        <v>0</v>
      </c>
      <c r="GZ438" s="321">
        <f t="shared" si="461"/>
        <v>0</v>
      </c>
      <c r="HA438" s="321">
        <f t="shared" si="461"/>
        <v>0</v>
      </c>
      <c r="HB438" s="321">
        <f t="shared" si="461"/>
        <v>0</v>
      </c>
      <c r="HC438" s="251"/>
      <c r="HD438" s="47"/>
      <c r="HE438" s="94"/>
      <c r="HF438" s="94"/>
      <c r="HG438" s="94"/>
      <c r="HH438" s="94"/>
      <c r="HI438" s="94"/>
      <c r="HJ438" s="94"/>
      <c r="HK438" s="97"/>
      <c r="HL438" s="94"/>
      <c r="HM438" s="94"/>
      <c r="HN438" s="97"/>
    </row>
    <row r="439" spans="1:222" ht="15" customHeight="1" thickTop="1" x14ac:dyDescent="0.25">
      <c r="A439" s="246">
        <v>68</v>
      </c>
      <c r="B439" s="564"/>
      <c r="C439" s="47"/>
      <c r="D439" s="567"/>
      <c r="E439" s="567"/>
      <c r="F439" s="567"/>
      <c r="G439" s="567"/>
      <c r="H439" s="567"/>
      <c r="I439" s="245"/>
      <c r="J439" s="562"/>
      <c r="K439" s="537"/>
      <c r="L439" s="537"/>
      <c r="M439" s="537"/>
      <c r="N439" s="537"/>
      <c r="O439" s="537"/>
      <c r="P439" s="537"/>
      <c r="Q439" s="537"/>
      <c r="R439" s="537"/>
      <c r="S439" s="537"/>
      <c r="T439" s="537"/>
      <c r="U439" s="537"/>
      <c r="V439" s="537"/>
      <c r="W439" s="537"/>
      <c r="X439" s="537"/>
      <c r="Y439" s="537"/>
      <c r="Z439" s="537"/>
      <c r="AA439" s="537"/>
      <c r="AB439" s="537"/>
      <c r="AC439" s="537"/>
      <c r="AD439" s="537"/>
      <c r="AE439" s="537"/>
      <c r="AF439" s="537"/>
      <c r="AG439" s="537"/>
      <c r="AH439" s="537"/>
      <c r="AI439" s="537"/>
      <c r="AJ439" s="537"/>
      <c r="AK439" s="537"/>
      <c r="AL439" s="537"/>
      <c r="AM439" s="537"/>
      <c r="AN439" s="537"/>
      <c r="AO439" s="537"/>
      <c r="AP439" s="537"/>
      <c r="AQ439" s="537"/>
      <c r="AR439" s="537"/>
      <c r="AS439" s="537"/>
      <c r="AT439" s="537"/>
      <c r="AU439" s="537"/>
      <c r="AV439" s="537"/>
      <c r="AW439" s="537"/>
      <c r="AX439" s="537"/>
      <c r="AY439" s="537"/>
      <c r="AZ439" s="537"/>
      <c r="BA439" s="537"/>
      <c r="BB439" s="537"/>
      <c r="BC439" s="537"/>
      <c r="BD439" s="537"/>
      <c r="BE439" s="537"/>
      <c r="BF439" s="537"/>
      <c r="BG439" s="537"/>
      <c r="BH439" s="537"/>
      <c r="BI439" s="537"/>
      <c r="BJ439" s="537"/>
      <c r="BK439" s="537"/>
      <c r="BL439" s="537"/>
      <c r="BM439" s="537"/>
      <c r="BN439" s="537"/>
      <c r="BO439" s="537"/>
      <c r="BP439" s="537"/>
      <c r="BQ439" s="537"/>
      <c r="BR439" s="537"/>
      <c r="BS439" s="537"/>
      <c r="BT439" s="537"/>
      <c r="BU439" s="537"/>
      <c r="BV439" s="537"/>
      <c r="BW439" s="537"/>
      <c r="BX439" s="537"/>
      <c r="BY439" s="537"/>
      <c r="BZ439" s="537"/>
      <c r="CA439" s="537"/>
      <c r="CB439" s="537"/>
      <c r="CC439" s="537"/>
      <c r="CD439" s="537"/>
      <c r="CE439" s="537"/>
      <c r="CF439" s="537"/>
      <c r="CG439" s="537"/>
      <c r="CH439" s="537"/>
      <c r="CI439" s="537"/>
      <c r="CJ439" s="537"/>
      <c r="CK439" s="537"/>
      <c r="CL439" s="537"/>
      <c r="CM439" s="537"/>
      <c r="CN439" s="537"/>
      <c r="CO439" s="537"/>
      <c r="CP439" s="537"/>
      <c r="CQ439" s="537"/>
      <c r="CR439" s="537"/>
      <c r="CS439" s="537"/>
      <c r="CT439" s="537"/>
      <c r="CU439" s="537"/>
      <c r="CV439" s="537"/>
      <c r="CW439" s="537"/>
      <c r="CX439" s="537"/>
      <c r="CY439" s="537"/>
      <c r="CZ439" s="537"/>
      <c r="DA439" s="537"/>
      <c r="DB439" s="537"/>
      <c r="DC439" s="537"/>
      <c r="DD439" s="537"/>
      <c r="DE439" s="537"/>
      <c r="DF439" s="537"/>
      <c r="DG439" s="537"/>
      <c r="DH439" s="537"/>
      <c r="DI439" s="537"/>
      <c r="DJ439" s="537"/>
      <c r="DK439" s="537"/>
      <c r="DL439" s="537"/>
      <c r="DM439" s="537"/>
      <c r="DN439" s="537"/>
      <c r="DO439" s="537"/>
      <c r="DP439" s="537"/>
      <c r="DQ439" s="537"/>
      <c r="DR439" s="537"/>
      <c r="DS439" s="537"/>
      <c r="DT439" s="537"/>
      <c r="DU439" s="537"/>
      <c r="DV439" s="537"/>
      <c r="DW439" s="537"/>
      <c r="DX439" s="537"/>
      <c r="DY439" s="537"/>
      <c r="DZ439" s="537"/>
      <c r="EA439" s="537"/>
      <c r="EB439" s="537"/>
      <c r="EC439" s="537"/>
      <c r="ED439" s="537"/>
      <c r="EE439" s="537"/>
      <c r="EF439" s="537"/>
      <c r="EG439" s="537"/>
      <c r="EH439" s="537"/>
      <c r="EI439" s="537"/>
      <c r="EJ439" s="537"/>
      <c r="EK439" s="537"/>
      <c r="EL439" s="537"/>
      <c r="EM439" s="537"/>
      <c r="EN439" s="537"/>
      <c r="EO439" s="537"/>
      <c r="EP439" s="537"/>
      <c r="EQ439" s="537"/>
      <c r="ER439" s="537"/>
      <c r="ES439" s="537"/>
      <c r="ET439" s="537"/>
      <c r="EU439" s="537"/>
      <c r="EV439" s="537"/>
      <c r="EW439" s="537"/>
      <c r="EX439" s="537"/>
      <c r="EY439" s="537"/>
      <c r="EZ439" s="537"/>
      <c r="FA439" s="537"/>
      <c r="FB439" s="537"/>
      <c r="FC439" s="537"/>
      <c r="FD439" s="537"/>
      <c r="FE439" s="537"/>
      <c r="FF439" s="537"/>
      <c r="FG439" s="537"/>
      <c r="FH439" s="537"/>
      <c r="FI439" s="537"/>
      <c r="FJ439" s="537"/>
      <c r="FK439" s="537"/>
      <c r="FL439" s="537"/>
      <c r="FM439" s="537"/>
      <c r="FN439" s="537"/>
      <c r="FO439" s="537"/>
      <c r="FP439" s="537"/>
      <c r="FQ439" s="537"/>
      <c r="FR439" s="537"/>
      <c r="FS439" s="537"/>
      <c r="FT439" s="537"/>
      <c r="FU439" s="537"/>
      <c r="FV439" s="537"/>
      <c r="FW439" s="537"/>
      <c r="FX439" s="537"/>
      <c r="FY439" s="537"/>
      <c r="FZ439" s="537"/>
      <c r="GA439" s="537"/>
      <c r="GB439" s="537"/>
      <c r="GC439" s="537"/>
      <c r="GD439" s="537"/>
      <c r="GE439" s="537"/>
      <c r="GF439" s="537"/>
      <c r="GG439" s="537"/>
      <c r="GH439" s="537"/>
      <c r="GI439" s="537"/>
      <c r="GJ439" s="537"/>
      <c r="GK439" s="537"/>
      <c r="GL439" s="537"/>
      <c r="GM439" s="537"/>
      <c r="GN439" s="537"/>
      <c r="GO439" s="537"/>
      <c r="GP439" s="537"/>
      <c r="GQ439" s="537"/>
      <c r="GR439" s="537"/>
      <c r="GS439" s="537"/>
      <c r="GT439" s="537"/>
      <c r="GU439" s="537"/>
      <c r="GV439" s="537"/>
      <c r="GW439" s="537"/>
      <c r="GX439" s="537"/>
      <c r="GY439" s="537"/>
      <c r="GZ439" s="537"/>
      <c r="HA439" s="537"/>
      <c r="HB439" s="537"/>
      <c r="HC439" s="249"/>
      <c r="HD439" s="47"/>
      <c r="HE439" s="94"/>
      <c r="HF439" s="94"/>
      <c r="HG439" s="94"/>
      <c r="HH439" s="94"/>
      <c r="HI439" s="94"/>
      <c r="HJ439" s="94"/>
      <c r="HK439" s="97"/>
      <c r="HL439" s="94"/>
      <c r="HM439" s="94"/>
      <c r="HN439" s="97"/>
    </row>
    <row r="440" spans="1:222" ht="9.9499999999999993" customHeight="1" x14ac:dyDescent="0.25">
      <c r="A440" s="246"/>
      <c r="B440" s="565"/>
      <c r="C440" s="47"/>
      <c r="D440" s="567"/>
      <c r="E440" s="567"/>
      <c r="F440" s="567"/>
      <c r="G440" s="567"/>
      <c r="H440" s="567"/>
      <c r="I440" s="245"/>
      <c r="J440" s="562"/>
      <c r="K440" s="538"/>
      <c r="L440" s="538"/>
      <c r="M440" s="538"/>
      <c r="N440" s="538"/>
      <c r="O440" s="538"/>
      <c r="P440" s="538"/>
      <c r="Q440" s="538"/>
      <c r="R440" s="538"/>
      <c r="S440" s="538"/>
      <c r="T440" s="538"/>
      <c r="U440" s="538"/>
      <c r="V440" s="538"/>
      <c r="W440" s="538"/>
      <c r="X440" s="538"/>
      <c r="Y440" s="538"/>
      <c r="Z440" s="538"/>
      <c r="AA440" s="538"/>
      <c r="AB440" s="538"/>
      <c r="AC440" s="538"/>
      <c r="AD440" s="538"/>
      <c r="AE440" s="538"/>
      <c r="AF440" s="538"/>
      <c r="AG440" s="538"/>
      <c r="AH440" s="538"/>
      <c r="AI440" s="538"/>
      <c r="AJ440" s="538"/>
      <c r="AK440" s="538"/>
      <c r="AL440" s="538"/>
      <c r="AM440" s="538"/>
      <c r="AN440" s="538"/>
      <c r="AO440" s="538"/>
      <c r="AP440" s="538"/>
      <c r="AQ440" s="538"/>
      <c r="AR440" s="538"/>
      <c r="AS440" s="538"/>
      <c r="AT440" s="538"/>
      <c r="AU440" s="538"/>
      <c r="AV440" s="538"/>
      <c r="AW440" s="538"/>
      <c r="AX440" s="538"/>
      <c r="AY440" s="538"/>
      <c r="AZ440" s="538"/>
      <c r="BA440" s="538"/>
      <c r="BB440" s="538"/>
      <c r="BC440" s="538"/>
      <c r="BD440" s="538"/>
      <c r="BE440" s="538"/>
      <c r="BF440" s="538"/>
      <c r="BG440" s="538"/>
      <c r="BH440" s="538"/>
      <c r="BI440" s="538"/>
      <c r="BJ440" s="538"/>
      <c r="BK440" s="538"/>
      <c r="BL440" s="538"/>
      <c r="BM440" s="538"/>
      <c r="BN440" s="538"/>
      <c r="BO440" s="538"/>
      <c r="BP440" s="538"/>
      <c r="BQ440" s="538"/>
      <c r="BR440" s="538"/>
      <c r="BS440" s="538"/>
      <c r="BT440" s="538"/>
      <c r="BU440" s="538"/>
      <c r="BV440" s="538"/>
      <c r="BW440" s="538"/>
      <c r="BX440" s="538"/>
      <c r="BY440" s="538"/>
      <c r="BZ440" s="538"/>
      <c r="CA440" s="538"/>
      <c r="CB440" s="538"/>
      <c r="CC440" s="538"/>
      <c r="CD440" s="538"/>
      <c r="CE440" s="538"/>
      <c r="CF440" s="538"/>
      <c r="CG440" s="538"/>
      <c r="CH440" s="538"/>
      <c r="CI440" s="538"/>
      <c r="CJ440" s="538"/>
      <c r="CK440" s="538"/>
      <c r="CL440" s="538"/>
      <c r="CM440" s="538"/>
      <c r="CN440" s="538"/>
      <c r="CO440" s="538"/>
      <c r="CP440" s="538"/>
      <c r="CQ440" s="538"/>
      <c r="CR440" s="538"/>
      <c r="CS440" s="538"/>
      <c r="CT440" s="538"/>
      <c r="CU440" s="538"/>
      <c r="CV440" s="538"/>
      <c r="CW440" s="538"/>
      <c r="CX440" s="538"/>
      <c r="CY440" s="538"/>
      <c r="CZ440" s="538"/>
      <c r="DA440" s="538"/>
      <c r="DB440" s="538"/>
      <c r="DC440" s="538"/>
      <c r="DD440" s="538"/>
      <c r="DE440" s="538"/>
      <c r="DF440" s="538"/>
      <c r="DG440" s="538"/>
      <c r="DH440" s="538"/>
      <c r="DI440" s="538"/>
      <c r="DJ440" s="538"/>
      <c r="DK440" s="538"/>
      <c r="DL440" s="538"/>
      <c r="DM440" s="538"/>
      <c r="DN440" s="538"/>
      <c r="DO440" s="538"/>
      <c r="DP440" s="538"/>
      <c r="DQ440" s="538"/>
      <c r="DR440" s="538"/>
      <c r="DS440" s="538"/>
      <c r="DT440" s="538"/>
      <c r="DU440" s="538"/>
      <c r="DV440" s="538"/>
      <c r="DW440" s="538"/>
      <c r="DX440" s="538"/>
      <c r="DY440" s="538"/>
      <c r="DZ440" s="538"/>
      <c r="EA440" s="538"/>
      <c r="EB440" s="538"/>
      <c r="EC440" s="538"/>
      <c r="ED440" s="538"/>
      <c r="EE440" s="538"/>
      <c r="EF440" s="538"/>
      <c r="EG440" s="538"/>
      <c r="EH440" s="538"/>
      <c r="EI440" s="538"/>
      <c r="EJ440" s="538"/>
      <c r="EK440" s="538"/>
      <c r="EL440" s="538"/>
      <c r="EM440" s="538"/>
      <c r="EN440" s="538"/>
      <c r="EO440" s="538"/>
      <c r="EP440" s="538"/>
      <c r="EQ440" s="538"/>
      <c r="ER440" s="538"/>
      <c r="ES440" s="538"/>
      <c r="ET440" s="538"/>
      <c r="EU440" s="538"/>
      <c r="EV440" s="538"/>
      <c r="EW440" s="538"/>
      <c r="EX440" s="538"/>
      <c r="EY440" s="538"/>
      <c r="EZ440" s="538"/>
      <c r="FA440" s="538"/>
      <c r="FB440" s="538"/>
      <c r="FC440" s="538"/>
      <c r="FD440" s="538"/>
      <c r="FE440" s="538"/>
      <c r="FF440" s="538"/>
      <c r="FG440" s="538"/>
      <c r="FH440" s="538"/>
      <c r="FI440" s="538"/>
      <c r="FJ440" s="538"/>
      <c r="FK440" s="538"/>
      <c r="FL440" s="538"/>
      <c r="FM440" s="538"/>
      <c r="FN440" s="538"/>
      <c r="FO440" s="538"/>
      <c r="FP440" s="538"/>
      <c r="FQ440" s="538"/>
      <c r="FR440" s="538"/>
      <c r="FS440" s="538"/>
      <c r="FT440" s="538"/>
      <c r="FU440" s="538"/>
      <c r="FV440" s="538"/>
      <c r="FW440" s="538"/>
      <c r="FX440" s="538"/>
      <c r="FY440" s="538"/>
      <c r="FZ440" s="538"/>
      <c r="GA440" s="538"/>
      <c r="GB440" s="538"/>
      <c r="GC440" s="538"/>
      <c r="GD440" s="538"/>
      <c r="GE440" s="538"/>
      <c r="GF440" s="538"/>
      <c r="GG440" s="538"/>
      <c r="GH440" s="538"/>
      <c r="GI440" s="538"/>
      <c r="GJ440" s="538"/>
      <c r="GK440" s="538"/>
      <c r="GL440" s="538"/>
      <c r="GM440" s="538"/>
      <c r="GN440" s="538"/>
      <c r="GO440" s="538"/>
      <c r="GP440" s="538"/>
      <c r="GQ440" s="538"/>
      <c r="GR440" s="538"/>
      <c r="GS440" s="538"/>
      <c r="GT440" s="538"/>
      <c r="GU440" s="538"/>
      <c r="GV440" s="538"/>
      <c r="GW440" s="538"/>
      <c r="GX440" s="538"/>
      <c r="GY440" s="538"/>
      <c r="GZ440" s="538"/>
      <c r="HA440" s="538"/>
      <c r="HB440" s="538"/>
      <c r="HC440" s="249"/>
      <c r="HD440" s="47"/>
      <c r="HE440" s="94"/>
      <c r="HF440" s="94"/>
      <c r="HG440" s="94"/>
      <c r="HH440" s="94"/>
      <c r="HI440" s="94"/>
      <c r="HJ440" s="94"/>
      <c r="HK440" s="97"/>
      <c r="HL440" s="94"/>
      <c r="HM440" s="94"/>
      <c r="HN440" s="97"/>
    </row>
    <row r="441" spans="1:222" ht="5.0999999999999996" customHeight="1" x14ac:dyDescent="0.25">
      <c r="A441" s="246"/>
      <c r="B441" s="47"/>
      <c r="C441" s="47"/>
      <c r="D441" s="47"/>
      <c r="E441" s="47"/>
      <c r="F441" s="47"/>
      <c r="G441" s="47"/>
      <c r="H441" s="48"/>
      <c r="I441" s="54"/>
      <c r="J441" s="66"/>
      <c r="K441" s="66"/>
      <c r="L441" s="67"/>
      <c r="M441" s="67"/>
      <c r="N441" s="67"/>
      <c r="O441" s="66"/>
      <c r="P441" s="66"/>
      <c r="Q441" s="66"/>
      <c r="R441" s="66"/>
      <c r="S441" s="66"/>
      <c r="T441" s="66"/>
      <c r="U441" s="66"/>
      <c r="V441" s="66"/>
      <c r="W441" s="66"/>
      <c r="X441" s="66"/>
      <c r="Y441" s="66"/>
      <c r="Z441" s="66"/>
      <c r="AA441" s="66"/>
      <c r="AB441" s="66"/>
      <c r="AC441" s="66"/>
      <c r="AD441" s="66"/>
      <c r="AE441" s="66"/>
      <c r="AF441" s="66"/>
      <c r="AG441" s="66"/>
      <c r="AH441" s="66"/>
      <c r="AI441" s="66"/>
      <c r="AJ441" s="66"/>
      <c r="AK441" s="66"/>
      <c r="AL441" s="66"/>
      <c r="AM441" s="66"/>
      <c r="AN441" s="66"/>
      <c r="AO441" s="66"/>
      <c r="AP441" s="66"/>
      <c r="AQ441" s="66"/>
      <c r="AR441" s="66"/>
      <c r="AS441" s="66"/>
      <c r="AT441" s="66"/>
      <c r="AU441" s="66"/>
      <c r="AV441" s="66"/>
      <c r="AW441" s="66"/>
      <c r="AX441" s="66"/>
      <c r="AY441" s="66"/>
      <c r="AZ441" s="66"/>
      <c r="BA441" s="66"/>
      <c r="BB441" s="66"/>
      <c r="BC441" s="66"/>
      <c r="BD441" s="66"/>
      <c r="BE441" s="66"/>
      <c r="BF441" s="66"/>
      <c r="BG441" s="66"/>
      <c r="BH441" s="66"/>
      <c r="BI441" s="66"/>
      <c r="BJ441" s="66"/>
      <c r="BK441" s="66"/>
      <c r="BL441" s="66"/>
      <c r="BM441" s="66"/>
      <c r="BN441" s="66"/>
      <c r="BO441" s="66"/>
      <c r="BP441" s="66"/>
      <c r="BQ441" s="66"/>
      <c r="BR441" s="66"/>
      <c r="BS441" s="66"/>
      <c r="BT441" s="66"/>
      <c r="BU441" s="66"/>
      <c r="BV441" s="66"/>
      <c r="BW441" s="66"/>
      <c r="BX441" s="66"/>
      <c r="BY441" s="66"/>
      <c r="BZ441" s="66"/>
      <c r="CA441" s="66"/>
      <c r="CB441" s="66"/>
      <c r="CC441" s="66"/>
      <c r="CD441" s="66"/>
      <c r="CE441" s="66"/>
      <c r="CF441" s="66"/>
      <c r="CG441" s="66"/>
      <c r="CH441" s="66"/>
      <c r="CI441" s="66"/>
      <c r="CJ441" s="66"/>
      <c r="CK441" s="66"/>
      <c r="CL441" s="66"/>
      <c r="CM441" s="66"/>
      <c r="CN441" s="66"/>
      <c r="CO441" s="66"/>
      <c r="CP441" s="66"/>
      <c r="CQ441" s="66"/>
      <c r="CR441" s="66"/>
      <c r="CS441" s="66"/>
      <c r="CT441" s="66"/>
      <c r="CU441" s="66"/>
      <c r="CV441" s="66"/>
      <c r="CW441" s="66"/>
      <c r="CX441" s="66"/>
      <c r="CY441" s="66"/>
      <c r="CZ441" s="66"/>
      <c r="DA441" s="66"/>
      <c r="DB441" s="66"/>
      <c r="DC441" s="66"/>
      <c r="DD441" s="66"/>
      <c r="DE441" s="66"/>
      <c r="DF441" s="66"/>
      <c r="DG441" s="66"/>
      <c r="DH441" s="66"/>
      <c r="DI441" s="66"/>
      <c r="DJ441" s="66"/>
      <c r="DK441" s="66"/>
      <c r="DL441" s="66"/>
      <c r="DM441" s="66"/>
      <c r="DN441" s="66"/>
      <c r="DO441" s="66"/>
      <c r="DP441" s="66"/>
      <c r="DQ441" s="66"/>
      <c r="DR441" s="66"/>
      <c r="DS441" s="66"/>
      <c r="DT441" s="66"/>
      <c r="DU441" s="66"/>
      <c r="DV441" s="66"/>
      <c r="DW441" s="66"/>
      <c r="DX441" s="66"/>
      <c r="DY441" s="66"/>
      <c r="DZ441" s="66"/>
      <c r="EA441" s="66"/>
      <c r="EB441" s="66"/>
      <c r="EC441" s="66"/>
      <c r="ED441" s="66"/>
      <c r="EE441" s="66"/>
      <c r="EF441" s="66"/>
      <c r="EG441" s="66"/>
      <c r="EH441" s="66"/>
      <c r="EI441" s="66"/>
      <c r="EJ441" s="66"/>
      <c r="EK441" s="66"/>
      <c r="EL441" s="66"/>
      <c r="EM441" s="66"/>
      <c r="EN441" s="66"/>
      <c r="EO441" s="66"/>
      <c r="EP441" s="66"/>
      <c r="EQ441" s="66"/>
      <c r="ER441" s="66"/>
      <c r="ES441" s="66"/>
      <c r="ET441" s="66"/>
      <c r="EU441" s="66"/>
      <c r="EV441" s="66"/>
      <c r="EW441" s="66"/>
      <c r="EX441" s="66"/>
      <c r="EY441" s="66"/>
      <c r="EZ441" s="66"/>
      <c r="FA441" s="66"/>
      <c r="FB441" s="66"/>
      <c r="FC441" s="66"/>
      <c r="FD441" s="66"/>
      <c r="FE441" s="66"/>
      <c r="FF441" s="66"/>
      <c r="FG441" s="66"/>
      <c r="FH441" s="66"/>
      <c r="FI441" s="66"/>
      <c r="FJ441" s="66"/>
      <c r="FK441" s="66"/>
      <c r="FL441" s="66"/>
      <c r="FM441" s="66"/>
      <c r="FN441" s="66"/>
      <c r="FO441" s="66"/>
      <c r="FP441" s="66"/>
      <c r="FQ441" s="66"/>
      <c r="FR441" s="66"/>
      <c r="FS441" s="66"/>
      <c r="FT441" s="66"/>
      <c r="FU441" s="66"/>
      <c r="FV441" s="66"/>
      <c r="FW441" s="66"/>
      <c r="FX441" s="66"/>
      <c r="FY441" s="66"/>
      <c r="FZ441" s="66"/>
      <c r="GA441" s="66"/>
      <c r="GB441" s="66"/>
      <c r="GC441" s="66"/>
      <c r="GD441" s="66"/>
      <c r="GE441" s="66"/>
      <c r="GF441" s="66"/>
      <c r="GG441" s="66"/>
      <c r="GH441" s="66"/>
      <c r="GI441" s="66"/>
      <c r="GJ441" s="66"/>
      <c r="GK441" s="66"/>
      <c r="GL441" s="66"/>
      <c r="GM441" s="66"/>
      <c r="GN441" s="66"/>
      <c r="GO441" s="66"/>
      <c r="GP441" s="66"/>
      <c r="GQ441" s="66"/>
      <c r="GR441" s="66"/>
      <c r="GS441" s="66"/>
      <c r="GT441" s="66"/>
      <c r="GU441" s="66"/>
      <c r="GV441" s="66"/>
      <c r="GW441" s="66"/>
      <c r="GX441" s="66"/>
      <c r="GY441" s="66"/>
      <c r="GZ441" s="66"/>
      <c r="HA441" s="66"/>
      <c r="HB441" s="66"/>
      <c r="HC441" s="238"/>
      <c r="HD441" s="47"/>
      <c r="HE441" s="94"/>
      <c r="HF441" s="94"/>
      <c r="HG441" s="94"/>
      <c r="HH441" s="94"/>
      <c r="HI441" s="94"/>
      <c r="HJ441" s="94"/>
      <c r="HK441" s="97"/>
      <c r="HL441" s="94"/>
      <c r="HM441" s="94"/>
      <c r="HN441" s="97"/>
    </row>
    <row r="442" spans="1:222" ht="5.0999999999999996" customHeight="1" thickBot="1" x14ac:dyDescent="0.3">
      <c r="A442" s="246"/>
      <c r="B442" s="557"/>
      <c r="C442" s="557"/>
      <c r="D442" s="560" t="s">
        <v>321</v>
      </c>
      <c r="E442" s="560"/>
      <c r="F442" s="560"/>
      <c r="G442" s="560"/>
      <c r="H442" s="560"/>
      <c r="I442" s="245"/>
      <c r="J442" s="74"/>
      <c r="K442" s="50"/>
      <c r="L442" s="50"/>
      <c r="M442" s="50"/>
      <c r="N442" s="50"/>
      <c r="O442" s="50"/>
      <c r="P442" s="50"/>
      <c r="Q442" s="50"/>
      <c r="R442" s="50"/>
      <c r="S442" s="50"/>
      <c r="T442" s="50"/>
      <c r="U442" s="50"/>
      <c r="V442" s="50"/>
      <c r="W442" s="50"/>
      <c r="X442" s="50"/>
      <c r="Y442" s="50"/>
      <c r="Z442" s="50"/>
      <c r="AA442" s="50"/>
      <c r="AB442" s="50"/>
      <c r="AC442" s="50"/>
      <c r="AD442" s="50"/>
      <c r="AE442" s="50"/>
      <c r="AF442" s="50"/>
      <c r="AG442" s="50"/>
      <c r="AH442" s="50"/>
      <c r="AI442" s="50"/>
      <c r="AJ442" s="50"/>
      <c r="AK442" s="50"/>
      <c r="AL442" s="50"/>
      <c r="AM442" s="50"/>
      <c r="AN442" s="50"/>
      <c r="AO442" s="50"/>
      <c r="AP442" s="50"/>
      <c r="AQ442" s="50"/>
      <c r="AR442" s="50"/>
      <c r="AS442" s="50"/>
      <c r="AT442" s="50"/>
      <c r="AU442" s="50"/>
      <c r="AV442" s="50"/>
      <c r="AW442" s="50"/>
      <c r="AX442" s="50"/>
      <c r="AY442" s="50"/>
      <c r="AZ442" s="50"/>
      <c r="BA442" s="50"/>
      <c r="BB442" s="50"/>
      <c r="BC442" s="50"/>
      <c r="BD442" s="50"/>
      <c r="BE442" s="50"/>
      <c r="BF442" s="50"/>
      <c r="BG442" s="50"/>
      <c r="BH442" s="50"/>
      <c r="BI442" s="50"/>
      <c r="BJ442" s="50"/>
      <c r="BK442" s="50"/>
      <c r="BL442" s="50"/>
      <c r="BM442" s="50"/>
      <c r="BN442" s="50"/>
      <c r="BO442" s="50"/>
      <c r="BP442" s="50"/>
      <c r="BQ442" s="50"/>
      <c r="BR442" s="50"/>
      <c r="BS442" s="50"/>
      <c r="BT442" s="50"/>
      <c r="BU442" s="50"/>
      <c r="BV442" s="50"/>
      <c r="BW442" s="50"/>
      <c r="BX442" s="50"/>
      <c r="BY442" s="50"/>
      <c r="BZ442" s="50"/>
      <c r="CA442" s="50"/>
      <c r="CB442" s="50"/>
      <c r="CC442" s="50"/>
      <c r="CD442" s="50"/>
      <c r="CE442" s="50"/>
      <c r="CF442" s="50"/>
      <c r="CG442" s="50"/>
      <c r="CH442" s="50"/>
      <c r="CI442" s="50"/>
      <c r="CJ442" s="50"/>
      <c r="CK442" s="50"/>
      <c r="CL442" s="50"/>
      <c r="CM442" s="50"/>
      <c r="CN442" s="50"/>
      <c r="CO442" s="50"/>
      <c r="CP442" s="50"/>
      <c r="CQ442" s="50"/>
      <c r="CR442" s="50"/>
      <c r="CS442" s="50"/>
      <c r="CT442" s="50"/>
      <c r="CU442" s="50"/>
      <c r="CV442" s="50"/>
      <c r="CW442" s="50"/>
      <c r="CX442" s="50"/>
      <c r="CY442" s="50"/>
      <c r="CZ442" s="50"/>
      <c r="DA442" s="50"/>
      <c r="DB442" s="50"/>
      <c r="DC442" s="50"/>
      <c r="DD442" s="50"/>
      <c r="DE442" s="50"/>
      <c r="DF442" s="50"/>
      <c r="DG442" s="50"/>
      <c r="DH442" s="50"/>
      <c r="DI442" s="50"/>
      <c r="DJ442" s="50"/>
      <c r="DK442" s="50"/>
      <c r="DL442" s="50"/>
      <c r="DM442" s="50"/>
      <c r="DN442" s="50"/>
      <c r="DO442" s="50"/>
      <c r="DP442" s="50"/>
      <c r="DQ442" s="50"/>
      <c r="DR442" s="50"/>
      <c r="DS442" s="50"/>
      <c r="DT442" s="50"/>
      <c r="DU442" s="50"/>
      <c r="DV442" s="50"/>
      <c r="DW442" s="50"/>
      <c r="DX442" s="50"/>
      <c r="DY442" s="50"/>
      <c r="DZ442" s="50"/>
      <c r="EA442" s="50"/>
      <c r="EB442" s="50"/>
      <c r="EC442" s="50"/>
      <c r="ED442" s="50"/>
      <c r="EE442" s="50"/>
      <c r="EF442" s="50"/>
      <c r="EG442" s="50"/>
      <c r="EH442" s="50"/>
      <c r="EI442" s="50"/>
      <c r="EJ442" s="50"/>
      <c r="EK442" s="50"/>
      <c r="EL442" s="50"/>
      <c r="EM442" s="50"/>
      <c r="EN442" s="50"/>
      <c r="EO442" s="50"/>
      <c r="EP442" s="50"/>
      <c r="EQ442" s="50"/>
      <c r="ER442" s="50"/>
      <c r="ES442" s="50"/>
      <c r="ET442" s="50"/>
      <c r="EU442" s="50"/>
      <c r="EV442" s="50"/>
      <c r="EW442" s="50"/>
      <c r="EX442" s="50"/>
      <c r="EY442" s="50"/>
      <c r="EZ442" s="50"/>
      <c r="FA442" s="50"/>
      <c r="FB442" s="50"/>
      <c r="FC442" s="50"/>
      <c r="FD442" s="50"/>
      <c r="FE442" s="50"/>
      <c r="FF442" s="50"/>
      <c r="FG442" s="50"/>
      <c r="FH442" s="50"/>
      <c r="FI442" s="50"/>
      <c r="FJ442" s="50"/>
      <c r="FK442" s="50"/>
      <c r="FL442" s="50"/>
      <c r="FM442" s="50"/>
      <c r="FN442" s="50"/>
      <c r="FO442" s="50"/>
      <c r="FP442" s="50"/>
      <c r="FQ442" s="50"/>
      <c r="FR442" s="50"/>
      <c r="FS442" s="50"/>
      <c r="FT442" s="50"/>
      <c r="FU442" s="50"/>
      <c r="FV442" s="50"/>
      <c r="FW442" s="50"/>
      <c r="FX442" s="50"/>
      <c r="FY442" s="50"/>
      <c r="FZ442" s="50"/>
      <c r="GA442" s="50"/>
      <c r="GB442" s="50"/>
      <c r="GC442" s="50"/>
      <c r="GD442" s="50"/>
      <c r="GE442" s="50"/>
      <c r="GF442" s="50"/>
      <c r="GG442" s="50"/>
      <c r="GH442" s="50"/>
      <c r="GI442" s="50"/>
      <c r="GJ442" s="50"/>
      <c r="GK442" s="50"/>
      <c r="GL442" s="50"/>
      <c r="GM442" s="50"/>
      <c r="GN442" s="50"/>
      <c r="GO442" s="50"/>
      <c r="GP442" s="50"/>
      <c r="GQ442" s="50"/>
      <c r="GR442" s="50"/>
      <c r="GS442" s="50"/>
      <c r="GT442" s="50"/>
      <c r="GU442" s="50"/>
      <c r="GV442" s="50"/>
      <c r="GW442" s="50"/>
      <c r="GX442" s="50"/>
      <c r="GY442" s="50"/>
      <c r="GZ442" s="50"/>
      <c r="HA442" s="50"/>
      <c r="HB442" s="50"/>
      <c r="HC442" s="4"/>
      <c r="HD442" s="47"/>
      <c r="HE442" s="94"/>
      <c r="HF442" s="94"/>
      <c r="HG442" s="94"/>
      <c r="HH442" s="94"/>
      <c r="HI442" s="94"/>
      <c r="HJ442" s="94"/>
      <c r="HK442" s="97"/>
      <c r="HL442" s="94"/>
      <c r="HM442" s="94"/>
      <c r="HN442" s="97"/>
    </row>
    <row r="443" spans="1:222" ht="5.0999999999999996" customHeight="1" thickTop="1" thickBot="1" x14ac:dyDescent="0.3">
      <c r="A443" s="246"/>
      <c r="B443" s="558"/>
      <c r="C443" s="558"/>
      <c r="D443" s="548"/>
      <c r="E443" s="548"/>
      <c r="F443" s="548"/>
      <c r="G443" s="548"/>
      <c r="H443" s="548"/>
      <c r="I443" s="245"/>
      <c r="J443" s="463">
        <f t="shared" ref="J443:BU443" si="462">J444</f>
        <v>0</v>
      </c>
      <c r="K443" s="321">
        <f t="shared" si="462"/>
        <v>0</v>
      </c>
      <c r="L443" s="321">
        <f t="shared" si="462"/>
        <v>0</v>
      </c>
      <c r="M443" s="321">
        <f t="shared" si="462"/>
        <v>0</v>
      </c>
      <c r="N443" s="321">
        <f t="shared" si="462"/>
        <v>0</v>
      </c>
      <c r="O443" s="321">
        <f t="shared" si="462"/>
        <v>0</v>
      </c>
      <c r="P443" s="321">
        <f t="shared" si="462"/>
        <v>0</v>
      </c>
      <c r="Q443" s="321">
        <f t="shared" si="462"/>
        <v>0</v>
      </c>
      <c r="R443" s="321">
        <f t="shared" si="462"/>
        <v>0</v>
      </c>
      <c r="S443" s="321">
        <f t="shared" si="462"/>
        <v>0</v>
      </c>
      <c r="T443" s="321">
        <f t="shared" si="462"/>
        <v>0</v>
      </c>
      <c r="U443" s="321">
        <f t="shared" si="462"/>
        <v>0</v>
      </c>
      <c r="V443" s="321">
        <f t="shared" si="462"/>
        <v>0</v>
      </c>
      <c r="W443" s="321">
        <f t="shared" si="462"/>
        <v>0</v>
      </c>
      <c r="X443" s="321">
        <f t="shared" si="462"/>
        <v>0</v>
      </c>
      <c r="Y443" s="321">
        <f t="shared" si="462"/>
        <v>0</v>
      </c>
      <c r="Z443" s="321">
        <f t="shared" si="462"/>
        <v>0</v>
      </c>
      <c r="AA443" s="321">
        <f t="shared" si="462"/>
        <v>0</v>
      </c>
      <c r="AB443" s="321">
        <f t="shared" si="462"/>
        <v>0</v>
      </c>
      <c r="AC443" s="321">
        <f t="shared" si="462"/>
        <v>0</v>
      </c>
      <c r="AD443" s="321">
        <f t="shared" si="462"/>
        <v>0</v>
      </c>
      <c r="AE443" s="321">
        <f t="shared" si="462"/>
        <v>0</v>
      </c>
      <c r="AF443" s="321">
        <f t="shared" si="462"/>
        <v>0</v>
      </c>
      <c r="AG443" s="321">
        <f t="shared" si="462"/>
        <v>0</v>
      </c>
      <c r="AH443" s="321">
        <f t="shared" si="462"/>
        <v>0</v>
      </c>
      <c r="AI443" s="321">
        <f t="shared" si="462"/>
        <v>0</v>
      </c>
      <c r="AJ443" s="321">
        <f t="shared" si="462"/>
        <v>0</v>
      </c>
      <c r="AK443" s="321">
        <f t="shared" si="462"/>
        <v>0</v>
      </c>
      <c r="AL443" s="321">
        <f t="shared" si="462"/>
        <v>0</v>
      </c>
      <c r="AM443" s="321">
        <f t="shared" si="462"/>
        <v>0</v>
      </c>
      <c r="AN443" s="321">
        <f t="shared" si="462"/>
        <v>0</v>
      </c>
      <c r="AO443" s="321">
        <f t="shared" si="462"/>
        <v>0</v>
      </c>
      <c r="AP443" s="321">
        <f t="shared" si="462"/>
        <v>0</v>
      </c>
      <c r="AQ443" s="321">
        <f t="shared" si="462"/>
        <v>0</v>
      </c>
      <c r="AR443" s="321">
        <f t="shared" si="462"/>
        <v>0</v>
      </c>
      <c r="AS443" s="321">
        <f t="shared" si="462"/>
        <v>0</v>
      </c>
      <c r="AT443" s="321">
        <f t="shared" si="462"/>
        <v>0</v>
      </c>
      <c r="AU443" s="321">
        <f t="shared" si="462"/>
        <v>0</v>
      </c>
      <c r="AV443" s="321">
        <f t="shared" si="462"/>
        <v>0</v>
      </c>
      <c r="AW443" s="321">
        <f t="shared" si="462"/>
        <v>0</v>
      </c>
      <c r="AX443" s="321">
        <f t="shared" si="462"/>
        <v>0</v>
      </c>
      <c r="AY443" s="321">
        <f t="shared" si="462"/>
        <v>0</v>
      </c>
      <c r="AZ443" s="321">
        <f t="shared" si="462"/>
        <v>0</v>
      </c>
      <c r="BA443" s="321">
        <f t="shared" si="462"/>
        <v>0</v>
      </c>
      <c r="BB443" s="321">
        <f t="shared" si="462"/>
        <v>0</v>
      </c>
      <c r="BC443" s="321">
        <f t="shared" si="462"/>
        <v>0</v>
      </c>
      <c r="BD443" s="321">
        <f t="shared" si="462"/>
        <v>0</v>
      </c>
      <c r="BE443" s="321">
        <f t="shared" si="462"/>
        <v>0</v>
      </c>
      <c r="BF443" s="321">
        <f t="shared" si="462"/>
        <v>0</v>
      </c>
      <c r="BG443" s="321">
        <f t="shared" si="462"/>
        <v>0</v>
      </c>
      <c r="BH443" s="321">
        <f t="shared" si="462"/>
        <v>0</v>
      </c>
      <c r="BI443" s="321">
        <f t="shared" si="462"/>
        <v>0</v>
      </c>
      <c r="BJ443" s="321">
        <f t="shared" si="462"/>
        <v>0</v>
      </c>
      <c r="BK443" s="321">
        <f t="shared" si="462"/>
        <v>0</v>
      </c>
      <c r="BL443" s="321">
        <f t="shared" si="462"/>
        <v>0</v>
      </c>
      <c r="BM443" s="321">
        <f t="shared" si="462"/>
        <v>0</v>
      </c>
      <c r="BN443" s="321">
        <f t="shared" si="462"/>
        <v>0</v>
      </c>
      <c r="BO443" s="321">
        <f t="shared" si="462"/>
        <v>0</v>
      </c>
      <c r="BP443" s="321">
        <f t="shared" si="462"/>
        <v>0</v>
      </c>
      <c r="BQ443" s="321">
        <f t="shared" si="462"/>
        <v>0</v>
      </c>
      <c r="BR443" s="321">
        <f t="shared" si="462"/>
        <v>0</v>
      </c>
      <c r="BS443" s="321">
        <f t="shared" si="462"/>
        <v>0</v>
      </c>
      <c r="BT443" s="321">
        <f t="shared" si="462"/>
        <v>0</v>
      </c>
      <c r="BU443" s="321">
        <f t="shared" si="462"/>
        <v>0</v>
      </c>
      <c r="BV443" s="321">
        <f t="shared" ref="BV443:EG443" si="463">BV444</f>
        <v>0</v>
      </c>
      <c r="BW443" s="321">
        <f t="shared" si="463"/>
        <v>0</v>
      </c>
      <c r="BX443" s="321">
        <f t="shared" si="463"/>
        <v>0</v>
      </c>
      <c r="BY443" s="321">
        <f t="shared" si="463"/>
        <v>0</v>
      </c>
      <c r="BZ443" s="321">
        <f t="shared" si="463"/>
        <v>0</v>
      </c>
      <c r="CA443" s="321">
        <f t="shared" si="463"/>
        <v>0</v>
      </c>
      <c r="CB443" s="321">
        <f t="shared" si="463"/>
        <v>0</v>
      </c>
      <c r="CC443" s="321">
        <f t="shared" si="463"/>
        <v>0</v>
      </c>
      <c r="CD443" s="321">
        <f t="shared" si="463"/>
        <v>0</v>
      </c>
      <c r="CE443" s="321">
        <f t="shared" si="463"/>
        <v>0</v>
      </c>
      <c r="CF443" s="321">
        <f t="shared" si="463"/>
        <v>0</v>
      </c>
      <c r="CG443" s="321">
        <f t="shared" si="463"/>
        <v>0</v>
      </c>
      <c r="CH443" s="321">
        <f t="shared" si="463"/>
        <v>0</v>
      </c>
      <c r="CI443" s="321">
        <f t="shared" si="463"/>
        <v>0</v>
      </c>
      <c r="CJ443" s="321">
        <f t="shared" si="463"/>
        <v>0</v>
      </c>
      <c r="CK443" s="321">
        <f t="shared" si="463"/>
        <v>0</v>
      </c>
      <c r="CL443" s="321">
        <f t="shared" si="463"/>
        <v>0</v>
      </c>
      <c r="CM443" s="321">
        <f t="shared" si="463"/>
        <v>0</v>
      </c>
      <c r="CN443" s="321">
        <f t="shared" si="463"/>
        <v>0</v>
      </c>
      <c r="CO443" s="321">
        <f t="shared" si="463"/>
        <v>0</v>
      </c>
      <c r="CP443" s="321">
        <f t="shared" si="463"/>
        <v>0</v>
      </c>
      <c r="CQ443" s="321">
        <f t="shared" si="463"/>
        <v>0</v>
      </c>
      <c r="CR443" s="321">
        <f t="shared" si="463"/>
        <v>0</v>
      </c>
      <c r="CS443" s="321">
        <f t="shared" si="463"/>
        <v>0</v>
      </c>
      <c r="CT443" s="321">
        <f t="shared" si="463"/>
        <v>0</v>
      </c>
      <c r="CU443" s="321">
        <f t="shared" si="463"/>
        <v>0</v>
      </c>
      <c r="CV443" s="321">
        <f t="shared" si="463"/>
        <v>0</v>
      </c>
      <c r="CW443" s="321">
        <f t="shared" si="463"/>
        <v>0</v>
      </c>
      <c r="CX443" s="321">
        <f t="shared" si="463"/>
        <v>0</v>
      </c>
      <c r="CY443" s="321">
        <f t="shared" si="463"/>
        <v>0</v>
      </c>
      <c r="CZ443" s="321">
        <f t="shared" si="463"/>
        <v>0</v>
      </c>
      <c r="DA443" s="321">
        <f t="shared" si="463"/>
        <v>0</v>
      </c>
      <c r="DB443" s="321">
        <f t="shared" si="463"/>
        <v>0</v>
      </c>
      <c r="DC443" s="321">
        <f t="shared" si="463"/>
        <v>0</v>
      </c>
      <c r="DD443" s="321">
        <f t="shared" si="463"/>
        <v>0</v>
      </c>
      <c r="DE443" s="321">
        <f t="shared" si="463"/>
        <v>0</v>
      </c>
      <c r="DF443" s="321">
        <f t="shared" si="463"/>
        <v>0</v>
      </c>
      <c r="DG443" s="321">
        <f t="shared" si="463"/>
        <v>0</v>
      </c>
      <c r="DH443" s="321">
        <f t="shared" si="463"/>
        <v>0</v>
      </c>
      <c r="DI443" s="321">
        <f t="shared" si="463"/>
        <v>0</v>
      </c>
      <c r="DJ443" s="321">
        <f t="shared" si="463"/>
        <v>0</v>
      </c>
      <c r="DK443" s="321">
        <f t="shared" si="463"/>
        <v>0</v>
      </c>
      <c r="DL443" s="321">
        <f t="shared" si="463"/>
        <v>0</v>
      </c>
      <c r="DM443" s="321">
        <f t="shared" si="463"/>
        <v>0</v>
      </c>
      <c r="DN443" s="321">
        <f t="shared" si="463"/>
        <v>0</v>
      </c>
      <c r="DO443" s="321">
        <f t="shared" si="463"/>
        <v>0</v>
      </c>
      <c r="DP443" s="321">
        <f t="shared" si="463"/>
        <v>0</v>
      </c>
      <c r="DQ443" s="321">
        <f t="shared" si="463"/>
        <v>0</v>
      </c>
      <c r="DR443" s="321">
        <f t="shared" si="463"/>
        <v>0</v>
      </c>
      <c r="DS443" s="321">
        <f t="shared" si="463"/>
        <v>0</v>
      </c>
      <c r="DT443" s="321">
        <f t="shared" si="463"/>
        <v>0</v>
      </c>
      <c r="DU443" s="321">
        <f t="shared" si="463"/>
        <v>0</v>
      </c>
      <c r="DV443" s="321">
        <f t="shared" si="463"/>
        <v>0</v>
      </c>
      <c r="DW443" s="321">
        <f t="shared" si="463"/>
        <v>0</v>
      </c>
      <c r="DX443" s="321">
        <f t="shared" si="463"/>
        <v>0</v>
      </c>
      <c r="DY443" s="321">
        <f t="shared" si="463"/>
        <v>0</v>
      </c>
      <c r="DZ443" s="321">
        <f t="shared" si="463"/>
        <v>0</v>
      </c>
      <c r="EA443" s="321">
        <f t="shared" si="463"/>
        <v>0</v>
      </c>
      <c r="EB443" s="321">
        <f t="shared" si="463"/>
        <v>0</v>
      </c>
      <c r="EC443" s="321">
        <f t="shared" si="463"/>
        <v>0</v>
      </c>
      <c r="ED443" s="321">
        <f t="shared" si="463"/>
        <v>0</v>
      </c>
      <c r="EE443" s="321">
        <f t="shared" si="463"/>
        <v>0</v>
      </c>
      <c r="EF443" s="321">
        <f t="shared" si="463"/>
        <v>0</v>
      </c>
      <c r="EG443" s="321">
        <f t="shared" si="463"/>
        <v>0</v>
      </c>
      <c r="EH443" s="321">
        <f t="shared" ref="EH443:GS443" si="464">EH444</f>
        <v>0</v>
      </c>
      <c r="EI443" s="321">
        <f t="shared" si="464"/>
        <v>0</v>
      </c>
      <c r="EJ443" s="321">
        <f t="shared" si="464"/>
        <v>0</v>
      </c>
      <c r="EK443" s="321">
        <f t="shared" si="464"/>
        <v>0</v>
      </c>
      <c r="EL443" s="321">
        <f t="shared" si="464"/>
        <v>0</v>
      </c>
      <c r="EM443" s="321">
        <f t="shared" si="464"/>
        <v>0</v>
      </c>
      <c r="EN443" s="321">
        <f t="shared" si="464"/>
        <v>0</v>
      </c>
      <c r="EO443" s="321">
        <f t="shared" si="464"/>
        <v>0</v>
      </c>
      <c r="EP443" s="321">
        <f t="shared" si="464"/>
        <v>0</v>
      </c>
      <c r="EQ443" s="321">
        <f t="shared" si="464"/>
        <v>0</v>
      </c>
      <c r="ER443" s="321">
        <f t="shared" si="464"/>
        <v>0</v>
      </c>
      <c r="ES443" s="321">
        <f t="shared" si="464"/>
        <v>0</v>
      </c>
      <c r="ET443" s="321">
        <f t="shared" si="464"/>
        <v>0</v>
      </c>
      <c r="EU443" s="321">
        <f t="shared" si="464"/>
        <v>0</v>
      </c>
      <c r="EV443" s="321">
        <f t="shared" si="464"/>
        <v>0</v>
      </c>
      <c r="EW443" s="321">
        <f t="shared" si="464"/>
        <v>0</v>
      </c>
      <c r="EX443" s="321">
        <f t="shared" si="464"/>
        <v>0</v>
      </c>
      <c r="EY443" s="321">
        <f t="shared" si="464"/>
        <v>0</v>
      </c>
      <c r="EZ443" s="321">
        <f t="shared" si="464"/>
        <v>0</v>
      </c>
      <c r="FA443" s="321">
        <f t="shared" si="464"/>
        <v>0</v>
      </c>
      <c r="FB443" s="321">
        <f t="shared" si="464"/>
        <v>0</v>
      </c>
      <c r="FC443" s="321">
        <f t="shared" si="464"/>
        <v>0</v>
      </c>
      <c r="FD443" s="321">
        <f t="shared" si="464"/>
        <v>0</v>
      </c>
      <c r="FE443" s="321">
        <f t="shared" si="464"/>
        <v>0</v>
      </c>
      <c r="FF443" s="321">
        <f t="shared" si="464"/>
        <v>0</v>
      </c>
      <c r="FG443" s="321">
        <f t="shared" si="464"/>
        <v>0</v>
      </c>
      <c r="FH443" s="321">
        <f t="shared" si="464"/>
        <v>0</v>
      </c>
      <c r="FI443" s="321">
        <f t="shared" si="464"/>
        <v>0</v>
      </c>
      <c r="FJ443" s="321">
        <f t="shared" si="464"/>
        <v>0</v>
      </c>
      <c r="FK443" s="321">
        <f t="shared" si="464"/>
        <v>0</v>
      </c>
      <c r="FL443" s="321">
        <f t="shared" si="464"/>
        <v>0</v>
      </c>
      <c r="FM443" s="321">
        <f t="shared" si="464"/>
        <v>0</v>
      </c>
      <c r="FN443" s="321">
        <f t="shared" si="464"/>
        <v>0</v>
      </c>
      <c r="FO443" s="321">
        <f t="shared" si="464"/>
        <v>0</v>
      </c>
      <c r="FP443" s="321">
        <f t="shared" si="464"/>
        <v>0</v>
      </c>
      <c r="FQ443" s="321">
        <f t="shared" si="464"/>
        <v>0</v>
      </c>
      <c r="FR443" s="321">
        <f t="shared" si="464"/>
        <v>0</v>
      </c>
      <c r="FS443" s="321">
        <f t="shared" si="464"/>
        <v>0</v>
      </c>
      <c r="FT443" s="321">
        <f t="shared" si="464"/>
        <v>0</v>
      </c>
      <c r="FU443" s="321">
        <f t="shared" si="464"/>
        <v>0</v>
      </c>
      <c r="FV443" s="321">
        <f t="shared" si="464"/>
        <v>0</v>
      </c>
      <c r="FW443" s="321">
        <f t="shared" si="464"/>
        <v>0</v>
      </c>
      <c r="FX443" s="321">
        <f t="shared" si="464"/>
        <v>0</v>
      </c>
      <c r="FY443" s="321">
        <f t="shared" si="464"/>
        <v>0</v>
      </c>
      <c r="FZ443" s="321">
        <f t="shared" si="464"/>
        <v>0</v>
      </c>
      <c r="GA443" s="321">
        <f t="shared" si="464"/>
        <v>0</v>
      </c>
      <c r="GB443" s="321">
        <f t="shared" si="464"/>
        <v>0</v>
      </c>
      <c r="GC443" s="321">
        <f t="shared" si="464"/>
        <v>0</v>
      </c>
      <c r="GD443" s="321">
        <f t="shared" si="464"/>
        <v>0</v>
      </c>
      <c r="GE443" s="321">
        <f t="shared" si="464"/>
        <v>0</v>
      </c>
      <c r="GF443" s="321">
        <f t="shared" si="464"/>
        <v>0</v>
      </c>
      <c r="GG443" s="321">
        <f t="shared" si="464"/>
        <v>0</v>
      </c>
      <c r="GH443" s="321">
        <f t="shared" si="464"/>
        <v>0</v>
      </c>
      <c r="GI443" s="321">
        <f t="shared" si="464"/>
        <v>0</v>
      </c>
      <c r="GJ443" s="321">
        <f t="shared" si="464"/>
        <v>0</v>
      </c>
      <c r="GK443" s="321">
        <f t="shared" si="464"/>
        <v>0</v>
      </c>
      <c r="GL443" s="321">
        <f t="shared" si="464"/>
        <v>0</v>
      </c>
      <c r="GM443" s="321">
        <f t="shared" si="464"/>
        <v>0</v>
      </c>
      <c r="GN443" s="321">
        <f t="shared" si="464"/>
        <v>0</v>
      </c>
      <c r="GO443" s="321">
        <f t="shared" si="464"/>
        <v>0</v>
      </c>
      <c r="GP443" s="321">
        <f t="shared" si="464"/>
        <v>0</v>
      </c>
      <c r="GQ443" s="321">
        <f t="shared" si="464"/>
        <v>0</v>
      </c>
      <c r="GR443" s="321">
        <f t="shared" si="464"/>
        <v>0</v>
      </c>
      <c r="GS443" s="321">
        <f t="shared" si="464"/>
        <v>0</v>
      </c>
      <c r="GT443" s="321">
        <f t="shared" ref="GT443:HB443" si="465">GT444</f>
        <v>0</v>
      </c>
      <c r="GU443" s="321">
        <f t="shared" si="465"/>
        <v>0</v>
      </c>
      <c r="GV443" s="321">
        <f t="shared" si="465"/>
        <v>0</v>
      </c>
      <c r="GW443" s="321">
        <f t="shared" si="465"/>
        <v>0</v>
      </c>
      <c r="GX443" s="321">
        <f t="shared" si="465"/>
        <v>0</v>
      </c>
      <c r="GY443" s="321">
        <f t="shared" si="465"/>
        <v>0</v>
      </c>
      <c r="GZ443" s="321">
        <f t="shared" si="465"/>
        <v>0</v>
      </c>
      <c r="HA443" s="321">
        <f t="shared" si="465"/>
        <v>0</v>
      </c>
      <c r="HB443" s="321">
        <f t="shared" si="465"/>
        <v>0</v>
      </c>
      <c r="HC443" s="251"/>
      <c r="HD443" s="47"/>
      <c r="HE443" s="94"/>
      <c r="HF443" s="94"/>
      <c r="HG443" s="94"/>
      <c r="HH443" s="94"/>
      <c r="HI443" s="94"/>
      <c r="HJ443" s="94"/>
      <c r="HK443" s="97"/>
      <c r="HL443" s="94"/>
      <c r="HM443" s="94"/>
      <c r="HN443" s="97"/>
    </row>
    <row r="444" spans="1:222" ht="15" customHeight="1" thickTop="1" x14ac:dyDescent="0.25">
      <c r="A444" s="246">
        <v>69</v>
      </c>
      <c r="B444" s="558"/>
      <c r="C444" s="558"/>
      <c r="D444" s="548"/>
      <c r="E444" s="548"/>
      <c r="F444" s="548"/>
      <c r="G444" s="548"/>
      <c r="H444" s="548"/>
      <c r="I444" s="245"/>
      <c r="J444" s="562"/>
      <c r="K444" s="537"/>
      <c r="L444" s="537"/>
      <c r="M444" s="537"/>
      <c r="N444" s="537"/>
      <c r="O444" s="537"/>
      <c r="P444" s="537"/>
      <c r="Q444" s="537"/>
      <c r="R444" s="537"/>
      <c r="S444" s="537"/>
      <c r="T444" s="537"/>
      <c r="U444" s="537"/>
      <c r="V444" s="537"/>
      <c r="W444" s="537"/>
      <c r="X444" s="537"/>
      <c r="Y444" s="537"/>
      <c r="Z444" s="537"/>
      <c r="AA444" s="537"/>
      <c r="AB444" s="537"/>
      <c r="AC444" s="537"/>
      <c r="AD444" s="537"/>
      <c r="AE444" s="537"/>
      <c r="AF444" s="537"/>
      <c r="AG444" s="537"/>
      <c r="AH444" s="537"/>
      <c r="AI444" s="537"/>
      <c r="AJ444" s="537"/>
      <c r="AK444" s="537"/>
      <c r="AL444" s="537"/>
      <c r="AM444" s="537"/>
      <c r="AN444" s="537"/>
      <c r="AO444" s="537"/>
      <c r="AP444" s="537"/>
      <c r="AQ444" s="537"/>
      <c r="AR444" s="537"/>
      <c r="AS444" s="537"/>
      <c r="AT444" s="537"/>
      <c r="AU444" s="537"/>
      <c r="AV444" s="537"/>
      <c r="AW444" s="537"/>
      <c r="AX444" s="537"/>
      <c r="AY444" s="537"/>
      <c r="AZ444" s="537"/>
      <c r="BA444" s="537"/>
      <c r="BB444" s="537"/>
      <c r="BC444" s="537"/>
      <c r="BD444" s="537"/>
      <c r="BE444" s="537"/>
      <c r="BF444" s="537"/>
      <c r="BG444" s="537"/>
      <c r="BH444" s="537"/>
      <c r="BI444" s="537"/>
      <c r="BJ444" s="537"/>
      <c r="BK444" s="537"/>
      <c r="BL444" s="537"/>
      <c r="BM444" s="537"/>
      <c r="BN444" s="537"/>
      <c r="BO444" s="537"/>
      <c r="BP444" s="537"/>
      <c r="BQ444" s="537"/>
      <c r="BR444" s="537"/>
      <c r="BS444" s="537"/>
      <c r="BT444" s="537"/>
      <c r="BU444" s="537"/>
      <c r="BV444" s="537"/>
      <c r="BW444" s="537"/>
      <c r="BX444" s="537"/>
      <c r="BY444" s="537"/>
      <c r="BZ444" s="537"/>
      <c r="CA444" s="537"/>
      <c r="CB444" s="537"/>
      <c r="CC444" s="537"/>
      <c r="CD444" s="537"/>
      <c r="CE444" s="537"/>
      <c r="CF444" s="537"/>
      <c r="CG444" s="537"/>
      <c r="CH444" s="537"/>
      <c r="CI444" s="537"/>
      <c r="CJ444" s="537"/>
      <c r="CK444" s="537"/>
      <c r="CL444" s="537"/>
      <c r="CM444" s="537"/>
      <c r="CN444" s="537"/>
      <c r="CO444" s="537"/>
      <c r="CP444" s="537"/>
      <c r="CQ444" s="537"/>
      <c r="CR444" s="537"/>
      <c r="CS444" s="537"/>
      <c r="CT444" s="537"/>
      <c r="CU444" s="537"/>
      <c r="CV444" s="537"/>
      <c r="CW444" s="537"/>
      <c r="CX444" s="537"/>
      <c r="CY444" s="537"/>
      <c r="CZ444" s="537"/>
      <c r="DA444" s="537"/>
      <c r="DB444" s="537"/>
      <c r="DC444" s="537"/>
      <c r="DD444" s="537"/>
      <c r="DE444" s="537"/>
      <c r="DF444" s="537"/>
      <c r="DG444" s="537"/>
      <c r="DH444" s="537"/>
      <c r="DI444" s="537"/>
      <c r="DJ444" s="537"/>
      <c r="DK444" s="537"/>
      <c r="DL444" s="537"/>
      <c r="DM444" s="537"/>
      <c r="DN444" s="537"/>
      <c r="DO444" s="537"/>
      <c r="DP444" s="537"/>
      <c r="DQ444" s="537"/>
      <c r="DR444" s="537"/>
      <c r="DS444" s="537"/>
      <c r="DT444" s="537"/>
      <c r="DU444" s="537"/>
      <c r="DV444" s="537"/>
      <c r="DW444" s="537"/>
      <c r="DX444" s="537"/>
      <c r="DY444" s="537"/>
      <c r="DZ444" s="537"/>
      <c r="EA444" s="537"/>
      <c r="EB444" s="537"/>
      <c r="EC444" s="537"/>
      <c r="ED444" s="537"/>
      <c r="EE444" s="537"/>
      <c r="EF444" s="537"/>
      <c r="EG444" s="537"/>
      <c r="EH444" s="537"/>
      <c r="EI444" s="537"/>
      <c r="EJ444" s="537"/>
      <c r="EK444" s="537"/>
      <c r="EL444" s="537"/>
      <c r="EM444" s="537"/>
      <c r="EN444" s="537"/>
      <c r="EO444" s="537"/>
      <c r="EP444" s="537"/>
      <c r="EQ444" s="537"/>
      <c r="ER444" s="537"/>
      <c r="ES444" s="537"/>
      <c r="ET444" s="537"/>
      <c r="EU444" s="537"/>
      <c r="EV444" s="537"/>
      <c r="EW444" s="537"/>
      <c r="EX444" s="537"/>
      <c r="EY444" s="537"/>
      <c r="EZ444" s="537"/>
      <c r="FA444" s="537"/>
      <c r="FB444" s="537"/>
      <c r="FC444" s="537"/>
      <c r="FD444" s="537"/>
      <c r="FE444" s="537"/>
      <c r="FF444" s="537"/>
      <c r="FG444" s="537"/>
      <c r="FH444" s="537"/>
      <c r="FI444" s="537"/>
      <c r="FJ444" s="537"/>
      <c r="FK444" s="537"/>
      <c r="FL444" s="537"/>
      <c r="FM444" s="537"/>
      <c r="FN444" s="537"/>
      <c r="FO444" s="537"/>
      <c r="FP444" s="537"/>
      <c r="FQ444" s="537"/>
      <c r="FR444" s="537"/>
      <c r="FS444" s="537"/>
      <c r="FT444" s="537"/>
      <c r="FU444" s="537"/>
      <c r="FV444" s="537"/>
      <c r="FW444" s="537"/>
      <c r="FX444" s="537"/>
      <c r="FY444" s="537"/>
      <c r="FZ444" s="537"/>
      <c r="GA444" s="537"/>
      <c r="GB444" s="537"/>
      <c r="GC444" s="537"/>
      <c r="GD444" s="537"/>
      <c r="GE444" s="537"/>
      <c r="GF444" s="537"/>
      <c r="GG444" s="537"/>
      <c r="GH444" s="537"/>
      <c r="GI444" s="537"/>
      <c r="GJ444" s="537"/>
      <c r="GK444" s="537"/>
      <c r="GL444" s="537"/>
      <c r="GM444" s="537"/>
      <c r="GN444" s="537"/>
      <c r="GO444" s="537"/>
      <c r="GP444" s="537"/>
      <c r="GQ444" s="537"/>
      <c r="GR444" s="537"/>
      <c r="GS444" s="537"/>
      <c r="GT444" s="537"/>
      <c r="GU444" s="537"/>
      <c r="GV444" s="537"/>
      <c r="GW444" s="537"/>
      <c r="GX444" s="537"/>
      <c r="GY444" s="537"/>
      <c r="GZ444" s="537"/>
      <c r="HA444" s="537"/>
      <c r="HB444" s="537"/>
      <c r="HC444" s="249"/>
      <c r="HD444" s="47"/>
      <c r="HE444" s="94"/>
      <c r="HF444" s="94"/>
      <c r="HG444" s="94"/>
      <c r="HH444" s="94"/>
      <c r="HI444" s="94"/>
      <c r="HJ444" s="94"/>
      <c r="HK444" s="97"/>
      <c r="HL444" s="94"/>
      <c r="HM444" s="94"/>
      <c r="HN444" s="97"/>
    </row>
    <row r="445" spans="1:222" ht="9.9499999999999993" customHeight="1" x14ac:dyDescent="0.25">
      <c r="A445" s="46"/>
      <c r="B445" s="559"/>
      <c r="C445" s="559"/>
      <c r="D445" s="561"/>
      <c r="E445" s="561"/>
      <c r="F445" s="561"/>
      <c r="G445" s="561"/>
      <c r="H445" s="561"/>
      <c r="I445" s="245"/>
      <c r="J445" s="562"/>
      <c r="K445" s="538"/>
      <c r="L445" s="538"/>
      <c r="M445" s="538"/>
      <c r="N445" s="538"/>
      <c r="O445" s="538"/>
      <c r="P445" s="538"/>
      <c r="Q445" s="538"/>
      <c r="R445" s="538"/>
      <c r="S445" s="538"/>
      <c r="T445" s="538"/>
      <c r="U445" s="538"/>
      <c r="V445" s="538"/>
      <c r="W445" s="538"/>
      <c r="X445" s="538"/>
      <c r="Y445" s="538"/>
      <c r="Z445" s="538"/>
      <c r="AA445" s="538"/>
      <c r="AB445" s="538"/>
      <c r="AC445" s="538"/>
      <c r="AD445" s="538"/>
      <c r="AE445" s="538"/>
      <c r="AF445" s="538"/>
      <c r="AG445" s="538"/>
      <c r="AH445" s="538"/>
      <c r="AI445" s="538"/>
      <c r="AJ445" s="538"/>
      <c r="AK445" s="538"/>
      <c r="AL445" s="538"/>
      <c r="AM445" s="538"/>
      <c r="AN445" s="538"/>
      <c r="AO445" s="538"/>
      <c r="AP445" s="538"/>
      <c r="AQ445" s="538"/>
      <c r="AR445" s="538"/>
      <c r="AS445" s="538"/>
      <c r="AT445" s="538"/>
      <c r="AU445" s="538"/>
      <c r="AV445" s="538"/>
      <c r="AW445" s="538"/>
      <c r="AX445" s="538"/>
      <c r="AY445" s="538"/>
      <c r="AZ445" s="538"/>
      <c r="BA445" s="538"/>
      <c r="BB445" s="538"/>
      <c r="BC445" s="538"/>
      <c r="BD445" s="538"/>
      <c r="BE445" s="538"/>
      <c r="BF445" s="538"/>
      <c r="BG445" s="538"/>
      <c r="BH445" s="538"/>
      <c r="BI445" s="538"/>
      <c r="BJ445" s="538"/>
      <c r="BK445" s="538"/>
      <c r="BL445" s="538"/>
      <c r="BM445" s="538"/>
      <c r="BN445" s="538"/>
      <c r="BO445" s="538"/>
      <c r="BP445" s="538"/>
      <c r="BQ445" s="538"/>
      <c r="BR445" s="538"/>
      <c r="BS445" s="538"/>
      <c r="BT445" s="538"/>
      <c r="BU445" s="538"/>
      <c r="BV445" s="538"/>
      <c r="BW445" s="538"/>
      <c r="BX445" s="538"/>
      <c r="BY445" s="538"/>
      <c r="BZ445" s="538"/>
      <c r="CA445" s="538"/>
      <c r="CB445" s="538"/>
      <c r="CC445" s="538"/>
      <c r="CD445" s="538"/>
      <c r="CE445" s="538"/>
      <c r="CF445" s="538"/>
      <c r="CG445" s="538"/>
      <c r="CH445" s="538"/>
      <c r="CI445" s="538"/>
      <c r="CJ445" s="538"/>
      <c r="CK445" s="538"/>
      <c r="CL445" s="538"/>
      <c r="CM445" s="538"/>
      <c r="CN445" s="538"/>
      <c r="CO445" s="538"/>
      <c r="CP445" s="538"/>
      <c r="CQ445" s="538"/>
      <c r="CR445" s="538"/>
      <c r="CS445" s="538"/>
      <c r="CT445" s="538"/>
      <c r="CU445" s="538"/>
      <c r="CV445" s="538"/>
      <c r="CW445" s="538"/>
      <c r="CX445" s="538"/>
      <c r="CY445" s="538"/>
      <c r="CZ445" s="538"/>
      <c r="DA445" s="538"/>
      <c r="DB445" s="538"/>
      <c r="DC445" s="538"/>
      <c r="DD445" s="538"/>
      <c r="DE445" s="538"/>
      <c r="DF445" s="538"/>
      <c r="DG445" s="538"/>
      <c r="DH445" s="538"/>
      <c r="DI445" s="538"/>
      <c r="DJ445" s="538"/>
      <c r="DK445" s="538"/>
      <c r="DL445" s="538"/>
      <c r="DM445" s="538"/>
      <c r="DN445" s="538"/>
      <c r="DO445" s="538"/>
      <c r="DP445" s="538"/>
      <c r="DQ445" s="538"/>
      <c r="DR445" s="538"/>
      <c r="DS445" s="538"/>
      <c r="DT445" s="538"/>
      <c r="DU445" s="538"/>
      <c r="DV445" s="538"/>
      <c r="DW445" s="538"/>
      <c r="DX445" s="538"/>
      <c r="DY445" s="538"/>
      <c r="DZ445" s="538"/>
      <c r="EA445" s="538"/>
      <c r="EB445" s="538"/>
      <c r="EC445" s="538"/>
      <c r="ED445" s="538"/>
      <c r="EE445" s="538"/>
      <c r="EF445" s="538"/>
      <c r="EG445" s="538"/>
      <c r="EH445" s="538"/>
      <c r="EI445" s="538"/>
      <c r="EJ445" s="538"/>
      <c r="EK445" s="538"/>
      <c r="EL445" s="538"/>
      <c r="EM445" s="538"/>
      <c r="EN445" s="538"/>
      <c r="EO445" s="538"/>
      <c r="EP445" s="538"/>
      <c r="EQ445" s="538"/>
      <c r="ER445" s="538"/>
      <c r="ES445" s="538"/>
      <c r="ET445" s="538"/>
      <c r="EU445" s="538"/>
      <c r="EV445" s="538"/>
      <c r="EW445" s="538"/>
      <c r="EX445" s="538"/>
      <c r="EY445" s="538"/>
      <c r="EZ445" s="538"/>
      <c r="FA445" s="538"/>
      <c r="FB445" s="538"/>
      <c r="FC445" s="538"/>
      <c r="FD445" s="538"/>
      <c r="FE445" s="538"/>
      <c r="FF445" s="538"/>
      <c r="FG445" s="538"/>
      <c r="FH445" s="538"/>
      <c r="FI445" s="538"/>
      <c r="FJ445" s="538"/>
      <c r="FK445" s="538"/>
      <c r="FL445" s="538"/>
      <c r="FM445" s="538"/>
      <c r="FN445" s="538"/>
      <c r="FO445" s="538"/>
      <c r="FP445" s="538"/>
      <c r="FQ445" s="538"/>
      <c r="FR445" s="538"/>
      <c r="FS445" s="538"/>
      <c r="FT445" s="538"/>
      <c r="FU445" s="538"/>
      <c r="FV445" s="538"/>
      <c r="FW445" s="538"/>
      <c r="FX445" s="538"/>
      <c r="FY445" s="538"/>
      <c r="FZ445" s="538"/>
      <c r="GA445" s="538"/>
      <c r="GB445" s="538"/>
      <c r="GC445" s="538"/>
      <c r="GD445" s="538"/>
      <c r="GE445" s="538"/>
      <c r="GF445" s="538"/>
      <c r="GG445" s="538"/>
      <c r="GH445" s="538"/>
      <c r="GI445" s="538"/>
      <c r="GJ445" s="538"/>
      <c r="GK445" s="538"/>
      <c r="GL445" s="538"/>
      <c r="GM445" s="538"/>
      <c r="GN445" s="538"/>
      <c r="GO445" s="538"/>
      <c r="GP445" s="538"/>
      <c r="GQ445" s="538"/>
      <c r="GR445" s="538"/>
      <c r="GS445" s="538"/>
      <c r="GT445" s="538"/>
      <c r="GU445" s="538"/>
      <c r="GV445" s="538"/>
      <c r="GW445" s="538"/>
      <c r="GX445" s="538"/>
      <c r="GY445" s="538"/>
      <c r="GZ445" s="538"/>
      <c r="HA445" s="538"/>
      <c r="HB445" s="538"/>
      <c r="HC445" s="249"/>
      <c r="HD445" s="47"/>
      <c r="HE445" s="94"/>
      <c r="HF445" s="94"/>
      <c r="HG445" s="94"/>
      <c r="HH445" s="94"/>
      <c r="HI445" s="94"/>
      <c r="HJ445" s="94"/>
      <c r="HK445" s="97"/>
      <c r="HL445" s="94"/>
      <c r="HM445" s="94"/>
      <c r="HN445" s="97"/>
    </row>
    <row r="446" spans="1:222" ht="5.0999999999999996" customHeight="1" x14ac:dyDescent="0.25">
      <c r="A446" s="46"/>
      <c r="B446" s="47"/>
      <c r="C446" s="47"/>
      <c r="D446" s="47"/>
      <c r="E446" s="47"/>
      <c r="F446" s="47"/>
      <c r="G446" s="47"/>
      <c r="H446" s="48"/>
      <c r="I446" s="245"/>
      <c r="J446" s="50"/>
      <c r="K446" s="50"/>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c r="AX446" s="50"/>
      <c r="AY446" s="50"/>
      <c r="AZ446" s="50"/>
      <c r="BA446" s="50"/>
      <c r="BB446" s="50"/>
      <c r="BC446" s="50"/>
      <c r="BD446" s="50"/>
      <c r="BE446" s="50"/>
      <c r="BF446" s="50"/>
      <c r="BG446" s="50"/>
      <c r="BH446" s="50"/>
      <c r="BI446" s="50"/>
      <c r="BJ446" s="50"/>
      <c r="BK446" s="50"/>
      <c r="BL446" s="50"/>
      <c r="BM446" s="50"/>
      <c r="BN446" s="50"/>
      <c r="BO446" s="50"/>
      <c r="BP446" s="50"/>
      <c r="BQ446" s="50"/>
      <c r="BR446" s="50"/>
      <c r="BS446" s="50"/>
      <c r="BT446" s="50"/>
      <c r="BU446" s="50"/>
      <c r="BV446" s="50"/>
      <c r="BW446" s="50"/>
      <c r="BX446" s="50"/>
      <c r="BY446" s="50"/>
      <c r="BZ446" s="50"/>
      <c r="CA446" s="50"/>
      <c r="CB446" s="50"/>
      <c r="CC446" s="50"/>
      <c r="CD446" s="50"/>
      <c r="CE446" s="50"/>
      <c r="CF446" s="50"/>
      <c r="CG446" s="50"/>
      <c r="CH446" s="50"/>
      <c r="CI446" s="50"/>
      <c r="CJ446" s="50"/>
      <c r="CK446" s="50"/>
      <c r="CL446" s="50"/>
      <c r="CM446" s="50"/>
      <c r="CN446" s="50"/>
      <c r="CO446" s="50"/>
      <c r="CP446" s="50"/>
      <c r="CQ446" s="50"/>
      <c r="CR446" s="50"/>
      <c r="CS446" s="50"/>
      <c r="CT446" s="50"/>
      <c r="CU446" s="50"/>
      <c r="CV446" s="50"/>
      <c r="CW446" s="50"/>
      <c r="CX446" s="50"/>
      <c r="CY446" s="50"/>
      <c r="CZ446" s="50"/>
      <c r="DA446" s="50"/>
      <c r="DB446" s="50"/>
      <c r="DC446" s="50"/>
      <c r="DD446" s="50"/>
      <c r="DE446" s="50"/>
      <c r="DF446" s="50"/>
      <c r="DG446" s="50"/>
      <c r="DH446" s="50"/>
      <c r="DI446" s="50"/>
      <c r="DJ446" s="50"/>
      <c r="DK446" s="50"/>
      <c r="DL446" s="50"/>
      <c r="DM446" s="50"/>
      <c r="DN446" s="50"/>
      <c r="DO446" s="50"/>
      <c r="DP446" s="50"/>
      <c r="DQ446" s="50"/>
      <c r="DR446" s="50"/>
      <c r="DS446" s="50"/>
      <c r="DT446" s="50"/>
      <c r="DU446" s="50"/>
      <c r="DV446" s="50"/>
      <c r="DW446" s="50"/>
      <c r="DX446" s="50"/>
      <c r="DY446" s="50"/>
      <c r="DZ446" s="50"/>
      <c r="EA446" s="50"/>
      <c r="EB446" s="50"/>
      <c r="EC446" s="50"/>
      <c r="ED446" s="50"/>
      <c r="EE446" s="50"/>
      <c r="EF446" s="50"/>
      <c r="EG446" s="50"/>
      <c r="EH446" s="50"/>
      <c r="EI446" s="50"/>
      <c r="EJ446" s="50"/>
      <c r="EK446" s="50"/>
      <c r="EL446" s="50"/>
      <c r="EM446" s="50"/>
      <c r="EN446" s="50"/>
      <c r="EO446" s="50"/>
      <c r="EP446" s="50"/>
      <c r="EQ446" s="50"/>
      <c r="ER446" s="50"/>
      <c r="ES446" s="50"/>
      <c r="ET446" s="50"/>
      <c r="EU446" s="50"/>
      <c r="EV446" s="50"/>
      <c r="EW446" s="50"/>
      <c r="EX446" s="50"/>
      <c r="EY446" s="50"/>
      <c r="EZ446" s="50"/>
      <c r="FA446" s="50"/>
      <c r="FB446" s="50"/>
      <c r="FC446" s="50"/>
      <c r="FD446" s="50"/>
      <c r="FE446" s="50"/>
      <c r="FF446" s="50"/>
      <c r="FG446" s="50"/>
      <c r="FH446" s="50"/>
      <c r="FI446" s="50"/>
      <c r="FJ446" s="50"/>
      <c r="FK446" s="50"/>
      <c r="FL446" s="50"/>
      <c r="FM446" s="50"/>
      <c r="FN446" s="50"/>
      <c r="FO446" s="50"/>
      <c r="FP446" s="50"/>
      <c r="FQ446" s="50"/>
      <c r="FR446" s="50"/>
      <c r="FS446" s="50"/>
      <c r="FT446" s="50"/>
      <c r="FU446" s="50"/>
      <c r="FV446" s="50"/>
      <c r="FW446" s="50"/>
      <c r="FX446" s="50"/>
      <c r="FY446" s="50"/>
      <c r="FZ446" s="50"/>
      <c r="GA446" s="50"/>
      <c r="GB446" s="50"/>
      <c r="GC446" s="50"/>
      <c r="GD446" s="50"/>
      <c r="GE446" s="50"/>
      <c r="GF446" s="50"/>
      <c r="GG446" s="50"/>
      <c r="GH446" s="50"/>
      <c r="GI446" s="50"/>
      <c r="GJ446" s="50"/>
      <c r="GK446" s="50"/>
      <c r="GL446" s="50"/>
      <c r="GM446" s="50"/>
      <c r="GN446" s="50"/>
      <c r="GO446" s="50"/>
      <c r="GP446" s="50"/>
      <c r="GQ446" s="50"/>
      <c r="GR446" s="50"/>
      <c r="GS446" s="50"/>
      <c r="GT446" s="50"/>
      <c r="GU446" s="50"/>
      <c r="GV446" s="50"/>
      <c r="GW446" s="50"/>
      <c r="GX446" s="50"/>
      <c r="GY446" s="50"/>
      <c r="GZ446" s="50"/>
      <c r="HA446" s="50"/>
      <c r="HB446" s="50"/>
      <c r="HC446" s="4"/>
      <c r="HD446" s="47"/>
      <c r="HE446" s="94"/>
      <c r="HF446" s="94"/>
      <c r="HG446" s="94"/>
      <c r="HH446" s="94"/>
      <c r="HI446" s="94"/>
      <c r="HJ446" s="94"/>
      <c r="HK446" s="94"/>
      <c r="HL446" s="94"/>
      <c r="HM446" s="94"/>
      <c r="HN446" s="97"/>
    </row>
    <row r="447" spans="1:222" x14ac:dyDescent="0.25">
      <c r="A447" s="46"/>
      <c r="B447" s="51" t="s">
        <v>81</v>
      </c>
      <c r="C447" s="47"/>
      <c r="D447" s="47"/>
      <c r="E447" s="47"/>
      <c r="F447" s="47"/>
      <c r="G447" s="47"/>
      <c r="H447" s="48"/>
      <c r="I447" s="245"/>
      <c r="J447" s="50"/>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c r="AX447" s="50"/>
      <c r="AY447" s="50"/>
      <c r="AZ447" s="50"/>
      <c r="BA447" s="50"/>
      <c r="BB447" s="50"/>
      <c r="BC447" s="50"/>
      <c r="BD447" s="50"/>
      <c r="BE447" s="50"/>
      <c r="BF447" s="50"/>
      <c r="BG447" s="50"/>
      <c r="BH447" s="50"/>
      <c r="BI447" s="50"/>
      <c r="BJ447" s="50"/>
      <c r="BK447" s="50"/>
      <c r="BL447" s="50"/>
      <c r="BM447" s="50"/>
      <c r="BN447" s="50"/>
      <c r="BO447" s="50"/>
      <c r="BP447" s="50"/>
      <c r="BQ447" s="50"/>
      <c r="BR447" s="50"/>
      <c r="BS447" s="50"/>
      <c r="BT447" s="50"/>
      <c r="BU447" s="50"/>
      <c r="BV447" s="50"/>
      <c r="BW447" s="50"/>
      <c r="BX447" s="50"/>
      <c r="BY447" s="50"/>
      <c r="BZ447" s="50"/>
      <c r="CA447" s="50"/>
      <c r="CB447" s="50"/>
      <c r="CC447" s="50"/>
      <c r="CD447" s="50"/>
      <c r="CE447" s="50"/>
      <c r="CF447" s="50"/>
      <c r="CG447" s="50"/>
      <c r="CH447" s="50"/>
      <c r="CI447" s="50"/>
      <c r="CJ447" s="50"/>
      <c r="CK447" s="50"/>
      <c r="CL447" s="50"/>
      <c r="CM447" s="50"/>
      <c r="CN447" s="50"/>
      <c r="CO447" s="50"/>
      <c r="CP447" s="50"/>
      <c r="CQ447" s="50"/>
      <c r="CR447" s="50"/>
      <c r="CS447" s="50"/>
      <c r="CT447" s="50"/>
      <c r="CU447" s="50"/>
      <c r="CV447" s="50"/>
      <c r="CW447" s="50"/>
      <c r="CX447" s="50"/>
      <c r="CY447" s="50"/>
      <c r="CZ447" s="50"/>
      <c r="DA447" s="50"/>
      <c r="DB447" s="50"/>
      <c r="DC447" s="50"/>
      <c r="DD447" s="50"/>
      <c r="DE447" s="50"/>
      <c r="DF447" s="50"/>
      <c r="DG447" s="50"/>
      <c r="DH447" s="50"/>
      <c r="DI447" s="50"/>
      <c r="DJ447" s="50"/>
      <c r="DK447" s="50"/>
      <c r="DL447" s="50"/>
      <c r="DM447" s="50"/>
      <c r="DN447" s="50"/>
      <c r="DO447" s="50"/>
      <c r="DP447" s="50"/>
      <c r="DQ447" s="50"/>
      <c r="DR447" s="50"/>
      <c r="DS447" s="50"/>
      <c r="DT447" s="50"/>
      <c r="DU447" s="50"/>
      <c r="DV447" s="50"/>
      <c r="DW447" s="50"/>
      <c r="DX447" s="50"/>
      <c r="DY447" s="50"/>
      <c r="DZ447" s="50"/>
      <c r="EA447" s="50"/>
      <c r="EB447" s="50"/>
      <c r="EC447" s="50"/>
      <c r="ED447" s="50"/>
      <c r="EE447" s="50"/>
      <c r="EF447" s="50"/>
      <c r="EG447" s="50"/>
      <c r="EH447" s="50"/>
      <c r="EI447" s="50"/>
      <c r="EJ447" s="50"/>
      <c r="EK447" s="50"/>
      <c r="EL447" s="50"/>
      <c r="EM447" s="50"/>
      <c r="EN447" s="50"/>
      <c r="EO447" s="50"/>
      <c r="EP447" s="50"/>
      <c r="EQ447" s="50"/>
      <c r="ER447" s="50"/>
      <c r="ES447" s="50"/>
      <c r="ET447" s="50"/>
      <c r="EU447" s="50"/>
      <c r="EV447" s="50"/>
      <c r="EW447" s="50"/>
      <c r="EX447" s="50"/>
      <c r="EY447" s="50"/>
      <c r="EZ447" s="50"/>
      <c r="FA447" s="50"/>
      <c r="FB447" s="50"/>
      <c r="FC447" s="50"/>
      <c r="FD447" s="50"/>
      <c r="FE447" s="50"/>
      <c r="FF447" s="50"/>
      <c r="FG447" s="50"/>
      <c r="FH447" s="50"/>
      <c r="FI447" s="50"/>
      <c r="FJ447" s="50"/>
      <c r="FK447" s="50"/>
      <c r="FL447" s="50"/>
      <c r="FM447" s="50"/>
      <c r="FN447" s="50"/>
      <c r="FO447" s="50"/>
      <c r="FP447" s="50"/>
      <c r="FQ447" s="50"/>
      <c r="FR447" s="50"/>
      <c r="FS447" s="50"/>
      <c r="FT447" s="50"/>
      <c r="FU447" s="50"/>
      <c r="FV447" s="50"/>
      <c r="FW447" s="50"/>
      <c r="FX447" s="50"/>
      <c r="FY447" s="50"/>
      <c r="FZ447" s="50"/>
      <c r="GA447" s="50"/>
      <c r="GB447" s="50"/>
      <c r="GC447" s="50"/>
      <c r="GD447" s="50"/>
      <c r="GE447" s="50"/>
      <c r="GF447" s="50"/>
      <c r="GG447" s="50"/>
      <c r="GH447" s="50"/>
      <c r="GI447" s="50"/>
      <c r="GJ447" s="50"/>
      <c r="GK447" s="50"/>
      <c r="GL447" s="50"/>
      <c r="GM447" s="50"/>
      <c r="GN447" s="50"/>
      <c r="GO447" s="50"/>
      <c r="GP447" s="50"/>
      <c r="GQ447" s="50"/>
      <c r="GR447" s="50"/>
      <c r="GS447" s="50"/>
      <c r="GT447" s="50"/>
      <c r="GU447" s="50"/>
      <c r="GV447" s="50"/>
      <c r="GW447" s="50"/>
      <c r="GX447" s="50"/>
      <c r="GY447" s="50"/>
      <c r="GZ447" s="50"/>
      <c r="HA447" s="50"/>
      <c r="HB447" s="50"/>
      <c r="HC447" s="4"/>
      <c r="HD447" s="47"/>
      <c r="HE447" s="94"/>
      <c r="HF447" s="94"/>
      <c r="HG447" s="94"/>
      <c r="HH447" s="94"/>
      <c r="HI447" s="94"/>
      <c r="HJ447" s="94"/>
      <c r="HK447" s="94"/>
      <c r="HL447" s="94"/>
      <c r="HM447" s="94"/>
      <c r="HN447" s="97"/>
    </row>
    <row r="448" spans="1:222" x14ac:dyDescent="0.25">
      <c r="A448" s="46"/>
      <c r="B448" s="51" t="s">
        <v>80</v>
      </c>
      <c r="C448" s="47"/>
      <c r="D448" s="47"/>
      <c r="E448" s="47"/>
      <c r="F448" s="47"/>
      <c r="G448" s="47"/>
      <c r="H448" s="48"/>
      <c r="I448" s="245"/>
      <c r="J448" s="50"/>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c r="AY448" s="50"/>
      <c r="AZ448" s="50"/>
      <c r="BA448" s="50"/>
      <c r="BB448" s="50"/>
      <c r="BC448" s="50"/>
      <c r="BD448" s="50"/>
      <c r="BE448" s="50"/>
      <c r="BF448" s="50"/>
      <c r="BG448" s="50"/>
      <c r="BH448" s="50"/>
      <c r="BI448" s="50"/>
      <c r="BJ448" s="50"/>
      <c r="BK448" s="50"/>
      <c r="BL448" s="50"/>
      <c r="BM448" s="50"/>
      <c r="BN448" s="50"/>
      <c r="BO448" s="50"/>
      <c r="BP448" s="50"/>
      <c r="BQ448" s="50"/>
      <c r="BR448" s="50"/>
      <c r="BS448" s="50"/>
      <c r="BT448" s="50"/>
      <c r="BU448" s="50"/>
      <c r="BV448" s="50"/>
      <c r="BW448" s="50"/>
      <c r="BX448" s="50"/>
      <c r="BY448" s="50"/>
      <c r="BZ448" s="50"/>
      <c r="CA448" s="50"/>
      <c r="CB448" s="50"/>
      <c r="CC448" s="50"/>
      <c r="CD448" s="50"/>
      <c r="CE448" s="50"/>
      <c r="CF448" s="50"/>
      <c r="CG448" s="50"/>
      <c r="CH448" s="50"/>
      <c r="CI448" s="50"/>
      <c r="CJ448" s="50"/>
      <c r="CK448" s="50"/>
      <c r="CL448" s="50"/>
      <c r="CM448" s="50"/>
      <c r="CN448" s="50"/>
      <c r="CO448" s="50"/>
      <c r="CP448" s="50"/>
      <c r="CQ448" s="50"/>
      <c r="CR448" s="50"/>
      <c r="CS448" s="50"/>
      <c r="CT448" s="50"/>
      <c r="CU448" s="50"/>
      <c r="CV448" s="50"/>
      <c r="CW448" s="50"/>
      <c r="CX448" s="50"/>
      <c r="CY448" s="50"/>
      <c r="CZ448" s="50"/>
      <c r="DA448" s="50"/>
      <c r="DB448" s="50"/>
      <c r="DC448" s="50"/>
      <c r="DD448" s="50"/>
      <c r="DE448" s="50"/>
      <c r="DF448" s="50"/>
      <c r="DG448" s="50"/>
      <c r="DH448" s="50"/>
      <c r="DI448" s="50"/>
      <c r="DJ448" s="50"/>
      <c r="DK448" s="50"/>
      <c r="DL448" s="50"/>
      <c r="DM448" s="50"/>
      <c r="DN448" s="50"/>
      <c r="DO448" s="50"/>
      <c r="DP448" s="50"/>
      <c r="DQ448" s="50"/>
      <c r="DR448" s="50"/>
      <c r="DS448" s="50"/>
      <c r="DT448" s="50"/>
      <c r="DU448" s="50"/>
      <c r="DV448" s="50"/>
      <c r="DW448" s="50"/>
      <c r="DX448" s="50"/>
      <c r="DY448" s="50"/>
      <c r="DZ448" s="50"/>
      <c r="EA448" s="50"/>
      <c r="EB448" s="50"/>
      <c r="EC448" s="50"/>
      <c r="ED448" s="50"/>
      <c r="EE448" s="50"/>
      <c r="EF448" s="50"/>
      <c r="EG448" s="50"/>
      <c r="EH448" s="50"/>
      <c r="EI448" s="50"/>
      <c r="EJ448" s="50"/>
      <c r="EK448" s="50"/>
      <c r="EL448" s="50"/>
      <c r="EM448" s="50"/>
      <c r="EN448" s="50"/>
      <c r="EO448" s="50"/>
      <c r="EP448" s="50"/>
      <c r="EQ448" s="50"/>
      <c r="ER448" s="50"/>
      <c r="ES448" s="50"/>
      <c r="ET448" s="50"/>
      <c r="EU448" s="50"/>
      <c r="EV448" s="50"/>
      <c r="EW448" s="50"/>
      <c r="EX448" s="50"/>
      <c r="EY448" s="50"/>
      <c r="EZ448" s="50"/>
      <c r="FA448" s="50"/>
      <c r="FB448" s="50"/>
      <c r="FC448" s="50"/>
      <c r="FD448" s="50"/>
      <c r="FE448" s="50"/>
      <c r="FF448" s="50"/>
      <c r="FG448" s="50"/>
      <c r="FH448" s="50"/>
      <c r="FI448" s="50"/>
      <c r="FJ448" s="50"/>
      <c r="FK448" s="50"/>
      <c r="FL448" s="50"/>
      <c r="FM448" s="50"/>
      <c r="FN448" s="50"/>
      <c r="FO448" s="50"/>
      <c r="FP448" s="50"/>
      <c r="FQ448" s="50"/>
      <c r="FR448" s="50"/>
      <c r="FS448" s="50"/>
      <c r="FT448" s="50"/>
      <c r="FU448" s="50"/>
      <c r="FV448" s="50"/>
      <c r="FW448" s="50"/>
      <c r="FX448" s="50"/>
      <c r="FY448" s="50"/>
      <c r="FZ448" s="50"/>
      <c r="GA448" s="50"/>
      <c r="GB448" s="50"/>
      <c r="GC448" s="50"/>
      <c r="GD448" s="50"/>
      <c r="GE448" s="50"/>
      <c r="GF448" s="50"/>
      <c r="GG448" s="50"/>
      <c r="GH448" s="50"/>
      <c r="GI448" s="50"/>
      <c r="GJ448" s="50"/>
      <c r="GK448" s="50"/>
      <c r="GL448" s="50"/>
      <c r="GM448" s="50"/>
      <c r="GN448" s="50"/>
      <c r="GO448" s="50"/>
      <c r="GP448" s="50"/>
      <c r="GQ448" s="50"/>
      <c r="GR448" s="50"/>
      <c r="GS448" s="50"/>
      <c r="GT448" s="50"/>
      <c r="GU448" s="50"/>
      <c r="GV448" s="50"/>
      <c r="GW448" s="50"/>
      <c r="GX448" s="50"/>
      <c r="GY448" s="50"/>
      <c r="GZ448" s="50"/>
      <c r="HA448" s="50"/>
      <c r="HB448" s="50"/>
      <c r="HC448" s="4"/>
      <c r="HD448" s="47"/>
      <c r="HE448" s="94"/>
      <c r="HF448" s="94"/>
      <c r="HG448" s="94"/>
      <c r="HH448" s="94"/>
      <c r="HI448" s="94"/>
      <c r="HJ448" s="94"/>
      <c r="HK448" s="94"/>
      <c r="HL448" s="94"/>
      <c r="HM448" s="94"/>
      <c r="HN448" s="94"/>
    </row>
    <row r="449" spans="1:222" x14ac:dyDescent="0.25">
      <c r="A449" s="46"/>
      <c r="B449" s="51" t="s">
        <v>79</v>
      </c>
      <c r="C449" s="47"/>
      <c r="D449" s="47"/>
      <c r="E449" s="47"/>
      <c r="F449" s="47"/>
      <c r="G449" s="47"/>
      <c r="H449" s="48"/>
      <c r="I449" s="245"/>
      <c r="J449" s="50"/>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4"/>
      <c r="HD449" s="47"/>
      <c r="HE449" s="94"/>
      <c r="HF449" s="94"/>
      <c r="HG449" s="94"/>
      <c r="HH449" s="94"/>
      <c r="HI449" s="94"/>
      <c r="HJ449" s="94"/>
      <c r="HK449" s="94"/>
      <c r="HL449" s="94"/>
      <c r="HM449" s="94"/>
      <c r="HN449" s="94"/>
    </row>
    <row r="450" spans="1:222" x14ac:dyDescent="0.25">
      <c r="A450" s="46"/>
      <c r="B450" s="51" t="s">
        <v>322</v>
      </c>
      <c r="C450" s="47"/>
      <c r="D450" s="47"/>
      <c r="E450" s="47"/>
      <c r="F450" s="47"/>
      <c r="G450" s="47"/>
      <c r="H450" s="48"/>
      <c r="I450" s="245"/>
      <c r="J450" s="50"/>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4"/>
      <c r="HD450" s="47"/>
      <c r="HE450" s="94"/>
      <c r="HF450" s="94"/>
      <c r="HG450" s="94"/>
      <c r="HH450" s="94"/>
      <c r="HI450" s="94"/>
      <c r="HJ450" s="94"/>
      <c r="HK450" s="94"/>
      <c r="HL450" s="94"/>
      <c r="HM450" s="94"/>
      <c r="HN450" s="94"/>
    </row>
    <row r="451" spans="1:222" x14ac:dyDescent="0.25">
      <c r="A451" s="46"/>
      <c r="B451" s="51" t="s">
        <v>316</v>
      </c>
      <c r="C451" s="47"/>
      <c r="D451" s="47"/>
      <c r="E451" s="47"/>
      <c r="F451" s="47"/>
      <c r="G451" s="47"/>
      <c r="H451" s="48"/>
      <c r="I451" s="245"/>
      <c r="J451" s="50"/>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4"/>
      <c r="HD451" s="47"/>
      <c r="HE451" s="94"/>
      <c r="HF451" s="94"/>
      <c r="HG451" s="94"/>
      <c r="HH451" s="94"/>
      <c r="HI451" s="94"/>
      <c r="HJ451" s="94"/>
      <c r="HK451" s="94"/>
      <c r="HL451" s="94"/>
      <c r="HM451" s="94"/>
      <c r="HN451" s="94"/>
    </row>
    <row r="452" spans="1:222" x14ac:dyDescent="0.25">
      <c r="A452" s="52"/>
      <c r="B452" s="51" t="s">
        <v>317</v>
      </c>
      <c r="C452" s="47"/>
      <c r="D452" s="47"/>
      <c r="E452" s="47"/>
      <c r="F452" s="47"/>
      <c r="G452" s="47"/>
      <c r="H452" s="48"/>
      <c r="I452" s="245"/>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4"/>
      <c r="HD452" s="50"/>
      <c r="HE452" s="94"/>
      <c r="HF452" s="94"/>
      <c r="HG452" s="94"/>
      <c r="HH452" s="94"/>
      <c r="HI452" s="94"/>
      <c r="HJ452" s="94"/>
      <c r="HK452" s="94"/>
      <c r="HL452" s="94"/>
      <c r="HM452" s="94"/>
      <c r="HN452" s="94"/>
    </row>
    <row r="453" spans="1:222" x14ac:dyDescent="0.25">
      <c r="A453" s="52"/>
      <c r="B453" s="51" t="s">
        <v>318</v>
      </c>
      <c r="C453" s="47"/>
      <c r="D453" s="47"/>
      <c r="E453" s="47"/>
      <c r="F453" s="47"/>
      <c r="G453" s="47"/>
      <c r="H453" s="48"/>
      <c r="I453" s="245"/>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4"/>
      <c r="HD453" s="50"/>
      <c r="HE453" s="94"/>
      <c r="HF453" s="94"/>
      <c r="HG453" s="94"/>
      <c r="HH453" s="94"/>
      <c r="HI453" s="94"/>
      <c r="HJ453" s="94"/>
      <c r="HK453" s="94"/>
      <c r="HL453" s="94"/>
      <c r="HM453" s="94"/>
      <c r="HN453" s="94"/>
    </row>
  </sheetData>
  <sheetProtection password="D926" sheet="1" objects="1" scenarios="1" selectLockedCells="1"/>
  <mergeCells count="2278">
    <mergeCell ref="HE19:HN19"/>
    <mergeCell ref="AX435:AX436"/>
    <mergeCell ref="AT431:AT432"/>
    <mergeCell ref="AU431:AU432"/>
    <mergeCell ref="AS435:AS436"/>
    <mergeCell ref="N27:P27"/>
    <mergeCell ref="AT65:AV66"/>
    <mergeCell ref="AL435:AL436"/>
    <mergeCell ref="AT435:AT436"/>
    <mergeCell ref="AU435:AU436"/>
    <mergeCell ref="AV435:AV436"/>
    <mergeCell ref="AW435:AW436"/>
    <mergeCell ref="AG435:AG436"/>
    <mergeCell ref="AH435:AH436"/>
    <mergeCell ref="AI435:AI436"/>
    <mergeCell ref="AJ435:AJ436"/>
    <mergeCell ref="GG56:HB56"/>
    <mergeCell ref="AM435:AM436"/>
    <mergeCell ref="AN435:AN436"/>
    <mergeCell ref="AV431:AV432"/>
    <mergeCell ref="AK427:AK428"/>
    <mergeCell ref="AL427:AL428"/>
    <mergeCell ref="AM427:AM428"/>
    <mergeCell ref="AN427:AN428"/>
    <mergeCell ref="AO427:AO428"/>
    <mergeCell ref="AP427:AP428"/>
    <mergeCell ref="AQ427:AQ428"/>
    <mergeCell ref="AR427:AR428"/>
    <mergeCell ref="AS427:AS428"/>
    <mergeCell ref="AT427:AT428"/>
    <mergeCell ref="AU427:AU428"/>
    <mergeCell ref="AV427:AV428"/>
    <mergeCell ref="AN439:AN440"/>
    <mergeCell ref="H58:H60"/>
    <mergeCell ref="H31:H33"/>
    <mergeCell ref="H37:H39"/>
    <mergeCell ref="H52:H54"/>
    <mergeCell ref="AQ65:AS66"/>
    <mergeCell ref="J65:L66"/>
    <mergeCell ref="M65:O66"/>
    <mergeCell ref="P65:R66"/>
    <mergeCell ref="S65:U66"/>
    <mergeCell ref="V65:X66"/>
    <mergeCell ref="AE65:AG66"/>
    <mergeCell ref="AH65:AJ66"/>
    <mergeCell ref="AK65:AM66"/>
    <mergeCell ref="AN65:AP66"/>
    <mergeCell ref="N41:P41"/>
    <mergeCell ref="Y65:AA66"/>
    <mergeCell ref="N439:N440"/>
    <mergeCell ref="O439:O440"/>
    <mergeCell ref="P439:P440"/>
    <mergeCell ref="Q439:Q440"/>
    <mergeCell ref="R439:R440"/>
    <mergeCell ref="Y439:Y440"/>
    <mergeCell ref="S439:S440"/>
    <mergeCell ref="T439:T440"/>
    <mergeCell ref="U439:U440"/>
    <mergeCell ref="N62:P62"/>
    <mergeCell ref="AB65:AD66"/>
    <mergeCell ref="AK418:AK419"/>
    <mergeCell ref="X418:X419"/>
    <mergeCell ref="Y418:Y419"/>
    <mergeCell ref="J418:J419"/>
    <mergeCell ref="V439:V440"/>
    <mergeCell ref="AD439:AD440"/>
    <mergeCell ref="AK439:AK440"/>
    <mergeCell ref="AI439:AI440"/>
    <mergeCell ref="AJ439:AJ440"/>
    <mergeCell ref="AL439:AL440"/>
    <mergeCell ref="AM439:AM440"/>
    <mergeCell ref="AH439:AH440"/>
    <mergeCell ref="AO439:AO440"/>
    <mergeCell ref="AP439:AP440"/>
    <mergeCell ref="AW431:AW432"/>
    <mergeCell ref="AX431:AX432"/>
    <mergeCell ref="J435:J436"/>
    <mergeCell ref="K435:K436"/>
    <mergeCell ref="L435:L436"/>
    <mergeCell ref="M435:M436"/>
    <mergeCell ref="N435:N436"/>
    <mergeCell ref="AN431:AN432"/>
    <mergeCell ref="AO431:AO432"/>
    <mergeCell ref="O435:O436"/>
    <mergeCell ref="P435:P436"/>
    <mergeCell ref="Q435:Q436"/>
    <mergeCell ref="R435:R436"/>
    <mergeCell ref="S435:S436"/>
    <mergeCell ref="T435:T436"/>
    <mergeCell ref="U435:U436"/>
    <mergeCell ref="V435:V436"/>
    <mergeCell ref="W435:W436"/>
    <mergeCell ref="X435:X436"/>
    <mergeCell ref="Y435:Y436"/>
    <mergeCell ref="Z435:Z436"/>
    <mergeCell ref="AA435:AA436"/>
    <mergeCell ref="AB435:AB436"/>
    <mergeCell ref="AC435:AC436"/>
    <mergeCell ref="AD435:AD436"/>
    <mergeCell ref="AE435:AE436"/>
    <mergeCell ref="AF435:AF436"/>
    <mergeCell ref="AO435:AO436"/>
    <mergeCell ref="AP435:AP436"/>
    <mergeCell ref="AQ435:AQ436"/>
    <mergeCell ref="AR435:AR436"/>
    <mergeCell ref="AK435:AK436"/>
    <mergeCell ref="AB431:AB432"/>
    <mergeCell ref="AC431:AC432"/>
    <mergeCell ref="AD431:AD432"/>
    <mergeCell ref="AE431:AE432"/>
    <mergeCell ref="AF431:AF432"/>
    <mergeCell ref="AG431:AG432"/>
    <mergeCell ref="AP431:AP432"/>
    <mergeCell ref="AW427:AW428"/>
    <mergeCell ref="AX427:AX428"/>
    <mergeCell ref="J431:J432"/>
    <mergeCell ref="K431:K432"/>
    <mergeCell ref="L431:L432"/>
    <mergeCell ref="M431:M432"/>
    <mergeCell ref="N431:N432"/>
    <mergeCell ref="O431:O432"/>
    <mergeCell ref="P431:P432"/>
    <mergeCell ref="Q431:Q432"/>
    <mergeCell ref="R431:R432"/>
    <mergeCell ref="S431:S432"/>
    <mergeCell ref="T431:T432"/>
    <mergeCell ref="U431:U432"/>
    <mergeCell ref="V431:V432"/>
    <mergeCell ref="W431:W432"/>
    <mergeCell ref="X431:X432"/>
    <mergeCell ref="Y431:Y432"/>
    <mergeCell ref="Z431:Z432"/>
    <mergeCell ref="AA431:AA432"/>
    <mergeCell ref="AS431:AS432"/>
    <mergeCell ref="AH431:AH432"/>
    <mergeCell ref="AI431:AI432"/>
    <mergeCell ref="AJ431:AJ432"/>
    <mergeCell ref="AK431:AK432"/>
    <mergeCell ref="AL431:AL432"/>
    <mergeCell ref="AM431:AM432"/>
    <mergeCell ref="AQ431:AQ432"/>
    <mergeCell ref="AR431:AR432"/>
    <mergeCell ref="AT422:AT423"/>
    <mergeCell ref="AU422:AU423"/>
    <mergeCell ref="AV422:AV423"/>
    <mergeCell ref="AW422:AW423"/>
    <mergeCell ref="AX422:AX423"/>
    <mergeCell ref="J427:J428"/>
    <mergeCell ref="K427:K428"/>
    <mergeCell ref="L427:L428"/>
    <mergeCell ref="M427:M428"/>
    <mergeCell ref="N427:N428"/>
    <mergeCell ref="O427:O428"/>
    <mergeCell ref="P427:P428"/>
    <mergeCell ref="Q427:Q428"/>
    <mergeCell ref="R427:R428"/>
    <mergeCell ref="S427:S428"/>
    <mergeCell ref="T427:T428"/>
    <mergeCell ref="U427:U428"/>
    <mergeCell ref="V427:V428"/>
    <mergeCell ref="W427:W428"/>
    <mergeCell ref="X427:X428"/>
    <mergeCell ref="Y427:Y428"/>
    <mergeCell ref="Z427:Z428"/>
    <mergeCell ref="AA427:AA428"/>
    <mergeCell ref="AB427:AB428"/>
    <mergeCell ref="AC427:AC428"/>
    <mergeCell ref="AD427:AD428"/>
    <mergeCell ref="AE427:AE428"/>
    <mergeCell ref="AF427:AF428"/>
    <mergeCell ref="AG427:AG428"/>
    <mergeCell ref="AH427:AH428"/>
    <mergeCell ref="AI427:AI428"/>
    <mergeCell ref="AJ427:AJ428"/>
    <mergeCell ref="AC422:AC423"/>
    <mergeCell ref="AD422:AD423"/>
    <mergeCell ref="AE422:AE423"/>
    <mergeCell ref="AF422:AF423"/>
    <mergeCell ref="AG422:AG423"/>
    <mergeCell ref="AH422:AH423"/>
    <mergeCell ref="AI422:AI423"/>
    <mergeCell ref="AJ422:AJ423"/>
    <mergeCell ref="AK422:AK423"/>
    <mergeCell ref="AL422:AL423"/>
    <mergeCell ref="AM422:AM423"/>
    <mergeCell ref="AN422:AN423"/>
    <mergeCell ref="AO422:AO423"/>
    <mergeCell ref="AP422:AP423"/>
    <mergeCell ref="AQ422:AQ423"/>
    <mergeCell ref="AR422:AR423"/>
    <mergeCell ref="AS422:AS423"/>
    <mergeCell ref="L422:L423"/>
    <mergeCell ref="M422:M423"/>
    <mergeCell ref="N422:N423"/>
    <mergeCell ref="O422:O423"/>
    <mergeCell ref="P422:P423"/>
    <mergeCell ref="Q422:Q423"/>
    <mergeCell ref="R422:R423"/>
    <mergeCell ref="S422:S423"/>
    <mergeCell ref="T422:T423"/>
    <mergeCell ref="U422:U423"/>
    <mergeCell ref="V422:V423"/>
    <mergeCell ref="W422:W423"/>
    <mergeCell ref="X422:X423"/>
    <mergeCell ref="Y422:Y423"/>
    <mergeCell ref="Z422:Z423"/>
    <mergeCell ref="AA422:AA423"/>
    <mergeCell ref="AB422:AB423"/>
    <mergeCell ref="W14:Z14"/>
    <mergeCell ref="AA14:AD14"/>
    <mergeCell ref="I5:U5"/>
    <mergeCell ref="AE5:AN5"/>
    <mergeCell ref="AE9:AX11"/>
    <mergeCell ref="J11:M11"/>
    <mergeCell ref="N11:Q11"/>
    <mergeCell ref="AO5:AX5"/>
    <mergeCell ref="V418:V419"/>
    <mergeCell ref="W418:W419"/>
    <mergeCell ref="AE7:AN7"/>
    <mergeCell ref="AO7:AX7"/>
    <mergeCell ref="W11:Z11"/>
    <mergeCell ref="AA11:AD11"/>
    <mergeCell ref="P418:P419"/>
    <mergeCell ref="Q418:Q419"/>
    <mergeCell ref="R418:R419"/>
    <mergeCell ref="S418:S419"/>
    <mergeCell ref="T418:T419"/>
    <mergeCell ref="U418:U419"/>
    <mergeCell ref="AA418:AA419"/>
    <mergeCell ref="AB418:AB419"/>
    <mergeCell ref="AC418:AC419"/>
    <mergeCell ref="AW418:AW419"/>
    <mergeCell ref="AD418:AD419"/>
    <mergeCell ref="AE418:AE419"/>
    <mergeCell ref="AF418:AF419"/>
    <mergeCell ref="AG418:AG419"/>
    <mergeCell ref="AW65:AX66"/>
    <mergeCell ref="Z418:Z419"/>
    <mergeCell ref="O418:O419"/>
    <mergeCell ref="AI75:AI76"/>
    <mergeCell ref="B416:B423"/>
    <mergeCell ref="N13:Q13"/>
    <mergeCell ref="R13:V13"/>
    <mergeCell ref="W13:Z13"/>
    <mergeCell ref="AA13:AD13"/>
    <mergeCell ref="D416:H419"/>
    <mergeCell ref="K418:K419"/>
    <mergeCell ref="J422:J423"/>
    <mergeCell ref="K422:K423"/>
    <mergeCell ref="G400:G402"/>
    <mergeCell ref="F119:F121"/>
    <mergeCell ref="B2:AD3"/>
    <mergeCell ref="AE3:AN3"/>
    <mergeCell ref="AO3:AX3"/>
    <mergeCell ref="F104:F106"/>
    <mergeCell ref="H104:H106"/>
    <mergeCell ref="G110:G115"/>
    <mergeCell ref="H113:H115"/>
    <mergeCell ref="J17:M17"/>
    <mergeCell ref="J13:M13"/>
    <mergeCell ref="J15:M15"/>
    <mergeCell ref="J14:M14"/>
    <mergeCell ref="B21:B23"/>
    <mergeCell ref="D21:D23"/>
    <mergeCell ref="I6:U6"/>
    <mergeCell ref="AE6:AN6"/>
    <mergeCell ref="AO6:AX6"/>
    <mergeCell ref="I7:U7"/>
    <mergeCell ref="B412:B414"/>
    <mergeCell ref="D412:D414"/>
    <mergeCell ref="N14:Q14"/>
    <mergeCell ref="R14:V14"/>
    <mergeCell ref="F95:F100"/>
    <mergeCell ref="H125:H127"/>
    <mergeCell ref="H119:H121"/>
    <mergeCell ref="F125:F127"/>
    <mergeCell ref="H95:H97"/>
    <mergeCell ref="H98:H100"/>
    <mergeCell ref="F110:F115"/>
    <mergeCell ref="G95:G100"/>
    <mergeCell ref="G104:G106"/>
    <mergeCell ref="G406:G408"/>
    <mergeCell ref="F160:F165"/>
    <mergeCell ref="D420:H423"/>
    <mergeCell ref="F21:F23"/>
    <mergeCell ref="H21:H23"/>
    <mergeCell ref="H175:H177"/>
    <mergeCell ref="F175:F177"/>
    <mergeCell ref="H169:H171"/>
    <mergeCell ref="F138:F156"/>
    <mergeCell ref="F93:H93"/>
    <mergeCell ref="F412:F414"/>
    <mergeCell ref="H412:H414"/>
    <mergeCell ref="B410:AX410"/>
    <mergeCell ref="AR418:AR419"/>
    <mergeCell ref="AS418:AS419"/>
    <mergeCell ref="AH418:AH419"/>
    <mergeCell ref="AI418:AI419"/>
    <mergeCell ref="AJ418:AJ419"/>
    <mergeCell ref="AX418:AX419"/>
    <mergeCell ref="AN418:AN419"/>
    <mergeCell ref="AO418:AO419"/>
    <mergeCell ref="AP418:AP419"/>
    <mergeCell ref="AQ418:AQ419"/>
    <mergeCell ref="F197:F199"/>
    <mergeCell ref="F191:F193"/>
    <mergeCell ref="G191:G193"/>
    <mergeCell ref="G197:G199"/>
    <mergeCell ref="H217:H219"/>
    <mergeCell ref="H312:H314"/>
    <mergeCell ref="G394:G396"/>
    <mergeCell ref="H246:H248"/>
    <mergeCell ref="L418:L419"/>
    <mergeCell ref="H110:H112"/>
    <mergeCell ref="H160:H162"/>
    <mergeCell ref="G388:G390"/>
    <mergeCell ref="H191:H193"/>
    <mergeCell ref="G369:G374"/>
    <mergeCell ref="G382:G384"/>
    <mergeCell ref="H360:H362"/>
    <mergeCell ref="G282:G284"/>
    <mergeCell ref="H282:H284"/>
    <mergeCell ref="H260:H262"/>
    <mergeCell ref="F169:F171"/>
    <mergeCell ref="J412:AX412"/>
    <mergeCell ref="AL418:AL419"/>
    <mergeCell ref="AM418:AM419"/>
    <mergeCell ref="AT418:AT419"/>
    <mergeCell ref="AU418:AU419"/>
    <mergeCell ref="AV418:AV419"/>
    <mergeCell ref="H331:H333"/>
    <mergeCell ref="F331:F336"/>
    <mergeCell ref="H343:H345"/>
    <mergeCell ref="F340:F345"/>
    <mergeCell ref="H304:H306"/>
    <mergeCell ref="G340:G345"/>
    <mergeCell ref="D254:D262"/>
    <mergeCell ref="D185:D199"/>
    <mergeCell ref="F254:F256"/>
    <mergeCell ref="F185:F187"/>
    <mergeCell ref="F205:F213"/>
    <mergeCell ref="F270:F272"/>
    <mergeCell ref="F246:F248"/>
    <mergeCell ref="D270:D284"/>
    <mergeCell ref="F234:F236"/>
    <mergeCell ref="M418:M419"/>
    <mergeCell ref="N418:N419"/>
    <mergeCell ref="F240:F242"/>
    <mergeCell ref="F388:F390"/>
    <mergeCell ref="G246:G248"/>
    <mergeCell ref="F217:F228"/>
    <mergeCell ref="F260:F262"/>
    <mergeCell ref="F282:F284"/>
    <mergeCell ref="F276:F278"/>
    <mergeCell ref="F292:F294"/>
    <mergeCell ref="D400:D408"/>
    <mergeCell ref="H325:H327"/>
    <mergeCell ref="H352:H354"/>
    <mergeCell ref="H334:H336"/>
    <mergeCell ref="H340:H342"/>
    <mergeCell ref="H322:H324"/>
    <mergeCell ref="H349:H351"/>
    <mergeCell ref="F322:F327"/>
    <mergeCell ref="G322:G327"/>
    <mergeCell ref="F349:F354"/>
    <mergeCell ref="G331:G336"/>
    <mergeCell ref="F312:F314"/>
    <mergeCell ref="F304:F306"/>
    <mergeCell ref="G349:G354"/>
    <mergeCell ref="H276:H278"/>
    <mergeCell ref="G276:G278"/>
    <mergeCell ref="H382:H384"/>
    <mergeCell ref="H372:H374"/>
    <mergeCell ref="H388:H390"/>
    <mergeCell ref="H394:H396"/>
    <mergeCell ref="H369:H371"/>
    <mergeCell ref="F360:F365"/>
    <mergeCell ref="F369:F374"/>
    <mergeCell ref="H406:H408"/>
    <mergeCell ref="G360:G365"/>
    <mergeCell ref="H363:H365"/>
    <mergeCell ref="H400:H402"/>
    <mergeCell ref="F394:F396"/>
    <mergeCell ref="F406:F408"/>
    <mergeCell ref="F400:F402"/>
    <mergeCell ref="F382:F384"/>
    <mergeCell ref="F298:F300"/>
    <mergeCell ref="G270:G272"/>
    <mergeCell ref="G138:G156"/>
    <mergeCell ref="G160:G165"/>
    <mergeCell ref="G169:G171"/>
    <mergeCell ref="G175:G177"/>
    <mergeCell ref="G292:G294"/>
    <mergeCell ref="G298:G300"/>
    <mergeCell ref="G304:G306"/>
    <mergeCell ref="G312:G314"/>
    <mergeCell ref="G205:G213"/>
    <mergeCell ref="G217:G228"/>
    <mergeCell ref="G234:G236"/>
    <mergeCell ref="G240:G242"/>
    <mergeCell ref="G254:G256"/>
    <mergeCell ref="G260:G262"/>
    <mergeCell ref="H220:H224"/>
    <mergeCell ref="H254:H256"/>
    <mergeCell ref="H240:H242"/>
    <mergeCell ref="H298:H300"/>
    <mergeCell ref="H292:H294"/>
    <mergeCell ref="H270:H272"/>
    <mergeCell ref="H150:H153"/>
    <mergeCell ref="HE21:HE23"/>
    <mergeCell ref="HE181:HE262"/>
    <mergeCell ref="HG181:HG199"/>
    <mergeCell ref="HG201:HG228"/>
    <mergeCell ref="HG230:HG248"/>
    <mergeCell ref="HG250:HG262"/>
    <mergeCell ref="HE91:HE177"/>
    <mergeCell ref="J21:AX21"/>
    <mergeCell ref="G119:G121"/>
    <mergeCell ref="G125:G127"/>
    <mergeCell ref="H185:H187"/>
    <mergeCell ref="H147:H149"/>
    <mergeCell ref="H138:H140"/>
    <mergeCell ref="H141:H143"/>
    <mergeCell ref="H144:H146"/>
    <mergeCell ref="H154:H156"/>
    <mergeCell ref="H208:H210"/>
    <mergeCell ref="H205:H207"/>
    <mergeCell ref="H197:H199"/>
    <mergeCell ref="G185:G187"/>
    <mergeCell ref="H163:H165"/>
    <mergeCell ref="H234:H236"/>
    <mergeCell ref="H225:H228"/>
    <mergeCell ref="H211:H213"/>
    <mergeCell ref="GG64:HB64"/>
    <mergeCell ref="GG83:HB83"/>
    <mergeCell ref="GG93:HB93"/>
    <mergeCell ref="GG102:HB102"/>
    <mergeCell ref="GG29:HB29"/>
    <mergeCell ref="GG35:HB35"/>
    <mergeCell ref="GG43:HB43"/>
    <mergeCell ref="GG50:HB50"/>
    <mergeCell ref="HM95:HM97"/>
    <mergeCell ref="HM98:HM100"/>
    <mergeCell ref="HM119:HM121"/>
    <mergeCell ref="HM175:HM177"/>
    <mergeCell ref="HN95:HN100"/>
    <mergeCell ref="HM104:HM106"/>
    <mergeCell ref="HN104:HN106"/>
    <mergeCell ref="HM110:HM112"/>
    <mergeCell ref="HN110:HN115"/>
    <mergeCell ref="HM113:HM115"/>
    <mergeCell ref="HJ123:HJ127"/>
    <mergeCell ref="HJ136:HJ156"/>
    <mergeCell ref="HJ158:HJ165"/>
    <mergeCell ref="HJ167:HJ171"/>
    <mergeCell ref="HJ173:HJ177"/>
    <mergeCell ref="HK93:HK177"/>
    <mergeCell ref="HG21:HH23"/>
    <mergeCell ref="HJ21:HK23"/>
    <mergeCell ref="HM21:HN23"/>
    <mergeCell ref="HG91:HG177"/>
    <mergeCell ref="HH91:HH177"/>
    <mergeCell ref="HJ93:HJ100"/>
    <mergeCell ref="HJ102:HJ106"/>
    <mergeCell ref="HJ108:HJ115"/>
    <mergeCell ref="HJ117:HJ121"/>
    <mergeCell ref="HM169:HM171"/>
    <mergeCell ref="HN169:HN171"/>
    <mergeCell ref="HN175:HN177"/>
    <mergeCell ref="HM138:HM140"/>
    <mergeCell ref="HM141:HM143"/>
    <mergeCell ref="HM144:HM146"/>
    <mergeCell ref="HM147:HM149"/>
    <mergeCell ref="HM151:HM153"/>
    <mergeCell ref="HM154:HM156"/>
    <mergeCell ref="HM125:HM127"/>
    <mergeCell ref="HN125:HN127"/>
    <mergeCell ref="HN119:HN121"/>
    <mergeCell ref="HM160:HM162"/>
    <mergeCell ref="HN160:HN165"/>
    <mergeCell ref="HM163:HM165"/>
    <mergeCell ref="HN138:HN156"/>
    <mergeCell ref="HJ183:HJ187"/>
    <mergeCell ref="HJ189:HJ193"/>
    <mergeCell ref="HJ195:HJ199"/>
    <mergeCell ref="HJ232:HJ236"/>
    <mergeCell ref="HJ238:HJ242"/>
    <mergeCell ref="HJ244:HJ248"/>
    <mergeCell ref="HH181:HH262"/>
    <mergeCell ref="HJ203:HJ213"/>
    <mergeCell ref="HJ215:HJ228"/>
    <mergeCell ref="HJ252:HJ256"/>
    <mergeCell ref="HJ258:HJ262"/>
    <mergeCell ref="HN132:HN134"/>
    <mergeCell ref="HN246:HN248"/>
    <mergeCell ref="HN254:HN256"/>
    <mergeCell ref="HN260:HN262"/>
    <mergeCell ref="HM240:HM242"/>
    <mergeCell ref="HK398:HK408"/>
    <mergeCell ref="HM185:HM187"/>
    <mergeCell ref="HM191:HM193"/>
    <mergeCell ref="HM197:HM199"/>
    <mergeCell ref="HM234:HM236"/>
    <mergeCell ref="HK183:HK199"/>
    <mergeCell ref="HK203:HK228"/>
    <mergeCell ref="HK232:HK248"/>
    <mergeCell ref="HK252:HK262"/>
    <mergeCell ref="HK268:HK284"/>
    <mergeCell ref="HK290:HK306"/>
    <mergeCell ref="HH266:HH284"/>
    <mergeCell ref="HH288:HH314"/>
    <mergeCell ref="HH318:HH374"/>
    <mergeCell ref="HH378:HH408"/>
    <mergeCell ref="HE378:HE408"/>
    <mergeCell ref="HG318:HG354"/>
    <mergeCell ref="HG356:HG374"/>
    <mergeCell ref="HG378:HG396"/>
    <mergeCell ref="HG397:HG408"/>
    <mergeCell ref="HE266:HE284"/>
    <mergeCell ref="HG266:HG284"/>
    <mergeCell ref="HE288:HE314"/>
    <mergeCell ref="HG288:HG306"/>
    <mergeCell ref="HG308:HG314"/>
    <mergeCell ref="HE318:HE374"/>
    <mergeCell ref="HJ398:HJ402"/>
    <mergeCell ref="HJ302:HJ306"/>
    <mergeCell ref="HJ310:HJ314"/>
    <mergeCell ref="HJ380:HJ384"/>
    <mergeCell ref="HJ386:HJ390"/>
    <mergeCell ref="HJ404:HJ408"/>
    <mergeCell ref="HJ290:HJ294"/>
    <mergeCell ref="HM246:HM248"/>
    <mergeCell ref="HM205:HM207"/>
    <mergeCell ref="HM208:HM210"/>
    <mergeCell ref="HM211:HM213"/>
    <mergeCell ref="HM217:HM219"/>
    <mergeCell ref="HM220:HM224"/>
    <mergeCell ref="HM225:HM228"/>
    <mergeCell ref="HK310:HK314"/>
    <mergeCell ref="HK320:HK354"/>
    <mergeCell ref="HK358:HK374"/>
    <mergeCell ref="HK380:HK396"/>
    <mergeCell ref="HJ367:HJ374"/>
    <mergeCell ref="HJ358:HJ365"/>
    <mergeCell ref="HJ347:HJ354"/>
    <mergeCell ref="HJ338:HJ345"/>
    <mergeCell ref="HJ329:HJ336"/>
    <mergeCell ref="HJ320:HJ327"/>
    <mergeCell ref="HJ296:HJ300"/>
    <mergeCell ref="HJ392:HJ396"/>
    <mergeCell ref="HJ268:HJ272"/>
    <mergeCell ref="HJ274:HJ278"/>
    <mergeCell ref="HJ280:HJ284"/>
    <mergeCell ref="HN270:HN272"/>
    <mergeCell ref="HN276:HN278"/>
    <mergeCell ref="HN282:HN284"/>
    <mergeCell ref="HM369:HM371"/>
    <mergeCell ref="HN369:HN374"/>
    <mergeCell ref="HM372:HM374"/>
    <mergeCell ref="HN349:HN354"/>
    <mergeCell ref="HM360:HM362"/>
    <mergeCell ref="HN360:HN365"/>
    <mergeCell ref="HN185:HN187"/>
    <mergeCell ref="HN191:HN193"/>
    <mergeCell ref="HN197:HN199"/>
    <mergeCell ref="HN322:HN327"/>
    <mergeCell ref="HN331:HN336"/>
    <mergeCell ref="HN340:HN345"/>
    <mergeCell ref="HN234:HN236"/>
    <mergeCell ref="HN240:HN242"/>
    <mergeCell ref="HN205:HN213"/>
    <mergeCell ref="HN217:HN228"/>
    <mergeCell ref="HM343:HM345"/>
    <mergeCell ref="HM349:HM351"/>
    <mergeCell ref="HM352:HM354"/>
    <mergeCell ref="HM298:HM300"/>
    <mergeCell ref="HM304:HM306"/>
    <mergeCell ref="HM312:HM314"/>
    <mergeCell ref="HM322:HM324"/>
    <mergeCell ref="HM325:HM327"/>
    <mergeCell ref="HM254:HM256"/>
    <mergeCell ref="HM260:HM262"/>
    <mergeCell ref="HM270:HM272"/>
    <mergeCell ref="HM276:HM278"/>
    <mergeCell ref="HM282:HM284"/>
    <mergeCell ref="HM406:HM408"/>
    <mergeCell ref="HN406:HN408"/>
    <mergeCell ref="HM388:HM390"/>
    <mergeCell ref="HN388:HN390"/>
    <mergeCell ref="HM394:HM396"/>
    <mergeCell ref="HN394:HN396"/>
    <mergeCell ref="HM400:HM402"/>
    <mergeCell ref="HN400:HN402"/>
    <mergeCell ref="HN292:HN294"/>
    <mergeCell ref="HN298:HN300"/>
    <mergeCell ref="HN304:HN306"/>
    <mergeCell ref="HN312:HN314"/>
    <mergeCell ref="HM382:HM384"/>
    <mergeCell ref="HN382:HN384"/>
    <mergeCell ref="HM363:HM365"/>
    <mergeCell ref="HM331:HM333"/>
    <mergeCell ref="HM334:HM336"/>
    <mergeCell ref="HM340:HM342"/>
    <mergeCell ref="HM292:HM294"/>
    <mergeCell ref="D433:H436"/>
    <mergeCell ref="D425:H428"/>
    <mergeCell ref="HH27:HH78"/>
    <mergeCell ref="HJ29:HJ33"/>
    <mergeCell ref="J308:M308"/>
    <mergeCell ref="HK64:HK77"/>
    <mergeCell ref="HJ64:HJ77"/>
    <mergeCell ref="HM58:HM60"/>
    <mergeCell ref="HM67:HM77"/>
    <mergeCell ref="HJ83:HJ87"/>
    <mergeCell ref="HN67:HN77"/>
    <mergeCell ref="HK29:HK39"/>
    <mergeCell ref="HK43:HK60"/>
    <mergeCell ref="HM31:HM33"/>
    <mergeCell ref="HM37:HM39"/>
    <mergeCell ref="HM46:HM48"/>
    <mergeCell ref="HM52:HM54"/>
    <mergeCell ref="HN31:HN33"/>
    <mergeCell ref="HN37:HN39"/>
    <mergeCell ref="HN46:HN48"/>
    <mergeCell ref="HJ35:HJ39"/>
    <mergeCell ref="HJ43:HJ48"/>
    <mergeCell ref="HJ50:HJ54"/>
    <mergeCell ref="HJ58:HJ60"/>
    <mergeCell ref="J288:M288"/>
    <mergeCell ref="HE27:HE78"/>
    <mergeCell ref="HG62:HG78"/>
    <mergeCell ref="HG41:HG60"/>
    <mergeCell ref="HG27:HG39"/>
    <mergeCell ref="Y75:Y76"/>
    <mergeCell ref="Z75:Z76"/>
    <mergeCell ref="AA75:AA76"/>
    <mergeCell ref="AW439:AW440"/>
    <mergeCell ref="AX439:AX440"/>
    <mergeCell ref="B442:C445"/>
    <mergeCell ref="D442:H445"/>
    <mergeCell ref="J444:J445"/>
    <mergeCell ref="K444:K445"/>
    <mergeCell ref="L444:L445"/>
    <mergeCell ref="M444:M445"/>
    <mergeCell ref="N444:N445"/>
    <mergeCell ref="O444:O445"/>
    <mergeCell ref="AQ439:AQ440"/>
    <mergeCell ref="AR439:AR440"/>
    <mergeCell ref="AS439:AS440"/>
    <mergeCell ref="AT439:AT440"/>
    <mergeCell ref="AU439:AU440"/>
    <mergeCell ref="AV439:AV440"/>
    <mergeCell ref="D429:H432"/>
    <mergeCell ref="W439:W440"/>
    <mergeCell ref="X439:X440"/>
    <mergeCell ref="AE439:AE440"/>
    <mergeCell ref="AF439:AF440"/>
    <mergeCell ref="AG439:AG440"/>
    <mergeCell ref="Z439:Z440"/>
    <mergeCell ref="AA439:AA440"/>
    <mergeCell ref="AB439:AB440"/>
    <mergeCell ref="AC439:AC440"/>
    <mergeCell ref="B425:B440"/>
    <mergeCell ref="D437:H440"/>
    <mergeCell ref="J439:J440"/>
    <mergeCell ref="K439:K440"/>
    <mergeCell ref="L439:L440"/>
    <mergeCell ref="M439:M440"/>
    <mergeCell ref="AB444:AB445"/>
    <mergeCell ref="AC444:AC445"/>
    <mergeCell ref="AD444:AD445"/>
    <mergeCell ref="AE444:AE445"/>
    <mergeCell ref="AF444:AF445"/>
    <mergeCell ref="AG444:AG445"/>
    <mergeCell ref="V444:V445"/>
    <mergeCell ref="W444:W445"/>
    <mergeCell ref="X444:X445"/>
    <mergeCell ref="Y444:Y445"/>
    <mergeCell ref="Z444:Z445"/>
    <mergeCell ref="AA444:AA445"/>
    <mergeCell ref="P444:P445"/>
    <mergeCell ref="Q444:Q445"/>
    <mergeCell ref="R444:R445"/>
    <mergeCell ref="S444:S445"/>
    <mergeCell ref="T444:T445"/>
    <mergeCell ref="U444:U445"/>
    <mergeCell ref="AT444:AT445"/>
    <mergeCell ref="AU444:AU445"/>
    <mergeCell ref="AV444:AV445"/>
    <mergeCell ref="AW444:AW445"/>
    <mergeCell ref="AX444:AX445"/>
    <mergeCell ref="AN444:AN445"/>
    <mergeCell ref="AO444:AO445"/>
    <mergeCell ref="AP444:AP445"/>
    <mergeCell ref="AQ444:AQ445"/>
    <mergeCell ref="AR444:AR445"/>
    <mergeCell ref="AS444:AS445"/>
    <mergeCell ref="AH444:AH445"/>
    <mergeCell ref="AI444:AI445"/>
    <mergeCell ref="AJ444:AJ445"/>
    <mergeCell ref="AK444:AK445"/>
    <mergeCell ref="AL444:AL445"/>
    <mergeCell ref="AM444:AM445"/>
    <mergeCell ref="HN85:HN87"/>
    <mergeCell ref="N81:P81"/>
    <mergeCell ref="J10:Q10"/>
    <mergeCell ref="R10:V11"/>
    <mergeCell ref="W10:AD10"/>
    <mergeCell ref="N15:AD15"/>
    <mergeCell ref="N17:AD17"/>
    <mergeCell ref="F85:F87"/>
    <mergeCell ref="G85:G87"/>
    <mergeCell ref="H85:H87"/>
    <mergeCell ref="HM85:HM87"/>
    <mergeCell ref="H10:H11"/>
    <mergeCell ref="AE15:AX15"/>
    <mergeCell ref="AE17:AX17"/>
    <mergeCell ref="H14:H16"/>
    <mergeCell ref="HN52:HN54"/>
    <mergeCell ref="HN58:HN60"/>
    <mergeCell ref="AB75:AB76"/>
    <mergeCell ref="AC75:AC76"/>
    <mergeCell ref="AD75:AD76"/>
    <mergeCell ref="AE75:AE76"/>
    <mergeCell ref="AF75:AF76"/>
    <mergeCell ref="AG75:AG76"/>
    <mergeCell ref="AH75:AH76"/>
    <mergeCell ref="DE75:DE76"/>
    <mergeCell ref="DF75:DF76"/>
    <mergeCell ref="DG75:DG76"/>
    <mergeCell ref="DH75:DH76"/>
    <mergeCell ref="DI75:DI76"/>
    <mergeCell ref="DJ75:DJ76"/>
    <mergeCell ref="DK75:DK76"/>
    <mergeCell ref="DL75:DL76"/>
    <mergeCell ref="GI215:HB215"/>
    <mergeCell ref="GI232:HB232"/>
    <mergeCell ref="GI238:HB238"/>
    <mergeCell ref="GI244:HB244"/>
    <mergeCell ref="GI252:HB252"/>
    <mergeCell ref="GI258:HB258"/>
    <mergeCell ref="GG173:HB173"/>
    <mergeCell ref="GG290:HB290"/>
    <mergeCell ref="GG296:HB296"/>
    <mergeCell ref="GG302:HB302"/>
    <mergeCell ref="GG310:HB310"/>
    <mergeCell ref="GI183:HB183"/>
    <mergeCell ref="GI189:HB189"/>
    <mergeCell ref="GI195:HB195"/>
    <mergeCell ref="GI203:HB203"/>
    <mergeCell ref="GG108:HB108"/>
    <mergeCell ref="GG117:HB117"/>
    <mergeCell ref="GG123:HB123"/>
    <mergeCell ref="GG136:HB136"/>
    <mergeCell ref="GG158:HB158"/>
    <mergeCell ref="GG167:HB167"/>
    <mergeCell ref="GG398:HB398"/>
    <mergeCell ref="GG404:HB404"/>
    <mergeCell ref="AY418:AY419"/>
    <mergeCell ref="AZ418:AZ419"/>
    <mergeCell ref="BA418:BA419"/>
    <mergeCell ref="BB418:BB419"/>
    <mergeCell ref="BC418:BC419"/>
    <mergeCell ref="BD418:BD419"/>
    <mergeCell ref="BE418:BE419"/>
    <mergeCell ref="GG268:HB268"/>
    <mergeCell ref="GG274:HB274"/>
    <mergeCell ref="GG280:HB280"/>
    <mergeCell ref="GG380:HB380"/>
    <mergeCell ref="GG386:HB386"/>
    <mergeCell ref="GG392:HB392"/>
    <mergeCell ref="GI320:HB320"/>
    <mergeCell ref="GI329:HB329"/>
    <mergeCell ref="GI338:HB338"/>
    <mergeCell ref="GI347:HB347"/>
    <mergeCell ref="GI358:HB358"/>
    <mergeCell ref="GI367:HB367"/>
    <mergeCell ref="BR418:BR419"/>
    <mergeCell ref="BS418:BS419"/>
    <mergeCell ref="BT418:BT419"/>
    <mergeCell ref="BU418:BU419"/>
    <mergeCell ref="BV418:BV419"/>
    <mergeCell ref="BW418:BW419"/>
    <mergeCell ref="BL418:BL419"/>
    <mergeCell ref="BM418:BM419"/>
    <mergeCell ref="BN418:BN419"/>
    <mergeCell ref="BO418:BO419"/>
    <mergeCell ref="BP418:BP419"/>
    <mergeCell ref="BQ418:BQ419"/>
    <mergeCell ref="BF418:BF419"/>
    <mergeCell ref="BG418:BG419"/>
    <mergeCell ref="BH418:BH419"/>
    <mergeCell ref="BI418:BI419"/>
    <mergeCell ref="BJ418:BJ419"/>
    <mergeCell ref="BK418:BK419"/>
    <mergeCell ref="CJ418:CJ419"/>
    <mergeCell ref="CK418:CK419"/>
    <mergeCell ref="CL418:CL419"/>
    <mergeCell ref="CM418:CM419"/>
    <mergeCell ref="CN418:CN419"/>
    <mergeCell ref="CO418:CO419"/>
    <mergeCell ref="CD418:CD419"/>
    <mergeCell ref="CE418:CE419"/>
    <mergeCell ref="CF418:CF419"/>
    <mergeCell ref="CG418:CG419"/>
    <mergeCell ref="CH418:CH419"/>
    <mergeCell ref="CI418:CI419"/>
    <mergeCell ref="BX418:BX419"/>
    <mergeCell ref="BY418:BY419"/>
    <mergeCell ref="BZ418:BZ419"/>
    <mergeCell ref="CA418:CA419"/>
    <mergeCell ref="CB418:CB419"/>
    <mergeCell ref="CC418:CC419"/>
    <mergeCell ref="DB418:DB419"/>
    <mergeCell ref="DC418:DC419"/>
    <mergeCell ref="DD418:DD419"/>
    <mergeCell ref="DE418:DE419"/>
    <mergeCell ref="DF418:DF419"/>
    <mergeCell ref="DG418:DG419"/>
    <mergeCell ref="CV418:CV419"/>
    <mergeCell ref="CW418:CW419"/>
    <mergeCell ref="CX418:CX419"/>
    <mergeCell ref="CY418:CY419"/>
    <mergeCell ref="CZ418:CZ419"/>
    <mergeCell ref="DA418:DA419"/>
    <mergeCell ref="CP418:CP419"/>
    <mergeCell ref="CQ418:CQ419"/>
    <mergeCell ref="CR418:CR419"/>
    <mergeCell ref="CS418:CS419"/>
    <mergeCell ref="CT418:CT419"/>
    <mergeCell ref="CU418:CU419"/>
    <mergeCell ref="DT418:DT419"/>
    <mergeCell ref="DU418:DU419"/>
    <mergeCell ref="DV418:DV419"/>
    <mergeCell ref="DW418:DW419"/>
    <mergeCell ref="DX418:DX419"/>
    <mergeCell ref="DY418:DY419"/>
    <mergeCell ref="DN418:DN419"/>
    <mergeCell ref="DO418:DO419"/>
    <mergeCell ref="DP418:DP419"/>
    <mergeCell ref="DQ418:DQ419"/>
    <mergeCell ref="DR418:DR419"/>
    <mergeCell ref="DS418:DS419"/>
    <mergeCell ref="DH418:DH419"/>
    <mergeCell ref="DI418:DI419"/>
    <mergeCell ref="DJ418:DJ419"/>
    <mergeCell ref="DK418:DK419"/>
    <mergeCell ref="DL418:DL419"/>
    <mergeCell ref="DM418:DM419"/>
    <mergeCell ref="EL418:EL419"/>
    <mergeCell ref="EM418:EM419"/>
    <mergeCell ref="EN418:EN419"/>
    <mergeCell ref="EO418:EO419"/>
    <mergeCell ref="EP418:EP419"/>
    <mergeCell ref="EQ418:EQ419"/>
    <mergeCell ref="EF418:EF419"/>
    <mergeCell ref="EG418:EG419"/>
    <mergeCell ref="EH418:EH419"/>
    <mergeCell ref="EI418:EI419"/>
    <mergeCell ref="EJ418:EJ419"/>
    <mergeCell ref="EK418:EK419"/>
    <mergeCell ref="DZ418:DZ419"/>
    <mergeCell ref="EA418:EA419"/>
    <mergeCell ref="EB418:EB419"/>
    <mergeCell ref="EC418:EC419"/>
    <mergeCell ref="ED418:ED419"/>
    <mergeCell ref="EE418:EE419"/>
    <mergeCell ref="FD418:FD419"/>
    <mergeCell ref="FE418:FE419"/>
    <mergeCell ref="FF418:FF419"/>
    <mergeCell ref="FG418:FG419"/>
    <mergeCell ref="FH418:FH419"/>
    <mergeCell ref="FI418:FI419"/>
    <mergeCell ref="EX418:EX419"/>
    <mergeCell ref="EY418:EY419"/>
    <mergeCell ref="EZ418:EZ419"/>
    <mergeCell ref="FA418:FA419"/>
    <mergeCell ref="FB418:FB419"/>
    <mergeCell ref="FC418:FC419"/>
    <mergeCell ref="ER418:ER419"/>
    <mergeCell ref="ES418:ES419"/>
    <mergeCell ref="ET418:ET419"/>
    <mergeCell ref="EU418:EU419"/>
    <mergeCell ref="EV418:EV419"/>
    <mergeCell ref="EW418:EW419"/>
    <mergeCell ref="GF418:GF419"/>
    <mergeCell ref="GG418:GG419"/>
    <mergeCell ref="FV418:FV419"/>
    <mergeCell ref="FW418:FW419"/>
    <mergeCell ref="FX418:FX419"/>
    <mergeCell ref="FY418:FY419"/>
    <mergeCell ref="FZ418:FZ419"/>
    <mergeCell ref="GA418:GA419"/>
    <mergeCell ref="FP418:FP419"/>
    <mergeCell ref="FQ418:FQ419"/>
    <mergeCell ref="FR418:FR419"/>
    <mergeCell ref="FS418:FS419"/>
    <mergeCell ref="FT418:FT419"/>
    <mergeCell ref="FU418:FU419"/>
    <mergeCell ref="FJ418:FJ419"/>
    <mergeCell ref="FK418:FK419"/>
    <mergeCell ref="FL418:FL419"/>
    <mergeCell ref="FM418:FM419"/>
    <mergeCell ref="FN418:FN419"/>
    <mergeCell ref="FO418:FO419"/>
    <mergeCell ref="GZ418:GZ419"/>
    <mergeCell ref="HA418:HA419"/>
    <mergeCell ref="HB418:HB419"/>
    <mergeCell ref="AY422:AY423"/>
    <mergeCell ref="AZ422:AZ423"/>
    <mergeCell ref="BA422:BA423"/>
    <mergeCell ref="BB422:BB423"/>
    <mergeCell ref="BC422:BC423"/>
    <mergeCell ref="BD422:BD423"/>
    <mergeCell ref="BE422:BE423"/>
    <mergeCell ref="GT418:GT419"/>
    <mergeCell ref="GU418:GU419"/>
    <mergeCell ref="GV418:GV419"/>
    <mergeCell ref="GW418:GW419"/>
    <mergeCell ref="GX418:GX419"/>
    <mergeCell ref="GY418:GY419"/>
    <mergeCell ref="GN418:GN419"/>
    <mergeCell ref="GO418:GO419"/>
    <mergeCell ref="GP418:GP419"/>
    <mergeCell ref="GQ418:GQ419"/>
    <mergeCell ref="GR418:GR419"/>
    <mergeCell ref="GS418:GS419"/>
    <mergeCell ref="GH418:GH419"/>
    <mergeCell ref="GI418:GI419"/>
    <mergeCell ref="GJ418:GJ419"/>
    <mergeCell ref="GK418:GK419"/>
    <mergeCell ref="GL418:GL419"/>
    <mergeCell ref="GM418:GM419"/>
    <mergeCell ref="GB418:GB419"/>
    <mergeCell ref="GC418:GC419"/>
    <mergeCell ref="GD418:GD419"/>
    <mergeCell ref="GE418:GE419"/>
    <mergeCell ref="BR422:BR423"/>
    <mergeCell ref="BS422:BS423"/>
    <mergeCell ref="BT422:BT423"/>
    <mergeCell ref="BU422:BU423"/>
    <mergeCell ref="BV422:BV423"/>
    <mergeCell ref="BW422:BW423"/>
    <mergeCell ref="BL422:BL423"/>
    <mergeCell ref="BM422:BM423"/>
    <mergeCell ref="BN422:BN423"/>
    <mergeCell ref="BO422:BO423"/>
    <mergeCell ref="BP422:BP423"/>
    <mergeCell ref="BQ422:BQ423"/>
    <mergeCell ref="BF422:BF423"/>
    <mergeCell ref="BG422:BG423"/>
    <mergeCell ref="BH422:BH423"/>
    <mergeCell ref="BI422:BI423"/>
    <mergeCell ref="BJ422:BJ423"/>
    <mergeCell ref="BK422:BK423"/>
    <mergeCell ref="CJ422:CJ423"/>
    <mergeCell ref="CK422:CK423"/>
    <mergeCell ref="CL422:CL423"/>
    <mergeCell ref="CM422:CM423"/>
    <mergeCell ref="CN422:CN423"/>
    <mergeCell ref="CO422:CO423"/>
    <mergeCell ref="CD422:CD423"/>
    <mergeCell ref="CE422:CE423"/>
    <mergeCell ref="CF422:CF423"/>
    <mergeCell ref="CG422:CG423"/>
    <mergeCell ref="CH422:CH423"/>
    <mergeCell ref="CI422:CI423"/>
    <mergeCell ref="BX422:BX423"/>
    <mergeCell ref="BY422:BY423"/>
    <mergeCell ref="BZ422:BZ423"/>
    <mergeCell ref="CA422:CA423"/>
    <mergeCell ref="CB422:CB423"/>
    <mergeCell ref="CC422:CC423"/>
    <mergeCell ref="DB422:DB423"/>
    <mergeCell ref="DC422:DC423"/>
    <mergeCell ref="DD422:DD423"/>
    <mergeCell ref="DE422:DE423"/>
    <mergeCell ref="DF422:DF423"/>
    <mergeCell ref="DG422:DG423"/>
    <mergeCell ref="CV422:CV423"/>
    <mergeCell ref="CW422:CW423"/>
    <mergeCell ref="CX422:CX423"/>
    <mergeCell ref="CY422:CY423"/>
    <mergeCell ref="CZ422:CZ423"/>
    <mergeCell ref="DA422:DA423"/>
    <mergeCell ref="CP422:CP423"/>
    <mergeCell ref="CQ422:CQ423"/>
    <mergeCell ref="CR422:CR423"/>
    <mergeCell ref="CS422:CS423"/>
    <mergeCell ref="CT422:CT423"/>
    <mergeCell ref="CU422:CU423"/>
    <mergeCell ref="DT422:DT423"/>
    <mergeCell ref="DU422:DU423"/>
    <mergeCell ref="DV422:DV423"/>
    <mergeCell ref="DW422:DW423"/>
    <mergeCell ref="DX422:DX423"/>
    <mergeCell ref="DY422:DY423"/>
    <mergeCell ref="DN422:DN423"/>
    <mergeCell ref="DO422:DO423"/>
    <mergeCell ref="DP422:DP423"/>
    <mergeCell ref="DQ422:DQ423"/>
    <mergeCell ref="DR422:DR423"/>
    <mergeCell ref="DS422:DS423"/>
    <mergeCell ref="DH422:DH423"/>
    <mergeCell ref="DI422:DI423"/>
    <mergeCell ref="DJ422:DJ423"/>
    <mergeCell ref="DK422:DK423"/>
    <mergeCell ref="DL422:DL423"/>
    <mergeCell ref="DM422:DM423"/>
    <mergeCell ref="EL422:EL423"/>
    <mergeCell ref="EM422:EM423"/>
    <mergeCell ref="EN422:EN423"/>
    <mergeCell ref="EO422:EO423"/>
    <mergeCell ref="EP422:EP423"/>
    <mergeCell ref="EQ422:EQ423"/>
    <mergeCell ref="EF422:EF423"/>
    <mergeCell ref="EG422:EG423"/>
    <mergeCell ref="EH422:EH423"/>
    <mergeCell ref="EI422:EI423"/>
    <mergeCell ref="EJ422:EJ423"/>
    <mergeCell ref="EK422:EK423"/>
    <mergeCell ref="DZ422:DZ423"/>
    <mergeCell ref="EA422:EA423"/>
    <mergeCell ref="EB422:EB423"/>
    <mergeCell ref="EC422:EC423"/>
    <mergeCell ref="ED422:ED423"/>
    <mergeCell ref="EE422:EE423"/>
    <mergeCell ref="FD422:FD423"/>
    <mergeCell ref="FE422:FE423"/>
    <mergeCell ref="FF422:FF423"/>
    <mergeCell ref="FG422:FG423"/>
    <mergeCell ref="FH422:FH423"/>
    <mergeCell ref="FI422:FI423"/>
    <mergeCell ref="EX422:EX423"/>
    <mergeCell ref="EY422:EY423"/>
    <mergeCell ref="EZ422:EZ423"/>
    <mergeCell ref="FA422:FA423"/>
    <mergeCell ref="FB422:FB423"/>
    <mergeCell ref="FC422:FC423"/>
    <mergeCell ref="ER422:ER423"/>
    <mergeCell ref="ES422:ES423"/>
    <mergeCell ref="ET422:ET423"/>
    <mergeCell ref="EU422:EU423"/>
    <mergeCell ref="EV422:EV423"/>
    <mergeCell ref="EW422:EW423"/>
    <mergeCell ref="GF422:GF423"/>
    <mergeCell ref="GG422:GG423"/>
    <mergeCell ref="FV422:FV423"/>
    <mergeCell ref="FW422:FW423"/>
    <mergeCell ref="FX422:FX423"/>
    <mergeCell ref="FY422:FY423"/>
    <mergeCell ref="FZ422:FZ423"/>
    <mergeCell ref="GA422:GA423"/>
    <mergeCell ref="FP422:FP423"/>
    <mergeCell ref="FQ422:FQ423"/>
    <mergeCell ref="FR422:FR423"/>
    <mergeCell ref="FS422:FS423"/>
    <mergeCell ref="FT422:FT423"/>
    <mergeCell ref="FU422:FU423"/>
    <mergeCell ref="FJ422:FJ423"/>
    <mergeCell ref="FK422:FK423"/>
    <mergeCell ref="FL422:FL423"/>
    <mergeCell ref="FM422:FM423"/>
    <mergeCell ref="FN422:FN423"/>
    <mergeCell ref="FO422:FO423"/>
    <mergeCell ref="GZ422:GZ423"/>
    <mergeCell ref="HA422:HA423"/>
    <mergeCell ref="HB422:HB423"/>
    <mergeCell ref="AY427:AY428"/>
    <mergeCell ref="AZ427:AZ428"/>
    <mergeCell ref="BA427:BA428"/>
    <mergeCell ref="BB427:BB428"/>
    <mergeCell ref="BC427:BC428"/>
    <mergeCell ref="BD427:BD428"/>
    <mergeCell ref="BE427:BE428"/>
    <mergeCell ref="GT422:GT423"/>
    <mergeCell ref="GU422:GU423"/>
    <mergeCell ref="GV422:GV423"/>
    <mergeCell ref="GW422:GW423"/>
    <mergeCell ref="GX422:GX423"/>
    <mergeCell ref="GY422:GY423"/>
    <mergeCell ref="GN422:GN423"/>
    <mergeCell ref="GO422:GO423"/>
    <mergeCell ref="GP422:GP423"/>
    <mergeCell ref="GQ422:GQ423"/>
    <mergeCell ref="GR422:GR423"/>
    <mergeCell ref="GS422:GS423"/>
    <mergeCell ref="GH422:GH423"/>
    <mergeCell ref="GI422:GI423"/>
    <mergeCell ref="GJ422:GJ423"/>
    <mergeCell ref="GK422:GK423"/>
    <mergeCell ref="GL422:GL423"/>
    <mergeCell ref="GM422:GM423"/>
    <mergeCell ref="GB422:GB423"/>
    <mergeCell ref="GC422:GC423"/>
    <mergeCell ref="GD422:GD423"/>
    <mergeCell ref="GE422:GE423"/>
    <mergeCell ref="BR427:BR428"/>
    <mergeCell ref="BS427:BS428"/>
    <mergeCell ref="BT427:BT428"/>
    <mergeCell ref="BU427:BU428"/>
    <mergeCell ref="BV427:BV428"/>
    <mergeCell ref="BW427:BW428"/>
    <mergeCell ref="BL427:BL428"/>
    <mergeCell ref="BM427:BM428"/>
    <mergeCell ref="BN427:BN428"/>
    <mergeCell ref="BO427:BO428"/>
    <mergeCell ref="BP427:BP428"/>
    <mergeCell ref="BQ427:BQ428"/>
    <mergeCell ref="BF427:BF428"/>
    <mergeCell ref="BG427:BG428"/>
    <mergeCell ref="BH427:BH428"/>
    <mergeCell ref="BI427:BI428"/>
    <mergeCell ref="BJ427:BJ428"/>
    <mergeCell ref="BK427:BK428"/>
    <mergeCell ref="CJ427:CJ428"/>
    <mergeCell ref="CK427:CK428"/>
    <mergeCell ref="CL427:CL428"/>
    <mergeCell ref="CM427:CM428"/>
    <mergeCell ref="CN427:CN428"/>
    <mergeCell ref="CO427:CO428"/>
    <mergeCell ref="CD427:CD428"/>
    <mergeCell ref="CE427:CE428"/>
    <mergeCell ref="CF427:CF428"/>
    <mergeCell ref="CG427:CG428"/>
    <mergeCell ref="CH427:CH428"/>
    <mergeCell ref="CI427:CI428"/>
    <mergeCell ref="BX427:BX428"/>
    <mergeCell ref="BY427:BY428"/>
    <mergeCell ref="BZ427:BZ428"/>
    <mergeCell ref="CA427:CA428"/>
    <mergeCell ref="CB427:CB428"/>
    <mergeCell ref="CC427:CC428"/>
    <mergeCell ref="DB427:DB428"/>
    <mergeCell ref="DC427:DC428"/>
    <mergeCell ref="DD427:DD428"/>
    <mergeCell ref="DE427:DE428"/>
    <mergeCell ref="DF427:DF428"/>
    <mergeCell ref="DG427:DG428"/>
    <mergeCell ref="CV427:CV428"/>
    <mergeCell ref="CW427:CW428"/>
    <mergeCell ref="CX427:CX428"/>
    <mergeCell ref="CY427:CY428"/>
    <mergeCell ref="CZ427:CZ428"/>
    <mergeCell ref="DA427:DA428"/>
    <mergeCell ref="CP427:CP428"/>
    <mergeCell ref="CQ427:CQ428"/>
    <mergeCell ref="CR427:CR428"/>
    <mergeCell ref="CS427:CS428"/>
    <mergeCell ref="CT427:CT428"/>
    <mergeCell ref="CU427:CU428"/>
    <mergeCell ref="DT427:DT428"/>
    <mergeCell ref="DU427:DU428"/>
    <mergeCell ref="DV427:DV428"/>
    <mergeCell ref="DW427:DW428"/>
    <mergeCell ref="DX427:DX428"/>
    <mergeCell ref="DY427:DY428"/>
    <mergeCell ref="DN427:DN428"/>
    <mergeCell ref="DO427:DO428"/>
    <mergeCell ref="DP427:DP428"/>
    <mergeCell ref="DQ427:DQ428"/>
    <mergeCell ref="DR427:DR428"/>
    <mergeCell ref="DS427:DS428"/>
    <mergeCell ref="DH427:DH428"/>
    <mergeCell ref="DI427:DI428"/>
    <mergeCell ref="DJ427:DJ428"/>
    <mergeCell ref="DK427:DK428"/>
    <mergeCell ref="DL427:DL428"/>
    <mergeCell ref="DM427:DM428"/>
    <mergeCell ref="EL427:EL428"/>
    <mergeCell ref="EM427:EM428"/>
    <mergeCell ref="EN427:EN428"/>
    <mergeCell ref="EO427:EO428"/>
    <mergeCell ref="EP427:EP428"/>
    <mergeCell ref="EQ427:EQ428"/>
    <mergeCell ref="EF427:EF428"/>
    <mergeCell ref="EG427:EG428"/>
    <mergeCell ref="EH427:EH428"/>
    <mergeCell ref="EI427:EI428"/>
    <mergeCell ref="EJ427:EJ428"/>
    <mergeCell ref="EK427:EK428"/>
    <mergeCell ref="DZ427:DZ428"/>
    <mergeCell ref="EA427:EA428"/>
    <mergeCell ref="EB427:EB428"/>
    <mergeCell ref="EC427:EC428"/>
    <mergeCell ref="ED427:ED428"/>
    <mergeCell ref="EE427:EE428"/>
    <mergeCell ref="FD427:FD428"/>
    <mergeCell ref="FE427:FE428"/>
    <mergeCell ref="FF427:FF428"/>
    <mergeCell ref="FG427:FG428"/>
    <mergeCell ref="FH427:FH428"/>
    <mergeCell ref="FI427:FI428"/>
    <mergeCell ref="EX427:EX428"/>
    <mergeCell ref="EY427:EY428"/>
    <mergeCell ref="EZ427:EZ428"/>
    <mergeCell ref="FA427:FA428"/>
    <mergeCell ref="FB427:FB428"/>
    <mergeCell ref="FC427:FC428"/>
    <mergeCell ref="ER427:ER428"/>
    <mergeCell ref="ES427:ES428"/>
    <mergeCell ref="ET427:ET428"/>
    <mergeCell ref="EU427:EU428"/>
    <mergeCell ref="EV427:EV428"/>
    <mergeCell ref="EW427:EW428"/>
    <mergeCell ref="GF427:GF428"/>
    <mergeCell ref="GG427:GG428"/>
    <mergeCell ref="FV427:FV428"/>
    <mergeCell ref="FW427:FW428"/>
    <mergeCell ref="FX427:FX428"/>
    <mergeCell ref="FY427:FY428"/>
    <mergeCell ref="FZ427:FZ428"/>
    <mergeCell ref="GA427:GA428"/>
    <mergeCell ref="FP427:FP428"/>
    <mergeCell ref="FQ427:FQ428"/>
    <mergeCell ref="FR427:FR428"/>
    <mergeCell ref="FS427:FS428"/>
    <mergeCell ref="FT427:FT428"/>
    <mergeCell ref="FU427:FU428"/>
    <mergeCell ref="FJ427:FJ428"/>
    <mergeCell ref="FK427:FK428"/>
    <mergeCell ref="FL427:FL428"/>
    <mergeCell ref="FM427:FM428"/>
    <mergeCell ref="FN427:FN428"/>
    <mergeCell ref="FO427:FO428"/>
    <mergeCell ref="GZ427:GZ428"/>
    <mergeCell ref="HA427:HA428"/>
    <mergeCell ref="HB427:HB428"/>
    <mergeCell ref="AY431:AY432"/>
    <mergeCell ref="AZ431:AZ432"/>
    <mergeCell ref="BA431:BA432"/>
    <mergeCell ref="BB431:BB432"/>
    <mergeCell ref="BC431:BC432"/>
    <mergeCell ref="BD431:BD432"/>
    <mergeCell ref="BE431:BE432"/>
    <mergeCell ref="GT427:GT428"/>
    <mergeCell ref="GU427:GU428"/>
    <mergeCell ref="GV427:GV428"/>
    <mergeCell ref="GW427:GW428"/>
    <mergeCell ref="GX427:GX428"/>
    <mergeCell ref="GY427:GY428"/>
    <mergeCell ref="GN427:GN428"/>
    <mergeCell ref="GO427:GO428"/>
    <mergeCell ref="GP427:GP428"/>
    <mergeCell ref="GQ427:GQ428"/>
    <mergeCell ref="GR427:GR428"/>
    <mergeCell ref="GS427:GS428"/>
    <mergeCell ref="GH427:GH428"/>
    <mergeCell ref="GI427:GI428"/>
    <mergeCell ref="GJ427:GJ428"/>
    <mergeCell ref="GK427:GK428"/>
    <mergeCell ref="GL427:GL428"/>
    <mergeCell ref="GM427:GM428"/>
    <mergeCell ref="GB427:GB428"/>
    <mergeCell ref="GC427:GC428"/>
    <mergeCell ref="GD427:GD428"/>
    <mergeCell ref="GE427:GE428"/>
    <mergeCell ref="BR431:BR432"/>
    <mergeCell ref="BS431:BS432"/>
    <mergeCell ref="BT431:BT432"/>
    <mergeCell ref="BU431:BU432"/>
    <mergeCell ref="BV431:BV432"/>
    <mergeCell ref="BW431:BW432"/>
    <mergeCell ref="BL431:BL432"/>
    <mergeCell ref="BM431:BM432"/>
    <mergeCell ref="BN431:BN432"/>
    <mergeCell ref="BO431:BO432"/>
    <mergeCell ref="BP431:BP432"/>
    <mergeCell ref="BQ431:BQ432"/>
    <mergeCell ref="BF431:BF432"/>
    <mergeCell ref="BG431:BG432"/>
    <mergeCell ref="BH431:BH432"/>
    <mergeCell ref="BI431:BI432"/>
    <mergeCell ref="BJ431:BJ432"/>
    <mergeCell ref="BK431:BK432"/>
    <mergeCell ref="CJ431:CJ432"/>
    <mergeCell ref="CK431:CK432"/>
    <mergeCell ref="CL431:CL432"/>
    <mergeCell ref="CM431:CM432"/>
    <mergeCell ref="CN431:CN432"/>
    <mergeCell ref="CO431:CO432"/>
    <mergeCell ref="CD431:CD432"/>
    <mergeCell ref="CE431:CE432"/>
    <mergeCell ref="CF431:CF432"/>
    <mergeCell ref="CG431:CG432"/>
    <mergeCell ref="CH431:CH432"/>
    <mergeCell ref="CI431:CI432"/>
    <mergeCell ref="BX431:BX432"/>
    <mergeCell ref="BY431:BY432"/>
    <mergeCell ref="BZ431:BZ432"/>
    <mergeCell ref="CA431:CA432"/>
    <mergeCell ref="CB431:CB432"/>
    <mergeCell ref="CC431:CC432"/>
    <mergeCell ref="DB431:DB432"/>
    <mergeCell ref="DC431:DC432"/>
    <mergeCell ref="DD431:DD432"/>
    <mergeCell ref="DE431:DE432"/>
    <mergeCell ref="DF431:DF432"/>
    <mergeCell ref="DG431:DG432"/>
    <mergeCell ref="CV431:CV432"/>
    <mergeCell ref="CW431:CW432"/>
    <mergeCell ref="CX431:CX432"/>
    <mergeCell ref="CY431:CY432"/>
    <mergeCell ref="CZ431:CZ432"/>
    <mergeCell ref="DA431:DA432"/>
    <mergeCell ref="CP431:CP432"/>
    <mergeCell ref="CQ431:CQ432"/>
    <mergeCell ref="CR431:CR432"/>
    <mergeCell ref="CS431:CS432"/>
    <mergeCell ref="CT431:CT432"/>
    <mergeCell ref="CU431:CU432"/>
    <mergeCell ref="DT431:DT432"/>
    <mergeCell ref="DU431:DU432"/>
    <mergeCell ref="DV431:DV432"/>
    <mergeCell ref="DW431:DW432"/>
    <mergeCell ref="DX431:DX432"/>
    <mergeCell ref="DY431:DY432"/>
    <mergeCell ref="DN431:DN432"/>
    <mergeCell ref="DO431:DO432"/>
    <mergeCell ref="DP431:DP432"/>
    <mergeCell ref="DQ431:DQ432"/>
    <mergeCell ref="DR431:DR432"/>
    <mergeCell ref="DS431:DS432"/>
    <mergeCell ref="DH431:DH432"/>
    <mergeCell ref="DI431:DI432"/>
    <mergeCell ref="DJ431:DJ432"/>
    <mergeCell ref="DK431:DK432"/>
    <mergeCell ref="DL431:DL432"/>
    <mergeCell ref="DM431:DM432"/>
    <mergeCell ref="EL431:EL432"/>
    <mergeCell ref="EM431:EM432"/>
    <mergeCell ref="EN431:EN432"/>
    <mergeCell ref="EO431:EO432"/>
    <mergeCell ref="EP431:EP432"/>
    <mergeCell ref="EQ431:EQ432"/>
    <mergeCell ref="EF431:EF432"/>
    <mergeCell ref="EG431:EG432"/>
    <mergeCell ref="EH431:EH432"/>
    <mergeCell ref="EI431:EI432"/>
    <mergeCell ref="EJ431:EJ432"/>
    <mergeCell ref="EK431:EK432"/>
    <mergeCell ref="DZ431:DZ432"/>
    <mergeCell ref="EA431:EA432"/>
    <mergeCell ref="EB431:EB432"/>
    <mergeCell ref="EC431:EC432"/>
    <mergeCell ref="ED431:ED432"/>
    <mergeCell ref="EE431:EE432"/>
    <mergeCell ref="FD431:FD432"/>
    <mergeCell ref="FE431:FE432"/>
    <mergeCell ref="FF431:FF432"/>
    <mergeCell ref="FG431:FG432"/>
    <mergeCell ref="FH431:FH432"/>
    <mergeCell ref="FI431:FI432"/>
    <mergeCell ref="EX431:EX432"/>
    <mergeCell ref="EY431:EY432"/>
    <mergeCell ref="EZ431:EZ432"/>
    <mergeCell ref="FA431:FA432"/>
    <mergeCell ref="FB431:FB432"/>
    <mergeCell ref="FC431:FC432"/>
    <mergeCell ref="ER431:ER432"/>
    <mergeCell ref="ES431:ES432"/>
    <mergeCell ref="ET431:ET432"/>
    <mergeCell ref="EU431:EU432"/>
    <mergeCell ref="EV431:EV432"/>
    <mergeCell ref="EW431:EW432"/>
    <mergeCell ref="GF431:GF432"/>
    <mergeCell ref="GG431:GG432"/>
    <mergeCell ref="FV431:FV432"/>
    <mergeCell ref="FW431:FW432"/>
    <mergeCell ref="FX431:FX432"/>
    <mergeCell ref="FY431:FY432"/>
    <mergeCell ref="FZ431:FZ432"/>
    <mergeCell ref="GA431:GA432"/>
    <mergeCell ref="FP431:FP432"/>
    <mergeCell ref="FQ431:FQ432"/>
    <mergeCell ref="FR431:FR432"/>
    <mergeCell ref="FS431:FS432"/>
    <mergeCell ref="FT431:FT432"/>
    <mergeCell ref="FU431:FU432"/>
    <mergeCell ref="FJ431:FJ432"/>
    <mergeCell ref="FK431:FK432"/>
    <mergeCell ref="FL431:FL432"/>
    <mergeCell ref="FM431:FM432"/>
    <mergeCell ref="FN431:FN432"/>
    <mergeCell ref="FO431:FO432"/>
    <mergeCell ref="GZ431:GZ432"/>
    <mergeCell ref="HA431:HA432"/>
    <mergeCell ref="HB431:HB432"/>
    <mergeCell ref="AY435:AY436"/>
    <mergeCell ref="AZ435:AZ436"/>
    <mergeCell ref="BA435:BA436"/>
    <mergeCell ref="BB435:BB436"/>
    <mergeCell ref="BC435:BC436"/>
    <mergeCell ref="BD435:BD436"/>
    <mergeCell ref="BE435:BE436"/>
    <mergeCell ref="GT431:GT432"/>
    <mergeCell ref="GU431:GU432"/>
    <mergeCell ref="GV431:GV432"/>
    <mergeCell ref="GW431:GW432"/>
    <mergeCell ref="GX431:GX432"/>
    <mergeCell ref="GY431:GY432"/>
    <mergeCell ref="GN431:GN432"/>
    <mergeCell ref="GO431:GO432"/>
    <mergeCell ref="GP431:GP432"/>
    <mergeCell ref="GQ431:GQ432"/>
    <mergeCell ref="GR431:GR432"/>
    <mergeCell ref="GS431:GS432"/>
    <mergeCell ref="GH431:GH432"/>
    <mergeCell ref="GI431:GI432"/>
    <mergeCell ref="GJ431:GJ432"/>
    <mergeCell ref="GK431:GK432"/>
    <mergeCell ref="GL431:GL432"/>
    <mergeCell ref="GM431:GM432"/>
    <mergeCell ref="GB431:GB432"/>
    <mergeCell ref="GC431:GC432"/>
    <mergeCell ref="GD431:GD432"/>
    <mergeCell ref="GE431:GE432"/>
    <mergeCell ref="BR435:BR436"/>
    <mergeCell ref="BS435:BS436"/>
    <mergeCell ref="BT435:BT436"/>
    <mergeCell ref="BU435:BU436"/>
    <mergeCell ref="BV435:BV436"/>
    <mergeCell ref="BW435:BW436"/>
    <mergeCell ref="BL435:BL436"/>
    <mergeCell ref="BM435:BM436"/>
    <mergeCell ref="BN435:BN436"/>
    <mergeCell ref="BO435:BO436"/>
    <mergeCell ref="BP435:BP436"/>
    <mergeCell ref="BQ435:BQ436"/>
    <mergeCell ref="BF435:BF436"/>
    <mergeCell ref="BG435:BG436"/>
    <mergeCell ref="BH435:BH436"/>
    <mergeCell ref="BI435:BI436"/>
    <mergeCell ref="BJ435:BJ436"/>
    <mergeCell ref="BK435:BK436"/>
    <mergeCell ref="CJ435:CJ436"/>
    <mergeCell ref="CK435:CK436"/>
    <mergeCell ref="CL435:CL436"/>
    <mergeCell ref="CM435:CM436"/>
    <mergeCell ref="CN435:CN436"/>
    <mergeCell ref="CO435:CO436"/>
    <mergeCell ref="CD435:CD436"/>
    <mergeCell ref="CE435:CE436"/>
    <mergeCell ref="CF435:CF436"/>
    <mergeCell ref="CG435:CG436"/>
    <mergeCell ref="CH435:CH436"/>
    <mergeCell ref="CI435:CI436"/>
    <mergeCell ref="BX435:BX436"/>
    <mergeCell ref="BY435:BY436"/>
    <mergeCell ref="BZ435:BZ436"/>
    <mergeCell ref="CA435:CA436"/>
    <mergeCell ref="CB435:CB436"/>
    <mergeCell ref="CC435:CC436"/>
    <mergeCell ref="DB435:DB436"/>
    <mergeCell ref="DC435:DC436"/>
    <mergeCell ref="DD435:DD436"/>
    <mergeCell ref="DE435:DE436"/>
    <mergeCell ref="DF435:DF436"/>
    <mergeCell ref="DG435:DG436"/>
    <mergeCell ref="CV435:CV436"/>
    <mergeCell ref="CW435:CW436"/>
    <mergeCell ref="CX435:CX436"/>
    <mergeCell ref="CY435:CY436"/>
    <mergeCell ref="CZ435:CZ436"/>
    <mergeCell ref="DA435:DA436"/>
    <mergeCell ref="CP435:CP436"/>
    <mergeCell ref="CQ435:CQ436"/>
    <mergeCell ref="CR435:CR436"/>
    <mergeCell ref="CS435:CS436"/>
    <mergeCell ref="CT435:CT436"/>
    <mergeCell ref="CU435:CU436"/>
    <mergeCell ref="DT435:DT436"/>
    <mergeCell ref="DU435:DU436"/>
    <mergeCell ref="DV435:DV436"/>
    <mergeCell ref="DW435:DW436"/>
    <mergeCell ref="DX435:DX436"/>
    <mergeCell ref="DY435:DY436"/>
    <mergeCell ref="DN435:DN436"/>
    <mergeCell ref="DO435:DO436"/>
    <mergeCell ref="DP435:DP436"/>
    <mergeCell ref="DQ435:DQ436"/>
    <mergeCell ref="DR435:DR436"/>
    <mergeCell ref="DS435:DS436"/>
    <mergeCell ref="DH435:DH436"/>
    <mergeCell ref="DI435:DI436"/>
    <mergeCell ref="DJ435:DJ436"/>
    <mergeCell ref="DK435:DK436"/>
    <mergeCell ref="DL435:DL436"/>
    <mergeCell ref="DM435:DM436"/>
    <mergeCell ref="EL435:EL436"/>
    <mergeCell ref="EM435:EM436"/>
    <mergeCell ref="EN435:EN436"/>
    <mergeCell ref="EO435:EO436"/>
    <mergeCell ref="EP435:EP436"/>
    <mergeCell ref="EQ435:EQ436"/>
    <mergeCell ref="EF435:EF436"/>
    <mergeCell ref="EG435:EG436"/>
    <mergeCell ref="EH435:EH436"/>
    <mergeCell ref="EI435:EI436"/>
    <mergeCell ref="EJ435:EJ436"/>
    <mergeCell ref="EK435:EK436"/>
    <mergeCell ref="DZ435:DZ436"/>
    <mergeCell ref="EA435:EA436"/>
    <mergeCell ref="EB435:EB436"/>
    <mergeCell ref="EC435:EC436"/>
    <mergeCell ref="ED435:ED436"/>
    <mergeCell ref="EE435:EE436"/>
    <mergeCell ref="FD435:FD436"/>
    <mergeCell ref="FE435:FE436"/>
    <mergeCell ref="FF435:FF436"/>
    <mergeCell ref="FG435:FG436"/>
    <mergeCell ref="FH435:FH436"/>
    <mergeCell ref="FI435:FI436"/>
    <mergeCell ref="EX435:EX436"/>
    <mergeCell ref="EY435:EY436"/>
    <mergeCell ref="EZ435:EZ436"/>
    <mergeCell ref="FA435:FA436"/>
    <mergeCell ref="FB435:FB436"/>
    <mergeCell ref="FC435:FC436"/>
    <mergeCell ref="ER435:ER436"/>
    <mergeCell ref="ES435:ES436"/>
    <mergeCell ref="ET435:ET436"/>
    <mergeCell ref="EU435:EU436"/>
    <mergeCell ref="EV435:EV436"/>
    <mergeCell ref="EW435:EW436"/>
    <mergeCell ref="GF435:GF436"/>
    <mergeCell ref="GG435:GG436"/>
    <mergeCell ref="FV435:FV436"/>
    <mergeCell ref="FW435:FW436"/>
    <mergeCell ref="FX435:FX436"/>
    <mergeCell ref="FY435:FY436"/>
    <mergeCell ref="FZ435:FZ436"/>
    <mergeCell ref="GA435:GA436"/>
    <mergeCell ref="FP435:FP436"/>
    <mergeCell ref="FQ435:FQ436"/>
    <mergeCell ref="FR435:FR436"/>
    <mergeCell ref="FS435:FS436"/>
    <mergeCell ref="FT435:FT436"/>
    <mergeCell ref="FU435:FU436"/>
    <mergeCell ref="FJ435:FJ436"/>
    <mergeCell ref="FK435:FK436"/>
    <mergeCell ref="FL435:FL436"/>
    <mergeCell ref="FM435:FM436"/>
    <mergeCell ref="FN435:FN436"/>
    <mergeCell ref="FO435:FO436"/>
    <mergeCell ref="GZ435:GZ436"/>
    <mergeCell ref="HA435:HA436"/>
    <mergeCell ref="HB435:HB436"/>
    <mergeCell ref="AY439:AY440"/>
    <mergeCell ref="AZ439:AZ440"/>
    <mergeCell ref="BA439:BA440"/>
    <mergeCell ref="BB439:BB440"/>
    <mergeCell ref="BC439:BC440"/>
    <mergeCell ref="BD439:BD440"/>
    <mergeCell ref="BE439:BE440"/>
    <mergeCell ref="GT435:GT436"/>
    <mergeCell ref="GU435:GU436"/>
    <mergeCell ref="GV435:GV436"/>
    <mergeCell ref="GW435:GW436"/>
    <mergeCell ref="GX435:GX436"/>
    <mergeCell ref="GY435:GY436"/>
    <mergeCell ref="GN435:GN436"/>
    <mergeCell ref="GO435:GO436"/>
    <mergeCell ref="GP435:GP436"/>
    <mergeCell ref="GQ435:GQ436"/>
    <mergeCell ref="GR435:GR436"/>
    <mergeCell ref="GS435:GS436"/>
    <mergeCell ref="GH435:GH436"/>
    <mergeCell ref="GI435:GI436"/>
    <mergeCell ref="GJ435:GJ436"/>
    <mergeCell ref="GK435:GK436"/>
    <mergeCell ref="GL435:GL436"/>
    <mergeCell ref="GM435:GM436"/>
    <mergeCell ref="GB435:GB436"/>
    <mergeCell ref="GC435:GC436"/>
    <mergeCell ref="GD435:GD436"/>
    <mergeCell ref="GE435:GE436"/>
    <mergeCell ref="BR439:BR440"/>
    <mergeCell ref="BS439:BS440"/>
    <mergeCell ref="BT439:BT440"/>
    <mergeCell ref="BU439:BU440"/>
    <mergeCell ref="BV439:BV440"/>
    <mergeCell ref="BW439:BW440"/>
    <mergeCell ref="BL439:BL440"/>
    <mergeCell ref="BM439:BM440"/>
    <mergeCell ref="BN439:BN440"/>
    <mergeCell ref="BO439:BO440"/>
    <mergeCell ref="BP439:BP440"/>
    <mergeCell ref="BQ439:BQ440"/>
    <mergeCell ref="BF439:BF440"/>
    <mergeCell ref="BG439:BG440"/>
    <mergeCell ref="BH439:BH440"/>
    <mergeCell ref="BI439:BI440"/>
    <mergeCell ref="BJ439:BJ440"/>
    <mergeCell ref="BK439:BK440"/>
    <mergeCell ref="CJ439:CJ440"/>
    <mergeCell ref="CK439:CK440"/>
    <mergeCell ref="CL439:CL440"/>
    <mergeCell ref="CM439:CM440"/>
    <mergeCell ref="CN439:CN440"/>
    <mergeCell ref="CO439:CO440"/>
    <mergeCell ref="CD439:CD440"/>
    <mergeCell ref="CE439:CE440"/>
    <mergeCell ref="CF439:CF440"/>
    <mergeCell ref="CG439:CG440"/>
    <mergeCell ref="CH439:CH440"/>
    <mergeCell ref="CI439:CI440"/>
    <mergeCell ref="BX439:BX440"/>
    <mergeCell ref="BY439:BY440"/>
    <mergeCell ref="BZ439:BZ440"/>
    <mergeCell ref="CA439:CA440"/>
    <mergeCell ref="CB439:CB440"/>
    <mergeCell ref="CC439:CC440"/>
    <mergeCell ref="DB439:DB440"/>
    <mergeCell ref="DC439:DC440"/>
    <mergeCell ref="DD439:DD440"/>
    <mergeCell ref="DE439:DE440"/>
    <mergeCell ref="DF439:DF440"/>
    <mergeCell ref="DG439:DG440"/>
    <mergeCell ref="CV439:CV440"/>
    <mergeCell ref="CW439:CW440"/>
    <mergeCell ref="CX439:CX440"/>
    <mergeCell ref="CY439:CY440"/>
    <mergeCell ref="CZ439:CZ440"/>
    <mergeCell ref="DA439:DA440"/>
    <mergeCell ref="CP439:CP440"/>
    <mergeCell ref="CQ439:CQ440"/>
    <mergeCell ref="CR439:CR440"/>
    <mergeCell ref="CS439:CS440"/>
    <mergeCell ref="CT439:CT440"/>
    <mergeCell ref="CU439:CU440"/>
    <mergeCell ref="DT439:DT440"/>
    <mergeCell ref="DU439:DU440"/>
    <mergeCell ref="DV439:DV440"/>
    <mergeCell ref="DW439:DW440"/>
    <mergeCell ref="DX439:DX440"/>
    <mergeCell ref="DY439:DY440"/>
    <mergeCell ref="DN439:DN440"/>
    <mergeCell ref="DO439:DO440"/>
    <mergeCell ref="DP439:DP440"/>
    <mergeCell ref="DQ439:DQ440"/>
    <mergeCell ref="DR439:DR440"/>
    <mergeCell ref="DS439:DS440"/>
    <mergeCell ref="DH439:DH440"/>
    <mergeCell ref="DI439:DI440"/>
    <mergeCell ref="DJ439:DJ440"/>
    <mergeCell ref="DK439:DK440"/>
    <mergeCell ref="DL439:DL440"/>
    <mergeCell ref="DM439:DM440"/>
    <mergeCell ref="EL439:EL440"/>
    <mergeCell ref="EM439:EM440"/>
    <mergeCell ref="EN439:EN440"/>
    <mergeCell ref="EO439:EO440"/>
    <mergeCell ref="EP439:EP440"/>
    <mergeCell ref="EQ439:EQ440"/>
    <mergeCell ref="EF439:EF440"/>
    <mergeCell ref="EG439:EG440"/>
    <mergeCell ref="EH439:EH440"/>
    <mergeCell ref="EI439:EI440"/>
    <mergeCell ref="EJ439:EJ440"/>
    <mergeCell ref="EK439:EK440"/>
    <mergeCell ref="DZ439:DZ440"/>
    <mergeCell ref="EA439:EA440"/>
    <mergeCell ref="EB439:EB440"/>
    <mergeCell ref="EC439:EC440"/>
    <mergeCell ref="ED439:ED440"/>
    <mergeCell ref="EE439:EE440"/>
    <mergeCell ref="FD439:FD440"/>
    <mergeCell ref="FE439:FE440"/>
    <mergeCell ref="FF439:FF440"/>
    <mergeCell ref="FG439:FG440"/>
    <mergeCell ref="FH439:FH440"/>
    <mergeCell ref="FI439:FI440"/>
    <mergeCell ref="EX439:EX440"/>
    <mergeCell ref="EY439:EY440"/>
    <mergeCell ref="EZ439:EZ440"/>
    <mergeCell ref="FA439:FA440"/>
    <mergeCell ref="FB439:FB440"/>
    <mergeCell ref="FC439:FC440"/>
    <mergeCell ref="ER439:ER440"/>
    <mergeCell ref="ES439:ES440"/>
    <mergeCell ref="ET439:ET440"/>
    <mergeCell ref="EU439:EU440"/>
    <mergeCell ref="EV439:EV440"/>
    <mergeCell ref="EW439:EW440"/>
    <mergeCell ref="GF439:GF440"/>
    <mergeCell ref="GG439:GG440"/>
    <mergeCell ref="FV439:FV440"/>
    <mergeCell ref="FW439:FW440"/>
    <mergeCell ref="FX439:FX440"/>
    <mergeCell ref="FY439:FY440"/>
    <mergeCell ref="FZ439:FZ440"/>
    <mergeCell ref="GA439:GA440"/>
    <mergeCell ref="FP439:FP440"/>
    <mergeCell ref="FQ439:FQ440"/>
    <mergeCell ref="FR439:FR440"/>
    <mergeCell ref="FS439:FS440"/>
    <mergeCell ref="FT439:FT440"/>
    <mergeCell ref="FU439:FU440"/>
    <mergeCell ref="FJ439:FJ440"/>
    <mergeCell ref="FK439:FK440"/>
    <mergeCell ref="FL439:FL440"/>
    <mergeCell ref="FM439:FM440"/>
    <mergeCell ref="FN439:FN440"/>
    <mergeCell ref="FO439:FO440"/>
    <mergeCell ref="GZ439:GZ440"/>
    <mergeCell ref="HA439:HA440"/>
    <mergeCell ref="HB439:HB440"/>
    <mergeCell ref="AY444:AY445"/>
    <mergeCell ref="AZ444:AZ445"/>
    <mergeCell ref="BA444:BA445"/>
    <mergeCell ref="BB444:BB445"/>
    <mergeCell ref="BC444:BC445"/>
    <mergeCell ref="BD444:BD445"/>
    <mergeCell ref="BE444:BE445"/>
    <mergeCell ref="GT439:GT440"/>
    <mergeCell ref="GU439:GU440"/>
    <mergeCell ref="GV439:GV440"/>
    <mergeCell ref="GW439:GW440"/>
    <mergeCell ref="GX439:GX440"/>
    <mergeCell ref="GY439:GY440"/>
    <mergeCell ref="GN439:GN440"/>
    <mergeCell ref="GO439:GO440"/>
    <mergeCell ref="GP439:GP440"/>
    <mergeCell ref="GQ439:GQ440"/>
    <mergeCell ref="GR439:GR440"/>
    <mergeCell ref="GS439:GS440"/>
    <mergeCell ref="GH439:GH440"/>
    <mergeCell ref="GI439:GI440"/>
    <mergeCell ref="GJ439:GJ440"/>
    <mergeCell ref="GK439:GK440"/>
    <mergeCell ref="GL439:GL440"/>
    <mergeCell ref="GM439:GM440"/>
    <mergeCell ref="GB439:GB440"/>
    <mergeCell ref="GC439:GC440"/>
    <mergeCell ref="GD439:GD440"/>
    <mergeCell ref="GE439:GE440"/>
    <mergeCell ref="BR444:BR445"/>
    <mergeCell ref="BS444:BS445"/>
    <mergeCell ref="BT444:BT445"/>
    <mergeCell ref="BU444:BU445"/>
    <mergeCell ref="BV444:BV445"/>
    <mergeCell ref="BW444:BW445"/>
    <mergeCell ref="BL444:BL445"/>
    <mergeCell ref="BM444:BM445"/>
    <mergeCell ref="BN444:BN445"/>
    <mergeCell ref="BO444:BO445"/>
    <mergeCell ref="BP444:BP445"/>
    <mergeCell ref="BQ444:BQ445"/>
    <mergeCell ref="BF444:BF445"/>
    <mergeCell ref="BG444:BG445"/>
    <mergeCell ref="BH444:BH445"/>
    <mergeCell ref="BI444:BI445"/>
    <mergeCell ref="BJ444:BJ445"/>
    <mergeCell ref="BK444:BK445"/>
    <mergeCell ref="CJ444:CJ445"/>
    <mergeCell ref="CK444:CK445"/>
    <mergeCell ref="CL444:CL445"/>
    <mergeCell ref="CM444:CM445"/>
    <mergeCell ref="CN444:CN445"/>
    <mergeCell ref="CO444:CO445"/>
    <mergeCell ref="CD444:CD445"/>
    <mergeCell ref="CE444:CE445"/>
    <mergeCell ref="CF444:CF445"/>
    <mergeCell ref="CG444:CG445"/>
    <mergeCell ref="CH444:CH445"/>
    <mergeCell ref="CI444:CI445"/>
    <mergeCell ref="BX444:BX445"/>
    <mergeCell ref="BY444:BY445"/>
    <mergeCell ref="BZ444:BZ445"/>
    <mergeCell ref="CA444:CA445"/>
    <mergeCell ref="CB444:CB445"/>
    <mergeCell ref="CC444:CC445"/>
    <mergeCell ref="DB444:DB445"/>
    <mergeCell ref="DC444:DC445"/>
    <mergeCell ref="DD444:DD445"/>
    <mergeCell ref="DE444:DE445"/>
    <mergeCell ref="DF444:DF445"/>
    <mergeCell ref="DG444:DG445"/>
    <mergeCell ref="CV444:CV445"/>
    <mergeCell ref="CW444:CW445"/>
    <mergeCell ref="CX444:CX445"/>
    <mergeCell ref="CY444:CY445"/>
    <mergeCell ref="CZ444:CZ445"/>
    <mergeCell ref="DA444:DA445"/>
    <mergeCell ref="CP444:CP445"/>
    <mergeCell ref="CQ444:CQ445"/>
    <mergeCell ref="CR444:CR445"/>
    <mergeCell ref="CS444:CS445"/>
    <mergeCell ref="CT444:CT445"/>
    <mergeCell ref="CU444:CU445"/>
    <mergeCell ref="DT444:DT445"/>
    <mergeCell ref="DU444:DU445"/>
    <mergeCell ref="DV444:DV445"/>
    <mergeCell ref="DW444:DW445"/>
    <mergeCell ref="DX444:DX445"/>
    <mergeCell ref="DY444:DY445"/>
    <mergeCell ref="DN444:DN445"/>
    <mergeCell ref="DO444:DO445"/>
    <mergeCell ref="DP444:DP445"/>
    <mergeCell ref="DQ444:DQ445"/>
    <mergeCell ref="DR444:DR445"/>
    <mergeCell ref="DS444:DS445"/>
    <mergeCell ref="DH444:DH445"/>
    <mergeCell ref="DI444:DI445"/>
    <mergeCell ref="DJ444:DJ445"/>
    <mergeCell ref="DK444:DK445"/>
    <mergeCell ref="DL444:DL445"/>
    <mergeCell ref="DM444:DM445"/>
    <mergeCell ref="EL444:EL445"/>
    <mergeCell ref="EM444:EM445"/>
    <mergeCell ref="EN444:EN445"/>
    <mergeCell ref="EO444:EO445"/>
    <mergeCell ref="EP444:EP445"/>
    <mergeCell ref="EQ444:EQ445"/>
    <mergeCell ref="EF444:EF445"/>
    <mergeCell ref="EG444:EG445"/>
    <mergeCell ref="EH444:EH445"/>
    <mergeCell ref="EI444:EI445"/>
    <mergeCell ref="EJ444:EJ445"/>
    <mergeCell ref="EK444:EK445"/>
    <mergeCell ref="DZ444:DZ445"/>
    <mergeCell ref="EA444:EA445"/>
    <mergeCell ref="EB444:EB445"/>
    <mergeCell ref="EC444:EC445"/>
    <mergeCell ref="ED444:ED445"/>
    <mergeCell ref="EE444:EE445"/>
    <mergeCell ref="FD444:FD445"/>
    <mergeCell ref="FE444:FE445"/>
    <mergeCell ref="FF444:FF445"/>
    <mergeCell ref="FG444:FG445"/>
    <mergeCell ref="FH444:FH445"/>
    <mergeCell ref="FI444:FI445"/>
    <mergeCell ref="EX444:EX445"/>
    <mergeCell ref="EY444:EY445"/>
    <mergeCell ref="EZ444:EZ445"/>
    <mergeCell ref="FA444:FA445"/>
    <mergeCell ref="FB444:FB445"/>
    <mergeCell ref="FC444:FC445"/>
    <mergeCell ref="ER444:ER445"/>
    <mergeCell ref="ES444:ES445"/>
    <mergeCell ref="ET444:ET445"/>
    <mergeCell ref="EU444:EU445"/>
    <mergeCell ref="EV444:EV445"/>
    <mergeCell ref="EW444:EW445"/>
    <mergeCell ref="BG75:BG76"/>
    <mergeCell ref="BH75:BH76"/>
    <mergeCell ref="BI75:BI76"/>
    <mergeCell ref="BJ75:BJ76"/>
    <mergeCell ref="BK75:BK76"/>
    <mergeCell ref="BL75:BL76"/>
    <mergeCell ref="BM75:BM76"/>
    <mergeCell ref="BN75:BN76"/>
    <mergeCell ref="HA444:HA445"/>
    <mergeCell ref="HB444:HB445"/>
    <mergeCell ref="GT444:GT445"/>
    <mergeCell ref="GU444:GU445"/>
    <mergeCell ref="GV444:GV445"/>
    <mergeCell ref="GW444:GW445"/>
    <mergeCell ref="GX444:GX445"/>
    <mergeCell ref="GY444:GY445"/>
    <mergeCell ref="GN444:GN445"/>
    <mergeCell ref="GO444:GO445"/>
    <mergeCell ref="GP444:GP445"/>
    <mergeCell ref="GQ444:GQ445"/>
    <mergeCell ref="GR444:GR445"/>
    <mergeCell ref="GS444:GS445"/>
    <mergeCell ref="GH444:GH445"/>
    <mergeCell ref="GI444:GI445"/>
    <mergeCell ref="GJ444:GJ445"/>
    <mergeCell ref="GK444:GK445"/>
    <mergeCell ref="GL444:GL445"/>
    <mergeCell ref="GM444:GM445"/>
    <mergeCell ref="GC444:GC445"/>
    <mergeCell ref="GD444:GD445"/>
    <mergeCell ref="GE444:GE445"/>
    <mergeCell ref="GF444:GF445"/>
    <mergeCell ref="GZ444:GZ445"/>
    <mergeCell ref="GG444:GG445"/>
    <mergeCell ref="FV444:FV445"/>
    <mergeCell ref="FW444:FW445"/>
    <mergeCell ref="FX444:FX445"/>
    <mergeCell ref="FY444:FY445"/>
    <mergeCell ref="FZ444:FZ445"/>
    <mergeCell ref="GA444:GA445"/>
    <mergeCell ref="FP444:FP445"/>
    <mergeCell ref="FQ444:FQ445"/>
    <mergeCell ref="FR444:FR445"/>
    <mergeCell ref="FS444:FS445"/>
    <mergeCell ref="FT444:FT445"/>
    <mergeCell ref="FU444:FU445"/>
    <mergeCell ref="FJ444:FJ445"/>
    <mergeCell ref="FK444:FK445"/>
    <mergeCell ref="GB444:GB445"/>
    <mergeCell ref="FL444:FL445"/>
    <mergeCell ref="FM444:FM445"/>
    <mergeCell ref="FN444:FN445"/>
    <mergeCell ref="FO444:FO445"/>
    <mergeCell ref="H45:H48"/>
    <mergeCell ref="K75:K76"/>
    <mergeCell ref="L75:L76"/>
    <mergeCell ref="K79:K80"/>
    <mergeCell ref="L79:L80"/>
    <mergeCell ref="M75:M76"/>
    <mergeCell ref="N75:N76"/>
    <mergeCell ref="O75:O76"/>
    <mergeCell ref="P75:P76"/>
    <mergeCell ref="Q75:Q76"/>
    <mergeCell ref="R75:R76"/>
    <mergeCell ref="S75:S76"/>
    <mergeCell ref="T75:T76"/>
    <mergeCell ref="U75:U76"/>
    <mergeCell ref="V75:V76"/>
    <mergeCell ref="W75:W76"/>
    <mergeCell ref="X75:X76"/>
    <mergeCell ref="AJ75:AJ76"/>
    <mergeCell ref="AK75:AK76"/>
    <mergeCell ref="AL75:AL76"/>
    <mergeCell ref="AM75:AM76"/>
    <mergeCell ref="AN75:AN76"/>
    <mergeCell ref="AO75:AO76"/>
    <mergeCell ref="AP75:AP76"/>
    <mergeCell ref="AQ75:AQ76"/>
    <mergeCell ref="AR75:AR76"/>
    <mergeCell ref="AS75:AS76"/>
    <mergeCell ref="AT75:AT76"/>
    <mergeCell ref="AU75:AU76"/>
    <mergeCell ref="AV75:AV76"/>
    <mergeCell ref="AW75:AW76"/>
    <mergeCell ref="AX75:AX76"/>
    <mergeCell ref="AY75:AY76"/>
    <mergeCell ref="BF75:BF76"/>
    <mergeCell ref="AZ75:AZ76"/>
    <mergeCell ref="BA75:BA76"/>
    <mergeCell ref="BB75:BB76"/>
    <mergeCell ref="BC75:BC76"/>
    <mergeCell ref="BD75:BD76"/>
    <mergeCell ref="BE75:BE76"/>
    <mergeCell ref="BO75:BO76"/>
    <mergeCell ref="BP75:BP76"/>
    <mergeCell ref="BQ75:BQ76"/>
    <mergeCell ref="BR75:BR76"/>
    <mergeCell ref="BS75:BS76"/>
    <mergeCell ref="BT75:BT76"/>
    <mergeCell ref="BU75:BU76"/>
    <mergeCell ref="BV75:BV76"/>
    <mergeCell ref="BW75:BW76"/>
    <mergeCell ref="BX75:BX76"/>
    <mergeCell ref="BY75:BY76"/>
    <mergeCell ref="BZ75:BZ76"/>
    <mergeCell ref="CA75:CA76"/>
    <mergeCell ref="CB75:CB76"/>
    <mergeCell ref="CC75:CC76"/>
    <mergeCell ref="CD75:CD76"/>
    <mergeCell ref="CE75:CE76"/>
    <mergeCell ref="CF75:CF76"/>
    <mergeCell ref="CG75:CG76"/>
    <mergeCell ref="CH75:CH76"/>
    <mergeCell ref="CI75:CI76"/>
    <mergeCell ref="CJ75:CJ76"/>
    <mergeCell ref="CK75:CK76"/>
    <mergeCell ref="CL75:CL76"/>
    <mergeCell ref="CM75:CM76"/>
    <mergeCell ref="CN75:CN76"/>
    <mergeCell ref="CO75:CO76"/>
    <mergeCell ref="CP75:CP76"/>
    <mergeCell ref="CQ75:CQ76"/>
    <mergeCell ref="CR75:CR76"/>
    <mergeCell ref="CS75:CS76"/>
    <mergeCell ref="CT75:CT76"/>
    <mergeCell ref="CU75:CU76"/>
    <mergeCell ref="CV75:CV76"/>
    <mergeCell ref="CW75:CW76"/>
    <mergeCell ref="CX75:CX76"/>
    <mergeCell ref="CY75:CY76"/>
    <mergeCell ref="CZ75:CZ76"/>
    <mergeCell ref="DA75:DA76"/>
    <mergeCell ref="DB75:DB76"/>
    <mergeCell ref="DC75:DC76"/>
    <mergeCell ref="DD75:DD76"/>
    <mergeCell ref="DN75:DN76"/>
    <mergeCell ref="DO75:DO76"/>
    <mergeCell ref="DP75:DP76"/>
    <mergeCell ref="DQ75:DQ76"/>
    <mergeCell ref="DR75:DR76"/>
    <mergeCell ref="DS75:DS76"/>
    <mergeCell ref="DT75:DT76"/>
    <mergeCell ref="DU75:DU76"/>
    <mergeCell ref="DV75:DV76"/>
    <mergeCell ref="DM75:DM76"/>
    <mergeCell ref="DW75:DW76"/>
    <mergeCell ref="DX75:DX76"/>
    <mergeCell ref="DY75:DY76"/>
    <mergeCell ref="DZ75:DZ76"/>
    <mergeCell ref="EA75:EA76"/>
    <mergeCell ref="EB75:EB76"/>
    <mergeCell ref="EC75:EC76"/>
    <mergeCell ref="ED75:ED76"/>
    <mergeCell ref="EE75:EE76"/>
    <mergeCell ref="EF75:EF76"/>
    <mergeCell ref="EG75:EG76"/>
    <mergeCell ref="EH75:EH76"/>
    <mergeCell ref="EI75:EI76"/>
    <mergeCell ref="EJ75:EJ76"/>
    <mergeCell ref="EK75:EK76"/>
    <mergeCell ref="EL75:EL76"/>
    <mergeCell ref="EM75:EM76"/>
    <mergeCell ref="EN75:EN76"/>
    <mergeCell ref="EO75:EO76"/>
    <mergeCell ref="EP75:EP76"/>
    <mergeCell ref="EQ75:EQ76"/>
    <mergeCell ref="ER75:ER76"/>
    <mergeCell ref="ES75:ES76"/>
    <mergeCell ref="ET75:ET76"/>
    <mergeCell ref="EU75:EU76"/>
    <mergeCell ref="EV75:EV76"/>
    <mergeCell ref="EW75:EW76"/>
    <mergeCell ref="EX75:EX76"/>
    <mergeCell ref="EY75:EY76"/>
    <mergeCell ref="EZ75:EZ76"/>
    <mergeCell ref="FA75:FA76"/>
    <mergeCell ref="FB75:FB76"/>
    <mergeCell ref="FC75:FC76"/>
    <mergeCell ref="FD75:FD76"/>
    <mergeCell ref="FE75:FE76"/>
    <mergeCell ref="FF75:FF76"/>
    <mergeCell ref="FG75:FG76"/>
    <mergeCell ref="FH75:FH76"/>
    <mergeCell ref="FI75:FI76"/>
    <mergeCell ref="FJ75:FJ76"/>
    <mergeCell ref="FK75:FK76"/>
    <mergeCell ref="FL75:FL76"/>
    <mergeCell ref="FM75:FM76"/>
    <mergeCell ref="FN75:FN76"/>
    <mergeCell ref="FO75:FO76"/>
    <mergeCell ref="FP75:FP76"/>
    <mergeCell ref="FQ75:FQ76"/>
    <mergeCell ref="FR75:FR76"/>
    <mergeCell ref="FS75:FS76"/>
    <mergeCell ref="FT75:FT76"/>
    <mergeCell ref="FU75:FU76"/>
    <mergeCell ref="FV75:FV76"/>
    <mergeCell ref="FW75:FW76"/>
    <mergeCell ref="FX75:FX76"/>
    <mergeCell ref="FY75:FY76"/>
    <mergeCell ref="FZ75:FZ76"/>
    <mergeCell ref="GA75:GA76"/>
    <mergeCell ref="GB75:GB76"/>
    <mergeCell ref="GC75:GC76"/>
    <mergeCell ref="GD75:GD76"/>
    <mergeCell ref="GE75:GE76"/>
    <mergeCell ref="GF75:GF76"/>
    <mergeCell ref="GG75:GG76"/>
    <mergeCell ref="GH75:GH76"/>
    <mergeCell ref="GI75:GI76"/>
    <mergeCell ref="GJ75:GJ76"/>
    <mergeCell ref="GK75:GK76"/>
    <mergeCell ref="GL75:GL76"/>
    <mergeCell ref="GM75:GM76"/>
    <mergeCell ref="GN75:GN76"/>
    <mergeCell ref="GO75:GO76"/>
    <mergeCell ref="GP75:GP76"/>
    <mergeCell ref="GQ75:GQ76"/>
    <mergeCell ref="GR75:GR76"/>
    <mergeCell ref="GS75:GS76"/>
    <mergeCell ref="GT75:GT76"/>
    <mergeCell ref="GU75:GU76"/>
    <mergeCell ref="GV75:GV76"/>
    <mergeCell ref="GW75:GW76"/>
    <mergeCell ref="GX75:GX76"/>
    <mergeCell ref="GY75:GY76"/>
    <mergeCell ref="GZ75:GZ76"/>
    <mergeCell ref="HA75:HA76"/>
    <mergeCell ref="HB75:HB76"/>
    <mergeCell ref="M79:M80"/>
    <mergeCell ref="N79:N80"/>
    <mergeCell ref="O79:O80"/>
    <mergeCell ref="P79:P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D79:AD80"/>
    <mergeCell ref="AE79:AE80"/>
    <mergeCell ref="AF79:AF80"/>
    <mergeCell ref="AG79:AG80"/>
    <mergeCell ref="AH79:AH80"/>
    <mergeCell ref="AI79:AI80"/>
    <mergeCell ref="AJ79:AJ80"/>
    <mergeCell ref="AK79:AK80"/>
    <mergeCell ref="AL79:AL80"/>
    <mergeCell ref="AM79:AM80"/>
    <mergeCell ref="AN79:AN80"/>
    <mergeCell ref="AO79:AO80"/>
    <mergeCell ref="AP79:AP80"/>
    <mergeCell ref="AQ79:AQ80"/>
    <mergeCell ref="AR79:AR80"/>
    <mergeCell ref="AS79:AS80"/>
    <mergeCell ref="AT79:AT80"/>
    <mergeCell ref="AU79:AU80"/>
    <mergeCell ref="AV79:AV80"/>
    <mergeCell ref="AW79:AW80"/>
    <mergeCell ref="AX79:AX80"/>
    <mergeCell ref="AY79:AY80"/>
    <mergeCell ref="AZ79:AZ80"/>
    <mergeCell ref="BA79:BA80"/>
    <mergeCell ref="BB79:BB80"/>
    <mergeCell ref="BC79:BC80"/>
    <mergeCell ref="BD79:BD80"/>
    <mergeCell ref="BE79:BE80"/>
    <mergeCell ref="BF79:BF80"/>
    <mergeCell ref="BG79:BG80"/>
    <mergeCell ref="BH79:BH80"/>
    <mergeCell ref="BI79:BI80"/>
    <mergeCell ref="BJ79:BJ80"/>
    <mergeCell ref="BK79:BK80"/>
    <mergeCell ref="BL79:BL80"/>
    <mergeCell ref="BM79:BM80"/>
    <mergeCell ref="BN79:BN80"/>
    <mergeCell ref="BO79:BO80"/>
    <mergeCell ref="BP79:BP80"/>
    <mergeCell ref="BQ79:BQ80"/>
    <mergeCell ref="BR79:BR80"/>
    <mergeCell ref="BS79:BS80"/>
    <mergeCell ref="BT79:BT80"/>
    <mergeCell ref="BU79:BU80"/>
    <mergeCell ref="BV79:BV80"/>
    <mergeCell ref="BW79:BW80"/>
    <mergeCell ref="BX79:BX80"/>
    <mergeCell ref="BY79:BY80"/>
    <mergeCell ref="BZ79:BZ80"/>
    <mergeCell ref="CA79:CA80"/>
    <mergeCell ref="CB79:CB80"/>
    <mergeCell ref="CC79:CC80"/>
    <mergeCell ref="CD79:CD80"/>
    <mergeCell ref="CE79:CE80"/>
    <mergeCell ref="CF79:CF80"/>
    <mergeCell ref="CG79:CG80"/>
    <mergeCell ref="CH79:CH80"/>
    <mergeCell ref="CI79:CI80"/>
    <mergeCell ref="CJ79:CJ80"/>
    <mergeCell ref="CK79:CK80"/>
    <mergeCell ref="CL79:CL80"/>
    <mergeCell ref="CM79:CM80"/>
    <mergeCell ref="CN79:CN80"/>
    <mergeCell ref="CO79:CO80"/>
    <mergeCell ref="CP79:CP80"/>
    <mergeCell ref="CQ79:CQ80"/>
    <mergeCell ref="CR79:CR80"/>
    <mergeCell ref="CS79:CS80"/>
    <mergeCell ref="CT79:CT80"/>
    <mergeCell ref="CU79:CU80"/>
    <mergeCell ref="CV79:CV80"/>
    <mergeCell ref="CW79:CW80"/>
    <mergeCell ref="CX79:CX80"/>
    <mergeCell ref="CY79:CY80"/>
    <mergeCell ref="CZ79:CZ80"/>
    <mergeCell ref="DA79:DA80"/>
    <mergeCell ref="DB79:DB80"/>
    <mergeCell ref="DC79:DC80"/>
    <mergeCell ref="DD79:DD80"/>
    <mergeCell ref="DE79:DE80"/>
    <mergeCell ref="DF79:DF80"/>
    <mergeCell ref="DG79:DG80"/>
    <mergeCell ref="DH79:DH80"/>
    <mergeCell ref="DI79:DI80"/>
    <mergeCell ref="DJ79:DJ80"/>
    <mergeCell ref="DK79:DK80"/>
    <mergeCell ref="DL79:DL80"/>
    <mergeCell ref="DM79:DM80"/>
    <mergeCell ref="DN79:DN80"/>
    <mergeCell ref="DO79:DO80"/>
    <mergeCell ref="DP79:DP80"/>
    <mergeCell ref="DQ79:DQ80"/>
    <mergeCell ref="DR79:DR80"/>
    <mergeCell ref="DS79:DS80"/>
    <mergeCell ref="DT79:DT80"/>
    <mergeCell ref="DU79:DU80"/>
    <mergeCell ref="DV79:DV80"/>
    <mergeCell ref="DW79:DW80"/>
    <mergeCell ref="DX79:DX80"/>
    <mergeCell ref="DY79:DY80"/>
    <mergeCell ref="DZ79:DZ80"/>
    <mergeCell ref="EA79:EA80"/>
    <mergeCell ref="EB79:EB80"/>
    <mergeCell ref="EC79:EC80"/>
    <mergeCell ref="ED79:ED80"/>
    <mergeCell ref="EE79:EE80"/>
    <mergeCell ref="EF79:EF80"/>
    <mergeCell ref="EG79:EG80"/>
    <mergeCell ref="EH79:EH80"/>
    <mergeCell ref="EI79:EI80"/>
    <mergeCell ref="EJ79:EJ80"/>
    <mergeCell ref="EK79:EK80"/>
    <mergeCell ref="EL79:EL80"/>
    <mergeCell ref="EM79:EM80"/>
    <mergeCell ref="EN79:EN80"/>
    <mergeCell ref="EO79:EO80"/>
    <mergeCell ref="EP79:EP80"/>
    <mergeCell ref="EQ79:EQ80"/>
    <mergeCell ref="ER79:ER80"/>
    <mergeCell ref="ES79:ES80"/>
    <mergeCell ref="ET79:ET80"/>
    <mergeCell ref="EU79:EU80"/>
    <mergeCell ref="EV79:EV80"/>
    <mergeCell ref="EW79:EW80"/>
    <mergeCell ref="EX79:EX80"/>
    <mergeCell ref="EY79:EY80"/>
    <mergeCell ref="FV79:FV80"/>
    <mergeCell ref="FW79:FW80"/>
    <mergeCell ref="FX79:FX80"/>
    <mergeCell ref="FY79:FY80"/>
    <mergeCell ref="FZ79:FZ80"/>
    <mergeCell ref="GA79:GA80"/>
    <mergeCell ref="GB79:GB80"/>
    <mergeCell ref="GC79:GC80"/>
    <mergeCell ref="GD79:GD80"/>
    <mergeCell ref="GE79:GE80"/>
    <mergeCell ref="GF79:GF80"/>
    <mergeCell ref="GG79:GG80"/>
    <mergeCell ref="EZ79:EZ80"/>
    <mergeCell ref="FA79:FA80"/>
    <mergeCell ref="FB79:FB80"/>
    <mergeCell ref="FC79:FC80"/>
    <mergeCell ref="FD79:FD80"/>
    <mergeCell ref="FE79:FE80"/>
    <mergeCell ref="FF79:FF80"/>
    <mergeCell ref="FG79:FG80"/>
    <mergeCell ref="FH79:FH80"/>
    <mergeCell ref="FI79:FI80"/>
    <mergeCell ref="FJ79:FJ80"/>
    <mergeCell ref="FK79:FK80"/>
    <mergeCell ref="FL79:FL80"/>
    <mergeCell ref="FM79:FM80"/>
    <mergeCell ref="FN79:FN80"/>
    <mergeCell ref="FO79:FO80"/>
    <mergeCell ref="FP79:FP80"/>
    <mergeCell ref="GY79:GY80"/>
    <mergeCell ref="GZ79:GZ80"/>
    <mergeCell ref="HA79:HA80"/>
    <mergeCell ref="HB79:HB80"/>
    <mergeCell ref="GG129:HB129"/>
    <mergeCell ref="HJ129:HJ134"/>
    <mergeCell ref="F132:F134"/>
    <mergeCell ref="G132:G134"/>
    <mergeCell ref="HM132:HM134"/>
    <mergeCell ref="H131:H134"/>
    <mergeCell ref="GH79:GH80"/>
    <mergeCell ref="GI79:GI80"/>
    <mergeCell ref="GJ79:GJ80"/>
    <mergeCell ref="GK79:GK80"/>
    <mergeCell ref="GL79:GL80"/>
    <mergeCell ref="GM79:GM80"/>
    <mergeCell ref="GN79:GN80"/>
    <mergeCell ref="GO79:GO80"/>
    <mergeCell ref="GP79:GP80"/>
    <mergeCell ref="GQ79:GQ80"/>
    <mergeCell ref="GR79:GR80"/>
    <mergeCell ref="GS79:GS80"/>
    <mergeCell ref="GT79:GT80"/>
    <mergeCell ref="GU79:GU80"/>
    <mergeCell ref="GV79:GV80"/>
    <mergeCell ref="GW79:GW80"/>
    <mergeCell ref="GX79:GX80"/>
    <mergeCell ref="FQ79:FQ80"/>
    <mergeCell ref="FR79:FR80"/>
    <mergeCell ref="FS79:FS80"/>
    <mergeCell ref="FT79:FT80"/>
    <mergeCell ref="FU79:FU80"/>
  </mergeCells>
  <phoneticPr fontId="9" type="noConversion"/>
  <conditionalFormatting sqref="J32">
    <cfRule type="cellIs" dxfId="472" priority="41" stopIfTrue="1" operator="equal">
      <formula>"N"</formula>
    </cfRule>
    <cfRule type="cellIs" dxfId="471" priority="114" stopIfTrue="1" operator="between">
      <formula>1</formula>
      <formula>1.5</formula>
    </cfRule>
    <cfRule type="cellIs" dxfId="470" priority="115" stopIfTrue="1" operator="between">
      <formula>1.51</formula>
      <formula>2</formula>
    </cfRule>
    <cfRule type="cellIs" dxfId="469" priority="116" stopIfTrue="1" operator="between">
      <formula>2.51</formula>
      <formula>3</formula>
    </cfRule>
  </conditionalFormatting>
  <conditionalFormatting sqref="K32:HB32">
    <cfRule type="cellIs" dxfId="468" priority="107" stopIfTrue="1" operator="equal">
      <formula>1</formula>
    </cfRule>
    <cfRule type="cellIs" dxfId="467" priority="108" stopIfTrue="1" operator="equal">
      <formula>2</formula>
    </cfRule>
    <cfRule type="cellIs" dxfId="466" priority="109" stopIfTrue="1" operator="equal">
      <formula>3</formula>
    </cfRule>
  </conditionalFormatting>
  <conditionalFormatting sqref="J421:HB421 J443:HB443 J438:HB438 J434:HB434 J430:HB430 J426:HB426 J417:HB417">
    <cfRule type="cellIs" dxfId="465" priority="87" stopIfTrue="1" operator="greaterThan">
      <formula>0</formula>
    </cfRule>
  </conditionalFormatting>
  <conditionalFormatting sqref="K32:HB32">
    <cfRule type="cellIs" dxfId="464" priority="37" stopIfTrue="1" operator="equal">
      <formula>"N"</formula>
    </cfRule>
    <cfRule type="cellIs" dxfId="463" priority="38" stopIfTrue="1" operator="between">
      <formula>1</formula>
      <formula>1.5</formula>
    </cfRule>
    <cfRule type="cellIs" dxfId="462" priority="39" stopIfTrue="1" operator="between">
      <formula>1.51</formula>
      <formula>2</formula>
    </cfRule>
    <cfRule type="cellIs" dxfId="461" priority="40" stopIfTrue="1" operator="between">
      <formula>2.51</formula>
      <formula>3</formula>
    </cfRule>
  </conditionalFormatting>
  <conditionalFormatting sqref="J407 J401 J395 J389 J383 J373 J370 J364 J361 J353 J350 J344 J341 J335 J332 J326 J323 J313 J305 J299 J293 J283 J277 J271 J261 J255 J247 J241 J235 J227 J223 J218 J212 J209 J206 J198 J192 J186 J176 J170 J164 J161 J155 J152 J148 J145 J142 J139 J126 J120 J114 J111 J105 J99 J96 J86 J59 J53 J47 J38">
    <cfRule type="cellIs" dxfId="460" priority="22" stopIfTrue="1" operator="equal">
      <formula>"N"</formula>
    </cfRule>
    <cfRule type="cellIs" dxfId="459" priority="26" stopIfTrue="1" operator="between">
      <formula>1</formula>
      <formula>1.5</formula>
    </cfRule>
    <cfRule type="cellIs" dxfId="458" priority="27" stopIfTrue="1" operator="between">
      <formula>1.51</formula>
      <formula>2</formula>
    </cfRule>
    <cfRule type="cellIs" dxfId="457" priority="28" stopIfTrue="1" operator="between">
      <formula>2.51</formula>
      <formula>3</formula>
    </cfRule>
  </conditionalFormatting>
  <conditionalFormatting sqref="K407:HB407 K401:HB401 K395:HB395 K389:HB389 K383:HB383 K373:HB373 K370:HB370 K364:HB364 K361:HB361 K353:HB353 K350:HB350 K344:HB344 K341:HB341 K335:HB335 K332:HB332 K326:HB326 K323:HB323 K313:HB313 K305:HB305 K299:HB299 K293:HB293 K283:HB283 K277:HB277 K271:HB271 K261:HB261 K255:HB255 K247:HB247 K241:HB241 K235:HB235 K227:HB227 K223:HB223 K218:HB218 K212:HB212 K209:HB209 K206:HB206 K198:HB198 K192:HB192 K186:HB186 K176:HB176 K170:HB170 K164:HB164 K161:HB161 K155:HB155 K152:HB152 K148:HB148 K145:HB145 K142:HB142 K139:HB139 K126:HB126 K120:HB120 K114:HB114 K111:HB111 K105:HB105 K99:HB99 K96:HB96 K86:HB86 K59:HB59 K53:HB53 K47:HB47 K38:HB38">
    <cfRule type="cellIs" dxfId="456" priority="23" stopIfTrue="1" operator="equal">
      <formula>1</formula>
    </cfRule>
    <cfRule type="cellIs" dxfId="455" priority="24" stopIfTrue="1" operator="equal">
      <formula>2</formula>
    </cfRule>
    <cfRule type="cellIs" dxfId="454" priority="25" stopIfTrue="1" operator="equal">
      <formula>3</formula>
    </cfRule>
  </conditionalFormatting>
  <conditionalFormatting sqref="K407:HB407 K401:HB401 K395:HB395 K389:HB389 K383:HB383 K373:HB373 K370:HB370 K364:HB364 K361:HB361 K353:HB353 K350:HB350 K344:HB344 K341:HB341 K335:HB335 K332:HB332 K326:HB326 K323:HB323 K313:HB313 K305:HB305 K299:HB299 K293:HB293 K283:HB283 K277:HB277 K271:HB271 K261:HB261 K255:HB255 K247:HB247 K241:HB241 K235:HB235 K227:HB227 K223:HB223 K218:HB218 K212:HB212 K209:HB209 K206:HB206 K198:HB198 K192:HB192 K186:HB186 K176:HB176 K170:HB170 K164:HB164 K161:HB161 K155:HB155 K152:HB152 K148:HB148 K145:HB145 K142:HB142 K139:HB139 K126:HB126 K120:HB120 K114:HB114 K111:HB111 K105:HB105 K99:HB99 K96:HB96 K86:HB86 K59:HB59 K53:HB53 K47:HB47 K38:HB38">
    <cfRule type="cellIs" dxfId="453" priority="18" stopIfTrue="1" operator="equal">
      <formula>"N"</formula>
    </cfRule>
    <cfRule type="cellIs" dxfId="452" priority="19" stopIfTrue="1" operator="between">
      <formula>1</formula>
      <formula>1.5</formula>
    </cfRule>
    <cfRule type="cellIs" dxfId="451" priority="20" stopIfTrue="1" operator="between">
      <formula>1.51</formula>
      <formula>2</formula>
    </cfRule>
    <cfRule type="cellIs" dxfId="450" priority="21" stopIfTrue="1" operator="between">
      <formula>2.51</formula>
      <formula>3</formula>
    </cfRule>
  </conditionalFormatting>
  <conditionalFormatting sqref="K74:HB74">
    <cfRule type="cellIs" dxfId="449" priority="15" stopIfTrue="1" operator="equal">
      <formula>3</formula>
    </cfRule>
    <cfRule type="cellIs" dxfId="448" priority="16" stopIfTrue="1" operator="equal">
      <formula>2</formula>
    </cfRule>
    <cfRule type="cellIs" dxfId="447" priority="17" stopIfTrue="1" operator="equal">
      <formula>1</formula>
    </cfRule>
  </conditionalFormatting>
  <conditionalFormatting sqref="K78:HB78">
    <cfRule type="cellIs" dxfId="446" priority="12" stopIfTrue="1" operator="equal">
      <formula>3</formula>
    </cfRule>
    <cfRule type="cellIs" dxfId="445" priority="13" stopIfTrue="1" operator="equal">
      <formula>2</formula>
    </cfRule>
    <cfRule type="cellIs" dxfId="444" priority="14" stopIfTrue="1" operator="equal">
      <formula>1</formula>
    </cfRule>
  </conditionalFormatting>
  <conditionalFormatting sqref="J133">
    <cfRule type="cellIs" dxfId="443" priority="5" stopIfTrue="1" operator="equal">
      <formula>"N"</formula>
    </cfRule>
    <cfRule type="cellIs" dxfId="442" priority="9" stopIfTrue="1" operator="between">
      <formula>1</formula>
      <formula>1.5</formula>
    </cfRule>
    <cfRule type="cellIs" dxfId="441" priority="10" stopIfTrue="1" operator="between">
      <formula>1.51</formula>
      <formula>2</formula>
    </cfRule>
    <cfRule type="cellIs" dxfId="440" priority="11" stopIfTrue="1" operator="between">
      <formula>2.51</formula>
      <formula>3</formula>
    </cfRule>
  </conditionalFormatting>
  <conditionalFormatting sqref="K133:HB133">
    <cfRule type="cellIs" dxfId="439" priority="6" stopIfTrue="1" operator="equal">
      <formula>1</formula>
    </cfRule>
    <cfRule type="cellIs" dxfId="438" priority="7" stopIfTrue="1" operator="equal">
      <formula>2</formula>
    </cfRule>
    <cfRule type="cellIs" dxfId="437" priority="8" stopIfTrue="1" operator="equal">
      <formula>3</formula>
    </cfRule>
  </conditionalFormatting>
  <conditionalFormatting sqref="K133:HB133">
    <cfRule type="cellIs" dxfId="436" priority="1" stopIfTrue="1" operator="equal">
      <formula>"N"</formula>
    </cfRule>
    <cfRule type="cellIs" dxfId="435" priority="2" stopIfTrue="1" operator="between">
      <formula>1</formula>
      <formula>1.5</formula>
    </cfRule>
    <cfRule type="cellIs" dxfId="434" priority="3" stopIfTrue="1" operator="between">
      <formula>1.51</formula>
      <formula>2</formula>
    </cfRule>
    <cfRule type="cellIs" dxfId="433" priority="4" stopIfTrue="1" operator="between">
      <formula>2.51</formula>
      <formula>3</formula>
    </cfRule>
  </conditionalFormatting>
  <printOptions horizontalCentered="1"/>
  <pageMargins left="0" right="0" top="0.78740157480314965" bottom="0.59055118110236227" header="0.51181102362204722" footer="0"/>
  <pageSetup paperSize="310" scale="82" fitToHeight="0" orientation="portrait" horizontalDpi="300" verticalDpi="300" r:id="rId1"/>
  <headerFooter alignWithMargins="0">
    <oddHeader>&amp;LAMBITO EXTRAURBANO DOPPIA CARREGGIATA&amp;C&amp;P DI &amp;N&amp;R          1B ISPEZIONE GENERALE</oddHeader>
    <oddFooter>&amp;RFIRMATO DIGITALMENTE</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HO177"/>
  <sheetViews>
    <sheetView zoomScale="130" zoomScaleNormal="130" workbookViewId="0">
      <pane xSplit="9" ySplit="23" topLeftCell="J24" activePane="bottomRight" state="frozen"/>
      <selection pane="topRight" activeCell="J1" sqref="J1"/>
      <selection pane="bottomLeft" activeCell="A24" sqref="A24"/>
      <selection pane="bottomRight" activeCell="V34" sqref="V34"/>
    </sheetView>
  </sheetViews>
  <sheetFormatPr defaultColWidth="11.42578125" defaultRowHeight="15" x14ac:dyDescent="0.25"/>
  <cols>
    <col min="1" max="1" width="2.42578125" style="34" customWidth="1"/>
    <col min="2" max="2" width="2.28515625" style="3" customWidth="1"/>
    <col min="3" max="3" width="0.85546875" style="3" customWidth="1"/>
    <col min="4" max="4" width="2.28515625" style="1" customWidth="1"/>
    <col min="5" max="5" width="0.85546875" style="1" customWidth="1"/>
    <col min="6" max="6" width="2.28515625" style="1" customWidth="1"/>
    <col min="7" max="7" width="0.85546875" style="1" customWidth="1"/>
    <col min="8" max="8" width="26.7109375" style="2" customWidth="1"/>
    <col min="9" max="9" width="0.85546875" style="10" customWidth="1"/>
    <col min="10" max="210" width="2.28515625" customWidth="1"/>
    <col min="211" max="212" width="0.85546875" customWidth="1"/>
    <col min="213" max="213" width="1.85546875" style="43" hidden="1" customWidth="1"/>
    <col min="214" max="214" width="0.85546875" style="44" hidden="1" customWidth="1"/>
    <col min="215" max="216" width="1.85546875" style="43" hidden="1" customWidth="1"/>
    <col min="217" max="217" width="0.85546875" style="44" hidden="1" customWidth="1"/>
    <col min="218" max="219" width="1.85546875" style="43" hidden="1" customWidth="1"/>
    <col min="220" max="220" width="0.85546875" style="44" hidden="1" customWidth="1"/>
    <col min="221" max="222" width="1.85546875" style="43" hidden="1" customWidth="1"/>
    <col min="223" max="223" width="0.85546875" customWidth="1"/>
  </cols>
  <sheetData>
    <row r="1" spans="1:223" ht="5.0999999999999996" customHeight="1" x14ac:dyDescent="0.35">
      <c r="A1" s="52"/>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50"/>
      <c r="HE1" s="94"/>
      <c r="HF1" s="94"/>
      <c r="HG1" s="94"/>
      <c r="HH1" s="94"/>
      <c r="HI1" s="94"/>
      <c r="HJ1" s="94"/>
      <c r="HK1" s="94"/>
      <c r="HL1" s="94"/>
      <c r="HM1" s="94"/>
      <c r="HN1" s="94"/>
      <c r="HO1" s="50"/>
    </row>
    <row r="2" spans="1:223" ht="5.0999999999999996" customHeight="1" x14ac:dyDescent="0.25">
      <c r="A2" s="52"/>
      <c r="B2" s="615" t="s">
        <v>43</v>
      </c>
      <c r="C2" s="615"/>
      <c r="D2" s="615"/>
      <c r="E2" s="615"/>
      <c r="F2" s="615"/>
      <c r="G2" s="615"/>
      <c r="H2" s="615"/>
      <c r="I2" s="615"/>
      <c r="J2" s="615"/>
      <c r="K2" s="615"/>
      <c r="L2" s="615"/>
      <c r="M2" s="615"/>
      <c r="N2" s="615"/>
      <c r="O2" s="615"/>
      <c r="P2" s="615"/>
      <c r="Q2" s="615"/>
      <c r="R2" s="615"/>
      <c r="S2" s="615"/>
      <c r="T2" s="615"/>
      <c r="U2" s="615"/>
      <c r="V2" s="615"/>
      <c r="W2" s="615"/>
      <c r="X2" s="615"/>
      <c r="Y2" s="615"/>
      <c r="Z2" s="615"/>
      <c r="AA2" s="615"/>
      <c r="AB2" s="615"/>
      <c r="AC2" s="615"/>
      <c r="AD2" s="615"/>
      <c r="AE2" s="35"/>
      <c r="AF2" s="35"/>
      <c r="AG2" s="35"/>
      <c r="AH2" s="35"/>
      <c r="AI2" s="35"/>
      <c r="AJ2" s="35"/>
      <c r="AK2" s="35"/>
      <c r="AL2" s="35"/>
      <c r="AM2" s="35"/>
      <c r="AN2" s="35"/>
      <c r="AO2" s="35"/>
      <c r="AP2" s="35"/>
      <c r="AQ2" s="35"/>
      <c r="AR2" s="35"/>
      <c r="AS2" s="35"/>
      <c r="AT2" s="35"/>
      <c r="AU2" s="35"/>
      <c r="AV2" s="35"/>
      <c r="AW2" s="35"/>
      <c r="AX2" s="35"/>
      <c r="AY2" s="657"/>
      <c r="AZ2" s="657"/>
      <c r="BA2" s="657"/>
      <c r="BB2" s="657"/>
      <c r="BC2" s="657"/>
      <c r="BD2" s="657"/>
      <c r="BE2" s="657"/>
      <c r="BF2" s="657"/>
      <c r="BG2" s="657"/>
      <c r="BH2" s="657"/>
      <c r="BI2" s="657"/>
      <c r="BJ2" s="657"/>
      <c r="BK2" s="657"/>
      <c r="BL2" s="657"/>
      <c r="BM2" s="657"/>
      <c r="BN2" s="657"/>
      <c r="BO2" s="657"/>
      <c r="BP2" s="657"/>
      <c r="BQ2" s="657"/>
      <c r="BR2" s="657"/>
      <c r="BS2" s="657"/>
      <c r="BT2" s="657"/>
      <c r="BU2" s="657"/>
      <c r="BV2" s="657"/>
      <c r="BW2" s="657"/>
      <c r="BX2" s="657"/>
      <c r="BY2" s="657"/>
      <c r="BZ2" s="657"/>
      <c r="CA2" s="657"/>
      <c r="CB2" s="657"/>
      <c r="CC2" s="657"/>
      <c r="CD2" s="657"/>
      <c r="CE2" s="657"/>
      <c r="CF2" s="657"/>
      <c r="CG2" s="657"/>
      <c r="CH2" s="657"/>
      <c r="CI2" s="657"/>
      <c r="CJ2" s="657"/>
      <c r="CK2" s="657"/>
      <c r="CL2" s="657"/>
      <c r="CM2" s="657"/>
      <c r="CN2" s="657"/>
      <c r="CO2" s="657"/>
      <c r="CP2" s="657"/>
      <c r="CQ2" s="657"/>
      <c r="CR2" s="657"/>
      <c r="CS2" s="657"/>
      <c r="CT2" s="657"/>
      <c r="CU2" s="657"/>
      <c r="CV2" s="657"/>
      <c r="CW2" s="657"/>
      <c r="CX2" s="657"/>
      <c r="CY2" s="657"/>
      <c r="CZ2" s="657"/>
      <c r="DA2" s="657"/>
      <c r="DB2" s="657"/>
      <c r="DC2" s="657"/>
      <c r="DD2" s="657"/>
      <c r="DE2" s="657"/>
      <c r="DF2" s="657"/>
      <c r="DG2" s="657"/>
      <c r="DH2" s="657"/>
      <c r="DI2" s="657"/>
      <c r="DJ2" s="657"/>
      <c r="DK2" s="657"/>
      <c r="DL2" s="657"/>
      <c r="DM2" s="657"/>
      <c r="DN2" s="657"/>
      <c r="DO2" s="657"/>
      <c r="DP2" s="657"/>
      <c r="DQ2" s="657"/>
      <c r="DR2" s="657"/>
      <c r="DS2" s="657"/>
      <c r="DT2" s="657"/>
      <c r="DU2" s="657"/>
      <c r="DV2" s="657"/>
      <c r="DW2" s="657"/>
      <c r="DX2" s="657"/>
      <c r="DY2" s="657"/>
      <c r="DZ2" s="657"/>
      <c r="EA2" s="657"/>
      <c r="EB2" s="657"/>
      <c r="EC2" s="657"/>
      <c r="ED2" s="657"/>
      <c r="EE2" s="657"/>
      <c r="EF2" s="657"/>
      <c r="EG2" s="657"/>
      <c r="EH2" s="657"/>
      <c r="EI2" s="657"/>
      <c r="EJ2" s="657"/>
      <c r="EK2" s="657"/>
      <c r="EL2" s="657"/>
      <c r="EM2" s="657"/>
      <c r="EN2" s="657"/>
      <c r="EO2" s="657"/>
      <c r="EP2" s="657"/>
      <c r="EQ2" s="657"/>
      <c r="ER2" s="657"/>
      <c r="ES2" s="657"/>
      <c r="ET2" s="657"/>
      <c r="EU2" s="657"/>
      <c r="EV2" s="657"/>
      <c r="EW2" s="657"/>
      <c r="EX2" s="657"/>
      <c r="EY2" s="657"/>
      <c r="EZ2" s="657"/>
      <c r="FA2" s="657"/>
      <c r="FB2" s="657"/>
      <c r="FC2" s="657"/>
      <c r="FD2" s="657"/>
      <c r="FE2" s="657"/>
      <c r="FF2" s="657"/>
      <c r="FG2" s="657"/>
      <c r="FH2" s="657"/>
      <c r="FI2" s="657"/>
      <c r="FJ2" s="657"/>
      <c r="FK2" s="657"/>
      <c r="FL2" s="657"/>
      <c r="FM2" s="657"/>
      <c r="FN2" s="657"/>
      <c r="FO2" s="657"/>
      <c r="FP2" s="657"/>
      <c r="FQ2" s="657"/>
      <c r="FR2" s="657"/>
      <c r="FS2" s="657"/>
      <c r="FT2" s="657"/>
      <c r="FU2" s="657"/>
      <c r="FV2" s="657"/>
      <c r="FW2" s="657"/>
      <c r="FX2" s="657"/>
      <c r="FY2" s="657"/>
      <c r="FZ2" s="657"/>
      <c r="GA2" s="657"/>
      <c r="GB2" s="657"/>
      <c r="GC2" s="657"/>
      <c r="GD2" s="657"/>
      <c r="GE2" s="657"/>
      <c r="GF2" s="657"/>
      <c r="GG2" s="657"/>
      <c r="GH2" s="657"/>
      <c r="GI2" s="657"/>
      <c r="GJ2" s="657"/>
      <c r="GK2" s="657"/>
      <c r="GL2" s="657"/>
      <c r="GM2" s="657"/>
      <c r="GN2" s="657"/>
      <c r="GO2" s="657"/>
      <c r="GP2" s="657"/>
      <c r="GQ2" s="657"/>
      <c r="GR2" s="657"/>
      <c r="GS2" s="657"/>
      <c r="GT2" s="657"/>
      <c r="GU2" s="657"/>
      <c r="GV2" s="657"/>
      <c r="GW2" s="657"/>
      <c r="GX2" s="657"/>
      <c r="GY2" s="657"/>
      <c r="GZ2" s="657"/>
      <c r="HA2" s="657"/>
      <c r="HB2" s="657"/>
      <c r="HC2" s="50"/>
      <c r="HD2" s="50"/>
      <c r="HE2" s="94"/>
      <c r="HF2" s="94"/>
      <c r="HG2" s="94"/>
      <c r="HH2" s="94"/>
      <c r="HI2" s="94"/>
      <c r="HJ2" s="94"/>
      <c r="HK2" s="94"/>
      <c r="HL2" s="94"/>
      <c r="HM2" s="94"/>
      <c r="HN2" s="94"/>
      <c r="HO2" s="50"/>
    </row>
    <row r="3" spans="1:223" ht="15" customHeight="1" x14ac:dyDescent="0.25">
      <c r="A3" s="52"/>
      <c r="B3" s="616"/>
      <c r="C3" s="616"/>
      <c r="D3" s="616"/>
      <c r="E3" s="616"/>
      <c r="F3" s="616"/>
      <c r="G3" s="616"/>
      <c r="H3" s="616"/>
      <c r="I3" s="616"/>
      <c r="J3" s="616"/>
      <c r="K3" s="616"/>
      <c r="L3" s="616"/>
      <c r="M3" s="616"/>
      <c r="N3" s="616"/>
      <c r="O3" s="616"/>
      <c r="P3" s="616"/>
      <c r="Q3" s="616"/>
      <c r="R3" s="616"/>
      <c r="S3" s="616"/>
      <c r="T3" s="616"/>
      <c r="U3" s="616"/>
      <c r="V3" s="616"/>
      <c r="W3" s="616"/>
      <c r="X3" s="616"/>
      <c r="Y3" s="616"/>
      <c r="Z3" s="616"/>
      <c r="AA3" s="616"/>
      <c r="AB3" s="616"/>
      <c r="AC3" s="616"/>
      <c r="AD3" s="616"/>
      <c r="AE3" s="546" t="s">
        <v>50</v>
      </c>
      <c r="AF3" s="546"/>
      <c r="AG3" s="546"/>
      <c r="AH3" s="546"/>
      <c r="AI3" s="546"/>
      <c r="AJ3" s="546"/>
      <c r="AK3" s="546"/>
      <c r="AL3" s="546"/>
      <c r="AM3" s="546"/>
      <c r="AN3" s="546"/>
      <c r="AO3" s="546" t="s">
        <v>51</v>
      </c>
      <c r="AP3" s="546"/>
      <c r="AQ3" s="546"/>
      <c r="AR3" s="546"/>
      <c r="AS3" s="546"/>
      <c r="AT3" s="546"/>
      <c r="AU3" s="546"/>
      <c r="AV3" s="546"/>
      <c r="AW3" s="546"/>
      <c r="AX3" s="546"/>
      <c r="AY3" s="658"/>
      <c r="AZ3" s="658"/>
      <c r="BA3" s="658"/>
      <c r="BB3" s="658"/>
      <c r="BC3" s="658"/>
      <c r="BD3" s="658"/>
      <c r="BE3" s="658"/>
      <c r="BF3" s="658"/>
      <c r="BG3" s="658"/>
      <c r="BH3" s="658"/>
      <c r="BI3" s="658"/>
      <c r="BJ3" s="658"/>
      <c r="BK3" s="658"/>
      <c r="BL3" s="658"/>
      <c r="BM3" s="658"/>
      <c r="BN3" s="658"/>
      <c r="BO3" s="658"/>
      <c r="BP3" s="658"/>
      <c r="BQ3" s="658"/>
      <c r="BR3" s="658"/>
      <c r="BS3" s="658"/>
      <c r="BT3" s="658"/>
      <c r="BU3" s="658"/>
      <c r="BV3" s="658"/>
      <c r="BW3" s="658"/>
      <c r="BX3" s="658"/>
      <c r="BY3" s="658"/>
      <c r="BZ3" s="658"/>
      <c r="CA3" s="658"/>
      <c r="CB3" s="658"/>
      <c r="CC3" s="658"/>
      <c r="CD3" s="658"/>
      <c r="CE3" s="658"/>
      <c r="CF3" s="658"/>
      <c r="CG3" s="658"/>
      <c r="CH3" s="658"/>
      <c r="CI3" s="658"/>
      <c r="CJ3" s="658"/>
      <c r="CK3" s="658"/>
      <c r="CL3" s="658"/>
      <c r="CM3" s="658"/>
      <c r="CN3" s="658"/>
      <c r="CO3" s="658"/>
      <c r="CP3" s="658"/>
      <c r="CQ3" s="658"/>
      <c r="CR3" s="658"/>
      <c r="CS3" s="658"/>
      <c r="CT3" s="658"/>
      <c r="CU3" s="658"/>
      <c r="CV3" s="658"/>
      <c r="CW3" s="658"/>
      <c r="CX3" s="658"/>
      <c r="CY3" s="658"/>
      <c r="CZ3" s="658"/>
      <c r="DA3" s="658"/>
      <c r="DB3" s="658"/>
      <c r="DC3" s="658"/>
      <c r="DD3" s="658"/>
      <c r="DE3" s="658"/>
      <c r="DF3" s="658"/>
      <c r="DG3" s="658"/>
      <c r="DH3" s="658"/>
      <c r="DI3" s="658"/>
      <c r="DJ3" s="658"/>
      <c r="DK3" s="658"/>
      <c r="DL3" s="658"/>
      <c r="DM3" s="658"/>
      <c r="DN3" s="658"/>
      <c r="DO3" s="658"/>
      <c r="DP3" s="658"/>
      <c r="DQ3" s="658"/>
      <c r="DR3" s="658"/>
      <c r="DS3" s="658"/>
      <c r="DT3" s="658"/>
      <c r="DU3" s="658"/>
      <c r="DV3" s="658"/>
      <c r="DW3" s="658"/>
      <c r="DX3" s="658"/>
      <c r="DY3" s="658"/>
      <c r="DZ3" s="658"/>
      <c r="EA3" s="658"/>
      <c r="EB3" s="658"/>
      <c r="EC3" s="658"/>
      <c r="ED3" s="658"/>
      <c r="EE3" s="658"/>
      <c r="EF3" s="658"/>
      <c r="EG3" s="658"/>
      <c r="EH3" s="658"/>
      <c r="EI3" s="658"/>
      <c r="EJ3" s="658"/>
      <c r="EK3" s="658"/>
      <c r="EL3" s="658"/>
      <c r="EM3" s="658"/>
      <c r="EN3" s="658"/>
      <c r="EO3" s="658"/>
      <c r="EP3" s="658"/>
      <c r="EQ3" s="658"/>
      <c r="ER3" s="658"/>
      <c r="ES3" s="658"/>
      <c r="ET3" s="658"/>
      <c r="EU3" s="658"/>
      <c r="EV3" s="658"/>
      <c r="EW3" s="658"/>
      <c r="EX3" s="658"/>
      <c r="EY3" s="658"/>
      <c r="EZ3" s="658"/>
      <c r="FA3" s="658"/>
      <c r="FB3" s="658"/>
      <c r="FC3" s="658"/>
      <c r="FD3" s="658"/>
      <c r="FE3" s="658"/>
      <c r="FF3" s="658"/>
      <c r="FG3" s="658"/>
      <c r="FH3" s="658"/>
      <c r="FI3" s="658"/>
      <c r="FJ3" s="658"/>
      <c r="FK3" s="658"/>
      <c r="FL3" s="658"/>
      <c r="FM3" s="658"/>
      <c r="FN3" s="658"/>
      <c r="FO3" s="658"/>
      <c r="FP3" s="658"/>
      <c r="FQ3" s="658"/>
      <c r="FR3" s="658"/>
      <c r="FS3" s="658"/>
      <c r="FT3" s="658"/>
      <c r="FU3" s="658"/>
      <c r="FV3" s="658"/>
      <c r="FW3" s="658"/>
      <c r="FX3" s="658"/>
      <c r="FY3" s="658"/>
      <c r="FZ3" s="658"/>
      <c r="GA3" s="658"/>
      <c r="GB3" s="658"/>
      <c r="GC3" s="658"/>
      <c r="GD3" s="658"/>
      <c r="GE3" s="658"/>
      <c r="GF3" s="658"/>
      <c r="GG3" s="658"/>
      <c r="GH3" s="658"/>
      <c r="GI3" s="658"/>
      <c r="GJ3" s="658"/>
      <c r="GK3" s="658"/>
      <c r="GL3" s="658"/>
      <c r="GM3" s="658"/>
      <c r="GN3" s="658"/>
      <c r="GO3" s="658"/>
      <c r="GP3" s="658"/>
      <c r="GQ3" s="658"/>
      <c r="GR3" s="658"/>
      <c r="GS3" s="658"/>
      <c r="GT3" s="658"/>
      <c r="GU3" s="658"/>
      <c r="GV3" s="658"/>
      <c r="GW3" s="658"/>
      <c r="GX3" s="658"/>
      <c r="GY3" s="658"/>
      <c r="GZ3" s="658"/>
      <c r="HA3" s="658"/>
      <c r="HB3" s="658"/>
      <c r="HC3" s="50"/>
      <c r="HD3" s="50"/>
      <c r="HE3" s="94"/>
      <c r="HF3" s="94"/>
      <c r="HG3" s="94"/>
      <c r="HH3" s="94"/>
      <c r="HI3" s="94"/>
      <c r="HJ3" s="94"/>
      <c r="HK3" s="94"/>
      <c r="HL3" s="94"/>
      <c r="HM3" s="94"/>
      <c r="HN3" s="94"/>
      <c r="HO3" s="50"/>
    </row>
    <row r="4" spans="1:223" ht="5.0999999999999996" customHeight="1" x14ac:dyDescent="0.35">
      <c r="A4" s="52"/>
      <c r="B4" s="47"/>
      <c r="C4" s="47"/>
      <c r="D4" s="47"/>
      <c r="E4" s="47"/>
      <c r="F4" s="47"/>
      <c r="G4" s="47"/>
      <c r="H4" s="48"/>
      <c r="I4" s="117"/>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c r="BI4" s="50"/>
      <c r="BJ4" s="50"/>
      <c r="BK4" s="50"/>
      <c r="BL4" s="50"/>
      <c r="BM4" s="50"/>
      <c r="BN4" s="50"/>
      <c r="BO4" s="50"/>
      <c r="BP4" s="50"/>
      <c r="BQ4" s="50"/>
      <c r="BR4" s="50"/>
      <c r="BS4" s="50"/>
      <c r="BT4" s="50"/>
      <c r="BU4" s="50"/>
      <c r="BV4" s="50"/>
      <c r="BW4" s="50"/>
      <c r="BX4" s="50"/>
      <c r="BY4" s="50"/>
      <c r="BZ4" s="50"/>
      <c r="CA4" s="50"/>
      <c r="CB4" s="50"/>
      <c r="CC4" s="50"/>
      <c r="CD4" s="50"/>
      <c r="CE4" s="50"/>
      <c r="CF4" s="50"/>
      <c r="CG4" s="50"/>
      <c r="CH4" s="50"/>
      <c r="CI4" s="50"/>
      <c r="CJ4" s="50"/>
      <c r="CK4" s="50"/>
      <c r="CL4" s="50"/>
      <c r="CM4" s="50"/>
      <c r="CN4" s="50"/>
      <c r="CO4" s="50"/>
      <c r="CP4" s="50"/>
      <c r="CQ4" s="50"/>
      <c r="CR4" s="50"/>
      <c r="CS4" s="50"/>
      <c r="CT4" s="50"/>
      <c r="CU4" s="50"/>
      <c r="CV4" s="50"/>
      <c r="CW4" s="50"/>
      <c r="CX4" s="50"/>
      <c r="CY4" s="50"/>
      <c r="CZ4" s="50"/>
      <c r="DA4" s="50"/>
      <c r="DB4" s="50"/>
      <c r="DC4" s="50"/>
      <c r="DD4" s="50"/>
      <c r="DE4" s="50"/>
      <c r="DF4" s="50"/>
      <c r="DG4" s="50"/>
      <c r="DH4" s="50"/>
      <c r="DI4" s="50"/>
      <c r="DJ4" s="50"/>
      <c r="DK4" s="50"/>
      <c r="DL4" s="50"/>
      <c r="DM4" s="50"/>
      <c r="DN4" s="50"/>
      <c r="DO4" s="50"/>
      <c r="DP4" s="50"/>
      <c r="DQ4" s="50"/>
      <c r="DR4" s="50"/>
      <c r="DS4" s="50"/>
      <c r="DT4" s="50"/>
      <c r="DU4" s="50"/>
      <c r="DV4" s="50"/>
      <c r="DW4" s="50"/>
      <c r="DX4" s="50"/>
      <c r="DY4" s="50"/>
      <c r="DZ4" s="50"/>
      <c r="EA4" s="50"/>
      <c r="EB4" s="50"/>
      <c r="EC4" s="50"/>
      <c r="ED4" s="50"/>
      <c r="EE4" s="50"/>
      <c r="EF4" s="50"/>
      <c r="EG4" s="50"/>
      <c r="EH4" s="50"/>
      <c r="EI4" s="50"/>
      <c r="EJ4" s="50"/>
      <c r="EK4" s="50"/>
      <c r="EL4" s="50"/>
      <c r="EM4" s="50"/>
      <c r="EN4" s="50"/>
      <c r="EO4" s="50"/>
      <c r="EP4" s="50"/>
      <c r="EQ4" s="50"/>
      <c r="ER4" s="50"/>
      <c r="ES4" s="50"/>
      <c r="ET4" s="50"/>
      <c r="EU4" s="50"/>
      <c r="EV4" s="50"/>
      <c r="EW4" s="50"/>
      <c r="EX4" s="50"/>
      <c r="EY4" s="50"/>
      <c r="EZ4" s="50"/>
      <c r="FA4" s="50"/>
      <c r="FB4" s="50"/>
      <c r="FC4" s="50"/>
      <c r="FD4" s="50"/>
      <c r="FE4" s="50"/>
      <c r="FF4" s="50"/>
      <c r="FG4" s="50"/>
      <c r="FH4" s="50"/>
      <c r="FI4" s="50"/>
      <c r="FJ4" s="50"/>
      <c r="FK4" s="50"/>
      <c r="FL4" s="50"/>
      <c r="FM4" s="50"/>
      <c r="FN4" s="50"/>
      <c r="FO4" s="50"/>
      <c r="FP4" s="50"/>
      <c r="FQ4" s="50"/>
      <c r="FR4" s="50"/>
      <c r="FS4" s="50"/>
      <c r="FT4" s="50"/>
      <c r="FU4" s="50"/>
      <c r="FV4" s="50"/>
      <c r="FW4" s="50"/>
      <c r="FX4" s="50"/>
      <c r="FY4" s="50"/>
      <c r="FZ4" s="50"/>
      <c r="GA4" s="50"/>
      <c r="GB4" s="50"/>
      <c r="GC4" s="50"/>
      <c r="GD4" s="50"/>
      <c r="GE4" s="50"/>
      <c r="GF4" s="50"/>
      <c r="GG4" s="50"/>
      <c r="GH4" s="50"/>
      <c r="GI4" s="50"/>
      <c r="GJ4" s="50"/>
      <c r="GK4" s="50"/>
      <c r="GL4" s="50"/>
      <c r="GM4" s="50"/>
      <c r="GN4" s="50"/>
      <c r="GO4" s="50"/>
      <c r="GP4" s="50"/>
      <c r="GQ4" s="50"/>
      <c r="GR4" s="50"/>
      <c r="GS4" s="50"/>
      <c r="GT4" s="50"/>
      <c r="GU4" s="50"/>
      <c r="GV4" s="50"/>
      <c r="GW4" s="50"/>
      <c r="GX4" s="50"/>
      <c r="GY4" s="50"/>
      <c r="GZ4" s="50"/>
      <c r="HA4" s="50"/>
      <c r="HB4" s="50"/>
      <c r="HC4" s="50"/>
      <c r="HD4" s="50"/>
      <c r="HE4" s="94"/>
      <c r="HF4" s="94"/>
      <c r="HG4" s="94"/>
      <c r="HH4" s="94"/>
      <c r="HI4" s="94"/>
      <c r="HJ4" s="94"/>
      <c r="HK4" s="94"/>
      <c r="HL4" s="94"/>
      <c r="HM4" s="94"/>
      <c r="HN4" s="94"/>
      <c r="HO4" s="50"/>
    </row>
    <row r="5" spans="1:223" ht="14.45" x14ac:dyDescent="0.35">
      <c r="A5" s="52"/>
      <c r="B5" s="68"/>
      <c r="C5" s="68"/>
      <c r="D5" s="68"/>
      <c r="E5" s="68"/>
      <c r="F5" s="68"/>
      <c r="G5" s="68"/>
      <c r="H5" s="69" t="s">
        <v>36</v>
      </c>
      <c r="I5" s="645" t="str">
        <f>'IG-EX'!I5:U5</f>
        <v>A00</v>
      </c>
      <c r="J5" s="646"/>
      <c r="K5" s="646"/>
      <c r="L5" s="646"/>
      <c r="M5" s="646"/>
      <c r="N5" s="646"/>
      <c r="O5" s="646"/>
      <c r="P5" s="646"/>
      <c r="Q5" s="646"/>
      <c r="R5" s="646"/>
      <c r="S5" s="646"/>
      <c r="T5" s="646"/>
      <c r="U5" s="646"/>
      <c r="W5" s="70"/>
      <c r="X5" s="70"/>
      <c r="Y5" s="70"/>
      <c r="Z5" s="70"/>
      <c r="AA5" s="70"/>
      <c r="AB5" s="70"/>
      <c r="AC5" s="70"/>
      <c r="AD5" s="71" t="s">
        <v>395</v>
      </c>
      <c r="AE5" s="651">
        <f>'IG-EX'!AE5:AN5</f>
        <v>0</v>
      </c>
      <c r="AF5" s="651"/>
      <c r="AG5" s="651"/>
      <c r="AH5" s="651"/>
      <c r="AI5" s="651"/>
      <c r="AJ5" s="651"/>
      <c r="AK5" s="651"/>
      <c r="AL5" s="651"/>
      <c r="AM5" s="651"/>
      <c r="AN5" s="651"/>
      <c r="AO5" s="651">
        <f>'IG-EX'!AO5:AX5</f>
        <v>100</v>
      </c>
      <c r="AP5" s="651"/>
      <c r="AQ5" s="651"/>
      <c r="AR5" s="651"/>
      <c r="AS5" s="651"/>
      <c r="AT5" s="651"/>
      <c r="AU5" s="651"/>
      <c r="AV5" s="651"/>
      <c r="AW5" s="651"/>
      <c r="AX5" s="652"/>
      <c r="AY5" s="415"/>
      <c r="AZ5" s="415"/>
      <c r="BA5" s="415"/>
      <c r="BB5" s="415"/>
      <c r="BC5" s="415"/>
      <c r="BD5" s="415"/>
      <c r="BE5" s="415"/>
      <c r="BF5" s="415"/>
      <c r="BG5" s="415"/>
      <c r="BH5" s="415"/>
      <c r="BI5" s="415"/>
      <c r="BJ5" s="415"/>
      <c r="BK5" s="415"/>
      <c r="BL5" s="415"/>
      <c r="BM5" s="415"/>
      <c r="BN5" s="415"/>
      <c r="BO5" s="415"/>
      <c r="BP5" s="415"/>
      <c r="BQ5" s="415"/>
      <c r="BR5" s="415"/>
      <c r="BS5" s="415"/>
      <c r="BT5" s="415"/>
      <c r="BU5" s="415"/>
      <c r="BV5" s="415"/>
      <c r="BW5" s="415"/>
      <c r="BX5" s="415"/>
      <c r="BY5" s="415"/>
      <c r="BZ5" s="415"/>
      <c r="CA5" s="415"/>
      <c r="CB5" s="415"/>
      <c r="CC5" s="415"/>
      <c r="CD5" s="415"/>
      <c r="CE5" s="415"/>
      <c r="CF5" s="415"/>
      <c r="CG5" s="415"/>
      <c r="CH5" s="415"/>
      <c r="CI5" s="415"/>
      <c r="CJ5" s="415"/>
      <c r="CK5" s="415"/>
      <c r="CL5" s="415"/>
      <c r="CM5" s="415"/>
      <c r="CN5" s="415"/>
      <c r="CO5" s="415"/>
      <c r="CP5" s="415"/>
      <c r="CQ5" s="415"/>
      <c r="CR5" s="415"/>
      <c r="CS5" s="415"/>
      <c r="CT5" s="415"/>
      <c r="CU5" s="415"/>
      <c r="CV5" s="415"/>
      <c r="CW5" s="415"/>
      <c r="CX5" s="415"/>
      <c r="CY5" s="415"/>
      <c r="CZ5" s="415"/>
      <c r="DA5" s="415"/>
      <c r="DB5" s="415"/>
      <c r="DC5" s="415"/>
      <c r="DD5" s="415"/>
      <c r="DE5" s="415"/>
      <c r="DF5" s="415"/>
      <c r="DG5" s="415"/>
      <c r="DH5" s="415"/>
      <c r="DI5" s="415"/>
      <c r="DJ5" s="415"/>
      <c r="DK5" s="415"/>
      <c r="DL5" s="415"/>
      <c r="DM5" s="415"/>
      <c r="DN5" s="415"/>
      <c r="DO5" s="415"/>
      <c r="DP5" s="415"/>
      <c r="DQ5" s="415"/>
      <c r="DR5" s="415"/>
      <c r="DS5" s="415"/>
      <c r="DT5" s="415"/>
      <c r="DU5" s="415"/>
      <c r="DV5" s="415"/>
      <c r="DW5" s="415"/>
      <c r="DX5" s="415"/>
      <c r="DY5" s="415"/>
      <c r="DZ5" s="415"/>
      <c r="EA5" s="415"/>
      <c r="EB5" s="415"/>
      <c r="EC5" s="415"/>
      <c r="ED5" s="415"/>
      <c r="EE5" s="415"/>
      <c r="EF5" s="415"/>
      <c r="EG5" s="415"/>
      <c r="EH5" s="415"/>
      <c r="EI5" s="415"/>
      <c r="EJ5" s="415"/>
      <c r="EK5" s="415"/>
      <c r="EL5" s="415"/>
      <c r="EM5" s="415"/>
      <c r="EN5" s="415"/>
      <c r="EO5" s="415"/>
      <c r="EP5" s="415"/>
      <c r="EQ5" s="415"/>
      <c r="ER5" s="415"/>
      <c r="ES5" s="415"/>
      <c r="ET5" s="415"/>
      <c r="EU5" s="415"/>
      <c r="EV5" s="415"/>
      <c r="EW5" s="415"/>
      <c r="EX5" s="415"/>
      <c r="EY5" s="415"/>
      <c r="EZ5" s="415"/>
      <c r="FA5" s="415"/>
      <c r="FB5" s="415"/>
      <c r="FC5" s="415"/>
      <c r="FD5" s="415"/>
      <c r="FE5" s="415"/>
      <c r="FF5" s="415"/>
      <c r="FG5" s="415"/>
      <c r="FH5" s="415"/>
      <c r="FI5" s="415"/>
      <c r="FJ5" s="415"/>
      <c r="FK5" s="415"/>
      <c r="FL5" s="415"/>
      <c r="FM5" s="415"/>
      <c r="FN5" s="415"/>
      <c r="FO5" s="415"/>
      <c r="FP5" s="415"/>
      <c r="FQ5" s="415"/>
      <c r="FR5" s="415"/>
      <c r="FS5" s="415"/>
      <c r="FT5" s="415"/>
      <c r="FU5" s="415"/>
      <c r="FV5" s="415"/>
      <c r="FW5" s="415"/>
      <c r="FX5" s="415"/>
      <c r="FY5" s="415"/>
      <c r="FZ5" s="415"/>
      <c r="GA5" s="415"/>
      <c r="GB5" s="415"/>
      <c r="GC5" s="415"/>
      <c r="GD5" s="415"/>
      <c r="GE5" s="415"/>
      <c r="GF5" s="415"/>
      <c r="GG5" s="415"/>
      <c r="GH5" s="415"/>
      <c r="GI5" s="415"/>
      <c r="GJ5" s="415"/>
      <c r="GK5" s="415"/>
      <c r="GL5" s="415"/>
      <c r="GM5" s="415"/>
      <c r="GN5" s="415"/>
      <c r="GO5" s="415"/>
      <c r="GP5" s="415"/>
      <c r="GQ5" s="415"/>
      <c r="GR5" s="415"/>
      <c r="GS5" s="415"/>
      <c r="GT5" s="415"/>
      <c r="GU5" s="415"/>
      <c r="GV5" s="415"/>
      <c r="GW5" s="415"/>
      <c r="GX5" s="415"/>
      <c r="GY5" s="415"/>
      <c r="GZ5" s="415"/>
      <c r="HA5" s="415"/>
      <c r="HB5" s="415"/>
      <c r="HC5" s="50"/>
      <c r="HD5" s="50"/>
      <c r="HE5" s="94"/>
      <c r="HF5" s="94"/>
      <c r="HG5" s="94"/>
      <c r="HH5" s="94"/>
      <c r="HI5" s="94"/>
      <c r="HJ5" s="94"/>
      <c r="HK5" s="94"/>
      <c r="HL5" s="94"/>
      <c r="HM5" s="94"/>
      <c r="HN5" s="94"/>
      <c r="HO5" s="50"/>
    </row>
    <row r="6" spans="1:223" ht="15" customHeight="1" x14ac:dyDescent="0.25">
      <c r="A6" s="52"/>
      <c r="B6" s="68"/>
      <c r="C6" s="68"/>
      <c r="D6" s="68"/>
      <c r="E6" s="68"/>
      <c r="F6" s="68"/>
      <c r="G6" s="68"/>
      <c r="H6" s="69" t="s">
        <v>77</v>
      </c>
      <c r="I6" s="645" t="str">
        <f>'IG-EX'!I6:U6</f>
        <v>A-Autostrada</v>
      </c>
      <c r="J6" s="646"/>
      <c r="K6" s="646"/>
      <c r="L6" s="646"/>
      <c r="M6" s="646"/>
      <c r="N6" s="646"/>
      <c r="O6" s="646"/>
      <c r="P6" s="646"/>
      <c r="Q6" s="646"/>
      <c r="R6" s="646"/>
      <c r="S6" s="646"/>
      <c r="T6" s="646"/>
      <c r="U6" s="646"/>
      <c r="W6" s="70"/>
      <c r="X6" s="70"/>
      <c r="Y6" s="70"/>
      <c r="Z6" s="70"/>
      <c r="AA6" s="70"/>
      <c r="AB6" s="70"/>
      <c r="AC6" s="70"/>
      <c r="AD6" s="314" t="s">
        <v>407</v>
      </c>
      <c r="AE6" s="647" t="str">
        <f>'IG-EX'!AE6:AN6</f>
        <v>Xxxxx</v>
      </c>
      <c r="AF6" s="647"/>
      <c r="AG6" s="647"/>
      <c r="AH6" s="647"/>
      <c r="AI6" s="647"/>
      <c r="AJ6" s="647"/>
      <c r="AK6" s="647"/>
      <c r="AL6" s="647"/>
      <c r="AM6" s="647"/>
      <c r="AN6" s="647"/>
      <c r="AO6" s="647" t="str">
        <f>'IG-EX'!AO6:AX6</f>
        <v>Xxxxx</v>
      </c>
      <c r="AP6" s="647"/>
      <c r="AQ6" s="647"/>
      <c r="AR6" s="647"/>
      <c r="AS6" s="647"/>
      <c r="AT6" s="647"/>
      <c r="AU6" s="647"/>
      <c r="AV6" s="647"/>
      <c r="AW6" s="647"/>
      <c r="AX6" s="653"/>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8"/>
      <c r="FO6" s="78"/>
      <c r="FP6" s="78"/>
      <c r="FQ6" s="78"/>
      <c r="FR6" s="78"/>
      <c r="FS6" s="78"/>
      <c r="FT6" s="78"/>
      <c r="FU6" s="78"/>
      <c r="FV6" s="78"/>
      <c r="FW6" s="78"/>
      <c r="FX6" s="78"/>
      <c r="FY6" s="78"/>
      <c r="FZ6" s="78"/>
      <c r="GA6" s="78"/>
      <c r="GB6" s="78"/>
      <c r="GC6" s="78"/>
      <c r="GD6" s="78"/>
      <c r="GE6" s="78"/>
      <c r="GF6" s="78"/>
      <c r="GG6" s="78"/>
      <c r="GH6" s="78"/>
      <c r="GI6" s="78"/>
      <c r="GJ6" s="78"/>
      <c r="GK6" s="78"/>
      <c r="GL6" s="78"/>
      <c r="GM6" s="78"/>
      <c r="GN6" s="78"/>
      <c r="GO6" s="78"/>
      <c r="GP6" s="78"/>
      <c r="GQ6" s="78"/>
      <c r="GR6" s="78"/>
      <c r="GS6" s="78"/>
      <c r="GT6" s="78"/>
      <c r="GU6" s="78"/>
      <c r="GV6" s="78"/>
      <c r="GW6" s="78"/>
      <c r="GX6" s="78"/>
      <c r="GY6" s="78"/>
      <c r="GZ6" s="78"/>
      <c r="HA6" s="78"/>
      <c r="HB6" s="78"/>
      <c r="HC6" s="50"/>
      <c r="HD6" s="50"/>
      <c r="HE6" s="94"/>
      <c r="HF6" s="94"/>
      <c r="HG6" s="94"/>
      <c r="HH6" s="94"/>
      <c r="HI6" s="94"/>
      <c r="HJ6" s="94"/>
      <c r="HK6" s="94"/>
      <c r="HL6" s="94"/>
      <c r="HM6" s="94"/>
      <c r="HN6" s="94"/>
      <c r="HO6" s="50"/>
    </row>
    <row r="7" spans="1:223" ht="14.45" x14ac:dyDescent="0.35">
      <c r="A7" s="52"/>
      <c r="B7" s="68"/>
      <c r="C7" s="68"/>
      <c r="D7" s="68"/>
      <c r="E7" s="68"/>
      <c r="F7" s="68"/>
      <c r="G7" s="68"/>
      <c r="H7" s="69" t="s">
        <v>49</v>
      </c>
      <c r="I7" s="645">
        <f>'IG-EX'!I7:U7</f>
        <v>100</v>
      </c>
      <c r="J7" s="646"/>
      <c r="K7" s="646"/>
      <c r="L7" s="646"/>
      <c r="M7" s="646"/>
      <c r="N7" s="646"/>
      <c r="O7" s="646"/>
      <c r="P7" s="646"/>
      <c r="Q7" s="646"/>
      <c r="R7" s="646"/>
      <c r="S7" s="646"/>
      <c r="T7" s="646"/>
      <c r="U7" s="646"/>
      <c r="W7" s="70"/>
      <c r="X7" s="70"/>
      <c r="Y7" s="70"/>
      <c r="Z7" s="70"/>
      <c r="AA7" s="70"/>
      <c r="AB7" s="70"/>
      <c r="AC7" s="70"/>
      <c r="AD7" s="71" t="s">
        <v>52</v>
      </c>
      <c r="AE7" s="647" t="str">
        <f>'IG-EX'!AE7:AN7</f>
        <v>00.00000-00.00000</v>
      </c>
      <c r="AF7" s="647"/>
      <c r="AG7" s="647"/>
      <c r="AH7" s="647"/>
      <c r="AI7" s="647"/>
      <c r="AJ7" s="647"/>
      <c r="AK7" s="647"/>
      <c r="AL7" s="647"/>
      <c r="AM7" s="647"/>
      <c r="AN7" s="647"/>
      <c r="AO7" s="647" t="str">
        <f>'IG-EX'!AO7:AX7</f>
        <v>00.00000-00.00000</v>
      </c>
      <c r="AP7" s="647"/>
      <c r="AQ7" s="647"/>
      <c r="AR7" s="647"/>
      <c r="AS7" s="647"/>
      <c r="AT7" s="647"/>
      <c r="AU7" s="647"/>
      <c r="AV7" s="647"/>
      <c r="AW7" s="647"/>
      <c r="AX7" s="647"/>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50"/>
      <c r="HD7" s="50"/>
      <c r="HE7" s="94"/>
      <c r="HF7" s="94"/>
      <c r="HG7" s="94"/>
      <c r="HH7" s="94"/>
      <c r="HI7" s="94"/>
      <c r="HJ7" s="94"/>
      <c r="HK7" s="94"/>
      <c r="HL7" s="94"/>
      <c r="HM7" s="94"/>
      <c r="HN7" s="94"/>
      <c r="HO7" s="50"/>
    </row>
    <row r="8" spans="1:223" ht="8.1" customHeight="1" x14ac:dyDescent="0.35">
      <c r="A8" s="52"/>
      <c r="B8" s="47"/>
      <c r="C8" s="47"/>
      <c r="D8" s="47"/>
      <c r="E8" s="47"/>
      <c r="F8" s="47"/>
      <c r="G8" s="47"/>
      <c r="H8" s="48"/>
      <c r="I8" s="267"/>
      <c r="J8" s="50"/>
      <c r="K8" s="50"/>
      <c r="L8" s="50"/>
      <c r="M8" s="50"/>
      <c r="N8" s="50"/>
      <c r="O8" s="50"/>
      <c r="P8" s="50"/>
      <c r="Q8" s="50"/>
      <c r="R8" s="50"/>
      <c r="S8" s="50"/>
      <c r="T8" s="50"/>
      <c r="U8" s="50"/>
      <c r="V8" s="50"/>
      <c r="W8" s="50"/>
      <c r="X8" s="50"/>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c r="DZ8" s="50"/>
      <c r="EA8" s="50"/>
      <c r="EB8" s="50"/>
      <c r="EC8" s="50"/>
      <c r="ED8" s="50"/>
      <c r="EE8" s="50"/>
      <c r="EF8" s="50"/>
      <c r="EG8" s="50"/>
      <c r="EH8" s="50"/>
      <c r="EI8" s="50"/>
      <c r="EJ8" s="50"/>
      <c r="EK8" s="50"/>
      <c r="EL8" s="50"/>
      <c r="EM8" s="50"/>
      <c r="EN8" s="50"/>
      <c r="EO8" s="50"/>
      <c r="EP8" s="50"/>
      <c r="EQ8" s="50"/>
      <c r="ER8" s="50"/>
      <c r="ES8" s="50"/>
      <c r="ET8" s="50"/>
      <c r="EU8" s="50"/>
      <c r="EV8" s="50"/>
      <c r="EW8" s="50"/>
      <c r="EX8" s="50"/>
      <c r="EY8" s="50"/>
      <c r="EZ8" s="50"/>
      <c r="FA8" s="50"/>
      <c r="FB8" s="50"/>
      <c r="FC8" s="50"/>
      <c r="FD8" s="50"/>
      <c r="FE8" s="50"/>
      <c r="FF8" s="50"/>
      <c r="FG8" s="50"/>
      <c r="FH8" s="50"/>
      <c r="FI8" s="50"/>
      <c r="FJ8" s="50"/>
      <c r="FK8" s="50"/>
      <c r="FL8" s="50"/>
      <c r="FM8" s="50"/>
      <c r="FN8" s="50"/>
      <c r="FO8" s="50"/>
      <c r="FP8" s="50"/>
      <c r="FQ8" s="50"/>
      <c r="FR8" s="50"/>
      <c r="FS8" s="50"/>
      <c r="FT8" s="50"/>
      <c r="FU8" s="50"/>
      <c r="FV8" s="50"/>
      <c r="FW8" s="50"/>
      <c r="FX8" s="50"/>
      <c r="FY8" s="50"/>
      <c r="FZ8" s="50"/>
      <c r="GA8" s="50"/>
      <c r="GB8" s="50"/>
      <c r="GC8" s="50"/>
      <c r="GD8" s="50"/>
      <c r="GE8" s="50"/>
      <c r="GF8" s="50"/>
      <c r="GG8" s="50"/>
      <c r="GH8" s="50"/>
      <c r="GI8" s="50"/>
      <c r="GJ8" s="50"/>
      <c r="GK8" s="50"/>
      <c r="GL8" s="50"/>
      <c r="GM8" s="50"/>
      <c r="GN8" s="50"/>
      <c r="GO8" s="50"/>
      <c r="GP8" s="50"/>
      <c r="GQ8" s="50"/>
      <c r="GR8" s="50"/>
      <c r="GS8" s="50"/>
      <c r="GT8" s="50"/>
      <c r="GU8" s="50"/>
      <c r="GV8" s="50"/>
      <c r="GW8" s="50"/>
      <c r="GX8" s="50"/>
      <c r="GY8" s="50"/>
      <c r="GZ8" s="50"/>
      <c r="HA8" s="50"/>
      <c r="HB8" s="50"/>
      <c r="HC8" s="50"/>
      <c r="HD8" s="50"/>
      <c r="HE8" s="94"/>
      <c r="HF8" s="94"/>
      <c r="HG8" s="94"/>
      <c r="HH8" s="94"/>
      <c r="HI8" s="94"/>
      <c r="HJ8" s="94"/>
      <c r="HK8" s="94"/>
      <c r="HL8" s="94"/>
      <c r="HM8" s="94"/>
      <c r="HN8" s="94"/>
      <c r="HO8" s="50"/>
    </row>
    <row r="9" spans="1:223" ht="5.0999999999999996" customHeight="1" x14ac:dyDescent="0.25">
      <c r="A9" s="52"/>
      <c r="B9" s="36"/>
      <c r="C9" s="36"/>
      <c r="D9" s="36"/>
      <c r="E9" s="36"/>
      <c r="F9" s="36"/>
      <c r="G9" s="36"/>
      <c r="H9" s="36"/>
      <c r="I9" s="36"/>
      <c r="J9" s="36"/>
      <c r="K9" s="36"/>
      <c r="L9" s="36"/>
      <c r="M9" s="36"/>
      <c r="N9" s="36"/>
      <c r="O9" s="36"/>
      <c r="P9" s="36"/>
      <c r="Q9" s="36"/>
      <c r="R9" s="36"/>
      <c r="S9" s="36"/>
      <c r="T9" s="36"/>
      <c r="U9" s="36"/>
      <c r="V9" s="36"/>
      <c r="W9" s="36"/>
      <c r="X9" s="36"/>
      <c r="Y9" s="36"/>
      <c r="Z9" s="36"/>
      <c r="AA9" s="36"/>
      <c r="AB9" s="36"/>
      <c r="AC9" s="36"/>
      <c r="AD9" s="36"/>
      <c r="AE9" s="615" t="s">
        <v>406</v>
      </c>
      <c r="AF9" s="615"/>
      <c r="AG9" s="615"/>
      <c r="AH9" s="615"/>
      <c r="AI9" s="615"/>
      <c r="AJ9" s="615"/>
      <c r="AK9" s="615"/>
      <c r="AL9" s="615"/>
      <c r="AM9" s="615"/>
      <c r="AN9" s="615"/>
      <c r="AO9" s="615"/>
      <c r="AP9" s="615"/>
      <c r="AQ9" s="615"/>
      <c r="AR9" s="615"/>
      <c r="AS9" s="615"/>
      <c r="AT9" s="615"/>
      <c r="AU9" s="615"/>
      <c r="AV9" s="615"/>
      <c r="AW9" s="615"/>
      <c r="AX9" s="615"/>
      <c r="AY9" s="615"/>
      <c r="AZ9" s="615"/>
      <c r="BA9" s="615"/>
      <c r="BB9" s="615"/>
      <c r="BC9" s="615"/>
      <c r="BD9" s="615"/>
      <c r="BE9" s="615"/>
      <c r="BF9" s="615"/>
      <c r="BG9" s="615"/>
      <c r="BH9" s="615"/>
      <c r="BI9" s="615"/>
      <c r="BJ9" s="615"/>
      <c r="BK9" s="615"/>
      <c r="BL9" s="615"/>
      <c r="BM9" s="615"/>
      <c r="BN9" s="615"/>
      <c r="BO9" s="615"/>
      <c r="BP9" s="615"/>
      <c r="BQ9" s="615"/>
      <c r="BR9" s="615"/>
      <c r="BS9" s="615"/>
      <c r="BT9" s="615"/>
      <c r="BU9" s="615"/>
      <c r="BV9" s="615"/>
      <c r="BW9" s="615"/>
      <c r="BX9" s="615"/>
      <c r="BY9" s="615"/>
      <c r="BZ9" s="615"/>
      <c r="CA9" s="615"/>
      <c r="CB9" s="615"/>
      <c r="CC9" s="615"/>
      <c r="CD9" s="615"/>
      <c r="CE9" s="615"/>
      <c r="CF9" s="615"/>
      <c r="CG9" s="615"/>
      <c r="CH9" s="615"/>
      <c r="CI9" s="615"/>
      <c r="CJ9" s="615"/>
      <c r="CK9" s="615"/>
      <c r="CL9" s="615"/>
      <c r="CM9" s="615"/>
      <c r="CN9" s="615"/>
      <c r="CO9" s="615"/>
      <c r="CP9" s="615"/>
      <c r="CQ9" s="615"/>
      <c r="CR9" s="615"/>
      <c r="CS9" s="615"/>
      <c r="CT9" s="615"/>
      <c r="CU9" s="615"/>
      <c r="CV9" s="615"/>
      <c r="CW9" s="615"/>
      <c r="CX9" s="615"/>
      <c r="CY9" s="615"/>
      <c r="CZ9" s="615"/>
      <c r="DA9" s="615"/>
      <c r="DB9" s="615"/>
      <c r="DC9" s="615"/>
      <c r="DD9" s="615"/>
      <c r="DE9" s="615"/>
      <c r="DF9" s="615"/>
      <c r="DG9" s="615"/>
      <c r="DH9" s="615"/>
      <c r="DI9" s="615"/>
      <c r="DJ9" s="615"/>
      <c r="DK9" s="615"/>
      <c r="DL9" s="615"/>
      <c r="DM9" s="615"/>
      <c r="DN9" s="615"/>
      <c r="DO9" s="615"/>
      <c r="DP9" s="615"/>
      <c r="DQ9" s="615"/>
      <c r="DR9" s="615"/>
      <c r="DS9" s="615"/>
      <c r="DT9" s="615"/>
      <c r="DU9" s="615"/>
      <c r="DV9" s="615"/>
      <c r="DW9" s="615"/>
      <c r="DX9" s="615"/>
      <c r="DY9" s="615"/>
      <c r="DZ9" s="615"/>
      <c r="EA9" s="615"/>
      <c r="EB9" s="615"/>
      <c r="EC9" s="615"/>
      <c r="ED9" s="615"/>
      <c r="EE9" s="615"/>
      <c r="EF9" s="615"/>
      <c r="EG9" s="615"/>
      <c r="EH9" s="615"/>
      <c r="EI9" s="615"/>
      <c r="EJ9" s="615"/>
      <c r="EK9" s="615"/>
      <c r="EL9" s="615"/>
      <c r="EM9" s="615"/>
      <c r="EN9" s="615"/>
      <c r="EO9" s="615"/>
      <c r="EP9" s="615"/>
      <c r="EQ9" s="615"/>
      <c r="ER9" s="615"/>
      <c r="ES9" s="615"/>
      <c r="ET9" s="615"/>
      <c r="EU9" s="615"/>
      <c r="EV9" s="615"/>
      <c r="EW9" s="615"/>
      <c r="EX9" s="615"/>
      <c r="EY9" s="615"/>
      <c r="EZ9" s="615"/>
      <c r="FA9" s="615"/>
      <c r="FB9" s="615"/>
      <c r="FC9" s="615"/>
      <c r="FD9" s="615"/>
      <c r="FE9" s="615"/>
      <c r="FF9" s="615"/>
      <c r="FG9" s="615"/>
      <c r="FH9" s="615"/>
      <c r="FI9" s="615"/>
      <c r="FJ9" s="615"/>
      <c r="FK9" s="615"/>
      <c r="FL9" s="615"/>
      <c r="FM9" s="615"/>
      <c r="FN9" s="615"/>
      <c r="FO9" s="615"/>
      <c r="FP9" s="615"/>
      <c r="FQ9" s="615"/>
      <c r="FR9" s="615"/>
      <c r="FS9" s="615"/>
      <c r="FT9" s="615"/>
      <c r="FU9" s="615"/>
      <c r="FV9" s="615"/>
      <c r="FW9" s="615"/>
      <c r="FX9" s="615"/>
      <c r="FY9" s="615"/>
      <c r="FZ9" s="615"/>
      <c r="GA9" s="615"/>
      <c r="GB9" s="615"/>
      <c r="GC9" s="615"/>
      <c r="GD9" s="615"/>
      <c r="GE9" s="615"/>
      <c r="GF9" s="615"/>
      <c r="GG9" s="615"/>
      <c r="GH9" s="615"/>
      <c r="GI9" s="615"/>
      <c r="GJ9" s="615"/>
      <c r="GK9" s="615"/>
      <c r="GL9" s="615"/>
      <c r="GM9" s="615"/>
      <c r="GN9" s="615"/>
      <c r="GO9" s="615"/>
      <c r="GP9" s="615"/>
      <c r="GQ9" s="615"/>
      <c r="GR9" s="615"/>
      <c r="GS9" s="615"/>
      <c r="GT9" s="615"/>
      <c r="GU9" s="615"/>
      <c r="GV9" s="615"/>
      <c r="GW9" s="615"/>
      <c r="GX9" s="615"/>
      <c r="GY9" s="615"/>
      <c r="GZ9" s="615"/>
      <c r="HA9" s="615"/>
      <c r="HB9" s="615"/>
      <c r="HC9" s="50"/>
      <c r="HD9" s="50"/>
      <c r="HE9" s="94"/>
      <c r="HF9" s="94"/>
      <c r="HG9" s="94"/>
      <c r="HH9" s="94"/>
      <c r="HI9" s="94"/>
      <c r="HJ9" s="94"/>
      <c r="HK9" s="94"/>
      <c r="HL9" s="94"/>
      <c r="HM9" s="94"/>
      <c r="HN9" s="94"/>
      <c r="HO9" s="50"/>
    </row>
    <row r="10" spans="1:223" ht="8.1" customHeight="1" x14ac:dyDescent="0.25">
      <c r="A10" s="52"/>
      <c r="B10" s="311"/>
      <c r="C10" s="311"/>
      <c r="D10" s="311"/>
      <c r="E10" s="311"/>
      <c r="F10" s="311"/>
      <c r="G10" s="311"/>
      <c r="H10" s="550" t="s">
        <v>398</v>
      </c>
      <c r="I10" s="311"/>
      <c r="J10" s="543" t="s">
        <v>401</v>
      </c>
      <c r="K10" s="543"/>
      <c r="L10" s="543"/>
      <c r="M10" s="543"/>
      <c r="N10" s="543"/>
      <c r="O10" s="543"/>
      <c r="P10" s="543"/>
      <c r="Q10" s="543"/>
      <c r="R10" s="544" t="s">
        <v>33</v>
      </c>
      <c r="S10" s="544"/>
      <c r="T10" s="544"/>
      <c r="U10" s="544"/>
      <c r="V10" s="544"/>
      <c r="W10" s="543" t="s">
        <v>400</v>
      </c>
      <c r="X10" s="543"/>
      <c r="Y10" s="543"/>
      <c r="Z10" s="543"/>
      <c r="AA10" s="543"/>
      <c r="AB10" s="543"/>
      <c r="AC10" s="543"/>
      <c r="AD10" s="543"/>
      <c r="AE10" s="625"/>
      <c r="AF10" s="625"/>
      <c r="AG10" s="625"/>
      <c r="AH10" s="625"/>
      <c r="AI10" s="625"/>
      <c r="AJ10" s="625"/>
      <c r="AK10" s="625"/>
      <c r="AL10" s="625"/>
      <c r="AM10" s="625"/>
      <c r="AN10" s="625"/>
      <c r="AO10" s="625"/>
      <c r="AP10" s="625"/>
      <c r="AQ10" s="625"/>
      <c r="AR10" s="625"/>
      <c r="AS10" s="625"/>
      <c r="AT10" s="625"/>
      <c r="AU10" s="625"/>
      <c r="AV10" s="625"/>
      <c r="AW10" s="625"/>
      <c r="AX10" s="625"/>
      <c r="AY10" s="625"/>
      <c r="AZ10" s="625"/>
      <c r="BA10" s="625"/>
      <c r="BB10" s="625"/>
      <c r="BC10" s="625"/>
      <c r="BD10" s="625"/>
      <c r="BE10" s="625"/>
      <c r="BF10" s="625"/>
      <c r="BG10" s="625"/>
      <c r="BH10" s="625"/>
      <c r="BI10" s="625"/>
      <c r="BJ10" s="625"/>
      <c r="BK10" s="625"/>
      <c r="BL10" s="625"/>
      <c r="BM10" s="625"/>
      <c r="BN10" s="625"/>
      <c r="BO10" s="625"/>
      <c r="BP10" s="625"/>
      <c r="BQ10" s="625"/>
      <c r="BR10" s="625"/>
      <c r="BS10" s="625"/>
      <c r="BT10" s="625"/>
      <c r="BU10" s="625"/>
      <c r="BV10" s="625"/>
      <c r="BW10" s="625"/>
      <c r="BX10" s="625"/>
      <c r="BY10" s="625"/>
      <c r="BZ10" s="625"/>
      <c r="CA10" s="625"/>
      <c r="CB10" s="625"/>
      <c r="CC10" s="625"/>
      <c r="CD10" s="625"/>
      <c r="CE10" s="625"/>
      <c r="CF10" s="625"/>
      <c r="CG10" s="625"/>
      <c r="CH10" s="625"/>
      <c r="CI10" s="625"/>
      <c r="CJ10" s="625"/>
      <c r="CK10" s="625"/>
      <c r="CL10" s="625"/>
      <c r="CM10" s="625"/>
      <c r="CN10" s="625"/>
      <c r="CO10" s="625"/>
      <c r="CP10" s="625"/>
      <c r="CQ10" s="625"/>
      <c r="CR10" s="625"/>
      <c r="CS10" s="625"/>
      <c r="CT10" s="625"/>
      <c r="CU10" s="625"/>
      <c r="CV10" s="625"/>
      <c r="CW10" s="625"/>
      <c r="CX10" s="625"/>
      <c r="CY10" s="625"/>
      <c r="CZ10" s="625"/>
      <c r="DA10" s="625"/>
      <c r="DB10" s="625"/>
      <c r="DC10" s="625"/>
      <c r="DD10" s="625"/>
      <c r="DE10" s="625"/>
      <c r="DF10" s="625"/>
      <c r="DG10" s="625"/>
      <c r="DH10" s="625"/>
      <c r="DI10" s="625"/>
      <c r="DJ10" s="625"/>
      <c r="DK10" s="625"/>
      <c r="DL10" s="625"/>
      <c r="DM10" s="625"/>
      <c r="DN10" s="625"/>
      <c r="DO10" s="625"/>
      <c r="DP10" s="625"/>
      <c r="DQ10" s="625"/>
      <c r="DR10" s="625"/>
      <c r="DS10" s="625"/>
      <c r="DT10" s="625"/>
      <c r="DU10" s="625"/>
      <c r="DV10" s="625"/>
      <c r="DW10" s="625"/>
      <c r="DX10" s="625"/>
      <c r="DY10" s="625"/>
      <c r="DZ10" s="625"/>
      <c r="EA10" s="625"/>
      <c r="EB10" s="625"/>
      <c r="EC10" s="625"/>
      <c r="ED10" s="625"/>
      <c r="EE10" s="625"/>
      <c r="EF10" s="625"/>
      <c r="EG10" s="625"/>
      <c r="EH10" s="625"/>
      <c r="EI10" s="625"/>
      <c r="EJ10" s="625"/>
      <c r="EK10" s="625"/>
      <c r="EL10" s="625"/>
      <c r="EM10" s="625"/>
      <c r="EN10" s="625"/>
      <c r="EO10" s="625"/>
      <c r="EP10" s="625"/>
      <c r="EQ10" s="625"/>
      <c r="ER10" s="625"/>
      <c r="ES10" s="625"/>
      <c r="ET10" s="625"/>
      <c r="EU10" s="625"/>
      <c r="EV10" s="625"/>
      <c r="EW10" s="625"/>
      <c r="EX10" s="625"/>
      <c r="EY10" s="625"/>
      <c r="EZ10" s="625"/>
      <c r="FA10" s="625"/>
      <c r="FB10" s="625"/>
      <c r="FC10" s="625"/>
      <c r="FD10" s="625"/>
      <c r="FE10" s="625"/>
      <c r="FF10" s="625"/>
      <c r="FG10" s="625"/>
      <c r="FH10" s="625"/>
      <c r="FI10" s="625"/>
      <c r="FJ10" s="625"/>
      <c r="FK10" s="625"/>
      <c r="FL10" s="625"/>
      <c r="FM10" s="625"/>
      <c r="FN10" s="625"/>
      <c r="FO10" s="625"/>
      <c r="FP10" s="625"/>
      <c r="FQ10" s="625"/>
      <c r="FR10" s="625"/>
      <c r="FS10" s="625"/>
      <c r="FT10" s="625"/>
      <c r="FU10" s="625"/>
      <c r="FV10" s="625"/>
      <c r="FW10" s="625"/>
      <c r="FX10" s="625"/>
      <c r="FY10" s="625"/>
      <c r="FZ10" s="625"/>
      <c r="GA10" s="625"/>
      <c r="GB10" s="625"/>
      <c r="GC10" s="625"/>
      <c r="GD10" s="625"/>
      <c r="GE10" s="625"/>
      <c r="GF10" s="625"/>
      <c r="GG10" s="625"/>
      <c r="GH10" s="625"/>
      <c r="GI10" s="625"/>
      <c r="GJ10" s="625"/>
      <c r="GK10" s="625"/>
      <c r="GL10" s="625"/>
      <c r="GM10" s="625"/>
      <c r="GN10" s="625"/>
      <c r="GO10" s="625"/>
      <c r="GP10" s="625"/>
      <c r="GQ10" s="625"/>
      <c r="GR10" s="625"/>
      <c r="GS10" s="625"/>
      <c r="GT10" s="625"/>
      <c r="GU10" s="625"/>
      <c r="GV10" s="625"/>
      <c r="GW10" s="625"/>
      <c r="GX10" s="625"/>
      <c r="GY10" s="625"/>
      <c r="GZ10" s="625"/>
      <c r="HA10" s="625"/>
      <c r="HB10" s="625"/>
      <c r="HC10" s="50"/>
      <c r="HD10" s="50"/>
      <c r="HE10" s="94"/>
      <c r="HF10" s="94"/>
      <c r="HG10" s="94"/>
      <c r="HH10" s="94"/>
      <c r="HI10" s="94"/>
      <c r="HJ10" s="94"/>
      <c r="HK10" s="94"/>
      <c r="HL10" s="94"/>
      <c r="HM10" s="94"/>
      <c r="HN10" s="94"/>
      <c r="HO10" s="50"/>
    </row>
    <row r="11" spans="1:223" ht="9.9499999999999993" customHeight="1" x14ac:dyDescent="0.25">
      <c r="A11" s="52"/>
      <c r="B11" s="37"/>
      <c r="C11" s="37"/>
      <c r="D11" s="37"/>
      <c r="E11" s="37"/>
      <c r="F11" s="37"/>
      <c r="G11" s="37"/>
      <c r="H11" s="551"/>
      <c r="I11" s="37"/>
      <c r="J11" s="546" t="s">
        <v>396</v>
      </c>
      <c r="K11" s="546"/>
      <c r="L11" s="546"/>
      <c r="M11" s="546"/>
      <c r="N11" s="546" t="s">
        <v>397</v>
      </c>
      <c r="O11" s="546"/>
      <c r="P11" s="546"/>
      <c r="Q11" s="546"/>
      <c r="R11" s="545"/>
      <c r="S11" s="545"/>
      <c r="T11" s="545"/>
      <c r="U11" s="545"/>
      <c r="V11" s="545"/>
      <c r="W11" s="546" t="s">
        <v>50</v>
      </c>
      <c r="X11" s="546"/>
      <c r="Y11" s="546"/>
      <c r="Z11" s="546"/>
      <c r="AA11" s="546" t="s">
        <v>51</v>
      </c>
      <c r="AB11" s="546"/>
      <c r="AC11" s="546"/>
      <c r="AD11" s="546"/>
      <c r="AE11" s="616"/>
      <c r="AF11" s="616"/>
      <c r="AG11" s="616"/>
      <c r="AH11" s="616"/>
      <c r="AI11" s="616"/>
      <c r="AJ11" s="616"/>
      <c r="AK11" s="616"/>
      <c r="AL11" s="616"/>
      <c r="AM11" s="616"/>
      <c r="AN11" s="616"/>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c r="CU11" s="616"/>
      <c r="CV11" s="616"/>
      <c r="CW11" s="616"/>
      <c r="CX11" s="616"/>
      <c r="CY11" s="616"/>
      <c r="CZ11" s="616"/>
      <c r="DA11" s="616"/>
      <c r="DB11" s="616"/>
      <c r="DC11" s="616"/>
      <c r="DD11" s="616"/>
      <c r="DE11" s="616"/>
      <c r="DF11" s="616"/>
      <c r="DG11" s="616"/>
      <c r="DH11" s="616"/>
      <c r="DI11" s="616"/>
      <c r="DJ11" s="616"/>
      <c r="DK11" s="616"/>
      <c r="DL11" s="616"/>
      <c r="DM11" s="616"/>
      <c r="DN11" s="616"/>
      <c r="DO11" s="616"/>
      <c r="DP11" s="616"/>
      <c r="DQ11" s="616"/>
      <c r="DR11" s="616"/>
      <c r="DS11" s="616"/>
      <c r="DT11" s="616"/>
      <c r="DU11" s="616"/>
      <c r="DV11" s="616"/>
      <c r="DW11" s="616"/>
      <c r="DX11" s="616"/>
      <c r="DY11" s="616"/>
      <c r="DZ11" s="616"/>
      <c r="EA11" s="616"/>
      <c r="EB11" s="616"/>
      <c r="EC11" s="616"/>
      <c r="ED11" s="616"/>
      <c r="EE11" s="616"/>
      <c r="EF11" s="616"/>
      <c r="EG11" s="616"/>
      <c r="EH11" s="616"/>
      <c r="EI11" s="616"/>
      <c r="EJ11" s="616"/>
      <c r="EK11" s="616"/>
      <c r="EL11" s="616"/>
      <c r="EM11" s="616"/>
      <c r="EN11" s="616"/>
      <c r="EO11" s="616"/>
      <c r="EP11" s="616"/>
      <c r="EQ11" s="616"/>
      <c r="ER11" s="616"/>
      <c r="ES11" s="616"/>
      <c r="ET11" s="616"/>
      <c r="EU11" s="616"/>
      <c r="EV11" s="616"/>
      <c r="EW11" s="616"/>
      <c r="EX11" s="616"/>
      <c r="EY11" s="616"/>
      <c r="EZ11" s="616"/>
      <c r="FA11" s="616"/>
      <c r="FB11" s="616"/>
      <c r="FC11" s="616"/>
      <c r="FD11" s="616"/>
      <c r="FE11" s="616"/>
      <c r="FF11" s="616"/>
      <c r="FG11" s="616"/>
      <c r="FH11" s="616"/>
      <c r="FI11" s="616"/>
      <c r="FJ11" s="616"/>
      <c r="FK11" s="616"/>
      <c r="FL11" s="616"/>
      <c r="FM11" s="616"/>
      <c r="FN11" s="616"/>
      <c r="FO11" s="616"/>
      <c r="FP11" s="616"/>
      <c r="FQ11" s="616"/>
      <c r="FR11" s="616"/>
      <c r="FS11" s="616"/>
      <c r="FT11" s="616"/>
      <c r="FU11" s="616"/>
      <c r="FV11" s="616"/>
      <c r="FW11" s="616"/>
      <c r="FX11" s="616"/>
      <c r="FY11" s="616"/>
      <c r="FZ11" s="616"/>
      <c r="GA11" s="616"/>
      <c r="GB11" s="616"/>
      <c r="GC11" s="616"/>
      <c r="GD11" s="616"/>
      <c r="GE11" s="616"/>
      <c r="GF11" s="616"/>
      <c r="GG11" s="616"/>
      <c r="GH11" s="616"/>
      <c r="GI11" s="616"/>
      <c r="GJ11" s="616"/>
      <c r="GK11" s="616"/>
      <c r="GL11" s="616"/>
      <c r="GM11" s="616"/>
      <c r="GN11" s="616"/>
      <c r="GO11" s="616"/>
      <c r="GP11" s="616"/>
      <c r="GQ11" s="616"/>
      <c r="GR11" s="616"/>
      <c r="GS11" s="616"/>
      <c r="GT11" s="616"/>
      <c r="GU11" s="616"/>
      <c r="GV11" s="616"/>
      <c r="GW11" s="616"/>
      <c r="GX11" s="616"/>
      <c r="GY11" s="616"/>
      <c r="GZ11" s="616"/>
      <c r="HA11" s="616"/>
      <c r="HB11" s="616"/>
      <c r="HC11" s="50"/>
      <c r="HD11" s="50"/>
      <c r="HE11" s="94"/>
      <c r="HF11" s="94"/>
      <c r="HG11" s="94"/>
      <c r="HH11" s="94"/>
      <c r="HI11" s="94"/>
      <c r="HJ11" s="94"/>
      <c r="HK11" s="94"/>
      <c r="HL11" s="94"/>
      <c r="HM11" s="94"/>
      <c r="HN11" s="94"/>
      <c r="HO11" s="50"/>
    </row>
    <row r="12" spans="1:223" ht="5.0999999999999996" customHeight="1" x14ac:dyDescent="0.35">
      <c r="A12" s="52"/>
      <c r="B12" s="47"/>
      <c r="C12" s="47"/>
      <c r="D12" s="47"/>
      <c r="E12" s="47"/>
      <c r="F12" s="47"/>
      <c r="G12" s="47"/>
      <c r="H12" s="48"/>
      <c r="I12" s="267"/>
      <c r="J12" s="50"/>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94"/>
      <c r="HF12" s="94"/>
      <c r="HG12" s="94"/>
      <c r="HH12" s="94"/>
      <c r="HI12" s="94"/>
      <c r="HJ12" s="94"/>
      <c r="HK12" s="94"/>
      <c r="HL12" s="94"/>
      <c r="HM12" s="94"/>
      <c r="HN12" s="94"/>
      <c r="HO12" s="50"/>
    </row>
    <row r="13" spans="1:223" ht="15" customHeight="1" x14ac:dyDescent="0.35">
      <c r="A13" s="52"/>
      <c r="B13" s="47"/>
      <c r="C13" s="47"/>
      <c r="D13" s="47"/>
      <c r="E13" s="47"/>
      <c r="F13" s="47"/>
      <c r="G13" s="47"/>
      <c r="H13" s="313"/>
      <c r="I13" s="267"/>
      <c r="J13" s="640" t="str">
        <f>IF('IG-EX'!J13:M13&lt;&gt;"l","","l")</f>
        <v>l</v>
      </c>
      <c r="K13" s="641"/>
      <c r="L13" s="641"/>
      <c r="M13" s="641"/>
      <c r="N13" s="640" t="str">
        <f>IF('IG-EX'!N13:Q13&lt;&gt;"l","","l")</f>
        <v/>
      </c>
      <c r="O13" s="641"/>
      <c r="P13" s="641"/>
      <c r="Q13" s="641"/>
      <c r="R13" s="642" t="str">
        <f>'IG-EX'!R13:V13</f>
        <v>00/00/2019</v>
      </c>
      <c r="S13" s="642"/>
      <c r="T13" s="642"/>
      <c r="U13" s="642"/>
      <c r="V13" s="642"/>
      <c r="W13" s="643">
        <f>'IG-EX'!W13:Z13</f>
        <v>0</v>
      </c>
      <c r="X13" s="644"/>
      <c r="Y13" s="644"/>
      <c r="Z13" s="644"/>
      <c r="AA13" s="643">
        <f>'IG-EX'!AA13:AD13</f>
        <v>0</v>
      </c>
      <c r="AB13" s="644"/>
      <c r="AC13" s="644"/>
      <c r="AD13" s="644"/>
      <c r="AE13" s="50"/>
      <c r="AF13" s="50"/>
      <c r="AG13" s="50"/>
      <c r="AH13" s="50"/>
      <c r="AI13" s="50"/>
      <c r="AJ13" s="50"/>
      <c r="AK13" s="50"/>
      <c r="AL13" s="50"/>
      <c r="AM13" s="50"/>
      <c r="AN13" s="50"/>
      <c r="AO13" s="50"/>
      <c r="AP13" s="50"/>
      <c r="AQ13" s="50"/>
      <c r="AR13" s="50"/>
      <c r="AS13" s="50"/>
      <c r="AT13" s="50"/>
      <c r="AU13" s="132"/>
      <c r="AV13" s="132"/>
      <c r="AW13" s="132"/>
      <c r="AX13" s="238"/>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50"/>
      <c r="HD13" s="50"/>
      <c r="HE13" s="94"/>
      <c r="HF13" s="94"/>
      <c r="HG13" s="94"/>
      <c r="HH13" s="94"/>
      <c r="HI13" s="94"/>
      <c r="HJ13" s="94"/>
      <c r="HK13" s="94"/>
      <c r="HL13" s="94"/>
      <c r="HM13" s="94"/>
      <c r="HN13" s="94"/>
      <c r="HO13" s="50"/>
    </row>
    <row r="14" spans="1:223" ht="3.95" customHeight="1" x14ac:dyDescent="0.25">
      <c r="A14" s="52"/>
      <c r="B14" s="47"/>
      <c r="C14" s="47"/>
      <c r="D14" s="47"/>
      <c r="E14" s="47"/>
      <c r="F14" s="47"/>
      <c r="G14" s="47"/>
      <c r="H14" s="550" t="s">
        <v>404</v>
      </c>
      <c r="I14" s="267"/>
      <c r="J14" s="618"/>
      <c r="K14" s="618"/>
      <c r="L14" s="618"/>
      <c r="M14" s="618"/>
      <c r="N14" s="618"/>
      <c r="O14" s="618"/>
      <c r="P14" s="618"/>
      <c r="Q14" s="618"/>
      <c r="R14" s="623"/>
      <c r="S14" s="623"/>
      <c r="T14" s="623"/>
      <c r="U14" s="623"/>
      <c r="V14" s="623"/>
      <c r="W14" s="618"/>
      <c r="X14" s="618"/>
      <c r="Y14" s="618"/>
      <c r="Z14" s="618"/>
      <c r="AA14" s="618"/>
      <c r="AB14" s="618"/>
      <c r="AC14" s="618"/>
      <c r="AD14" s="618"/>
      <c r="AE14" s="50"/>
      <c r="AF14" s="50"/>
      <c r="AG14" s="50"/>
      <c r="AH14" s="50"/>
      <c r="AI14" s="50"/>
      <c r="AJ14" s="50"/>
      <c r="AK14" s="50"/>
      <c r="AL14" s="50"/>
      <c r="AM14" s="50"/>
      <c r="AN14" s="50"/>
      <c r="AO14" s="50"/>
      <c r="AP14" s="50"/>
      <c r="AQ14" s="50"/>
      <c r="AR14" s="50"/>
      <c r="AS14" s="50"/>
      <c r="AT14" s="50"/>
      <c r="AU14" s="50"/>
      <c r="AV14" s="50"/>
      <c r="AW14" s="50"/>
      <c r="AX14" s="50"/>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50"/>
      <c r="HD14" s="50"/>
      <c r="HE14" s="94"/>
      <c r="HF14" s="94"/>
      <c r="HG14" s="94"/>
      <c r="HH14" s="94"/>
      <c r="HI14" s="94"/>
      <c r="HJ14" s="94"/>
      <c r="HK14" s="94"/>
      <c r="HL14" s="94"/>
      <c r="HM14" s="94"/>
      <c r="HN14" s="94"/>
      <c r="HO14" s="50"/>
    </row>
    <row r="15" spans="1:223" ht="9.9499999999999993" customHeight="1" x14ac:dyDescent="0.25">
      <c r="A15" s="52"/>
      <c r="B15" s="47"/>
      <c r="C15" s="47"/>
      <c r="D15" s="47"/>
      <c r="E15" s="47"/>
      <c r="F15" s="47"/>
      <c r="G15" s="47"/>
      <c r="H15" s="553"/>
      <c r="J15" s="546" t="s">
        <v>402</v>
      </c>
      <c r="K15" s="546"/>
      <c r="L15" s="546"/>
      <c r="M15" s="546"/>
      <c r="N15" s="546" t="s">
        <v>405</v>
      </c>
      <c r="O15" s="546"/>
      <c r="P15" s="546"/>
      <c r="Q15" s="546"/>
      <c r="R15" s="546"/>
      <c r="S15" s="546"/>
      <c r="T15" s="546"/>
      <c r="U15" s="546"/>
      <c r="V15" s="546"/>
      <c r="W15" s="546"/>
      <c r="X15" s="546"/>
      <c r="Y15" s="546"/>
      <c r="Z15" s="546"/>
      <c r="AA15" s="546"/>
      <c r="AB15" s="546"/>
      <c r="AC15" s="546"/>
      <c r="AD15" s="546"/>
      <c r="AE15" s="546" t="s">
        <v>403</v>
      </c>
      <c r="AF15" s="546"/>
      <c r="AG15" s="546"/>
      <c r="AH15" s="546"/>
      <c r="AI15" s="546"/>
      <c r="AJ15" s="546"/>
      <c r="AK15" s="546"/>
      <c r="AL15" s="546"/>
      <c r="AM15" s="546"/>
      <c r="AN15" s="546"/>
      <c r="AO15" s="546"/>
      <c r="AP15" s="546"/>
      <c r="AQ15" s="546"/>
      <c r="AR15" s="546"/>
      <c r="AS15" s="546"/>
      <c r="AT15" s="546"/>
      <c r="AU15" s="546"/>
      <c r="AV15" s="546"/>
      <c r="AW15" s="546"/>
      <c r="AX15" s="54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c r="CA15" s="66"/>
      <c r="CB15" s="66"/>
      <c r="CC15" s="66"/>
      <c r="CD15" s="66"/>
      <c r="CE15" s="66"/>
      <c r="CF15" s="66"/>
      <c r="CG15" s="66"/>
      <c r="CH15" s="66"/>
      <c r="CI15" s="66"/>
      <c r="CJ15" s="66"/>
      <c r="CK15" s="66"/>
      <c r="CL15" s="66"/>
      <c r="CM15" s="66"/>
      <c r="CN15" s="66"/>
      <c r="CO15" s="66"/>
      <c r="CP15" s="66"/>
      <c r="CQ15" s="66"/>
      <c r="CR15" s="66"/>
      <c r="CS15" s="66"/>
      <c r="CT15" s="66"/>
      <c r="CU15" s="66"/>
      <c r="CV15" s="66"/>
      <c r="CW15" s="66"/>
      <c r="CX15" s="66"/>
      <c r="CY15" s="66"/>
      <c r="CZ15" s="66"/>
      <c r="DA15" s="66"/>
      <c r="DB15" s="66"/>
      <c r="DC15" s="66"/>
      <c r="DD15" s="66"/>
      <c r="DE15" s="66"/>
      <c r="DF15" s="66"/>
      <c r="DG15" s="66"/>
      <c r="DH15" s="66"/>
      <c r="DI15" s="66"/>
      <c r="DJ15" s="66"/>
      <c r="DK15" s="66"/>
      <c r="DL15" s="66"/>
      <c r="DM15" s="66"/>
      <c r="DN15" s="66"/>
      <c r="DO15" s="66"/>
      <c r="DP15" s="66"/>
      <c r="DQ15" s="66"/>
      <c r="DR15" s="66"/>
      <c r="DS15" s="66"/>
      <c r="DT15" s="66"/>
      <c r="DU15" s="66"/>
      <c r="DV15" s="66"/>
      <c r="DW15" s="66"/>
      <c r="DX15" s="66"/>
      <c r="DY15" s="66"/>
      <c r="DZ15" s="66"/>
      <c r="EA15" s="66"/>
      <c r="EB15" s="66"/>
      <c r="EC15" s="66"/>
      <c r="ED15" s="66"/>
      <c r="EE15" s="66"/>
      <c r="EF15" s="66"/>
      <c r="EG15" s="66"/>
      <c r="EH15" s="66"/>
      <c r="EI15" s="66"/>
      <c r="EJ15" s="66"/>
      <c r="EK15" s="66"/>
      <c r="EL15" s="66"/>
      <c r="EM15" s="66"/>
      <c r="EN15" s="66"/>
      <c r="EO15" s="66"/>
      <c r="EP15" s="66"/>
      <c r="EQ15" s="66"/>
      <c r="ER15" s="66"/>
      <c r="ES15" s="66"/>
      <c r="ET15" s="66"/>
      <c r="EU15" s="66"/>
      <c r="EV15" s="66"/>
      <c r="EW15" s="66"/>
      <c r="EX15" s="66"/>
      <c r="EY15" s="66"/>
      <c r="EZ15" s="66"/>
      <c r="FA15" s="66"/>
      <c r="FB15" s="66"/>
      <c r="FC15" s="66"/>
      <c r="FD15" s="66"/>
      <c r="FE15" s="66"/>
      <c r="FF15" s="66"/>
      <c r="FG15" s="66"/>
      <c r="FH15" s="66"/>
      <c r="FI15" s="66"/>
      <c r="FJ15" s="66"/>
      <c r="FK15" s="66"/>
      <c r="FL15" s="66"/>
      <c r="FM15" s="66"/>
      <c r="FN15" s="66"/>
      <c r="FO15" s="66"/>
      <c r="FP15" s="66"/>
      <c r="FQ15" s="66"/>
      <c r="FR15" s="66"/>
      <c r="FS15" s="66"/>
      <c r="FT15" s="66"/>
      <c r="FU15" s="66"/>
      <c r="FV15" s="66"/>
      <c r="FW15" s="66"/>
      <c r="FX15" s="66"/>
      <c r="FY15" s="66"/>
      <c r="FZ15" s="66"/>
      <c r="GA15" s="66"/>
      <c r="GB15" s="66"/>
      <c r="GC15" s="66"/>
      <c r="GD15" s="66"/>
      <c r="GE15" s="66"/>
      <c r="GF15" s="66"/>
      <c r="GG15" s="66"/>
      <c r="GH15" s="66"/>
      <c r="GI15" s="66"/>
      <c r="GJ15" s="66"/>
      <c r="GK15" s="66"/>
      <c r="GL15" s="66"/>
      <c r="GM15" s="66"/>
      <c r="GN15" s="66"/>
      <c r="GO15" s="66"/>
      <c r="GP15" s="66"/>
      <c r="GQ15" s="66"/>
      <c r="GR15" s="66"/>
      <c r="GS15" s="66"/>
      <c r="GT15" s="66"/>
      <c r="GU15" s="66"/>
      <c r="GV15" s="66"/>
      <c r="GW15" s="66"/>
      <c r="GX15" s="66"/>
      <c r="GY15" s="66"/>
      <c r="GZ15" s="66"/>
      <c r="HA15" s="66"/>
      <c r="HB15" s="66"/>
      <c r="HC15" s="50"/>
      <c r="HD15" s="50"/>
      <c r="HE15" s="94"/>
      <c r="HF15" s="94"/>
      <c r="HG15" s="94"/>
      <c r="HH15" s="94"/>
      <c r="HI15" s="94"/>
      <c r="HJ15" s="94"/>
      <c r="HK15" s="94"/>
      <c r="HL15" s="94"/>
      <c r="HM15" s="94"/>
      <c r="HN15" s="94"/>
      <c r="HO15" s="50"/>
    </row>
    <row r="16" spans="1:223" s="15" customFormat="1" ht="3.95" customHeight="1" x14ac:dyDescent="0.25">
      <c r="A16" s="57"/>
      <c r="B16" s="265"/>
      <c r="C16" s="265"/>
      <c r="D16" s="265"/>
      <c r="E16" s="265"/>
      <c r="F16" s="265"/>
      <c r="G16" s="265"/>
      <c r="H16" s="551"/>
      <c r="I16" s="267"/>
      <c r="J16" s="312"/>
      <c r="K16" s="312"/>
      <c r="L16" s="312"/>
      <c r="M16" s="312"/>
      <c r="N16" s="312"/>
      <c r="O16" s="312"/>
      <c r="P16" s="312"/>
      <c r="Q16" s="312"/>
      <c r="R16" s="312"/>
      <c r="S16" s="312"/>
      <c r="T16" s="312"/>
      <c r="U16" s="312"/>
      <c r="V16" s="312"/>
      <c r="W16" s="312"/>
      <c r="X16" s="312"/>
      <c r="Y16" s="312"/>
      <c r="Z16" s="312"/>
      <c r="AA16" s="312"/>
      <c r="AB16" s="312"/>
      <c r="AC16" s="312"/>
      <c r="AD16" s="312"/>
      <c r="AE16" s="74"/>
      <c r="AF16" s="74"/>
      <c r="AG16" s="74"/>
      <c r="AH16" s="74"/>
      <c r="AI16" s="74"/>
      <c r="AJ16" s="74"/>
      <c r="AK16" s="74"/>
      <c r="AL16" s="74"/>
      <c r="AM16" s="74"/>
      <c r="AN16" s="74"/>
      <c r="AO16" s="74"/>
      <c r="AP16" s="74"/>
      <c r="AQ16" s="74"/>
      <c r="AR16" s="74"/>
      <c r="AS16" s="74"/>
      <c r="AT16" s="74"/>
      <c r="AU16" s="74"/>
      <c r="AV16" s="74"/>
      <c r="AW16" s="74"/>
      <c r="AX16" s="74"/>
      <c r="AY16" s="66"/>
      <c r="AZ16" s="66"/>
      <c r="BA16" s="66"/>
      <c r="BB16" s="66"/>
      <c r="BC16" s="66"/>
      <c r="BD16" s="66"/>
      <c r="BE16" s="66"/>
      <c r="BF16" s="66"/>
      <c r="BG16" s="66"/>
      <c r="BH16" s="66"/>
      <c r="BI16" s="66"/>
      <c r="BJ16" s="66"/>
      <c r="BK16" s="66"/>
      <c r="BL16" s="66"/>
      <c r="BM16" s="66"/>
      <c r="BN16" s="66"/>
      <c r="BO16" s="66"/>
      <c r="BP16" s="66"/>
      <c r="BQ16" s="66"/>
      <c r="BR16" s="66"/>
      <c r="BS16" s="66"/>
      <c r="BT16" s="66"/>
      <c r="BU16" s="66"/>
      <c r="BV16" s="66"/>
      <c r="BW16" s="66"/>
      <c r="BX16" s="66"/>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K16" s="66"/>
      <c r="EL16" s="66"/>
      <c r="EM16" s="66"/>
      <c r="EN16" s="66"/>
      <c r="EO16" s="66"/>
      <c r="EP16" s="66"/>
      <c r="EQ16" s="66"/>
      <c r="ER16" s="66"/>
      <c r="ES16" s="66"/>
      <c r="ET16" s="66"/>
      <c r="EU16" s="66"/>
      <c r="EV16" s="66"/>
      <c r="EW16" s="66"/>
      <c r="EX16" s="66"/>
      <c r="EY16" s="66"/>
      <c r="EZ16" s="66"/>
      <c r="FA16" s="66"/>
      <c r="FB16" s="66"/>
      <c r="FC16" s="66"/>
      <c r="FD16" s="66"/>
      <c r="FE16" s="66"/>
      <c r="FF16" s="66"/>
      <c r="FG16" s="66"/>
      <c r="FH16" s="66"/>
      <c r="FI16" s="66"/>
      <c r="FJ16" s="66"/>
      <c r="FK16" s="66"/>
      <c r="FL16" s="66"/>
      <c r="FM16" s="66"/>
      <c r="FN16" s="66"/>
      <c r="FO16" s="66"/>
      <c r="FP16" s="66"/>
      <c r="FQ16" s="66"/>
      <c r="FR16" s="66"/>
      <c r="FS16" s="66"/>
      <c r="FT16" s="66"/>
      <c r="FU16" s="66"/>
      <c r="FV16" s="66"/>
      <c r="FW16" s="66"/>
      <c r="FX16" s="66"/>
      <c r="FY16" s="66"/>
      <c r="FZ16" s="66"/>
      <c r="GA16" s="66"/>
      <c r="GB16" s="66"/>
      <c r="GC16" s="66"/>
      <c r="GD16" s="66"/>
      <c r="GE16" s="66"/>
      <c r="GF16" s="66"/>
      <c r="GG16" s="66"/>
      <c r="GH16" s="66"/>
      <c r="GI16" s="66"/>
      <c r="GJ16" s="66"/>
      <c r="GK16" s="66"/>
      <c r="GL16" s="66"/>
      <c r="GM16" s="66"/>
      <c r="GN16" s="66"/>
      <c r="GO16" s="66"/>
      <c r="GP16" s="66"/>
      <c r="GQ16" s="66"/>
      <c r="GR16" s="66"/>
      <c r="GS16" s="66"/>
      <c r="GT16" s="66"/>
      <c r="GU16" s="66"/>
      <c r="GV16" s="66"/>
      <c r="GW16" s="66"/>
      <c r="GX16" s="66"/>
      <c r="GY16" s="66"/>
      <c r="GZ16" s="66"/>
      <c r="HA16" s="66"/>
      <c r="HB16" s="66"/>
      <c r="HC16" s="74"/>
      <c r="HD16" s="74"/>
      <c r="HE16" s="96"/>
      <c r="HF16" s="96"/>
      <c r="HG16" s="96"/>
      <c r="HH16" s="96"/>
      <c r="HI16" s="96"/>
      <c r="HJ16" s="96"/>
      <c r="HK16" s="96"/>
      <c r="HL16" s="96"/>
      <c r="HM16" s="96"/>
      <c r="HN16" s="96"/>
      <c r="HO16" s="74"/>
    </row>
    <row r="17" spans="1:223" ht="15" customHeight="1" x14ac:dyDescent="0.35">
      <c r="A17" s="52"/>
      <c r="B17" s="47"/>
      <c r="C17" s="47"/>
      <c r="D17" s="47"/>
      <c r="E17" s="47"/>
      <c r="F17" s="47"/>
      <c r="G17" s="47"/>
      <c r="H17" s="313"/>
      <c r="I17" s="267"/>
      <c r="J17" s="648" t="str">
        <f>'IG-EX'!J17:M17</f>
        <v>000</v>
      </c>
      <c r="K17" s="649"/>
      <c r="L17" s="649"/>
      <c r="M17" s="649"/>
      <c r="N17" s="644" t="str">
        <f>'IG-EX'!N17:AD17</f>
        <v>XXX XXXXX</v>
      </c>
      <c r="O17" s="644"/>
      <c r="P17" s="644"/>
      <c r="Q17" s="644"/>
      <c r="R17" s="644"/>
      <c r="S17" s="644"/>
      <c r="T17" s="644"/>
      <c r="U17" s="644"/>
      <c r="V17" s="644"/>
      <c r="W17" s="644"/>
      <c r="X17" s="644"/>
      <c r="Y17" s="644"/>
      <c r="Z17" s="644"/>
      <c r="AA17" s="644"/>
      <c r="AB17" s="644"/>
      <c r="AC17" s="644"/>
      <c r="AD17" s="644"/>
      <c r="AE17" s="650" t="str">
        <f>'IG-EX'!AE17:AX17</f>
        <v>IG-A00-ED-DX(00,000-00,000)2020-000-1</v>
      </c>
      <c r="AF17" s="650"/>
      <c r="AG17" s="650"/>
      <c r="AH17" s="650"/>
      <c r="AI17" s="650"/>
      <c r="AJ17" s="650"/>
      <c r="AK17" s="650"/>
      <c r="AL17" s="650"/>
      <c r="AM17" s="650"/>
      <c r="AN17" s="650"/>
      <c r="AO17" s="650"/>
      <c r="AP17" s="650"/>
      <c r="AQ17" s="650"/>
      <c r="AR17" s="650"/>
      <c r="AS17" s="650"/>
      <c r="AT17" s="650"/>
      <c r="AU17" s="650"/>
      <c r="AV17" s="650"/>
      <c r="AW17" s="650"/>
      <c r="AX17" s="650"/>
      <c r="AY17" s="66"/>
      <c r="AZ17" s="66"/>
      <c r="BA17" s="66"/>
      <c r="BB17" s="66"/>
      <c r="BC17" s="66"/>
      <c r="BD17" s="66"/>
      <c r="BE17" s="66"/>
      <c r="BF17" s="66"/>
      <c r="BG17" s="66"/>
      <c r="BH17" s="66"/>
      <c r="BI17" s="66"/>
      <c r="BJ17" s="66"/>
      <c r="BK17" s="66"/>
      <c r="BL17" s="66"/>
      <c r="BM17" s="66"/>
      <c r="BN17" s="66"/>
      <c r="BO17" s="66"/>
      <c r="BP17" s="66"/>
      <c r="BQ17" s="66"/>
      <c r="BR17" s="66"/>
      <c r="BS17" s="66"/>
      <c r="BT17" s="66"/>
      <c r="BU17" s="66"/>
      <c r="BV17" s="66"/>
      <c r="BW17" s="66"/>
      <c r="BX17" s="66"/>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K17" s="66"/>
      <c r="EL17" s="66"/>
      <c r="EM17" s="66"/>
      <c r="EN17" s="66"/>
      <c r="EO17" s="66"/>
      <c r="EP17" s="66"/>
      <c r="EQ17" s="66"/>
      <c r="ER17" s="66"/>
      <c r="ES17" s="66"/>
      <c r="ET17" s="66"/>
      <c r="EU17" s="66"/>
      <c r="EV17" s="66"/>
      <c r="EW17" s="66"/>
      <c r="EX17" s="66"/>
      <c r="EY17" s="66"/>
      <c r="EZ17" s="66"/>
      <c r="FA17" s="66"/>
      <c r="FB17" s="66"/>
      <c r="FC17" s="66"/>
      <c r="FD17" s="66"/>
      <c r="FE17" s="66"/>
      <c r="FF17" s="66"/>
      <c r="FG17" s="66"/>
      <c r="FH17" s="66"/>
      <c r="FI17" s="66"/>
      <c r="FJ17" s="66"/>
      <c r="FK17" s="66"/>
      <c r="FL17" s="66"/>
      <c r="FM17" s="66"/>
      <c r="FN17" s="66"/>
      <c r="FO17" s="66"/>
      <c r="FP17" s="66"/>
      <c r="FQ17" s="66"/>
      <c r="FR17" s="66"/>
      <c r="FS17" s="66"/>
      <c r="FT17" s="66"/>
      <c r="FU17" s="66"/>
      <c r="FV17" s="66"/>
      <c r="FW17" s="66"/>
      <c r="FX17" s="66"/>
      <c r="FY17" s="66"/>
      <c r="FZ17" s="66"/>
      <c r="GA17" s="66"/>
      <c r="GB17" s="66"/>
      <c r="GC17" s="66"/>
      <c r="GD17" s="66"/>
      <c r="GE17" s="66"/>
      <c r="GF17" s="66"/>
      <c r="GG17" s="66"/>
      <c r="GH17" s="66"/>
      <c r="GI17" s="66"/>
      <c r="GJ17" s="66"/>
      <c r="GK17" s="66"/>
      <c r="GL17" s="66"/>
      <c r="GM17" s="66"/>
      <c r="GN17" s="66"/>
      <c r="GO17" s="66"/>
      <c r="GP17" s="66"/>
      <c r="GQ17" s="66"/>
      <c r="GR17" s="66"/>
      <c r="GS17" s="66"/>
      <c r="GT17" s="66"/>
      <c r="GU17" s="66"/>
      <c r="GV17" s="66"/>
      <c r="GW17" s="66"/>
      <c r="GX17" s="66"/>
      <c r="GY17" s="66"/>
      <c r="GZ17" s="66"/>
      <c r="HA17" s="66"/>
      <c r="HB17" s="66"/>
      <c r="HC17" s="50"/>
      <c r="HD17" s="50"/>
      <c r="HE17" s="94"/>
      <c r="HF17" s="94"/>
      <c r="HG17" s="94"/>
      <c r="HH17" s="94"/>
      <c r="HI17" s="94"/>
      <c r="HJ17" s="94"/>
      <c r="HK17" s="94"/>
      <c r="HL17" s="94"/>
      <c r="HM17" s="94"/>
      <c r="HN17" s="94"/>
      <c r="HO17" s="50"/>
    </row>
    <row r="18" spans="1:223" ht="8.1" customHeight="1" thickBot="1" x14ac:dyDescent="0.4">
      <c r="A18" s="52"/>
      <c r="B18" s="64"/>
      <c r="C18" s="64"/>
      <c r="D18" s="65"/>
      <c r="E18" s="65"/>
      <c r="F18" s="65"/>
      <c r="G18" s="65"/>
      <c r="H18" s="73"/>
      <c r="I18" s="73"/>
      <c r="J18" s="74"/>
      <c r="K18" s="74"/>
      <c r="L18" s="74"/>
      <c r="M18" s="74"/>
      <c r="N18" s="74"/>
      <c r="O18" s="74"/>
      <c r="P18" s="74"/>
      <c r="Q18" s="74"/>
      <c r="R18" s="74"/>
      <c r="S18" s="50"/>
      <c r="T18" s="50"/>
      <c r="U18" s="50"/>
      <c r="V18" s="50"/>
      <c r="W18" s="50"/>
      <c r="X18" s="50"/>
      <c r="Y18" s="50"/>
      <c r="Z18" s="50"/>
      <c r="AA18" s="50"/>
      <c r="AB18" s="50"/>
      <c r="AC18" s="50"/>
      <c r="AD18" s="50"/>
      <c r="AE18" s="50"/>
      <c r="AF18" s="50"/>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c r="BI18" s="50"/>
      <c r="BJ18" s="50"/>
      <c r="BK18" s="50"/>
      <c r="BL18" s="50"/>
      <c r="BM18" s="50"/>
      <c r="BN18" s="50"/>
      <c r="BO18" s="50"/>
      <c r="BP18" s="50"/>
      <c r="BQ18" s="50"/>
      <c r="BR18" s="50"/>
      <c r="BS18" s="50"/>
      <c r="BT18" s="50"/>
      <c r="BU18" s="50"/>
      <c r="BV18" s="50"/>
      <c r="BW18" s="50"/>
      <c r="BX18" s="50"/>
      <c r="BY18" s="50"/>
      <c r="BZ18" s="50"/>
      <c r="CA18" s="50"/>
      <c r="CB18" s="50"/>
      <c r="CC18" s="50"/>
      <c r="CD18" s="50"/>
      <c r="CE18" s="50"/>
      <c r="CF18" s="50"/>
      <c r="CG18" s="50"/>
      <c r="CH18" s="50"/>
      <c r="CI18" s="50"/>
      <c r="CJ18" s="50"/>
      <c r="CK18" s="50"/>
      <c r="CL18" s="50"/>
      <c r="CM18" s="50"/>
      <c r="CN18" s="50"/>
      <c r="CO18" s="50"/>
      <c r="CP18" s="50"/>
      <c r="CQ18" s="50"/>
      <c r="CR18" s="50"/>
      <c r="CS18" s="50"/>
      <c r="CT18" s="50"/>
      <c r="CU18" s="50"/>
      <c r="CV18" s="50"/>
      <c r="CW18" s="50"/>
      <c r="CX18" s="50"/>
      <c r="CY18" s="50"/>
      <c r="CZ18" s="50"/>
      <c r="DA18" s="50"/>
      <c r="DB18" s="50"/>
      <c r="DC18" s="50"/>
      <c r="DD18" s="50"/>
      <c r="DE18" s="50"/>
      <c r="DF18" s="50"/>
      <c r="DG18" s="50"/>
      <c r="DH18" s="50"/>
      <c r="DI18" s="50"/>
      <c r="DJ18" s="50"/>
      <c r="DK18" s="50"/>
      <c r="DL18" s="50"/>
      <c r="DM18" s="50"/>
      <c r="DN18" s="50"/>
      <c r="DO18" s="50"/>
      <c r="DP18" s="50"/>
      <c r="DQ18" s="50"/>
      <c r="DR18" s="50"/>
      <c r="DS18" s="50"/>
      <c r="DT18" s="50"/>
      <c r="DU18" s="50"/>
      <c r="DV18" s="50"/>
      <c r="DW18" s="50"/>
      <c r="DX18" s="50"/>
      <c r="DY18" s="50"/>
      <c r="DZ18" s="50"/>
      <c r="EA18" s="50"/>
      <c r="EB18" s="50"/>
      <c r="EC18" s="50"/>
      <c r="ED18" s="50"/>
      <c r="EE18" s="50"/>
      <c r="EF18" s="50"/>
      <c r="EG18" s="50"/>
      <c r="EH18" s="50"/>
      <c r="EI18" s="50"/>
      <c r="EJ18" s="50"/>
      <c r="EK18" s="50"/>
      <c r="EL18" s="50"/>
      <c r="EM18" s="50"/>
      <c r="EN18" s="50"/>
      <c r="EO18" s="50"/>
      <c r="EP18" s="50"/>
      <c r="EQ18" s="50"/>
      <c r="ER18" s="50"/>
      <c r="ES18" s="50"/>
      <c r="ET18" s="50"/>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94"/>
      <c r="HF18" s="94"/>
      <c r="HG18" s="94"/>
      <c r="HH18" s="94"/>
      <c r="HI18" s="94"/>
      <c r="HJ18" s="94"/>
      <c r="HK18" s="94"/>
      <c r="HL18" s="94"/>
      <c r="HM18" s="94"/>
      <c r="HN18" s="94"/>
      <c r="HO18" s="50"/>
    </row>
    <row r="19" spans="1:223" s="5" customFormat="1" ht="20.100000000000001" customHeight="1" thickTop="1" thickBot="1" x14ac:dyDescent="0.55000000000000004">
      <c r="A19" s="55"/>
      <c r="B19" s="182" t="s">
        <v>430</v>
      </c>
      <c r="C19" s="182"/>
      <c r="D19" s="182"/>
      <c r="E19" s="182"/>
      <c r="F19" s="182"/>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3" t="s">
        <v>483</v>
      </c>
      <c r="AY19" s="188"/>
      <c r="AZ19" s="188"/>
      <c r="BA19" s="188"/>
      <c r="BB19" s="188"/>
      <c r="BC19" s="188"/>
      <c r="BD19" s="188"/>
      <c r="BE19" s="188"/>
      <c r="BF19" s="188"/>
      <c r="BG19" s="188"/>
      <c r="BH19" s="188"/>
      <c r="BI19" s="188"/>
      <c r="BJ19" s="188"/>
      <c r="BK19" s="188"/>
      <c r="BL19" s="188"/>
      <c r="BM19" s="188"/>
      <c r="BN19" s="188"/>
      <c r="BO19" s="188"/>
      <c r="BP19" s="188"/>
      <c r="BQ19" s="188"/>
      <c r="BR19" s="188"/>
      <c r="BS19" s="188"/>
      <c r="BT19" s="188"/>
      <c r="BU19" s="188"/>
      <c r="BV19" s="188"/>
      <c r="BW19" s="188"/>
      <c r="BX19" s="188"/>
      <c r="BY19" s="188"/>
      <c r="BZ19" s="188"/>
      <c r="CA19" s="188"/>
      <c r="CB19" s="188"/>
      <c r="CC19" s="188"/>
      <c r="CD19" s="188"/>
      <c r="CE19" s="188"/>
      <c r="CF19" s="188"/>
      <c r="CG19" s="188"/>
      <c r="CH19" s="188"/>
      <c r="CI19" s="188"/>
      <c r="CJ19" s="188"/>
      <c r="CK19" s="188"/>
      <c r="CL19" s="188"/>
      <c r="CM19" s="188"/>
      <c r="CN19" s="188"/>
      <c r="CO19" s="188"/>
      <c r="CP19" s="188"/>
      <c r="CQ19" s="188"/>
      <c r="CR19" s="188"/>
      <c r="CS19" s="188"/>
      <c r="CT19" s="188"/>
      <c r="CU19" s="188"/>
      <c r="CV19" s="188"/>
      <c r="CW19" s="188"/>
      <c r="CX19" s="188"/>
      <c r="CY19" s="188"/>
      <c r="CZ19" s="188"/>
      <c r="DA19" s="188"/>
      <c r="DB19" s="188"/>
      <c r="DC19" s="188"/>
      <c r="DD19" s="188"/>
      <c r="DE19" s="188"/>
      <c r="DF19" s="188"/>
      <c r="DG19" s="188"/>
      <c r="DH19" s="188"/>
      <c r="DI19" s="188"/>
      <c r="DJ19" s="188"/>
      <c r="DK19" s="188"/>
      <c r="DL19" s="188"/>
      <c r="DM19" s="188"/>
      <c r="DN19" s="188"/>
      <c r="DO19" s="188"/>
      <c r="DP19" s="188"/>
      <c r="DQ19" s="188"/>
      <c r="DR19" s="188"/>
      <c r="DS19" s="188"/>
      <c r="DT19" s="188"/>
      <c r="DU19" s="188"/>
      <c r="DV19" s="188"/>
      <c r="DW19" s="188"/>
      <c r="DX19" s="188"/>
      <c r="DY19" s="188"/>
      <c r="DZ19" s="188"/>
      <c r="EA19" s="188"/>
      <c r="EB19" s="188"/>
      <c r="EC19" s="188"/>
      <c r="ED19" s="188"/>
      <c r="EE19" s="188"/>
      <c r="EF19" s="188"/>
      <c r="EG19" s="188"/>
      <c r="EH19" s="188"/>
      <c r="EI19" s="188"/>
      <c r="EJ19" s="188"/>
      <c r="EK19" s="188"/>
      <c r="EL19" s="188"/>
      <c r="EM19" s="188"/>
      <c r="EN19" s="188"/>
      <c r="EO19" s="188"/>
      <c r="EP19" s="188"/>
      <c r="EQ19" s="188"/>
      <c r="ER19" s="188"/>
      <c r="ES19" s="188"/>
      <c r="ET19" s="188"/>
      <c r="EU19" s="188"/>
      <c r="EV19" s="188"/>
      <c r="EW19" s="188"/>
      <c r="EX19" s="188"/>
      <c r="EY19" s="188"/>
      <c r="EZ19" s="188"/>
      <c r="FA19" s="188"/>
      <c r="FB19" s="188"/>
      <c r="FC19" s="188"/>
      <c r="FD19" s="188"/>
      <c r="FE19" s="188"/>
      <c r="FF19" s="188"/>
      <c r="FG19" s="188"/>
      <c r="FH19" s="188"/>
      <c r="FI19" s="188"/>
      <c r="FJ19" s="188"/>
      <c r="FK19" s="188"/>
      <c r="FL19" s="188"/>
      <c r="FM19" s="188"/>
      <c r="FN19" s="188"/>
      <c r="FO19" s="188"/>
      <c r="FP19" s="188"/>
      <c r="FQ19" s="188"/>
      <c r="FR19" s="188"/>
      <c r="FS19" s="188"/>
      <c r="FT19" s="188"/>
      <c r="FU19" s="188"/>
      <c r="FV19" s="188"/>
      <c r="FW19" s="188"/>
      <c r="FX19" s="188"/>
      <c r="FY19" s="188"/>
      <c r="FZ19" s="188"/>
      <c r="GA19" s="188"/>
      <c r="GB19" s="188"/>
      <c r="GC19" s="188"/>
      <c r="GD19" s="188"/>
      <c r="GE19" s="188"/>
      <c r="GF19" s="188"/>
      <c r="GG19" s="188"/>
      <c r="GH19" s="188"/>
      <c r="GI19" s="188"/>
      <c r="GJ19" s="188"/>
      <c r="GK19" s="188"/>
      <c r="GL19" s="188"/>
      <c r="GM19" s="188"/>
      <c r="GN19" s="188"/>
      <c r="GO19" s="188"/>
      <c r="GP19" s="188"/>
      <c r="GQ19" s="188"/>
      <c r="GR19" s="188"/>
      <c r="GS19" s="188"/>
      <c r="GT19" s="188"/>
      <c r="GU19" s="188"/>
      <c r="GV19" s="188"/>
      <c r="GW19" s="188"/>
      <c r="GX19" s="188"/>
      <c r="GY19" s="188"/>
      <c r="GZ19" s="188"/>
      <c r="HA19" s="188"/>
      <c r="HB19" s="188"/>
      <c r="HC19" s="50"/>
      <c r="HD19" s="58"/>
      <c r="HE19" s="631" t="s">
        <v>92</v>
      </c>
      <c r="HF19" s="632"/>
      <c r="HG19" s="632"/>
      <c r="HH19" s="632"/>
      <c r="HI19" s="632"/>
      <c r="HJ19" s="632"/>
      <c r="HK19" s="632"/>
      <c r="HL19" s="632"/>
      <c r="HM19" s="632"/>
      <c r="HN19" s="633"/>
      <c r="HO19" s="58"/>
    </row>
    <row r="20" spans="1:223" s="5" customFormat="1" ht="5.0999999999999996" customHeight="1" thickTop="1" x14ac:dyDescent="0.5">
      <c r="A20" s="55"/>
      <c r="B20" s="58"/>
      <c r="C20" s="58"/>
      <c r="D20" s="58"/>
      <c r="E20" s="58"/>
      <c r="F20" s="58"/>
      <c r="G20" s="58"/>
      <c r="H20" s="58"/>
      <c r="I20" s="53"/>
      <c r="J20" s="58"/>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c r="BY20" s="58"/>
      <c r="BZ20" s="58"/>
      <c r="CA20" s="58"/>
      <c r="CB20" s="58"/>
      <c r="CC20" s="58"/>
      <c r="CD20" s="58"/>
      <c r="CE20" s="58"/>
      <c r="CF20" s="58"/>
      <c r="CG20" s="58"/>
      <c r="CH20" s="58"/>
      <c r="CI20" s="58"/>
      <c r="CJ20" s="58"/>
      <c r="CK20" s="58"/>
      <c r="CL20" s="58"/>
      <c r="CM20" s="58"/>
      <c r="CN20" s="58"/>
      <c r="CO20" s="58"/>
      <c r="CP20" s="58"/>
      <c r="CQ20" s="58"/>
      <c r="CR20" s="58"/>
      <c r="CS20" s="58"/>
      <c r="CT20" s="58"/>
      <c r="CU20" s="58"/>
      <c r="CV20" s="58"/>
      <c r="CW20" s="58"/>
      <c r="CX20" s="58"/>
      <c r="CY20" s="58"/>
      <c r="CZ20" s="58"/>
      <c r="DA20" s="58"/>
      <c r="DB20" s="58"/>
      <c r="DC20" s="58"/>
      <c r="DD20" s="58"/>
      <c r="DE20" s="58"/>
      <c r="DF20" s="58"/>
      <c r="DG20" s="58"/>
      <c r="DH20" s="58"/>
      <c r="DI20" s="58"/>
      <c r="DJ20" s="58"/>
      <c r="DK20" s="58"/>
      <c r="DL20" s="58"/>
      <c r="DM20" s="58"/>
      <c r="DN20" s="58"/>
      <c r="DO20" s="58"/>
      <c r="DP20" s="58"/>
      <c r="DQ20" s="58"/>
      <c r="DR20" s="58"/>
      <c r="DS20" s="58"/>
      <c r="DT20" s="58"/>
      <c r="DU20" s="58"/>
      <c r="DV20" s="58"/>
      <c r="DW20" s="58"/>
      <c r="DX20" s="58"/>
      <c r="DY20" s="58"/>
      <c r="DZ20" s="58"/>
      <c r="EA20" s="58"/>
      <c r="EB20" s="58"/>
      <c r="EC20" s="58"/>
      <c r="ED20" s="58"/>
      <c r="EE20" s="58"/>
      <c r="EF20" s="58"/>
      <c r="EG20" s="58"/>
      <c r="EH20" s="58"/>
      <c r="EI20" s="58"/>
      <c r="EJ20" s="58"/>
      <c r="EK20" s="58"/>
      <c r="EL20" s="58"/>
      <c r="EM20" s="58"/>
      <c r="EN20" s="58"/>
      <c r="EO20" s="58"/>
      <c r="EP20" s="58"/>
      <c r="EQ20" s="58"/>
      <c r="ER20" s="58"/>
      <c r="ES20" s="58"/>
      <c r="ET20" s="58"/>
      <c r="EU20" s="58"/>
      <c r="EV20" s="58"/>
      <c r="EW20" s="58"/>
      <c r="EX20" s="58"/>
      <c r="EY20" s="58"/>
      <c r="EZ20" s="58"/>
      <c r="FA20" s="58"/>
      <c r="FB20" s="58"/>
      <c r="FC20" s="58"/>
      <c r="FD20" s="58"/>
      <c r="FE20" s="58"/>
      <c r="FF20" s="58"/>
      <c r="FG20" s="58"/>
      <c r="FH20" s="58"/>
      <c r="FI20" s="58"/>
      <c r="FJ20" s="58"/>
      <c r="FK20" s="58"/>
      <c r="FL20" s="58"/>
      <c r="FM20" s="58"/>
      <c r="FN20" s="58"/>
      <c r="FO20" s="58"/>
      <c r="FP20" s="58"/>
      <c r="FQ20" s="58"/>
      <c r="FR20" s="58"/>
      <c r="FS20" s="58"/>
      <c r="FT20" s="58"/>
      <c r="FU20" s="58"/>
      <c r="FV20" s="58"/>
      <c r="FW20" s="58"/>
      <c r="FX20" s="58"/>
      <c r="FY20" s="58"/>
      <c r="FZ20" s="58"/>
      <c r="GA20" s="58"/>
      <c r="GB20" s="58"/>
      <c r="GC20" s="58"/>
      <c r="GD20" s="58"/>
      <c r="GE20" s="58"/>
      <c r="GF20" s="58"/>
      <c r="GG20" s="58"/>
      <c r="GH20" s="58"/>
      <c r="GI20" s="58"/>
      <c r="GJ20" s="58"/>
      <c r="GK20" s="58"/>
      <c r="GL20" s="58"/>
      <c r="GM20" s="58"/>
      <c r="GN20" s="58"/>
      <c r="GO20" s="58"/>
      <c r="GP20" s="58"/>
      <c r="GQ20" s="58"/>
      <c r="GR20" s="58"/>
      <c r="GS20" s="58"/>
      <c r="GT20" s="58"/>
      <c r="GU20" s="58"/>
      <c r="GV20" s="58"/>
      <c r="GW20" s="58"/>
      <c r="GX20" s="58"/>
      <c r="GY20" s="58"/>
      <c r="GZ20" s="58"/>
      <c r="HA20" s="58"/>
      <c r="HB20" s="58"/>
      <c r="HC20" s="50"/>
      <c r="HD20" s="58"/>
      <c r="HE20" s="95"/>
      <c r="HF20" s="95"/>
      <c r="HG20" s="95"/>
      <c r="HH20" s="95"/>
      <c r="HI20" s="95"/>
      <c r="HJ20" s="95"/>
      <c r="HK20" s="95"/>
      <c r="HL20" s="95"/>
      <c r="HM20" s="95"/>
      <c r="HN20" s="95"/>
      <c r="HO20" s="58"/>
    </row>
    <row r="21" spans="1:223" ht="27" customHeight="1" x14ac:dyDescent="0.25">
      <c r="A21" s="52"/>
      <c r="B21" s="604" t="s">
        <v>3</v>
      </c>
      <c r="C21" s="59"/>
      <c r="D21" s="604" t="s">
        <v>4</v>
      </c>
      <c r="E21" s="59"/>
      <c r="F21" s="604" t="s">
        <v>39</v>
      </c>
      <c r="G21" s="181"/>
      <c r="H21" s="605" t="s">
        <v>247</v>
      </c>
      <c r="I21" s="12"/>
      <c r="J21" s="593" t="s">
        <v>248</v>
      </c>
      <c r="K21" s="593"/>
      <c r="L21" s="593"/>
      <c r="M21" s="593"/>
      <c r="N21" s="593"/>
      <c r="O21" s="593"/>
      <c r="P21" s="593"/>
      <c r="Q21" s="593"/>
      <c r="R21" s="593"/>
      <c r="S21" s="593"/>
      <c r="T21" s="593"/>
      <c r="U21" s="593"/>
      <c r="V21" s="593"/>
      <c r="W21" s="593"/>
      <c r="X21" s="593"/>
      <c r="Y21" s="593"/>
      <c r="Z21" s="593"/>
      <c r="AA21" s="593"/>
      <c r="AB21" s="593"/>
      <c r="AC21" s="593"/>
      <c r="AD21" s="593"/>
      <c r="AE21" s="593"/>
      <c r="AF21" s="593"/>
      <c r="AG21" s="593"/>
      <c r="AH21" s="593"/>
      <c r="AI21" s="593"/>
      <c r="AJ21" s="593"/>
      <c r="AK21" s="593"/>
      <c r="AL21" s="593"/>
      <c r="AM21" s="593"/>
      <c r="AN21" s="593"/>
      <c r="AO21" s="593"/>
      <c r="AP21" s="593"/>
      <c r="AQ21" s="593"/>
      <c r="AR21" s="593"/>
      <c r="AS21" s="593"/>
      <c r="AT21" s="593"/>
      <c r="AU21" s="593"/>
      <c r="AV21" s="593"/>
      <c r="AW21" s="593"/>
      <c r="AX21" s="593"/>
      <c r="AY21" s="401"/>
      <c r="AZ21" s="401"/>
      <c r="BA21" s="401"/>
      <c r="BB21" s="401"/>
      <c r="BC21" s="401"/>
      <c r="BD21" s="401"/>
      <c r="BE21" s="401"/>
      <c r="BF21" s="401"/>
      <c r="BG21" s="401"/>
      <c r="BH21" s="401"/>
      <c r="BI21" s="401"/>
      <c r="BJ21" s="401"/>
      <c r="BK21" s="401"/>
      <c r="BL21" s="401"/>
      <c r="BM21" s="401"/>
      <c r="BN21" s="401"/>
      <c r="BO21" s="401"/>
      <c r="BP21" s="401"/>
      <c r="BQ21" s="401"/>
      <c r="BR21" s="401"/>
      <c r="BS21" s="401"/>
      <c r="BT21" s="401"/>
      <c r="BU21" s="401"/>
      <c r="BV21" s="401"/>
      <c r="BW21" s="401"/>
      <c r="BX21" s="401"/>
      <c r="BY21" s="401"/>
      <c r="BZ21" s="401"/>
      <c r="CA21" s="401"/>
      <c r="CB21" s="401"/>
      <c r="CC21" s="401"/>
      <c r="CD21" s="401"/>
      <c r="CE21" s="401"/>
      <c r="CF21" s="401"/>
      <c r="CG21" s="401"/>
      <c r="CH21" s="401"/>
      <c r="CI21" s="401"/>
      <c r="CJ21" s="401"/>
      <c r="CK21" s="401"/>
      <c r="CL21" s="401"/>
      <c r="CM21" s="401"/>
      <c r="CN21" s="401"/>
      <c r="CO21" s="401"/>
      <c r="CP21" s="401"/>
      <c r="CQ21" s="401"/>
      <c r="CR21" s="401"/>
      <c r="CS21" s="401"/>
      <c r="CT21" s="401"/>
      <c r="CU21" s="401"/>
      <c r="CV21" s="401"/>
      <c r="CW21" s="401"/>
      <c r="CX21" s="401"/>
      <c r="CY21" s="401"/>
      <c r="CZ21" s="401"/>
      <c r="DA21" s="401"/>
      <c r="DB21" s="401"/>
      <c r="DC21" s="401"/>
      <c r="DD21" s="401"/>
      <c r="DE21" s="401"/>
      <c r="DF21" s="401"/>
      <c r="DG21" s="401"/>
      <c r="DH21" s="401"/>
      <c r="DI21" s="401"/>
      <c r="DJ21" s="401"/>
      <c r="DK21" s="401"/>
      <c r="DL21" s="401"/>
      <c r="DM21" s="401"/>
      <c r="DN21" s="401"/>
      <c r="DO21" s="401"/>
      <c r="DP21" s="401"/>
      <c r="DQ21" s="401"/>
      <c r="DR21" s="401"/>
      <c r="DS21" s="401"/>
      <c r="DT21" s="401"/>
      <c r="DU21" s="401"/>
      <c r="DV21" s="401"/>
      <c r="DW21" s="401"/>
      <c r="DX21" s="401"/>
      <c r="DY21" s="401"/>
      <c r="DZ21" s="401"/>
      <c r="EA21" s="401"/>
      <c r="EB21" s="401"/>
      <c r="EC21" s="401"/>
      <c r="ED21" s="401"/>
      <c r="EE21" s="401"/>
      <c r="EF21" s="401"/>
      <c r="EG21" s="401"/>
      <c r="EH21" s="401"/>
      <c r="EI21" s="401"/>
      <c r="EJ21" s="401"/>
      <c r="EK21" s="401"/>
      <c r="EL21" s="401"/>
      <c r="EM21" s="401"/>
      <c r="EN21" s="401"/>
      <c r="EO21" s="401"/>
      <c r="EP21" s="401"/>
      <c r="EQ21" s="401"/>
      <c r="ER21" s="401"/>
      <c r="ES21" s="401"/>
      <c r="ET21" s="401"/>
      <c r="EU21" s="401"/>
      <c r="EV21" s="401"/>
      <c r="EW21" s="401"/>
      <c r="EX21" s="401"/>
      <c r="EY21" s="401"/>
      <c r="EZ21" s="401"/>
      <c r="FA21" s="401"/>
      <c r="FB21" s="401"/>
      <c r="FC21" s="401"/>
      <c r="FD21" s="401"/>
      <c r="FE21" s="401"/>
      <c r="FF21" s="401"/>
      <c r="FG21" s="401"/>
      <c r="FH21" s="401"/>
      <c r="FI21" s="401"/>
      <c r="FJ21" s="401"/>
      <c r="FK21" s="401"/>
      <c r="FL21" s="401"/>
      <c r="FM21" s="401"/>
      <c r="FN21" s="401"/>
      <c r="FO21" s="401"/>
      <c r="FP21" s="401"/>
      <c r="FQ21" s="401"/>
      <c r="FR21" s="401"/>
      <c r="FS21" s="401"/>
      <c r="FT21" s="401"/>
      <c r="FU21" s="401"/>
      <c r="FV21" s="401"/>
      <c r="FW21" s="401"/>
      <c r="FX21" s="401"/>
      <c r="FY21" s="401"/>
      <c r="FZ21" s="401"/>
      <c r="GA21" s="401"/>
      <c r="GB21" s="401"/>
      <c r="GC21" s="401"/>
      <c r="GD21" s="401"/>
      <c r="GE21" s="401"/>
      <c r="GF21" s="401"/>
      <c r="GG21" s="401"/>
      <c r="GH21" s="401"/>
      <c r="GI21" s="401"/>
      <c r="GJ21" s="401"/>
      <c r="GK21" s="401"/>
      <c r="GL21" s="401"/>
      <c r="GM21" s="401"/>
      <c r="GN21" s="401"/>
      <c r="GO21" s="401"/>
      <c r="GP21" s="401"/>
      <c r="GQ21" s="401"/>
      <c r="GR21" s="401"/>
      <c r="GS21" s="401"/>
      <c r="GT21" s="401"/>
      <c r="GU21" s="401"/>
      <c r="GV21" s="401"/>
      <c r="GW21" s="401"/>
      <c r="GX21" s="401"/>
      <c r="GY21" s="401"/>
      <c r="GZ21" s="401"/>
      <c r="HA21" s="401"/>
      <c r="HB21" s="401"/>
      <c r="HC21" s="50"/>
      <c r="HD21" s="50"/>
      <c r="HE21" s="527" t="s">
        <v>91</v>
      </c>
      <c r="HF21" s="97"/>
      <c r="HG21" s="582" t="s">
        <v>4</v>
      </c>
      <c r="HH21" s="586"/>
      <c r="HI21" s="97"/>
      <c r="HJ21" s="582" t="s">
        <v>39</v>
      </c>
      <c r="HK21" s="586"/>
      <c r="HL21" s="97"/>
      <c r="HM21" s="582" t="s">
        <v>32</v>
      </c>
      <c r="HN21" s="586"/>
      <c r="HO21" s="50"/>
    </row>
    <row r="22" spans="1:223" ht="12" customHeight="1" x14ac:dyDescent="0.25">
      <c r="A22" s="52"/>
      <c r="B22" s="604"/>
      <c r="C22" s="59"/>
      <c r="D22" s="604"/>
      <c r="E22" s="59"/>
      <c r="F22" s="604"/>
      <c r="G22" s="181"/>
      <c r="H22" s="606"/>
      <c r="I22" s="54"/>
      <c r="J22" s="74"/>
      <c r="K22" s="471" t="str">
        <f>IF('IG-EX'!K127="N","SC","DC")</f>
        <v>SC</v>
      </c>
      <c r="L22" s="471" t="str">
        <f>IF('IG-EX'!L127="N","SC","DC")</f>
        <v>SC</v>
      </c>
      <c r="M22" s="471" t="str">
        <f>IF('IG-EX'!M127="N","SC","DC")</f>
        <v>SC</v>
      </c>
      <c r="N22" s="471" t="str">
        <f>IF('IG-EX'!N127="N","SC","DC")</f>
        <v>SC</v>
      </c>
      <c r="O22" s="471" t="str">
        <f>IF('IG-EX'!O127="N","SC","DC")</f>
        <v>SC</v>
      </c>
      <c r="P22" s="471" t="str">
        <f>IF('IG-EX'!P127="N","SC","DC")</f>
        <v>SC</v>
      </c>
      <c r="Q22" s="471" t="str">
        <f>IF('IG-EX'!Q127="N","SC","DC")</f>
        <v>SC</v>
      </c>
      <c r="R22" s="471" t="str">
        <f>IF('IG-EX'!R127="N","SC","DC")</f>
        <v>SC</v>
      </c>
      <c r="S22" s="471" t="str">
        <f>IF('IG-EX'!S127="N","SC","DC")</f>
        <v>SC</v>
      </c>
      <c r="T22" s="471" t="str">
        <f>IF('IG-EX'!T127="N","SC","DC")</f>
        <v>SC</v>
      </c>
      <c r="U22" s="471" t="str">
        <f>IF('IG-EX'!U127="N","SC","DC")</f>
        <v>SC</v>
      </c>
      <c r="V22" s="471" t="str">
        <f>IF('IG-EX'!V127="N","SC","DC")</f>
        <v>SC</v>
      </c>
      <c r="W22" s="471" t="str">
        <f>IF('IG-EX'!W127="N","SC","DC")</f>
        <v>SC</v>
      </c>
      <c r="X22" s="471" t="str">
        <f>IF('IG-EX'!X127="N","SC","DC")</f>
        <v>SC</v>
      </c>
      <c r="Y22" s="471" t="str">
        <f>IF('IG-EX'!Y127="N","SC","DC")</f>
        <v>SC</v>
      </c>
      <c r="Z22" s="471" t="str">
        <f>IF('IG-EX'!Z127="N","SC","DC")</f>
        <v>SC</v>
      </c>
      <c r="AA22" s="471" t="str">
        <f>IF('IG-EX'!AA127="N","SC","DC")</f>
        <v>SC</v>
      </c>
      <c r="AB22" s="471" t="str">
        <f>IF('IG-EX'!AB127="N","SC","DC")</f>
        <v>SC</v>
      </c>
      <c r="AC22" s="471" t="str">
        <f>IF('IG-EX'!AC127="N","SC","DC")</f>
        <v>SC</v>
      </c>
      <c r="AD22" s="471" t="str">
        <f>IF('IG-EX'!AD127="N","SC","DC")</f>
        <v>SC</v>
      </c>
      <c r="AE22" s="471" t="str">
        <f>IF('IG-EX'!AE127="N","SC","DC")</f>
        <v>SC</v>
      </c>
      <c r="AF22" s="471" t="str">
        <f>IF('IG-EX'!AF127="N","SC","DC")</f>
        <v>SC</v>
      </c>
      <c r="AG22" s="471" t="str">
        <f>IF('IG-EX'!AG127="N","SC","DC")</f>
        <v>SC</v>
      </c>
      <c r="AH22" s="471" t="str">
        <f>IF('IG-EX'!AH127="N","SC","DC")</f>
        <v>SC</v>
      </c>
      <c r="AI22" s="471" t="str">
        <f>IF('IG-EX'!AI127="N","SC","DC")</f>
        <v>SC</v>
      </c>
      <c r="AJ22" s="471" t="str">
        <f>IF('IG-EX'!AJ127="N","SC","DC")</f>
        <v>SC</v>
      </c>
      <c r="AK22" s="471" t="str">
        <f>IF('IG-EX'!AK127="N","SC","DC")</f>
        <v>SC</v>
      </c>
      <c r="AL22" s="471" t="str">
        <f>IF('IG-EX'!AL127="N","SC","DC")</f>
        <v>SC</v>
      </c>
      <c r="AM22" s="471" t="str">
        <f>IF('IG-EX'!AM127="N","SC","DC")</f>
        <v>SC</v>
      </c>
      <c r="AN22" s="471" t="str">
        <f>IF('IG-EX'!AN127="N","SC","DC")</f>
        <v>SC</v>
      </c>
      <c r="AO22" s="471" t="str">
        <f>IF('IG-EX'!AO127="N","SC","DC")</f>
        <v>SC</v>
      </c>
      <c r="AP22" s="471" t="str">
        <f>IF('IG-EX'!AP127="N","SC","DC")</f>
        <v>SC</v>
      </c>
      <c r="AQ22" s="471" t="str">
        <f>IF('IG-EX'!AQ127="N","SC","DC")</f>
        <v>SC</v>
      </c>
      <c r="AR22" s="471" t="str">
        <f>IF('IG-EX'!AR127="N","SC","DC")</f>
        <v>SC</v>
      </c>
      <c r="AS22" s="471" t="str">
        <f>IF('IG-EX'!AS127="N","SC","DC")</f>
        <v>SC</v>
      </c>
      <c r="AT22" s="471" t="str">
        <f>IF('IG-EX'!AT127="N","SC","DC")</f>
        <v>SC</v>
      </c>
      <c r="AU22" s="471" t="str">
        <f>IF('IG-EX'!AU127="N","SC","DC")</f>
        <v>SC</v>
      </c>
      <c r="AV22" s="471" t="str">
        <f>IF('IG-EX'!AV127="N","SC","DC")</f>
        <v>SC</v>
      </c>
      <c r="AW22" s="471" t="str">
        <f>IF('IG-EX'!AW127="N","SC","DC")</f>
        <v>SC</v>
      </c>
      <c r="AX22" s="471" t="str">
        <f>IF('IG-EX'!AX127="N","SC","DC")</f>
        <v>SC</v>
      </c>
      <c r="AY22" s="471" t="str">
        <f>IF('IG-EX'!AY127="N","SC","DC")</f>
        <v>SC</v>
      </c>
      <c r="AZ22" s="471" t="str">
        <f>IF('IG-EX'!AZ127="N","SC","DC")</f>
        <v>SC</v>
      </c>
      <c r="BA22" s="471" t="str">
        <f>IF('IG-EX'!BA127="N","SC","DC")</f>
        <v>SC</v>
      </c>
      <c r="BB22" s="471" t="str">
        <f>IF('IG-EX'!BB127="N","SC","DC")</f>
        <v>SC</v>
      </c>
      <c r="BC22" s="471" t="str">
        <f>IF('IG-EX'!BC127="N","SC","DC")</f>
        <v>SC</v>
      </c>
      <c r="BD22" s="471" t="str">
        <f>IF('IG-EX'!BD127="N","SC","DC")</f>
        <v>SC</v>
      </c>
      <c r="BE22" s="471" t="str">
        <f>IF('IG-EX'!BE127="N","SC","DC")</f>
        <v>SC</v>
      </c>
      <c r="BF22" s="471" t="str">
        <f>IF('IG-EX'!BF127="N","SC","DC")</f>
        <v>SC</v>
      </c>
      <c r="BG22" s="471" t="str">
        <f>IF('IG-EX'!BG127="N","SC","DC")</f>
        <v>SC</v>
      </c>
      <c r="BH22" s="471" t="str">
        <f>IF('IG-EX'!BH127="N","SC","DC")</f>
        <v>SC</v>
      </c>
      <c r="BI22" s="471" t="str">
        <f>IF('IG-EX'!BI127="N","SC","DC")</f>
        <v>SC</v>
      </c>
      <c r="BJ22" s="471" t="str">
        <f>IF('IG-EX'!BJ127="N","SC","DC")</f>
        <v>SC</v>
      </c>
      <c r="BK22" s="471" t="str">
        <f>IF('IG-EX'!BK127="N","SC","DC")</f>
        <v>SC</v>
      </c>
      <c r="BL22" s="471" t="str">
        <f>IF('IG-EX'!BL127="N","SC","DC")</f>
        <v>SC</v>
      </c>
      <c r="BM22" s="471" t="str">
        <f>IF('IG-EX'!BM127="N","SC","DC")</f>
        <v>SC</v>
      </c>
      <c r="BN22" s="471" t="str">
        <f>IF('IG-EX'!BN127="N","SC","DC")</f>
        <v>SC</v>
      </c>
      <c r="BO22" s="471" t="str">
        <f>IF('IG-EX'!BO127="N","SC","DC")</f>
        <v>SC</v>
      </c>
      <c r="BP22" s="471" t="str">
        <f>IF('IG-EX'!BP127="N","SC","DC")</f>
        <v>SC</v>
      </c>
      <c r="BQ22" s="471" t="str">
        <f>IF('IG-EX'!BQ127="N","SC","DC")</f>
        <v>SC</v>
      </c>
      <c r="BR22" s="471" t="str">
        <f>IF('IG-EX'!BR127="N","SC","DC")</f>
        <v>SC</v>
      </c>
      <c r="BS22" s="471" t="str">
        <f>IF('IG-EX'!BS127="N","SC","DC")</f>
        <v>SC</v>
      </c>
      <c r="BT22" s="471" t="str">
        <f>IF('IG-EX'!BT127="N","SC","DC")</f>
        <v>SC</v>
      </c>
      <c r="BU22" s="471" t="str">
        <f>IF('IG-EX'!BU127="N","SC","DC")</f>
        <v>SC</v>
      </c>
      <c r="BV22" s="471" t="str">
        <f>IF('IG-EX'!BV127="N","SC","DC")</f>
        <v>SC</v>
      </c>
      <c r="BW22" s="471" t="str">
        <f>IF('IG-EX'!BW127="N","SC","DC")</f>
        <v>SC</v>
      </c>
      <c r="BX22" s="471" t="str">
        <f>IF('IG-EX'!BX127="N","SC","DC")</f>
        <v>SC</v>
      </c>
      <c r="BY22" s="471" t="str">
        <f>IF('IG-EX'!BY127="N","SC","DC")</f>
        <v>SC</v>
      </c>
      <c r="BZ22" s="471" t="str">
        <f>IF('IG-EX'!BZ127="N","SC","DC")</f>
        <v>SC</v>
      </c>
      <c r="CA22" s="471" t="str">
        <f>IF('IG-EX'!CA127="N","SC","DC")</f>
        <v>SC</v>
      </c>
      <c r="CB22" s="471" t="str">
        <f>IF('IG-EX'!CB127="N","SC","DC")</f>
        <v>SC</v>
      </c>
      <c r="CC22" s="471" t="str">
        <f>IF('IG-EX'!CC127="N","SC","DC")</f>
        <v>SC</v>
      </c>
      <c r="CD22" s="471" t="str">
        <f>IF('IG-EX'!CD127="N","SC","DC")</f>
        <v>SC</v>
      </c>
      <c r="CE22" s="471" t="str">
        <f>IF('IG-EX'!CE127="N","SC","DC")</f>
        <v>SC</v>
      </c>
      <c r="CF22" s="471" t="str">
        <f>IF('IG-EX'!CF127="N","SC","DC")</f>
        <v>SC</v>
      </c>
      <c r="CG22" s="471" t="str">
        <f>IF('IG-EX'!CG127="N","SC","DC")</f>
        <v>SC</v>
      </c>
      <c r="CH22" s="471" t="str">
        <f>IF('IG-EX'!CH127="N","SC","DC")</f>
        <v>SC</v>
      </c>
      <c r="CI22" s="471" t="str">
        <f>IF('IG-EX'!CI127="N","SC","DC")</f>
        <v>SC</v>
      </c>
      <c r="CJ22" s="471" t="str">
        <f>IF('IG-EX'!CJ127="N","SC","DC")</f>
        <v>SC</v>
      </c>
      <c r="CK22" s="471" t="str">
        <f>IF('IG-EX'!CK127="N","SC","DC")</f>
        <v>SC</v>
      </c>
      <c r="CL22" s="471" t="str">
        <f>IF('IG-EX'!CL127="N","SC","DC")</f>
        <v>SC</v>
      </c>
      <c r="CM22" s="471" t="str">
        <f>IF('IG-EX'!CM127="N","SC","DC")</f>
        <v>SC</v>
      </c>
      <c r="CN22" s="471" t="str">
        <f>IF('IG-EX'!CN127="N","SC","DC")</f>
        <v>SC</v>
      </c>
      <c r="CO22" s="471" t="str">
        <f>IF('IG-EX'!CO127="N","SC","DC")</f>
        <v>SC</v>
      </c>
      <c r="CP22" s="471" t="str">
        <f>IF('IG-EX'!CP127="N","SC","DC")</f>
        <v>SC</v>
      </c>
      <c r="CQ22" s="471" t="str">
        <f>IF('IG-EX'!CQ127="N","SC","DC")</f>
        <v>SC</v>
      </c>
      <c r="CR22" s="471" t="str">
        <f>IF('IG-EX'!CR127="N","SC","DC")</f>
        <v>SC</v>
      </c>
      <c r="CS22" s="471" t="str">
        <f>IF('IG-EX'!CS127="N","SC","DC")</f>
        <v>SC</v>
      </c>
      <c r="CT22" s="471" t="str">
        <f>IF('IG-EX'!CT127="N","SC","DC")</f>
        <v>SC</v>
      </c>
      <c r="CU22" s="471" t="str">
        <f>IF('IG-EX'!CU127="N","SC","DC")</f>
        <v>SC</v>
      </c>
      <c r="CV22" s="471" t="str">
        <f>IF('IG-EX'!CV127="N","SC","DC")</f>
        <v>SC</v>
      </c>
      <c r="CW22" s="471" t="str">
        <f>IF('IG-EX'!CW127="N","SC","DC")</f>
        <v>SC</v>
      </c>
      <c r="CX22" s="471" t="str">
        <f>IF('IG-EX'!CX127="N","SC","DC")</f>
        <v>SC</v>
      </c>
      <c r="CY22" s="471" t="str">
        <f>IF('IG-EX'!CY127="N","SC","DC")</f>
        <v>SC</v>
      </c>
      <c r="CZ22" s="471" t="str">
        <f>IF('IG-EX'!CZ127="N","SC","DC")</f>
        <v>SC</v>
      </c>
      <c r="DA22" s="471" t="str">
        <f>IF('IG-EX'!DA127="N","SC","DC")</f>
        <v>SC</v>
      </c>
      <c r="DB22" s="471" t="str">
        <f>IF('IG-EX'!DB127="N","SC","DC")</f>
        <v>SC</v>
      </c>
      <c r="DC22" s="471" t="str">
        <f>IF('IG-EX'!DC127="N","SC","DC")</f>
        <v>SC</v>
      </c>
      <c r="DD22" s="471" t="str">
        <f>IF('IG-EX'!DD127="N","SC","DC")</f>
        <v>SC</v>
      </c>
      <c r="DE22" s="471" t="str">
        <f>IF('IG-EX'!DE127="N","SC","DC")</f>
        <v>SC</v>
      </c>
      <c r="DF22" s="471" t="str">
        <f>IF('IG-EX'!DF127="N","SC","DC")</f>
        <v>SC</v>
      </c>
      <c r="DG22" s="471" t="str">
        <f>IF('IG-EX'!DG127="N","SC","DC")</f>
        <v>SC</v>
      </c>
      <c r="DH22" s="471" t="str">
        <f>IF('IG-EX'!DH127="N","SC","DC")</f>
        <v>SC</v>
      </c>
      <c r="DI22" s="471" t="str">
        <f>IF('IG-EX'!DI127="N","SC","DC")</f>
        <v>SC</v>
      </c>
      <c r="DJ22" s="471" t="str">
        <f>IF('IG-EX'!DJ127="N","SC","DC")</f>
        <v>SC</v>
      </c>
      <c r="DK22" s="471" t="str">
        <f>IF('IG-EX'!DK127="N","SC","DC")</f>
        <v>SC</v>
      </c>
      <c r="DL22" s="471" t="str">
        <f>IF('IG-EX'!DL127="N","SC","DC")</f>
        <v>SC</v>
      </c>
      <c r="DM22" s="471" t="str">
        <f>IF('IG-EX'!DM127="N","SC","DC")</f>
        <v>SC</v>
      </c>
      <c r="DN22" s="471" t="str">
        <f>IF('IG-EX'!DN127="N","SC","DC")</f>
        <v>SC</v>
      </c>
      <c r="DO22" s="471" t="str">
        <f>IF('IG-EX'!DO127="N","SC","DC")</f>
        <v>SC</v>
      </c>
      <c r="DP22" s="471" t="str">
        <f>IF('IG-EX'!DP127="N","SC","DC")</f>
        <v>SC</v>
      </c>
      <c r="DQ22" s="471" t="str">
        <f>IF('IG-EX'!DQ127="N","SC","DC")</f>
        <v>SC</v>
      </c>
      <c r="DR22" s="471" t="str">
        <f>IF('IG-EX'!DR127="N","SC","DC")</f>
        <v>SC</v>
      </c>
      <c r="DS22" s="471" t="str">
        <f>IF('IG-EX'!DS127="N","SC","DC")</f>
        <v>SC</v>
      </c>
      <c r="DT22" s="471" t="str">
        <f>IF('IG-EX'!DT127="N","SC","DC")</f>
        <v>SC</v>
      </c>
      <c r="DU22" s="471" t="str">
        <f>IF('IG-EX'!DU127="N","SC","DC")</f>
        <v>SC</v>
      </c>
      <c r="DV22" s="471" t="str">
        <f>IF('IG-EX'!DV127="N","SC","DC")</f>
        <v>SC</v>
      </c>
      <c r="DW22" s="471" t="str">
        <f>IF('IG-EX'!DW127="N","SC","DC")</f>
        <v>SC</v>
      </c>
      <c r="DX22" s="471" t="str">
        <f>IF('IG-EX'!DX127="N","SC","DC")</f>
        <v>SC</v>
      </c>
      <c r="DY22" s="471" t="str">
        <f>IF('IG-EX'!DY127="N","SC","DC")</f>
        <v>SC</v>
      </c>
      <c r="DZ22" s="471" t="str">
        <f>IF('IG-EX'!DZ127="N","SC","DC")</f>
        <v>SC</v>
      </c>
      <c r="EA22" s="471" t="str">
        <f>IF('IG-EX'!EA127="N","SC","DC")</f>
        <v>SC</v>
      </c>
      <c r="EB22" s="471" t="str">
        <f>IF('IG-EX'!EB127="N","SC","DC")</f>
        <v>SC</v>
      </c>
      <c r="EC22" s="471" t="str">
        <f>IF('IG-EX'!EC127="N","SC","DC")</f>
        <v>SC</v>
      </c>
      <c r="ED22" s="471" t="str">
        <f>IF('IG-EX'!ED127="N","SC","DC")</f>
        <v>SC</v>
      </c>
      <c r="EE22" s="471" t="str">
        <f>IF('IG-EX'!EE127="N","SC","DC")</f>
        <v>SC</v>
      </c>
      <c r="EF22" s="471" t="str">
        <f>IF('IG-EX'!EF127="N","SC","DC")</f>
        <v>SC</v>
      </c>
      <c r="EG22" s="471" t="str">
        <f>IF('IG-EX'!EG127="N","SC","DC")</f>
        <v>SC</v>
      </c>
      <c r="EH22" s="471" t="str">
        <f>IF('IG-EX'!EH127="N","SC","DC")</f>
        <v>SC</v>
      </c>
      <c r="EI22" s="471" t="str">
        <f>IF('IG-EX'!EI127="N","SC","DC")</f>
        <v>SC</v>
      </c>
      <c r="EJ22" s="471" t="str">
        <f>IF('IG-EX'!EJ127="N","SC","DC")</f>
        <v>SC</v>
      </c>
      <c r="EK22" s="471" t="str">
        <f>IF('IG-EX'!EK127="N","SC","DC")</f>
        <v>SC</v>
      </c>
      <c r="EL22" s="471" t="str">
        <f>IF('IG-EX'!EL127="N","SC","DC")</f>
        <v>SC</v>
      </c>
      <c r="EM22" s="471" t="str">
        <f>IF('IG-EX'!EM127="N","SC","DC")</f>
        <v>SC</v>
      </c>
      <c r="EN22" s="471" t="str">
        <f>IF('IG-EX'!EN127="N","SC","DC")</f>
        <v>SC</v>
      </c>
      <c r="EO22" s="471" t="str">
        <f>IF('IG-EX'!EO127="N","SC","DC")</f>
        <v>SC</v>
      </c>
      <c r="EP22" s="471" t="str">
        <f>IF('IG-EX'!EP127="N","SC","DC")</f>
        <v>SC</v>
      </c>
      <c r="EQ22" s="471" t="str">
        <f>IF('IG-EX'!EQ127="N","SC","DC")</f>
        <v>SC</v>
      </c>
      <c r="ER22" s="471" t="str">
        <f>IF('IG-EX'!ER127="N","SC","DC")</f>
        <v>SC</v>
      </c>
      <c r="ES22" s="471" t="str">
        <f>IF('IG-EX'!ES127="N","SC","DC")</f>
        <v>SC</v>
      </c>
      <c r="ET22" s="471" t="str">
        <f>IF('IG-EX'!ET127="N","SC","DC")</f>
        <v>SC</v>
      </c>
      <c r="EU22" s="471" t="str">
        <f>IF('IG-EX'!EU127="N","SC","DC")</f>
        <v>SC</v>
      </c>
      <c r="EV22" s="471" t="str">
        <f>IF('IG-EX'!EV127="N","SC","DC")</f>
        <v>SC</v>
      </c>
      <c r="EW22" s="471" t="str">
        <f>IF('IG-EX'!EW127="N","SC","DC")</f>
        <v>SC</v>
      </c>
      <c r="EX22" s="471" t="str">
        <f>IF('IG-EX'!EX127="N","SC","DC")</f>
        <v>SC</v>
      </c>
      <c r="EY22" s="471" t="str">
        <f>IF('IG-EX'!EY127="N","SC","DC")</f>
        <v>SC</v>
      </c>
      <c r="EZ22" s="471" t="str">
        <f>IF('IG-EX'!EZ127="N","SC","DC")</f>
        <v>SC</v>
      </c>
      <c r="FA22" s="471" t="str">
        <f>IF('IG-EX'!FA127="N","SC","DC")</f>
        <v>SC</v>
      </c>
      <c r="FB22" s="471" t="str">
        <f>IF('IG-EX'!FB127="N","SC","DC")</f>
        <v>SC</v>
      </c>
      <c r="FC22" s="471" t="str">
        <f>IF('IG-EX'!FC127="N","SC","DC")</f>
        <v>SC</v>
      </c>
      <c r="FD22" s="471" t="str">
        <f>IF('IG-EX'!FD127="N","SC","DC")</f>
        <v>SC</v>
      </c>
      <c r="FE22" s="471" t="str">
        <f>IF('IG-EX'!FE127="N","SC","DC")</f>
        <v>SC</v>
      </c>
      <c r="FF22" s="471" t="str">
        <f>IF('IG-EX'!FF127="N","SC","DC")</f>
        <v>SC</v>
      </c>
      <c r="FG22" s="471" t="str">
        <f>IF('IG-EX'!FG127="N","SC","DC")</f>
        <v>SC</v>
      </c>
      <c r="FH22" s="471" t="str">
        <f>IF('IG-EX'!FH127="N","SC","DC")</f>
        <v>SC</v>
      </c>
      <c r="FI22" s="471" t="str">
        <f>IF('IG-EX'!FI127="N","SC","DC")</f>
        <v>SC</v>
      </c>
      <c r="FJ22" s="471" t="str">
        <f>IF('IG-EX'!FJ127="N","SC","DC")</f>
        <v>SC</v>
      </c>
      <c r="FK22" s="471" t="str">
        <f>IF('IG-EX'!FK127="N","SC","DC")</f>
        <v>SC</v>
      </c>
      <c r="FL22" s="471" t="str">
        <f>IF('IG-EX'!FL127="N","SC","DC")</f>
        <v>SC</v>
      </c>
      <c r="FM22" s="471" t="str">
        <f>IF('IG-EX'!FM127="N","SC","DC")</f>
        <v>SC</v>
      </c>
      <c r="FN22" s="471" t="str">
        <f>IF('IG-EX'!FN127="N","SC","DC")</f>
        <v>SC</v>
      </c>
      <c r="FO22" s="471" t="str">
        <f>IF('IG-EX'!FO127="N","SC","DC")</f>
        <v>SC</v>
      </c>
      <c r="FP22" s="471" t="str">
        <f>IF('IG-EX'!FP127="N","SC","DC")</f>
        <v>SC</v>
      </c>
      <c r="FQ22" s="471" t="str">
        <f>IF('IG-EX'!FQ127="N","SC","DC")</f>
        <v>SC</v>
      </c>
      <c r="FR22" s="471" t="str">
        <f>IF('IG-EX'!FR127="N","SC","DC")</f>
        <v>SC</v>
      </c>
      <c r="FS22" s="471" t="str">
        <f>IF('IG-EX'!FS127="N","SC","DC")</f>
        <v>SC</v>
      </c>
      <c r="FT22" s="471" t="str">
        <f>IF('IG-EX'!FT127="N","SC","DC")</f>
        <v>SC</v>
      </c>
      <c r="FU22" s="471" t="str">
        <f>IF('IG-EX'!FU127="N","SC","DC")</f>
        <v>SC</v>
      </c>
      <c r="FV22" s="471" t="str">
        <f>IF('IG-EX'!FV127="N","SC","DC")</f>
        <v>SC</v>
      </c>
      <c r="FW22" s="471" t="str">
        <f>IF('IG-EX'!FW127="N","SC","DC")</f>
        <v>SC</v>
      </c>
      <c r="FX22" s="471" t="str">
        <f>IF('IG-EX'!FX127="N","SC","DC")</f>
        <v>SC</v>
      </c>
      <c r="FY22" s="471" t="str">
        <f>IF('IG-EX'!FY127="N","SC","DC")</f>
        <v>SC</v>
      </c>
      <c r="FZ22" s="471" t="str">
        <f>IF('IG-EX'!FZ127="N","SC","DC")</f>
        <v>SC</v>
      </c>
      <c r="GA22" s="471" t="str">
        <f>IF('IG-EX'!GA127="N","SC","DC")</f>
        <v>SC</v>
      </c>
      <c r="GB22" s="471" t="str">
        <f>IF('IG-EX'!GB127="N","SC","DC")</f>
        <v>SC</v>
      </c>
      <c r="GC22" s="471" t="str">
        <f>IF('IG-EX'!GC127="N","SC","DC")</f>
        <v>SC</v>
      </c>
      <c r="GD22" s="471" t="str">
        <f>IF('IG-EX'!GD127="N","SC","DC")</f>
        <v>SC</v>
      </c>
      <c r="GE22" s="471" t="str">
        <f>IF('IG-EX'!GE127="N","SC","DC")</f>
        <v>SC</v>
      </c>
      <c r="GF22" s="471" t="str">
        <f>IF('IG-EX'!GF127="N","SC","DC")</f>
        <v>SC</v>
      </c>
      <c r="GG22" s="471" t="str">
        <f>IF('IG-EX'!GG127="N","SC","DC")</f>
        <v>SC</v>
      </c>
      <c r="GH22" s="471" t="str">
        <f>IF('IG-EX'!GH127="N","SC","DC")</f>
        <v>SC</v>
      </c>
      <c r="GI22" s="471" t="str">
        <f>IF('IG-EX'!GI127="N","SC","DC")</f>
        <v>SC</v>
      </c>
      <c r="GJ22" s="471" t="str">
        <f>IF('IG-EX'!GJ127="N","SC","DC")</f>
        <v>SC</v>
      </c>
      <c r="GK22" s="471" t="str">
        <f>IF('IG-EX'!GK127="N","SC","DC")</f>
        <v>SC</v>
      </c>
      <c r="GL22" s="471" t="str">
        <f>IF('IG-EX'!GL127="N","SC","DC")</f>
        <v>SC</v>
      </c>
      <c r="GM22" s="471" t="str">
        <f>IF('IG-EX'!GM127="N","SC","DC")</f>
        <v>SC</v>
      </c>
      <c r="GN22" s="471" t="str">
        <f>IF('IG-EX'!GN127="N","SC","DC")</f>
        <v>SC</v>
      </c>
      <c r="GO22" s="471" t="str">
        <f>IF('IG-EX'!GO127="N","SC","DC")</f>
        <v>SC</v>
      </c>
      <c r="GP22" s="471" t="str">
        <f>IF('IG-EX'!GP127="N","SC","DC")</f>
        <v>SC</v>
      </c>
      <c r="GQ22" s="471" t="str">
        <f>IF('IG-EX'!GQ127="N","SC","DC")</f>
        <v>SC</v>
      </c>
      <c r="GR22" s="471" t="str">
        <f>IF('IG-EX'!GR127="N","SC","DC")</f>
        <v>SC</v>
      </c>
      <c r="GS22" s="471" t="str">
        <f>IF('IG-EX'!GS127="N","SC","DC")</f>
        <v>SC</v>
      </c>
      <c r="GT22" s="471" t="str">
        <f>IF('IG-EX'!GT127="N","SC","DC")</f>
        <v>SC</v>
      </c>
      <c r="GU22" s="471" t="str">
        <f>IF('IG-EX'!GU127="N","SC","DC")</f>
        <v>SC</v>
      </c>
      <c r="GV22" s="471" t="str">
        <f>IF('IG-EX'!GV127="N","SC","DC")</f>
        <v>SC</v>
      </c>
      <c r="GW22" s="471" t="str">
        <f>IF('IG-EX'!GW127="N","SC","DC")</f>
        <v>SC</v>
      </c>
      <c r="GX22" s="471" t="str">
        <f>IF('IG-EX'!GX127="N","SC","DC")</f>
        <v>SC</v>
      </c>
      <c r="GY22" s="471" t="str">
        <f>IF('IG-EX'!GY127="N","SC","DC")</f>
        <v>SC</v>
      </c>
      <c r="GZ22" s="471" t="str">
        <f>IF('IG-EX'!GZ127="N","SC","DC")</f>
        <v>SC</v>
      </c>
      <c r="HA22" s="471" t="str">
        <f>IF('IG-EX'!HA127="N","SC","DC")</f>
        <v>SC</v>
      </c>
      <c r="HB22" s="471" t="str">
        <f>IF('IG-EX'!HB127="N","SC","DC")</f>
        <v>SC</v>
      </c>
      <c r="HC22" s="50"/>
      <c r="HD22" s="50"/>
      <c r="HE22" s="528"/>
      <c r="HF22" s="97"/>
      <c r="HG22" s="583"/>
      <c r="HH22" s="587"/>
      <c r="HI22" s="97"/>
      <c r="HJ22" s="583"/>
      <c r="HK22" s="587"/>
      <c r="HL22" s="97"/>
      <c r="HM22" s="583"/>
      <c r="HN22" s="587"/>
      <c r="HO22" s="50"/>
    </row>
    <row r="23" spans="1:223" s="6" customFormat="1" ht="39.950000000000003" customHeight="1" x14ac:dyDescent="0.25">
      <c r="A23" s="56"/>
      <c r="B23" s="604"/>
      <c r="C23" s="59"/>
      <c r="D23" s="604"/>
      <c r="E23" s="59"/>
      <c r="F23" s="604"/>
      <c r="G23" s="181"/>
      <c r="H23" s="607"/>
      <c r="I23" s="12"/>
      <c r="J23" s="22">
        <f>AE5</f>
        <v>0</v>
      </c>
      <c r="K23" s="22">
        <f>J23+0.5</f>
        <v>0.5</v>
      </c>
      <c r="L23" s="22">
        <f t="shared" ref="L23:AX23" si="0">K23+0.5</f>
        <v>1</v>
      </c>
      <c r="M23" s="22">
        <f t="shared" si="0"/>
        <v>1.5</v>
      </c>
      <c r="N23" s="22">
        <f t="shared" si="0"/>
        <v>2</v>
      </c>
      <c r="O23" s="22">
        <f t="shared" si="0"/>
        <v>2.5</v>
      </c>
      <c r="P23" s="22">
        <f t="shared" si="0"/>
        <v>3</v>
      </c>
      <c r="Q23" s="22">
        <f t="shared" si="0"/>
        <v>3.5</v>
      </c>
      <c r="R23" s="22">
        <f t="shared" si="0"/>
        <v>4</v>
      </c>
      <c r="S23" s="22">
        <f t="shared" si="0"/>
        <v>4.5</v>
      </c>
      <c r="T23" s="22">
        <f t="shared" si="0"/>
        <v>5</v>
      </c>
      <c r="U23" s="22">
        <f t="shared" si="0"/>
        <v>5.5</v>
      </c>
      <c r="V23" s="22">
        <f t="shared" si="0"/>
        <v>6</v>
      </c>
      <c r="W23" s="22">
        <f t="shared" si="0"/>
        <v>6.5</v>
      </c>
      <c r="X23" s="22">
        <f t="shared" si="0"/>
        <v>7</v>
      </c>
      <c r="Y23" s="22">
        <f t="shared" si="0"/>
        <v>7.5</v>
      </c>
      <c r="Z23" s="22">
        <f t="shared" si="0"/>
        <v>8</v>
      </c>
      <c r="AA23" s="22">
        <f t="shared" si="0"/>
        <v>8.5</v>
      </c>
      <c r="AB23" s="22">
        <f t="shared" si="0"/>
        <v>9</v>
      </c>
      <c r="AC23" s="22">
        <f t="shared" si="0"/>
        <v>9.5</v>
      </c>
      <c r="AD23" s="22">
        <f t="shared" si="0"/>
        <v>10</v>
      </c>
      <c r="AE23" s="22">
        <f t="shared" si="0"/>
        <v>10.5</v>
      </c>
      <c r="AF23" s="22">
        <f t="shared" si="0"/>
        <v>11</v>
      </c>
      <c r="AG23" s="22">
        <f t="shared" si="0"/>
        <v>11.5</v>
      </c>
      <c r="AH23" s="22">
        <f t="shared" si="0"/>
        <v>12</v>
      </c>
      <c r="AI23" s="22">
        <f t="shared" si="0"/>
        <v>12.5</v>
      </c>
      <c r="AJ23" s="22">
        <f t="shared" si="0"/>
        <v>13</v>
      </c>
      <c r="AK23" s="22">
        <f t="shared" si="0"/>
        <v>13.5</v>
      </c>
      <c r="AL23" s="22">
        <f t="shared" si="0"/>
        <v>14</v>
      </c>
      <c r="AM23" s="22">
        <f t="shared" si="0"/>
        <v>14.5</v>
      </c>
      <c r="AN23" s="22">
        <f t="shared" si="0"/>
        <v>15</v>
      </c>
      <c r="AO23" s="22">
        <f t="shared" si="0"/>
        <v>15.5</v>
      </c>
      <c r="AP23" s="22">
        <f t="shared" si="0"/>
        <v>16</v>
      </c>
      <c r="AQ23" s="22">
        <f t="shared" si="0"/>
        <v>16.5</v>
      </c>
      <c r="AR23" s="22">
        <f t="shared" si="0"/>
        <v>17</v>
      </c>
      <c r="AS23" s="22">
        <f t="shared" si="0"/>
        <v>17.5</v>
      </c>
      <c r="AT23" s="22">
        <f t="shared" si="0"/>
        <v>18</v>
      </c>
      <c r="AU23" s="22">
        <f t="shared" si="0"/>
        <v>18.5</v>
      </c>
      <c r="AV23" s="22">
        <f t="shared" si="0"/>
        <v>19</v>
      </c>
      <c r="AW23" s="22">
        <f t="shared" si="0"/>
        <v>19.5</v>
      </c>
      <c r="AX23" s="22">
        <f t="shared" si="0"/>
        <v>20</v>
      </c>
      <c r="AY23" s="22">
        <f t="shared" ref="AY23" si="1">AX23+0.5</f>
        <v>20.5</v>
      </c>
      <c r="AZ23" s="22">
        <f t="shared" ref="AZ23" si="2">AY23+0.5</f>
        <v>21</v>
      </c>
      <c r="BA23" s="22">
        <f t="shared" ref="BA23" si="3">AZ23+0.5</f>
        <v>21.5</v>
      </c>
      <c r="BB23" s="22">
        <f t="shared" ref="BB23" si="4">BA23+0.5</f>
        <v>22</v>
      </c>
      <c r="BC23" s="22">
        <f t="shared" ref="BC23" si="5">BB23+0.5</f>
        <v>22.5</v>
      </c>
      <c r="BD23" s="22">
        <f t="shared" ref="BD23" si="6">BC23+0.5</f>
        <v>23</v>
      </c>
      <c r="BE23" s="22">
        <f t="shared" ref="BE23" si="7">BD23+0.5</f>
        <v>23.5</v>
      </c>
      <c r="BF23" s="22">
        <f t="shared" ref="BF23" si="8">BE23+0.5</f>
        <v>24</v>
      </c>
      <c r="BG23" s="22">
        <f t="shared" ref="BG23" si="9">BF23+0.5</f>
        <v>24.5</v>
      </c>
      <c r="BH23" s="22">
        <f t="shared" ref="BH23" si="10">BG23+0.5</f>
        <v>25</v>
      </c>
      <c r="BI23" s="22">
        <f t="shared" ref="BI23" si="11">BH23+0.5</f>
        <v>25.5</v>
      </c>
      <c r="BJ23" s="22">
        <f t="shared" ref="BJ23" si="12">BI23+0.5</f>
        <v>26</v>
      </c>
      <c r="BK23" s="22">
        <f t="shared" ref="BK23" si="13">BJ23+0.5</f>
        <v>26.5</v>
      </c>
      <c r="BL23" s="22">
        <f t="shared" ref="BL23" si="14">BK23+0.5</f>
        <v>27</v>
      </c>
      <c r="BM23" s="22">
        <f t="shared" ref="BM23" si="15">BL23+0.5</f>
        <v>27.5</v>
      </c>
      <c r="BN23" s="22">
        <f t="shared" ref="BN23" si="16">BM23+0.5</f>
        <v>28</v>
      </c>
      <c r="BO23" s="22">
        <f t="shared" ref="BO23" si="17">BN23+0.5</f>
        <v>28.5</v>
      </c>
      <c r="BP23" s="22">
        <f t="shared" ref="BP23" si="18">BO23+0.5</f>
        <v>29</v>
      </c>
      <c r="BQ23" s="22">
        <f t="shared" ref="BQ23" si="19">BP23+0.5</f>
        <v>29.5</v>
      </c>
      <c r="BR23" s="22">
        <f t="shared" ref="BR23" si="20">BQ23+0.5</f>
        <v>30</v>
      </c>
      <c r="BS23" s="22">
        <f t="shared" ref="BS23" si="21">BR23+0.5</f>
        <v>30.5</v>
      </c>
      <c r="BT23" s="22">
        <f t="shared" ref="BT23" si="22">BS23+0.5</f>
        <v>31</v>
      </c>
      <c r="BU23" s="22">
        <f t="shared" ref="BU23" si="23">BT23+0.5</f>
        <v>31.5</v>
      </c>
      <c r="BV23" s="22">
        <f t="shared" ref="BV23" si="24">BU23+0.5</f>
        <v>32</v>
      </c>
      <c r="BW23" s="22">
        <f t="shared" ref="BW23" si="25">BV23+0.5</f>
        <v>32.5</v>
      </c>
      <c r="BX23" s="22">
        <f t="shared" ref="BX23" si="26">BW23+0.5</f>
        <v>33</v>
      </c>
      <c r="BY23" s="22">
        <f t="shared" ref="BY23" si="27">BX23+0.5</f>
        <v>33.5</v>
      </c>
      <c r="BZ23" s="22">
        <f t="shared" ref="BZ23" si="28">BY23+0.5</f>
        <v>34</v>
      </c>
      <c r="CA23" s="22">
        <f t="shared" ref="CA23" si="29">BZ23+0.5</f>
        <v>34.5</v>
      </c>
      <c r="CB23" s="22">
        <f t="shared" ref="CB23" si="30">CA23+0.5</f>
        <v>35</v>
      </c>
      <c r="CC23" s="22">
        <f t="shared" ref="CC23" si="31">CB23+0.5</f>
        <v>35.5</v>
      </c>
      <c r="CD23" s="22">
        <f t="shared" ref="CD23" si="32">CC23+0.5</f>
        <v>36</v>
      </c>
      <c r="CE23" s="22">
        <f t="shared" ref="CE23" si="33">CD23+0.5</f>
        <v>36.5</v>
      </c>
      <c r="CF23" s="22">
        <f t="shared" ref="CF23" si="34">CE23+0.5</f>
        <v>37</v>
      </c>
      <c r="CG23" s="22">
        <f t="shared" ref="CG23" si="35">CF23+0.5</f>
        <v>37.5</v>
      </c>
      <c r="CH23" s="22">
        <f t="shared" ref="CH23" si="36">CG23+0.5</f>
        <v>38</v>
      </c>
      <c r="CI23" s="22">
        <f t="shared" ref="CI23" si="37">CH23+0.5</f>
        <v>38.5</v>
      </c>
      <c r="CJ23" s="22">
        <f t="shared" ref="CJ23" si="38">CI23+0.5</f>
        <v>39</v>
      </c>
      <c r="CK23" s="22">
        <f t="shared" ref="CK23" si="39">CJ23+0.5</f>
        <v>39.5</v>
      </c>
      <c r="CL23" s="22">
        <f t="shared" ref="CL23" si="40">CK23+0.5</f>
        <v>40</v>
      </c>
      <c r="CM23" s="22">
        <f t="shared" ref="CM23" si="41">CL23+0.5</f>
        <v>40.5</v>
      </c>
      <c r="CN23" s="22">
        <f t="shared" ref="CN23" si="42">CM23+0.5</f>
        <v>41</v>
      </c>
      <c r="CO23" s="22">
        <f t="shared" ref="CO23" si="43">CN23+0.5</f>
        <v>41.5</v>
      </c>
      <c r="CP23" s="22">
        <f t="shared" ref="CP23" si="44">CO23+0.5</f>
        <v>42</v>
      </c>
      <c r="CQ23" s="22">
        <f t="shared" ref="CQ23" si="45">CP23+0.5</f>
        <v>42.5</v>
      </c>
      <c r="CR23" s="22">
        <f t="shared" ref="CR23" si="46">CQ23+0.5</f>
        <v>43</v>
      </c>
      <c r="CS23" s="22">
        <f t="shared" ref="CS23" si="47">CR23+0.5</f>
        <v>43.5</v>
      </c>
      <c r="CT23" s="22">
        <f t="shared" ref="CT23" si="48">CS23+0.5</f>
        <v>44</v>
      </c>
      <c r="CU23" s="22">
        <f t="shared" ref="CU23" si="49">CT23+0.5</f>
        <v>44.5</v>
      </c>
      <c r="CV23" s="22">
        <f t="shared" ref="CV23" si="50">CU23+0.5</f>
        <v>45</v>
      </c>
      <c r="CW23" s="22">
        <f t="shared" ref="CW23" si="51">CV23+0.5</f>
        <v>45.5</v>
      </c>
      <c r="CX23" s="22">
        <f t="shared" ref="CX23" si="52">CW23+0.5</f>
        <v>46</v>
      </c>
      <c r="CY23" s="22">
        <f t="shared" ref="CY23" si="53">CX23+0.5</f>
        <v>46.5</v>
      </c>
      <c r="CZ23" s="22">
        <f t="shared" ref="CZ23" si="54">CY23+0.5</f>
        <v>47</v>
      </c>
      <c r="DA23" s="22">
        <f t="shared" ref="DA23" si="55">CZ23+0.5</f>
        <v>47.5</v>
      </c>
      <c r="DB23" s="22">
        <f t="shared" ref="DB23" si="56">DA23+0.5</f>
        <v>48</v>
      </c>
      <c r="DC23" s="22">
        <f t="shared" ref="DC23" si="57">DB23+0.5</f>
        <v>48.5</v>
      </c>
      <c r="DD23" s="22">
        <f t="shared" ref="DD23" si="58">DC23+0.5</f>
        <v>49</v>
      </c>
      <c r="DE23" s="22">
        <f t="shared" ref="DE23" si="59">DD23+0.5</f>
        <v>49.5</v>
      </c>
      <c r="DF23" s="22">
        <f t="shared" ref="DF23" si="60">DE23+0.5</f>
        <v>50</v>
      </c>
      <c r="DG23" s="22">
        <f t="shared" ref="DG23" si="61">DF23+0.5</f>
        <v>50.5</v>
      </c>
      <c r="DH23" s="22">
        <f t="shared" ref="DH23" si="62">DG23+0.5</f>
        <v>51</v>
      </c>
      <c r="DI23" s="22">
        <f t="shared" ref="DI23" si="63">DH23+0.5</f>
        <v>51.5</v>
      </c>
      <c r="DJ23" s="22">
        <f t="shared" ref="DJ23" si="64">DI23+0.5</f>
        <v>52</v>
      </c>
      <c r="DK23" s="22">
        <f t="shared" ref="DK23" si="65">DJ23+0.5</f>
        <v>52.5</v>
      </c>
      <c r="DL23" s="22">
        <f t="shared" ref="DL23" si="66">DK23+0.5</f>
        <v>53</v>
      </c>
      <c r="DM23" s="22">
        <f t="shared" ref="DM23" si="67">DL23+0.5</f>
        <v>53.5</v>
      </c>
      <c r="DN23" s="22">
        <f t="shared" ref="DN23" si="68">DM23+0.5</f>
        <v>54</v>
      </c>
      <c r="DO23" s="22">
        <f t="shared" ref="DO23" si="69">DN23+0.5</f>
        <v>54.5</v>
      </c>
      <c r="DP23" s="22">
        <f t="shared" ref="DP23" si="70">DO23+0.5</f>
        <v>55</v>
      </c>
      <c r="DQ23" s="22">
        <f t="shared" ref="DQ23" si="71">DP23+0.5</f>
        <v>55.5</v>
      </c>
      <c r="DR23" s="22">
        <f t="shared" ref="DR23" si="72">DQ23+0.5</f>
        <v>56</v>
      </c>
      <c r="DS23" s="22">
        <f t="shared" ref="DS23" si="73">DR23+0.5</f>
        <v>56.5</v>
      </c>
      <c r="DT23" s="22">
        <f t="shared" ref="DT23" si="74">DS23+0.5</f>
        <v>57</v>
      </c>
      <c r="DU23" s="22">
        <f t="shared" ref="DU23" si="75">DT23+0.5</f>
        <v>57.5</v>
      </c>
      <c r="DV23" s="22">
        <f t="shared" ref="DV23" si="76">DU23+0.5</f>
        <v>58</v>
      </c>
      <c r="DW23" s="22">
        <f t="shared" ref="DW23" si="77">DV23+0.5</f>
        <v>58.5</v>
      </c>
      <c r="DX23" s="22">
        <f t="shared" ref="DX23" si="78">DW23+0.5</f>
        <v>59</v>
      </c>
      <c r="DY23" s="22">
        <f t="shared" ref="DY23" si="79">DX23+0.5</f>
        <v>59.5</v>
      </c>
      <c r="DZ23" s="22">
        <f t="shared" ref="DZ23" si="80">DY23+0.5</f>
        <v>60</v>
      </c>
      <c r="EA23" s="22">
        <f t="shared" ref="EA23" si="81">DZ23+0.5</f>
        <v>60.5</v>
      </c>
      <c r="EB23" s="22">
        <f t="shared" ref="EB23" si="82">EA23+0.5</f>
        <v>61</v>
      </c>
      <c r="EC23" s="22">
        <f t="shared" ref="EC23" si="83">EB23+0.5</f>
        <v>61.5</v>
      </c>
      <c r="ED23" s="22">
        <f t="shared" ref="ED23" si="84">EC23+0.5</f>
        <v>62</v>
      </c>
      <c r="EE23" s="22">
        <f t="shared" ref="EE23" si="85">ED23+0.5</f>
        <v>62.5</v>
      </c>
      <c r="EF23" s="22">
        <f t="shared" ref="EF23" si="86">EE23+0.5</f>
        <v>63</v>
      </c>
      <c r="EG23" s="22">
        <f t="shared" ref="EG23" si="87">EF23+0.5</f>
        <v>63.5</v>
      </c>
      <c r="EH23" s="22">
        <f t="shared" ref="EH23" si="88">EG23+0.5</f>
        <v>64</v>
      </c>
      <c r="EI23" s="22">
        <f t="shared" ref="EI23" si="89">EH23+0.5</f>
        <v>64.5</v>
      </c>
      <c r="EJ23" s="22">
        <f t="shared" ref="EJ23" si="90">EI23+0.5</f>
        <v>65</v>
      </c>
      <c r="EK23" s="22">
        <f t="shared" ref="EK23" si="91">EJ23+0.5</f>
        <v>65.5</v>
      </c>
      <c r="EL23" s="22">
        <f t="shared" ref="EL23" si="92">EK23+0.5</f>
        <v>66</v>
      </c>
      <c r="EM23" s="22">
        <f t="shared" ref="EM23" si="93">EL23+0.5</f>
        <v>66.5</v>
      </c>
      <c r="EN23" s="22">
        <f t="shared" ref="EN23" si="94">EM23+0.5</f>
        <v>67</v>
      </c>
      <c r="EO23" s="22">
        <f t="shared" ref="EO23" si="95">EN23+0.5</f>
        <v>67.5</v>
      </c>
      <c r="EP23" s="22">
        <f t="shared" ref="EP23" si="96">EO23+0.5</f>
        <v>68</v>
      </c>
      <c r="EQ23" s="22">
        <f t="shared" ref="EQ23" si="97">EP23+0.5</f>
        <v>68.5</v>
      </c>
      <c r="ER23" s="22">
        <f t="shared" ref="ER23" si="98">EQ23+0.5</f>
        <v>69</v>
      </c>
      <c r="ES23" s="22">
        <f t="shared" ref="ES23" si="99">ER23+0.5</f>
        <v>69.5</v>
      </c>
      <c r="ET23" s="22">
        <f t="shared" ref="ET23" si="100">ES23+0.5</f>
        <v>70</v>
      </c>
      <c r="EU23" s="22">
        <f t="shared" ref="EU23" si="101">ET23+0.5</f>
        <v>70.5</v>
      </c>
      <c r="EV23" s="22">
        <f t="shared" ref="EV23" si="102">EU23+0.5</f>
        <v>71</v>
      </c>
      <c r="EW23" s="22">
        <f t="shared" ref="EW23" si="103">EV23+0.5</f>
        <v>71.5</v>
      </c>
      <c r="EX23" s="22">
        <f t="shared" ref="EX23" si="104">EW23+0.5</f>
        <v>72</v>
      </c>
      <c r="EY23" s="22">
        <f t="shared" ref="EY23" si="105">EX23+0.5</f>
        <v>72.5</v>
      </c>
      <c r="EZ23" s="22">
        <f t="shared" ref="EZ23" si="106">EY23+0.5</f>
        <v>73</v>
      </c>
      <c r="FA23" s="22">
        <f t="shared" ref="FA23" si="107">EZ23+0.5</f>
        <v>73.5</v>
      </c>
      <c r="FB23" s="22">
        <f t="shared" ref="FB23" si="108">FA23+0.5</f>
        <v>74</v>
      </c>
      <c r="FC23" s="22">
        <f t="shared" ref="FC23" si="109">FB23+0.5</f>
        <v>74.5</v>
      </c>
      <c r="FD23" s="22">
        <f t="shared" ref="FD23" si="110">FC23+0.5</f>
        <v>75</v>
      </c>
      <c r="FE23" s="22">
        <f t="shared" ref="FE23" si="111">FD23+0.5</f>
        <v>75.5</v>
      </c>
      <c r="FF23" s="22">
        <f t="shared" ref="FF23" si="112">FE23+0.5</f>
        <v>76</v>
      </c>
      <c r="FG23" s="22">
        <f t="shared" ref="FG23" si="113">FF23+0.5</f>
        <v>76.5</v>
      </c>
      <c r="FH23" s="22">
        <f t="shared" ref="FH23" si="114">FG23+0.5</f>
        <v>77</v>
      </c>
      <c r="FI23" s="22">
        <f t="shared" ref="FI23" si="115">FH23+0.5</f>
        <v>77.5</v>
      </c>
      <c r="FJ23" s="22">
        <f t="shared" ref="FJ23" si="116">FI23+0.5</f>
        <v>78</v>
      </c>
      <c r="FK23" s="22">
        <f t="shared" ref="FK23" si="117">FJ23+0.5</f>
        <v>78.5</v>
      </c>
      <c r="FL23" s="22">
        <f t="shared" ref="FL23" si="118">FK23+0.5</f>
        <v>79</v>
      </c>
      <c r="FM23" s="22">
        <f t="shared" ref="FM23" si="119">FL23+0.5</f>
        <v>79.5</v>
      </c>
      <c r="FN23" s="22">
        <f t="shared" ref="FN23" si="120">FM23+0.5</f>
        <v>80</v>
      </c>
      <c r="FO23" s="22">
        <f t="shared" ref="FO23" si="121">FN23+0.5</f>
        <v>80.5</v>
      </c>
      <c r="FP23" s="22">
        <f t="shared" ref="FP23" si="122">FO23+0.5</f>
        <v>81</v>
      </c>
      <c r="FQ23" s="22">
        <f t="shared" ref="FQ23" si="123">FP23+0.5</f>
        <v>81.5</v>
      </c>
      <c r="FR23" s="22">
        <f t="shared" ref="FR23" si="124">FQ23+0.5</f>
        <v>82</v>
      </c>
      <c r="FS23" s="22">
        <f t="shared" ref="FS23" si="125">FR23+0.5</f>
        <v>82.5</v>
      </c>
      <c r="FT23" s="22">
        <f t="shared" ref="FT23" si="126">FS23+0.5</f>
        <v>83</v>
      </c>
      <c r="FU23" s="22">
        <f t="shared" ref="FU23" si="127">FT23+0.5</f>
        <v>83.5</v>
      </c>
      <c r="FV23" s="22">
        <f t="shared" ref="FV23" si="128">FU23+0.5</f>
        <v>84</v>
      </c>
      <c r="FW23" s="22">
        <f t="shared" ref="FW23" si="129">FV23+0.5</f>
        <v>84.5</v>
      </c>
      <c r="FX23" s="22">
        <f t="shared" ref="FX23" si="130">FW23+0.5</f>
        <v>85</v>
      </c>
      <c r="FY23" s="22">
        <f t="shared" ref="FY23" si="131">FX23+0.5</f>
        <v>85.5</v>
      </c>
      <c r="FZ23" s="22">
        <f t="shared" ref="FZ23" si="132">FY23+0.5</f>
        <v>86</v>
      </c>
      <c r="GA23" s="22">
        <f t="shared" ref="GA23" si="133">FZ23+0.5</f>
        <v>86.5</v>
      </c>
      <c r="GB23" s="22">
        <f t="shared" ref="GB23" si="134">GA23+0.5</f>
        <v>87</v>
      </c>
      <c r="GC23" s="22">
        <f t="shared" ref="GC23" si="135">GB23+0.5</f>
        <v>87.5</v>
      </c>
      <c r="GD23" s="22">
        <f t="shared" ref="GD23" si="136">GC23+0.5</f>
        <v>88</v>
      </c>
      <c r="GE23" s="22">
        <f t="shared" ref="GE23" si="137">GD23+0.5</f>
        <v>88.5</v>
      </c>
      <c r="GF23" s="22">
        <f t="shared" ref="GF23" si="138">GE23+0.5</f>
        <v>89</v>
      </c>
      <c r="GG23" s="22">
        <f t="shared" ref="GG23" si="139">GF23+0.5</f>
        <v>89.5</v>
      </c>
      <c r="GH23" s="22">
        <f t="shared" ref="GH23" si="140">GG23+0.5</f>
        <v>90</v>
      </c>
      <c r="GI23" s="22">
        <f t="shared" ref="GI23" si="141">GH23+0.5</f>
        <v>90.5</v>
      </c>
      <c r="GJ23" s="22">
        <f t="shared" ref="GJ23" si="142">GI23+0.5</f>
        <v>91</v>
      </c>
      <c r="GK23" s="22">
        <f t="shared" ref="GK23" si="143">GJ23+0.5</f>
        <v>91.5</v>
      </c>
      <c r="GL23" s="22">
        <f t="shared" ref="GL23" si="144">GK23+0.5</f>
        <v>92</v>
      </c>
      <c r="GM23" s="22">
        <f t="shared" ref="GM23" si="145">GL23+0.5</f>
        <v>92.5</v>
      </c>
      <c r="GN23" s="22">
        <f t="shared" ref="GN23" si="146">GM23+0.5</f>
        <v>93</v>
      </c>
      <c r="GO23" s="22">
        <f t="shared" ref="GO23" si="147">GN23+0.5</f>
        <v>93.5</v>
      </c>
      <c r="GP23" s="22">
        <f t="shared" ref="GP23" si="148">GO23+0.5</f>
        <v>94</v>
      </c>
      <c r="GQ23" s="22">
        <f t="shared" ref="GQ23" si="149">GP23+0.5</f>
        <v>94.5</v>
      </c>
      <c r="GR23" s="22">
        <f t="shared" ref="GR23" si="150">GQ23+0.5</f>
        <v>95</v>
      </c>
      <c r="GS23" s="22">
        <f t="shared" ref="GS23" si="151">GR23+0.5</f>
        <v>95.5</v>
      </c>
      <c r="GT23" s="22">
        <f t="shared" ref="GT23" si="152">GS23+0.5</f>
        <v>96</v>
      </c>
      <c r="GU23" s="22">
        <f t="shared" ref="GU23" si="153">GT23+0.5</f>
        <v>96.5</v>
      </c>
      <c r="GV23" s="22">
        <f t="shared" ref="GV23" si="154">GU23+0.5</f>
        <v>97</v>
      </c>
      <c r="GW23" s="22">
        <f t="shared" ref="GW23" si="155">GV23+0.5</f>
        <v>97.5</v>
      </c>
      <c r="GX23" s="22">
        <f t="shared" ref="GX23" si="156">GW23+0.5</f>
        <v>98</v>
      </c>
      <c r="GY23" s="22">
        <f t="shared" ref="GY23" si="157">GX23+0.5</f>
        <v>98.5</v>
      </c>
      <c r="GZ23" s="22">
        <f t="shared" ref="GZ23" si="158">GY23+0.5</f>
        <v>99</v>
      </c>
      <c r="HA23" s="22">
        <f t="shared" ref="HA23" si="159">GZ23+0.5</f>
        <v>99.5</v>
      </c>
      <c r="HB23" s="22">
        <f t="shared" ref="HB23" si="160">HA23+0.5</f>
        <v>100</v>
      </c>
      <c r="HC23" s="50"/>
      <c r="HD23" s="114"/>
      <c r="HE23" s="529"/>
      <c r="HF23" s="97"/>
      <c r="HG23" s="584"/>
      <c r="HH23" s="588"/>
      <c r="HI23" s="97"/>
      <c r="HJ23" s="584"/>
      <c r="HK23" s="588"/>
      <c r="HL23" s="97"/>
      <c r="HM23" s="584"/>
      <c r="HN23" s="588"/>
      <c r="HO23" s="75"/>
    </row>
    <row r="24" spans="1:223" s="6" customFormat="1" ht="5.0999999999999996" customHeight="1" x14ac:dyDescent="0.25">
      <c r="A24" s="56"/>
      <c r="B24" s="60"/>
      <c r="C24" s="60"/>
      <c r="D24" s="60"/>
      <c r="E24" s="60"/>
      <c r="F24" s="60"/>
      <c r="G24" s="60"/>
      <c r="H24" s="54"/>
      <c r="I24" s="54"/>
      <c r="J24" s="66"/>
      <c r="K24" s="66"/>
      <c r="L24" s="67"/>
      <c r="M24" s="67"/>
      <c r="N24" s="67"/>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6"/>
      <c r="BX24" s="66"/>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c r="EK24" s="66"/>
      <c r="EL24" s="66"/>
      <c r="EM24" s="66"/>
      <c r="EN24" s="66"/>
      <c r="EO24" s="66"/>
      <c r="EP24" s="66"/>
      <c r="EQ24" s="66"/>
      <c r="ER24" s="66"/>
      <c r="ES24" s="66"/>
      <c r="ET24" s="66"/>
      <c r="EU24" s="66"/>
      <c r="EV24" s="66"/>
      <c r="EW24" s="66"/>
      <c r="EX24" s="66"/>
      <c r="EY24" s="66"/>
      <c r="EZ24" s="66"/>
      <c r="FA24" s="66"/>
      <c r="FB24" s="66"/>
      <c r="FC24" s="66"/>
      <c r="FD24" s="66"/>
      <c r="FE24" s="66"/>
      <c r="FF24" s="66"/>
      <c r="FG24" s="66"/>
      <c r="FH24" s="66"/>
      <c r="FI24" s="66"/>
      <c r="FJ24" s="66"/>
      <c r="FK24" s="66"/>
      <c r="FL24" s="66"/>
      <c r="FM24" s="66"/>
      <c r="FN24" s="66"/>
      <c r="FO24" s="66"/>
      <c r="FP24" s="66"/>
      <c r="FQ24" s="66"/>
      <c r="FR24" s="66"/>
      <c r="FS24" s="66"/>
      <c r="FT24" s="66"/>
      <c r="FU24" s="66"/>
      <c r="FV24" s="66"/>
      <c r="FW24" s="66"/>
      <c r="FX24" s="66"/>
      <c r="FY24" s="66"/>
      <c r="FZ24" s="66"/>
      <c r="GA24" s="66"/>
      <c r="GB24" s="66"/>
      <c r="GC24" s="66"/>
      <c r="GD24" s="66"/>
      <c r="GE24" s="66"/>
      <c r="GF24" s="66"/>
      <c r="GG24" s="66"/>
      <c r="GH24" s="66"/>
      <c r="GI24" s="66"/>
      <c r="GJ24" s="66"/>
      <c r="GK24" s="66"/>
      <c r="GL24" s="66"/>
      <c r="GM24" s="66"/>
      <c r="GN24" s="66"/>
      <c r="GO24" s="66"/>
      <c r="GP24" s="66"/>
      <c r="GQ24" s="66"/>
      <c r="GR24" s="66"/>
      <c r="GS24" s="66"/>
      <c r="GT24" s="66"/>
      <c r="GU24" s="66"/>
      <c r="GV24" s="66"/>
      <c r="GW24" s="66"/>
      <c r="GX24" s="66"/>
      <c r="GY24" s="66"/>
      <c r="GZ24" s="66"/>
      <c r="HA24" s="66"/>
      <c r="HB24" s="66"/>
      <c r="HC24" s="66"/>
      <c r="HD24" s="75"/>
      <c r="HE24" s="95"/>
      <c r="HF24" s="95"/>
      <c r="HG24" s="95"/>
      <c r="HH24" s="95"/>
      <c r="HI24" s="95"/>
      <c r="HJ24" s="95"/>
      <c r="HK24" s="95"/>
      <c r="HL24" s="95"/>
      <c r="HM24" s="95"/>
      <c r="HN24" s="95"/>
      <c r="HO24" s="75"/>
    </row>
    <row r="25" spans="1:223" s="6" customFormat="1" ht="9.9499999999999993" customHeight="1" thickBot="1" x14ac:dyDescent="0.3">
      <c r="A25" s="55"/>
      <c r="B25" s="60"/>
      <c r="C25" s="60"/>
      <c r="D25" s="60"/>
      <c r="E25" s="60"/>
      <c r="F25" s="60"/>
      <c r="G25" s="60"/>
      <c r="H25" s="229"/>
      <c r="I25" s="129"/>
      <c r="J25" s="131"/>
      <c r="K25" s="131"/>
      <c r="L25" s="131"/>
      <c r="M25" s="131"/>
      <c r="N25" s="131"/>
      <c r="O25" s="131"/>
      <c r="P25" s="131"/>
      <c r="Q25" s="131"/>
      <c r="R25" s="131"/>
      <c r="S25" s="131"/>
      <c r="T25" s="131"/>
      <c r="U25" s="131"/>
      <c r="V25" s="131"/>
      <c r="W25" s="131"/>
      <c r="X25" s="131"/>
      <c r="Y25" s="131"/>
      <c r="Z25" s="131"/>
      <c r="AA25" s="131"/>
      <c r="AB25" s="131"/>
      <c r="AC25" s="131"/>
      <c r="AD25" s="131"/>
      <c r="AE25" s="131"/>
      <c r="AF25" s="131"/>
      <c r="AG25" s="131"/>
      <c r="AH25" s="131"/>
      <c r="AI25" s="131"/>
      <c r="AJ25" s="131"/>
      <c r="AK25" s="131"/>
      <c r="AL25" s="131"/>
      <c r="AM25" s="131"/>
      <c r="AN25" s="131"/>
      <c r="AO25" s="131"/>
      <c r="AP25" s="131"/>
      <c r="AQ25" s="131"/>
      <c r="AR25" s="131"/>
      <c r="AS25" s="131"/>
      <c r="AT25" s="131"/>
      <c r="AU25" s="131"/>
      <c r="AV25" s="131"/>
      <c r="AW25" s="131"/>
      <c r="AX25" s="131"/>
      <c r="AY25" s="131"/>
      <c r="AZ25" s="131"/>
      <c r="BA25" s="131"/>
      <c r="BB25" s="131"/>
      <c r="BC25" s="131"/>
      <c r="BD25" s="131"/>
      <c r="BE25" s="131"/>
      <c r="BF25" s="131"/>
      <c r="BG25" s="131"/>
      <c r="BH25" s="131"/>
      <c r="BI25" s="131"/>
      <c r="BJ25" s="131"/>
      <c r="BK25" s="131"/>
      <c r="BL25" s="131"/>
      <c r="BM25" s="131"/>
      <c r="BN25" s="131"/>
      <c r="BO25" s="131"/>
      <c r="BP25" s="131"/>
      <c r="BQ25" s="131"/>
      <c r="BR25" s="131"/>
      <c r="BS25" s="131"/>
      <c r="BT25" s="131"/>
      <c r="BU25" s="131"/>
      <c r="BV25" s="131"/>
      <c r="BW25" s="131"/>
      <c r="BX25" s="131"/>
      <c r="BY25" s="131"/>
      <c r="BZ25" s="131"/>
      <c r="CA25" s="131"/>
      <c r="CB25" s="131"/>
      <c r="CC25" s="131"/>
      <c r="CD25" s="131"/>
      <c r="CE25" s="131"/>
      <c r="CF25" s="131"/>
      <c r="CG25" s="131"/>
      <c r="CH25" s="131"/>
      <c r="CI25" s="131"/>
      <c r="CJ25" s="131"/>
      <c r="CK25" s="131"/>
      <c r="CL25" s="131"/>
      <c r="CM25" s="131"/>
      <c r="CN25" s="131"/>
      <c r="CO25" s="131"/>
      <c r="CP25" s="131"/>
      <c r="CQ25" s="131"/>
      <c r="CR25" s="131"/>
      <c r="CS25" s="131"/>
      <c r="CT25" s="131"/>
      <c r="CU25" s="131"/>
      <c r="CV25" s="131"/>
      <c r="CW25" s="131"/>
      <c r="CX25" s="131"/>
      <c r="CY25" s="131"/>
      <c r="CZ25" s="131"/>
      <c r="DA25" s="131"/>
      <c r="DB25" s="131"/>
      <c r="DC25" s="131"/>
      <c r="DD25" s="131"/>
      <c r="DE25" s="131"/>
      <c r="DF25" s="131"/>
      <c r="DG25" s="131"/>
      <c r="DH25" s="131"/>
      <c r="DI25" s="131"/>
      <c r="DJ25" s="131"/>
      <c r="DK25" s="131"/>
      <c r="DL25" s="131"/>
      <c r="DM25" s="131"/>
      <c r="DN25" s="131"/>
      <c r="DO25" s="131"/>
      <c r="DP25" s="131"/>
      <c r="DQ25" s="131"/>
      <c r="DR25" s="131"/>
      <c r="DS25" s="131"/>
      <c r="DT25" s="131"/>
      <c r="DU25" s="131"/>
      <c r="DV25" s="131"/>
      <c r="DW25" s="131"/>
      <c r="DX25" s="131"/>
      <c r="DY25" s="131"/>
      <c r="DZ25" s="131"/>
      <c r="EA25" s="131"/>
      <c r="EB25" s="131"/>
      <c r="EC25" s="131"/>
      <c r="ED25" s="131"/>
      <c r="EE25" s="131"/>
      <c r="EF25" s="131"/>
      <c r="EG25" s="131"/>
      <c r="EH25" s="131"/>
      <c r="EI25" s="131"/>
      <c r="EJ25" s="131"/>
      <c r="EK25" s="131"/>
      <c r="EL25" s="131"/>
      <c r="EM25" s="131"/>
      <c r="EN25" s="131"/>
      <c r="EO25" s="131"/>
      <c r="EP25" s="131"/>
      <c r="EQ25" s="131"/>
      <c r="ER25" s="131"/>
      <c r="ES25" s="131"/>
      <c r="ET25" s="131"/>
      <c r="EU25" s="131"/>
      <c r="EV25" s="131"/>
      <c r="EW25" s="131"/>
      <c r="EX25" s="131"/>
      <c r="EY25" s="131"/>
      <c r="EZ25" s="131"/>
      <c r="FA25" s="131"/>
      <c r="FB25" s="131"/>
      <c r="FC25" s="131"/>
      <c r="FD25" s="131"/>
      <c r="FE25" s="131"/>
      <c r="FF25" s="131"/>
      <c r="FG25" s="131"/>
      <c r="FH25" s="131"/>
      <c r="FI25" s="131"/>
      <c r="FJ25" s="131"/>
      <c r="FK25" s="131"/>
      <c r="FL25" s="131"/>
      <c r="FM25" s="131"/>
      <c r="FN25" s="131"/>
      <c r="FO25" s="131"/>
      <c r="FP25" s="131"/>
      <c r="FQ25" s="131"/>
      <c r="FR25" s="131"/>
      <c r="FS25" s="131"/>
      <c r="FT25" s="131"/>
      <c r="FU25" s="131"/>
      <c r="FV25" s="131"/>
      <c r="FW25" s="131"/>
      <c r="FX25" s="131"/>
      <c r="FY25" s="131"/>
      <c r="FZ25" s="131"/>
      <c r="GA25" s="131"/>
      <c r="GB25" s="131"/>
      <c r="GC25" s="131"/>
      <c r="GD25" s="131"/>
      <c r="GE25" s="131"/>
      <c r="GF25" s="131"/>
      <c r="GG25" s="131"/>
      <c r="GH25" s="131"/>
      <c r="GI25" s="131"/>
      <c r="GJ25" s="131"/>
      <c r="GK25" s="131"/>
      <c r="GL25" s="131"/>
      <c r="GM25" s="131"/>
      <c r="GN25" s="131"/>
      <c r="GO25" s="131"/>
      <c r="GP25" s="131"/>
      <c r="GQ25" s="131"/>
      <c r="GR25" s="131"/>
      <c r="GS25" s="131"/>
      <c r="GT25" s="131"/>
      <c r="GU25" s="131"/>
      <c r="GV25" s="131"/>
      <c r="GW25" s="131"/>
      <c r="GX25" s="131"/>
      <c r="GY25" s="131"/>
      <c r="GZ25" s="131"/>
      <c r="HA25" s="131"/>
      <c r="HB25" s="131"/>
      <c r="HC25" s="131"/>
      <c r="HD25" s="108"/>
      <c r="HE25" s="207"/>
      <c r="HF25" s="122"/>
      <c r="HG25" s="207"/>
      <c r="HH25" s="207"/>
      <c r="HI25" s="122"/>
      <c r="HJ25" s="634"/>
      <c r="HK25" s="636"/>
      <c r="HL25" s="122"/>
      <c r="HM25" s="654">
        <v>100</v>
      </c>
      <c r="HN25" s="655">
        <v>100</v>
      </c>
      <c r="HO25" s="108"/>
    </row>
    <row r="26" spans="1:223" s="6" customFormat="1" ht="9.9499999999999993" customHeight="1" thickTop="1" thickBot="1" x14ac:dyDescent="0.3">
      <c r="A26" s="55">
        <v>1</v>
      </c>
      <c r="B26" s="240"/>
      <c r="C26" s="60"/>
      <c r="D26" s="60"/>
      <c r="E26" s="60"/>
      <c r="F26" s="60"/>
      <c r="G26" s="60"/>
      <c r="H26" s="242" t="s">
        <v>255</v>
      </c>
      <c r="I26" s="443"/>
      <c r="J26" s="469"/>
      <c r="K26" s="315" t="str">
        <f t="shared" ref="K26:BV26" si="161">K27</f>
        <v/>
      </c>
      <c r="L26" s="315" t="str">
        <f t="shared" si="161"/>
        <v/>
      </c>
      <c r="M26" s="315" t="str">
        <f t="shared" si="161"/>
        <v/>
      </c>
      <c r="N26" s="315" t="str">
        <f t="shared" si="161"/>
        <v/>
      </c>
      <c r="O26" s="315" t="str">
        <f t="shared" si="161"/>
        <v/>
      </c>
      <c r="P26" s="315" t="str">
        <f t="shared" si="161"/>
        <v/>
      </c>
      <c r="Q26" s="315" t="str">
        <f t="shared" si="161"/>
        <v/>
      </c>
      <c r="R26" s="315" t="str">
        <f t="shared" si="161"/>
        <v/>
      </c>
      <c r="S26" s="315" t="str">
        <f t="shared" si="161"/>
        <v/>
      </c>
      <c r="T26" s="315" t="str">
        <f t="shared" si="161"/>
        <v/>
      </c>
      <c r="U26" s="315" t="str">
        <f t="shared" si="161"/>
        <v/>
      </c>
      <c r="V26" s="315" t="str">
        <f t="shared" si="161"/>
        <v/>
      </c>
      <c r="W26" s="315" t="str">
        <f t="shared" si="161"/>
        <v/>
      </c>
      <c r="X26" s="315" t="str">
        <f t="shared" si="161"/>
        <v/>
      </c>
      <c r="Y26" s="315" t="str">
        <f t="shared" si="161"/>
        <v/>
      </c>
      <c r="Z26" s="315" t="str">
        <f t="shared" si="161"/>
        <v/>
      </c>
      <c r="AA26" s="315" t="str">
        <f t="shared" si="161"/>
        <v/>
      </c>
      <c r="AB26" s="315" t="str">
        <f t="shared" si="161"/>
        <v/>
      </c>
      <c r="AC26" s="315" t="str">
        <f t="shared" si="161"/>
        <v/>
      </c>
      <c r="AD26" s="315" t="str">
        <f t="shared" si="161"/>
        <v/>
      </c>
      <c r="AE26" s="315" t="str">
        <f t="shared" si="161"/>
        <v/>
      </c>
      <c r="AF26" s="315" t="str">
        <f t="shared" si="161"/>
        <v/>
      </c>
      <c r="AG26" s="315" t="str">
        <f t="shared" si="161"/>
        <v/>
      </c>
      <c r="AH26" s="315" t="str">
        <f t="shared" si="161"/>
        <v/>
      </c>
      <c r="AI26" s="315" t="str">
        <f t="shared" si="161"/>
        <v/>
      </c>
      <c r="AJ26" s="315" t="str">
        <f t="shared" si="161"/>
        <v/>
      </c>
      <c r="AK26" s="315" t="str">
        <f t="shared" si="161"/>
        <v/>
      </c>
      <c r="AL26" s="315" t="str">
        <f t="shared" si="161"/>
        <v/>
      </c>
      <c r="AM26" s="315" t="str">
        <f t="shared" si="161"/>
        <v/>
      </c>
      <c r="AN26" s="315" t="str">
        <f t="shared" si="161"/>
        <v/>
      </c>
      <c r="AO26" s="315" t="str">
        <f t="shared" si="161"/>
        <v/>
      </c>
      <c r="AP26" s="315" t="str">
        <f t="shared" si="161"/>
        <v/>
      </c>
      <c r="AQ26" s="315" t="str">
        <f t="shared" si="161"/>
        <v/>
      </c>
      <c r="AR26" s="315" t="str">
        <f t="shared" si="161"/>
        <v/>
      </c>
      <c r="AS26" s="315" t="str">
        <f t="shared" si="161"/>
        <v/>
      </c>
      <c r="AT26" s="315" t="str">
        <f t="shared" si="161"/>
        <v/>
      </c>
      <c r="AU26" s="315" t="str">
        <f t="shared" si="161"/>
        <v/>
      </c>
      <c r="AV26" s="315" t="str">
        <f t="shared" si="161"/>
        <v/>
      </c>
      <c r="AW26" s="315" t="str">
        <f t="shared" si="161"/>
        <v/>
      </c>
      <c r="AX26" s="315" t="str">
        <f t="shared" si="161"/>
        <v/>
      </c>
      <c r="AY26" s="315" t="str">
        <f t="shared" si="161"/>
        <v/>
      </c>
      <c r="AZ26" s="315" t="str">
        <f t="shared" si="161"/>
        <v/>
      </c>
      <c r="BA26" s="315" t="str">
        <f t="shared" si="161"/>
        <v/>
      </c>
      <c r="BB26" s="315" t="str">
        <f t="shared" si="161"/>
        <v/>
      </c>
      <c r="BC26" s="315" t="str">
        <f t="shared" si="161"/>
        <v/>
      </c>
      <c r="BD26" s="315" t="str">
        <f t="shared" si="161"/>
        <v/>
      </c>
      <c r="BE26" s="315" t="str">
        <f t="shared" si="161"/>
        <v/>
      </c>
      <c r="BF26" s="315" t="str">
        <f t="shared" si="161"/>
        <v/>
      </c>
      <c r="BG26" s="315" t="str">
        <f t="shared" si="161"/>
        <v/>
      </c>
      <c r="BH26" s="315" t="str">
        <f t="shared" si="161"/>
        <v/>
      </c>
      <c r="BI26" s="315" t="str">
        <f t="shared" si="161"/>
        <v/>
      </c>
      <c r="BJ26" s="315" t="str">
        <f t="shared" si="161"/>
        <v/>
      </c>
      <c r="BK26" s="315" t="str">
        <f t="shared" si="161"/>
        <v/>
      </c>
      <c r="BL26" s="315" t="str">
        <f t="shared" si="161"/>
        <v/>
      </c>
      <c r="BM26" s="315" t="str">
        <f t="shared" si="161"/>
        <v/>
      </c>
      <c r="BN26" s="315" t="str">
        <f t="shared" si="161"/>
        <v/>
      </c>
      <c r="BO26" s="315" t="str">
        <f t="shared" si="161"/>
        <v/>
      </c>
      <c r="BP26" s="315" t="str">
        <f t="shared" si="161"/>
        <v/>
      </c>
      <c r="BQ26" s="315" t="str">
        <f t="shared" si="161"/>
        <v/>
      </c>
      <c r="BR26" s="315" t="str">
        <f t="shared" si="161"/>
        <v/>
      </c>
      <c r="BS26" s="315" t="str">
        <f t="shared" si="161"/>
        <v/>
      </c>
      <c r="BT26" s="315" t="str">
        <f t="shared" si="161"/>
        <v/>
      </c>
      <c r="BU26" s="315" t="str">
        <f t="shared" si="161"/>
        <v/>
      </c>
      <c r="BV26" s="315" t="str">
        <f t="shared" si="161"/>
        <v/>
      </c>
      <c r="BW26" s="315" t="str">
        <f t="shared" ref="BW26:EH26" si="162">BW27</f>
        <v/>
      </c>
      <c r="BX26" s="315" t="str">
        <f t="shared" si="162"/>
        <v/>
      </c>
      <c r="BY26" s="315" t="str">
        <f t="shared" si="162"/>
        <v/>
      </c>
      <c r="BZ26" s="315" t="str">
        <f t="shared" si="162"/>
        <v/>
      </c>
      <c r="CA26" s="315" t="str">
        <f t="shared" si="162"/>
        <v/>
      </c>
      <c r="CB26" s="315" t="str">
        <f t="shared" si="162"/>
        <v/>
      </c>
      <c r="CC26" s="315" t="str">
        <f t="shared" si="162"/>
        <v/>
      </c>
      <c r="CD26" s="315" t="str">
        <f t="shared" si="162"/>
        <v/>
      </c>
      <c r="CE26" s="315" t="str">
        <f t="shared" si="162"/>
        <v/>
      </c>
      <c r="CF26" s="315" t="str">
        <f t="shared" si="162"/>
        <v/>
      </c>
      <c r="CG26" s="315" t="str">
        <f t="shared" si="162"/>
        <v/>
      </c>
      <c r="CH26" s="315" t="str">
        <f t="shared" si="162"/>
        <v/>
      </c>
      <c r="CI26" s="315" t="str">
        <f t="shared" si="162"/>
        <v/>
      </c>
      <c r="CJ26" s="315" t="str">
        <f t="shared" si="162"/>
        <v/>
      </c>
      <c r="CK26" s="315" t="str">
        <f t="shared" si="162"/>
        <v/>
      </c>
      <c r="CL26" s="315" t="str">
        <f t="shared" si="162"/>
        <v/>
      </c>
      <c r="CM26" s="315" t="str">
        <f t="shared" si="162"/>
        <v/>
      </c>
      <c r="CN26" s="315" t="str">
        <f t="shared" si="162"/>
        <v/>
      </c>
      <c r="CO26" s="315" t="str">
        <f t="shared" si="162"/>
        <v/>
      </c>
      <c r="CP26" s="315" t="str">
        <f t="shared" si="162"/>
        <v/>
      </c>
      <c r="CQ26" s="315" t="str">
        <f t="shared" si="162"/>
        <v/>
      </c>
      <c r="CR26" s="315" t="str">
        <f t="shared" si="162"/>
        <v/>
      </c>
      <c r="CS26" s="315" t="str">
        <f t="shared" si="162"/>
        <v/>
      </c>
      <c r="CT26" s="315" t="str">
        <f t="shared" si="162"/>
        <v/>
      </c>
      <c r="CU26" s="315" t="str">
        <f t="shared" si="162"/>
        <v/>
      </c>
      <c r="CV26" s="315" t="str">
        <f t="shared" si="162"/>
        <v/>
      </c>
      <c r="CW26" s="315" t="str">
        <f t="shared" si="162"/>
        <v/>
      </c>
      <c r="CX26" s="315" t="str">
        <f t="shared" si="162"/>
        <v/>
      </c>
      <c r="CY26" s="315" t="str">
        <f t="shared" si="162"/>
        <v/>
      </c>
      <c r="CZ26" s="315" t="str">
        <f t="shared" si="162"/>
        <v/>
      </c>
      <c r="DA26" s="315" t="str">
        <f t="shared" si="162"/>
        <v/>
      </c>
      <c r="DB26" s="315" t="str">
        <f t="shared" si="162"/>
        <v/>
      </c>
      <c r="DC26" s="315" t="str">
        <f t="shared" si="162"/>
        <v/>
      </c>
      <c r="DD26" s="315" t="str">
        <f t="shared" si="162"/>
        <v/>
      </c>
      <c r="DE26" s="315" t="str">
        <f t="shared" si="162"/>
        <v/>
      </c>
      <c r="DF26" s="315" t="str">
        <f t="shared" si="162"/>
        <v/>
      </c>
      <c r="DG26" s="315" t="str">
        <f t="shared" si="162"/>
        <v/>
      </c>
      <c r="DH26" s="315" t="str">
        <f t="shared" si="162"/>
        <v/>
      </c>
      <c r="DI26" s="315" t="str">
        <f t="shared" si="162"/>
        <v/>
      </c>
      <c r="DJ26" s="315" t="str">
        <f t="shared" si="162"/>
        <v/>
      </c>
      <c r="DK26" s="315" t="str">
        <f t="shared" si="162"/>
        <v/>
      </c>
      <c r="DL26" s="315" t="str">
        <f t="shared" si="162"/>
        <v/>
      </c>
      <c r="DM26" s="315" t="str">
        <f t="shared" si="162"/>
        <v/>
      </c>
      <c r="DN26" s="315" t="str">
        <f t="shared" si="162"/>
        <v/>
      </c>
      <c r="DO26" s="315" t="str">
        <f t="shared" si="162"/>
        <v/>
      </c>
      <c r="DP26" s="315" t="str">
        <f t="shared" si="162"/>
        <v/>
      </c>
      <c r="DQ26" s="315" t="str">
        <f t="shared" si="162"/>
        <v/>
      </c>
      <c r="DR26" s="315" t="str">
        <f t="shared" si="162"/>
        <v/>
      </c>
      <c r="DS26" s="315" t="str">
        <f t="shared" si="162"/>
        <v/>
      </c>
      <c r="DT26" s="315" t="str">
        <f t="shared" si="162"/>
        <v/>
      </c>
      <c r="DU26" s="315" t="str">
        <f t="shared" si="162"/>
        <v/>
      </c>
      <c r="DV26" s="315" t="str">
        <f t="shared" si="162"/>
        <v/>
      </c>
      <c r="DW26" s="315" t="str">
        <f t="shared" si="162"/>
        <v/>
      </c>
      <c r="DX26" s="315" t="str">
        <f t="shared" si="162"/>
        <v/>
      </c>
      <c r="DY26" s="315" t="str">
        <f t="shared" si="162"/>
        <v/>
      </c>
      <c r="DZ26" s="315" t="str">
        <f t="shared" si="162"/>
        <v/>
      </c>
      <c r="EA26" s="315" t="str">
        <f t="shared" si="162"/>
        <v/>
      </c>
      <c r="EB26" s="315" t="str">
        <f t="shared" si="162"/>
        <v/>
      </c>
      <c r="EC26" s="315" t="str">
        <f t="shared" si="162"/>
        <v/>
      </c>
      <c r="ED26" s="315" t="str">
        <f t="shared" si="162"/>
        <v/>
      </c>
      <c r="EE26" s="315" t="str">
        <f t="shared" si="162"/>
        <v/>
      </c>
      <c r="EF26" s="315" t="str">
        <f t="shared" si="162"/>
        <v/>
      </c>
      <c r="EG26" s="315" t="str">
        <f t="shared" si="162"/>
        <v/>
      </c>
      <c r="EH26" s="315" t="str">
        <f t="shared" si="162"/>
        <v/>
      </c>
      <c r="EI26" s="315" t="str">
        <f t="shared" ref="EI26:GT26" si="163">EI27</f>
        <v/>
      </c>
      <c r="EJ26" s="315" t="str">
        <f t="shared" si="163"/>
        <v/>
      </c>
      <c r="EK26" s="315" t="str">
        <f t="shared" si="163"/>
        <v/>
      </c>
      <c r="EL26" s="315" t="str">
        <f t="shared" si="163"/>
        <v/>
      </c>
      <c r="EM26" s="315" t="str">
        <f t="shared" si="163"/>
        <v/>
      </c>
      <c r="EN26" s="315" t="str">
        <f t="shared" si="163"/>
        <v/>
      </c>
      <c r="EO26" s="315" t="str">
        <f t="shared" si="163"/>
        <v/>
      </c>
      <c r="EP26" s="315" t="str">
        <f t="shared" si="163"/>
        <v/>
      </c>
      <c r="EQ26" s="315" t="str">
        <f t="shared" si="163"/>
        <v/>
      </c>
      <c r="ER26" s="315" t="str">
        <f t="shared" si="163"/>
        <v/>
      </c>
      <c r="ES26" s="315" t="str">
        <f t="shared" si="163"/>
        <v/>
      </c>
      <c r="ET26" s="315" t="str">
        <f t="shared" si="163"/>
        <v/>
      </c>
      <c r="EU26" s="315" t="str">
        <f t="shared" si="163"/>
        <v/>
      </c>
      <c r="EV26" s="315" t="str">
        <f t="shared" si="163"/>
        <v/>
      </c>
      <c r="EW26" s="315" t="str">
        <f t="shared" si="163"/>
        <v/>
      </c>
      <c r="EX26" s="315" t="str">
        <f t="shared" si="163"/>
        <v/>
      </c>
      <c r="EY26" s="315" t="str">
        <f t="shared" si="163"/>
        <v/>
      </c>
      <c r="EZ26" s="315" t="str">
        <f t="shared" si="163"/>
        <v/>
      </c>
      <c r="FA26" s="315" t="str">
        <f t="shared" si="163"/>
        <v/>
      </c>
      <c r="FB26" s="315" t="str">
        <f t="shared" si="163"/>
        <v/>
      </c>
      <c r="FC26" s="315" t="str">
        <f t="shared" si="163"/>
        <v/>
      </c>
      <c r="FD26" s="315" t="str">
        <f t="shared" si="163"/>
        <v/>
      </c>
      <c r="FE26" s="315" t="str">
        <f t="shared" si="163"/>
        <v/>
      </c>
      <c r="FF26" s="315" t="str">
        <f t="shared" si="163"/>
        <v/>
      </c>
      <c r="FG26" s="315" t="str">
        <f t="shared" si="163"/>
        <v/>
      </c>
      <c r="FH26" s="315" t="str">
        <f t="shared" si="163"/>
        <v/>
      </c>
      <c r="FI26" s="315" t="str">
        <f t="shared" si="163"/>
        <v/>
      </c>
      <c r="FJ26" s="315" t="str">
        <f t="shared" si="163"/>
        <v/>
      </c>
      <c r="FK26" s="315" t="str">
        <f t="shared" si="163"/>
        <v/>
      </c>
      <c r="FL26" s="315" t="str">
        <f t="shared" si="163"/>
        <v/>
      </c>
      <c r="FM26" s="315" t="str">
        <f t="shared" si="163"/>
        <v/>
      </c>
      <c r="FN26" s="315" t="str">
        <f t="shared" si="163"/>
        <v/>
      </c>
      <c r="FO26" s="315" t="str">
        <f t="shared" si="163"/>
        <v/>
      </c>
      <c r="FP26" s="315" t="str">
        <f t="shared" si="163"/>
        <v/>
      </c>
      <c r="FQ26" s="315" t="str">
        <f t="shared" si="163"/>
        <v/>
      </c>
      <c r="FR26" s="315" t="str">
        <f t="shared" si="163"/>
        <v/>
      </c>
      <c r="FS26" s="315" t="str">
        <f t="shared" si="163"/>
        <v/>
      </c>
      <c r="FT26" s="315" t="str">
        <f t="shared" si="163"/>
        <v/>
      </c>
      <c r="FU26" s="315" t="str">
        <f t="shared" si="163"/>
        <v/>
      </c>
      <c r="FV26" s="315" t="str">
        <f t="shared" si="163"/>
        <v/>
      </c>
      <c r="FW26" s="315" t="str">
        <f t="shared" si="163"/>
        <v/>
      </c>
      <c r="FX26" s="315" t="str">
        <f t="shared" si="163"/>
        <v/>
      </c>
      <c r="FY26" s="315" t="str">
        <f t="shared" si="163"/>
        <v/>
      </c>
      <c r="FZ26" s="315" t="str">
        <f t="shared" si="163"/>
        <v/>
      </c>
      <c r="GA26" s="315" t="str">
        <f t="shared" si="163"/>
        <v/>
      </c>
      <c r="GB26" s="315" t="str">
        <f t="shared" si="163"/>
        <v/>
      </c>
      <c r="GC26" s="315" t="str">
        <f t="shared" si="163"/>
        <v/>
      </c>
      <c r="GD26" s="315" t="str">
        <f t="shared" si="163"/>
        <v/>
      </c>
      <c r="GE26" s="315" t="str">
        <f t="shared" si="163"/>
        <v/>
      </c>
      <c r="GF26" s="315" t="str">
        <f t="shared" si="163"/>
        <v/>
      </c>
      <c r="GG26" s="315" t="str">
        <f t="shared" si="163"/>
        <v/>
      </c>
      <c r="GH26" s="315" t="str">
        <f t="shared" si="163"/>
        <v/>
      </c>
      <c r="GI26" s="315" t="str">
        <f t="shared" si="163"/>
        <v/>
      </c>
      <c r="GJ26" s="315" t="str">
        <f t="shared" si="163"/>
        <v/>
      </c>
      <c r="GK26" s="315" t="str">
        <f t="shared" si="163"/>
        <v/>
      </c>
      <c r="GL26" s="315" t="str">
        <f t="shared" si="163"/>
        <v/>
      </c>
      <c r="GM26" s="315" t="str">
        <f t="shared" si="163"/>
        <v/>
      </c>
      <c r="GN26" s="315" t="str">
        <f t="shared" si="163"/>
        <v/>
      </c>
      <c r="GO26" s="315" t="str">
        <f t="shared" si="163"/>
        <v/>
      </c>
      <c r="GP26" s="315" t="str">
        <f t="shared" si="163"/>
        <v/>
      </c>
      <c r="GQ26" s="315" t="str">
        <f t="shared" si="163"/>
        <v/>
      </c>
      <c r="GR26" s="315" t="str">
        <f t="shared" si="163"/>
        <v/>
      </c>
      <c r="GS26" s="315" t="str">
        <f t="shared" si="163"/>
        <v/>
      </c>
      <c r="GT26" s="315" t="str">
        <f t="shared" si="163"/>
        <v/>
      </c>
      <c r="GU26" s="315" t="str">
        <f t="shared" ref="GU26:HB26" si="164">GU27</f>
        <v/>
      </c>
      <c r="GV26" s="315" t="str">
        <f t="shared" si="164"/>
        <v/>
      </c>
      <c r="GW26" s="315" t="str">
        <f t="shared" si="164"/>
        <v/>
      </c>
      <c r="GX26" s="315" t="str">
        <f t="shared" si="164"/>
        <v/>
      </c>
      <c r="GY26" s="315" t="str">
        <f t="shared" si="164"/>
        <v/>
      </c>
      <c r="GZ26" s="315" t="str">
        <f t="shared" si="164"/>
        <v/>
      </c>
      <c r="HA26" s="315" t="str">
        <f t="shared" si="164"/>
        <v/>
      </c>
      <c r="HB26" s="315" t="str">
        <f t="shared" si="164"/>
        <v/>
      </c>
      <c r="HC26" s="76"/>
      <c r="HD26" s="108"/>
      <c r="HE26" s="207"/>
      <c r="HF26" s="122"/>
      <c r="HG26" s="207"/>
      <c r="HH26" s="207"/>
      <c r="HI26" s="122"/>
      <c r="HJ26" s="634"/>
      <c r="HK26" s="636"/>
      <c r="HL26" s="122"/>
      <c r="HM26" s="634"/>
      <c r="HN26" s="636"/>
      <c r="HO26" s="108"/>
    </row>
    <row r="27" spans="1:223" s="6" customFormat="1" ht="9.9499999999999993" customHeight="1" thickTop="1" x14ac:dyDescent="0.25">
      <c r="A27" s="55"/>
      <c r="B27" s="60"/>
      <c r="C27" s="60"/>
      <c r="D27" s="60"/>
      <c r="E27" s="60"/>
      <c r="F27" s="60"/>
      <c r="G27" s="239"/>
      <c r="H27" s="239"/>
      <c r="I27" s="129"/>
      <c r="J27" s="470"/>
      <c r="K27" s="382" t="str">
        <f t="shared" ref="K27:AP27" si="165">IF(AND(K57="",K67="",K92="",K102="",K117="",K132=""),"",AVERAGE(K57,K67,K92,K102,K117,K132))</f>
        <v/>
      </c>
      <c r="L27" s="382" t="str">
        <f t="shared" si="165"/>
        <v/>
      </c>
      <c r="M27" s="382" t="str">
        <f t="shared" si="165"/>
        <v/>
      </c>
      <c r="N27" s="382" t="str">
        <f t="shared" si="165"/>
        <v/>
      </c>
      <c r="O27" s="382" t="str">
        <f t="shared" si="165"/>
        <v/>
      </c>
      <c r="P27" s="382" t="str">
        <f t="shared" si="165"/>
        <v/>
      </c>
      <c r="Q27" s="382" t="str">
        <f t="shared" si="165"/>
        <v/>
      </c>
      <c r="R27" s="382" t="str">
        <f t="shared" si="165"/>
        <v/>
      </c>
      <c r="S27" s="382" t="str">
        <f t="shared" si="165"/>
        <v/>
      </c>
      <c r="T27" s="382" t="str">
        <f t="shared" si="165"/>
        <v/>
      </c>
      <c r="U27" s="382" t="str">
        <f t="shared" si="165"/>
        <v/>
      </c>
      <c r="V27" s="382" t="str">
        <f t="shared" si="165"/>
        <v/>
      </c>
      <c r="W27" s="382" t="str">
        <f t="shared" si="165"/>
        <v/>
      </c>
      <c r="X27" s="382" t="str">
        <f t="shared" si="165"/>
        <v/>
      </c>
      <c r="Y27" s="382" t="str">
        <f t="shared" si="165"/>
        <v/>
      </c>
      <c r="Z27" s="382" t="str">
        <f t="shared" si="165"/>
        <v/>
      </c>
      <c r="AA27" s="382" t="str">
        <f t="shared" si="165"/>
        <v/>
      </c>
      <c r="AB27" s="382" t="str">
        <f t="shared" si="165"/>
        <v/>
      </c>
      <c r="AC27" s="382" t="str">
        <f t="shared" si="165"/>
        <v/>
      </c>
      <c r="AD27" s="382" t="str">
        <f t="shared" si="165"/>
        <v/>
      </c>
      <c r="AE27" s="382" t="str">
        <f t="shared" si="165"/>
        <v/>
      </c>
      <c r="AF27" s="382" t="str">
        <f t="shared" si="165"/>
        <v/>
      </c>
      <c r="AG27" s="382" t="str">
        <f t="shared" si="165"/>
        <v/>
      </c>
      <c r="AH27" s="382" t="str">
        <f t="shared" si="165"/>
        <v/>
      </c>
      <c r="AI27" s="382" t="str">
        <f t="shared" si="165"/>
        <v/>
      </c>
      <c r="AJ27" s="382" t="str">
        <f t="shared" si="165"/>
        <v/>
      </c>
      <c r="AK27" s="382" t="str">
        <f t="shared" si="165"/>
        <v/>
      </c>
      <c r="AL27" s="382" t="str">
        <f t="shared" si="165"/>
        <v/>
      </c>
      <c r="AM27" s="382" t="str">
        <f t="shared" si="165"/>
        <v/>
      </c>
      <c r="AN27" s="382" t="str">
        <f t="shared" si="165"/>
        <v/>
      </c>
      <c r="AO27" s="382" t="str">
        <f t="shared" si="165"/>
        <v/>
      </c>
      <c r="AP27" s="382" t="str">
        <f t="shared" si="165"/>
        <v/>
      </c>
      <c r="AQ27" s="382" t="str">
        <f t="shared" ref="AQ27:BV27" si="166">IF(AND(AQ57="",AQ67="",AQ92="",AQ102="",AQ117="",AQ132=""),"",AVERAGE(AQ57,AQ67,AQ92,AQ102,AQ117,AQ132))</f>
        <v/>
      </c>
      <c r="AR27" s="382" t="str">
        <f t="shared" si="166"/>
        <v/>
      </c>
      <c r="AS27" s="382" t="str">
        <f t="shared" si="166"/>
        <v/>
      </c>
      <c r="AT27" s="382" t="str">
        <f t="shared" si="166"/>
        <v/>
      </c>
      <c r="AU27" s="382" t="str">
        <f t="shared" si="166"/>
        <v/>
      </c>
      <c r="AV27" s="382" t="str">
        <f t="shared" si="166"/>
        <v/>
      </c>
      <c r="AW27" s="382" t="str">
        <f t="shared" si="166"/>
        <v/>
      </c>
      <c r="AX27" s="382" t="str">
        <f t="shared" si="166"/>
        <v/>
      </c>
      <c r="AY27" s="382" t="str">
        <f t="shared" si="166"/>
        <v/>
      </c>
      <c r="AZ27" s="382" t="str">
        <f t="shared" si="166"/>
        <v/>
      </c>
      <c r="BA27" s="382" t="str">
        <f t="shared" si="166"/>
        <v/>
      </c>
      <c r="BB27" s="382" t="str">
        <f t="shared" si="166"/>
        <v/>
      </c>
      <c r="BC27" s="382" t="str">
        <f t="shared" si="166"/>
        <v/>
      </c>
      <c r="BD27" s="382" t="str">
        <f t="shared" si="166"/>
        <v/>
      </c>
      <c r="BE27" s="382" t="str">
        <f t="shared" si="166"/>
        <v/>
      </c>
      <c r="BF27" s="382" t="str">
        <f t="shared" si="166"/>
        <v/>
      </c>
      <c r="BG27" s="382" t="str">
        <f t="shared" si="166"/>
        <v/>
      </c>
      <c r="BH27" s="382" t="str">
        <f t="shared" si="166"/>
        <v/>
      </c>
      <c r="BI27" s="382" t="str">
        <f t="shared" si="166"/>
        <v/>
      </c>
      <c r="BJ27" s="382" t="str">
        <f t="shared" si="166"/>
        <v/>
      </c>
      <c r="BK27" s="382" t="str">
        <f t="shared" si="166"/>
        <v/>
      </c>
      <c r="BL27" s="382" t="str">
        <f t="shared" si="166"/>
        <v/>
      </c>
      <c r="BM27" s="382" t="str">
        <f t="shared" si="166"/>
        <v/>
      </c>
      <c r="BN27" s="382" t="str">
        <f t="shared" si="166"/>
        <v/>
      </c>
      <c r="BO27" s="382" t="str">
        <f t="shared" si="166"/>
        <v/>
      </c>
      <c r="BP27" s="382" t="str">
        <f t="shared" si="166"/>
        <v/>
      </c>
      <c r="BQ27" s="382" t="str">
        <f t="shared" si="166"/>
        <v/>
      </c>
      <c r="BR27" s="382" t="str">
        <f t="shared" si="166"/>
        <v/>
      </c>
      <c r="BS27" s="382" t="str">
        <f t="shared" si="166"/>
        <v/>
      </c>
      <c r="BT27" s="382" t="str">
        <f t="shared" si="166"/>
        <v/>
      </c>
      <c r="BU27" s="382" t="str">
        <f t="shared" si="166"/>
        <v/>
      </c>
      <c r="BV27" s="382" t="str">
        <f t="shared" si="166"/>
        <v/>
      </c>
      <c r="BW27" s="382" t="str">
        <f t="shared" ref="BW27:DB27" si="167">IF(AND(BW57="",BW67="",BW92="",BW102="",BW117="",BW132=""),"",AVERAGE(BW57,BW67,BW92,BW102,BW117,BW132))</f>
        <v/>
      </c>
      <c r="BX27" s="382" t="str">
        <f t="shared" si="167"/>
        <v/>
      </c>
      <c r="BY27" s="382" t="str">
        <f t="shared" si="167"/>
        <v/>
      </c>
      <c r="BZ27" s="382" t="str">
        <f t="shared" si="167"/>
        <v/>
      </c>
      <c r="CA27" s="382" t="str">
        <f t="shared" si="167"/>
        <v/>
      </c>
      <c r="CB27" s="382" t="str">
        <f t="shared" si="167"/>
        <v/>
      </c>
      <c r="CC27" s="382" t="str">
        <f t="shared" si="167"/>
        <v/>
      </c>
      <c r="CD27" s="382" t="str">
        <f t="shared" si="167"/>
        <v/>
      </c>
      <c r="CE27" s="382" t="str">
        <f t="shared" si="167"/>
        <v/>
      </c>
      <c r="CF27" s="382" t="str">
        <f t="shared" si="167"/>
        <v/>
      </c>
      <c r="CG27" s="382" t="str">
        <f t="shared" si="167"/>
        <v/>
      </c>
      <c r="CH27" s="382" t="str">
        <f t="shared" si="167"/>
        <v/>
      </c>
      <c r="CI27" s="382" t="str">
        <f t="shared" si="167"/>
        <v/>
      </c>
      <c r="CJ27" s="382" t="str">
        <f t="shared" si="167"/>
        <v/>
      </c>
      <c r="CK27" s="382" t="str">
        <f t="shared" si="167"/>
        <v/>
      </c>
      <c r="CL27" s="382" t="str">
        <f t="shared" si="167"/>
        <v/>
      </c>
      <c r="CM27" s="382" t="str">
        <f t="shared" si="167"/>
        <v/>
      </c>
      <c r="CN27" s="382" t="str">
        <f t="shared" si="167"/>
        <v/>
      </c>
      <c r="CO27" s="382" t="str">
        <f t="shared" si="167"/>
        <v/>
      </c>
      <c r="CP27" s="382" t="str">
        <f t="shared" si="167"/>
        <v/>
      </c>
      <c r="CQ27" s="382" t="str">
        <f t="shared" si="167"/>
        <v/>
      </c>
      <c r="CR27" s="382" t="str">
        <f t="shared" si="167"/>
        <v/>
      </c>
      <c r="CS27" s="382" t="str">
        <f t="shared" si="167"/>
        <v/>
      </c>
      <c r="CT27" s="382" t="str">
        <f t="shared" si="167"/>
        <v/>
      </c>
      <c r="CU27" s="382" t="str">
        <f t="shared" si="167"/>
        <v/>
      </c>
      <c r="CV27" s="382" t="str">
        <f t="shared" si="167"/>
        <v/>
      </c>
      <c r="CW27" s="382" t="str">
        <f t="shared" si="167"/>
        <v/>
      </c>
      <c r="CX27" s="382" t="str">
        <f t="shared" si="167"/>
        <v/>
      </c>
      <c r="CY27" s="382" t="str">
        <f t="shared" si="167"/>
        <v/>
      </c>
      <c r="CZ27" s="382" t="str">
        <f t="shared" si="167"/>
        <v/>
      </c>
      <c r="DA27" s="382" t="str">
        <f t="shared" si="167"/>
        <v/>
      </c>
      <c r="DB27" s="382" t="str">
        <f t="shared" si="167"/>
        <v/>
      </c>
      <c r="DC27" s="382" t="str">
        <f t="shared" ref="DC27:EH27" si="168">IF(AND(DC57="",DC67="",DC92="",DC102="",DC117="",DC132=""),"",AVERAGE(DC57,DC67,DC92,DC102,DC117,DC132))</f>
        <v/>
      </c>
      <c r="DD27" s="382" t="str">
        <f t="shared" si="168"/>
        <v/>
      </c>
      <c r="DE27" s="382" t="str">
        <f t="shared" si="168"/>
        <v/>
      </c>
      <c r="DF27" s="382" t="str">
        <f t="shared" si="168"/>
        <v/>
      </c>
      <c r="DG27" s="382" t="str">
        <f t="shared" si="168"/>
        <v/>
      </c>
      <c r="DH27" s="382" t="str">
        <f t="shared" si="168"/>
        <v/>
      </c>
      <c r="DI27" s="382" t="str">
        <f t="shared" si="168"/>
        <v/>
      </c>
      <c r="DJ27" s="382" t="str">
        <f t="shared" si="168"/>
        <v/>
      </c>
      <c r="DK27" s="382" t="str">
        <f t="shared" si="168"/>
        <v/>
      </c>
      <c r="DL27" s="382" t="str">
        <f t="shared" si="168"/>
        <v/>
      </c>
      <c r="DM27" s="382" t="str">
        <f t="shared" si="168"/>
        <v/>
      </c>
      <c r="DN27" s="382" t="str">
        <f t="shared" si="168"/>
        <v/>
      </c>
      <c r="DO27" s="382" t="str">
        <f t="shared" si="168"/>
        <v/>
      </c>
      <c r="DP27" s="382" t="str">
        <f t="shared" si="168"/>
        <v/>
      </c>
      <c r="DQ27" s="382" t="str">
        <f t="shared" si="168"/>
        <v/>
      </c>
      <c r="DR27" s="382" t="str">
        <f t="shared" si="168"/>
        <v/>
      </c>
      <c r="DS27" s="382" t="str">
        <f t="shared" si="168"/>
        <v/>
      </c>
      <c r="DT27" s="382" t="str">
        <f t="shared" si="168"/>
        <v/>
      </c>
      <c r="DU27" s="382" t="str">
        <f t="shared" si="168"/>
        <v/>
      </c>
      <c r="DV27" s="382" t="str">
        <f t="shared" si="168"/>
        <v/>
      </c>
      <c r="DW27" s="382" t="str">
        <f t="shared" si="168"/>
        <v/>
      </c>
      <c r="DX27" s="382" t="str">
        <f t="shared" si="168"/>
        <v/>
      </c>
      <c r="DY27" s="382" t="str">
        <f t="shared" si="168"/>
        <v/>
      </c>
      <c r="DZ27" s="382" t="str">
        <f t="shared" si="168"/>
        <v/>
      </c>
      <c r="EA27" s="382" t="str">
        <f t="shared" si="168"/>
        <v/>
      </c>
      <c r="EB27" s="382" t="str">
        <f t="shared" si="168"/>
        <v/>
      </c>
      <c r="EC27" s="382" t="str">
        <f t="shared" si="168"/>
        <v/>
      </c>
      <c r="ED27" s="382" t="str">
        <f t="shared" si="168"/>
        <v/>
      </c>
      <c r="EE27" s="382" t="str">
        <f t="shared" si="168"/>
        <v/>
      </c>
      <c r="EF27" s="382" t="str">
        <f t="shared" si="168"/>
        <v/>
      </c>
      <c r="EG27" s="382" t="str">
        <f t="shared" si="168"/>
        <v/>
      </c>
      <c r="EH27" s="382" t="str">
        <f t="shared" si="168"/>
        <v/>
      </c>
      <c r="EI27" s="382" t="str">
        <f t="shared" ref="EI27:FN27" si="169">IF(AND(EI57="",EI67="",EI92="",EI102="",EI117="",EI132=""),"",AVERAGE(EI57,EI67,EI92,EI102,EI117,EI132))</f>
        <v/>
      </c>
      <c r="EJ27" s="382" t="str">
        <f t="shared" si="169"/>
        <v/>
      </c>
      <c r="EK27" s="382" t="str">
        <f t="shared" si="169"/>
        <v/>
      </c>
      <c r="EL27" s="382" t="str">
        <f t="shared" si="169"/>
        <v/>
      </c>
      <c r="EM27" s="382" t="str">
        <f t="shared" si="169"/>
        <v/>
      </c>
      <c r="EN27" s="382" t="str">
        <f t="shared" si="169"/>
        <v/>
      </c>
      <c r="EO27" s="382" t="str">
        <f t="shared" si="169"/>
        <v/>
      </c>
      <c r="EP27" s="382" t="str">
        <f t="shared" si="169"/>
        <v/>
      </c>
      <c r="EQ27" s="382" t="str">
        <f t="shared" si="169"/>
        <v/>
      </c>
      <c r="ER27" s="382" t="str">
        <f t="shared" si="169"/>
        <v/>
      </c>
      <c r="ES27" s="382" t="str">
        <f t="shared" si="169"/>
        <v/>
      </c>
      <c r="ET27" s="382" t="str">
        <f t="shared" si="169"/>
        <v/>
      </c>
      <c r="EU27" s="382" t="str">
        <f t="shared" si="169"/>
        <v/>
      </c>
      <c r="EV27" s="382" t="str">
        <f t="shared" si="169"/>
        <v/>
      </c>
      <c r="EW27" s="382" t="str">
        <f t="shared" si="169"/>
        <v/>
      </c>
      <c r="EX27" s="382" t="str">
        <f t="shared" si="169"/>
        <v/>
      </c>
      <c r="EY27" s="382" t="str">
        <f t="shared" si="169"/>
        <v/>
      </c>
      <c r="EZ27" s="382" t="str">
        <f t="shared" si="169"/>
        <v/>
      </c>
      <c r="FA27" s="382" t="str">
        <f t="shared" si="169"/>
        <v/>
      </c>
      <c r="FB27" s="382" t="str">
        <f t="shared" si="169"/>
        <v/>
      </c>
      <c r="FC27" s="382" t="str">
        <f t="shared" si="169"/>
        <v/>
      </c>
      <c r="FD27" s="382" t="str">
        <f t="shared" si="169"/>
        <v/>
      </c>
      <c r="FE27" s="382" t="str">
        <f t="shared" si="169"/>
        <v/>
      </c>
      <c r="FF27" s="382" t="str">
        <f t="shared" si="169"/>
        <v/>
      </c>
      <c r="FG27" s="382" t="str">
        <f t="shared" si="169"/>
        <v/>
      </c>
      <c r="FH27" s="382" t="str">
        <f t="shared" si="169"/>
        <v/>
      </c>
      <c r="FI27" s="382" t="str">
        <f t="shared" si="169"/>
        <v/>
      </c>
      <c r="FJ27" s="382" t="str">
        <f t="shared" si="169"/>
        <v/>
      </c>
      <c r="FK27" s="382" t="str">
        <f t="shared" si="169"/>
        <v/>
      </c>
      <c r="FL27" s="382" t="str">
        <f t="shared" si="169"/>
        <v/>
      </c>
      <c r="FM27" s="382" t="str">
        <f t="shared" si="169"/>
        <v/>
      </c>
      <c r="FN27" s="382" t="str">
        <f t="shared" si="169"/>
        <v/>
      </c>
      <c r="FO27" s="382" t="str">
        <f t="shared" ref="FO27:GT27" si="170">IF(AND(FO57="",FO67="",FO92="",FO102="",FO117="",FO132=""),"",AVERAGE(FO57,FO67,FO92,FO102,FO117,FO132))</f>
        <v/>
      </c>
      <c r="FP27" s="382" t="str">
        <f t="shared" si="170"/>
        <v/>
      </c>
      <c r="FQ27" s="382" t="str">
        <f t="shared" si="170"/>
        <v/>
      </c>
      <c r="FR27" s="382" t="str">
        <f t="shared" si="170"/>
        <v/>
      </c>
      <c r="FS27" s="382" t="str">
        <f t="shared" si="170"/>
        <v/>
      </c>
      <c r="FT27" s="382" t="str">
        <f t="shared" si="170"/>
        <v/>
      </c>
      <c r="FU27" s="382" t="str">
        <f t="shared" si="170"/>
        <v/>
      </c>
      <c r="FV27" s="382" t="str">
        <f t="shared" si="170"/>
        <v/>
      </c>
      <c r="FW27" s="382" t="str">
        <f t="shared" si="170"/>
        <v/>
      </c>
      <c r="FX27" s="382" t="str">
        <f t="shared" si="170"/>
        <v/>
      </c>
      <c r="FY27" s="382" t="str">
        <f t="shared" si="170"/>
        <v/>
      </c>
      <c r="FZ27" s="382" t="str">
        <f t="shared" si="170"/>
        <v/>
      </c>
      <c r="GA27" s="382" t="str">
        <f t="shared" si="170"/>
        <v/>
      </c>
      <c r="GB27" s="382" t="str">
        <f t="shared" si="170"/>
        <v/>
      </c>
      <c r="GC27" s="382" t="str">
        <f t="shared" si="170"/>
        <v/>
      </c>
      <c r="GD27" s="382" t="str">
        <f t="shared" si="170"/>
        <v/>
      </c>
      <c r="GE27" s="382" t="str">
        <f t="shared" si="170"/>
        <v/>
      </c>
      <c r="GF27" s="382" t="str">
        <f t="shared" si="170"/>
        <v/>
      </c>
      <c r="GG27" s="382" t="str">
        <f t="shared" si="170"/>
        <v/>
      </c>
      <c r="GH27" s="382" t="str">
        <f t="shared" si="170"/>
        <v/>
      </c>
      <c r="GI27" s="382" t="str">
        <f t="shared" si="170"/>
        <v/>
      </c>
      <c r="GJ27" s="382" t="str">
        <f t="shared" si="170"/>
        <v/>
      </c>
      <c r="GK27" s="382" t="str">
        <f t="shared" si="170"/>
        <v/>
      </c>
      <c r="GL27" s="382" t="str">
        <f t="shared" si="170"/>
        <v/>
      </c>
      <c r="GM27" s="382" t="str">
        <f t="shared" si="170"/>
        <v/>
      </c>
      <c r="GN27" s="382" t="str">
        <f t="shared" si="170"/>
        <v/>
      </c>
      <c r="GO27" s="382" t="str">
        <f t="shared" si="170"/>
        <v/>
      </c>
      <c r="GP27" s="382" t="str">
        <f t="shared" si="170"/>
        <v/>
      </c>
      <c r="GQ27" s="382" t="str">
        <f t="shared" si="170"/>
        <v/>
      </c>
      <c r="GR27" s="382" t="str">
        <f t="shared" si="170"/>
        <v/>
      </c>
      <c r="GS27" s="382" t="str">
        <f t="shared" si="170"/>
        <v/>
      </c>
      <c r="GT27" s="382" t="str">
        <f t="shared" si="170"/>
        <v/>
      </c>
      <c r="GU27" s="382" t="str">
        <f t="shared" ref="GU27:HB27" si="171">IF(AND(GU57="",GU67="",GU92="",GU102="",GU117="",GU132=""),"",AVERAGE(GU57,GU67,GU92,GU102,GU117,GU132))</f>
        <v/>
      </c>
      <c r="GV27" s="382" t="str">
        <f t="shared" si="171"/>
        <v/>
      </c>
      <c r="GW27" s="382" t="str">
        <f t="shared" si="171"/>
        <v/>
      </c>
      <c r="GX27" s="382" t="str">
        <f t="shared" si="171"/>
        <v/>
      </c>
      <c r="GY27" s="382" t="str">
        <f t="shared" si="171"/>
        <v/>
      </c>
      <c r="GZ27" s="382" t="str">
        <f t="shared" si="171"/>
        <v/>
      </c>
      <c r="HA27" s="382" t="str">
        <f t="shared" si="171"/>
        <v/>
      </c>
      <c r="HB27" s="382" t="str">
        <f t="shared" si="171"/>
        <v/>
      </c>
      <c r="HC27" s="131"/>
      <c r="HD27" s="108"/>
      <c r="HE27" s="207"/>
      <c r="HF27" s="122"/>
      <c r="HG27" s="207"/>
      <c r="HH27" s="207"/>
      <c r="HI27" s="122"/>
      <c r="HJ27" s="635"/>
      <c r="HK27" s="636"/>
      <c r="HL27" s="122"/>
      <c r="HM27" s="635"/>
      <c r="HN27" s="656"/>
      <c r="HO27" s="108"/>
    </row>
    <row r="28" spans="1:223" s="6" customFormat="1" ht="5.0999999999999996" customHeight="1" thickBot="1" x14ac:dyDescent="0.4">
      <c r="A28" s="56"/>
      <c r="B28" s="60"/>
      <c r="C28" s="60"/>
      <c r="D28" s="60"/>
      <c r="E28" s="60"/>
      <c r="F28" s="60"/>
      <c r="G28" s="60"/>
      <c r="H28" s="54"/>
      <c r="I28" s="54"/>
      <c r="J28" s="66"/>
      <c r="K28" s="66"/>
      <c r="L28" s="67"/>
      <c r="M28" s="67"/>
      <c r="N28" s="67"/>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c r="EK28" s="66"/>
      <c r="EL28" s="66"/>
      <c r="EM28" s="66"/>
      <c r="EN28" s="66"/>
      <c r="EO28" s="66"/>
      <c r="EP28" s="66"/>
      <c r="EQ28" s="66"/>
      <c r="ER28" s="66"/>
      <c r="ES28" s="66"/>
      <c r="ET28" s="66"/>
      <c r="EU28" s="66"/>
      <c r="EV28" s="66"/>
      <c r="EW28" s="66"/>
      <c r="EX28" s="66"/>
      <c r="EY28" s="66"/>
      <c r="EZ28" s="66"/>
      <c r="FA28" s="66"/>
      <c r="FB28" s="66"/>
      <c r="FC28" s="66"/>
      <c r="FD28" s="66"/>
      <c r="FE28" s="66"/>
      <c r="FF28" s="66"/>
      <c r="FG28" s="66"/>
      <c r="FH28" s="66"/>
      <c r="FI28" s="66"/>
      <c r="FJ28" s="66"/>
      <c r="FK28" s="66"/>
      <c r="FL28" s="66"/>
      <c r="FM28" s="66"/>
      <c r="FN28" s="66"/>
      <c r="FO28" s="66"/>
      <c r="FP28" s="66"/>
      <c r="FQ28" s="66"/>
      <c r="FR28" s="66"/>
      <c r="FS28" s="66"/>
      <c r="FT28" s="66"/>
      <c r="FU28" s="66"/>
      <c r="FV28" s="66"/>
      <c r="FW28" s="66"/>
      <c r="FX28" s="66"/>
      <c r="FY28" s="66"/>
      <c r="FZ28" s="66"/>
      <c r="GA28" s="66"/>
      <c r="GB28" s="66"/>
      <c r="GC28" s="66"/>
      <c r="GD28" s="66"/>
      <c r="GE28" s="66"/>
      <c r="GF28" s="66"/>
      <c r="GG28" s="66"/>
      <c r="GH28" s="66"/>
      <c r="GI28" s="66"/>
      <c r="GJ28" s="66"/>
      <c r="GK28" s="66"/>
      <c r="GL28" s="66"/>
      <c r="GM28" s="66"/>
      <c r="GN28" s="66"/>
      <c r="GO28" s="66"/>
      <c r="GP28" s="66"/>
      <c r="GQ28" s="66"/>
      <c r="GR28" s="66"/>
      <c r="GS28" s="66"/>
      <c r="GT28" s="66"/>
      <c r="GU28" s="66"/>
      <c r="GV28" s="66"/>
      <c r="GW28" s="66"/>
      <c r="GX28" s="66"/>
      <c r="GY28" s="66"/>
      <c r="GZ28" s="66"/>
      <c r="HA28" s="66"/>
      <c r="HB28" s="66"/>
      <c r="HC28" s="66"/>
      <c r="HD28" s="75"/>
      <c r="HE28" s="95"/>
      <c r="HF28" s="95"/>
      <c r="HG28" s="95"/>
      <c r="HH28" s="95"/>
      <c r="HI28" s="95"/>
      <c r="HJ28" s="95"/>
      <c r="HK28" s="95"/>
      <c r="HL28" s="95"/>
      <c r="HM28" s="95"/>
      <c r="HN28" s="95"/>
      <c r="HO28" s="75"/>
    </row>
    <row r="29" spans="1:223" s="6" customFormat="1" ht="15" customHeight="1" thickTop="1" x14ac:dyDescent="0.25">
      <c r="A29" s="56"/>
      <c r="B29" s="255" t="s">
        <v>452</v>
      </c>
      <c r="C29" s="211"/>
      <c r="D29" s="211"/>
      <c r="E29" s="211"/>
      <c r="F29" s="211"/>
      <c r="G29" s="211"/>
      <c r="H29" s="212"/>
      <c r="I29" s="208"/>
      <c r="J29" s="209"/>
      <c r="K29" s="209"/>
      <c r="L29" s="210"/>
      <c r="M29" s="210"/>
      <c r="N29" s="210"/>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c r="AL29" s="209"/>
      <c r="AM29" s="209"/>
      <c r="AN29" s="209"/>
      <c r="AO29" s="209"/>
      <c r="AP29" s="209"/>
      <c r="AQ29" s="209"/>
      <c r="AR29" s="209"/>
      <c r="AS29" s="209"/>
      <c r="AT29" s="209"/>
      <c r="AU29" s="209"/>
      <c r="AV29" s="209"/>
      <c r="AW29" s="209"/>
      <c r="AX29" s="209"/>
      <c r="AY29" s="209"/>
      <c r="AZ29" s="209"/>
      <c r="BA29" s="209"/>
      <c r="BB29" s="209"/>
      <c r="BC29" s="209"/>
      <c r="BD29" s="209"/>
      <c r="BE29" s="209"/>
      <c r="BF29" s="209"/>
      <c r="BG29" s="209"/>
      <c r="BH29" s="209"/>
      <c r="BI29" s="209"/>
      <c r="BJ29" s="209"/>
      <c r="BK29" s="209"/>
      <c r="BL29" s="209"/>
      <c r="BM29" s="209"/>
      <c r="BN29" s="209"/>
      <c r="BO29" s="209"/>
      <c r="BP29" s="209"/>
      <c r="BQ29" s="209"/>
      <c r="BR29" s="209"/>
      <c r="BS29" s="209"/>
      <c r="BT29" s="209"/>
      <c r="BU29" s="209"/>
      <c r="BV29" s="209"/>
      <c r="BW29" s="209"/>
      <c r="BX29" s="209"/>
      <c r="BY29" s="209"/>
      <c r="BZ29" s="209"/>
      <c r="CA29" s="209"/>
      <c r="CB29" s="209"/>
      <c r="CC29" s="209"/>
      <c r="CD29" s="209"/>
      <c r="CE29" s="209"/>
      <c r="CF29" s="209"/>
      <c r="CG29" s="209"/>
      <c r="CH29" s="209"/>
      <c r="CI29" s="209"/>
      <c r="CJ29" s="209"/>
      <c r="CK29" s="209"/>
      <c r="CL29" s="209"/>
      <c r="CM29" s="209"/>
      <c r="CN29" s="209"/>
      <c r="CO29" s="209"/>
      <c r="CP29" s="209"/>
      <c r="CQ29" s="209"/>
      <c r="CR29" s="209"/>
      <c r="CS29" s="209"/>
      <c r="CT29" s="209"/>
      <c r="CU29" s="209"/>
      <c r="CV29" s="209"/>
      <c r="CW29" s="209"/>
      <c r="CX29" s="209"/>
      <c r="CY29" s="209"/>
      <c r="CZ29" s="209"/>
      <c r="DA29" s="209"/>
      <c r="DB29" s="209"/>
      <c r="DC29" s="209"/>
      <c r="DD29" s="209"/>
      <c r="DE29" s="209"/>
      <c r="DF29" s="209"/>
      <c r="DG29" s="209"/>
      <c r="DH29" s="209"/>
      <c r="DI29" s="209"/>
      <c r="DJ29" s="209"/>
      <c r="DK29" s="209"/>
      <c r="DL29" s="209"/>
      <c r="DM29" s="209"/>
      <c r="DN29" s="209"/>
      <c r="DO29" s="209"/>
      <c r="DP29" s="209"/>
      <c r="DQ29" s="209"/>
      <c r="DR29" s="209"/>
      <c r="DS29" s="209"/>
      <c r="DT29" s="209"/>
      <c r="DU29" s="209"/>
      <c r="DV29" s="209"/>
      <c r="DW29" s="209"/>
      <c r="DX29" s="209"/>
      <c r="DY29" s="209"/>
      <c r="DZ29" s="209"/>
      <c r="EA29" s="209"/>
      <c r="EB29" s="209"/>
      <c r="EC29" s="209"/>
      <c r="ED29" s="209"/>
      <c r="EE29" s="209"/>
      <c r="EF29" s="209"/>
      <c r="EG29" s="209"/>
      <c r="EH29" s="209"/>
      <c r="EI29" s="209"/>
      <c r="EJ29" s="209"/>
      <c r="EK29" s="209"/>
      <c r="EL29" s="209"/>
      <c r="EM29" s="209"/>
      <c r="EN29" s="209"/>
      <c r="EO29" s="209"/>
      <c r="EP29" s="209"/>
      <c r="EQ29" s="209"/>
      <c r="ER29" s="209"/>
      <c r="ES29" s="209"/>
      <c r="ET29" s="209"/>
      <c r="EU29" s="209"/>
      <c r="EV29" s="209"/>
      <c r="EW29" s="209"/>
      <c r="EX29" s="209"/>
      <c r="EY29" s="209"/>
      <c r="EZ29" s="209"/>
      <c r="FA29" s="209"/>
      <c r="FB29" s="209"/>
      <c r="FC29" s="209"/>
      <c r="FD29" s="209"/>
      <c r="FE29" s="209"/>
      <c r="FF29" s="209"/>
      <c r="FG29" s="209"/>
      <c r="FH29" s="209"/>
      <c r="FI29" s="209"/>
      <c r="FJ29" s="209"/>
      <c r="FK29" s="209"/>
      <c r="FL29" s="209"/>
      <c r="FM29" s="209"/>
      <c r="FN29" s="209"/>
      <c r="FO29" s="209"/>
      <c r="FP29" s="209"/>
      <c r="FQ29" s="209"/>
      <c r="FR29" s="209"/>
      <c r="FS29" s="209"/>
      <c r="FT29" s="209"/>
      <c r="FU29" s="209"/>
      <c r="FV29" s="209"/>
      <c r="FW29" s="209"/>
      <c r="FX29" s="209"/>
      <c r="FY29" s="209"/>
      <c r="FZ29" s="209"/>
      <c r="GA29" s="209"/>
      <c r="GB29" s="209"/>
      <c r="GC29" s="209"/>
      <c r="GD29" s="209"/>
      <c r="GE29" s="209"/>
      <c r="GF29" s="209"/>
      <c r="GG29" s="209"/>
      <c r="GH29" s="209"/>
      <c r="GI29" s="209"/>
      <c r="GJ29" s="209"/>
      <c r="GK29" s="209"/>
      <c r="GL29" s="209"/>
      <c r="GM29" s="209"/>
      <c r="GN29" s="209"/>
      <c r="GO29" s="209"/>
      <c r="GP29" s="209"/>
      <c r="GQ29" s="209"/>
      <c r="GR29" s="209"/>
      <c r="GS29" s="209"/>
      <c r="GT29" s="209"/>
      <c r="GU29" s="209"/>
      <c r="GV29" s="209"/>
      <c r="GW29" s="209"/>
      <c r="GX29" s="209"/>
      <c r="GY29" s="209"/>
      <c r="GZ29" s="209"/>
      <c r="HA29" s="209"/>
      <c r="HB29" s="209"/>
      <c r="HC29" s="66"/>
      <c r="HD29" s="75"/>
      <c r="HE29" s="95"/>
      <c r="HF29" s="95"/>
      <c r="HG29" s="95"/>
      <c r="HH29" s="95"/>
      <c r="HI29" s="95"/>
      <c r="HJ29" s="95"/>
      <c r="HK29" s="95"/>
      <c r="HL29" s="95"/>
      <c r="HM29" s="95"/>
      <c r="HN29" s="95"/>
      <c r="HO29" s="75"/>
    </row>
    <row r="30" spans="1:223" s="6" customFormat="1" ht="9.9499999999999993" customHeight="1" x14ac:dyDescent="0.25">
      <c r="A30" s="55"/>
      <c r="B30" s="213"/>
      <c r="C30" s="215"/>
      <c r="D30" s="216"/>
      <c r="E30" s="216"/>
      <c r="F30" s="241"/>
      <c r="G30" s="216"/>
      <c r="H30" s="228"/>
      <c r="I30" s="117"/>
      <c r="J30" s="131"/>
      <c r="K30" s="131"/>
      <c r="L30" s="131"/>
      <c r="M30" s="131"/>
      <c r="N30" s="131"/>
      <c r="O30" s="131"/>
      <c r="P30" s="131"/>
      <c r="Q30" s="131"/>
      <c r="R30" s="131"/>
      <c r="S30" s="131"/>
      <c r="T30" s="131"/>
      <c r="U30" s="131"/>
      <c r="V30" s="131"/>
      <c r="W30" s="131"/>
      <c r="X30" s="131"/>
      <c r="Y30" s="131"/>
      <c r="Z30" s="131"/>
      <c r="AA30" s="131"/>
      <c r="AB30" s="131"/>
      <c r="AC30" s="131"/>
      <c r="AD30" s="131"/>
      <c r="AE30" s="131"/>
      <c r="AF30" s="131"/>
      <c r="AG30" s="131"/>
      <c r="AH30" s="131"/>
      <c r="AI30" s="131"/>
      <c r="AJ30" s="131"/>
      <c r="AK30" s="131"/>
      <c r="AL30" s="131"/>
      <c r="AM30" s="131"/>
      <c r="AN30" s="131"/>
      <c r="AO30" s="131"/>
      <c r="AP30" s="131"/>
      <c r="AQ30" s="131"/>
      <c r="AR30" s="131"/>
      <c r="AS30" s="131"/>
      <c r="AT30" s="131"/>
      <c r="AU30" s="131"/>
      <c r="AV30" s="131"/>
      <c r="AW30" s="131"/>
      <c r="AX30" s="131"/>
      <c r="AY30" s="131"/>
      <c r="AZ30" s="131"/>
      <c r="BA30" s="131"/>
      <c r="BB30" s="131"/>
      <c r="BC30" s="131"/>
      <c r="BD30" s="131"/>
      <c r="BE30" s="131"/>
      <c r="BF30" s="131"/>
      <c r="BG30" s="131"/>
      <c r="BH30" s="131"/>
      <c r="BI30" s="131"/>
      <c r="BJ30" s="131"/>
      <c r="BK30" s="131"/>
      <c r="BL30" s="131"/>
      <c r="BM30" s="131"/>
      <c r="BN30" s="131"/>
      <c r="BO30" s="131"/>
      <c r="BP30" s="131"/>
      <c r="BQ30" s="131"/>
      <c r="BR30" s="131"/>
      <c r="BS30" s="131"/>
      <c r="BT30" s="131"/>
      <c r="BU30" s="131"/>
      <c r="BV30" s="131"/>
      <c r="BW30" s="131"/>
      <c r="BX30" s="131"/>
      <c r="BY30" s="131"/>
      <c r="BZ30" s="131"/>
      <c r="CA30" s="131"/>
      <c r="CB30" s="131"/>
      <c r="CC30" s="131"/>
      <c r="CD30" s="131"/>
      <c r="CE30" s="131"/>
      <c r="CF30" s="131"/>
      <c r="CG30" s="131"/>
      <c r="CH30" s="131"/>
      <c r="CI30" s="131"/>
      <c r="CJ30" s="131"/>
      <c r="CK30" s="131"/>
      <c r="CL30" s="131"/>
      <c r="CM30" s="131"/>
      <c r="CN30" s="131"/>
      <c r="CO30" s="131"/>
      <c r="CP30" s="131"/>
      <c r="CQ30" s="131"/>
      <c r="CR30" s="131"/>
      <c r="CS30" s="131"/>
      <c r="CT30" s="131"/>
      <c r="CU30" s="131"/>
      <c r="CV30" s="131"/>
      <c r="CW30" s="131"/>
      <c r="CX30" s="131"/>
      <c r="CY30" s="131"/>
      <c r="CZ30" s="131"/>
      <c r="DA30" s="131"/>
      <c r="DB30" s="131"/>
      <c r="DC30" s="131"/>
      <c r="DD30" s="131"/>
      <c r="DE30" s="131"/>
      <c r="DF30" s="131"/>
      <c r="DG30" s="131"/>
      <c r="DH30" s="131"/>
      <c r="DI30" s="131"/>
      <c r="DJ30" s="131"/>
      <c r="DK30" s="131"/>
      <c r="DL30" s="131"/>
      <c r="DM30" s="131"/>
      <c r="DN30" s="131"/>
      <c r="DO30" s="131"/>
      <c r="DP30" s="131"/>
      <c r="DQ30" s="131"/>
      <c r="DR30" s="131"/>
      <c r="DS30" s="131"/>
      <c r="DT30" s="131"/>
      <c r="DU30" s="131"/>
      <c r="DV30" s="131"/>
      <c r="DW30" s="131"/>
      <c r="DX30" s="131"/>
      <c r="DY30" s="131"/>
      <c r="DZ30" s="131"/>
      <c r="EA30" s="131"/>
      <c r="EB30" s="131"/>
      <c r="EC30" s="131"/>
      <c r="ED30" s="131"/>
      <c r="EE30" s="131"/>
      <c r="EF30" s="131"/>
      <c r="EG30" s="131"/>
      <c r="EH30" s="131"/>
      <c r="EI30" s="131"/>
      <c r="EJ30" s="131"/>
      <c r="EK30" s="131"/>
      <c r="EL30" s="131"/>
      <c r="EM30" s="131"/>
      <c r="EN30" s="131"/>
      <c r="EO30" s="131"/>
      <c r="EP30" s="131"/>
      <c r="EQ30" s="131"/>
      <c r="ER30" s="131"/>
      <c r="ES30" s="131"/>
      <c r="ET30" s="131"/>
      <c r="EU30" s="131"/>
      <c r="EV30" s="131"/>
      <c r="EW30" s="131"/>
      <c r="EX30" s="131"/>
      <c r="EY30" s="131"/>
      <c r="EZ30" s="131"/>
      <c r="FA30" s="131"/>
      <c r="FB30" s="131"/>
      <c r="FC30" s="131"/>
      <c r="FD30" s="131"/>
      <c r="FE30" s="131"/>
      <c r="FF30" s="131"/>
      <c r="FG30" s="131"/>
      <c r="FH30" s="131"/>
      <c r="FI30" s="131"/>
      <c r="FJ30" s="131"/>
      <c r="FK30" s="131"/>
      <c r="FL30" s="131"/>
      <c r="FM30" s="131"/>
      <c r="FN30" s="131"/>
      <c r="FO30" s="131"/>
      <c r="FP30" s="131"/>
      <c r="FQ30" s="131"/>
      <c r="FR30" s="131"/>
      <c r="FS30" s="131"/>
      <c r="FT30" s="131"/>
      <c r="FU30" s="131"/>
      <c r="FV30" s="131"/>
      <c r="FW30" s="131"/>
      <c r="FX30" s="131"/>
      <c r="FY30" s="131"/>
      <c r="FZ30" s="131"/>
      <c r="GA30" s="131"/>
      <c r="GB30" s="131"/>
      <c r="GC30" s="131"/>
      <c r="GD30" s="131"/>
      <c r="GE30" s="131"/>
      <c r="GF30" s="131"/>
      <c r="GG30" s="131"/>
      <c r="GH30" s="131"/>
      <c r="GI30" s="131"/>
      <c r="GJ30" s="131"/>
      <c r="GK30" s="131"/>
      <c r="GL30" s="131"/>
      <c r="GM30" s="131"/>
      <c r="GN30" s="131"/>
      <c r="GO30" s="131"/>
      <c r="GP30" s="131"/>
      <c r="GQ30" s="131"/>
      <c r="GR30" s="131"/>
      <c r="GS30" s="131"/>
      <c r="GT30" s="131"/>
      <c r="GU30" s="131"/>
      <c r="GV30" s="131"/>
      <c r="GW30" s="131"/>
      <c r="GX30" s="131"/>
      <c r="GY30" s="131"/>
      <c r="GZ30" s="131"/>
      <c r="HA30" s="131"/>
      <c r="HB30" s="131"/>
      <c r="HC30" s="131"/>
      <c r="HD30" s="108"/>
      <c r="HE30" s="207"/>
      <c r="HF30" s="122"/>
      <c r="HG30" s="207"/>
      <c r="HH30" s="207"/>
      <c r="HI30" s="122"/>
      <c r="HJ30" s="634"/>
      <c r="HK30" s="636"/>
      <c r="HL30" s="122"/>
      <c r="HM30" s="654">
        <v>100</v>
      </c>
      <c r="HN30" s="655">
        <v>100</v>
      </c>
      <c r="HO30" s="108"/>
    </row>
    <row r="31" spans="1:223" s="6" customFormat="1" ht="9.9499999999999993" customHeight="1" x14ac:dyDescent="0.25">
      <c r="A31" s="55">
        <v>2</v>
      </c>
      <c r="B31" s="213"/>
      <c r="C31" s="217"/>
      <c r="D31" s="660" t="s">
        <v>429</v>
      </c>
      <c r="E31" s="660"/>
      <c r="F31" s="660"/>
      <c r="G31" s="660"/>
      <c r="H31" s="660"/>
      <c r="I31" s="660"/>
      <c r="J31" s="660"/>
      <c r="K31" s="660"/>
      <c r="L31" s="660"/>
      <c r="M31" s="660"/>
      <c r="N31" s="660"/>
      <c r="O31" s="660"/>
      <c r="P31" s="660"/>
      <c r="Q31" s="660"/>
      <c r="R31" s="660"/>
      <c r="S31" s="660"/>
      <c r="T31" s="660"/>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422"/>
      <c r="AZ31" s="422"/>
      <c r="BA31" s="422"/>
      <c r="BB31" s="422"/>
      <c r="BC31" s="422"/>
      <c r="BD31" s="422"/>
      <c r="BE31" s="422"/>
      <c r="BF31" s="422"/>
      <c r="BG31" s="422"/>
      <c r="BH31" s="422"/>
      <c r="BI31" s="422"/>
      <c r="BJ31" s="422"/>
      <c r="BK31" s="422"/>
      <c r="BL31" s="422"/>
      <c r="BM31" s="422"/>
      <c r="BN31" s="422"/>
      <c r="BO31" s="422"/>
      <c r="BP31" s="422"/>
      <c r="BQ31" s="422"/>
      <c r="BR31" s="422"/>
      <c r="BS31" s="422"/>
      <c r="BT31" s="422"/>
      <c r="BU31" s="422"/>
      <c r="BV31" s="422"/>
      <c r="BW31" s="422"/>
      <c r="BX31" s="422"/>
      <c r="BY31" s="422"/>
      <c r="BZ31" s="422"/>
      <c r="CA31" s="422"/>
      <c r="CB31" s="422"/>
      <c r="CC31" s="422"/>
      <c r="CD31" s="422"/>
      <c r="CE31" s="422"/>
      <c r="CF31" s="422"/>
      <c r="CG31" s="422"/>
      <c r="CH31" s="422"/>
      <c r="CI31" s="422"/>
      <c r="CJ31" s="422"/>
      <c r="CK31" s="422"/>
      <c r="CL31" s="422"/>
      <c r="CM31" s="422"/>
      <c r="CN31" s="422"/>
      <c r="CO31" s="422"/>
      <c r="CP31" s="422"/>
      <c r="CQ31" s="422"/>
      <c r="CR31" s="422"/>
      <c r="CS31" s="422"/>
      <c r="CT31" s="422"/>
      <c r="CU31" s="422"/>
      <c r="CV31" s="422"/>
      <c r="CW31" s="422"/>
      <c r="CX31" s="422"/>
      <c r="CY31" s="422"/>
      <c r="CZ31" s="422"/>
      <c r="DA31" s="422"/>
      <c r="DB31" s="422"/>
      <c r="DC31" s="422"/>
      <c r="DD31" s="422"/>
      <c r="DE31" s="422"/>
      <c r="DF31" s="422"/>
      <c r="DG31" s="422"/>
      <c r="DH31" s="422"/>
      <c r="DI31" s="422"/>
      <c r="DJ31" s="422"/>
      <c r="DK31" s="422"/>
      <c r="DL31" s="422"/>
      <c r="DM31" s="422"/>
      <c r="DN31" s="422"/>
      <c r="DO31" s="422"/>
      <c r="DP31" s="422"/>
      <c r="DQ31" s="422"/>
      <c r="DR31" s="422"/>
      <c r="DS31" s="422"/>
      <c r="DT31" s="422"/>
      <c r="DU31" s="422"/>
      <c r="DV31" s="422"/>
      <c r="DW31" s="422"/>
      <c r="DX31" s="422"/>
      <c r="DY31" s="422"/>
      <c r="DZ31" s="422"/>
      <c r="EA31" s="422"/>
      <c r="EB31" s="422"/>
      <c r="EC31" s="422"/>
      <c r="ED31" s="422"/>
      <c r="EE31" s="422"/>
      <c r="EF31" s="422"/>
      <c r="EG31" s="422"/>
      <c r="EH31" s="422"/>
      <c r="EI31" s="422"/>
      <c r="EJ31" s="422"/>
      <c r="EK31" s="422"/>
      <c r="EL31" s="422"/>
      <c r="EM31" s="422"/>
      <c r="EN31" s="422"/>
      <c r="EO31" s="422"/>
      <c r="EP31" s="422"/>
      <c r="EQ31" s="422"/>
      <c r="ER31" s="422"/>
      <c r="ES31" s="422"/>
      <c r="ET31" s="422"/>
      <c r="EU31" s="422"/>
      <c r="EV31" s="422"/>
      <c r="EW31" s="422"/>
      <c r="EX31" s="422"/>
      <c r="EY31" s="422"/>
      <c r="EZ31" s="422"/>
      <c r="FA31" s="422"/>
      <c r="FB31" s="422"/>
      <c r="FC31" s="422"/>
      <c r="FD31" s="422"/>
      <c r="FE31" s="422"/>
      <c r="FF31" s="422"/>
      <c r="FG31" s="422"/>
      <c r="FH31" s="422"/>
      <c r="FI31" s="422"/>
      <c r="FJ31" s="422"/>
      <c r="FK31" s="422"/>
      <c r="FL31" s="422"/>
      <c r="FM31" s="422"/>
      <c r="FN31" s="422"/>
      <c r="FO31" s="422"/>
      <c r="FP31" s="422"/>
      <c r="FQ31" s="422"/>
      <c r="FR31" s="422"/>
      <c r="FS31" s="422"/>
      <c r="FT31" s="422"/>
      <c r="FU31" s="422"/>
      <c r="FV31" s="422"/>
      <c r="FW31" s="422"/>
      <c r="FX31" s="422"/>
      <c r="FY31" s="422"/>
      <c r="FZ31" s="422"/>
      <c r="GA31" s="422"/>
      <c r="GB31" s="422"/>
      <c r="GC31" s="422"/>
      <c r="GD31" s="422"/>
      <c r="GE31" s="422"/>
      <c r="GF31" s="422"/>
      <c r="GG31" s="422"/>
      <c r="GH31" s="422"/>
      <c r="GI31" s="422"/>
      <c r="GJ31" s="422"/>
      <c r="GK31" s="422"/>
      <c r="GL31" s="422"/>
      <c r="GM31" s="422"/>
      <c r="GN31" s="422"/>
      <c r="GO31" s="422"/>
      <c r="GP31" s="422"/>
      <c r="GQ31" s="422"/>
      <c r="GR31" s="422"/>
      <c r="GS31" s="422"/>
      <c r="GT31" s="422"/>
      <c r="GU31" s="422"/>
      <c r="GV31" s="422"/>
      <c r="GW31" s="422"/>
      <c r="GX31" s="422"/>
      <c r="GY31" s="422"/>
      <c r="GZ31" s="422"/>
      <c r="HA31" s="422"/>
      <c r="HB31" s="422"/>
      <c r="HC31" s="76"/>
      <c r="HD31" s="108"/>
      <c r="HE31" s="207"/>
      <c r="HF31" s="122"/>
      <c r="HG31" s="207"/>
      <c r="HH31" s="207"/>
      <c r="HI31" s="122"/>
      <c r="HJ31" s="634"/>
      <c r="HK31" s="636"/>
      <c r="HL31" s="122"/>
      <c r="HM31" s="634"/>
      <c r="HN31" s="636"/>
      <c r="HO31" s="108"/>
    </row>
    <row r="32" spans="1:223" s="6" customFormat="1" ht="9.9499999999999993" customHeight="1" x14ac:dyDescent="0.25">
      <c r="A32" s="55"/>
      <c r="B32" s="213"/>
      <c r="C32" s="217"/>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60"/>
      <c r="AO32" s="660"/>
      <c r="AP32" s="660"/>
      <c r="AQ32" s="660"/>
      <c r="AR32" s="660"/>
      <c r="AS32" s="660"/>
      <c r="AT32" s="660"/>
      <c r="AU32" s="660"/>
      <c r="AV32" s="660"/>
      <c r="AW32" s="660"/>
      <c r="AX32" s="660"/>
      <c r="AY32" s="422"/>
      <c r="AZ32" s="422"/>
      <c r="BA32" s="422"/>
      <c r="BB32" s="422"/>
      <c r="BC32" s="422"/>
      <c r="BD32" s="422"/>
      <c r="BE32" s="422"/>
      <c r="BF32" s="422"/>
      <c r="BG32" s="422"/>
      <c r="BH32" s="422"/>
      <c r="BI32" s="422"/>
      <c r="BJ32" s="422"/>
      <c r="BK32" s="422"/>
      <c r="BL32" s="422"/>
      <c r="BM32" s="422"/>
      <c r="BN32" s="422"/>
      <c r="BO32" s="422"/>
      <c r="BP32" s="422"/>
      <c r="BQ32" s="422"/>
      <c r="BR32" s="422"/>
      <c r="BS32" s="422"/>
      <c r="BT32" s="422"/>
      <c r="BU32" s="422"/>
      <c r="BV32" s="422"/>
      <c r="BW32" s="422"/>
      <c r="BX32" s="422"/>
      <c r="BY32" s="422"/>
      <c r="BZ32" s="422"/>
      <c r="CA32" s="422"/>
      <c r="CB32" s="422"/>
      <c r="CC32" s="422"/>
      <c r="CD32" s="422"/>
      <c r="CE32" s="422"/>
      <c r="CF32" s="422"/>
      <c r="CG32" s="422"/>
      <c r="CH32" s="422"/>
      <c r="CI32" s="422"/>
      <c r="CJ32" s="422"/>
      <c r="CK32" s="422"/>
      <c r="CL32" s="422"/>
      <c r="CM32" s="422"/>
      <c r="CN32" s="422"/>
      <c r="CO32" s="422"/>
      <c r="CP32" s="422"/>
      <c r="CQ32" s="422"/>
      <c r="CR32" s="422"/>
      <c r="CS32" s="422"/>
      <c r="CT32" s="422"/>
      <c r="CU32" s="422"/>
      <c r="CV32" s="422"/>
      <c r="CW32" s="422"/>
      <c r="CX32" s="422"/>
      <c r="CY32" s="422"/>
      <c r="CZ32" s="422"/>
      <c r="DA32" s="422"/>
      <c r="DB32" s="422"/>
      <c r="DC32" s="422"/>
      <c r="DD32" s="422"/>
      <c r="DE32" s="422"/>
      <c r="DF32" s="422"/>
      <c r="DG32" s="422"/>
      <c r="DH32" s="422"/>
      <c r="DI32" s="422"/>
      <c r="DJ32" s="422"/>
      <c r="DK32" s="422"/>
      <c r="DL32" s="422"/>
      <c r="DM32" s="422"/>
      <c r="DN32" s="422"/>
      <c r="DO32" s="422"/>
      <c r="DP32" s="422"/>
      <c r="DQ32" s="422"/>
      <c r="DR32" s="422"/>
      <c r="DS32" s="422"/>
      <c r="DT32" s="422"/>
      <c r="DU32" s="422"/>
      <c r="DV32" s="422"/>
      <c r="DW32" s="422"/>
      <c r="DX32" s="422"/>
      <c r="DY32" s="422"/>
      <c r="DZ32" s="422"/>
      <c r="EA32" s="422"/>
      <c r="EB32" s="422"/>
      <c r="EC32" s="422"/>
      <c r="ED32" s="422"/>
      <c r="EE32" s="422"/>
      <c r="EF32" s="422"/>
      <c r="EG32" s="422"/>
      <c r="EH32" s="422"/>
      <c r="EI32" s="422"/>
      <c r="EJ32" s="422"/>
      <c r="EK32" s="422"/>
      <c r="EL32" s="422"/>
      <c r="EM32" s="422"/>
      <c r="EN32" s="422"/>
      <c r="EO32" s="422"/>
      <c r="EP32" s="422"/>
      <c r="EQ32" s="422"/>
      <c r="ER32" s="422"/>
      <c r="ES32" s="422"/>
      <c r="ET32" s="422"/>
      <c r="EU32" s="422"/>
      <c r="EV32" s="422"/>
      <c r="EW32" s="422"/>
      <c r="EX32" s="422"/>
      <c r="EY32" s="422"/>
      <c r="EZ32" s="422"/>
      <c r="FA32" s="422"/>
      <c r="FB32" s="422"/>
      <c r="FC32" s="422"/>
      <c r="FD32" s="422"/>
      <c r="FE32" s="422"/>
      <c r="FF32" s="422"/>
      <c r="FG32" s="422"/>
      <c r="FH32" s="422"/>
      <c r="FI32" s="422"/>
      <c r="FJ32" s="422"/>
      <c r="FK32" s="422"/>
      <c r="FL32" s="422"/>
      <c r="FM32" s="422"/>
      <c r="FN32" s="422"/>
      <c r="FO32" s="422"/>
      <c r="FP32" s="422"/>
      <c r="FQ32" s="422"/>
      <c r="FR32" s="422"/>
      <c r="FS32" s="422"/>
      <c r="FT32" s="422"/>
      <c r="FU32" s="422"/>
      <c r="FV32" s="422"/>
      <c r="FW32" s="422"/>
      <c r="FX32" s="422"/>
      <c r="FY32" s="422"/>
      <c r="FZ32" s="422"/>
      <c r="GA32" s="422"/>
      <c r="GB32" s="422"/>
      <c r="GC32" s="422"/>
      <c r="GD32" s="422"/>
      <c r="GE32" s="422"/>
      <c r="GF32" s="422"/>
      <c r="GG32" s="422"/>
      <c r="GH32" s="422"/>
      <c r="GI32" s="422"/>
      <c r="GJ32" s="422"/>
      <c r="GK32" s="422"/>
      <c r="GL32" s="422"/>
      <c r="GM32" s="422"/>
      <c r="GN32" s="422"/>
      <c r="GO32" s="422"/>
      <c r="GP32" s="422"/>
      <c r="GQ32" s="422"/>
      <c r="GR32" s="422"/>
      <c r="GS32" s="422"/>
      <c r="GT32" s="422"/>
      <c r="GU32" s="422"/>
      <c r="GV32" s="422"/>
      <c r="GW32" s="422"/>
      <c r="GX32" s="422"/>
      <c r="GY32" s="422"/>
      <c r="GZ32" s="422"/>
      <c r="HA32" s="422"/>
      <c r="HB32" s="422"/>
      <c r="HC32" s="131"/>
      <c r="HD32" s="108"/>
      <c r="HE32" s="207"/>
      <c r="HF32" s="122"/>
      <c r="HG32" s="207"/>
      <c r="HH32" s="207"/>
      <c r="HI32" s="122"/>
      <c r="HJ32" s="635"/>
      <c r="HK32" s="636"/>
      <c r="HL32" s="122"/>
      <c r="HM32" s="635"/>
      <c r="HN32" s="656"/>
      <c r="HO32" s="108"/>
    </row>
    <row r="33" spans="1:223" s="6" customFormat="1" ht="5.0999999999999996" customHeight="1" thickBot="1" x14ac:dyDescent="0.3">
      <c r="A33" s="56"/>
      <c r="B33" s="214"/>
      <c r="C33" s="60"/>
      <c r="D33" s="60"/>
      <c r="E33" s="60"/>
      <c r="F33" s="60"/>
      <c r="G33" s="60"/>
      <c r="H33" s="54"/>
      <c r="I33" s="54"/>
      <c r="J33" s="66"/>
      <c r="K33" s="66"/>
      <c r="L33" s="67"/>
      <c r="M33" s="67"/>
      <c r="N33" s="67"/>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66"/>
      <c r="BW33" s="66"/>
      <c r="BX33" s="66"/>
      <c r="BY33" s="66"/>
      <c r="BZ33" s="66"/>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c r="EK33" s="66"/>
      <c r="EL33" s="66"/>
      <c r="EM33" s="66"/>
      <c r="EN33" s="66"/>
      <c r="EO33" s="66"/>
      <c r="EP33" s="66"/>
      <c r="EQ33" s="66"/>
      <c r="ER33" s="66"/>
      <c r="ES33" s="66"/>
      <c r="ET33" s="66"/>
      <c r="EU33" s="66"/>
      <c r="EV33" s="66"/>
      <c r="EW33" s="66"/>
      <c r="EX33" s="66"/>
      <c r="EY33" s="66"/>
      <c r="EZ33" s="66"/>
      <c r="FA33" s="66"/>
      <c r="FB33" s="66"/>
      <c r="FC33" s="66"/>
      <c r="FD33" s="66"/>
      <c r="FE33" s="66"/>
      <c r="FF33" s="66"/>
      <c r="FG33" s="66"/>
      <c r="FH33" s="66"/>
      <c r="FI33" s="66"/>
      <c r="FJ33" s="66"/>
      <c r="FK33" s="66"/>
      <c r="FL33" s="66"/>
      <c r="FM33" s="66"/>
      <c r="FN33" s="66"/>
      <c r="FO33" s="66"/>
      <c r="FP33" s="66"/>
      <c r="FQ33" s="66"/>
      <c r="FR33" s="66"/>
      <c r="FS33" s="66"/>
      <c r="FT33" s="66"/>
      <c r="FU33" s="66"/>
      <c r="FV33" s="66"/>
      <c r="FW33" s="66"/>
      <c r="FX33" s="66"/>
      <c r="FY33" s="66"/>
      <c r="FZ33" s="66"/>
      <c r="GA33" s="66"/>
      <c r="GB33" s="66"/>
      <c r="GC33" s="66"/>
      <c r="GD33" s="66"/>
      <c r="GE33" s="66"/>
      <c r="GF33" s="66"/>
      <c r="GG33" s="66"/>
      <c r="GH33" s="66"/>
      <c r="GI33" s="66"/>
      <c r="GJ33" s="66"/>
      <c r="GK33" s="66"/>
      <c r="GL33" s="66"/>
      <c r="GM33" s="66"/>
      <c r="GN33" s="66"/>
      <c r="GO33" s="66"/>
      <c r="GP33" s="66"/>
      <c r="GQ33" s="66"/>
      <c r="GR33" s="66"/>
      <c r="GS33" s="66"/>
      <c r="GT33" s="66"/>
      <c r="GU33" s="66"/>
      <c r="GV33" s="66"/>
      <c r="GW33" s="66"/>
      <c r="GX33" s="66"/>
      <c r="GY33" s="66"/>
      <c r="GZ33" s="66"/>
      <c r="HA33" s="66"/>
      <c r="HB33" s="66"/>
      <c r="HC33" s="66"/>
      <c r="HD33" s="75"/>
      <c r="HE33" s="95"/>
      <c r="HF33" s="95"/>
      <c r="HG33" s="95"/>
      <c r="HH33" s="95"/>
      <c r="HI33" s="95"/>
      <c r="HJ33" s="95"/>
      <c r="HK33" s="95"/>
      <c r="HL33" s="95"/>
      <c r="HM33" s="95"/>
      <c r="HN33" s="95"/>
      <c r="HO33" s="75"/>
    </row>
    <row r="34" spans="1:223" s="6" customFormat="1" ht="15" customHeight="1" thickTop="1" x14ac:dyDescent="0.25">
      <c r="A34" s="56"/>
      <c r="B34" s="221"/>
      <c r="C34" s="60"/>
      <c r="D34" s="133" t="s">
        <v>5</v>
      </c>
      <c r="E34" s="134"/>
      <c r="F34" s="134"/>
      <c r="G34" s="134"/>
      <c r="H34" s="135"/>
      <c r="I34" s="135"/>
      <c r="J34" s="135"/>
      <c r="K34" s="135"/>
      <c r="L34" s="135"/>
      <c r="M34" s="135"/>
      <c r="N34" s="542"/>
      <c r="O34" s="542"/>
      <c r="P34" s="542"/>
      <c r="Q34" s="66"/>
      <c r="R34" s="66"/>
      <c r="S34" s="47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132"/>
      <c r="AR34" s="132"/>
      <c r="AS34" s="132"/>
      <c r="AT34" s="66"/>
      <c r="AU34" s="132"/>
      <c r="AV34" s="637"/>
      <c r="AW34" s="637"/>
      <c r="AX34" s="637"/>
      <c r="AY34" s="637"/>
      <c r="AZ34" s="637"/>
      <c r="BA34" s="637"/>
      <c r="BB34" s="637"/>
      <c r="BC34" s="637"/>
      <c r="BD34" s="637"/>
      <c r="BE34" s="637"/>
      <c r="BF34" s="637"/>
      <c r="BG34" s="637"/>
      <c r="BH34" s="637"/>
      <c r="BI34" s="637"/>
      <c r="BJ34" s="637"/>
      <c r="BK34" s="637"/>
      <c r="BL34" s="637"/>
      <c r="BM34" s="637"/>
      <c r="BN34" s="637"/>
      <c r="BO34" s="637"/>
      <c r="BP34" s="637"/>
      <c r="BQ34" s="637"/>
      <c r="BR34" s="637"/>
      <c r="BS34" s="637"/>
      <c r="BT34" s="637"/>
      <c r="BU34" s="637"/>
      <c r="BV34" s="637"/>
      <c r="BW34" s="637"/>
      <c r="BX34" s="637"/>
      <c r="BY34" s="637"/>
      <c r="BZ34" s="637"/>
      <c r="CA34" s="637"/>
      <c r="CB34" s="637"/>
      <c r="CC34" s="637"/>
      <c r="CD34" s="637"/>
      <c r="CE34" s="637"/>
      <c r="CF34" s="637"/>
      <c r="CG34" s="637"/>
      <c r="CH34" s="637"/>
      <c r="CI34" s="637"/>
      <c r="CJ34" s="637"/>
      <c r="CK34" s="637"/>
      <c r="CL34" s="637"/>
      <c r="CM34" s="637"/>
      <c r="CN34" s="637"/>
      <c r="CO34" s="637"/>
      <c r="CP34" s="637"/>
      <c r="CQ34" s="637"/>
      <c r="CR34" s="637"/>
      <c r="CS34" s="637"/>
      <c r="CT34" s="637"/>
      <c r="CU34" s="637"/>
      <c r="CV34" s="637"/>
      <c r="CW34" s="637"/>
      <c r="CX34" s="637"/>
      <c r="CY34" s="637"/>
      <c r="CZ34" s="637"/>
      <c r="DA34" s="637"/>
      <c r="DB34" s="637"/>
      <c r="DC34" s="637"/>
      <c r="DD34" s="637"/>
      <c r="DE34" s="637"/>
      <c r="DF34" s="637"/>
      <c r="DG34" s="637"/>
      <c r="DH34" s="637"/>
      <c r="DI34" s="637"/>
      <c r="DJ34" s="637"/>
      <c r="DK34" s="637"/>
      <c r="DL34" s="637"/>
      <c r="DM34" s="637"/>
      <c r="DN34" s="637"/>
      <c r="DO34" s="637"/>
      <c r="DP34" s="637"/>
      <c r="DQ34" s="637"/>
      <c r="DR34" s="637"/>
      <c r="DS34" s="637"/>
      <c r="DT34" s="637"/>
      <c r="DU34" s="637"/>
      <c r="DV34" s="637"/>
      <c r="DW34" s="637"/>
      <c r="DX34" s="637"/>
      <c r="DY34" s="637"/>
      <c r="DZ34" s="637"/>
      <c r="EA34" s="637"/>
      <c r="EB34" s="637"/>
      <c r="EC34" s="637"/>
      <c r="ED34" s="637"/>
      <c r="EE34" s="637"/>
      <c r="EF34" s="637"/>
      <c r="EG34" s="637"/>
      <c r="EH34" s="637"/>
      <c r="EI34" s="637"/>
      <c r="EJ34" s="637"/>
      <c r="EK34" s="637"/>
      <c r="EL34" s="637"/>
      <c r="EM34" s="637"/>
      <c r="EN34" s="637"/>
      <c r="EO34" s="637"/>
      <c r="EP34" s="637"/>
      <c r="EQ34" s="637"/>
      <c r="ER34" s="637"/>
      <c r="ES34" s="637"/>
      <c r="ET34" s="637"/>
      <c r="EU34" s="637"/>
      <c r="EV34" s="637"/>
      <c r="EW34" s="637"/>
      <c r="EX34" s="637"/>
      <c r="EY34" s="637"/>
      <c r="EZ34" s="637"/>
      <c r="FA34" s="637"/>
      <c r="FB34" s="637"/>
      <c r="FC34" s="637"/>
      <c r="FD34" s="637"/>
      <c r="FE34" s="637"/>
      <c r="FF34" s="637"/>
      <c r="FG34" s="637"/>
      <c r="FH34" s="637"/>
      <c r="FI34" s="637"/>
      <c r="FJ34" s="637"/>
      <c r="FK34" s="637"/>
      <c r="FL34" s="637"/>
      <c r="FM34" s="637"/>
      <c r="FN34" s="637"/>
      <c r="FO34" s="637"/>
      <c r="FP34" s="637"/>
      <c r="FQ34" s="637"/>
      <c r="FR34" s="637"/>
      <c r="FS34" s="637"/>
      <c r="FT34" s="637"/>
      <c r="FU34" s="637"/>
      <c r="FV34" s="637"/>
      <c r="FW34" s="637"/>
      <c r="FX34" s="637"/>
      <c r="FY34" s="637"/>
      <c r="FZ34" s="637"/>
      <c r="GA34" s="637"/>
      <c r="GB34" s="637"/>
      <c r="GC34" s="637"/>
      <c r="GD34" s="637"/>
      <c r="GE34" s="637"/>
      <c r="GF34" s="637"/>
      <c r="GG34" s="637"/>
      <c r="GH34" s="637"/>
      <c r="GI34" s="638"/>
      <c r="GJ34" s="638"/>
      <c r="GK34" s="638"/>
      <c r="GL34" s="638"/>
      <c r="GM34" s="638"/>
      <c r="GN34" s="638"/>
      <c r="GO34" s="638"/>
      <c r="GP34" s="638"/>
      <c r="GQ34" s="638"/>
      <c r="GR34" s="638"/>
      <c r="GS34" s="638"/>
      <c r="GT34" s="638"/>
      <c r="GU34" s="638"/>
      <c r="GV34" s="638"/>
      <c r="GW34" s="638"/>
      <c r="GX34" s="638"/>
      <c r="GY34" s="638"/>
      <c r="GZ34" s="638"/>
      <c r="HA34" s="638"/>
      <c r="HB34" s="638"/>
      <c r="HC34" s="639"/>
      <c r="HD34" s="75"/>
      <c r="HE34" s="554"/>
      <c r="HF34" s="100"/>
      <c r="HG34" s="572">
        <v>33</v>
      </c>
      <c r="HH34" s="554">
        <v>100</v>
      </c>
      <c r="HI34" s="100"/>
      <c r="HJ34" s="100"/>
      <c r="HK34" s="100"/>
      <c r="HL34" s="100"/>
      <c r="HM34" s="100"/>
      <c r="HN34" s="100"/>
      <c r="HO34" s="75"/>
    </row>
    <row r="35" spans="1:223" s="6" customFormat="1" ht="9.9499999999999993" customHeight="1" thickBot="1" x14ac:dyDescent="0.3">
      <c r="A35" s="55"/>
      <c r="B35" s="221"/>
      <c r="C35" s="60"/>
      <c r="D35" s="136"/>
      <c r="E35" s="60"/>
      <c r="F35" s="241"/>
      <c r="G35" s="60"/>
      <c r="H35" s="659"/>
      <c r="I35" s="117"/>
      <c r="J35" s="131"/>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131"/>
      <c r="AJ35" s="131"/>
      <c r="AK35" s="131"/>
      <c r="AL35" s="131"/>
      <c r="AM35" s="131"/>
      <c r="AN35" s="131"/>
      <c r="AO35" s="131"/>
      <c r="AP35" s="131"/>
      <c r="AQ35" s="131"/>
      <c r="AR35" s="131"/>
      <c r="AS35" s="131"/>
      <c r="AT35" s="131"/>
      <c r="AU35" s="131"/>
      <c r="AV35" s="131"/>
      <c r="AW35" s="131"/>
      <c r="AX35" s="131"/>
      <c r="AY35" s="131"/>
      <c r="AZ35" s="131"/>
      <c r="BA35" s="131"/>
      <c r="BB35" s="131"/>
      <c r="BC35" s="131"/>
      <c r="BD35" s="131"/>
      <c r="BE35" s="131"/>
      <c r="BF35" s="131"/>
      <c r="BG35" s="131"/>
      <c r="BH35" s="131"/>
      <c r="BI35" s="131"/>
      <c r="BJ35" s="131"/>
      <c r="BK35" s="131"/>
      <c r="BL35" s="131"/>
      <c r="BM35" s="131"/>
      <c r="BN35" s="131"/>
      <c r="BO35" s="131"/>
      <c r="BP35" s="131"/>
      <c r="BQ35" s="131"/>
      <c r="BR35" s="131"/>
      <c r="BS35" s="131"/>
      <c r="BT35" s="131"/>
      <c r="BU35" s="131"/>
      <c r="BV35" s="131"/>
      <c r="BW35" s="131"/>
      <c r="BX35" s="131"/>
      <c r="BY35" s="131"/>
      <c r="BZ35" s="131"/>
      <c r="CA35" s="131"/>
      <c r="CB35" s="131"/>
      <c r="CC35" s="131"/>
      <c r="CD35" s="131"/>
      <c r="CE35" s="131"/>
      <c r="CF35" s="131"/>
      <c r="CG35" s="131"/>
      <c r="CH35" s="131"/>
      <c r="CI35" s="131"/>
      <c r="CJ35" s="131"/>
      <c r="CK35" s="131"/>
      <c r="CL35" s="131"/>
      <c r="CM35" s="131"/>
      <c r="CN35" s="131"/>
      <c r="CO35" s="131"/>
      <c r="CP35" s="131"/>
      <c r="CQ35" s="131"/>
      <c r="CR35" s="131"/>
      <c r="CS35" s="131"/>
      <c r="CT35" s="131"/>
      <c r="CU35" s="131"/>
      <c r="CV35" s="131"/>
      <c r="CW35" s="131"/>
      <c r="CX35" s="131"/>
      <c r="CY35" s="131"/>
      <c r="CZ35" s="131"/>
      <c r="DA35" s="131"/>
      <c r="DB35" s="131"/>
      <c r="DC35" s="131"/>
      <c r="DD35" s="131"/>
      <c r="DE35" s="131"/>
      <c r="DF35" s="131"/>
      <c r="DG35" s="131"/>
      <c r="DH35" s="131"/>
      <c r="DI35" s="131"/>
      <c r="DJ35" s="131"/>
      <c r="DK35" s="131"/>
      <c r="DL35" s="131"/>
      <c r="DM35" s="131"/>
      <c r="DN35" s="131"/>
      <c r="DO35" s="131"/>
      <c r="DP35" s="131"/>
      <c r="DQ35" s="131"/>
      <c r="DR35" s="131"/>
      <c r="DS35" s="131"/>
      <c r="DT35" s="131"/>
      <c r="DU35" s="131"/>
      <c r="DV35" s="131"/>
      <c r="DW35" s="131"/>
      <c r="DX35" s="131"/>
      <c r="DY35" s="131"/>
      <c r="DZ35" s="131"/>
      <c r="EA35" s="131"/>
      <c r="EB35" s="131"/>
      <c r="EC35" s="131"/>
      <c r="ED35" s="131"/>
      <c r="EE35" s="131"/>
      <c r="EF35" s="131"/>
      <c r="EG35" s="131"/>
      <c r="EH35" s="131"/>
      <c r="EI35" s="131"/>
      <c r="EJ35" s="131"/>
      <c r="EK35" s="131"/>
      <c r="EL35" s="131"/>
      <c r="EM35" s="131"/>
      <c r="EN35" s="131"/>
      <c r="EO35" s="131"/>
      <c r="EP35" s="131"/>
      <c r="EQ35" s="131"/>
      <c r="ER35" s="131"/>
      <c r="ES35" s="131"/>
      <c r="ET35" s="131"/>
      <c r="EU35" s="131"/>
      <c r="EV35" s="131"/>
      <c r="EW35" s="131"/>
      <c r="EX35" s="131"/>
      <c r="EY35" s="131"/>
      <c r="EZ35" s="131"/>
      <c r="FA35" s="131"/>
      <c r="FB35" s="131"/>
      <c r="FC35" s="131"/>
      <c r="FD35" s="131"/>
      <c r="FE35" s="131"/>
      <c r="FF35" s="131"/>
      <c r="FG35" s="131"/>
      <c r="FH35" s="131"/>
      <c r="FI35" s="131"/>
      <c r="FJ35" s="131"/>
      <c r="FK35" s="131"/>
      <c r="FL35" s="131"/>
      <c r="FM35" s="131"/>
      <c r="FN35" s="131"/>
      <c r="FO35" s="131"/>
      <c r="FP35" s="131"/>
      <c r="FQ35" s="131"/>
      <c r="FR35" s="131"/>
      <c r="FS35" s="131"/>
      <c r="FT35" s="131"/>
      <c r="FU35" s="131"/>
      <c r="FV35" s="131"/>
      <c r="FW35" s="131"/>
      <c r="FX35" s="131"/>
      <c r="FY35" s="131"/>
      <c r="FZ35" s="131"/>
      <c r="GA35" s="131"/>
      <c r="GB35" s="131"/>
      <c r="GC35" s="131"/>
      <c r="GD35" s="131"/>
      <c r="GE35" s="131"/>
      <c r="GF35" s="131"/>
      <c r="GG35" s="131"/>
      <c r="GH35" s="131"/>
      <c r="GI35" s="131"/>
      <c r="GJ35" s="131"/>
      <c r="GK35" s="131"/>
      <c r="GL35" s="131"/>
      <c r="GM35" s="131"/>
      <c r="GN35" s="131"/>
      <c r="GO35" s="131"/>
      <c r="GP35" s="131"/>
      <c r="GQ35" s="131"/>
      <c r="GR35" s="131"/>
      <c r="GS35" s="131"/>
      <c r="GT35" s="131"/>
      <c r="GU35" s="131"/>
      <c r="GV35" s="131"/>
      <c r="GW35" s="131"/>
      <c r="GX35" s="131"/>
      <c r="GY35" s="131"/>
      <c r="GZ35" s="131"/>
      <c r="HA35" s="131"/>
      <c r="HB35" s="131"/>
      <c r="HC35" s="163"/>
      <c r="HD35" s="75"/>
      <c r="HE35" s="555"/>
      <c r="HF35" s="100"/>
      <c r="HG35" s="573"/>
      <c r="HH35" s="555"/>
      <c r="HI35" s="100"/>
      <c r="HJ35" s="573"/>
      <c r="HK35" s="555"/>
      <c r="HL35" s="100"/>
      <c r="HM35" s="572">
        <v>100</v>
      </c>
      <c r="HN35" s="554">
        <v>100</v>
      </c>
      <c r="HO35" s="75"/>
    </row>
    <row r="36" spans="1:223" s="6" customFormat="1" ht="9.9499999999999993" customHeight="1" thickTop="1" thickBot="1" x14ac:dyDescent="0.3">
      <c r="A36" s="55">
        <v>3</v>
      </c>
      <c r="B36" s="221"/>
      <c r="C36" s="60"/>
      <c r="D36" s="136"/>
      <c r="E36" s="60"/>
      <c r="F36" s="229"/>
      <c r="G36" s="60"/>
      <c r="H36" s="659"/>
      <c r="I36" s="443"/>
      <c r="J36" s="469"/>
      <c r="K36" s="315" t="str">
        <f t="shared" ref="K36" si="172">K37</f>
        <v/>
      </c>
      <c r="L36" s="315" t="str">
        <f t="shared" ref="L36" si="173">L37</f>
        <v/>
      </c>
      <c r="M36" s="315" t="str">
        <f t="shared" ref="M36" si="174">M37</f>
        <v/>
      </c>
      <c r="N36" s="315" t="str">
        <f t="shared" ref="N36" si="175">N37</f>
        <v/>
      </c>
      <c r="O36" s="315" t="str">
        <f t="shared" ref="O36" si="176">O37</f>
        <v/>
      </c>
      <c r="P36" s="315" t="str">
        <f t="shared" ref="P36" si="177">P37</f>
        <v/>
      </c>
      <c r="Q36" s="315" t="str">
        <f t="shared" ref="Q36" si="178">Q37</f>
        <v/>
      </c>
      <c r="R36" s="315" t="str">
        <f t="shared" ref="R36" si="179">R37</f>
        <v/>
      </c>
      <c r="S36" s="315" t="str">
        <f t="shared" ref="S36" si="180">S37</f>
        <v/>
      </c>
      <c r="T36" s="315" t="str">
        <f t="shared" ref="T36" si="181">T37</f>
        <v/>
      </c>
      <c r="U36" s="315" t="str">
        <f t="shared" ref="U36" si="182">U37</f>
        <v/>
      </c>
      <c r="V36" s="315" t="str">
        <f t="shared" ref="V36" si="183">V37</f>
        <v/>
      </c>
      <c r="W36" s="315" t="str">
        <f t="shared" ref="W36" si="184">W37</f>
        <v/>
      </c>
      <c r="X36" s="315" t="str">
        <f t="shared" ref="X36" si="185">X37</f>
        <v/>
      </c>
      <c r="Y36" s="315" t="str">
        <f t="shared" ref="Y36" si="186">Y37</f>
        <v/>
      </c>
      <c r="Z36" s="315" t="str">
        <f t="shared" ref="Z36" si="187">Z37</f>
        <v/>
      </c>
      <c r="AA36" s="315" t="str">
        <f t="shared" ref="AA36" si="188">AA37</f>
        <v/>
      </c>
      <c r="AB36" s="315" t="str">
        <f t="shared" ref="AB36" si="189">AB37</f>
        <v/>
      </c>
      <c r="AC36" s="315" t="str">
        <f t="shared" ref="AC36" si="190">AC37</f>
        <v/>
      </c>
      <c r="AD36" s="315" t="str">
        <f t="shared" ref="AD36" si="191">AD37</f>
        <v/>
      </c>
      <c r="AE36" s="315" t="str">
        <f t="shared" ref="AE36" si="192">AE37</f>
        <v/>
      </c>
      <c r="AF36" s="315" t="str">
        <f t="shared" ref="AF36" si="193">AF37</f>
        <v/>
      </c>
      <c r="AG36" s="315" t="str">
        <f t="shared" ref="AG36" si="194">AG37</f>
        <v/>
      </c>
      <c r="AH36" s="315" t="str">
        <f t="shared" ref="AH36" si="195">AH37</f>
        <v/>
      </c>
      <c r="AI36" s="315" t="str">
        <f t="shared" ref="AI36" si="196">AI37</f>
        <v/>
      </c>
      <c r="AJ36" s="315" t="str">
        <f t="shared" ref="AJ36" si="197">AJ37</f>
        <v/>
      </c>
      <c r="AK36" s="315" t="str">
        <f t="shared" ref="AK36" si="198">AK37</f>
        <v/>
      </c>
      <c r="AL36" s="315" t="str">
        <f t="shared" ref="AL36" si="199">AL37</f>
        <v/>
      </c>
      <c r="AM36" s="315" t="str">
        <f t="shared" ref="AM36" si="200">AM37</f>
        <v/>
      </c>
      <c r="AN36" s="315" t="str">
        <f t="shared" ref="AN36" si="201">AN37</f>
        <v/>
      </c>
      <c r="AO36" s="315" t="str">
        <f t="shared" ref="AO36" si="202">AO37</f>
        <v/>
      </c>
      <c r="AP36" s="315" t="str">
        <f t="shared" ref="AP36" si="203">AP37</f>
        <v/>
      </c>
      <c r="AQ36" s="315" t="str">
        <f t="shared" ref="AQ36" si="204">AQ37</f>
        <v/>
      </c>
      <c r="AR36" s="315" t="str">
        <f t="shared" ref="AR36" si="205">AR37</f>
        <v/>
      </c>
      <c r="AS36" s="315" t="str">
        <f t="shared" ref="AS36" si="206">AS37</f>
        <v/>
      </c>
      <c r="AT36" s="315" t="str">
        <f t="shared" ref="AT36" si="207">AT37</f>
        <v/>
      </c>
      <c r="AU36" s="315" t="str">
        <f t="shared" ref="AU36" si="208">AU37</f>
        <v/>
      </c>
      <c r="AV36" s="315" t="str">
        <f t="shared" ref="AV36" si="209">AV37</f>
        <v/>
      </c>
      <c r="AW36" s="315" t="str">
        <f t="shared" ref="AW36" si="210">AW37</f>
        <v/>
      </c>
      <c r="AX36" s="315" t="str">
        <f t="shared" ref="AX36" si="211">AX37</f>
        <v/>
      </c>
      <c r="AY36" s="315" t="str">
        <f t="shared" ref="AY36" si="212">AY37</f>
        <v/>
      </c>
      <c r="AZ36" s="315" t="str">
        <f t="shared" ref="AZ36" si="213">AZ37</f>
        <v/>
      </c>
      <c r="BA36" s="315" t="str">
        <f t="shared" ref="BA36" si="214">BA37</f>
        <v/>
      </c>
      <c r="BB36" s="315" t="str">
        <f t="shared" ref="BB36" si="215">BB37</f>
        <v/>
      </c>
      <c r="BC36" s="315" t="str">
        <f t="shared" ref="BC36" si="216">BC37</f>
        <v/>
      </c>
      <c r="BD36" s="315" t="str">
        <f t="shared" ref="BD36" si="217">BD37</f>
        <v/>
      </c>
      <c r="BE36" s="315" t="str">
        <f t="shared" ref="BE36" si="218">BE37</f>
        <v/>
      </c>
      <c r="BF36" s="315" t="str">
        <f t="shared" ref="BF36" si="219">BF37</f>
        <v/>
      </c>
      <c r="BG36" s="315" t="str">
        <f t="shared" ref="BG36" si="220">BG37</f>
        <v/>
      </c>
      <c r="BH36" s="315" t="str">
        <f t="shared" ref="BH36" si="221">BH37</f>
        <v/>
      </c>
      <c r="BI36" s="315" t="str">
        <f t="shared" ref="BI36" si="222">BI37</f>
        <v/>
      </c>
      <c r="BJ36" s="315" t="str">
        <f t="shared" ref="BJ36" si="223">BJ37</f>
        <v/>
      </c>
      <c r="BK36" s="315" t="str">
        <f t="shared" ref="BK36" si="224">BK37</f>
        <v/>
      </c>
      <c r="BL36" s="315" t="str">
        <f t="shared" ref="BL36" si="225">BL37</f>
        <v/>
      </c>
      <c r="BM36" s="315" t="str">
        <f t="shared" ref="BM36" si="226">BM37</f>
        <v/>
      </c>
      <c r="BN36" s="315" t="str">
        <f t="shared" ref="BN36" si="227">BN37</f>
        <v/>
      </c>
      <c r="BO36" s="315" t="str">
        <f t="shared" ref="BO36" si="228">BO37</f>
        <v/>
      </c>
      <c r="BP36" s="315" t="str">
        <f t="shared" ref="BP36" si="229">BP37</f>
        <v/>
      </c>
      <c r="BQ36" s="315" t="str">
        <f t="shared" ref="BQ36" si="230">BQ37</f>
        <v/>
      </c>
      <c r="BR36" s="315" t="str">
        <f t="shared" ref="BR36" si="231">BR37</f>
        <v/>
      </c>
      <c r="BS36" s="315" t="str">
        <f t="shared" ref="BS36" si="232">BS37</f>
        <v/>
      </c>
      <c r="BT36" s="315" t="str">
        <f t="shared" ref="BT36" si="233">BT37</f>
        <v/>
      </c>
      <c r="BU36" s="315" t="str">
        <f t="shared" ref="BU36" si="234">BU37</f>
        <v/>
      </c>
      <c r="BV36" s="315" t="str">
        <f t="shared" ref="BV36" si="235">BV37</f>
        <v/>
      </c>
      <c r="BW36" s="315" t="str">
        <f t="shared" ref="BW36" si="236">BW37</f>
        <v/>
      </c>
      <c r="BX36" s="315" t="str">
        <f t="shared" ref="BX36" si="237">BX37</f>
        <v/>
      </c>
      <c r="BY36" s="315" t="str">
        <f t="shared" ref="BY36" si="238">BY37</f>
        <v/>
      </c>
      <c r="BZ36" s="315" t="str">
        <f t="shared" ref="BZ36" si="239">BZ37</f>
        <v/>
      </c>
      <c r="CA36" s="315" t="str">
        <f t="shared" ref="CA36" si="240">CA37</f>
        <v/>
      </c>
      <c r="CB36" s="315" t="str">
        <f t="shared" ref="CB36" si="241">CB37</f>
        <v/>
      </c>
      <c r="CC36" s="315" t="str">
        <f t="shared" ref="CC36" si="242">CC37</f>
        <v/>
      </c>
      <c r="CD36" s="315" t="str">
        <f t="shared" ref="CD36" si="243">CD37</f>
        <v/>
      </c>
      <c r="CE36" s="315" t="str">
        <f t="shared" ref="CE36" si="244">CE37</f>
        <v/>
      </c>
      <c r="CF36" s="315" t="str">
        <f t="shared" ref="CF36" si="245">CF37</f>
        <v/>
      </c>
      <c r="CG36" s="315" t="str">
        <f t="shared" ref="CG36" si="246">CG37</f>
        <v/>
      </c>
      <c r="CH36" s="315" t="str">
        <f t="shared" ref="CH36" si="247">CH37</f>
        <v/>
      </c>
      <c r="CI36" s="315" t="str">
        <f t="shared" ref="CI36" si="248">CI37</f>
        <v/>
      </c>
      <c r="CJ36" s="315" t="str">
        <f t="shared" ref="CJ36" si="249">CJ37</f>
        <v/>
      </c>
      <c r="CK36" s="315" t="str">
        <f t="shared" ref="CK36" si="250">CK37</f>
        <v/>
      </c>
      <c r="CL36" s="315" t="str">
        <f t="shared" ref="CL36" si="251">CL37</f>
        <v/>
      </c>
      <c r="CM36" s="315" t="str">
        <f t="shared" ref="CM36" si="252">CM37</f>
        <v/>
      </c>
      <c r="CN36" s="315" t="str">
        <f t="shared" ref="CN36" si="253">CN37</f>
        <v/>
      </c>
      <c r="CO36" s="315" t="str">
        <f t="shared" ref="CO36" si="254">CO37</f>
        <v/>
      </c>
      <c r="CP36" s="315" t="str">
        <f t="shared" ref="CP36" si="255">CP37</f>
        <v/>
      </c>
      <c r="CQ36" s="315" t="str">
        <f t="shared" ref="CQ36" si="256">CQ37</f>
        <v/>
      </c>
      <c r="CR36" s="315" t="str">
        <f t="shared" ref="CR36" si="257">CR37</f>
        <v/>
      </c>
      <c r="CS36" s="315" t="str">
        <f t="shared" ref="CS36" si="258">CS37</f>
        <v/>
      </c>
      <c r="CT36" s="315" t="str">
        <f t="shared" ref="CT36" si="259">CT37</f>
        <v/>
      </c>
      <c r="CU36" s="315" t="str">
        <f t="shared" ref="CU36" si="260">CU37</f>
        <v/>
      </c>
      <c r="CV36" s="315" t="str">
        <f t="shared" ref="CV36" si="261">CV37</f>
        <v/>
      </c>
      <c r="CW36" s="315" t="str">
        <f t="shared" ref="CW36" si="262">CW37</f>
        <v/>
      </c>
      <c r="CX36" s="315" t="str">
        <f t="shared" ref="CX36" si="263">CX37</f>
        <v/>
      </c>
      <c r="CY36" s="315" t="str">
        <f t="shared" ref="CY36" si="264">CY37</f>
        <v/>
      </c>
      <c r="CZ36" s="315" t="str">
        <f t="shared" ref="CZ36" si="265">CZ37</f>
        <v/>
      </c>
      <c r="DA36" s="315" t="str">
        <f t="shared" ref="DA36" si="266">DA37</f>
        <v/>
      </c>
      <c r="DB36" s="315" t="str">
        <f t="shared" ref="DB36" si="267">DB37</f>
        <v/>
      </c>
      <c r="DC36" s="315" t="str">
        <f t="shared" ref="DC36" si="268">DC37</f>
        <v/>
      </c>
      <c r="DD36" s="315" t="str">
        <f t="shared" ref="DD36" si="269">DD37</f>
        <v/>
      </c>
      <c r="DE36" s="315" t="str">
        <f t="shared" ref="DE36" si="270">DE37</f>
        <v/>
      </c>
      <c r="DF36" s="315" t="str">
        <f t="shared" ref="DF36" si="271">DF37</f>
        <v/>
      </c>
      <c r="DG36" s="315" t="str">
        <f t="shared" ref="DG36" si="272">DG37</f>
        <v/>
      </c>
      <c r="DH36" s="315" t="str">
        <f t="shared" ref="DH36" si="273">DH37</f>
        <v/>
      </c>
      <c r="DI36" s="315" t="str">
        <f t="shared" ref="DI36" si="274">DI37</f>
        <v/>
      </c>
      <c r="DJ36" s="315" t="str">
        <f t="shared" ref="DJ36" si="275">DJ37</f>
        <v/>
      </c>
      <c r="DK36" s="315" t="str">
        <f t="shared" ref="DK36" si="276">DK37</f>
        <v/>
      </c>
      <c r="DL36" s="315" t="str">
        <f t="shared" ref="DL36" si="277">DL37</f>
        <v/>
      </c>
      <c r="DM36" s="315" t="str">
        <f t="shared" ref="DM36" si="278">DM37</f>
        <v/>
      </c>
      <c r="DN36" s="315" t="str">
        <f t="shared" ref="DN36" si="279">DN37</f>
        <v/>
      </c>
      <c r="DO36" s="315" t="str">
        <f t="shared" ref="DO36" si="280">DO37</f>
        <v/>
      </c>
      <c r="DP36" s="315" t="str">
        <f t="shared" ref="DP36" si="281">DP37</f>
        <v/>
      </c>
      <c r="DQ36" s="315" t="str">
        <f t="shared" ref="DQ36" si="282">DQ37</f>
        <v/>
      </c>
      <c r="DR36" s="315" t="str">
        <f t="shared" ref="DR36" si="283">DR37</f>
        <v/>
      </c>
      <c r="DS36" s="315" t="str">
        <f t="shared" ref="DS36" si="284">DS37</f>
        <v/>
      </c>
      <c r="DT36" s="315" t="str">
        <f t="shared" ref="DT36" si="285">DT37</f>
        <v/>
      </c>
      <c r="DU36" s="315" t="str">
        <f t="shared" ref="DU36" si="286">DU37</f>
        <v/>
      </c>
      <c r="DV36" s="315" t="str">
        <f t="shared" ref="DV36" si="287">DV37</f>
        <v/>
      </c>
      <c r="DW36" s="315" t="str">
        <f t="shared" ref="DW36" si="288">DW37</f>
        <v/>
      </c>
      <c r="DX36" s="315" t="str">
        <f t="shared" ref="DX36" si="289">DX37</f>
        <v/>
      </c>
      <c r="DY36" s="315" t="str">
        <f t="shared" ref="DY36" si="290">DY37</f>
        <v/>
      </c>
      <c r="DZ36" s="315" t="str">
        <f t="shared" ref="DZ36" si="291">DZ37</f>
        <v/>
      </c>
      <c r="EA36" s="315" t="str">
        <f t="shared" ref="EA36" si="292">EA37</f>
        <v/>
      </c>
      <c r="EB36" s="315" t="str">
        <f t="shared" ref="EB36" si="293">EB37</f>
        <v/>
      </c>
      <c r="EC36" s="315" t="str">
        <f t="shared" ref="EC36" si="294">EC37</f>
        <v/>
      </c>
      <c r="ED36" s="315" t="str">
        <f t="shared" ref="ED36" si="295">ED37</f>
        <v/>
      </c>
      <c r="EE36" s="315" t="str">
        <f t="shared" ref="EE36" si="296">EE37</f>
        <v/>
      </c>
      <c r="EF36" s="315" t="str">
        <f t="shared" ref="EF36" si="297">EF37</f>
        <v/>
      </c>
      <c r="EG36" s="315" t="str">
        <f t="shared" ref="EG36" si="298">EG37</f>
        <v/>
      </c>
      <c r="EH36" s="315" t="str">
        <f t="shared" ref="EH36" si="299">EH37</f>
        <v/>
      </c>
      <c r="EI36" s="315" t="str">
        <f t="shared" ref="EI36" si="300">EI37</f>
        <v/>
      </c>
      <c r="EJ36" s="315" t="str">
        <f t="shared" ref="EJ36" si="301">EJ37</f>
        <v/>
      </c>
      <c r="EK36" s="315" t="str">
        <f t="shared" ref="EK36" si="302">EK37</f>
        <v/>
      </c>
      <c r="EL36" s="315" t="str">
        <f t="shared" ref="EL36" si="303">EL37</f>
        <v/>
      </c>
      <c r="EM36" s="315" t="str">
        <f t="shared" ref="EM36" si="304">EM37</f>
        <v/>
      </c>
      <c r="EN36" s="315" t="str">
        <f t="shared" ref="EN36" si="305">EN37</f>
        <v/>
      </c>
      <c r="EO36" s="315" t="str">
        <f t="shared" ref="EO36" si="306">EO37</f>
        <v/>
      </c>
      <c r="EP36" s="315" t="str">
        <f t="shared" ref="EP36" si="307">EP37</f>
        <v/>
      </c>
      <c r="EQ36" s="315" t="str">
        <f t="shared" ref="EQ36" si="308">EQ37</f>
        <v/>
      </c>
      <c r="ER36" s="315" t="str">
        <f t="shared" ref="ER36" si="309">ER37</f>
        <v/>
      </c>
      <c r="ES36" s="315" t="str">
        <f t="shared" ref="ES36" si="310">ES37</f>
        <v/>
      </c>
      <c r="ET36" s="315" t="str">
        <f t="shared" ref="ET36" si="311">ET37</f>
        <v/>
      </c>
      <c r="EU36" s="315" t="str">
        <f t="shared" ref="EU36" si="312">EU37</f>
        <v/>
      </c>
      <c r="EV36" s="315" t="str">
        <f t="shared" ref="EV36" si="313">EV37</f>
        <v/>
      </c>
      <c r="EW36" s="315" t="str">
        <f t="shared" ref="EW36" si="314">EW37</f>
        <v/>
      </c>
      <c r="EX36" s="315" t="str">
        <f t="shared" ref="EX36" si="315">EX37</f>
        <v/>
      </c>
      <c r="EY36" s="315" t="str">
        <f t="shared" ref="EY36" si="316">EY37</f>
        <v/>
      </c>
      <c r="EZ36" s="315" t="str">
        <f t="shared" ref="EZ36" si="317">EZ37</f>
        <v/>
      </c>
      <c r="FA36" s="315" t="str">
        <f t="shared" ref="FA36" si="318">FA37</f>
        <v/>
      </c>
      <c r="FB36" s="315" t="str">
        <f t="shared" ref="FB36" si="319">FB37</f>
        <v/>
      </c>
      <c r="FC36" s="315" t="str">
        <f t="shared" ref="FC36" si="320">FC37</f>
        <v/>
      </c>
      <c r="FD36" s="315" t="str">
        <f t="shared" ref="FD36" si="321">FD37</f>
        <v/>
      </c>
      <c r="FE36" s="315" t="str">
        <f t="shared" ref="FE36" si="322">FE37</f>
        <v/>
      </c>
      <c r="FF36" s="315" t="str">
        <f t="shared" ref="FF36" si="323">FF37</f>
        <v/>
      </c>
      <c r="FG36" s="315" t="str">
        <f t="shared" ref="FG36" si="324">FG37</f>
        <v/>
      </c>
      <c r="FH36" s="315" t="str">
        <f t="shared" ref="FH36" si="325">FH37</f>
        <v/>
      </c>
      <c r="FI36" s="315" t="str">
        <f t="shared" ref="FI36" si="326">FI37</f>
        <v/>
      </c>
      <c r="FJ36" s="315" t="str">
        <f t="shared" ref="FJ36" si="327">FJ37</f>
        <v/>
      </c>
      <c r="FK36" s="315" t="str">
        <f t="shared" ref="FK36" si="328">FK37</f>
        <v/>
      </c>
      <c r="FL36" s="315" t="str">
        <f t="shared" ref="FL36" si="329">FL37</f>
        <v/>
      </c>
      <c r="FM36" s="315" t="str">
        <f t="shared" ref="FM36" si="330">FM37</f>
        <v/>
      </c>
      <c r="FN36" s="315" t="str">
        <f t="shared" ref="FN36" si="331">FN37</f>
        <v/>
      </c>
      <c r="FO36" s="315" t="str">
        <f t="shared" ref="FO36" si="332">FO37</f>
        <v/>
      </c>
      <c r="FP36" s="315" t="str">
        <f t="shared" ref="FP36" si="333">FP37</f>
        <v/>
      </c>
      <c r="FQ36" s="315" t="str">
        <f t="shared" ref="FQ36" si="334">FQ37</f>
        <v/>
      </c>
      <c r="FR36" s="315" t="str">
        <f t="shared" ref="FR36" si="335">FR37</f>
        <v/>
      </c>
      <c r="FS36" s="315" t="str">
        <f t="shared" ref="FS36" si="336">FS37</f>
        <v/>
      </c>
      <c r="FT36" s="315" t="str">
        <f t="shared" ref="FT36" si="337">FT37</f>
        <v/>
      </c>
      <c r="FU36" s="315" t="str">
        <f t="shared" ref="FU36" si="338">FU37</f>
        <v/>
      </c>
      <c r="FV36" s="315" t="str">
        <f t="shared" ref="FV36" si="339">FV37</f>
        <v/>
      </c>
      <c r="FW36" s="315" t="str">
        <f t="shared" ref="FW36" si="340">FW37</f>
        <v/>
      </c>
      <c r="FX36" s="315" t="str">
        <f t="shared" ref="FX36" si="341">FX37</f>
        <v/>
      </c>
      <c r="FY36" s="315" t="str">
        <f t="shared" ref="FY36" si="342">FY37</f>
        <v/>
      </c>
      <c r="FZ36" s="315" t="str">
        <f t="shared" ref="FZ36" si="343">FZ37</f>
        <v/>
      </c>
      <c r="GA36" s="315" t="str">
        <f t="shared" ref="GA36" si="344">GA37</f>
        <v/>
      </c>
      <c r="GB36" s="315" t="str">
        <f t="shared" ref="GB36" si="345">GB37</f>
        <v/>
      </c>
      <c r="GC36" s="315" t="str">
        <f t="shared" ref="GC36" si="346">GC37</f>
        <v/>
      </c>
      <c r="GD36" s="315" t="str">
        <f t="shared" ref="GD36" si="347">GD37</f>
        <v/>
      </c>
      <c r="GE36" s="315" t="str">
        <f t="shared" ref="GE36" si="348">GE37</f>
        <v/>
      </c>
      <c r="GF36" s="315" t="str">
        <f t="shared" ref="GF36" si="349">GF37</f>
        <v/>
      </c>
      <c r="GG36" s="315" t="str">
        <f t="shared" ref="GG36" si="350">GG37</f>
        <v/>
      </c>
      <c r="GH36" s="315" t="str">
        <f t="shared" ref="GH36" si="351">GH37</f>
        <v/>
      </c>
      <c r="GI36" s="315" t="str">
        <f t="shared" ref="GI36" si="352">GI37</f>
        <v/>
      </c>
      <c r="GJ36" s="315" t="str">
        <f t="shared" ref="GJ36" si="353">GJ37</f>
        <v/>
      </c>
      <c r="GK36" s="315" t="str">
        <f t="shared" ref="GK36" si="354">GK37</f>
        <v/>
      </c>
      <c r="GL36" s="315" t="str">
        <f t="shared" ref="GL36" si="355">GL37</f>
        <v/>
      </c>
      <c r="GM36" s="315" t="str">
        <f t="shared" ref="GM36" si="356">GM37</f>
        <v/>
      </c>
      <c r="GN36" s="315" t="str">
        <f t="shared" ref="GN36" si="357">GN37</f>
        <v/>
      </c>
      <c r="GO36" s="315" t="str">
        <f t="shared" ref="GO36" si="358">GO37</f>
        <v/>
      </c>
      <c r="GP36" s="315" t="str">
        <f t="shared" ref="GP36" si="359">GP37</f>
        <v/>
      </c>
      <c r="GQ36" s="315" t="str">
        <f t="shared" ref="GQ36" si="360">GQ37</f>
        <v/>
      </c>
      <c r="GR36" s="315" t="str">
        <f t="shared" ref="GR36" si="361">GR37</f>
        <v/>
      </c>
      <c r="GS36" s="315" t="str">
        <f t="shared" ref="GS36" si="362">GS37</f>
        <v/>
      </c>
      <c r="GT36" s="315" t="str">
        <f t="shared" ref="GT36" si="363">GT37</f>
        <v/>
      </c>
      <c r="GU36" s="315" t="str">
        <f t="shared" ref="GU36" si="364">GU37</f>
        <v/>
      </c>
      <c r="GV36" s="315" t="str">
        <f t="shared" ref="GV36" si="365">GV37</f>
        <v/>
      </c>
      <c r="GW36" s="315" t="str">
        <f t="shared" ref="GW36" si="366">GW37</f>
        <v/>
      </c>
      <c r="GX36" s="315" t="str">
        <f t="shared" ref="GX36" si="367">GX37</f>
        <v/>
      </c>
      <c r="GY36" s="315" t="str">
        <f t="shared" ref="GY36" si="368">GY37</f>
        <v/>
      </c>
      <c r="GZ36" s="315" t="str">
        <f t="shared" ref="GZ36" si="369">GZ37</f>
        <v/>
      </c>
      <c r="HA36" s="315" t="str">
        <f t="shared" ref="HA36" si="370">HA37</f>
        <v/>
      </c>
      <c r="HB36" s="315" t="str">
        <f t="shared" ref="HB36" si="371">HB37</f>
        <v/>
      </c>
      <c r="HC36" s="165"/>
      <c r="HD36" s="75"/>
      <c r="HE36" s="555"/>
      <c r="HF36" s="100"/>
      <c r="HG36" s="573"/>
      <c r="HH36" s="555"/>
      <c r="HI36" s="100"/>
      <c r="HJ36" s="573"/>
      <c r="HK36" s="555"/>
      <c r="HL36" s="100"/>
      <c r="HM36" s="573"/>
      <c r="HN36" s="555"/>
      <c r="HO36" s="75"/>
    </row>
    <row r="37" spans="1:223" s="6" customFormat="1" ht="9.9499999999999993" customHeight="1" thickTop="1" x14ac:dyDescent="0.25">
      <c r="A37" s="55"/>
      <c r="B37" s="221"/>
      <c r="C37" s="60"/>
      <c r="D37" s="136"/>
      <c r="E37" s="60"/>
      <c r="F37" s="239"/>
      <c r="G37" s="60"/>
      <c r="H37" s="659"/>
      <c r="I37" s="117"/>
      <c r="J37" s="470"/>
      <c r="K37" s="382" t="str">
        <f>IF(SUM('IG-EX'!K$32:'IG-EX'!K$39)=0,"",AVERAGEIF('IG-EX'!K$32:'IG-EX'!K$39,"&lt;&gt;0"))</f>
        <v/>
      </c>
      <c r="L37" s="382" t="str">
        <f>IF(SUM('IG-EX'!L$32:'IG-EX'!L$39)=0,"",AVERAGEIF('IG-EX'!L$32:'IG-EX'!L$39,"&lt;&gt;0"))</f>
        <v/>
      </c>
      <c r="M37" s="382" t="str">
        <f>IF(SUM('IG-EX'!M$32:'IG-EX'!M$39)=0,"",AVERAGEIF('IG-EX'!M$32:'IG-EX'!M$39,"&lt;&gt;0"))</f>
        <v/>
      </c>
      <c r="N37" s="382" t="str">
        <f>IF(SUM('IG-EX'!N$32:'IG-EX'!N$39)=0,"",AVERAGEIF('IG-EX'!N$32:'IG-EX'!N$39,"&lt;&gt;0"))</f>
        <v/>
      </c>
      <c r="O37" s="382" t="str">
        <f>IF(SUM('IG-EX'!O$32:'IG-EX'!O$39)=0,"",AVERAGEIF('IG-EX'!O$32:'IG-EX'!O$39,"&lt;&gt;0"))</f>
        <v/>
      </c>
      <c r="P37" s="382" t="str">
        <f>IF(SUM('IG-EX'!P$32:'IG-EX'!P$39)=0,"",AVERAGEIF('IG-EX'!P$32:'IG-EX'!P$39,"&lt;&gt;0"))</f>
        <v/>
      </c>
      <c r="Q37" s="382" t="str">
        <f>IF(SUM('IG-EX'!Q$32:'IG-EX'!Q$39)=0,"",AVERAGEIF('IG-EX'!Q$32:'IG-EX'!Q$39,"&lt;&gt;0"))</f>
        <v/>
      </c>
      <c r="R37" s="382" t="str">
        <f>IF(SUM('IG-EX'!R$32:'IG-EX'!R$39)=0,"",AVERAGEIF('IG-EX'!R$32:'IG-EX'!R$39,"&lt;&gt;0"))</f>
        <v/>
      </c>
      <c r="S37" s="382" t="str">
        <f>IF(SUM('IG-EX'!S$32:'IG-EX'!S$39)=0,"",AVERAGEIF('IG-EX'!S$32:'IG-EX'!S$39,"&lt;&gt;0"))</f>
        <v/>
      </c>
      <c r="T37" s="382" t="str">
        <f>IF(SUM('IG-EX'!T$32:'IG-EX'!T$39)=0,"",AVERAGEIF('IG-EX'!T$32:'IG-EX'!T$39,"&lt;&gt;0"))</f>
        <v/>
      </c>
      <c r="U37" s="382" t="str">
        <f>IF(SUM('IG-EX'!U$32:'IG-EX'!U$39)=0,"",AVERAGEIF('IG-EX'!U$32:'IG-EX'!U$39,"&lt;&gt;0"))</f>
        <v/>
      </c>
      <c r="V37" s="382" t="str">
        <f>IF(SUM('IG-EX'!V$32:'IG-EX'!V$39)=0,"",AVERAGEIF('IG-EX'!V$32:'IG-EX'!V$39,"&lt;&gt;0"))</f>
        <v/>
      </c>
      <c r="W37" s="382" t="str">
        <f>IF(SUM('IG-EX'!W$32:'IG-EX'!W$39)=0,"",AVERAGEIF('IG-EX'!W$32:'IG-EX'!W$39,"&lt;&gt;0"))</f>
        <v/>
      </c>
      <c r="X37" s="382" t="str">
        <f>IF(SUM('IG-EX'!X$32:'IG-EX'!X$39)=0,"",AVERAGEIF('IG-EX'!X$32:'IG-EX'!X$39,"&lt;&gt;0"))</f>
        <v/>
      </c>
      <c r="Y37" s="382" t="str">
        <f>IF(SUM('IG-EX'!Y$32:'IG-EX'!Y$39)=0,"",AVERAGEIF('IG-EX'!Y$32:'IG-EX'!Y$39,"&lt;&gt;0"))</f>
        <v/>
      </c>
      <c r="Z37" s="382" t="str">
        <f>IF(SUM('IG-EX'!Z$32:'IG-EX'!Z$39)=0,"",AVERAGEIF('IG-EX'!Z$32:'IG-EX'!Z$39,"&lt;&gt;0"))</f>
        <v/>
      </c>
      <c r="AA37" s="382" t="str">
        <f>IF(SUM('IG-EX'!AA$32:'IG-EX'!AA$39)=0,"",AVERAGEIF('IG-EX'!AA$32:'IG-EX'!AA$39,"&lt;&gt;0"))</f>
        <v/>
      </c>
      <c r="AB37" s="382" t="str">
        <f>IF(SUM('IG-EX'!AB$32:'IG-EX'!AB$39)=0,"",AVERAGEIF('IG-EX'!AB$32:'IG-EX'!AB$39,"&lt;&gt;0"))</f>
        <v/>
      </c>
      <c r="AC37" s="382" t="str">
        <f>IF(SUM('IG-EX'!AC$32:'IG-EX'!AC$39)=0,"",AVERAGEIF('IG-EX'!AC$32:'IG-EX'!AC$39,"&lt;&gt;0"))</f>
        <v/>
      </c>
      <c r="AD37" s="382" t="str">
        <f>IF(SUM('IG-EX'!AD$32:'IG-EX'!AD$39)=0,"",AVERAGEIF('IG-EX'!AD$32:'IG-EX'!AD$39,"&lt;&gt;0"))</f>
        <v/>
      </c>
      <c r="AE37" s="382" t="str">
        <f>IF(SUM('IG-EX'!AE$32:'IG-EX'!AE$39)=0,"",AVERAGEIF('IG-EX'!AE$32:'IG-EX'!AE$39,"&lt;&gt;0"))</f>
        <v/>
      </c>
      <c r="AF37" s="382" t="str">
        <f>IF(SUM('IG-EX'!AF$32:'IG-EX'!AF$39)=0,"",AVERAGEIF('IG-EX'!AF$32:'IG-EX'!AF$39,"&lt;&gt;0"))</f>
        <v/>
      </c>
      <c r="AG37" s="382" t="str">
        <f>IF(SUM('IG-EX'!AG$32:'IG-EX'!AG$39)=0,"",AVERAGEIF('IG-EX'!AG$32:'IG-EX'!AG$39,"&lt;&gt;0"))</f>
        <v/>
      </c>
      <c r="AH37" s="382" t="str">
        <f>IF(SUM('IG-EX'!AH$32:'IG-EX'!AH$39)=0,"",AVERAGEIF('IG-EX'!AH$32:'IG-EX'!AH$39,"&lt;&gt;0"))</f>
        <v/>
      </c>
      <c r="AI37" s="382" t="str">
        <f>IF(SUM('IG-EX'!AI$32:'IG-EX'!AI$39)=0,"",AVERAGEIF('IG-EX'!AI$32:'IG-EX'!AI$39,"&lt;&gt;0"))</f>
        <v/>
      </c>
      <c r="AJ37" s="382" t="str">
        <f>IF(SUM('IG-EX'!AJ$32:'IG-EX'!AJ$39)=0,"",AVERAGEIF('IG-EX'!AJ$32:'IG-EX'!AJ$39,"&lt;&gt;0"))</f>
        <v/>
      </c>
      <c r="AK37" s="382" t="str">
        <f>IF(SUM('IG-EX'!AK$32:'IG-EX'!AK$39)=0,"",AVERAGEIF('IG-EX'!AK$32:'IG-EX'!AK$39,"&lt;&gt;0"))</f>
        <v/>
      </c>
      <c r="AL37" s="382" t="str">
        <f>IF(SUM('IG-EX'!AL$32:'IG-EX'!AL$39)=0,"",AVERAGEIF('IG-EX'!AL$32:'IG-EX'!AL$39,"&lt;&gt;0"))</f>
        <v/>
      </c>
      <c r="AM37" s="382" t="str">
        <f>IF(SUM('IG-EX'!AM$32:'IG-EX'!AM$39)=0,"",AVERAGEIF('IG-EX'!AM$32:'IG-EX'!AM$39,"&lt;&gt;0"))</f>
        <v/>
      </c>
      <c r="AN37" s="382" t="str">
        <f>IF(SUM('IG-EX'!AN$32:'IG-EX'!AN$39)=0,"",AVERAGEIF('IG-EX'!AN$32:'IG-EX'!AN$39,"&lt;&gt;0"))</f>
        <v/>
      </c>
      <c r="AO37" s="382" t="str">
        <f>IF(SUM('IG-EX'!AO$32:'IG-EX'!AO$39)=0,"",AVERAGEIF('IG-EX'!AO$32:'IG-EX'!AO$39,"&lt;&gt;0"))</f>
        <v/>
      </c>
      <c r="AP37" s="382" t="str">
        <f>IF(SUM('IG-EX'!AP$32:'IG-EX'!AP$39)=0,"",AVERAGEIF('IG-EX'!AP$32:'IG-EX'!AP$39,"&lt;&gt;0"))</f>
        <v/>
      </c>
      <c r="AQ37" s="382" t="str">
        <f>IF(SUM('IG-EX'!AQ$32:'IG-EX'!AQ$39)=0,"",AVERAGEIF('IG-EX'!AQ$32:'IG-EX'!AQ$39,"&lt;&gt;0"))</f>
        <v/>
      </c>
      <c r="AR37" s="382" t="str">
        <f>IF(SUM('IG-EX'!AR$32:'IG-EX'!AR$39)=0,"",AVERAGEIF('IG-EX'!AR$32:'IG-EX'!AR$39,"&lt;&gt;0"))</f>
        <v/>
      </c>
      <c r="AS37" s="382" t="str">
        <f>IF(SUM('IG-EX'!AS$32:'IG-EX'!AS$39)=0,"",AVERAGEIF('IG-EX'!AS$32:'IG-EX'!AS$39,"&lt;&gt;0"))</f>
        <v/>
      </c>
      <c r="AT37" s="382" t="str">
        <f>IF(SUM('IG-EX'!AT$32:'IG-EX'!AT$39)=0,"",AVERAGEIF('IG-EX'!AT$32:'IG-EX'!AT$39,"&lt;&gt;0"))</f>
        <v/>
      </c>
      <c r="AU37" s="382" t="str">
        <f>IF(SUM('IG-EX'!AU$32:'IG-EX'!AU$39)=0,"",AVERAGEIF('IG-EX'!AU$32:'IG-EX'!AU$39,"&lt;&gt;0"))</f>
        <v/>
      </c>
      <c r="AV37" s="382" t="str">
        <f>IF(SUM('IG-EX'!AV$32:'IG-EX'!AV$39)=0,"",AVERAGEIF('IG-EX'!AV$32:'IG-EX'!AV$39,"&lt;&gt;0"))</f>
        <v/>
      </c>
      <c r="AW37" s="382" t="str">
        <f>IF(SUM('IG-EX'!AW$32:'IG-EX'!AW$39)=0,"",AVERAGEIF('IG-EX'!AW$32:'IG-EX'!AW$39,"&lt;&gt;0"))</f>
        <v/>
      </c>
      <c r="AX37" s="382" t="str">
        <f>IF(SUM('IG-EX'!AX$32:'IG-EX'!AX$39)=0,"",AVERAGEIF('IG-EX'!AX$32:'IG-EX'!AX$39,"&lt;&gt;0"))</f>
        <v/>
      </c>
      <c r="AY37" s="382" t="str">
        <f>IF(SUM('IG-EX'!AY$32:'IG-EX'!AY$39)=0,"",AVERAGEIF('IG-EX'!AY$32:'IG-EX'!AY$39,"&lt;&gt;0"))</f>
        <v/>
      </c>
      <c r="AZ37" s="382" t="str">
        <f>IF(SUM('IG-EX'!AZ$32:'IG-EX'!AZ$39)=0,"",AVERAGEIF('IG-EX'!AZ$32:'IG-EX'!AZ$39,"&lt;&gt;0"))</f>
        <v/>
      </c>
      <c r="BA37" s="382" t="str">
        <f>IF(SUM('IG-EX'!BA$32:'IG-EX'!BA$39)=0,"",AVERAGEIF('IG-EX'!BA$32:'IG-EX'!BA$39,"&lt;&gt;0"))</f>
        <v/>
      </c>
      <c r="BB37" s="382" t="str">
        <f>IF(SUM('IG-EX'!BB$32:'IG-EX'!BB$39)=0,"",AVERAGEIF('IG-EX'!BB$32:'IG-EX'!BB$39,"&lt;&gt;0"))</f>
        <v/>
      </c>
      <c r="BC37" s="382" t="str">
        <f>IF(SUM('IG-EX'!BC$32:'IG-EX'!BC$39)=0,"",AVERAGEIF('IG-EX'!BC$32:'IG-EX'!BC$39,"&lt;&gt;0"))</f>
        <v/>
      </c>
      <c r="BD37" s="382" t="str">
        <f>IF(SUM('IG-EX'!BD$32:'IG-EX'!BD$39)=0,"",AVERAGEIF('IG-EX'!BD$32:'IG-EX'!BD$39,"&lt;&gt;0"))</f>
        <v/>
      </c>
      <c r="BE37" s="382" t="str">
        <f>IF(SUM('IG-EX'!BE$32:'IG-EX'!BE$39)=0,"",AVERAGEIF('IG-EX'!BE$32:'IG-EX'!BE$39,"&lt;&gt;0"))</f>
        <v/>
      </c>
      <c r="BF37" s="382" t="str">
        <f>IF(SUM('IG-EX'!BF$32:'IG-EX'!BF$39)=0,"",AVERAGEIF('IG-EX'!BF$32:'IG-EX'!BF$39,"&lt;&gt;0"))</f>
        <v/>
      </c>
      <c r="BG37" s="382" t="str">
        <f>IF(SUM('IG-EX'!BG$32:'IG-EX'!BG$39)=0,"",AVERAGEIF('IG-EX'!BG$32:'IG-EX'!BG$39,"&lt;&gt;0"))</f>
        <v/>
      </c>
      <c r="BH37" s="382" t="str">
        <f>IF(SUM('IG-EX'!BH$32:'IG-EX'!BH$39)=0,"",AVERAGEIF('IG-EX'!BH$32:'IG-EX'!BH$39,"&lt;&gt;0"))</f>
        <v/>
      </c>
      <c r="BI37" s="382" t="str">
        <f>IF(SUM('IG-EX'!BI$32:'IG-EX'!BI$39)=0,"",AVERAGEIF('IG-EX'!BI$32:'IG-EX'!BI$39,"&lt;&gt;0"))</f>
        <v/>
      </c>
      <c r="BJ37" s="382" t="str">
        <f>IF(SUM('IG-EX'!BJ$32:'IG-EX'!BJ$39)=0,"",AVERAGEIF('IG-EX'!BJ$32:'IG-EX'!BJ$39,"&lt;&gt;0"))</f>
        <v/>
      </c>
      <c r="BK37" s="382" t="str">
        <f>IF(SUM('IG-EX'!BK$32:'IG-EX'!BK$39)=0,"",AVERAGEIF('IG-EX'!BK$32:'IG-EX'!BK$39,"&lt;&gt;0"))</f>
        <v/>
      </c>
      <c r="BL37" s="382" t="str">
        <f>IF(SUM('IG-EX'!BL$32:'IG-EX'!BL$39)=0,"",AVERAGEIF('IG-EX'!BL$32:'IG-EX'!BL$39,"&lt;&gt;0"))</f>
        <v/>
      </c>
      <c r="BM37" s="382" t="str">
        <f>IF(SUM('IG-EX'!BM$32:'IG-EX'!BM$39)=0,"",AVERAGEIF('IG-EX'!BM$32:'IG-EX'!BM$39,"&lt;&gt;0"))</f>
        <v/>
      </c>
      <c r="BN37" s="382" t="str">
        <f>IF(SUM('IG-EX'!BN$32:'IG-EX'!BN$39)=0,"",AVERAGEIF('IG-EX'!BN$32:'IG-EX'!BN$39,"&lt;&gt;0"))</f>
        <v/>
      </c>
      <c r="BO37" s="382" t="str">
        <f>IF(SUM('IG-EX'!BO$32:'IG-EX'!BO$39)=0,"",AVERAGEIF('IG-EX'!BO$32:'IG-EX'!BO$39,"&lt;&gt;0"))</f>
        <v/>
      </c>
      <c r="BP37" s="382" t="str">
        <f>IF(SUM('IG-EX'!BP$32:'IG-EX'!BP$39)=0,"",AVERAGEIF('IG-EX'!BP$32:'IG-EX'!BP$39,"&lt;&gt;0"))</f>
        <v/>
      </c>
      <c r="BQ37" s="382" t="str">
        <f>IF(SUM('IG-EX'!BQ$32:'IG-EX'!BQ$39)=0,"",AVERAGEIF('IG-EX'!BQ$32:'IG-EX'!BQ$39,"&lt;&gt;0"))</f>
        <v/>
      </c>
      <c r="BR37" s="382" t="str">
        <f>IF(SUM('IG-EX'!BR$32:'IG-EX'!BR$39)=0,"",AVERAGEIF('IG-EX'!BR$32:'IG-EX'!BR$39,"&lt;&gt;0"))</f>
        <v/>
      </c>
      <c r="BS37" s="382" t="str">
        <f>IF(SUM('IG-EX'!BS$32:'IG-EX'!BS$39)=0,"",AVERAGEIF('IG-EX'!BS$32:'IG-EX'!BS$39,"&lt;&gt;0"))</f>
        <v/>
      </c>
      <c r="BT37" s="382" t="str">
        <f>IF(SUM('IG-EX'!BT$32:'IG-EX'!BT$39)=0,"",AVERAGEIF('IG-EX'!BT$32:'IG-EX'!BT$39,"&lt;&gt;0"))</f>
        <v/>
      </c>
      <c r="BU37" s="382" t="str">
        <f>IF(SUM('IG-EX'!BU$32:'IG-EX'!BU$39)=0,"",AVERAGEIF('IG-EX'!BU$32:'IG-EX'!BU$39,"&lt;&gt;0"))</f>
        <v/>
      </c>
      <c r="BV37" s="382" t="str">
        <f>IF(SUM('IG-EX'!BV$32:'IG-EX'!BV$39)=0,"",AVERAGEIF('IG-EX'!BV$32:'IG-EX'!BV$39,"&lt;&gt;0"))</f>
        <v/>
      </c>
      <c r="BW37" s="382" t="str">
        <f>IF(SUM('IG-EX'!BW$32:'IG-EX'!BW$39)=0,"",AVERAGEIF('IG-EX'!BW$32:'IG-EX'!BW$39,"&lt;&gt;0"))</f>
        <v/>
      </c>
      <c r="BX37" s="382" t="str">
        <f>IF(SUM('IG-EX'!BX$32:'IG-EX'!BX$39)=0,"",AVERAGEIF('IG-EX'!BX$32:'IG-EX'!BX$39,"&lt;&gt;0"))</f>
        <v/>
      </c>
      <c r="BY37" s="382" t="str">
        <f>IF(SUM('IG-EX'!BY$32:'IG-EX'!BY$39)=0,"",AVERAGEIF('IG-EX'!BY$32:'IG-EX'!BY$39,"&lt;&gt;0"))</f>
        <v/>
      </c>
      <c r="BZ37" s="382" t="str">
        <f>IF(SUM('IG-EX'!BZ$32:'IG-EX'!BZ$39)=0,"",AVERAGEIF('IG-EX'!BZ$32:'IG-EX'!BZ$39,"&lt;&gt;0"))</f>
        <v/>
      </c>
      <c r="CA37" s="382" t="str">
        <f>IF(SUM('IG-EX'!CA$32:'IG-EX'!CA$39)=0,"",AVERAGEIF('IG-EX'!CA$32:'IG-EX'!CA$39,"&lt;&gt;0"))</f>
        <v/>
      </c>
      <c r="CB37" s="382" t="str">
        <f>IF(SUM('IG-EX'!CB$32:'IG-EX'!CB$39)=0,"",AVERAGEIF('IG-EX'!CB$32:'IG-EX'!CB$39,"&lt;&gt;0"))</f>
        <v/>
      </c>
      <c r="CC37" s="382" t="str">
        <f>IF(SUM('IG-EX'!CC$32:'IG-EX'!CC$39)=0,"",AVERAGEIF('IG-EX'!CC$32:'IG-EX'!CC$39,"&lt;&gt;0"))</f>
        <v/>
      </c>
      <c r="CD37" s="382" t="str">
        <f>IF(SUM('IG-EX'!CD$32:'IG-EX'!CD$39)=0,"",AVERAGEIF('IG-EX'!CD$32:'IG-EX'!CD$39,"&lt;&gt;0"))</f>
        <v/>
      </c>
      <c r="CE37" s="382" t="str">
        <f>IF(SUM('IG-EX'!CE$32:'IG-EX'!CE$39)=0,"",AVERAGEIF('IG-EX'!CE$32:'IG-EX'!CE$39,"&lt;&gt;0"))</f>
        <v/>
      </c>
      <c r="CF37" s="382" t="str">
        <f>IF(SUM('IG-EX'!CF$32:'IG-EX'!CF$39)=0,"",AVERAGEIF('IG-EX'!CF$32:'IG-EX'!CF$39,"&lt;&gt;0"))</f>
        <v/>
      </c>
      <c r="CG37" s="382" t="str">
        <f>IF(SUM('IG-EX'!CG$32:'IG-EX'!CG$39)=0,"",AVERAGEIF('IG-EX'!CG$32:'IG-EX'!CG$39,"&lt;&gt;0"))</f>
        <v/>
      </c>
      <c r="CH37" s="382" t="str">
        <f>IF(SUM('IG-EX'!CH$32:'IG-EX'!CH$39)=0,"",AVERAGEIF('IG-EX'!CH$32:'IG-EX'!CH$39,"&lt;&gt;0"))</f>
        <v/>
      </c>
      <c r="CI37" s="382" t="str">
        <f>IF(SUM('IG-EX'!CI$32:'IG-EX'!CI$39)=0,"",AVERAGEIF('IG-EX'!CI$32:'IG-EX'!CI$39,"&lt;&gt;0"))</f>
        <v/>
      </c>
      <c r="CJ37" s="382" t="str">
        <f>IF(SUM('IG-EX'!CJ$32:'IG-EX'!CJ$39)=0,"",AVERAGEIF('IG-EX'!CJ$32:'IG-EX'!CJ$39,"&lt;&gt;0"))</f>
        <v/>
      </c>
      <c r="CK37" s="382" t="str">
        <f>IF(SUM('IG-EX'!CK$32:'IG-EX'!CK$39)=0,"",AVERAGEIF('IG-EX'!CK$32:'IG-EX'!CK$39,"&lt;&gt;0"))</f>
        <v/>
      </c>
      <c r="CL37" s="382" t="str">
        <f>IF(SUM('IG-EX'!CL$32:'IG-EX'!CL$39)=0,"",AVERAGEIF('IG-EX'!CL$32:'IG-EX'!CL$39,"&lt;&gt;0"))</f>
        <v/>
      </c>
      <c r="CM37" s="382" t="str">
        <f>IF(SUM('IG-EX'!CM$32:'IG-EX'!CM$39)=0,"",AVERAGEIF('IG-EX'!CM$32:'IG-EX'!CM$39,"&lt;&gt;0"))</f>
        <v/>
      </c>
      <c r="CN37" s="382" t="str">
        <f>IF(SUM('IG-EX'!CN$32:'IG-EX'!CN$39)=0,"",AVERAGEIF('IG-EX'!CN$32:'IG-EX'!CN$39,"&lt;&gt;0"))</f>
        <v/>
      </c>
      <c r="CO37" s="382" t="str">
        <f>IF(SUM('IG-EX'!CO$32:'IG-EX'!CO$39)=0,"",AVERAGEIF('IG-EX'!CO$32:'IG-EX'!CO$39,"&lt;&gt;0"))</f>
        <v/>
      </c>
      <c r="CP37" s="382" t="str">
        <f>IF(SUM('IG-EX'!CP$32:'IG-EX'!CP$39)=0,"",AVERAGEIF('IG-EX'!CP$32:'IG-EX'!CP$39,"&lt;&gt;0"))</f>
        <v/>
      </c>
      <c r="CQ37" s="382" t="str">
        <f>IF(SUM('IG-EX'!CQ$32:'IG-EX'!CQ$39)=0,"",AVERAGEIF('IG-EX'!CQ$32:'IG-EX'!CQ$39,"&lt;&gt;0"))</f>
        <v/>
      </c>
      <c r="CR37" s="382" t="str">
        <f>IF(SUM('IG-EX'!CR$32:'IG-EX'!CR$39)=0,"",AVERAGEIF('IG-EX'!CR$32:'IG-EX'!CR$39,"&lt;&gt;0"))</f>
        <v/>
      </c>
      <c r="CS37" s="382" t="str">
        <f>IF(SUM('IG-EX'!CS$32:'IG-EX'!CS$39)=0,"",AVERAGEIF('IG-EX'!CS$32:'IG-EX'!CS$39,"&lt;&gt;0"))</f>
        <v/>
      </c>
      <c r="CT37" s="382" t="str">
        <f>IF(SUM('IG-EX'!CT$32:'IG-EX'!CT$39)=0,"",AVERAGEIF('IG-EX'!CT$32:'IG-EX'!CT$39,"&lt;&gt;0"))</f>
        <v/>
      </c>
      <c r="CU37" s="382" t="str">
        <f>IF(SUM('IG-EX'!CU$32:'IG-EX'!CU$39)=0,"",AVERAGEIF('IG-EX'!CU$32:'IG-EX'!CU$39,"&lt;&gt;0"))</f>
        <v/>
      </c>
      <c r="CV37" s="382" t="str">
        <f>IF(SUM('IG-EX'!CV$32:'IG-EX'!CV$39)=0,"",AVERAGEIF('IG-EX'!CV$32:'IG-EX'!CV$39,"&lt;&gt;0"))</f>
        <v/>
      </c>
      <c r="CW37" s="382" t="str">
        <f>IF(SUM('IG-EX'!CW$32:'IG-EX'!CW$39)=0,"",AVERAGEIF('IG-EX'!CW$32:'IG-EX'!CW$39,"&lt;&gt;0"))</f>
        <v/>
      </c>
      <c r="CX37" s="382" t="str">
        <f>IF(SUM('IG-EX'!CX$32:'IG-EX'!CX$39)=0,"",AVERAGEIF('IG-EX'!CX$32:'IG-EX'!CX$39,"&lt;&gt;0"))</f>
        <v/>
      </c>
      <c r="CY37" s="382" t="str">
        <f>IF(SUM('IG-EX'!CY$32:'IG-EX'!CY$39)=0,"",AVERAGEIF('IG-EX'!CY$32:'IG-EX'!CY$39,"&lt;&gt;0"))</f>
        <v/>
      </c>
      <c r="CZ37" s="382" t="str">
        <f>IF(SUM('IG-EX'!CZ$32:'IG-EX'!CZ$39)=0,"",AVERAGEIF('IG-EX'!CZ$32:'IG-EX'!CZ$39,"&lt;&gt;0"))</f>
        <v/>
      </c>
      <c r="DA37" s="382" t="str">
        <f>IF(SUM('IG-EX'!DA$32:'IG-EX'!DA$39)=0,"",AVERAGEIF('IG-EX'!DA$32:'IG-EX'!DA$39,"&lt;&gt;0"))</f>
        <v/>
      </c>
      <c r="DB37" s="382" t="str">
        <f>IF(SUM('IG-EX'!DB$32:'IG-EX'!DB$39)=0,"",AVERAGEIF('IG-EX'!DB$32:'IG-EX'!DB$39,"&lt;&gt;0"))</f>
        <v/>
      </c>
      <c r="DC37" s="382" t="str">
        <f>IF(SUM('IG-EX'!DC$32:'IG-EX'!DC$39)=0,"",AVERAGEIF('IG-EX'!DC$32:'IG-EX'!DC$39,"&lt;&gt;0"))</f>
        <v/>
      </c>
      <c r="DD37" s="382" t="str">
        <f>IF(SUM('IG-EX'!DD$32:'IG-EX'!DD$39)=0,"",AVERAGEIF('IG-EX'!DD$32:'IG-EX'!DD$39,"&lt;&gt;0"))</f>
        <v/>
      </c>
      <c r="DE37" s="382" t="str">
        <f>IF(SUM('IG-EX'!DE$32:'IG-EX'!DE$39)=0,"",AVERAGEIF('IG-EX'!DE$32:'IG-EX'!DE$39,"&lt;&gt;0"))</f>
        <v/>
      </c>
      <c r="DF37" s="382" t="str">
        <f>IF(SUM('IG-EX'!DF$32:'IG-EX'!DF$39)=0,"",AVERAGEIF('IG-EX'!DF$32:'IG-EX'!DF$39,"&lt;&gt;0"))</f>
        <v/>
      </c>
      <c r="DG37" s="382" t="str">
        <f>IF(SUM('IG-EX'!DG$32:'IG-EX'!DG$39)=0,"",AVERAGEIF('IG-EX'!DG$32:'IG-EX'!DG$39,"&lt;&gt;0"))</f>
        <v/>
      </c>
      <c r="DH37" s="382" t="str">
        <f>IF(SUM('IG-EX'!DH$32:'IG-EX'!DH$39)=0,"",AVERAGEIF('IG-EX'!DH$32:'IG-EX'!DH$39,"&lt;&gt;0"))</f>
        <v/>
      </c>
      <c r="DI37" s="382" t="str">
        <f>IF(SUM('IG-EX'!DI$32:'IG-EX'!DI$39)=0,"",AVERAGEIF('IG-EX'!DI$32:'IG-EX'!DI$39,"&lt;&gt;0"))</f>
        <v/>
      </c>
      <c r="DJ37" s="382" t="str">
        <f>IF(SUM('IG-EX'!DJ$32:'IG-EX'!DJ$39)=0,"",AVERAGEIF('IG-EX'!DJ$32:'IG-EX'!DJ$39,"&lt;&gt;0"))</f>
        <v/>
      </c>
      <c r="DK37" s="382" t="str">
        <f>IF(SUM('IG-EX'!DK$32:'IG-EX'!DK$39)=0,"",AVERAGEIF('IG-EX'!DK$32:'IG-EX'!DK$39,"&lt;&gt;0"))</f>
        <v/>
      </c>
      <c r="DL37" s="382" t="str">
        <f>IF(SUM('IG-EX'!DL$32:'IG-EX'!DL$39)=0,"",AVERAGEIF('IG-EX'!DL$32:'IG-EX'!DL$39,"&lt;&gt;0"))</f>
        <v/>
      </c>
      <c r="DM37" s="382" t="str">
        <f>IF(SUM('IG-EX'!DM$32:'IG-EX'!DM$39)=0,"",AVERAGEIF('IG-EX'!DM$32:'IG-EX'!DM$39,"&lt;&gt;0"))</f>
        <v/>
      </c>
      <c r="DN37" s="382" t="str">
        <f>IF(SUM('IG-EX'!DN$32:'IG-EX'!DN$39)=0,"",AVERAGEIF('IG-EX'!DN$32:'IG-EX'!DN$39,"&lt;&gt;0"))</f>
        <v/>
      </c>
      <c r="DO37" s="382" t="str">
        <f>IF(SUM('IG-EX'!DO$32:'IG-EX'!DO$39)=0,"",AVERAGEIF('IG-EX'!DO$32:'IG-EX'!DO$39,"&lt;&gt;0"))</f>
        <v/>
      </c>
      <c r="DP37" s="382" t="str">
        <f>IF(SUM('IG-EX'!DP$32:'IG-EX'!DP$39)=0,"",AVERAGEIF('IG-EX'!DP$32:'IG-EX'!DP$39,"&lt;&gt;0"))</f>
        <v/>
      </c>
      <c r="DQ37" s="382" t="str">
        <f>IF(SUM('IG-EX'!DQ$32:'IG-EX'!DQ$39)=0,"",AVERAGEIF('IG-EX'!DQ$32:'IG-EX'!DQ$39,"&lt;&gt;0"))</f>
        <v/>
      </c>
      <c r="DR37" s="382" t="str">
        <f>IF(SUM('IG-EX'!DR$32:'IG-EX'!DR$39)=0,"",AVERAGEIF('IG-EX'!DR$32:'IG-EX'!DR$39,"&lt;&gt;0"))</f>
        <v/>
      </c>
      <c r="DS37" s="382" t="str">
        <f>IF(SUM('IG-EX'!DS$32:'IG-EX'!DS$39)=0,"",AVERAGEIF('IG-EX'!DS$32:'IG-EX'!DS$39,"&lt;&gt;0"))</f>
        <v/>
      </c>
      <c r="DT37" s="382" t="str">
        <f>IF(SUM('IG-EX'!DT$32:'IG-EX'!DT$39)=0,"",AVERAGEIF('IG-EX'!DT$32:'IG-EX'!DT$39,"&lt;&gt;0"))</f>
        <v/>
      </c>
      <c r="DU37" s="382" t="str">
        <f>IF(SUM('IG-EX'!DU$32:'IG-EX'!DU$39)=0,"",AVERAGEIF('IG-EX'!DU$32:'IG-EX'!DU$39,"&lt;&gt;0"))</f>
        <v/>
      </c>
      <c r="DV37" s="382" t="str">
        <f>IF(SUM('IG-EX'!DV$32:'IG-EX'!DV$39)=0,"",AVERAGEIF('IG-EX'!DV$32:'IG-EX'!DV$39,"&lt;&gt;0"))</f>
        <v/>
      </c>
      <c r="DW37" s="382" t="str">
        <f>IF(SUM('IG-EX'!DW$32:'IG-EX'!DW$39)=0,"",AVERAGEIF('IG-EX'!DW$32:'IG-EX'!DW$39,"&lt;&gt;0"))</f>
        <v/>
      </c>
      <c r="DX37" s="382" t="str">
        <f>IF(SUM('IG-EX'!DX$32:'IG-EX'!DX$39)=0,"",AVERAGEIF('IG-EX'!DX$32:'IG-EX'!DX$39,"&lt;&gt;0"))</f>
        <v/>
      </c>
      <c r="DY37" s="382" t="str">
        <f>IF(SUM('IG-EX'!DY$32:'IG-EX'!DY$39)=0,"",AVERAGEIF('IG-EX'!DY$32:'IG-EX'!DY$39,"&lt;&gt;0"))</f>
        <v/>
      </c>
      <c r="DZ37" s="382" t="str">
        <f>IF(SUM('IG-EX'!DZ$32:'IG-EX'!DZ$39)=0,"",AVERAGEIF('IG-EX'!DZ$32:'IG-EX'!DZ$39,"&lt;&gt;0"))</f>
        <v/>
      </c>
      <c r="EA37" s="382" t="str">
        <f>IF(SUM('IG-EX'!EA$32:'IG-EX'!EA$39)=0,"",AVERAGEIF('IG-EX'!EA$32:'IG-EX'!EA$39,"&lt;&gt;0"))</f>
        <v/>
      </c>
      <c r="EB37" s="382" t="str">
        <f>IF(SUM('IG-EX'!EB$32:'IG-EX'!EB$39)=0,"",AVERAGEIF('IG-EX'!EB$32:'IG-EX'!EB$39,"&lt;&gt;0"))</f>
        <v/>
      </c>
      <c r="EC37" s="382" t="str">
        <f>IF(SUM('IG-EX'!EC$32:'IG-EX'!EC$39)=0,"",AVERAGEIF('IG-EX'!EC$32:'IG-EX'!EC$39,"&lt;&gt;0"))</f>
        <v/>
      </c>
      <c r="ED37" s="382" t="str">
        <f>IF(SUM('IG-EX'!ED$32:'IG-EX'!ED$39)=0,"",AVERAGEIF('IG-EX'!ED$32:'IG-EX'!ED$39,"&lt;&gt;0"))</f>
        <v/>
      </c>
      <c r="EE37" s="382" t="str">
        <f>IF(SUM('IG-EX'!EE$32:'IG-EX'!EE$39)=0,"",AVERAGEIF('IG-EX'!EE$32:'IG-EX'!EE$39,"&lt;&gt;0"))</f>
        <v/>
      </c>
      <c r="EF37" s="382" t="str">
        <f>IF(SUM('IG-EX'!EF$32:'IG-EX'!EF$39)=0,"",AVERAGEIF('IG-EX'!EF$32:'IG-EX'!EF$39,"&lt;&gt;0"))</f>
        <v/>
      </c>
      <c r="EG37" s="382" t="str">
        <f>IF(SUM('IG-EX'!EG$32:'IG-EX'!EG$39)=0,"",AVERAGEIF('IG-EX'!EG$32:'IG-EX'!EG$39,"&lt;&gt;0"))</f>
        <v/>
      </c>
      <c r="EH37" s="382" t="str">
        <f>IF(SUM('IG-EX'!EH$32:'IG-EX'!EH$39)=0,"",AVERAGEIF('IG-EX'!EH$32:'IG-EX'!EH$39,"&lt;&gt;0"))</f>
        <v/>
      </c>
      <c r="EI37" s="382" t="str">
        <f>IF(SUM('IG-EX'!EI$32:'IG-EX'!EI$39)=0,"",AVERAGEIF('IG-EX'!EI$32:'IG-EX'!EI$39,"&lt;&gt;0"))</f>
        <v/>
      </c>
      <c r="EJ37" s="382" t="str">
        <f>IF(SUM('IG-EX'!EJ$32:'IG-EX'!EJ$39)=0,"",AVERAGEIF('IG-EX'!EJ$32:'IG-EX'!EJ$39,"&lt;&gt;0"))</f>
        <v/>
      </c>
      <c r="EK37" s="382" t="str">
        <f>IF(SUM('IG-EX'!EK$32:'IG-EX'!EK$39)=0,"",AVERAGEIF('IG-EX'!EK$32:'IG-EX'!EK$39,"&lt;&gt;0"))</f>
        <v/>
      </c>
      <c r="EL37" s="382" t="str">
        <f>IF(SUM('IG-EX'!EL$32:'IG-EX'!EL$39)=0,"",AVERAGEIF('IG-EX'!EL$32:'IG-EX'!EL$39,"&lt;&gt;0"))</f>
        <v/>
      </c>
      <c r="EM37" s="382" t="str">
        <f>IF(SUM('IG-EX'!EM$32:'IG-EX'!EM$39)=0,"",AVERAGEIF('IG-EX'!EM$32:'IG-EX'!EM$39,"&lt;&gt;0"))</f>
        <v/>
      </c>
      <c r="EN37" s="382" t="str">
        <f>IF(SUM('IG-EX'!EN$32:'IG-EX'!EN$39)=0,"",AVERAGEIF('IG-EX'!EN$32:'IG-EX'!EN$39,"&lt;&gt;0"))</f>
        <v/>
      </c>
      <c r="EO37" s="382" t="str">
        <f>IF(SUM('IG-EX'!EO$32:'IG-EX'!EO$39)=0,"",AVERAGEIF('IG-EX'!EO$32:'IG-EX'!EO$39,"&lt;&gt;0"))</f>
        <v/>
      </c>
      <c r="EP37" s="382" t="str">
        <f>IF(SUM('IG-EX'!EP$32:'IG-EX'!EP$39)=0,"",AVERAGEIF('IG-EX'!EP$32:'IG-EX'!EP$39,"&lt;&gt;0"))</f>
        <v/>
      </c>
      <c r="EQ37" s="382" t="str">
        <f>IF(SUM('IG-EX'!EQ$32:'IG-EX'!EQ$39)=0,"",AVERAGEIF('IG-EX'!EQ$32:'IG-EX'!EQ$39,"&lt;&gt;0"))</f>
        <v/>
      </c>
      <c r="ER37" s="382" t="str">
        <f>IF(SUM('IG-EX'!ER$32:'IG-EX'!ER$39)=0,"",AVERAGEIF('IG-EX'!ER$32:'IG-EX'!ER$39,"&lt;&gt;0"))</f>
        <v/>
      </c>
      <c r="ES37" s="382" t="str">
        <f>IF(SUM('IG-EX'!ES$32:'IG-EX'!ES$39)=0,"",AVERAGEIF('IG-EX'!ES$32:'IG-EX'!ES$39,"&lt;&gt;0"))</f>
        <v/>
      </c>
      <c r="ET37" s="382" t="str">
        <f>IF(SUM('IG-EX'!ET$32:'IG-EX'!ET$39)=0,"",AVERAGEIF('IG-EX'!ET$32:'IG-EX'!ET$39,"&lt;&gt;0"))</f>
        <v/>
      </c>
      <c r="EU37" s="382" t="str">
        <f>IF(SUM('IG-EX'!EU$32:'IG-EX'!EU$39)=0,"",AVERAGEIF('IG-EX'!EU$32:'IG-EX'!EU$39,"&lt;&gt;0"))</f>
        <v/>
      </c>
      <c r="EV37" s="382" t="str">
        <f>IF(SUM('IG-EX'!EV$32:'IG-EX'!EV$39)=0,"",AVERAGEIF('IG-EX'!EV$32:'IG-EX'!EV$39,"&lt;&gt;0"))</f>
        <v/>
      </c>
      <c r="EW37" s="382" t="str">
        <f>IF(SUM('IG-EX'!EW$32:'IG-EX'!EW$39)=0,"",AVERAGEIF('IG-EX'!EW$32:'IG-EX'!EW$39,"&lt;&gt;0"))</f>
        <v/>
      </c>
      <c r="EX37" s="382" t="str">
        <f>IF(SUM('IG-EX'!EX$32:'IG-EX'!EX$39)=0,"",AVERAGEIF('IG-EX'!EX$32:'IG-EX'!EX$39,"&lt;&gt;0"))</f>
        <v/>
      </c>
      <c r="EY37" s="382" t="str">
        <f>IF(SUM('IG-EX'!EY$32:'IG-EX'!EY$39)=0,"",AVERAGEIF('IG-EX'!EY$32:'IG-EX'!EY$39,"&lt;&gt;0"))</f>
        <v/>
      </c>
      <c r="EZ37" s="382" t="str">
        <f>IF(SUM('IG-EX'!EZ$32:'IG-EX'!EZ$39)=0,"",AVERAGEIF('IG-EX'!EZ$32:'IG-EX'!EZ$39,"&lt;&gt;0"))</f>
        <v/>
      </c>
      <c r="FA37" s="382" t="str">
        <f>IF(SUM('IG-EX'!FA$32:'IG-EX'!FA$39)=0,"",AVERAGEIF('IG-EX'!FA$32:'IG-EX'!FA$39,"&lt;&gt;0"))</f>
        <v/>
      </c>
      <c r="FB37" s="382" t="str">
        <f>IF(SUM('IG-EX'!FB$32:'IG-EX'!FB$39)=0,"",AVERAGEIF('IG-EX'!FB$32:'IG-EX'!FB$39,"&lt;&gt;0"))</f>
        <v/>
      </c>
      <c r="FC37" s="382" t="str">
        <f>IF(SUM('IG-EX'!FC$32:'IG-EX'!FC$39)=0,"",AVERAGEIF('IG-EX'!FC$32:'IG-EX'!FC$39,"&lt;&gt;0"))</f>
        <v/>
      </c>
      <c r="FD37" s="382" t="str">
        <f>IF(SUM('IG-EX'!FD$32:'IG-EX'!FD$39)=0,"",AVERAGEIF('IG-EX'!FD$32:'IG-EX'!FD$39,"&lt;&gt;0"))</f>
        <v/>
      </c>
      <c r="FE37" s="382" t="str">
        <f>IF(SUM('IG-EX'!FE$32:'IG-EX'!FE$39)=0,"",AVERAGEIF('IG-EX'!FE$32:'IG-EX'!FE$39,"&lt;&gt;0"))</f>
        <v/>
      </c>
      <c r="FF37" s="382" t="str">
        <f>IF(SUM('IG-EX'!FF$32:'IG-EX'!FF$39)=0,"",AVERAGEIF('IG-EX'!FF$32:'IG-EX'!FF$39,"&lt;&gt;0"))</f>
        <v/>
      </c>
      <c r="FG37" s="382" t="str">
        <f>IF(SUM('IG-EX'!FG$32:'IG-EX'!FG$39)=0,"",AVERAGEIF('IG-EX'!FG$32:'IG-EX'!FG$39,"&lt;&gt;0"))</f>
        <v/>
      </c>
      <c r="FH37" s="382" t="str">
        <f>IF(SUM('IG-EX'!FH$32:'IG-EX'!FH$39)=0,"",AVERAGEIF('IG-EX'!FH$32:'IG-EX'!FH$39,"&lt;&gt;0"))</f>
        <v/>
      </c>
      <c r="FI37" s="382" t="str">
        <f>IF(SUM('IG-EX'!FI$32:'IG-EX'!FI$39)=0,"",AVERAGEIF('IG-EX'!FI$32:'IG-EX'!FI$39,"&lt;&gt;0"))</f>
        <v/>
      </c>
      <c r="FJ37" s="382" t="str">
        <f>IF(SUM('IG-EX'!FJ$32:'IG-EX'!FJ$39)=0,"",AVERAGEIF('IG-EX'!FJ$32:'IG-EX'!FJ$39,"&lt;&gt;0"))</f>
        <v/>
      </c>
      <c r="FK37" s="382" t="str">
        <f>IF(SUM('IG-EX'!FK$32:'IG-EX'!FK$39)=0,"",AVERAGEIF('IG-EX'!FK$32:'IG-EX'!FK$39,"&lt;&gt;0"))</f>
        <v/>
      </c>
      <c r="FL37" s="382" t="str">
        <f>IF(SUM('IG-EX'!FL$32:'IG-EX'!FL$39)=0,"",AVERAGEIF('IG-EX'!FL$32:'IG-EX'!FL$39,"&lt;&gt;0"))</f>
        <v/>
      </c>
      <c r="FM37" s="382" t="str">
        <f>IF(SUM('IG-EX'!FM$32:'IG-EX'!FM$39)=0,"",AVERAGEIF('IG-EX'!FM$32:'IG-EX'!FM$39,"&lt;&gt;0"))</f>
        <v/>
      </c>
      <c r="FN37" s="382" t="str">
        <f>IF(SUM('IG-EX'!FN$32:'IG-EX'!FN$39)=0,"",AVERAGEIF('IG-EX'!FN$32:'IG-EX'!FN$39,"&lt;&gt;0"))</f>
        <v/>
      </c>
      <c r="FO37" s="382" t="str">
        <f>IF(SUM('IG-EX'!FO$32:'IG-EX'!FO$39)=0,"",AVERAGEIF('IG-EX'!FO$32:'IG-EX'!FO$39,"&lt;&gt;0"))</f>
        <v/>
      </c>
      <c r="FP37" s="382" t="str">
        <f>IF(SUM('IG-EX'!FP$32:'IG-EX'!FP$39)=0,"",AVERAGEIF('IG-EX'!FP$32:'IG-EX'!FP$39,"&lt;&gt;0"))</f>
        <v/>
      </c>
      <c r="FQ37" s="382" t="str">
        <f>IF(SUM('IG-EX'!FQ$32:'IG-EX'!FQ$39)=0,"",AVERAGEIF('IG-EX'!FQ$32:'IG-EX'!FQ$39,"&lt;&gt;0"))</f>
        <v/>
      </c>
      <c r="FR37" s="382" t="str">
        <f>IF(SUM('IG-EX'!FR$32:'IG-EX'!FR$39)=0,"",AVERAGEIF('IG-EX'!FR$32:'IG-EX'!FR$39,"&lt;&gt;0"))</f>
        <v/>
      </c>
      <c r="FS37" s="382" t="str">
        <f>IF(SUM('IG-EX'!FS$32:'IG-EX'!FS$39)=0,"",AVERAGEIF('IG-EX'!FS$32:'IG-EX'!FS$39,"&lt;&gt;0"))</f>
        <v/>
      </c>
      <c r="FT37" s="382" t="str">
        <f>IF(SUM('IG-EX'!FT$32:'IG-EX'!FT$39)=0,"",AVERAGEIF('IG-EX'!FT$32:'IG-EX'!FT$39,"&lt;&gt;0"))</f>
        <v/>
      </c>
      <c r="FU37" s="382" t="str">
        <f>IF(SUM('IG-EX'!FU$32:'IG-EX'!FU$39)=0,"",AVERAGEIF('IG-EX'!FU$32:'IG-EX'!FU$39,"&lt;&gt;0"))</f>
        <v/>
      </c>
      <c r="FV37" s="382" t="str">
        <f>IF(SUM('IG-EX'!FV$32:'IG-EX'!FV$39)=0,"",AVERAGEIF('IG-EX'!FV$32:'IG-EX'!FV$39,"&lt;&gt;0"))</f>
        <v/>
      </c>
      <c r="FW37" s="382" t="str">
        <f>IF(SUM('IG-EX'!FW$32:'IG-EX'!FW$39)=0,"",AVERAGEIF('IG-EX'!FW$32:'IG-EX'!FW$39,"&lt;&gt;0"))</f>
        <v/>
      </c>
      <c r="FX37" s="382" t="str">
        <f>IF(SUM('IG-EX'!FX$32:'IG-EX'!FX$39)=0,"",AVERAGEIF('IG-EX'!FX$32:'IG-EX'!FX$39,"&lt;&gt;0"))</f>
        <v/>
      </c>
      <c r="FY37" s="382" t="str">
        <f>IF(SUM('IG-EX'!FY$32:'IG-EX'!FY$39)=0,"",AVERAGEIF('IG-EX'!FY$32:'IG-EX'!FY$39,"&lt;&gt;0"))</f>
        <v/>
      </c>
      <c r="FZ37" s="382" t="str">
        <f>IF(SUM('IG-EX'!FZ$32:'IG-EX'!FZ$39)=0,"",AVERAGEIF('IG-EX'!FZ$32:'IG-EX'!FZ$39,"&lt;&gt;0"))</f>
        <v/>
      </c>
      <c r="GA37" s="382" t="str">
        <f>IF(SUM('IG-EX'!GA$32:'IG-EX'!GA$39)=0,"",AVERAGEIF('IG-EX'!GA$32:'IG-EX'!GA$39,"&lt;&gt;0"))</f>
        <v/>
      </c>
      <c r="GB37" s="382" t="str">
        <f>IF(SUM('IG-EX'!GB$32:'IG-EX'!GB$39)=0,"",AVERAGEIF('IG-EX'!GB$32:'IG-EX'!GB$39,"&lt;&gt;0"))</f>
        <v/>
      </c>
      <c r="GC37" s="382" t="str">
        <f>IF(SUM('IG-EX'!GC$32:'IG-EX'!GC$39)=0,"",AVERAGEIF('IG-EX'!GC$32:'IG-EX'!GC$39,"&lt;&gt;0"))</f>
        <v/>
      </c>
      <c r="GD37" s="382" t="str">
        <f>IF(SUM('IG-EX'!GD$32:'IG-EX'!GD$39)=0,"",AVERAGEIF('IG-EX'!GD$32:'IG-EX'!GD$39,"&lt;&gt;0"))</f>
        <v/>
      </c>
      <c r="GE37" s="382" t="str">
        <f>IF(SUM('IG-EX'!GE$32:'IG-EX'!GE$39)=0,"",AVERAGEIF('IG-EX'!GE$32:'IG-EX'!GE$39,"&lt;&gt;0"))</f>
        <v/>
      </c>
      <c r="GF37" s="382" t="str">
        <f>IF(SUM('IG-EX'!GF$32:'IG-EX'!GF$39)=0,"",AVERAGEIF('IG-EX'!GF$32:'IG-EX'!GF$39,"&lt;&gt;0"))</f>
        <v/>
      </c>
      <c r="GG37" s="382" t="str">
        <f>IF(SUM('IG-EX'!GG$32:'IG-EX'!GG$39)=0,"",AVERAGEIF('IG-EX'!GG$32:'IG-EX'!GG$39,"&lt;&gt;0"))</f>
        <v/>
      </c>
      <c r="GH37" s="382" t="str">
        <f>IF(SUM('IG-EX'!GH$32:'IG-EX'!GH$39)=0,"",AVERAGEIF('IG-EX'!GH$32:'IG-EX'!GH$39,"&lt;&gt;0"))</f>
        <v/>
      </c>
      <c r="GI37" s="382" t="str">
        <f>IF(SUM('IG-EX'!GI$32:'IG-EX'!GI$39)=0,"",AVERAGEIF('IG-EX'!GI$32:'IG-EX'!GI$39,"&lt;&gt;0"))</f>
        <v/>
      </c>
      <c r="GJ37" s="382" t="str">
        <f>IF(SUM('IG-EX'!GJ$32:'IG-EX'!GJ$39)=0,"",AVERAGEIF('IG-EX'!GJ$32:'IG-EX'!GJ$39,"&lt;&gt;0"))</f>
        <v/>
      </c>
      <c r="GK37" s="382" t="str">
        <f>IF(SUM('IG-EX'!GK$32:'IG-EX'!GK$39)=0,"",AVERAGEIF('IG-EX'!GK$32:'IG-EX'!GK$39,"&lt;&gt;0"))</f>
        <v/>
      </c>
      <c r="GL37" s="382" t="str">
        <f>IF(SUM('IG-EX'!GL$32:'IG-EX'!GL$39)=0,"",AVERAGEIF('IG-EX'!GL$32:'IG-EX'!GL$39,"&lt;&gt;0"))</f>
        <v/>
      </c>
      <c r="GM37" s="382" t="str">
        <f>IF(SUM('IG-EX'!GM$32:'IG-EX'!GM$39)=0,"",AVERAGEIF('IG-EX'!GM$32:'IG-EX'!GM$39,"&lt;&gt;0"))</f>
        <v/>
      </c>
      <c r="GN37" s="382" t="str">
        <f>IF(SUM('IG-EX'!GN$32:'IG-EX'!GN$39)=0,"",AVERAGEIF('IG-EX'!GN$32:'IG-EX'!GN$39,"&lt;&gt;0"))</f>
        <v/>
      </c>
      <c r="GO37" s="382" t="str">
        <f>IF(SUM('IG-EX'!GO$32:'IG-EX'!GO$39)=0,"",AVERAGEIF('IG-EX'!GO$32:'IG-EX'!GO$39,"&lt;&gt;0"))</f>
        <v/>
      </c>
      <c r="GP37" s="382" t="str">
        <f>IF(SUM('IG-EX'!GP$32:'IG-EX'!GP$39)=0,"",AVERAGEIF('IG-EX'!GP$32:'IG-EX'!GP$39,"&lt;&gt;0"))</f>
        <v/>
      </c>
      <c r="GQ37" s="382" t="str">
        <f>IF(SUM('IG-EX'!GQ$32:'IG-EX'!GQ$39)=0,"",AVERAGEIF('IG-EX'!GQ$32:'IG-EX'!GQ$39,"&lt;&gt;0"))</f>
        <v/>
      </c>
      <c r="GR37" s="382" t="str">
        <f>IF(SUM('IG-EX'!GR$32:'IG-EX'!GR$39)=0,"",AVERAGEIF('IG-EX'!GR$32:'IG-EX'!GR$39,"&lt;&gt;0"))</f>
        <v/>
      </c>
      <c r="GS37" s="382" t="str">
        <f>IF(SUM('IG-EX'!GS$32:'IG-EX'!GS$39)=0,"",AVERAGEIF('IG-EX'!GS$32:'IG-EX'!GS$39,"&lt;&gt;0"))</f>
        <v/>
      </c>
      <c r="GT37" s="382" t="str">
        <f>IF(SUM('IG-EX'!GT$32:'IG-EX'!GT$39)=0,"",AVERAGEIF('IG-EX'!GT$32:'IG-EX'!GT$39,"&lt;&gt;0"))</f>
        <v/>
      </c>
      <c r="GU37" s="382" t="str">
        <f>IF(SUM('IG-EX'!GU$32:'IG-EX'!GU$39)=0,"",AVERAGEIF('IG-EX'!GU$32:'IG-EX'!GU$39,"&lt;&gt;0"))</f>
        <v/>
      </c>
      <c r="GV37" s="382" t="str">
        <f>IF(SUM('IG-EX'!GV$32:'IG-EX'!GV$39)=0,"",AVERAGEIF('IG-EX'!GV$32:'IG-EX'!GV$39,"&lt;&gt;0"))</f>
        <v/>
      </c>
      <c r="GW37" s="382" t="str">
        <f>IF(SUM('IG-EX'!GW$32:'IG-EX'!GW$39)=0,"",AVERAGEIF('IG-EX'!GW$32:'IG-EX'!GW$39,"&lt;&gt;0"))</f>
        <v/>
      </c>
      <c r="GX37" s="382" t="str">
        <f>IF(SUM('IG-EX'!GX$32:'IG-EX'!GX$39)=0,"",AVERAGEIF('IG-EX'!GX$32:'IG-EX'!GX$39,"&lt;&gt;0"))</f>
        <v/>
      </c>
      <c r="GY37" s="382" t="str">
        <f>IF(SUM('IG-EX'!GY$32:'IG-EX'!GY$39)=0,"",AVERAGEIF('IG-EX'!GY$32:'IG-EX'!GY$39,"&lt;&gt;0"))</f>
        <v/>
      </c>
      <c r="GZ37" s="382" t="str">
        <f>IF(SUM('IG-EX'!GZ$32:'IG-EX'!GZ$39)=0,"",AVERAGEIF('IG-EX'!GZ$32:'IG-EX'!GZ$39,"&lt;&gt;0"))</f>
        <v/>
      </c>
      <c r="HA37" s="382" t="str">
        <f>IF(SUM('IG-EX'!HA$32:'IG-EX'!HA$39)=0,"",AVERAGEIF('IG-EX'!HA$32:'IG-EX'!HA$39,"&lt;&gt;0"))</f>
        <v/>
      </c>
      <c r="HB37" s="382" t="str">
        <f>IF(SUM('IG-EX'!HB$32:'IG-EX'!HB$39)=0,"",AVERAGEIF('IG-EX'!HB$32:'IG-EX'!HB$39,"&lt;&gt;0"))</f>
        <v/>
      </c>
      <c r="HC37" s="163"/>
      <c r="HD37" s="75"/>
      <c r="HE37" s="555"/>
      <c r="HF37" s="100"/>
      <c r="HG37" s="573"/>
      <c r="HH37" s="555"/>
      <c r="HI37" s="100"/>
      <c r="HJ37" s="574"/>
      <c r="HK37" s="555"/>
      <c r="HL37" s="100"/>
      <c r="HM37" s="574"/>
      <c r="HN37" s="556"/>
      <c r="HO37" s="75"/>
    </row>
    <row r="38" spans="1:223" s="6" customFormat="1" ht="5.0999999999999996" customHeight="1" thickBot="1" x14ac:dyDescent="0.3">
      <c r="A38" s="55"/>
      <c r="B38" s="221"/>
      <c r="C38" s="60"/>
      <c r="D38" s="60"/>
      <c r="E38" s="60"/>
      <c r="F38" s="60"/>
      <c r="G38" s="60"/>
      <c r="H38" s="54"/>
      <c r="I38" s="54"/>
      <c r="J38" s="66"/>
      <c r="K38" s="66"/>
      <c r="L38" s="67"/>
      <c r="M38" s="67"/>
      <c r="N38" s="67"/>
      <c r="O38" s="66"/>
      <c r="P38" s="66"/>
      <c r="Q38" s="66"/>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c r="BR38" s="66"/>
      <c r="BS38" s="66"/>
      <c r="BT38" s="66"/>
      <c r="BU38" s="66"/>
      <c r="BV38" s="66"/>
      <c r="BW38" s="66"/>
      <c r="BX38" s="66"/>
      <c r="BY38" s="66"/>
      <c r="BZ38" s="66"/>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c r="EK38" s="66"/>
      <c r="EL38" s="66"/>
      <c r="EM38" s="66"/>
      <c r="EN38" s="66"/>
      <c r="EO38" s="66"/>
      <c r="EP38" s="66"/>
      <c r="EQ38" s="66"/>
      <c r="ER38" s="66"/>
      <c r="ES38" s="66"/>
      <c r="ET38" s="66"/>
      <c r="EU38" s="66"/>
      <c r="EV38" s="66"/>
      <c r="EW38" s="66"/>
      <c r="EX38" s="66"/>
      <c r="EY38" s="66"/>
      <c r="EZ38" s="66"/>
      <c r="FA38" s="66"/>
      <c r="FB38" s="66"/>
      <c r="FC38" s="66"/>
      <c r="FD38" s="66"/>
      <c r="FE38" s="66"/>
      <c r="FF38" s="66"/>
      <c r="FG38" s="66"/>
      <c r="FH38" s="66"/>
      <c r="FI38" s="66"/>
      <c r="FJ38" s="66"/>
      <c r="FK38" s="66"/>
      <c r="FL38" s="66"/>
      <c r="FM38" s="66"/>
      <c r="FN38" s="66"/>
      <c r="FO38" s="66"/>
      <c r="FP38" s="66"/>
      <c r="FQ38" s="66"/>
      <c r="FR38" s="66"/>
      <c r="FS38" s="66"/>
      <c r="FT38" s="66"/>
      <c r="FU38" s="66"/>
      <c r="FV38" s="66"/>
      <c r="FW38" s="66"/>
      <c r="FX38" s="66"/>
      <c r="FY38" s="66"/>
      <c r="FZ38" s="66"/>
      <c r="GA38" s="66"/>
      <c r="GB38" s="66"/>
      <c r="GC38" s="66"/>
      <c r="GD38" s="66"/>
      <c r="GE38" s="66"/>
      <c r="GF38" s="66"/>
      <c r="GG38" s="66"/>
      <c r="GH38" s="66"/>
      <c r="GI38" s="66"/>
      <c r="GJ38" s="66"/>
      <c r="GK38" s="66"/>
      <c r="GL38" s="66"/>
      <c r="GM38" s="66"/>
      <c r="GN38" s="66"/>
      <c r="GO38" s="66"/>
      <c r="GP38" s="66"/>
      <c r="GQ38" s="66"/>
      <c r="GR38" s="66"/>
      <c r="GS38" s="66"/>
      <c r="GT38" s="66"/>
      <c r="GU38" s="66"/>
      <c r="GV38" s="66"/>
      <c r="GW38" s="66"/>
      <c r="GX38" s="66"/>
      <c r="GY38" s="66"/>
      <c r="GZ38" s="66"/>
      <c r="HA38" s="66"/>
      <c r="HB38" s="66"/>
      <c r="HC38" s="66"/>
      <c r="HD38" s="75"/>
      <c r="HE38" s="555"/>
      <c r="HF38" s="100"/>
      <c r="HG38" s="100"/>
      <c r="HH38" s="555"/>
      <c r="HI38" s="100"/>
      <c r="HJ38" s="100"/>
      <c r="HK38" s="100"/>
      <c r="HL38" s="100"/>
      <c r="HM38" s="100"/>
      <c r="HN38" s="100"/>
      <c r="HO38" s="75"/>
    </row>
    <row r="39" spans="1:223" s="6" customFormat="1" ht="15" customHeight="1" thickTop="1" x14ac:dyDescent="0.25">
      <c r="A39" s="55"/>
      <c r="B39" s="221"/>
      <c r="C39" s="60"/>
      <c r="D39" s="133" t="s">
        <v>7</v>
      </c>
      <c r="E39" s="134"/>
      <c r="F39" s="134"/>
      <c r="G39" s="134"/>
      <c r="H39" s="135"/>
      <c r="I39" s="135"/>
      <c r="J39" s="135"/>
      <c r="K39" s="135"/>
      <c r="L39" s="135"/>
      <c r="M39" s="135"/>
      <c r="N39" s="542"/>
      <c r="O39" s="542"/>
      <c r="P39" s="542"/>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132"/>
      <c r="AW39" s="132"/>
      <c r="AX39" s="132"/>
      <c r="AY39" s="132"/>
      <c r="AZ39" s="132"/>
      <c r="BA39" s="132"/>
      <c r="BB39" s="132"/>
      <c r="BC39" s="132"/>
      <c r="BD39" s="132"/>
      <c r="BE39" s="132"/>
      <c r="BF39" s="132"/>
      <c r="BG39" s="132"/>
      <c r="BH39" s="132"/>
      <c r="BI39" s="132"/>
      <c r="BJ39" s="132"/>
      <c r="BK39" s="132"/>
      <c r="BL39" s="132"/>
      <c r="BM39" s="132"/>
      <c r="BN39" s="132"/>
      <c r="BO39" s="132"/>
      <c r="BP39" s="132"/>
      <c r="BQ39" s="132"/>
      <c r="BR39" s="132"/>
      <c r="BS39" s="132"/>
      <c r="BT39" s="132"/>
      <c r="BU39" s="132"/>
      <c r="BV39" s="132"/>
      <c r="BW39" s="132"/>
      <c r="BX39" s="132"/>
      <c r="BY39" s="132"/>
      <c r="BZ39" s="132"/>
      <c r="CA39" s="132"/>
      <c r="CB39" s="132"/>
      <c r="CC39" s="132"/>
      <c r="CD39" s="132"/>
      <c r="CE39" s="132"/>
      <c r="CF39" s="132"/>
      <c r="CG39" s="132"/>
      <c r="CH39" s="132"/>
      <c r="CI39" s="132"/>
      <c r="CJ39" s="132"/>
      <c r="CK39" s="132"/>
      <c r="CL39" s="132"/>
      <c r="CM39" s="132"/>
      <c r="CN39" s="132"/>
      <c r="CO39" s="132"/>
      <c r="CP39" s="132"/>
      <c r="CQ39" s="132"/>
      <c r="CR39" s="132"/>
      <c r="CS39" s="132"/>
      <c r="CT39" s="132"/>
      <c r="CU39" s="132"/>
      <c r="CV39" s="132"/>
      <c r="CW39" s="132"/>
      <c r="CX39" s="132"/>
      <c r="CY39" s="132"/>
      <c r="CZ39" s="132"/>
      <c r="DA39" s="132"/>
      <c r="DB39" s="132"/>
      <c r="DC39" s="132"/>
      <c r="DD39" s="132"/>
      <c r="DE39" s="132"/>
      <c r="DF39" s="132"/>
      <c r="DG39" s="132"/>
      <c r="DH39" s="132"/>
      <c r="DI39" s="132"/>
      <c r="DJ39" s="132"/>
      <c r="DK39" s="132"/>
      <c r="DL39" s="132"/>
      <c r="DM39" s="132"/>
      <c r="DN39" s="132"/>
      <c r="DO39" s="132"/>
      <c r="DP39" s="132"/>
      <c r="DQ39" s="132"/>
      <c r="DR39" s="132"/>
      <c r="DS39" s="132"/>
      <c r="DT39" s="132"/>
      <c r="DU39" s="132"/>
      <c r="DV39" s="132"/>
      <c r="DW39" s="132"/>
      <c r="DX39" s="132"/>
      <c r="DY39" s="132"/>
      <c r="DZ39" s="132"/>
      <c r="EA39" s="132"/>
      <c r="EB39" s="132"/>
      <c r="EC39" s="132"/>
      <c r="ED39" s="132"/>
      <c r="EE39" s="132"/>
      <c r="EF39" s="132"/>
      <c r="EG39" s="132"/>
      <c r="EH39" s="132"/>
      <c r="EI39" s="132"/>
      <c r="EJ39" s="132"/>
      <c r="EK39" s="132"/>
      <c r="EL39" s="132"/>
      <c r="EM39" s="132"/>
      <c r="EN39" s="132"/>
      <c r="EO39" s="132"/>
      <c r="EP39" s="132"/>
      <c r="EQ39" s="132"/>
      <c r="ER39" s="132"/>
      <c r="ES39" s="132"/>
      <c r="ET39" s="132"/>
      <c r="EU39" s="132"/>
      <c r="EV39" s="132"/>
      <c r="EW39" s="132"/>
      <c r="EX39" s="132"/>
      <c r="EY39" s="132"/>
      <c r="EZ39" s="132"/>
      <c r="FA39" s="132"/>
      <c r="FB39" s="132"/>
      <c r="FC39" s="132"/>
      <c r="FD39" s="132"/>
      <c r="FE39" s="132"/>
      <c r="FF39" s="132"/>
      <c r="FG39" s="132"/>
      <c r="FH39" s="132"/>
      <c r="FI39" s="132"/>
      <c r="FJ39" s="132"/>
      <c r="FK39" s="132"/>
      <c r="FL39" s="132"/>
      <c r="FM39" s="132"/>
      <c r="FN39" s="132"/>
      <c r="FO39" s="132"/>
      <c r="FP39" s="132"/>
      <c r="FQ39" s="132"/>
      <c r="FR39" s="132"/>
      <c r="FS39" s="132"/>
      <c r="FT39" s="132"/>
      <c r="FU39" s="132"/>
      <c r="FV39" s="132"/>
      <c r="FW39" s="132"/>
      <c r="FX39" s="132"/>
      <c r="FY39" s="132"/>
      <c r="FZ39" s="132"/>
      <c r="GA39" s="132"/>
      <c r="GB39" s="132"/>
      <c r="GC39" s="132"/>
      <c r="GD39" s="132"/>
      <c r="GE39" s="132"/>
      <c r="GF39" s="132"/>
      <c r="GG39" s="132"/>
      <c r="GH39" s="132"/>
      <c r="GI39" s="132"/>
      <c r="GJ39" s="132"/>
      <c r="GK39" s="132"/>
      <c r="GL39" s="132"/>
      <c r="GM39" s="132"/>
      <c r="GN39" s="132"/>
      <c r="GO39" s="132"/>
      <c r="GP39" s="132"/>
      <c r="GQ39" s="132"/>
      <c r="GR39" s="132"/>
      <c r="GS39" s="132"/>
      <c r="GT39" s="132"/>
      <c r="GU39" s="132"/>
      <c r="GV39" s="132"/>
      <c r="GW39" s="132"/>
      <c r="GX39" s="132"/>
      <c r="GY39" s="132"/>
      <c r="GZ39" s="132"/>
      <c r="HA39" s="132"/>
      <c r="HB39" s="132"/>
      <c r="HC39" s="433"/>
      <c r="HD39" s="75"/>
      <c r="HE39" s="555"/>
      <c r="HF39" s="100"/>
      <c r="HG39" s="572">
        <v>33</v>
      </c>
      <c r="HH39" s="555"/>
      <c r="HI39" s="100"/>
      <c r="HJ39" s="100"/>
      <c r="HK39" s="100"/>
      <c r="HL39" s="100"/>
      <c r="HM39" s="100"/>
      <c r="HN39" s="100"/>
      <c r="HO39" s="75"/>
    </row>
    <row r="40" spans="1:223" s="6" customFormat="1" ht="9.9499999999999993" customHeight="1" thickBot="1" x14ac:dyDescent="0.3">
      <c r="A40" s="55"/>
      <c r="B40" s="221"/>
      <c r="C40" s="60"/>
      <c r="D40" s="136"/>
      <c r="E40" s="60"/>
      <c r="F40" s="241"/>
      <c r="G40" s="60"/>
      <c r="H40" s="659"/>
      <c r="I40" s="117"/>
      <c r="J40" s="131"/>
      <c r="K40" s="131"/>
      <c r="L40" s="131"/>
      <c r="M40" s="131"/>
      <c r="N40" s="131"/>
      <c r="O40" s="131"/>
      <c r="P40" s="131"/>
      <c r="Q40" s="131"/>
      <c r="R40" s="131"/>
      <c r="S40" s="131"/>
      <c r="T40" s="131"/>
      <c r="U40" s="131"/>
      <c r="V40" s="131"/>
      <c r="W40" s="131"/>
      <c r="X40" s="131"/>
      <c r="Y40" s="131"/>
      <c r="Z40" s="131"/>
      <c r="AA40" s="131"/>
      <c r="AB40" s="131"/>
      <c r="AC40" s="131"/>
      <c r="AD40" s="131"/>
      <c r="AE40" s="131"/>
      <c r="AF40" s="131"/>
      <c r="AG40" s="131"/>
      <c r="AH40" s="131"/>
      <c r="AI40" s="131"/>
      <c r="AJ40" s="131"/>
      <c r="AK40" s="131"/>
      <c r="AL40" s="131"/>
      <c r="AM40" s="131"/>
      <c r="AN40" s="131"/>
      <c r="AO40" s="131"/>
      <c r="AP40" s="131"/>
      <c r="AQ40" s="131"/>
      <c r="AR40" s="131"/>
      <c r="AS40" s="131"/>
      <c r="AT40" s="131"/>
      <c r="AU40" s="131"/>
      <c r="AV40" s="131"/>
      <c r="AW40" s="131"/>
      <c r="AX40" s="131"/>
      <c r="AY40" s="131"/>
      <c r="AZ40" s="131"/>
      <c r="BA40" s="131"/>
      <c r="BB40" s="131"/>
      <c r="BC40" s="131"/>
      <c r="BD40" s="131"/>
      <c r="BE40" s="131"/>
      <c r="BF40" s="131"/>
      <c r="BG40" s="131"/>
      <c r="BH40" s="131"/>
      <c r="BI40" s="131"/>
      <c r="BJ40" s="131"/>
      <c r="BK40" s="131"/>
      <c r="BL40" s="131"/>
      <c r="BM40" s="131"/>
      <c r="BN40" s="131"/>
      <c r="BO40" s="131"/>
      <c r="BP40" s="131"/>
      <c r="BQ40" s="131"/>
      <c r="BR40" s="131"/>
      <c r="BS40" s="131"/>
      <c r="BT40" s="131"/>
      <c r="BU40" s="131"/>
      <c r="BV40" s="131"/>
      <c r="BW40" s="131"/>
      <c r="BX40" s="131"/>
      <c r="BY40" s="131"/>
      <c r="BZ40" s="131"/>
      <c r="CA40" s="131"/>
      <c r="CB40" s="131"/>
      <c r="CC40" s="131"/>
      <c r="CD40" s="131"/>
      <c r="CE40" s="131"/>
      <c r="CF40" s="131"/>
      <c r="CG40" s="131"/>
      <c r="CH40" s="131"/>
      <c r="CI40" s="131"/>
      <c r="CJ40" s="131"/>
      <c r="CK40" s="131"/>
      <c r="CL40" s="131"/>
      <c r="CM40" s="131"/>
      <c r="CN40" s="131"/>
      <c r="CO40" s="131"/>
      <c r="CP40" s="131"/>
      <c r="CQ40" s="131"/>
      <c r="CR40" s="131"/>
      <c r="CS40" s="131"/>
      <c r="CT40" s="131"/>
      <c r="CU40" s="131"/>
      <c r="CV40" s="131"/>
      <c r="CW40" s="131"/>
      <c r="CX40" s="131"/>
      <c r="CY40" s="131"/>
      <c r="CZ40" s="131"/>
      <c r="DA40" s="131"/>
      <c r="DB40" s="131"/>
      <c r="DC40" s="131"/>
      <c r="DD40" s="131"/>
      <c r="DE40" s="131"/>
      <c r="DF40" s="131"/>
      <c r="DG40" s="131"/>
      <c r="DH40" s="131"/>
      <c r="DI40" s="131"/>
      <c r="DJ40" s="131"/>
      <c r="DK40" s="131"/>
      <c r="DL40" s="131"/>
      <c r="DM40" s="131"/>
      <c r="DN40" s="131"/>
      <c r="DO40" s="131"/>
      <c r="DP40" s="131"/>
      <c r="DQ40" s="131"/>
      <c r="DR40" s="131"/>
      <c r="DS40" s="131"/>
      <c r="DT40" s="131"/>
      <c r="DU40" s="131"/>
      <c r="DV40" s="131"/>
      <c r="DW40" s="131"/>
      <c r="DX40" s="131"/>
      <c r="DY40" s="131"/>
      <c r="DZ40" s="131"/>
      <c r="EA40" s="131"/>
      <c r="EB40" s="131"/>
      <c r="EC40" s="131"/>
      <c r="ED40" s="131"/>
      <c r="EE40" s="131"/>
      <c r="EF40" s="131"/>
      <c r="EG40" s="131"/>
      <c r="EH40" s="131"/>
      <c r="EI40" s="131"/>
      <c r="EJ40" s="131"/>
      <c r="EK40" s="131"/>
      <c r="EL40" s="131"/>
      <c r="EM40" s="131"/>
      <c r="EN40" s="131"/>
      <c r="EO40" s="131"/>
      <c r="EP40" s="131"/>
      <c r="EQ40" s="131"/>
      <c r="ER40" s="131"/>
      <c r="ES40" s="131"/>
      <c r="ET40" s="131"/>
      <c r="EU40" s="131"/>
      <c r="EV40" s="131"/>
      <c r="EW40" s="131"/>
      <c r="EX40" s="131"/>
      <c r="EY40" s="131"/>
      <c r="EZ40" s="131"/>
      <c r="FA40" s="131"/>
      <c r="FB40" s="131"/>
      <c r="FC40" s="131"/>
      <c r="FD40" s="131"/>
      <c r="FE40" s="131"/>
      <c r="FF40" s="131"/>
      <c r="FG40" s="131"/>
      <c r="FH40" s="131"/>
      <c r="FI40" s="131"/>
      <c r="FJ40" s="131"/>
      <c r="FK40" s="131"/>
      <c r="FL40" s="131"/>
      <c r="FM40" s="131"/>
      <c r="FN40" s="131"/>
      <c r="FO40" s="131"/>
      <c r="FP40" s="131"/>
      <c r="FQ40" s="131"/>
      <c r="FR40" s="131"/>
      <c r="FS40" s="131"/>
      <c r="FT40" s="131"/>
      <c r="FU40" s="131"/>
      <c r="FV40" s="131"/>
      <c r="FW40" s="131"/>
      <c r="FX40" s="131"/>
      <c r="FY40" s="131"/>
      <c r="FZ40" s="131"/>
      <c r="GA40" s="131"/>
      <c r="GB40" s="131"/>
      <c r="GC40" s="131"/>
      <c r="GD40" s="131"/>
      <c r="GE40" s="131"/>
      <c r="GF40" s="131"/>
      <c r="GG40" s="131"/>
      <c r="GH40" s="131"/>
      <c r="GI40" s="131"/>
      <c r="GJ40" s="131"/>
      <c r="GK40" s="131"/>
      <c r="GL40" s="131"/>
      <c r="GM40" s="131"/>
      <c r="GN40" s="131"/>
      <c r="GO40" s="131"/>
      <c r="GP40" s="131"/>
      <c r="GQ40" s="131"/>
      <c r="GR40" s="131"/>
      <c r="GS40" s="131"/>
      <c r="GT40" s="131"/>
      <c r="GU40" s="131"/>
      <c r="GV40" s="131"/>
      <c r="GW40" s="131"/>
      <c r="GX40" s="131"/>
      <c r="GY40" s="131"/>
      <c r="GZ40" s="131"/>
      <c r="HA40" s="131"/>
      <c r="HB40" s="131"/>
      <c r="HC40" s="163"/>
      <c r="HD40" s="75"/>
      <c r="HE40" s="555"/>
      <c r="HF40" s="100"/>
      <c r="HG40" s="573"/>
      <c r="HH40" s="555"/>
      <c r="HI40" s="100"/>
      <c r="HJ40" s="569"/>
      <c r="HK40" s="555"/>
      <c r="HL40" s="100"/>
      <c r="HM40" s="572">
        <v>100</v>
      </c>
      <c r="HN40" s="554">
        <v>100</v>
      </c>
      <c r="HO40" s="75"/>
    </row>
    <row r="41" spans="1:223" s="6" customFormat="1" ht="9.9499999999999993" customHeight="1" thickTop="1" thickBot="1" x14ac:dyDescent="0.3">
      <c r="A41" s="55">
        <v>4</v>
      </c>
      <c r="B41" s="221"/>
      <c r="C41" s="60"/>
      <c r="D41" s="136"/>
      <c r="E41" s="60"/>
      <c r="F41" s="229"/>
      <c r="G41" s="60"/>
      <c r="H41" s="659"/>
      <c r="I41" s="443"/>
      <c r="J41" s="469"/>
      <c r="K41" s="315" t="str">
        <f t="shared" ref="K41" si="372">K42</f>
        <v/>
      </c>
      <c r="L41" s="315" t="str">
        <f t="shared" ref="L41" si="373">L42</f>
        <v/>
      </c>
      <c r="M41" s="315" t="str">
        <f t="shared" ref="M41" si="374">M42</f>
        <v/>
      </c>
      <c r="N41" s="315" t="str">
        <f t="shared" ref="N41" si="375">N42</f>
        <v/>
      </c>
      <c r="O41" s="315" t="str">
        <f t="shared" ref="O41" si="376">O42</f>
        <v/>
      </c>
      <c r="P41" s="315" t="str">
        <f t="shared" ref="P41" si="377">P42</f>
        <v/>
      </c>
      <c r="Q41" s="315" t="str">
        <f t="shared" ref="Q41" si="378">Q42</f>
        <v/>
      </c>
      <c r="R41" s="315" t="str">
        <f t="shared" ref="R41" si="379">R42</f>
        <v/>
      </c>
      <c r="S41" s="315" t="str">
        <f t="shared" ref="S41" si="380">S42</f>
        <v/>
      </c>
      <c r="T41" s="315" t="str">
        <f t="shared" ref="T41" si="381">T42</f>
        <v/>
      </c>
      <c r="U41" s="315" t="str">
        <f t="shared" ref="U41" si="382">U42</f>
        <v/>
      </c>
      <c r="V41" s="315" t="str">
        <f t="shared" ref="V41" si="383">V42</f>
        <v/>
      </c>
      <c r="W41" s="315" t="str">
        <f t="shared" ref="W41" si="384">W42</f>
        <v/>
      </c>
      <c r="X41" s="315" t="str">
        <f t="shared" ref="X41" si="385">X42</f>
        <v/>
      </c>
      <c r="Y41" s="315" t="str">
        <f t="shared" ref="Y41" si="386">Y42</f>
        <v/>
      </c>
      <c r="Z41" s="315" t="str">
        <f t="shared" ref="Z41" si="387">Z42</f>
        <v/>
      </c>
      <c r="AA41" s="315" t="str">
        <f t="shared" ref="AA41" si="388">AA42</f>
        <v/>
      </c>
      <c r="AB41" s="315" t="str">
        <f t="shared" ref="AB41" si="389">AB42</f>
        <v/>
      </c>
      <c r="AC41" s="315" t="str">
        <f t="shared" ref="AC41" si="390">AC42</f>
        <v/>
      </c>
      <c r="AD41" s="315" t="str">
        <f t="shared" ref="AD41" si="391">AD42</f>
        <v/>
      </c>
      <c r="AE41" s="315" t="str">
        <f t="shared" ref="AE41" si="392">AE42</f>
        <v/>
      </c>
      <c r="AF41" s="315" t="str">
        <f t="shared" ref="AF41" si="393">AF42</f>
        <v/>
      </c>
      <c r="AG41" s="315" t="str">
        <f t="shared" ref="AG41" si="394">AG42</f>
        <v/>
      </c>
      <c r="AH41" s="315" t="str">
        <f t="shared" ref="AH41" si="395">AH42</f>
        <v/>
      </c>
      <c r="AI41" s="315" t="str">
        <f t="shared" ref="AI41" si="396">AI42</f>
        <v/>
      </c>
      <c r="AJ41" s="315" t="str">
        <f t="shared" ref="AJ41" si="397">AJ42</f>
        <v/>
      </c>
      <c r="AK41" s="315" t="str">
        <f t="shared" ref="AK41" si="398">AK42</f>
        <v/>
      </c>
      <c r="AL41" s="315" t="str">
        <f t="shared" ref="AL41" si="399">AL42</f>
        <v/>
      </c>
      <c r="AM41" s="315" t="str">
        <f t="shared" ref="AM41" si="400">AM42</f>
        <v/>
      </c>
      <c r="AN41" s="315" t="str">
        <f t="shared" ref="AN41" si="401">AN42</f>
        <v/>
      </c>
      <c r="AO41" s="315" t="str">
        <f t="shared" ref="AO41" si="402">AO42</f>
        <v/>
      </c>
      <c r="AP41" s="315" t="str">
        <f t="shared" ref="AP41" si="403">AP42</f>
        <v/>
      </c>
      <c r="AQ41" s="315" t="str">
        <f t="shared" ref="AQ41" si="404">AQ42</f>
        <v/>
      </c>
      <c r="AR41" s="315" t="str">
        <f t="shared" ref="AR41" si="405">AR42</f>
        <v/>
      </c>
      <c r="AS41" s="315" t="str">
        <f t="shared" ref="AS41" si="406">AS42</f>
        <v/>
      </c>
      <c r="AT41" s="315" t="str">
        <f t="shared" ref="AT41" si="407">AT42</f>
        <v/>
      </c>
      <c r="AU41" s="315" t="str">
        <f t="shared" ref="AU41" si="408">AU42</f>
        <v/>
      </c>
      <c r="AV41" s="315" t="str">
        <f t="shared" ref="AV41" si="409">AV42</f>
        <v/>
      </c>
      <c r="AW41" s="315" t="str">
        <f t="shared" ref="AW41" si="410">AW42</f>
        <v/>
      </c>
      <c r="AX41" s="315" t="str">
        <f t="shared" ref="AX41" si="411">AX42</f>
        <v/>
      </c>
      <c r="AY41" s="315" t="str">
        <f t="shared" ref="AY41" si="412">AY42</f>
        <v/>
      </c>
      <c r="AZ41" s="315" t="str">
        <f t="shared" ref="AZ41" si="413">AZ42</f>
        <v/>
      </c>
      <c r="BA41" s="315" t="str">
        <f t="shared" ref="BA41" si="414">BA42</f>
        <v/>
      </c>
      <c r="BB41" s="315" t="str">
        <f t="shared" ref="BB41" si="415">BB42</f>
        <v/>
      </c>
      <c r="BC41" s="315" t="str">
        <f t="shared" ref="BC41" si="416">BC42</f>
        <v/>
      </c>
      <c r="BD41" s="315" t="str">
        <f t="shared" ref="BD41" si="417">BD42</f>
        <v/>
      </c>
      <c r="BE41" s="315" t="str">
        <f t="shared" ref="BE41" si="418">BE42</f>
        <v/>
      </c>
      <c r="BF41" s="315" t="str">
        <f t="shared" ref="BF41" si="419">BF42</f>
        <v/>
      </c>
      <c r="BG41" s="315" t="str">
        <f t="shared" ref="BG41" si="420">BG42</f>
        <v/>
      </c>
      <c r="BH41" s="315" t="str">
        <f t="shared" ref="BH41" si="421">BH42</f>
        <v/>
      </c>
      <c r="BI41" s="315" t="str">
        <f t="shared" ref="BI41" si="422">BI42</f>
        <v/>
      </c>
      <c r="BJ41" s="315" t="str">
        <f t="shared" ref="BJ41" si="423">BJ42</f>
        <v/>
      </c>
      <c r="BK41" s="315" t="str">
        <f t="shared" ref="BK41" si="424">BK42</f>
        <v/>
      </c>
      <c r="BL41" s="315" t="str">
        <f t="shared" ref="BL41" si="425">BL42</f>
        <v/>
      </c>
      <c r="BM41" s="315" t="str">
        <f t="shared" ref="BM41" si="426">BM42</f>
        <v/>
      </c>
      <c r="BN41" s="315" t="str">
        <f t="shared" ref="BN41" si="427">BN42</f>
        <v/>
      </c>
      <c r="BO41" s="315" t="str">
        <f t="shared" ref="BO41" si="428">BO42</f>
        <v/>
      </c>
      <c r="BP41" s="315" t="str">
        <f t="shared" ref="BP41" si="429">BP42</f>
        <v/>
      </c>
      <c r="BQ41" s="315" t="str">
        <f t="shared" ref="BQ41" si="430">BQ42</f>
        <v/>
      </c>
      <c r="BR41" s="315" t="str">
        <f t="shared" ref="BR41" si="431">BR42</f>
        <v/>
      </c>
      <c r="BS41" s="315" t="str">
        <f t="shared" ref="BS41" si="432">BS42</f>
        <v/>
      </c>
      <c r="BT41" s="315" t="str">
        <f t="shared" ref="BT41" si="433">BT42</f>
        <v/>
      </c>
      <c r="BU41" s="315" t="str">
        <f t="shared" ref="BU41" si="434">BU42</f>
        <v/>
      </c>
      <c r="BV41" s="315" t="str">
        <f t="shared" ref="BV41" si="435">BV42</f>
        <v/>
      </c>
      <c r="BW41" s="315" t="str">
        <f t="shared" ref="BW41" si="436">BW42</f>
        <v/>
      </c>
      <c r="BX41" s="315" t="str">
        <f t="shared" ref="BX41" si="437">BX42</f>
        <v/>
      </c>
      <c r="BY41" s="315" t="str">
        <f t="shared" ref="BY41" si="438">BY42</f>
        <v/>
      </c>
      <c r="BZ41" s="315" t="str">
        <f t="shared" ref="BZ41" si="439">BZ42</f>
        <v/>
      </c>
      <c r="CA41" s="315" t="str">
        <f t="shared" ref="CA41" si="440">CA42</f>
        <v/>
      </c>
      <c r="CB41" s="315" t="str">
        <f t="shared" ref="CB41" si="441">CB42</f>
        <v/>
      </c>
      <c r="CC41" s="315" t="str">
        <f t="shared" ref="CC41" si="442">CC42</f>
        <v/>
      </c>
      <c r="CD41" s="315" t="str">
        <f t="shared" ref="CD41" si="443">CD42</f>
        <v/>
      </c>
      <c r="CE41" s="315" t="str">
        <f t="shared" ref="CE41" si="444">CE42</f>
        <v/>
      </c>
      <c r="CF41" s="315" t="str">
        <f t="shared" ref="CF41" si="445">CF42</f>
        <v/>
      </c>
      <c r="CG41" s="315" t="str">
        <f t="shared" ref="CG41" si="446">CG42</f>
        <v/>
      </c>
      <c r="CH41" s="315" t="str">
        <f t="shared" ref="CH41" si="447">CH42</f>
        <v/>
      </c>
      <c r="CI41" s="315" t="str">
        <f t="shared" ref="CI41" si="448">CI42</f>
        <v/>
      </c>
      <c r="CJ41" s="315" t="str">
        <f t="shared" ref="CJ41" si="449">CJ42</f>
        <v/>
      </c>
      <c r="CK41" s="315" t="str">
        <f t="shared" ref="CK41" si="450">CK42</f>
        <v/>
      </c>
      <c r="CL41" s="315" t="str">
        <f t="shared" ref="CL41" si="451">CL42</f>
        <v/>
      </c>
      <c r="CM41" s="315" t="str">
        <f t="shared" ref="CM41" si="452">CM42</f>
        <v/>
      </c>
      <c r="CN41" s="315" t="str">
        <f t="shared" ref="CN41" si="453">CN42</f>
        <v/>
      </c>
      <c r="CO41" s="315" t="str">
        <f t="shared" ref="CO41" si="454">CO42</f>
        <v/>
      </c>
      <c r="CP41" s="315" t="str">
        <f t="shared" ref="CP41" si="455">CP42</f>
        <v/>
      </c>
      <c r="CQ41" s="315" t="str">
        <f t="shared" ref="CQ41" si="456">CQ42</f>
        <v/>
      </c>
      <c r="CR41" s="315" t="str">
        <f t="shared" ref="CR41" si="457">CR42</f>
        <v/>
      </c>
      <c r="CS41" s="315" t="str">
        <f t="shared" ref="CS41" si="458">CS42</f>
        <v/>
      </c>
      <c r="CT41" s="315" t="str">
        <f t="shared" ref="CT41" si="459">CT42</f>
        <v/>
      </c>
      <c r="CU41" s="315" t="str">
        <f t="shared" ref="CU41" si="460">CU42</f>
        <v/>
      </c>
      <c r="CV41" s="315" t="str">
        <f t="shared" ref="CV41" si="461">CV42</f>
        <v/>
      </c>
      <c r="CW41" s="315" t="str">
        <f t="shared" ref="CW41" si="462">CW42</f>
        <v/>
      </c>
      <c r="CX41" s="315" t="str">
        <f t="shared" ref="CX41" si="463">CX42</f>
        <v/>
      </c>
      <c r="CY41" s="315" t="str">
        <f t="shared" ref="CY41" si="464">CY42</f>
        <v/>
      </c>
      <c r="CZ41" s="315" t="str">
        <f t="shared" ref="CZ41" si="465">CZ42</f>
        <v/>
      </c>
      <c r="DA41" s="315" t="str">
        <f t="shared" ref="DA41" si="466">DA42</f>
        <v/>
      </c>
      <c r="DB41" s="315" t="str">
        <f t="shared" ref="DB41" si="467">DB42</f>
        <v/>
      </c>
      <c r="DC41" s="315" t="str">
        <f t="shared" ref="DC41" si="468">DC42</f>
        <v/>
      </c>
      <c r="DD41" s="315" t="str">
        <f t="shared" ref="DD41" si="469">DD42</f>
        <v/>
      </c>
      <c r="DE41" s="315" t="str">
        <f t="shared" ref="DE41" si="470">DE42</f>
        <v/>
      </c>
      <c r="DF41" s="315" t="str">
        <f t="shared" ref="DF41" si="471">DF42</f>
        <v/>
      </c>
      <c r="DG41" s="315" t="str">
        <f t="shared" ref="DG41" si="472">DG42</f>
        <v/>
      </c>
      <c r="DH41" s="315" t="str">
        <f t="shared" ref="DH41" si="473">DH42</f>
        <v/>
      </c>
      <c r="DI41" s="315" t="str">
        <f t="shared" ref="DI41" si="474">DI42</f>
        <v/>
      </c>
      <c r="DJ41" s="315" t="str">
        <f t="shared" ref="DJ41" si="475">DJ42</f>
        <v/>
      </c>
      <c r="DK41" s="315" t="str">
        <f t="shared" ref="DK41" si="476">DK42</f>
        <v/>
      </c>
      <c r="DL41" s="315" t="str">
        <f t="shared" ref="DL41" si="477">DL42</f>
        <v/>
      </c>
      <c r="DM41" s="315" t="str">
        <f t="shared" ref="DM41" si="478">DM42</f>
        <v/>
      </c>
      <c r="DN41" s="315" t="str">
        <f t="shared" ref="DN41" si="479">DN42</f>
        <v/>
      </c>
      <c r="DO41" s="315" t="str">
        <f t="shared" ref="DO41" si="480">DO42</f>
        <v/>
      </c>
      <c r="DP41" s="315" t="str">
        <f t="shared" ref="DP41" si="481">DP42</f>
        <v/>
      </c>
      <c r="DQ41" s="315" t="str">
        <f t="shared" ref="DQ41" si="482">DQ42</f>
        <v/>
      </c>
      <c r="DR41" s="315" t="str">
        <f t="shared" ref="DR41" si="483">DR42</f>
        <v/>
      </c>
      <c r="DS41" s="315" t="str">
        <f t="shared" ref="DS41" si="484">DS42</f>
        <v/>
      </c>
      <c r="DT41" s="315" t="str">
        <f t="shared" ref="DT41" si="485">DT42</f>
        <v/>
      </c>
      <c r="DU41" s="315" t="str">
        <f t="shared" ref="DU41" si="486">DU42</f>
        <v/>
      </c>
      <c r="DV41" s="315" t="str">
        <f t="shared" ref="DV41" si="487">DV42</f>
        <v/>
      </c>
      <c r="DW41" s="315" t="str">
        <f t="shared" ref="DW41" si="488">DW42</f>
        <v/>
      </c>
      <c r="DX41" s="315" t="str">
        <f t="shared" ref="DX41" si="489">DX42</f>
        <v/>
      </c>
      <c r="DY41" s="315" t="str">
        <f t="shared" ref="DY41" si="490">DY42</f>
        <v/>
      </c>
      <c r="DZ41" s="315" t="str">
        <f t="shared" ref="DZ41" si="491">DZ42</f>
        <v/>
      </c>
      <c r="EA41" s="315" t="str">
        <f t="shared" ref="EA41" si="492">EA42</f>
        <v/>
      </c>
      <c r="EB41" s="315" t="str">
        <f t="shared" ref="EB41" si="493">EB42</f>
        <v/>
      </c>
      <c r="EC41" s="315" t="str">
        <f t="shared" ref="EC41" si="494">EC42</f>
        <v/>
      </c>
      <c r="ED41" s="315" t="str">
        <f t="shared" ref="ED41" si="495">ED42</f>
        <v/>
      </c>
      <c r="EE41" s="315" t="str">
        <f t="shared" ref="EE41" si="496">EE42</f>
        <v/>
      </c>
      <c r="EF41" s="315" t="str">
        <f t="shared" ref="EF41" si="497">EF42</f>
        <v/>
      </c>
      <c r="EG41" s="315" t="str">
        <f t="shared" ref="EG41" si="498">EG42</f>
        <v/>
      </c>
      <c r="EH41" s="315" t="str">
        <f t="shared" ref="EH41" si="499">EH42</f>
        <v/>
      </c>
      <c r="EI41" s="315" t="str">
        <f t="shared" ref="EI41" si="500">EI42</f>
        <v/>
      </c>
      <c r="EJ41" s="315" t="str">
        <f t="shared" ref="EJ41" si="501">EJ42</f>
        <v/>
      </c>
      <c r="EK41" s="315" t="str">
        <f t="shared" ref="EK41" si="502">EK42</f>
        <v/>
      </c>
      <c r="EL41" s="315" t="str">
        <f t="shared" ref="EL41" si="503">EL42</f>
        <v/>
      </c>
      <c r="EM41" s="315" t="str">
        <f t="shared" ref="EM41" si="504">EM42</f>
        <v/>
      </c>
      <c r="EN41" s="315" t="str">
        <f t="shared" ref="EN41" si="505">EN42</f>
        <v/>
      </c>
      <c r="EO41" s="315" t="str">
        <f t="shared" ref="EO41" si="506">EO42</f>
        <v/>
      </c>
      <c r="EP41" s="315" t="str">
        <f t="shared" ref="EP41" si="507">EP42</f>
        <v/>
      </c>
      <c r="EQ41" s="315" t="str">
        <f t="shared" ref="EQ41" si="508">EQ42</f>
        <v/>
      </c>
      <c r="ER41" s="315" t="str">
        <f t="shared" ref="ER41" si="509">ER42</f>
        <v/>
      </c>
      <c r="ES41" s="315" t="str">
        <f t="shared" ref="ES41" si="510">ES42</f>
        <v/>
      </c>
      <c r="ET41" s="315" t="str">
        <f t="shared" ref="ET41" si="511">ET42</f>
        <v/>
      </c>
      <c r="EU41" s="315" t="str">
        <f t="shared" ref="EU41" si="512">EU42</f>
        <v/>
      </c>
      <c r="EV41" s="315" t="str">
        <f t="shared" ref="EV41" si="513">EV42</f>
        <v/>
      </c>
      <c r="EW41" s="315" t="str">
        <f t="shared" ref="EW41" si="514">EW42</f>
        <v/>
      </c>
      <c r="EX41" s="315" t="str">
        <f t="shared" ref="EX41" si="515">EX42</f>
        <v/>
      </c>
      <c r="EY41" s="315" t="str">
        <f t="shared" ref="EY41" si="516">EY42</f>
        <v/>
      </c>
      <c r="EZ41" s="315" t="str">
        <f t="shared" ref="EZ41" si="517">EZ42</f>
        <v/>
      </c>
      <c r="FA41" s="315" t="str">
        <f t="shared" ref="FA41" si="518">FA42</f>
        <v/>
      </c>
      <c r="FB41" s="315" t="str">
        <f t="shared" ref="FB41" si="519">FB42</f>
        <v/>
      </c>
      <c r="FC41" s="315" t="str">
        <f t="shared" ref="FC41" si="520">FC42</f>
        <v/>
      </c>
      <c r="FD41" s="315" t="str">
        <f t="shared" ref="FD41" si="521">FD42</f>
        <v/>
      </c>
      <c r="FE41" s="315" t="str">
        <f t="shared" ref="FE41" si="522">FE42</f>
        <v/>
      </c>
      <c r="FF41" s="315" t="str">
        <f t="shared" ref="FF41" si="523">FF42</f>
        <v/>
      </c>
      <c r="FG41" s="315" t="str">
        <f t="shared" ref="FG41" si="524">FG42</f>
        <v/>
      </c>
      <c r="FH41" s="315" t="str">
        <f t="shared" ref="FH41" si="525">FH42</f>
        <v/>
      </c>
      <c r="FI41" s="315" t="str">
        <f t="shared" ref="FI41" si="526">FI42</f>
        <v/>
      </c>
      <c r="FJ41" s="315" t="str">
        <f t="shared" ref="FJ41" si="527">FJ42</f>
        <v/>
      </c>
      <c r="FK41" s="315" t="str">
        <f t="shared" ref="FK41" si="528">FK42</f>
        <v/>
      </c>
      <c r="FL41" s="315" t="str">
        <f t="shared" ref="FL41" si="529">FL42</f>
        <v/>
      </c>
      <c r="FM41" s="315" t="str">
        <f t="shared" ref="FM41" si="530">FM42</f>
        <v/>
      </c>
      <c r="FN41" s="315" t="str">
        <f t="shared" ref="FN41" si="531">FN42</f>
        <v/>
      </c>
      <c r="FO41" s="315" t="str">
        <f t="shared" ref="FO41" si="532">FO42</f>
        <v/>
      </c>
      <c r="FP41" s="315" t="str">
        <f t="shared" ref="FP41" si="533">FP42</f>
        <v/>
      </c>
      <c r="FQ41" s="315" t="str">
        <f t="shared" ref="FQ41" si="534">FQ42</f>
        <v/>
      </c>
      <c r="FR41" s="315" t="str">
        <f t="shared" ref="FR41" si="535">FR42</f>
        <v/>
      </c>
      <c r="FS41" s="315" t="str">
        <f t="shared" ref="FS41" si="536">FS42</f>
        <v/>
      </c>
      <c r="FT41" s="315" t="str">
        <f t="shared" ref="FT41" si="537">FT42</f>
        <v/>
      </c>
      <c r="FU41" s="315" t="str">
        <f t="shared" ref="FU41" si="538">FU42</f>
        <v/>
      </c>
      <c r="FV41" s="315" t="str">
        <f t="shared" ref="FV41" si="539">FV42</f>
        <v/>
      </c>
      <c r="FW41" s="315" t="str">
        <f t="shared" ref="FW41" si="540">FW42</f>
        <v/>
      </c>
      <c r="FX41" s="315" t="str">
        <f t="shared" ref="FX41" si="541">FX42</f>
        <v/>
      </c>
      <c r="FY41" s="315" t="str">
        <f t="shared" ref="FY41" si="542">FY42</f>
        <v/>
      </c>
      <c r="FZ41" s="315" t="str">
        <f t="shared" ref="FZ41" si="543">FZ42</f>
        <v/>
      </c>
      <c r="GA41" s="315" t="str">
        <f t="shared" ref="GA41" si="544">GA42</f>
        <v/>
      </c>
      <c r="GB41" s="315" t="str">
        <f t="shared" ref="GB41" si="545">GB42</f>
        <v/>
      </c>
      <c r="GC41" s="315" t="str">
        <f t="shared" ref="GC41" si="546">GC42</f>
        <v/>
      </c>
      <c r="GD41" s="315" t="str">
        <f t="shared" ref="GD41" si="547">GD42</f>
        <v/>
      </c>
      <c r="GE41" s="315" t="str">
        <f t="shared" ref="GE41" si="548">GE42</f>
        <v/>
      </c>
      <c r="GF41" s="315" t="str">
        <f t="shared" ref="GF41" si="549">GF42</f>
        <v/>
      </c>
      <c r="GG41" s="315" t="str">
        <f t="shared" ref="GG41" si="550">GG42</f>
        <v/>
      </c>
      <c r="GH41" s="315" t="str">
        <f t="shared" ref="GH41" si="551">GH42</f>
        <v/>
      </c>
      <c r="GI41" s="315" t="str">
        <f t="shared" ref="GI41" si="552">GI42</f>
        <v/>
      </c>
      <c r="GJ41" s="315" t="str">
        <f t="shared" ref="GJ41" si="553">GJ42</f>
        <v/>
      </c>
      <c r="GK41" s="315" t="str">
        <f t="shared" ref="GK41" si="554">GK42</f>
        <v/>
      </c>
      <c r="GL41" s="315" t="str">
        <f t="shared" ref="GL41" si="555">GL42</f>
        <v/>
      </c>
      <c r="GM41" s="315" t="str">
        <f t="shared" ref="GM41" si="556">GM42</f>
        <v/>
      </c>
      <c r="GN41" s="315" t="str">
        <f t="shared" ref="GN41" si="557">GN42</f>
        <v/>
      </c>
      <c r="GO41" s="315" t="str">
        <f t="shared" ref="GO41" si="558">GO42</f>
        <v/>
      </c>
      <c r="GP41" s="315" t="str">
        <f t="shared" ref="GP41" si="559">GP42</f>
        <v/>
      </c>
      <c r="GQ41" s="315" t="str">
        <f t="shared" ref="GQ41" si="560">GQ42</f>
        <v/>
      </c>
      <c r="GR41" s="315" t="str">
        <f t="shared" ref="GR41" si="561">GR42</f>
        <v/>
      </c>
      <c r="GS41" s="315" t="str">
        <f t="shared" ref="GS41" si="562">GS42</f>
        <v/>
      </c>
      <c r="GT41" s="315" t="str">
        <f t="shared" ref="GT41" si="563">GT42</f>
        <v/>
      </c>
      <c r="GU41" s="315" t="str">
        <f t="shared" ref="GU41" si="564">GU42</f>
        <v/>
      </c>
      <c r="GV41" s="315" t="str">
        <f t="shared" ref="GV41" si="565">GV42</f>
        <v/>
      </c>
      <c r="GW41" s="315" t="str">
        <f t="shared" ref="GW41" si="566">GW42</f>
        <v/>
      </c>
      <c r="GX41" s="315" t="str">
        <f t="shared" ref="GX41" si="567">GX42</f>
        <v/>
      </c>
      <c r="GY41" s="315" t="str">
        <f t="shared" ref="GY41" si="568">GY42</f>
        <v/>
      </c>
      <c r="GZ41" s="315" t="str">
        <f t="shared" ref="GZ41" si="569">GZ42</f>
        <v/>
      </c>
      <c r="HA41" s="315" t="str">
        <f t="shared" ref="HA41" si="570">HA42</f>
        <v/>
      </c>
      <c r="HB41" s="315" t="str">
        <f t="shared" ref="HB41" si="571">HB42</f>
        <v/>
      </c>
      <c r="HC41" s="165"/>
      <c r="HD41" s="75"/>
      <c r="HE41" s="555"/>
      <c r="HF41" s="100"/>
      <c r="HG41" s="573"/>
      <c r="HH41" s="555"/>
      <c r="HI41" s="100"/>
      <c r="HJ41" s="569"/>
      <c r="HK41" s="555"/>
      <c r="HL41" s="100"/>
      <c r="HM41" s="573"/>
      <c r="HN41" s="555"/>
      <c r="HO41" s="75"/>
    </row>
    <row r="42" spans="1:223" s="6" customFormat="1" ht="9.9499999999999993" customHeight="1" thickTop="1" x14ac:dyDescent="0.25">
      <c r="A42" s="55"/>
      <c r="B42" s="221"/>
      <c r="C42" s="60"/>
      <c r="D42" s="136"/>
      <c r="E42" s="60"/>
      <c r="F42" s="239"/>
      <c r="G42" s="60"/>
      <c r="H42" s="659"/>
      <c r="I42" s="117"/>
      <c r="J42" s="470"/>
      <c r="K42" s="382" t="str">
        <f>IF(SUM('IG-EX'!K$47:'IG-EX'!K$60)=0,"",AVERAGEIF('IG-EX'!K$47:'IG-EX'!K$60,"&lt;&gt;0"))</f>
        <v/>
      </c>
      <c r="L42" s="382" t="str">
        <f>IF(SUM('IG-EX'!L$47:'IG-EX'!L$60)=0,"",AVERAGEIF('IG-EX'!L$47:'IG-EX'!L$60,"&lt;&gt;0"))</f>
        <v/>
      </c>
      <c r="M42" s="382" t="str">
        <f>IF(SUM('IG-EX'!M$47:'IG-EX'!M$60)=0,"",AVERAGEIF('IG-EX'!M$47:'IG-EX'!M$60,"&lt;&gt;0"))</f>
        <v/>
      </c>
      <c r="N42" s="382" t="str">
        <f>IF(SUM('IG-EX'!N$47:'IG-EX'!N$60)=0,"",AVERAGEIF('IG-EX'!N$47:'IG-EX'!N$60,"&lt;&gt;0"))</f>
        <v/>
      </c>
      <c r="O42" s="382" t="str">
        <f>IF(SUM('IG-EX'!O$47:'IG-EX'!O$60)=0,"",AVERAGEIF('IG-EX'!O$47:'IG-EX'!O$60,"&lt;&gt;0"))</f>
        <v/>
      </c>
      <c r="P42" s="382" t="str">
        <f>IF(SUM('IG-EX'!P$47:'IG-EX'!P$60)=0,"",AVERAGEIF('IG-EX'!P$47:'IG-EX'!P$60,"&lt;&gt;0"))</f>
        <v/>
      </c>
      <c r="Q42" s="382" t="str">
        <f>IF(SUM('IG-EX'!Q$47:'IG-EX'!Q$60)=0,"",AVERAGEIF('IG-EX'!Q$47:'IG-EX'!Q$60,"&lt;&gt;0"))</f>
        <v/>
      </c>
      <c r="R42" s="382" t="str">
        <f>IF(SUM('IG-EX'!R$47:'IG-EX'!R$60)=0,"",AVERAGEIF('IG-EX'!R$47:'IG-EX'!R$60,"&lt;&gt;0"))</f>
        <v/>
      </c>
      <c r="S42" s="382" t="str">
        <f>IF(SUM('IG-EX'!S$47:'IG-EX'!S$60)=0,"",AVERAGEIF('IG-EX'!S$47:'IG-EX'!S$60,"&lt;&gt;0"))</f>
        <v/>
      </c>
      <c r="T42" s="382" t="str">
        <f>IF(SUM('IG-EX'!T$47:'IG-EX'!T$60)=0,"",AVERAGEIF('IG-EX'!T$47:'IG-EX'!T$60,"&lt;&gt;0"))</f>
        <v/>
      </c>
      <c r="U42" s="382" t="str">
        <f>IF(SUM('IG-EX'!U$47:'IG-EX'!U$60)=0,"",AVERAGEIF('IG-EX'!U$47:'IG-EX'!U$60,"&lt;&gt;0"))</f>
        <v/>
      </c>
      <c r="V42" s="382" t="str">
        <f>IF(SUM('IG-EX'!V$47:'IG-EX'!V$60)=0,"",AVERAGEIF('IG-EX'!V$47:'IG-EX'!V$60,"&lt;&gt;0"))</f>
        <v/>
      </c>
      <c r="W42" s="382" t="str">
        <f>IF(SUM('IG-EX'!W$47:'IG-EX'!W$60)=0,"",AVERAGEIF('IG-EX'!W$47:'IG-EX'!W$60,"&lt;&gt;0"))</f>
        <v/>
      </c>
      <c r="X42" s="382" t="str">
        <f>IF(SUM('IG-EX'!X$47:'IG-EX'!X$60)=0,"",AVERAGEIF('IG-EX'!X$47:'IG-EX'!X$60,"&lt;&gt;0"))</f>
        <v/>
      </c>
      <c r="Y42" s="382" t="str">
        <f>IF(SUM('IG-EX'!Y$47:'IG-EX'!Y$60)=0,"",AVERAGEIF('IG-EX'!Y$47:'IG-EX'!Y$60,"&lt;&gt;0"))</f>
        <v/>
      </c>
      <c r="Z42" s="382" t="str">
        <f>IF(SUM('IG-EX'!Z$47:'IG-EX'!Z$60)=0,"",AVERAGEIF('IG-EX'!Z$47:'IG-EX'!Z$60,"&lt;&gt;0"))</f>
        <v/>
      </c>
      <c r="AA42" s="382" t="str">
        <f>IF(SUM('IG-EX'!AA$47:'IG-EX'!AA$60)=0,"",AVERAGEIF('IG-EX'!AA$47:'IG-EX'!AA$60,"&lt;&gt;0"))</f>
        <v/>
      </c>
      <c r="AB42" s="382" t="str">
        <f>IF(SUM('IG-EX'!AB$47:'IG-EX'!AB$60)=0,"",AVERAGEIF('IG-EX'!AB$47:'IG-EX'!AB$60,"&lt;&gt;0"))</f>
        <v/>
      </c>
      <c r="AC42" s="382" t="str">
        <f>IF(SUM('IG-EX'!AC$47:'IG-EX'!AC$60)=0,"",AVERAGEIF('IG-EX'!AC$47:'IG-EX'!AC$60,"&lt;&gt;0"))</f>
        <v/>
      </c>
      <c r="AD42" s="382" t="str">
        <f>IF(SUM('IG-EX'!AD$47:'IG-EX'!AD$60)=0,"",AVERAGEIF('IG-EX'!AD$47:'IG-EX'!AD$60,"&lt;&gt;0"))</f>
        <v/>
      </c>
      <c r="AE42" s="382" t="str">
        <f>IF(SUM('IG-EX'!AE$47:'IG-EX'!AE$60)=0,"",AVERAGEIF('IG-EX'!AE$47:'IG-EX'!AE$60,"&lt;&gt;0"))</f>
        <v/>
      </c>
      <c r="AF42" s="382" t="str">
        <f>IF(SUM('IG-EX'!AF$47:'IG-EX'!AF$60)=0,"",AVERAGEIF('IG-EX'!AF$47:'IG-EX'!AF$60,"&lt;&gt;0"))</f>
        <v/>
      </c>
      <c r="AG42" s="382" t="str">
        <f>IF(SUM('IG-EX'!AG$47:'IG-EX'!AG$60)=0,"",AVERAGEIF('IG-EX'!AG$47:'IG-EX'!AG$60,"&lt;&gt;0"))</f>
        <v/>
      </c>
      <c r="AH42" s="382" t="str">
        <f>IF(SUM('IG-EX'!AH$47:'IG-EX'!AH$60)=0,"",AVERAGEIF('IG-EX'!AH$47:'IG-EX'!AH$60,"&lt;&gt;0"))</f>
        <v/>
      </c>
      <c r="AI42" s="382" t="str">
        <f>IF(SUM('IG-EX'!AI$47:'IG-EX'!AI$60)=0,"",AVERAGEIF('IG-EX'!AI$47:'IG-EX'!AI$60,"&lt;&gt;0"))</f>
        <v/>
      </c>
      <c r="AJ42" s="382" t="str">
        <f>IF(SUM('IG-EX'!AJ$47:'IG-EX'!AJ$60)=0,"",AVERAGEIF('IG-EX'!AJ$47:'IG-EX'!AJ$60,"&lt;&gt;0"))</f>
        <v/>
      </c>
      <c r="AK42" s="382" t="str">
        <f>IF(SUM('IG-EX'!AK$47:'IG-EX'!AK$60)=0,"",AVERAGEIF('IG-EX'!AK$47:'IG-EX'!AK$60,"&lt;&gt;0"))</f>
        <v/>
      </c>
      <c r="AL42" s="382" t="str">
        <f>IF(SUM('IG-EX'!AL$47:'IG-EX'!AL$60)=0,"",AVERAGEIF('IG-EX'!AL$47:'IG-EX'!AL$60,"&lt;&gt;0"))</f>
        <v/>
      </c>
      <c r="AM42" s="382" t="str">
        <f>IF(SUM('IG-EX'!AM$47:'IG-EX'!AM$60)=0,"",AVERAGEIF('IG-EX'!AM$47:'IG-EX'!AM$60,"&lt;&gt;0"))</f>
        <v/>
      </c>
      <c r="AN42" s="382" t="str">
        <f>IF(SUM('IG-EX'!AN$47:'IG-EX'!AN$60)=0,"",AVERAGEIF('IG-EX'!AN$47:'IG-EX'!AN$60,"&lt;&gt;0"))</f>
        <v/>
      </c>
      <c r="AO42" s="382" t="str">
        <f>IF(SUM('IG-EX'!AO$47:'IG-EX'!AO$60)=0,"",AVERAGEIF('IG-EX'!AO$47:'IG-EX'!AO$60,"&lt;&gt;0"))</f>
        <v/>
      </c>
      <c r="AP42" s="382" t="str">
        <f>IF(SUM('IG-EX'!AP$47:'IG-EX'!AP$60)=0,"",AVERAGEIF('IG-EX'!AP$47:'IG-EX'!AP$60,"&lt;&gt;0"))</f>
        <v/>
      </c>
      <c r="AQ42" s="382" t="str">
        <f>IF(SUM('IG-EX'!AQ$47:'IG-EX'!AQ$60)=0,"",AVERAGEIF('IG-EX'!AQ$47:'IG-EX'!AQ$60,"&lt;&gt;0"))</f>
        <v/>
      </c>
      <c r="AR42" s="382" t="str">
        <f>IF(SUM('IG-EX'!AR$47:'IG-EX'!AR$60)=0,"",AVERAGEIF('IG-EX'!AR$47:'IG-EX'!AR$60,"&lt;&gt;0"))</f>
        <v/>
      </c>
      <c r="AS42" s="382" t="str">
        <f>IF(SUM('IG-EX'!AS$47:'IG-EX'!AS$60)=0,"",AVERAGEIF('IG-EX'!AS$47:'IG-EX'!AS$60,"&lt;&gt;0"))</f>
        <v/>
      </c>
      <c r="AT42" s="382" t="str">
        <f>IF(SUM('IG-EX'!AT$47:'IG-EX'!AT$60)=0,"",AVERAGEIF('IG-EX'!AT$47:'IG-EX'!AT$60,"&lt;&gt;0"))</f>
        <v/>
      </c>
      <c r="AU42" s="382" t="str">
        <f>IF(SUM('IG-EX'!AU$47:'IG-EX'!AU$60)=0,"",AVERAGEIF('IG-EX'!AU$47:'IG-EX'!AU$60,"&lt;&gt;0"))</f>
        <v/>
      </c>
      <c r="AV42" s="382" t="str">
        <f>IF(SUM('IG-EX'!AV$47:'IG-EX'!AV$60)=0,"",AVERAGEIF('IG-EX'!AV$47:'IG-EX'!AV$60,"&lt;&gt;0"))</f>
        <v/>
      </c>
      <c r="AW42" s="382" t="str">
        <f>IF(SUM('IG-EX'!AW$47:'IG-EX'!AW$60)=0,"",AVERAGEIF('IG-EX'!AW$47:'IG-EX'!AW$60,"&lt;&gt;0"))</f>
        <v/>
      </c>
      <c r="AX42" s="382" t="str">
        <f>IF(SUM('IG-EX'!AX$47:'IG-EX'!AX$60)=0,"",AVERAGEIF('IG-EX'!AX$47:'IG-EX'!AX$60,"&lt;&gt;0"))</f>
        <v/>
      </c>
      <c r="AY42" s="382" t="str">
        <f>IF(SUM('IG-EX'!AY$47:'IG-EX'!AY$60)=0,"",AVERAGEIF('IG-EX'!AY$47:'IG-EX'!AY$60,"&lt;&gt;0"))</f>
        <v/>
      </c>
      <c r="AZ42" s="382" t="str">
        <f>IF(SUM('IG-EX'!AZ$47:'IG-EX'!AZ$60)=0,"",AVERAGEIF('IG-EX'!AZ$47:'IG-EX'!AZ$60,"&lt;&gt;0"))</f>
        <v/>
      </c>
      <c r="BA42" s="382" t="str">
        <f>IF(SUM('IG-EX'!BA$47:'IG-EX'!BA$60)=0,"",AVERAGEIF('IG-EX'!BA$47:'IG-EX'!BA$60,"&lt;&gt;0"))</f>
        <v/>
      </c>
      <c r="BB42" s="382" t="str">
        <f>IF(SUM('IG-EX'!BB$47:'IG-EX'!BB$60)=0,"",AVERAGEIF('IG-EX'!BB$47:'IG-EX'!BB$60,"&lt;&gt;0"))</f>
        <v/>
      </c>
      <c r="BC42" s="382" t="str">
        <f>IF(SUM('IG-EX'!BC$47:'IG-EX'!BC$60)=0,"",AVERAGEIF('IG-EX'!BC$47:'IG-EX'!BC$60,"&lt;&gt;0"))</f>
        <v/>
      </c>
      <c r="BD42" s="382" t="str">
        <f>IF(SUM('IG-EX'!BD$47:'IG-EX'!BD$60)=0,"",AVERAGEIF('IG-EX'!BD$47:'IG-EX'!BD$60,"&lt;&gt;0"))</f>
        <v/>
      </c>
      <c r="BE42" s="382" t="str">
        <f>IF(SUM('IG-EX'!BE$47:'IG-EX'!BE$60)=0,"",AVERAGEIF('IG-EX'!BE$47:'IG-EX'!BE$60,"&lt;&gt;0"))</f>
        <v/>
      </c>
      <c r="BF42" s="382" t="str">
        <f>IF(SUM('IG-EX'!BF$47:'IG-EX'!BF$60)=0,"",AVERAGEIF('IG-EX'!BF$47:'IG-EX'!BF$60,"&lt;&gt;0"))</f>
        <v/>
      </c>
      <c r="BG42" s="382" t="str">
        <f>IF(SUM('IG-EX'!BG$47:'IG-EX'!BG$60)=0,"",AVERAGEIF('IG-EX'!BG$47:'IG-EX'!BG$60,"&lt;&gt;0"))</f>
        <v/>
      </c>
      <c r="BH42" s="382" t="str">
        <f>IF(SUM('IG-EX'!BH$47:'IG-EX'!BH$60)=0,"",AVERAGEIF('IG-EX'!BH$47:'IG-EX'!BH$60,"&lt;&gt;0"))</f>
        <v/>
      </c>
      <c r="BI42" s="382" t="str">
        <f>IF(SUM('IG-EX'!BI$47:'IG-EX'!BI$60)=0,"",AVERAGEIF('IG-EX'!BI$47:'IG-EX'!BI$60,"&lt;&gt;0"))</f>
        <v/>
      </c>
      <c r="BJ42" s="382" t="str">
        <f>IF(SUM('IG-EX'!BJ$47:'IG-EX'!BJ$60)=0,"",AVERAGEIF('IG-EX'!BJ$47:'IG-EX'!BJ$60,"&lt;&gt;0"))</f>
        <v/>
      </c>
      <c r="BK42" s="382" t="str">
        <f>IF(SUM('IG-EX'!BK$47:'IG-EX'!BK$60)=0,"",AVERAGEIF('IG-EX'!BK$47:'IG-EX'!BK$60,"&lt;&gt;0"))</f>
        <v/>
      </c>
      <c r="BL42" s="382" t="str">
        <f>IF(SUM('IG-EX'!BL$47:'IG-EX'!BL$60)=0,"",AVERAGEIF('IG-EX'!BL$47:'IG-EX'!BL$60,"&lt;&gt;0"))</f>
        <v/>
      </c>
      <c r="BM42" s="382" t="str">
        <f>IF(SUM('IG-EX'!BM$47:'IG-EX'!BM$60)=0,"",AVERAGEIF('IG-EX'!BM$47:'IG-EX'!BM$60,"&lt;&gt;0"))</f>
        <v/>
      </c>
      <c r="BN42" s="382" t="str">
        <f>IF(SUM('IG-EX'!BN$47:'IG-EX'!BN$60)=0,"",AVERAGEIF('IG-EX'!BN$47:'IG-EX'!BN$60,"&lt;&gt;0"))</f>
        <v/>
      </c>
      <c r="BO42" s="382" t="str">
        <f>IF(SUM('IG-EX'!BO$47:'IG-EX'!BO$60)=0,"",AVERAGEIF('IG-EX'!BO$47:'IG-EX'!BO$60,"&lt;&gt;0"))</f>
        <v/>
      </c>
      <c r="BP42" s="382" t="str">
        <f>IF(SUM('IG-EX'!BP$47:'IG-EX'!BP$60)=0,"",AVERAGEIF('IG-EX'!BP$47:'IG-EX'!BP$60,"&lt;&gt;0"))</f>
        <v/>
      </c>
      <c r="BQ42" s="382" t="str">
        <f>IF(SUM('IG-EX'!BQ$47:'IG-EX'!BQ$60)=0,"",AVERAGEIF('IG-EX'!BQ$47:'IG-EX'!BQ$60,"&lt;&gt;0"))</f>
        <v/>
      </c>
      <c r="BR42" s="382" t="str">
        <f>IF(SUM('IG-EX'!BR$47:'IG-EX'!BR$60)=0,"",AVERAGEIF('IG-EX'!BR$47:'IG-EX'!BR$60,"&lt;&gt;0"))</f>
        <v/>
      </c>
      <c r="BS42" s="382" t="str">
        <f>IF(SUM('IG-EX'!BS$47:'IG-EX'!BS$60)=0,"",AVERAGEIF('IG-EX'!BS$47:'IG-EX'!BS$60,"&lt;&gt;0"))</f>
        <v/>
      </c>
      <c r="BT42" s="382" t="str">
        <f>IF(SUM('IG-EX'!BT$47:'IG-EX'!BT$60)=0,"",AVERAGEIF('IG-EX'!BT$47:'IG-EX'!BT$60,"&lt;&gt;0"))</f>
        <v/>
      </c>
      <c r="BU42" s="382" t="str">
        <f>IF(SUM('IG-EX'!BU$47:'IG-EX'!BU$60)=0,"",AVERAGEIF('IG-EX'!BU$47:'IG-EX'!BU$60,"&lt;&gt;0"))</f>
        <v/>
      </c>
      <c r="BV42" s="382" t="str">
        <f>IF(SUM('IG-EX'!BV$47:'IG-EX'!BV$60)=0,"",AVERAGEIF('IG-EX'!BV$47:'IG-EX'!BV$60,"&lt;&gt;0"))</f>
        <v/>
      </c>
      <c r="BW42" s="382" t="str">
        <f>IF(SUM('IG-EX'!BW$47:'IG-EX'!BW$60)=0,"",AVERAGEIF('IG-EX'!BW$47:'IG-EX'!BW$60,"&lt;&gt;0"))</f>
        <v/>
      </c>
      <c r="BX42" s="382" t="str">
        <f>IF(SUM('IG-EX'!BX$47:'IG-EX'!BX$60)=0,"",AVERAGEIF('IG-EX'!BX$47:'IG-EX'!BX$60,"&lt;&gt;0"))</f>
        <v/>
      </c>
      <c r="BY42" s="382" t="str">
        <f>IF(SUM('IG-EX'!BY$47:'IG-EX'!BY$60)=0,"",AVERAGEIF('IG-EX'!BY$47:'IG-EX'!BY$60,"&lt;&gt;0"))</f>
        <v/>
      </c>
      <c r="BZ42" s="382" t="str">
        <f>IF(SUM('IG-EX'!BZ$47:'IG-EX'!BZ$60)=0,"",AVERAGEIF('IG-EX'!BZ$47:'IG-EX'!BZ$60,"&lt;&gt;0"))</f>
        <v/>
      </c>
      <c r="CA42" s="382" t="str">
        <f>IF(SUM('IG-EX'!CA$47:'IG-EX'!CA$60)=0,"",AVERAGEIF('IG-EX'!CA$47:'IG-EX'!CA$60,"&lt;&gt;0"))</f>
        <v/>
      </c>
      <c r="CB42" s="382" t="str">
        <f>IF(SUM('IG-EX'!CB$47:'IG-EX'!CB$60)=0,"",AVERAGEIF('IG-EX'!CB$47:'IG-EX'!CB$60,"&lt;&gt;0"))</f>
        <v/>
      </c>
      <c r="CC42" s="382" t="str">
        <f>IF(SUM('IG-EX'!CC$47:'IG-EX'!CC$60)=0,"",AVERAGEIF('IG-EX'!CC$47:'IG-EX'!CC$60,"&lt;&gt;0"))</f>
        <v/>
      </c>
      <c r="CD42" s="382" t="str">
        <f>IF(SUM('IG-EX'!CD$47:'IG-EX'!CD$60)=0,"",AVERAGEIF('IG-EX'!CD$47:'IG-EX'!CD$60,"&lt;&gt;0"))</f>
        <v/>
      </c>
      <c r="CE42" s="382" t="str">
        <f>IF(SUM('IG-EX'!CE$47:'IG-EX'!CE$60)=0,"",AVERAGEIF('IG-EX'!CE$47:'IG-EX'!CE$60,"&lt;&gt;0"))</f>
        <v/>
      </c>
      <c r="CF42" s="382" t="str">
        <f>IF(SUM('IG-EX'!CF$47:'IG-EX'!CF$60)=0,"",AVERAGEIF('IG-EX'!CF$47:'IG-EX'!CF$60,"&lt;&gt;0"))</f>
        <v/>
      </c>
      <c r="CG42" s="382" t="str">
        <f>IF(SUM('IG-EX'!CG$47:'IG-EX'!CG$60)=0,"",AVERAGEIF('IG-EX'!CG$47:'IG-EX'!CG$60,"&lt;&gt;0"))</f>
        <v/>
      </c>
      <c r="CH42" s="382" t="str">
        <f>IF(SUM('IG-EX'!CH$47:'IG-EX'!CH$60)=0,"",AVERAGEIF('IG-EX'!CH$47:'IG-EX'!CH$60,"&lt;&gt;0"))</f>
        <v/>
      </c>
      <c r="CI42" s="382" t="str">
        <f>IF(SUM('IG-EX'!CI$47:'IG-EX'!CI$60)=0,"",AVERAGEIF('IG-EX'!CI$47:'IG-EX'!CI$60,"&lt;&gt;0"))</f>
        <v/>
      </c>
      <c r="CJ42" s="382" t="str">
        <f>IF(SUM('IG-EX'!CJ$47:'IG-EX'!CJ$60)=0,"",AVERAGEIF('IG-EX'!CJ$47:'IG-EX'!CJ$60,"&lt;&gt;0"))</f>
        <v/>
      </c>
      <c r="CK42" s="382" t="str">
        <f>IF(SUM('IG-EX'!CK$47:'IG-EX'!CK$60)=0,"",AVERAGEIF('IG-EX'!CK$47:'IG-EX'!CK$60,"&lt;&gt;0"))</f>
        <v/>
      </c>
      <c r="CL42" s="382" t="str">
        <f>IF(SUM('IG-EX'!CL$47:'IG-EX'!CL$60)=0,"",AVERAGEIF('IG-EX'!CL$47:'IG-EX'!CL$60,"&lt;&gt;0"))</f>
        <v/>
      </c>
      <c r="CM42" s="382" t="str">
        <f>IF(SUM('IG-EX'!CM$47:'IG-EX'!CM$60)=0,"",AVERAGEIF('IG-EX'!CM$47:'IG-EX'!CM$60,"&lt;&gt;0"))</f>
        <v/>
      </c>
      <c r="CN42" s="382" t="str">
        <f>IF(SUM('IG-EX'!CN$47:'IG-EX'!CN$60)=0,"",AVERAGEIF('IG-EX'!CN$47:'IG-EX'!CN$60,"&lt;&gt;0"))</f>
        <v/>
      </c>
      <c r="CO42" s="382" t="str">
        <f>IF(SUM('IG-EX'!CO$47:'IG-EX'!CO$60)=0,"",AVERAGEIF('IG-EX'!CO$47:'IG-EX'!CO$60,"&lt;&gt;0"))</f>
        <v/>
      </c>
      <c r="CP42" s="382" t="str">
        <f>IF(SUM('IG-EX'!CP$47:'IG-EX'!CP$60)=0,"",AVERAGEIF('IG-EX'!CP$47:'IG-EX'!CP$60,"&lt;&gt;0"))</f>
        <v/>
      </c>
      <c r="CQ42" s="382" t="str">
        <f>IF(SUM('IG-EX'!CQ$47:'IG-EX'!CQ$60)=0,"",AVERAGEIF('IG-EX'!CQ$47:'IG-EX'!CQ$60,"&lt;&gt;0"))</f>
        <v/>
      </c>
      <c r="CR42" s="382" t="str">
        <f>IF(SUM('IG-EX'!CR$47:'IG-EX'!CR$60)=0,"",AVERAGEIF('IG-EX'!CR$47:'IG-EX'!CR$60,"&lt;&gt;0"))</f>
        <v/>
      </c>
      <c r="CS42" s="382" t="str">
        <f>IF(SUM('IG-EX'!CS$47:'IG-EX'!CS$60)=0,"",AVERAGEIF('IG-EX'!CS$47:'IG-EX'!CS$60,"&lt;&gt;0"))</f>
        <v/>
      </c>
      <c r="CT42" s="382" t="str">
        <f>IF(SUM('IG-EX'!CT$47:'IG-EX'!CT$60)=0,"",AVERAGEIF('IG-EX'!CT$47:'IG-EX'!CT$60,"&lt;&gt;0"))</f>
        <v/>
      </c>
      <c r="CU42" s="382" t="str">
        <f>IF(SUM('IG-EX'!CU$47:'IG-EX'!CU$60)=0,"",AVERAGEIF('IG-EX'!CU$47:'IG-EX'!CU$60,"&lt;&gt;0"))</f>
        <v/>
      </c>
      <c r="CV42" s="382" t="str">
        <f>IF(SUM('IG-EX'!CV$47:'IG-EX'!CV$60)=0,"",AVERAGEIF('IG-EX'!CV$47:'IG-EX'!CV$60,"&lt;&gt;0"))</f>
        <v/>
      </c>
      <c r="CW42" s="382" t="str">
        <f>IF(SUM('IG-EX'!CW$47:'IG-EX'!CW$60)=0,"",AVERAGEIF('IG-EX'!CW$47:'IG-EX'!CW$60,"&lt;&gt;0"))</f>
        <v/>
      </c>
      <c r="CX42" s="382" t="str">
        <f>IF(SUM('IG-EX'!CX$47:'IG-EX'!CX$60)=0,"",AVERAGEIF('IG-EX'!CX$47:'IG-EX'!CX$60,"&lt;&gt;0"))</f>
        <v/>
      </c>
      <c r="CY42" s="382" t="str">
        <f>IF(SUM('IG-EX'!CY$47:'IG-EX'!CY$60)=0,"",AVERAGEIF('IG-EX'!CY$47:'IG-EX'!CY$60,"&lt;&gt;0"))</f>
        <v/>
      </c>
      <c r="CZ42" s="382" t="str">
        <f>IF(SUM('IG-EX'!CZ$47:'IG-EX'!CZ$60)=0,"",AVERAGEIF('IG-EX'!CZ$47:'IG-EX'!CZ$60,"&lt;&gt;0"))</f>
        <v/>
      </c>
      <c r="DA42" s="382" t="str">
        <f>IF(SUM('IG-EX'!DA$47:'IG-EX'!DA$60)=0,"",AVERAGEIF('IG-EX'!DA$47:'IG-EX'!DA$60,"&lt;&gt;0"))</f>
        <v/>
      </c>
      <c r="DB42" s="382" t="str">
        <f>IF(SUM('IG-EX'!DB$47:'IG-EX'!DB$60)=0,"",AVERAGEIF('IG-EX'!DB$47:'IG-EX'!DB$60,"&lt;&gt;0"))</f>
        <v/>
      </c>
      <c r="DC42" s="382" t="str">
        <f>IF(SUM('IG-EX'!DC$47:'IG-EX'!DC$60)=0,"",AVERAGEIF('IG-EX'!DC$47:'IG-EX'!DC$60,"&lt;&gt;0"))</f>
        <v/>
      </c>
      <c r="DD42" s="382" t="str">
        <f>IF(SUM('IG-EX'!DD$47:'IG-EX'!DD$60)=0,"",AVERAGEIF('IG-EX'!DD$47:'IG-EX'!DD$60,"&lt;&gt;0"))</f>
        <v/>
      </c>
      <c r="DE42" s="382" t="str">
        <f>IF(SUM('IG-EX'!DE$47:'IG-EX'!DE$60)=0,"",AVERAGEIF('IG-EX'!DE$47:'IG-EX'!DE$60,"&lt;&gt;0"))</f>
        <v/>
      </c>
      <c r="DF42" s="382" t="str">
        <f>IF(SUM('IG-EX'!DF$47:'IG-EX'!DF$60)=0,"",AVERAGEIF('IG-EX'!DF$47:'IG-EX'!DF$60,"&lt;&gt;0"))</f>
        <v/>
      </c>
      <c r="DG42" s="382" t="str">
        <f>IF(SUM('IG-EX'!DG$47:'IG-EX'!DG$60)=0,"",AVERAGEIF('IG-EX'!DG$47:'IG-EX'!DG$60,"&lt;&gt;0"))</f>
        <v/>
      </c>
      <c r="DH42" s="382" t="str">
        <f>IF(SUM('IG-EX'!DH$47:'IG-EX'!DH$60)=0,"",AVERAGEIF('IG-EX'!DH$47:'IG-EX'!DH$60,"&lt;&gt;0"))</f>
        <v/>
      </c>
      <c r="DI42" s="382" t="str">
        <f>IF(SUM('IG-EX'!DI$47:'IG-EX'!DI$60)=0,"",AVERAGEIF('IG-EX'!DI$47:'IG-EX'!DI$60,"&lt;&gt;0"))</f>
        <v/>
      </c>
      <c r="DJ42" s="382" t="str">
        <f>IF(SUM('IG-EX'!DJ$47:'IG-EX'!DJ$60)=0,"",AVERAGEIF('IG-EX'!DJ$47:'IG-EX'!DJ$60,"&lt;&gt;0"))</f>
        <v/>
      </c>
      <c r="DK42" s="382" t="str">
        <f>IF(SUM('IG-EX'!DK$47:'IG-EX'!DK$60)=0,"",AVERAGEIF('IG-EX'!DK$47:'IG-EX'!DK$60,"&lt;&gt;0"))</f>
        <v/>
      </c>
      <c r="DL42" s="382" t="str">
        <f>IF(SUM('IG-EX'!DL$47:'IG-EX'!DL$60)=0,"",AVERAGEIF('IG-EX'!DL$47:'IG-EX'!DL$60,"&lt;&gt;0"))</f>
        <v/>
      </c>
      <c r="DM42" s="382" t="str">
        <f>IF(SUM('IG-EX'!DM$47:'IG-EX'!DM$60)=0,"",AVERAGEIF('IG-EX'!DM$47:'IG-EX'!DM$60,"&lt;&gt;0"))</f>
        <v/>
      </c>
      <c r="DN42" s="382" t="str">
        <f>IF(SUM('IG-EX'!DN$47:'IG-EX'!DN$60)=0,"",AVERAGEIF('IG-EX'!DN$47:'IG-EX'!DN$60,"&lt;&gt;0"))</f>
        <v/>
      </c>
      <c r="DO42" s="382" t="str">
        <f>IF(SUM('IG-EX'!DO$47:'IG-EX'!DO$60)=0,"",AVERAGEIF('IG-EX'!DO$47:'IG-EX'!DO$60,"&lt;&gt;0"))</f>
        <v/>
      </c>
      <c r="DP42" s="382" t="str">
        <f>IF(SUM('IG-EX'!DP$47:'IG-EX'!DP$60)=0,"",AVERAGEIF('IG-EX'!DP$47:'IG-EX'!DP$60,"&lt;&gt;0"))</f>
        <v/>
      </c>
      <c r="DQ42" s="382" t="str">
        <f>IF(SUM('IG-EX'!DQ$47:'IG-EX'!DQ$60)=0,"",AVERAGEIF('IG-EX'!DQ$47:'IG-EX'!DQ$60,"&lt;&gt;0"))</f>
        <v/>
      </c>
      <c r="DR42" s="382" t="str">
        <f>IF(SUM('IG-EX'!DR$47:'IG-EX'!DR$60)=0,"",AVERAGEIF('IG-EX'!DR$47:'IG-EX'!DR$60,"&lt;&gt;0"))</f>
        <v/>
      </c>
      <c r="DS42" s="382" t="str">
        <f>IF(SUM('IG-EX'!DS$47:'IG-EX'!DS$60)=0,"",AVERAGEIF('IG-EX'!DS$47:'IG-EX'!DS$60,"&lt;&gt;0"))</f>
        <v/>
      </c>
      <c r="DT42" s="382" t="str">
        <f>IF(SUM('IG-EX'!DT$47:'IG-EX'!DT$60)=0,"",AVERAGEIF('IG-EX'!DT$47:'IG-EX'!DT$60,"&lt;&gt;0"))</f>
        <v/>
      </c>
      <c r="DU42" s="382" t="str">
        <f>IF(SUM('IG-EX'!DU$47:'IG-EX'!DU$60)=0,"",AVERAGEIF('IG-EX'!DU$47:'IG-EX'!DU$60,"&lt;&gt;0"))</f>
        <v/>
      </c>
      <c r="DV42" s="382" t="str">
        <f>IF(SUM('IG-EX'!DV$47:'IG-EX'!DV$60)=0,"",AVERAGEIF('IG-EX'!DV$47:'IG-EX'!DV$60,"&lt;&gt;0"))</f>
        <v/>
      </c>
      <c r="DW42" s="382" t="str">
        <f>IF(SUM('IG-EX'!DW$47:'IG-EX'!DW$60)=0,"",AVERAGEIF('IG-EX'!DW$47:'IG-EX'!DW$60,"&lt;&gt;0"))</f>
        <v/>
      </c>
      <c r="DX42" s="382" t="str">
        <f>IF(SUM('IG-EX'!DX$47:'IG-EX'!DX$60)=0,"",AVERAGEIF('IG-EX'!DX$47:'IG-EX'!DX$60,"&lt;&gt;0"))</f>
        <v/>
      </c>
      <c r="DY42" s="382" t="str">
        <f>IF(SUM('IG-EX'!DY$47:'IG-EX'!DY$60)=0,"",AVERAGEIF('IG-EX'!DY$47:'IG-EX'!DY$60,"&lt;&gt;0"))</f>
        <v/>
      </c>
      <c r="DZ42" s="382" t="str">
        <f>IF(SUM('IG-EX'!DZ$47:'IG-EX'!DZ$60)=0,"",AVERAGEIF('IG-EX'!DZ$47:'IG-EX'!DZ$60,"&lt;&gt;0"))</f>
        <v/>
      </c>
      <c r="EA42" s="382" t="str">
        <f>IF(SUM('IG-EX'!EA$47:'IG-EX'!EA$60)=0,"",AVERAGEIF('IG-EX'!EA$47:'IG-EX'!EA$60,"&lt;&gt;0"))</f>
        <v/>
      </c>
      <c r="EB42" s="382" t="str">
        <f>IF(SUM('IG-EX'!EB$47:'IG-EX'!EB$60)=0,"",AVERAGEIF('IG-EX'!EB$47:'IG-EX'!EB$60,"&lt;&gt;0"))</f>
        <v/>
      </c>
      <c r="EC42" s="382" t="str">
        <f>IF(SUM('IG-EX'!EC$47:'IG-EX'!EC$60)=0,"",AVERAGEIF('IG-EX'!EC$47:'IG-EX'!EC$60,"&lt;&gt;0"))</f>
        <v/>
      </c>
      <c r="ED42" s="382" t="str">
        <f>IF(SUM('IG-EX'!ED$47:'IG-EX'!ED$60)=0,"",AVERAGEIF('IG-EX'!ED$47:'IG-EX'!ED$60,"&lt;&gt;0"))</f>
        <v/>
      </c>
      <c r="EE42" s="382" t="str">
        <f>IF(SUM('IG-EX'!EE$47:'IG-EX'!EE$60)=0,"",AVERAGEIF('IG-EX'!EE$47:'IG-EX'!EE$60,"&lt;&gt;0"))</f>
        <v/>
      </c>
      <c r="EF42" s="382" t="str">
        <f>IF(SUM('IG-EX'!EF$47:'IG-EX'!EF$60)=0,"",AVERAGEIF('IG-EX'!EF$47:'IG-EX'!EF$60,"&lt;&gt;0"))</f>
        <v/>
      </c>
      <c r="EG42" s="382" t="str">
        <f>IF(SUM('IG-EX'!EG$47:'IG-EX'!EG$60)=0,"",AVERAGEIF('IG-EX'!EG$47:'IG-EX'!EG$60,"&lt;&gt;0"))</f>
        <v/>
      </c>
      <c r="EH42" s="382" t="str">
        <f>IF(SUM('IG-EX'!EH$47:'IG-EX'!EH$60)=0,"",AVERAGEIF('IG-EX'!EH$47:'IG-EX'!EH$60,"&lt;&gt;0"))</f>
        <v/>
      </c>
      <c r="EI42" s="382" t="str">
        <f>IF(SUM('IG-EX'!EI$47:'IG-EX'!EI$60)=0,"",AVERAGEIF('IG-EX'!EI$47:'IG-EX'!EI$60,"&lt;&gt;0"))</f>
        <v/>
      </c>
      <c r="EJ42" s="382" t="str">
        <f>IF(SUM('IG-EX'!EJ$47:'IG-EX'!EJ$60)=0,"",AVERAGEIF('IG-EX'!EJ$47:'IG-EX'!EJ$60,"&lt;&gt;0"))</f>
        <v/>
      </c>
      <c r="EK42" s="382" t="str">
        <f>IF(SUM('IG-EX'!EK$47:'IG-EX'!EK$60)=0,"",AVERAGEIF('IG-EX'!EK$47:'IG-EX'!EK$60,"&lt;&gt;0"))</f>
        <v/>
      </c>
      <c r="EL42" s="382" t="str">
        <f>IF(SUM('IG-EX'!EL$47:'IG-EX'!EL$60)=0,"",AVERAGEIF('IG-EX'!EL$47:'IG-EX'!EL$60,"&lt;&gt;0"))</f>
        <v/>
      </c>
      <c r="EM42" s="382" t="str">
        <f>IF(SUM('IG-EX'!EM$47:'IG-EX'!EM$60)=0,"",AVERAGEIF('IG-EX'!EM$47:'IG-EX'!EM$60,"&lt;&gt;0"))</f>
        <v/>
      </c>
      <c r="EN42" s="382" t="str">
        <f>IF(SUM('IG-EX'!EN$47:'IG-EX'!EN$60)=0,"",AVERAGEIF('IG-EX'!EN$47:'IG-EX'!EN$60,"&lt;&gt;0"))</f>
        <v/>
      </c>
      <c r="EO42" s="382" t="str">
        <f>IF(SUM('IG-EX'!EO$47:'IG-EX'!EO$60)=0,"",AVERAGEIF('IG-EX'!EO$47:'IG-EX'!EO$60,"&lt;&gt;0"))</f>
        <v/>
      </c>
      <c r="EP42" s="382" t="str">
        <f>IF(SUM('IG-EX'!EP$47:'IG-EX'!EP$60)=0,"",AVERAGEIF('IG-EX'!EP$47:'IG-EX'!EP$60,"&lt;&gt;0"))</f>
        <v/>
      </c>
      <c r="EQ42" s="382" t="str">
        <f>IF(SUM('IG-EX'!EQ$47:'IG-EX'!EQ$60)=0,"",AVERAGEIF('IG-EX'!EQ$47:'IG-EX'!EQ$60,"&lt;&gt;0"))</f>
        <v/>
      </c>
      <c r="ER42" s="382" t="str">
        <f>IF(SUM('IG-EX'!ER$47:'IG-EX'!ER$60)=0,"",AVERAGEIF('IG-EX'!ER$47:'IG-EX'!ER$60,"&lt;&gt;0"))</f>
        <v/>
      </c>
      <c r="ES42" s="382" t="str">
        <f>IF(SUM('IG-EX'!ES$47:'IG-EX'!ES$60)=0,"",AVERAGEIF('IG-EX'!ES$47:'IG-EX'!ES$60,"&lt;&gt;0"))</f>
        <v/>
      </c>
      <c r="ET42" s="382" t="str">
        <f>IF(SUM('IG-EX'!ET$47:'IG-EX'!ET$60)=0,"",AVERAGEIF('IG-EX'!ET$47:'IG-EX'!ET$60,"&lt;&gt;0"))</f>
        <v/>
      </c>
      <c r="EU42" s="382" t="str">
        <f>IF(SUM('IG-EX'!EU$47:'IG-EX'!EU$60)=0,"",AVERAGEIF('IG-EX'!EU$47:'IG-EX'!EU$60,"&lt;&gt;0"))</f>
        <v/>
      </c>
      <c r="EV42" s="382" t="str">
        <f>IF(SUM('IG-EX'!EV$47:'IG-EX'!EV$60)=0,"",AVERAGEIF('IG-EX'!EV$47:'IG-EX'!EV$60,"&lt;&gt;0"))</f>
        <v/>
      </c>
      <c r="EW42" s="382" t="str">
        <f>IF(SUM('IG-EX'!EW$47:'IG-EX'!EW$60)=0,"",AVERAGEIF('IG-EX'!EW$47:'IG-EX'!EW$60,"&lt;&gt;0"))</f>
        <v/>
      </c>
      <c r="EX42" s="382" t="str">
        <f>IF(SUM('IG-EX'!EX$47:'IG-EX'!EX$60)=0,"",AVERAGEIF('IG-EX'!EX$47:'IG-EX'!EX$60,"&lt;&gt;0"))</f>
        <v/>
      </c>
      <c r="EY42" s="382" t="str">
        <f>IF(SUM('IG-EX'!EY$47:'IG-EX'!EY$60)=0,"",AVERAGEIF('IG-EX'!EY$47:'IG-EX'!EY$60,"&lt;&gt;0"))</f>
        <v/>
      </c>
      <c r="EZ42" s="382" t="str">
        <f>IF(SUM('IG-EX'!EZ$47:'IG-EX'!EZ$60)=0,"",AVERAGEIF('IG-EX'!EZ$47:'IG-EX'!EZ$60,"&lt;&gt;0"))</f>
        <v/>
      </c>
      <c r="FA42" s="382" t="str">
        <f>IF(SUM('IG-EX'!FA$47:'IG-EX'!FA$60)=0,"",AVERAGEIF('IG-EX'!FA$47:'IG-EX'!FA$60,"&lt;&gt;0"))</f>
        <v/>
      </c>
      <c r="FB42" s="382" t="str">
        <f>IF(SUM('IG-EX'!FB$47:'IG-EX'!FB$60)=0,"",AVERAGEIF('IG-EX'!FB$47:'IG-EX'!FB$60,"&lt;&gt;0"))</f>
        <v/>
      </c>
      <c r="FC42" s="382" t="str">
        <f>IF(SUM('IG-EX'!FC$47:'IG-EX'!FC$60)=0,"",AVERAGEIF('IG-EX'!FC$47:'IG-EX'!FC$60,"&lt;&gt;0"))</f>
        <v/>
      </c>
      <c r="FD42" s="382" t="str">
        <f>IF(SUM('IG-EX'!FD$47:'IG-EX'!FD$60)=0,"",AVERAGEIF('IG-EX'!FD$47:'IG-EX'!FD$60,"&lt;&gt;0"))</f>
        <v/>
      </c>
      <c r="FE42" s="382" t="str">
        <f>IF(SUM('IG-EX'!FE$47:'IG-EX'!FE$60)=0,"",AVERAGEIF('IG-EX'!FE$47:'IG-EX'!FE$60,"&lt;&gt;0"))</f>
        <v/>
      </c>
      <c r="FF42" s="382" t="str">
        <f>IF(SUM('IG-EX'!FF$47:'IG-EX'!FF$60)=0,"",AVERAGEIF('IG-EX'!FF$47:'IG-EX'!FF$60,"&lt;&gt;0"))</f>
        <v/>
      </c>
      <c r="FG42" s="382" t="str">
        <f>IF(SUM('IG-EX'!FG$47:'IG-EX'!FG$60)=0,"",AVERAGEIF('IG-EX'!FG$47:'IG-EX'!FG$60,"&lt;&gt;0"))</f>
        <v/>
      </c>
      <c r="FH42" s="382" t="str">
        <f>IF(SUM('IG-EX'!FH$47:'IG-EX'!FH$60)=0,"",AVERAGEIF('IG-EX'!FH$47:'IG-EX'!FH$60,"&lt;&gt;0"))</f>
        <v/>
      </c>
      <c r="FI42" s="382" t="str">
        <f>IF(SUM('IG-EX'!FI$47:'IG-EX'!FI$60)=0,"",AVERAGEIF('IG-EX'!FI$47:'IG-EX'!FI$60,"&lt;&gt;0"))</f>
        <v/>
      </c>
      <c r="FJ42" s="382" t="str">
        <f>IF(SUM('IG-EX'!FJ$47:'IG-EX'!FJ$60)=0,"",AVERAGEIF('IG-EX'!FJ$47:'IG-EX'!FJ$60,"&lt;&gt;0"))</f>
        <v/>
      </c>
      <c r="FK42" s="382" t="str">
        <f>IF(SUM('IG-EX'!FK$47:'IG-EX'!FK$60)=0,"",AVERAGEIF('IG-EX'!FK$47:'IG-EX'!FK$60,"&lt;&gt;0"))</f>
        <v/>
      </c>
      <c r="FL42" s="382" t="str">
        <f>IF(SUM('IG-EX'!FL$47:'IG-EX'!FL$60)=0,"",AVERAGEIF('IG-EX'!FL$47:'IG-EX'!FL$60,"&lt;&gt;0"))</f>
        <v/>
      </c>
      <c r="FM42" s="382" t="str">
        <f>IF(SUM('IG-EX'!FM$47:'IG-EX'!FM$60)=0,"",AVERAGEIF('IG-EX'!FM$47:'IG-EX'!FM$60,"&lt;&gt;0"))</f>
        <v/>
      </c>
      <c r="FN42" s="382" t="str">
        <f>IF(SUM('IG-EX'!FN$47:'IG-EX'!FN$60)=0,"",AVERAGEIF('IG-EX'!FN$47:'IG-EX'!FN$60,"&lt;&gt;0"))</f>
        <v/>
      </c>
      <c r="FO42" s="382" t="str">
        <f>IF(SUM('IG-EX'!FO$47:'IG-EX'!FO$60)=0,"",AVERAGEIF('IG-EX'!FO$47:'IG-EX'!FO$60,"&lt;&gt;0"))</f>
        <v/>
      </c>
      <c r="FP42" s="382" t="str">
        <f>IF(SUM('IG-EX'!FP$47:'IG-EX'!FP$60)=0,"",AVERAGEIF('IG-EX'!FP$47:'IG-EX'!FP$60,"&lt;&gt;0"))</f>
        <v/>
      </c>
      <c r="FQ42" s="382" t="str">
        <f>IF(SUM('IG-EX'!FQ$47:'IG-EX'!FQ$60)=0,"",AVERAGEIF('IG-EX'!FQ$47:'IG-EX'!FQ$60,"&lt;&gt;0"))</f>
        <v/>
      </c>
      <c r="FR42" s="382" t="str">
        <f>IF(SUM('IG-EX'!FR$47:'IG-EX'!FR$60)=0,"",AVERAGEIF('IG-EX'!FR$47:'IG-EX'!FR$60,"&lt;&gt;0"))</f>
        <v/>
      </c>
      <c r="FS42" s="382" t="str">
        <f>IF(SUM('IG-EX'!FS$47:'IG-EX'!FS$60)=0,"",AVERAGEIF('IG-EX'!FS$47:'IG-EX'!FS$60,"&lt;&gt;0"))</f>
        <v/>
      </c>
      <c r="FT42" s="382" t="str">
        <f>IF(SUM('IG-EX'!FT$47:'IG-EX'!FT$60)=0,"",AVERAGEIF('IG-EX'!FT$47:'IG-EX'!FT$60,"&lt;&gt;0"))</f>
        <v/>
      </c>
      <c r="FU42" s="382" t="str">
        <f>IF(SUM('IG-EX'!FU$47:'IG-EX'!FU$60)=0,"",AVERAGEIF('IG-EX'!FU$47:'IG-EX'!FU$60,"&lt;&gt;0"))</f>
        <v/>
      </c>
      <c r="FV42" s="382" t="str">
        <f>IF(SUM('IG-EX'!FV$47:'IG-EX'!FV$60)=0,"",AVERAGEIF('IG-EX'!FV$47:'IG-EX'!FV$60,"&lt;&gt;0"))</f>
        <v/>
      </c>
      <c r="FW42" s="382" t="str">
        <f>IF(SUM('IG-EX'!FW$47:'IG-EX'!FW$60)=0,"",AVERAGEIF('IG-EX'!FW$47:'IG-EX'!FW$60,"&lt;&gt;0"))</f>
        <v/>
      </c>
      <c r="FX42" s="382" t="str">
        <f>IF(SUM('IG-EX'!FX$47:'IG-EX'!FX$60)=0,"",AVERAGEIF('IG-EX'!FX$47:'IG-EX'!FX$60,"&lt;&gt;0"))</f>
        <v/>
      </c>
      <c r="FY42" s="382" t="str">
        <f>IF(SUM('IG-EX'!FY$47:'IG-EX'!FY$60)=0,"",AVERAGEIF('IG-EX'!FY$47:'IG-EX'!FY$60,"&lt;&gt;0"))</f>
        <v/>
      </c>
      <c r="FZ42" s="382" t="str">
        <f>IF(SUM('IG-EX'!FZ$47:'IG-EX'!FZ$60)=0,"",AVERAGEIF('IG-EX'!FZ$47:'IG-EX'!FZ$60,"&lt;&gt;0"))</f>
        <v/>
      </c>
      <c r="GA42" s="382" t="str">
        <f>IF(SUM('IG-EX'!GA$47:'IG-EX'!GA$60)=0,"",AVERAGEIF('IG-EX'!GA$47:'IG-EX'!GA$60,"&lt;&gt;0"))</f>
        <v/>
      </c>
      <c r="GB42" s="382" t="str">
        <f>IF(SUM('IG-EX'!GB$47:'IG-EX'!GB$60)=0,"",AVERAGEIF('IG-EX'!GB$47:'IG-EX'!GB$60,"&lt;&gt;0"))</f>
        <v/>
      </c>
      <c r="GC42" s="382" t="str">
        <f>IF(SUM('IG-EX'!GC$47:'IG-EX'!GC$60)=0,"",AVERAGEIF('IG-EX'!GC$47:'IG-EX'!GC$60,"&lt;&gt;0"))</f>
        <v/>
      </c>
      <c r="GD42" s="382" t="str">
        <f>IF(SUM('IG-EX'!GD$47:'IG-EX'!GD$60)=0,"",AVERAGEIF('IG-EX'!GD$47:'IG-EX'!GD$60,"&lt;&gt;0"))</f>
        <v/>
      </c>
      <c r="GE42" s="382" t="str">
        <f>IF(SUM('IG-EX'!GE$47:'IG-EX'!GE$60)=0,"",AVERAGEIF('IG-EX'!GE$47:'IG-EX'!GE$60,"&lt;&gt;0"))</f>
        <v/>
      </c>
      <c r="GF42" s="382" t="str">
        <f>IF(SUM('IG-EX'!GF$47:'IG-EX'!GF$60)=0,"",AVERAGEIF('IG-EX'!GF$47:'IG-EX'!GF$60,"&lt;&gt;0"))</f>
        <v/>
      </c>
      <c r="GG42" s="382" t="str">
        <f>IF(SUM('IG-EX'!GG$47:'IG-EX'!GG$60)=0,"",AVERAGEIF('IG-EX'!GG$47:'IG-EX'!GG$60,"&lt;&gt;0"))</f>
        <v/>
      </c>
      <c r="GH42" s="382" t="str">
        <f>IF(SUM('IG-EX'!GH$47:'IG-EX'!GH$60)=0,"",AVERAGEIF('IG-EX'!GH$47:'IG-EX'!GH$60,"&lt;&gt;0"))</f>
        <v/>
      </c>
      <c r="GI42" s="382" t="str">
        <f>IF(SUM('IG-EX'!GI$47:'IG-EX'!GI$60)=0,"",AVERAGEIF('IG-EX'!GI$47:'IG-EX'!GI$60,"&lt;&gt;0"))</f>
        <v/>
      </c>
      <c r="GJ42" s="382" t="str">
        <f>IF(SUM('IG-EX'!GJ$47:'IG-EX'!GJ$60)=0,"",AVERAGEIF('IG-EX'!GJ$47:'IG-EX'!GJ$60,"&lt;&gt;0"))</f>
        <v/>
      </c>
      <c r="GK42" s="382" t="str">
        <f>IF(SUM('IG-EX'!GK$47:'IG-EX'!GK$60)=0,"",AVERAGEIF('IG-EX'!GK$47:'IG-EX'!GK$60,"&lt;&gt;0"))</f>
        <v/>
      </c>
      <c r="GL42" s="382" t="str">
        <f>IF(SUM('IG-EX'!GL$47:'IG-EX'!GL$60)=0,"",AVERAGEIF('IG-EX'!GL$47:'IG-EX'!GL$60,"&lt;&gt;0"))</f>
        <v/>
      </c>
      <c r="GM42" s="382" t="str">
        <f>IF(SUM('IG-EX'!GM$47:'IG-EX'!GM$60)=0,"",AVERAGEIF('IG-EX'!GM$47:'IG-EX'!GM$60,"&lt;&gt;0"))</f>
        <v/>
      </c>
      <c r="GN42" s="382" t="str">
        <f>IF(SUM('IG-EX'!GN$47:'IG-EX'!GN$60)=0,"",AVERAGEIF('IG-EX'!GN$47:'IG-EX'!GN$60,"&lt;&gt;0"))</f>
        <v/>
      </c>
      <c r="GO42" s="382" t="str">
        <f>IF(SUM('IG-EX'!GO$47:'IG-EX'!GO$60)=0,"",AVERAGEIF('IG-EX'!GO$47:'IG-EX'!GO$60,"&lt;&gt;0"))</f>
        <v/>
      </c>
      <c r="GP42" s="382" t="str">
        <f>IF(SUM('IG-EX'!GP$47:'IG-EX'!GP$60)=0,"",AVERAGEIF('IG-EX'!GP$47:'IG-EX'!GP$60,"&lt;&gt;0"))</f>
        <v/>
      </c>
      <c r="GQ42" s="382" t="str">
        <f>IF(SUM('IG-EX'!GQ$47:'IG-EX'!GQ$60)=0,"",AVERAGEIF('IG-EX'!GQ$47:'IG-EX'!GQ$60,"&lt;&gt;0"))</f>
        <v/>
      </c>
      <c r="GR42" s="382" t="str">
        <f>IF(SUM('IG-EX'!GR$47:'IG-EX'!GR$60)=0,"",AVERAGEIF('IG-EX'!GR$47:'IG-EX'!GR$60,"&lt;&gt;0"))</f>
        <v/>
      </c>
      <c r="GS42" s="382" t="str">
        <f>IF(SUM('IG-EX'!GS$47:'IG-EX'!GS$60)=0,"",AVERAGEIF('IG-EX'!GS$47:'IG-EX'!GS$60,"&lt;&gt;0"))</f>
        <v/>
      </c>
      <c r="GT42" s="382" t="str">
        <f>IF(SUM('IG-EX'!GT$47:'IG-EX'!GT$60)=0,"",AVERAGEIF('IG-EX'!GT$47:'IG-EX'!GT$60,"&lt;&gt;0"))</f>
        <v/>
      </c>
      <c r="GU42" s="382" t="str">
        <f>IF(SUM('IG-EX'!GU$47:'IG-EX'!GU$60)=0,"",AVERAGEIF('IG-EX'!GU$47:'IG-EX'!GU$60,"&lt;&gt;0"))</f>
        <v/>
      </c>
      <c r="GV42" s="382" t="str">
        <f>IF(SUM('IG-EX'!GV$47:'IG-EX'!GV$60)=0,"",AVERAGEIF('IG-EX'!GV$47:'IG-EX'!GV$60,"&lt;&gt;0"))</f>
        <v/>
      </c>
      <c r="GW42" s="382" t="str">
        <f>IF(SUM('IG-EX'!GW$47:'IG-EX'!GW$60)=0,"",AVERAGEIF('IG-EX'!GW$47:'IG-EX'!GW$60,"&lt;&gt;0"))</f>
        <v/>
      </c>
      <c r="GX42" s="382" t="str">
        <f>IF(SUM('IG-EX'!GX$47:'IG-EX'!GX$60)=0,"",AVERAGEIF('IG-EX'!GX$47:'IG-EX'!GX$60,"&lt;&gt;0"))</f>
        <v/>
      </c>
      <c r="GY42" s="382" t="str">
        <f>IF(SUM('IG-EX'!GY$47:'IG-EX'!GY$60)=0,"",AVERAGEIF('IG-EX'!GY$47:'IG-EX'!GY$60,"&lt;&gt;0"))</f>
        <v/>
      </c>
      <c r="GZ42" s="382" t="str">
        <f>IF(SUM('IG-EX'!GZ$47:'IG-EX'!GZ$60)=0,"",AVERAGEIF('IG-EX'!GZ$47:'IG-EX'!GZ$60,"&lt;&gt;0"))</f>
        <v/>
      </c>
      <c r="HA42" s="382" t="str">
        <f>IF(SUM('IG-EX'!HA$47:'IG-EX'!HA$60)=0,"",AVERAGEIF('IG-EX'!HA$47:'IG-EX'!HA$60,"&lt;&gt;0"))</f>
        <v/>
      </c>
      <c r="HB42" s="382" t="str">
        <f>IF(SUM('IG-EX'!HB$47:'IG-EX'!HB$60)=0,"",AVERAGEIF('IG-EX'!HB$47:'IG-EX'!HB$60,"&lt;&gt;0"))</f>
        <v/>
      </c>
      <c r="HC42" s="163"/>
      <c r="HD42" s="75"/>
      <c r="HE42" s="555"/>
      <c r="HF42" s="100"/>
      <c r="HG42" s="573"/>
      <c r="HH42" s="555"/>
      <c r="HI42" s="100"/>
      <c r="HJ42" s="570"/>
      <c r="HK42" s="555"/>
      <c r="HL42" s="100"/>
      <c r="HM42" s="574"/>
      <c r="HN42" s="556"/>
      <c r="HO42" s="75"/>
    </row>
    <row r="43" spans="1:223" s="6" customFormat="1" ht="5.0999999999999996" customHeight="1" thickBot="1" x14ac:dyDescent="0.3">
      <c r="A43" s="55"/>
      <c r="B43" s="221"/>
      <c r="C43" s="60"/>
      <c r="D43" s="60"/>
      <c r="E43" s="60"/>
      <c r="F43" s="60"/>
      <c r="G43" s="60"/>
      <c r="H43" s="54"/>
      <c r="I43" s="54"/>
      <c r="J43" s="66"/>
      <c r="K43" s="66"/>
      <c r="L43" s="67"/>
      <c r="M43" s="67"/>
      <c r="N43" s="67"/>
      <c r="O43" s="66"/>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6"/>
      <c r="BH43" s="66"/>
      <c r="BI43" s="66"/>
      <c r="BJ43" s="66"/>
      <c r="BK43" s="66"/>
      <c r="BL43" s="66"/>
      <c r="BM43" s="66"/>
      <c r="BN43" s="66"/>
      <c r="BO43" s="66"/>
      <c r="BP43" s="66"/>
      <c r="BQ43" s="66"/>
      <c r="BR43" s="66"/>
      <c r="BS43" s="66"/>
      <c r="BT43" s="66"/>
      <c r="BU43" s="66"/>
      <c r="BV43" s="66"/>
      <c r="BW43" s="66"/>
      <c r="BX43" s="66"/>
      <c r="BY43" s="66"/>
      <c r="BZ43" s="66"/>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c r="EK43" s="66"/>
      <c r="EL43" s="66"/>
      <c r="EM43" s="66"/>
      <c r="EN43" s="66"/>
      <c r="EO43" s="66"/>
      <c r="EP43" s="66"/>
      <c r="EQ43" s="66"/>
      <c r="ER43" s="66"/>
      <c r="ES43" s="66"/>
      <c r="ET43" s="66"/>
      <c r="EU43" s="66"/>
      <c r="EV43" s="66"/>
      <c r="EW43" s="66"/>
      <c r="EX43" s="66"/>
      <c r="EY43" s="66"/>
      <c r="EZ43" s="66"/>
      <c r="FA43" s="66"/>
      <c r="FB43" s="66"/>
      <c r="FC43" s="66"/>
      <c r="FD43" s="66"/>
      <c r="FE43" s="66"/>
      <c r="FF43" s="66"/>
      <c r="FG43" s="66"/>
      <c r="FH43" s="66"/>
      <c r="FI43" s="66"/>
      <c r="FJ43" s="66"/>
      <c r="FK43" s="66"/>
      <c r="FL43" s="66"/>
      <c r="FM43" s="66"/>
      <c r="FN43" s="66"/>
      <c r="FO43" s="66"/>
      <c r="FP43" s="66"/>
      <c r="FQ43" s="66"/>
      <c r="FR43" s="66"/>
      <c r="FS43" s="66"/>
      <c r="FT43" s="66"/>
      <c r="FU43" s="66"/>
      <c r="FV43" s="66"/>
      <c r="FW43" s="66"/>
      <c r="FX43" s="66"/>
      <c r="FY43" s="66"/>
      <c r="FZ43" s="66"/>
      <c r="GA43" s="66"/>
      <c r="GB43" s="66"/>
      <c r="GC43" s="66"/>
      <c r="GD43" s="66"/>
      <c r="GE43" s="66"/>
      <c r="GF43" s="66"/>
      <c r="GG43" s="66"/>
      <c r="GH43" s="66"/>
      <c r="GI43" s="66"/>
      <c r="GJ43" s="66"/>
      <c r="GK43" s="66"/>
      <c r="GL43" s="66"/>
      <c r="GM43" s="66"/>
      <c r="GN43" s="66"/>
      <c r="GO43" s="66"/>
      <c r="GP43" s="66"/>
      <c r="GQ43" s="66"/>
      <c r="GR43" s="66"/>
      <c r="GS43" s="66"/>
      <c r="GT43" s="66"/>
      <c r="GU43" s="66"/>
      <c r="GV43" s="66"/>
      <c r="GW43" s="66"/>
      <c r="GX43" s="66"/>
      <c r="GY43" s="66"/>
      <c r="GZ43" s="66"/>
      <c r="HA43" s="66"/>
      <c r="HB43" s="66"/>
      <c r="HC43" s="66"/>
      <c r="HD43" s="75"/>
      <c r="HE43" s="555"/>
      <c r="HF43" s="100"/>
      <c r="HG43" s="100"/>
      <c r="HH43" s="555"/>
      <c r="HI43" s="100"/>
      <c r="HJ43" s="100"/>
      <c r="HK43" s="100"/>
      <c r="HL43" s="100"/>
      <c r="HM43" s="100"/>
      <c r="HN43" s="100"/>
      <c r="HO43" s="75"/>
    </row>
    <row r="44" spans="1:223" s="6" customFormat="1" ht="15" customHeight="1" thickTop="1" x14ac:dyDescent="0.25">
      <c r="A44" s="55"/>
      <c r="B44" s="221"/>
      <c r="C44" s="60"/>
      <c r="D44" s="133" t="s">
        <v>2</v>
      </c>
      <c r="E44" s="134"/>
      <c r="F44" s="134"/>
      <c r="G44" s="134"/>
      <c r="H44" s="135"/>
      <c r="I44" s="135"/>
      <c r="J44" s="135"/>
      <c r="K44" s="135"/>
      <c r="L44" s="135"/>
      <c r="M44" s="135"/>
      <c r="N44" s="542"/>
      <c r="O44" s="542"/>
      <c r="P44" s="542"/>
      <c r="Q44" s="66"/>
      <c r="R44" s="66"/>
      <c r="S44" s="66"/>
      <c r="T44" s="66"/>
      <c r="U44" s="66"/>
      <c r="V44" s="66"/>
      <c r="W44" s="66"/>
      <c r="X44" s="66"/>
      <c r="Y44" s="66"/>
      <c r="Z44" s="66"/>
      <c r="AA44" s="66"/>
      <c r="AB44" s="66"/>
      <c r="AC44" s="66"/>
      <c r="AD44" s="66"/>
      <c r="AE44" s="66"/>
      <c r="AF44" s="66"/>
      <c r="AG44" s="66"/>
      <c r="AH44" s="66"/>
      <c r="AI44" s="66"/>
      <c r="AJ44" s="66"/>
      <c r="AK44" s="66"/>
      <c r="AL44" s="66"/>
      <c r="AM44" s="66"/>
      <c r="AN44" s="66"/>
      <c r="AO44" s="66"/>
      <c r="AP44" s="66"/>
      <c r="AQ44" s="66"/>
      <c r="AR44" s="66"/>
      <c r="AS44" s="66"/>
      <c r="AT44" s="66"/>
      <c r="AU44" s="66"/>
      <c r="AV44" s="132"/>
      <c r="AW44" s="132"/>
      <c r="AX44" s="132"/>
      <c r="AY44" s="132"/>
      <c r="AZ44" s="132"/>
      <c r="BA44" s="132"/>
      <c r="BB44" s="132"/>
      <c r="BC44" s="132"/>
      <c r="BD44" s="132"/>
      <c r="BE44" s="132"/>
      <c r="BF44" s="132"/>
      <c r="BG44" s="132"/>
      <c r="BH44" s="132"/>
      <c r="BI44" s="132"/>
      <c r="BJ44" s="132"/>
      <c r="BK44" s="132"/>
      <c r="BL44" s="132"/>
      <c r="BM44" s="132"/>
      <c r="BN44" s="132"/>
      <c r="BO44" s="132"/>
      <c r="BP44" s="132"/>
      <c r="BQ44" s="132"/>
      <c r="BR44" s="132"/>
      <c r="BS44" s="132"/>
      <c r="BT44" s="132"/>
      <c r="BU44" s="132"/>
      <c r="BV44" s="132"/>
      <c r="BW44" s="132"/>
      <c r="BX44" s="132"/>
      <c r="BY44" s="132"/>
      <c r="BZ44" s="132"/>
      <c r="CA44" s="132"/>
      <c r="CB44" s="132"/>
      <c r="CC44" s="132"/>
      <c r="CD44" s="132"/>
      <c r="CE44" s="132"/>
      <c r="CF44" s="132"/>
      <c r="CG44" s="132"/>
      <c r="CH44" s="132"/>
      <c r="CI44" s="132"/>
      <c r="CJ44" s="132"/>
      <c r="CK44" s="132"/>
      <c r="CL44" s="132"/>
      <c r="CM44" s="132"/>
      <c r="CN44" s="132"/>
      <c r="CO44" s="132"/>
      <c r="CP44" s="132"/>
      <c r="CQ44" s="132"/>
      <c r="CR44" s="132"/>
      <c r="CS44" s="132"/>
      <c r="CT44" s="132"/>
      <c r="CU44" s="132"/>
      <c r="CV44" s="132"/>
      <c r="CW44" s="132"/>
      <c r="CX44" s="132"/>
      <c r="CY44" s="132"/>
      <c r="CZ44" s="132"/>
      <c r="DA44" s="132"/>
      <c r="DB44" s="132"/>
      <c r="DC44" s="132"/>
      <c r="DD44" s="132"/>
      <c r="DE44" s="132"/>
      <c r="DF44" s="132"/>
      <c r="DG44" s="132"/>
      <c r="DH44" s="132"/>
      <c r="DI44" s="132"/>
      <c r="DJ44" s="132"/>
      <c r="DK44" s="132"/>
      <c r="DL44" s="132"/>
      <c r="DM44" s="132"/>
      <c r="DN44" s="132"/>
      <c r="DO44" s="132"/>
      <c r="DP44" s="132"/>
      <c r="DQ44" s="132"/>
      <c r="DR44" s="132"/>
      <c r="DS44" s="132"/>
      <c r="DT44" s="132"/>
      <c r="DU44" s="132"/>
      <c r="DV44" s="132"/>
      <c r="DW44" s="132"/>
      <c r="DX44" s="132"/>
      <c r="DY44" s="132"/>
      <c r="DZ44" s="132"/>
      <c r="EA44" s="132"/>
      <c r="EB44" s="132"/>
      <c r="EC44" s="132"/>
      <c r="ED44" s="132"/>
      <c r="EE44" s="132"/>
      <c r="EF44" s="132"/>
      <c r="EG44" s="132"/>
      <c r="EH44" s="132"/>
      <c r="EI44" s="132"/>
      <c r="EJ44" s="132"/>
      <c r="EK44" s="132"/>
      <c r="EL44" s="132"/>
      <c r="EM44" s="132"/>
      <c r="EN44" s="132"/>
      <c r="EO44" s="132"/>
      <c r="EP44" s="132"/>
      <c r="EQ44" s="132"/>
      <c r="ER44" s="132"/>
      <c r="ES44" s="132"/>
      <c r="ET44" s="132"/>
      <c r="EU44" s="132"/>
      <c r="EV44" s="132"/>
      <c r="EW44" s="132"/>
      <c r="EX44" s="132"/>
      <c r="EY44" s="132"/>
      <c r="EZ44" s="132"/>
      <c r="FA44" s="132"/>
      <c r="FB44" s="132"/>
      <c r="FC44" s="132"/>
      <c r="FD44" s="132"/>
      <c r="FE44" s="132"/>
      <c r="FF44" s="132"/>
      <c r="FG44" s="132"/>
      <c r="FH44" s="132"/>
      <c r="FI44" s="132"/>
      <c r="FJ44" s="132"/>
      <c r="FK44" s="132"/>
      <c r="FL44" s="132"/>
      <c r="FM44" s="132"/>
      <c r="FN44" s="132"/>
      <c r="FO44" s="132"/>
      <c r="FP44" s="132"/>
      <c r="FQ44" s="132"/>
      <c r="FR44" s="132"/>
      <c r="FS44" s="132"/>
      <c r="FT44" s="132"/>
      <c r="FU44" s="132"/>
      <c r="FV44" s="132"/>
      <c r="FW44" s="132"/>
      <c r="FX44" s="132"/>
      <c r="FY44" s="132"/>
      <c r="FZ44" s="132"/>
      <c r="GA44" s="132"/>
      <c r="GB44" s="132"/>
      <c r="GC44" s="132"/>
      <c r="GD44" s="132"/>
      <c r="GE44" s="132"/>
      <c r="GF44" s="132"/>
      <c r="GG44" s="132"/>
      <c r="GH44" s="132"/>
      <c r="GI44" s="132"/>
      <c r="GJ44" s="132"/>
      <c r="GK44" s="132"/>
      <c r="GL44" s="132"/>
      <c r="GM44" s="132"/>
      <c r="GN44" s="132"/>
      <c r="GO44" s="132"/>
      <c r="GP44" s="132"/>
      <c r="GQ44" s="132"/>
      <c r="GR44" s="132"/>
      <c r="GS44" s="132"/>
      <c r="GT44" s="132"/>
      <c r="GU44" s="132"/>
      <c r="GV44" s="132"/>
      <c r="GW44" s="132"/>
      <c r="GX44" s="132"/>
      <c r="GY44" s="132"/>
      <c r="GZ44" s="132"/>
      <c r="HA44" s="132"/>
      <c r="HB44" s="132"/>
      <c r="HC44" s="433"/>
      <c r="HD44" s="75"/>
      <c r="HE44" s="555"/>
      <c r="HF44" s="100"/>
      <c r="HG44" s="572">
        <v>34</v>
      </c>
      <c r="HH44" s="555"/>
      <c r="HI44" s="100"/>
      <c r="HJ44" s="100"/>
      <c r="HK44" s="100"/>
      <c r="HL44" s="100"/>
      <c r="HM44" s="100"/>
      <c r="HN44" s="100"/>
      <c r="HO44" s="75"/>
    </row>
    <row r="45" spans="1:223" s="6" customFormat="1" ht="9.9499999999999993" customHeight="1" thickBot="1" x14ac:dyDescent="0.3">
      <c r="A45" s="55"/>
      <c r="B45" s="221"/>
      <c r="C45" s="60"/>
      <c r="D45" s="136"/>
      <c r="E45" s="60"/>
      <c r="F45" s="241"/>
      <c r="G45" s="60"/>
      <c r="H45" s="659"/>
      <c r="I45" s="117"/>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c r="BG45" s="131"/>
      <c r="BH45" s="131"/>
      <c r="BI45" s="131"/>
      <c r="BJ45" s="131"/>
      <c r="BK45" s="131"/>
      <c r="BL45" s="131"/>
      <c r="BM45" s="131"/>
      <c r="BN45" s="131"/>
      <c r="BO45" s="131"/>
      <c r="BP45" s="131"/>
      <c r="BQ45" s="131"/>
      <c r="BR45" s="131"/>
      <c r="BS45" s="131"/>
      <c r="BT45" s="131"/>
      <c r="BU45" s="131"/>
      <c r="BV45" s="131"/>
      <c r="BW45" s="131"/>
      <c r="BX45" s="131"/>
      <c r="BY45" s="131"/>
      <c r="BZ45" s="131"/>
      <c r="CA45" s="131"/>
      <c r="CB45" s="131"/>
      <c r="CC45" s="131"/>
      <c r="CD45" s="131"/>
      <c r="CE45" s="131"/>
      <c r="CF45" s="131"/>
      <c r="CG45" s="131"/>
      <c r="CH45" s="131"/>
      <c r="CI45" s="131"/>
      <c r="CJ45" s="131"/>
      <c r="CK45" s="131"/>
      <c r="CL45" s="131"/>
      <c r="CM45" s="131"/>
      <c r="CN45" s="131"/>
      <c r="CO45" s="131"/>
      <c r="CP45" s="131"/>
      <c r="CQ45" s="131"/>
      <c r="CR45" s="131"/>
      <c r="CS45" s="131"/>
      <c r="CT45" s="131"/>
      <c r="CU45" s="131"/>
      <c r="CV45" s="131"/>
      <c r="CW45" s="131"/>
      <c r="CX45" s="131"/>
      <c r="CY45" s="131"/>
      <c r="CZ45" s="131"/>
      <c r="DA45" s="131"/>
      <c r="DB45" s="131"/>
      <c r="DC45" s="131"/>
      <c r="DD45" s="131"/>
      <c r="DE45" s="131"/>
      <c r="DF45" s="131"/>
      <c r="DG45" s="131"/>
      <c r="DH45" s="131"/>
      <c r="DI45" s="131"/>
      <c r="DJ45" s="131"/>
      <c r="DK45" s="131"/>
      <c r="DL45" s="131"/>
      <c r="DM45" s="131"/>
      <c r="DN45" s="131"/>
      <c r="DO45" s="131"/>
      <c r="DP45" s="131"/>
      <c r="DQ45" s="131"/>
      <c r="DR45" s="131"/>
      <c r="DS45" s="131"/>
      <c r="DT45" s="131"/>
      <c r="DU45" s="131"/>
      <c r="DV45" s="131"/>
      <c r="DW45" s="131"/>
      <c r="DX45" s="131"/>
      <c r="DY45" s="131"/>
      <c r="DZ45" s="131"/>
      <c r="EA45" s="131"/>
      <c r="EB45" s="131"/>
      <c r="EC45" s="131"/>
      <c r="ED45" s="131"/>
      <c r="EE45" s="131"/>
      <c r="EF45" s="131"/>
      <c r="EG45" s="131"/>
      <c r="EH45" s="131"/>
      <c r="EI45" s="131"/>
      <c r="EJ45" s="131"/>
      <c r="EK45" s="131"/>
      <c r="EL45" s="131"/>
      <c r="EM45" s="131"/>
      <c r="EN45" s="131"/>
      <c r="EO45" s="131"/>
      <c r="EP45" s="131"/>
      <c r="EQ45" s="131"/>
      <c r="ER45" s="131"/>
      <c r="ES45" s="131"/>
      <c r="ET45" s="131"/>
      <c r="EU45" s="131"/>
      <c r="EV45" s="131"/>
      <c r="EW45" s="131"/>
      <c r="EX45" s="131"/>
      <c r="EY45" s="131"/>
      <c r="EZ45" s="131"/>
      <c r="FA45" s="131"/>
      <c r="FB45" s="131"/>
      <c r="FC45" s="131"/>
      <c r="FD45" s="131"/>
      <c r="FE45" s="131"/>
      <c r="FF45" s="131"/>
      <c r="FG45" s="131"/>
      <c r="FH45" s="131"/>
      <c r="FI45" s="131"/>
      <c r="FJ45" s="131"/>
      <c r="FK45" s="131"/>
      <c r="FL45" s="131"/>
      <c r="FM45" s="131"/>
      <c r="FN45" s="131"/>
      <c r="FO45" s="131"/>
      <c r="FP45" s="131"/>
      <c r="FQ45" s="131"/>
      <c r="FR45" s="131"/>
      <c r="FS45" s="131"/>
      <c r="FT45" s="131"/>
      <c r="FU45" s="131"/>
      <c r="FV45" s="131"/>
      <c r="FW45" s="131"/>
      <c r="FX45" s="131"/>
      <c r="FY45" s="131"/>
      <c r="FZ45" s="131"/>
      <c r="GA45" s="131"/>
      <c r="GB45" s="131"/>
      <c r="GC45" s="131"/>
      <c r="GD45" s="131"/>
      <c r="GE45" s="131"/>
      <c r="GF45" s="131"/>
      <c r="GG45" s="131"/>
      <c r="GH45" s="131"/>
      <c r="GI45" s="131"/>
      <c r="GJ45" s="131"/>
      <c r="GK45" s="131"/>
      <c r="GL45" s="131"/>
      <c r="GM45" s="131"/>
      <c r="GN45" s="131"/>
      <c r="GO45" s="131"/>
      <c r="GP45" s="131"/>
      <c r="GQ45" s="131"/>
      <c r="GR45" s="131"/>
      <c r="GS45" s="131"/>
      <c r="GT45" s="131"/>
      <c r="GU45" s="131"/>
      <c r="GV45" s="131"/>
      <c r="GW45" s="131"/>
      <c r="GX45" s="131"/>
      <c r="GY45" s="131"/>
      <c r="GZ45" s="131"/>
      <c r="HA45" s="131"/>
      <c r="HB45" s="131"/>
      <c r="HC45" s="163"/>
      <c r="HD45" s="75"/>
      <c r="HE45" s="555"/>
      <c r="HF45" s="100"/>
      <c r="HG45" s="573"/>
      <c r="HH45" s="555"/>
      <c r="HI45" s="100"/>
      <c r="HJ45" s="572">
        <v>100</v>
      </c>
      <c r="HK45" s="554">
        <v>100</v>
      </c>
      <c r="HL45" s="100"/>
      <c r="HM45" s="572">
        <v>100</v>
      </c>
      <c r="HN45" s="554">
        <v>100</v>
      </c>
      <c r="HO45" s="75"/>
    </row>
    <row r="46" spans="1:223" s="6" customFormat="1" ht="9.9499999999999993" customHeight="1" thickTop="1" thickBot="1" x14ac:dyDescent="0.3">
      <c r="A46" s="55">
        <v>5</v>
      </c>
      <c r="B46" s="221"/>
      <c r="C46" s="60"/>
      <c r="D46" s="136"/>
      <c r="E46" s="60"/>
      <c r="F46" s="229"/>
      <c r="G46" s="60"/>
      <c r="H46" s="659"/>
      <c r="I46" s="443"/>
      <c r="J46" s="469"/>
      <c r="K46" s="468" t="str">
        <f t="shared" ref="K46:BV46" si="572">K47</f>
        <v/>
      </c>
      <c r="L46" s="468" t="str">
        <f t="shared" si="572"/>
        <v/>
      </c>
      <c r="M46" s="468" t="str">
        <f t="shared" si="572"/>
        <v/>
      </c>
      <c r="N46" s="468" t="str">
        <f t="shared" si="572"/>
        <v/>
      </c>
      <c r="O46" s="468" t="str">
        <f t="shared" si="572"/>
        <v/>
      </c>
      <c r="P46" s="468" t="str">
        <f t="shared" si="572"/>
        <v/>
      </c>
      <c r="Q46" s="468" t="str">
        <f t="shared" si="572"/>
        <v/>
      </c>
      <c r="R46" s="468" t="str">
        <f t="shared" si="572"/>
        <v/>
      </c>
      <c r="S46" s="468" t="str">
        <f t="shared" si="572"/>
        <v/>
      </c>
      <c r="T46" s="468" t="str">
        <f t="shared" si="572"/>
        <v/>
      </c>
      <c r="U46" s="468" t="str">
        <f t="shared" si="572"/>
        <v/>
      </c>
      <c r="V46" s="468" t="str">
        <f t="shared" si="572"/>
        <v/>
      </c>
      <c r="W46" s="468" t="str">
        <f t="shared" si="572"/>
        <v/>
      </c>
      <c r="X46" s="468" t="str">
        <f t="shared" si="572"/>
        <v/>
      </c>
      <c r="Y46" s="468" t="str">
        <f t="shared" si="572"/>
        <v/>
      </c>
      <c r="Z46" s="468" t="str">
        <f t="shared" si="572"/>
        <v/>
      </c>
      <c r="AA46" s="468" t="str">
        <f t="shared" si="572"/>
        <v/>
      </c>
      <c r="AB46" s="468" t="str">
        <f t="shared" si="572"/>
        <v/>
      </c>
      <c r="AC46" s="468" t="str">
        <f t="shared" si="572"/>
        <v/>
      </c>
      <c r="AD46" s="468" t="str">
        <f t="shared" si="572"/>
        <v/>
      </c>
      <c r="AE46" s="468" t="str">
        <f t="shared" si="572"/>
        <v/>
      </c>
      <c r="AF46" s="468" t="str">
        <f t="shared" si="572"/>
        <v/>
      </c>
      <c r="AG46" s="468" t="str">
        <f t="shared" si="572"/>
        <v/>
      </c>
      <c r="AH46" s="468" t="str">
        <f t="shared" si="572"/>
        <v/>
      </c>
      <c r="AI46" s="468" t="str">
        <f t="shared" si="572"/>
        <v/>
      </c>
      <c r="AJ46" s="468" t="str">
        <f t="shared" si="572"/>
        <v/>
      </c>
      <c r="AK46" s="468" t="str">
        <f t="shared" si="572"/>
        <v/>
      </c>
      <c r="AL46" s="468" t="str">
        <f t="shared" si="572"/>
        <v/>
      </c>
      <c r="AM46" s="468" t="str">
        <f t="shared" si="572"/>
        <v/>
      </c>
      <c r="AN46" s="468" t="str">
        <f t="shared" si="572"/>
        <v/>
      </c>
      <c r="AO46" s="468" t="str">
        <f t="shared" si="572"/>
        <v/>
      </c>
      <c r="AP46" s="468" t="str">
        <f t="shared" si="572"/>
        <v/>
      </c>
      <c r="AQ46" s="468" t="str">
        <f t="shared" si="572"/>
        <v/>
      </c>
      <c r="AR46" s="468" t="str">
        <f t="shared" si="572"/>
        <v/>
      </c>
      <c r="AS46" s="468" t="str">
        <f t="shared" si="572"/>
        <v/>
      </c>
      <c r="AT46" s="468" t="str">
        <f t="shared" si="572"/>
        <v/>
      </c>
      <c r="AU46" s="468" t="str">
        <f t="shared" si="572"/>
        <v/>
      </c>
      <c r="AV46" s="468" t="str">
        <f t="shared" si="572"/>
        <v/>
      </c>
      <c r="AW46" s="468" t="str">
        <f t="shared" si="572"/>
        <v/>
      </c>
      <c r="AX46" s="468" t="str">
        <f t="shared" si="572"/>
        <v/>
      </c>
      <c r="AY46" s="468" t="str">
        <f t="shared" si="572"/>
        <v/>
      </c>
      <c r="AZ46" s="468" t="str">
        <f t="shared" si="572"/>
        <v/>
      </c>
      <c r="BA46" s="468" t="str">
        <f t="shared" si="572"/>
        <v/>
      </c>
      <c r="BB46" s="468" t="str">
        <f t="shared" si="572"/>
        <v/>
      </c>
      <c r="BC46" s="468" t="str">
        <f t="shared" si="572"/>
        <v/>
      </c>
      <c r="BD46" s="468" t="str">
        <f t="shared" si="572"/>
        <v/>
      </c>
      <c r="BE46" s="468" t="str">
        <f t="shared" si="572"/>
        <v/>
      </c>
      <c r="BF46" s="468" t="str">
        <f t="shared" si="572"/>
        <v/>
      </c>
      <c r="BG46" s="468" t="str">
        <f t="shared" si="572"/>
        <v/>
      </c>
      <c r="BH46" s="468" t="str">
        <f t="shared" si="572"/>
        <v/>
      </c>
      <c r="BI46" s="468" t="str">
        <f t="shared" si="572"/>
        <v/>
      </c>
      <c r="BJ46" s="468" t="str">
        <f t="shared" si="572"/>
        <v/>
      </c>
      <c r="BK46" s="468" t="str">
        <f t="shared" si="572"/>
        <v/>
      </c>
      <c r="BL46" s="468" t="str">
        <f t="shared" si="572"/>
        <v/>
      </c>
      <c r="BM46" s="468" t="str">
        <f t="shared" si="572"/>
        <v/>
      </c>
      <c r="BN46" s="468" t="str">
        <f t="shared" si="572"/>
        <v/>
      </c>
      <c r="BO46" s="468" t="str">
        <f t="shared" si="572"/>
        <v/>
      </c>
      <c r="BP46" s="468" t="str">
        <f t="shared" si="572"/>
        <v/>
      </c>
      <c r="BQ46" s="468" t="str">
        <f t="shared" si="572"/>
        <v/>
      </c>
      <c r="BR46" s="468" t="str">
        <f t="shared" si="572"/>
        <v/>
      </c>
      <c r="BS46" s="468" t="str">
        <f t="shared" si="572"/>
        <v/>
      </c>
      <c r="BT46" s="468" t="str">
        <f t="shared" si="572"/>
        <v/>
      </c>
      <c r="BU46" s="468" t="str">
        <f t="shared" si="572"/>
        <v/>
      </c>
      <c r="BV46" s="468" t="str">
        <f t="shared" si="572"/>
        <v/>
      </c>
      <c r="BW46" s="468" t="str">
        <f t="shared" ref="BW46:EH46" si="573">BW47</f>
        <v/>
      </c>
      <c r="BX46" s="468" t="str">
        <f t="shared" si="573"/>
        <v/>
      </c>
      <c r="BY46" s="468" t="str">
        <f t="shared" si="573"/>
        <v/>
      </c>
      <c r="BZ46" s="468" t="str">
        <f t="shared" si="573"/>
        <v/>
      </c>
      <c r="CA46" s="468" t="str">
        <f t="shared" si="573"/>
        <v/>
      </c>
      <c r="CB46" s="468" t="str">
        <f t="shared" si="573"/>
        <v/>
      </c>
      <c r="CC46" s="468" t="str">
        <f t="shared" si="573"/>
        <v/>
      </c>
      <c r="CD46" s="468" t="str">
        <f t="shared" si="573"/>
        <v/>
      </c>
      <c r="CE46" s="468" t="str">
        <f t="shared" si="573"/>
        <v/>
      </c>
      <c r="CF46" s="468" t="str">
        <f t="shared" si="573"/>
        <v/>
      </c>
      <c r="CG46" s="468" t="str">
        <f t="shared" si="573"/>
        <v/>
      </c>
      <c r="CH46" s="468" t="str">
        <f t="shared" si="573"/>
        <v/>
      </c>
      <c r="CI46" s="468" t="str">
        <f t="shared" si="573"/>
        <v/>
      </c>
      <c r="CJ46" s="468" t="str">
        <f t="shared" si="573"/>
        <v/>
      </c>
      <c r="CK46" s="468" t="str">
        <f t="shared" si="573"/>
        <v/>
      </c>
      <c r="CL46" s="468" t="str">
        <f t="shared" si="573"/>
        <v/>
      </c>
      <c r="CM46" s="468" t="str">
        <f t="shared" si="573"/>
        <v/>
      </c>
      <c r="CN46" s="468" t="str">
        <f t="shared" si="573"/>
        <v/>
      </c>
      <c r="CO46" s="468" t="str">
        <f t="shared" si="573"/>
        <v/>
      </c>
      <c r="CP46" s="468" t="str">
        <f t="shared" si="573"/>
        <v/>
      </c>
      <c r="CQ46" s="468" t="str">
        <f t="shared" si="573"/>
        <v/>
      </c>
      <c r="CR46" s="468" t="str">
        <f t="shared" si="573"/>
        <v/>
      </c>
      <c r="CS46" s="468" t="str">
        <f t="shared" si="573"/>
        <v/>
      </c>
      <c r="CT46" s="468" t="str">
        <f t="shared" si="573"/>
        <v/>
      </c>
      <c r="CU46" s="468" t="str">
        <f t="shared" si="573"/>
        <v/>
      </c>
      <c r="CV46" s="468" t="str">
        <f t="shared" si="573"/>
        <v/>
      </c>
      <c r="CW46" s="468" t="str">
        <f t="shared" si="573"/>
        <v/>
      </c>
      <c r="CX46" s="468" t="str">
        <f t="shared" si="573"/>
        <v/>
      </c>
      <c r="CY46" s="468" t="str">
        <f t="shared" si="573"/>
        <v/>
      </c>
      <c r="CZ46" s="468" t="str">
        <f t="shared" si="573"/>
        <v/>
      </c>
      <c r="DA46" s="468" t="str">
        <f t="shared" si="573"/>
        <v/>
      </c>
      <c r="DB46" s="468" t="str">
        <f t="shared" si="573"/>
        <v/>
      </c>
      <c r="DC46" s="468" t="str">
        <f t="shared" si="573"/>
        <v/>
      </c>
      <c r="DD46" s="468" t="str">
        <f t="shared" si="573"/>
        <v/>
      </c>
      <c r="DE46" s="468" t="str">
        <f t="shared" si="573"/>
        <v/>
      </c>
      <c r="DF46" s="468" t="str">
        <f t="shared" si="573"/>
        <v/>
      </c>
      <c r="DG46" s="468" t="str">
        <f t="shared" si="573"/>
        <v/>
      </c>
      <c r="DH46" s="468" t="str">
        <f t="shared" si="573"/>
        <v/>
      </c>
      <c r="DI46" s="468" t="str">
        <f t="shared" si="573"/>
        <v/>
      </c>
      <c r="DJ46" s="468" t="str">
        <f t="shared" si="573"/>
        <v/>
      </c>
      <c r="DK46" s="468" t="str">
        <f t="shared" si="573"/>
        <v/>
      </c>
      <c r="DL46" s="468" t="str">
        <f t="shared" si="573"/>
        <v/>
      </c>
      <c r="DM46" s="468" t="str">
        <f t="shared" si="573"/>
        <v/>
      </c>
      <c r="DN46" s="468" t="str">
        <f t="shared" si="573"/>
        <v/>
      </c>
      <c r="DO46" s="468" t="str">
        <f t="shared" si="573"/>
        <v/>
      </c>
      <c r="DP46" s="468" t="str">
        <f t="shared" si="573"/>
        <v/>
      </c>
      <c r="DQ46" s="468" t="str">
        <f t="shared" si="573"/>
        <v/>
      </c>
      <c r="DR46" s="468" t="str">
        <f t="shared" si="573"/>
        <v/>
      </c>
      <c r="DS46" s="468" t="str">
        <f t="shared" si="573"/>
        <v/>
      </c>
      <c r="DT46" s="468" t="str">
        <f t="shared" si="573"/>
        <v/>
      </c>
      <c r="DU46" s="468" t="str">
        <f t="shared" si="573"/>
        <v/>
      </c>
      <c r="DV46" s="468" t="str">
        <f t="shared" si="573"/>
        <v/>
      </c>
      <c r="DW46" s="468" t="str">
        <f t="shared" si="573"/>
        <v/>
      </c>
      <c r="DX46" s="468" t="str">
        <f t="shared" si="573"/>
        <v/>
      </c>
      <c r="DY46" s="468" t="str">
        <f t="shared" si="573"/>
        <v/>
      </c>
      <c r="DZ46" s="468" t="str">
        <f t="shared" si="573"/>
        <v/>
      </c>
      <c r="EA46" s="468" t="str">
        <f t="shared" si="573"/>
        <v/>
      </c>
      <c r="EB46" s="468" t="str">
        <f t="shared" si="573"/>
        <v/>
      </c>
      <c r="EC46" s="468" t="str">
        <f t="shared" si="573"/>
        <v/>
      </c>
      <c r="ED46" s="468" t="str">
        <f t="shared" si="573"/>
        <v/>
      </c>
      <c r="EE46" s="468" t="str">
        <f t="shared" si="573"/>
        <v/>
      </c>
      <c r="EF46" s="468" t="str">
        <f t="shared" si="573"/>
        <v/>
      </c>
      <c r="EG46" s="468" t="str">
        <f t="shared" si="573"/>
        <v/>
      </c>
      <c r="EH46" s="468" t="str">
        <f t="shared" si="573"/>
        <v/>
      </c>
      <c r="EI46" s="468" t="str">
        <f t="shared" ref="EI46:GT46" si="574">EI47</f>
        <v/>
      </c>
      <c r="EJ46" s="468" t="str">
        <f t="shared" si="574"/>
        <v/>
      </c>
      <c r="EK46" s="468" t="str">
        <f t="shared" si="574"/>
        <v/>
      </c>
      <c r="EL46" s="468" t="str">
        <f t="shared" si="574"/>
        <v/>
      </c>
      <c r="EM46" s="468" t="str">
        <f t="shared" si="574"/>
        <v/>
      </c>
      <c r="EN46" s="468" t="str">
        <f t="shared" si="574"/>
        <v/>
      </c>
      <c r="EO46" s="468" t="str">
        <f t="shared" si="574"/>
        <v/>
      </c>
      <c r="EP46" s="468" t="str">
        <f t="shared" si="574"/>
        <v/>
      </c>
      <c r="EQ46" s="468" t="str">
        <f t="shared" si="574"/>
        <v/>
      </c>
      <c r="ER46" s="468" t="str">
        <f t="shared" si="574"/>
        <v/>
      </c>
      <c r="ES46" s="468" t="str">
        <f t="shared" si="574"/>
        <v/>
      </c>
      <c r="ET46" s="468" t="str">
        <f t="shared" si="574"/>
        <v/>
      </c>
      <c r="EU46" s="468" t="str">
        <f t="shared" si="574"/>
        <v/>
      </c>
      <c r="EV46" s="468" t="str">
        <f t="shared" si="574"/>
        <v/>
      </c>
      <c r="EW46" s="468" t="str">
        <f t="shared" si="574"/>
        <v/>
      </c>
      <c r="EX46" s="468" t="str">
        <f t="shared" si="574"/>
        <v/>
      </c>
      <c r="EY46" s="468" t="str">
        <f t="shared" si="574"/>
        <v/>
      </c>
      <c r="EZ46" s="468" t="str">
        <f t="shared" si="574"/>
        <v/>
      </c>
      <c r="FA46" s="468" t="str">
        <f t="shared" si="574"/>
        <v/>
      </c>
      <c r="FB46" s="468" t="str">
        <f t="shared" si="574"/>
        <v/>
      </c>
      <c r="FC46" s="468" t="str">
        <f t="shared" si="574"/>
        <v/>
      </c>
      <c r="FD46" s="468" t="str">
        <f t="shared" si="574"/>
        <v/>
      </c>
      <c r="FE46" s="468" t="str">
        <f t="shared" si="574"/>
        <v/>
      </c>
      <c r="FF46" s="468" t="str">
        <f t="shared" si="574"/>
        <v/>
      </c>
      <c r="FG46" s="468" t="str">
        <f t="shared" si="574"/>
        <v/>
      </c>
      <c r="FH46" s="468" t="str">
        <f t="shared" si="574"/>
        <v/>
      </c>
      <c r="FI46" s="468" t="str">
        <f t="shared" si="574"/>
        <v/>
      </c>
      <c r="FJ46" s="468" t="str">
        <f t="shared" si="574"/>
        <v/>
      </c>
      <c r="FK46" s="468" t="str">
        <f t="shared" si="574"/>
        <v/>
      </c>
      <c r="FL46" s="468" t="str">
        <f t="shared" si="574"/>
        <v/>
      </c>
      <c r="FM46" s="468" t="str">
        <f t="shared" si="574"/>
        <v/>
      </c>
      <c r="FN46" s="468" t="str">
        <f t="shared" si="574"/>
        <v/>
      </c>
      <c r="FO46" s="468" t="str">
        <f t="shared" si="574"/>
        <v/>
      </c>
      <c r="FP46" s="468" t="str">
        <f t="shared" si="574"/>
        <v/>
      </c>
      <c r="FQ46" s="468" t="str">
        <f t="shared" si="574"/>
        <v/>
      </c>
      <c r="FR46" s="468" t="str">
        <f t="shared" si="574"/>
        <v/>
      </c>
      <c r="FS46" s="468" t="str">
        <f t="shared" si="574"/>
        <v/>
      </c>
      <c r="FT46" s="468" t="str">
        <f t="shared" si="574"/>
        <v/>
      </c>
      <c r="FU46" s="468" t="str">
        <f t="shared" si="574"/>
        <v/>
      </c>
      <c r="FV46" s="468" t="str">
        <f t="shared" si="574"/>
        <v/>
      </c>
      <c r="FW46" s="468" t="str">
        <f t="shared" si="574"/>
        <v/>
      </c>
      <c r="FX46" s="468" t="str">
        <f t="shared" si="574"/>
        <v/>
      </c>
      <c r="FY46" s="468" t="str">
        <f t="shared" si="574"/>
        <v/>
      </c>
      <c r="FZ46" s="468" t="str">
        <f t="shared" si="574"/>
        <v/>
      </c>
      <c r="GA46" s="468" t="str">
        <f t="shared" si="574"/>
        <v/>
      </c>
      <c r="GB46" s="468" t="str">
        <f t="shared" si="574"/>
        <v/>
      </c>
      <c r="GC46" s="468" t="str">
        <f t="shared" si="574"/>
        <v/>
      </c>
      <c r="GD46" s="468" t="str">
        <f t="shared" si="574"/>
        <v/>
      </c>
      <c r="GE46" s="468" t="str">
        <f t="shared" si="574"/>
        <v/>
      </c>
      <c r="GF46" s="468" t="str">
        <f t="shared" si="574"/>
        <v/>
      </c>
      <c r="GG46" s="468" t="str">
        <f t="shared" si="574"/>
        <v/>
      </c>
      <c r="GH46" s="468" t="str">
        <f t="shared" si="574"/>
        <v/>
      </c>
      <c r="GI46" s="468" t="str">
        <f t="shared" si="574"/>
        <v/>
      </c>
      <c r="GJ46" s="468" t="str">
        <f t="shared" si="574"/>
        <v/>
      </c>
      <c r="GK46" s="468" t="str">
        <f t="shared" si="574"/>
        <v/>
      </c>
      <c r="GL46" s="468" t="str">
        <f t="shared" si="574"/>
        <v/>
      </c>
      <c r="GM46" s="468" t="str">
        <f t="shared" si="574"/>
        <v/>
      </c>
      <c r="GN46" s="468" t="str">
        <f t="shared" si="574"/>
        <v/>
      </c>
      <c r="GO46" s="468" t="str">
        <f t="shared" si="574"/>
        <v/>
      </c>
      <c r="GP46" s="468" t="str">
        <f t="shared" si="574"/>
        <v/>
      </c>
      <c r="GQ46" s="468" t="str">
        <f t="shared" si="574"/>
        <v/>
      </c>
      <c r="GR46" s="468" t="str">
        <f t="shared" si="574"/>
        <v/>
      </c>
      <c r="GS46" s="468" t="str">
        <f t="shared" si="574"/>
        <v/>
      </c>
      <c r="GT46" s="468" t="str">
        <f t="shared" si="574"/>
        <v/>
      </c>
      <c r="GU46" s="468" t="str">
        <f t="shared" ref="GU46:HB46" si="575">GU47</f>
        <v/>
      </c>
      <c r="GV46" s="468" t="str">
        <f t="shared" si="575"/>
        <v/>
      </c>
      <c r="GW46" s="468" t="str">
        <f t="shared" si="575"/>
        <v/>
      </c>
      <c r="GX46" s="468" t="str">
        <f t="shared" si="575"/>
        <v/>
      </c>
      <c r="GY46" s="468" t="str">
        <f t="shared" si="575"/>
        <v/>
      </c>
      <c r="GZ46" s="468" t="str">
        <f t="shared" si="575"/>
        <v/>
      </c>
      <c r="HA46" s="468" t="str">
        <f t="shared" si="575"/>
        <v/>
      </c>
      <c r="HB46" s="468" t="str">
        <f t="shared" si="575"/>
        <v/>
      </c>
      <c r="HC46" s="165"/>
      <c r="HD46" s="75"/>
      <c r="HE46" s="555"/>
      <c r="HF46" s="100"/>
      <c r="HG46" s="573"/>
      <c r="HH46" s="555"/>
      <c r="HI46" s="100"/>
      <c r="HJ46" s="573"/>
      <c r="HK46" s="555"/>
      <c r="HL46" s="100"/>
      <c r="HM46" s="573"/>
      <c r="HN46" s="555"/>
      <c r="HO46" s="75"/>
    </row>
    <row r="47" spans="1:223" s="6" customFormat="1" ht="9.9499999999999993" customHeight="1" thickTop="1" x14ac:dyDescent="0.25">
      <c r="A47" s="55"/>
      <c r="B47" s="221"/>
      <c r="C47" s="60"/>
      <c r="D47" s="136"/>
      <c r="E47" s="60"/>
      <c r="F47" s="239"/>
      <c r="G47" s="60"/>
      <c r="H47" s="659"/>
      <c r="I47" s="117"/>
      <c r="J47" s="470"/>
      <c r="K47" s="467" t="str">
        <f>IF(AND('IG-EX'!K$74 = "",'IG-EX'!K$78 =""),"",MAX('IG-EX'!K$74,'IG-EX'!K$78))</f>
        <v/>
      </c>
      <c r="L47" s="467" t="str">
        <f>IF(AND('IG-EX'!L$74 = "",'IG-EX'!L$78 =""),"",MAX('IG-EX'!L$74,'IG-EX'!L$78))</f>
        <v/>
      </c>
      <c r="M47" s="467" t="str">
        <f>IF(AND('IG-EX'!M$74 = "",'IG-EX'!M$78 =""),"",MAX('IG-EX'!M$74,'IG-EX'!M$78))</f>
        <v/>
      </c>
      <c r="N47" s="467" t="str">
        <f>IF(AND('IG-EX'!N$74 = "",'IG-EX'!N$78 =""),"",MAX('IG-EX'!N$74,'IG-EX'!N$78))</f>
        <v/>
      </c>
      <c r="O47" s="467" t="str">
        <f>IF(AND('IG-EX'!O$74 = "",'IG-EX'!O$78 =""),"",MAX('IG-EX'!O$74,'IG-EX'!O$78))</f>
        <v/>
      </c>
      <c r="P47" s="467" t="str">
        <f>IF(AND('IG-EX'!P$74 = "",'IG-EX'!P$78 =""),"",MAX('IG-EX'!P$74,'IG-EX'!P$78))</f>
        <v/>
      </c>
      <c r="Q47" s="467" t="str">
        <f>IF(AND('IG-EX'!Q$74 = "",'IG-EX'!Q$78 =""),"",MAX('IG-EX'!Q$74,'IG-EX'!Q$78))</f>
        <v/>
      </c>
      <c r="R47" s="467" t="str">
        <f>IF(AND('IG-EX'!R$74 = "",'IG-EX'!R$78 =""),"",MAX('IG-EX'!R$74,'IG-EX'!R$78))</f>
        <v/>
      </c>
      <c r="S47" s="467" t="str">
        <f>IF(AND('IG-EX'!S$74 = "",'IG-EX'!S$78 =""),"",MAX('IG-EX'!S$74,'IG-EX'!S$78))</f>
        <v/>
      </c>
      <c r="T47" s="467" t="str">
        <f>IF(AND('IG-EX'!T$74 = "",'IG-EX'!T$78 =""),"",MAX('IG-EX'!T$74,'IG-EX'!T$78))</f>
        <v/>
      </c>
      <c r="U47" s="467" t="str">
        <f>IF(AND('IG-EX'!U$74 = "",'IG-EX'!U$78 =""),"",MAX('IG-EX'!U$74,'IG-EX'!U$78))</f>
        <v/>
      </c>
      <c r="V47" s="467" t="str">
        <f>IF(AND('IG-EX'!V$74 = "",'IG-EX'!V$78 =""),"",MAX('IG-EX'!V$74,'IG-EX'!V$78))</f>
        <v/>
      </c>
      <c r="W47" s="467" t="str">
        <f>IF(AND('IG-EX'!W$74 = "",'IG-EX'!W$78 =""),"",MAX('IG-EX'!W$74,'IG-EX'!W$78))</f>
        <v/>
      </c>
      <c r="X47" s="467" t="str">
        <f>IF(AND('IG-EX'!X$74 = "",'IG-EX'!X$78 =""),"",MAX('IG-EX'!X$74,'IG-EX'!X$78))</f>
        <v/>
      </c>
      <c r="Y47" s="467" t="str">
        <f>IF(AND('IG-EX'!Y$74 = "",'IG-EX'!Y$78 =""),"",MAX('IG-EX'!Y$74,'IG-EX'!Y$78))</f>
        <v/>
      </c>
      <c r="Z47" s="467" t="str">
        <f>IF(AND('IG-EX'!Z$74 = "",'IG-EX'!Z$78 =""),"",MAX('IG-EX'!Z$74,'IG-EX'!Z$78))</f>
        <v/>
      </c>
      <c r="AA47" s="467" t="str">
        <f>IF(AND('IG-EX'!AA$74 = "",'IG-EX'!AA$78 =""),"",MAX('IG-EX'!AA$74,'IG-EX'!AA$78))</f>
        <v/>
      </c>
      <c r="AB47" s="467" t="str">
        <f>IF(AND('IG-EX'!AB$74 = "",'IG-EX'!AB$78 =""),"",MAX('IG-EX'!AB$74,'IG-EX'!AB$78))</f>
        <v/>
      </c>
      <c r="AC47" s="467" t="str">
        <f>IF(AND('IG-EX'!AC$74 = "",'IG-EX'!AC$78 =""),"",MAX('IG-EX'!AC$74,'IG-EX'!AC$78))</f>
        <v/>
      </c>
      <c r="AD47" s="467" t="str">
        <f>IF(AND('IG-EX'!AD$74 = "",'IG-EX'!AD$78 =""),"",MAX('IG-EX'!AD$74,'IG-EX'!AD$78))</f>
        <v/>
      </c>
      <c r="AE47" s="467" t="str">
        <f>IF(AND('IG-EX'!AE$74 = "",'IG-EX'!AE$78 =""),"",MAX('IG-EX'!AE$74,'IG-EX'!AE$78))</f>
        <v/>
      </c>
      <c r="AF47" s="467" t="str">
        <f>IF(AND('IG-EX'!AF$74 = "",'IG-EX'!AF$78 =""),"",MAX('IG-EX'!AF$74,'IG-EX'!AF$78))</f>
        <v/>
      </c>
      <c r="AG47" s="467" t="str">
        <f>IF(AND('IG-EX'!AG$74 = "",'IG-EX'!AG$78 =""),"",MAX('IG-EX'!AG$74,'IG-EX'!AG$78))</f>
        <v/>
      </c>
      <c r="AH47" s="467" t="str">
        <f>IF(AND('IG-EX'!AH$74 = "",'IG-EX'!AH$78 =""),"",MAX('IG-EX'!AH$74,'IG-EX'!AH$78))</f>
        <v/>
      </c>
      <c r="AI47" s="467" t="str">
        <f>IF(AND('IG-EX'!AI$74 = "",'IG-EX'!AI$78 =""),"",MAX('IG-EX'!AI$74,'IG-EX'!AI$78))</f>
        <v/>
      </c>
      <c r="AJ47" s="467" t="str">
        <f>IF(AND('IG-EX'!AJ$74 = "",'IG-EX'!AJ$78 =""),"",MAX('IG-EX'!AJ$74,'IG-EX'!AJ$78))</f>
        <v/>
      </c>
      <c r="AK47" s="467" t="str">
        <f>IF(AND('IG-EX'!AK$74 = "",'IG-EX'!AK$78 =""),"",MAX('IG-EX'!AK$74,'IG-EX'!AK$78))</f>
        <v/>
      </c>
      <c r="AL47" s="467" t="str">
        <f>IF(AND('IG-EX'!AL$74 = "",'IG-EX'!AL$78 =""),"",MAX('IG-EX'!AL$74,'IG-EX'!AL$78))</f>
        <v/>
      </c>
      <c r="AM47" s="467" t="str">
        <f>IF(AND('IG-EX'!AM$74 = "",'IG-EX'!AM$78 =""),"",MAX('IG-EX'!AM$74,'IG-EX'!AM$78))</f>
        <v/>
      </c>
      <c r="AN47" s="467" t="str">
        <f>IF(AND('IG-EX'!AN$74 = "",'IG-EX'!AN$78 =""),"",MAX('IG-EX'!AN$74,'IG-EX'!AN$78))</f>
        <v/>
      </c>
      <c r="AO47" s="467" t="str">
        <f>IF(AND('IG-EX'!AO$74 = "",'IG-EX'!AO$78 =""),"",MAX('IG-EX'!AO$74,'IG-EX'!AO$78))</f>
        <v/>
      </c>
      <c r="AP47" s="467" t="str">
        <f>IF(AND('IG-EX'!AP$74 = "",'IG-EX'!AP$78 =""),"",MAX('IG-EX'!AP$74,'IG-EX'!AP$78))</f>
        <v/>
      </c>
      <c r="AQ47" s="467" t="str">
        <f>IF(AND('IG-EX'!AQ$74 = "",'IG-EX'!AQ$78 =""),"",MAX('IG-EX'!AQ$74,'IG-EX'!AQ$78))</f>
        <v/>
      </c>
      <c r="AR47" s="467" t="str">
        <f>IF(AND('IG-EX'!AR$74 = "",'IG-EX'!AR$78 =""),"",MAX('IG-EX'!AR$74,'IG-EX'!AR$78))</f>
        <v/>
      </c>
      <c r="AS47" s="467" t="str">
        <f>IF(AND('IG-EX'!AS$74 = "",'IG-EX'!AS$78 =""),"",MAX('IG-EX'!AS$74,'IG-EX'!AS$78))</f>
        <v/>
      </c>
      <c r="AT47" s="467" t="str">
        <f>IF(AND('IG-EX'!AT$74 = "",'IG-EX'!AT$78 =""),"",MAX('IG-EX'!AT$74,'IG-EX'!AT$78))</f>
        <v/>
      </c>
      <c r="AU47" s="467" t="str">
        <f>IF(AND('IG-EX'!AU$74 = "",'IG-EX'!AU$78 =""),"",MAX('IG-EX'!AU$74,'IG-EX'!AU$78))</f>
        <v/>
      </c>
      <c r="AV47" s="467" t="str">
        <f>IF(AND('IG-EX'!AV$74 = "",'IG-EX'!AV$78 =""),"",MAX('IG-EX'!AV$74,'IG-EX'!AV$78))</f>
        <v/>
      </c>
      <c r="AW47" s="467" t="str">
        <f>IF(AND('IG-EX'!AW$74 = "",'IG-EX'!AW$78 =""),"",MAX('IG-EX'!AW$74,'IG-EX'!AW$78))</f>
        <v/>
      </c>
      <c r="AX47" s="467" t="str">
        <f>IF(AND('IG-EX'!AX$74 = "",'IG-EX'!AX$78 =""),"",MAX('IG-EX'!AX$74,'IG-EX'!AX$78))</f>
        <v/>
      </c>
      <c r="AY47" s="467" t="str">
        <f>IF(AND('IG-EX'!AY$74 = "",'IG-EX'!AY$78 =""),"",MAX('IG-EX'!AY$74,'IG-EX'!AY$78))</f>
        <v/>
      </c>
      <c r="AZ47" s="467" t="str">
        <f>IF(AND('IG-EX'!AZ$74 = "",'IG-EX'!AZ$78 =""),"",MAX('IG-EX'!AZ$74,'IG-EX'!AZ$78))</f>
        <v/>
      </c>
      <c r="BA47" s="467" t="str">
        <f>IF(AND('IG-EX'!BA$74 = "",'IG-EX'!BA$78 =""),"",MAX('IG-EX'!BA$74,'IG-EX'!BA$78))</f>
        <v/>
      </c>
      <c r="BB47" s="467" t="str">
        <f>IF(AND('IG-EX'!BB$74 = "",'IG-EX'!BB$78 =""),"",MAX('IG-EX'!BB$74,'IG-EX'!BB$78))</f>
        <v/>
      </c>
      <c r="BC47" s="467" t="str">
        <f>IF(AND('IG-EX'!BC$74 = "",'IG-EX'!BC$78 =""),"",MAX('IG-EX'!BC$74,'IG-EX'!BC$78))</f>
        <v/>
      </c>
      <c r="BD47" s="467" t="str">
        <f>IF(AND('IG-EX'!BD$74 = "",'IG-EX'!BD$78 =""),"",MAX('IG-EX'!BD$74,'IG-EX'!BD$78))</f>
        <v/>
      </c>
      <c r="BE47" s="467" t="str">
        <f>IF(AND('IG-EX'!BE$74 = "",'IG-EX'!BE$78 =""),"",MAX('IG-EX'!BE$74,'IG-EX'!BE$78))</f>
        <v/>
      </c>
      <c r="BF47" s="467" t="str">
        <f>IF(AND('IG-EX'!BF$74 = "",'IG-EX'!BF$78 =""),"",MAX('IG-EX'!BF$74,'IG-EX'!BF$78))</f>
        <v/>
      </c>
      <c r="BG47" s="467" t="str">
        <f>IF(AND('IG-EX'!BG$74 = "",'IG-EX'!BG$78 =""),"",MAX('IG-EX'!BG$74,'IG-EX'!BG$78))</f>
        <v/>
      </c>
      <c r="BH47" s="467" t="str">
        <f>IF(AND('IG-EX'!BH$74 = "",'IG-EX'!BH$78 =""),"",MAX('IG-EX'!BH$74,'IG-EX'!BH$78))</f>
        <v/>
      </c>
      <c r="BI47" s="467" t="str">
        <f>IF(AND('IG-EX'!BI$74 = "",'IG-EX'!BI$78 =""),"",MAX('IG-EX'!BI$74,'IG-EX'!BI$78))</f>
        <v/>
      </c>
      <c r="BJ47" s="467" t="str">
        <f>IF(AND('IG-EX'!BJ$74 = "",'IG-EX'!BJ$78 =""),"",MAX('IG-EX'!BJ$74,'IG-EX'!BJ$78))</f>
        <v/>
      </c>
      <c r="BK47" s="467" t="str">
        <f>IF(AND('IG-EX'!BK$74 = "",'IG-EX'!BK$78 =""),"",MAX('IG-EX'!BK$74,'IG-EX'!BK$78))</f>
        <v/>
      </c>
      <c r="BL47" s="467" t="str">
        <f>IF(AND('IG-EX'!BL$74 = "",'IG-EX'!BL$78 =""),"",MAX('IG-EX'!BL$74,'IG-EX'!BL$78))</f>
        <v/>
      </c>
      <c r="BM47" s="467" t="str">
        <f>IF(AND('IG-EX'!BM$74 = "",'IG-EX'!BM$78 =""),"",MAX('IG-EX'!BM$74,'IG-EX'!BM$78))</f>
        <v/>
      </c>
      <c r="BN47" s="467" t="str">
        <f>IF(AND('IG-EX'!BN$74 = "",'IG-EX'!BN$78 =""),"",MAX('IG-EX'!BN$74,'IG-EX'!BN$78))</f>
        <v/>
      </c>
      <c r="BO47" s="467" t="str">
        <f>IF(AND('IG-EX'!BO$74 = "",'IG-EX'!BO$78 =""),"",MAX('IG-EX'!BO$74,'IG-EX'!BO$78))</f>
        <v/>
      </c>
      <c r="BP47" s="467" t="str">
        <f>IF(AND('IG-EX'!BP$74 = "",'IG-EX'!BP$78 =""),"",MAX('IG-EX'!BP$74,'IG-EX'!BP$78))</f>
        <v/>
      </c>
      <c r="BQ47" s="467" t="str">
        <f>IF(AND('IG-EX'!BQ$74 = "",'IG-EX'!BQ$78 =""),"",MAX('IG-EX'!BQ$74,'IG-EX'!BQ$78))</f>
        <v/>
      </c>
      <c r="BR47" s="467" t="str">
        <f>IF(AND('IG-EX'!BR$74 = "",'IG-EX'!BR$78 =""),"",MAX('IG-EX'!BR$74,'IG-EX'!BR$78))</f>
        <v/>
      </c>
      <c r="BS47" s="467" t="str">
        <f>IF(AND('IG-EX'!BS$74 = "",'IG-EX'!BS$78 =""),"",MAX('IG-EX'!BS$74,'IG-EX'!BS$78))</f>
        <v/>
      </c>
      <c r="BT47" s="467" t="str">
        <f>IF(AND('IG-EX'!BT$74 = "",'IG-EX'!BT$78 =""),"",MAX('IG-EX'!BT$74,'IG-EX'!BT$78))</f>
        <v/>
      </c>
      <c r="BU47" s="467" t="str">
        <f>IF(AND('IG-EX'!BU$74 = "",'IG-EX'!BU$78 =""),"",MAX('IG-EX'!BU$74,'IG-EX'!BU$78))</f>
        <v/>
      </c>
      <c r="BV47" s="467" t="str">
        <f>IF(AND('IG-EX'!BV$74 = "",'IG-EX'!BV$78 =""),"",MAX('IG-EX'!BV$74,'IG-EX'!BV$78))</f>
        <v/>
      </c>
      <c r="BW47" s="467" t="str">
        <f>IF(AND('IG-EX'!BW$74 = "",'IG-EX'!BW$78 =""),"",MAX('IG-EX'!BW$74,'IG-EX'!BW$78))</f>
        <v/>
      </c>
      <c r="BX47" s="467" t="str">
        <f>IF(AND('IG-EX'!BX$74 = "",'IG-EX'!BX$78 =""),"",MAX('IG-EX'!BX$74,'IG-EX'!BX$78))</f>
        <v/>
      </c>
      <c r="BY47" s="467" t="str">
        <f>IF(AND('IG-EX'!BY$74 = "",'IG-EX'!BY$78 =""),"",MAX('IG-EX'!BY$74,'IG-EX'!BY$78))</f>
        <v/>
      </c>
      <c r="BZ47" s="467" t="str">
        <f>IF(AND('IG-EX'!BZ$74 = "",'IG-EX'!BZ$78 =""),"",MAX('IG-EX'!BZ$74,'IG-EX'!BZ$78))</f>
        <v/>
      </c>
      <c r="CA47" s="467" t="str">
        <f>IF(AND('IG-EX'!CA$74 = "",'IG-EX'!CA$78 =""),"",MAX('IG-EX'!CA$74,'IG-EX'!CA$78))</f>
        <v/>
      </c>
      <c r="CB47" s="467" t="str">
        <f>IF(AND('IG-EX'!CB$74 = "",'IG-EX'!CB$78 =""),"",MAX('IG-EX'!CB$74,'IG-EX'!CB$78))</f>
        <v/>
      </c>
      <c r="CC47" s="467" t="str">
        <f>IF(AND('IG-EX'!CC$74 = "",'IG-EX'!CC$78 =""),"",MAX('IG-EX'!CC$74,'IG-EX'!CC$78))</f>
        <v/>
      </c>
      <c r="CD47" s="467" t="str">
        <f>IF(AND('IG-EX'!CD$74 = "",'IG-EX'!CD$78 =""),"",MAX('IG-EX'!CD$74,'IG-EX'!CD$78))</f>
        <v/>
      </c>
      <c r="CE47" s="467" t="str">
        <f>IF(AND('IG-EX'!CE$74 = "",'IG-EX'!CE$78 =""),"",MAX('IG-EX'!CE$74,'IG-EX'!CE$78))</f>
        <v/>
      </c>
      <c r="CF47" s="467" t="str">
        <f>IF(AND('IG-EX'!CF$74 = "",'IG-EX'!CF$78 =""),"",MAX('IG-EX'!CF$74,'IG-EX'!CF$78))</f>
        <v/>
      </c>
      <c r="CG47" s="467" t="str">
        <f>IF(AND('IG-EX'!CG$74 = "",'IG-EX'!CG$78 =""),"",MAX('IG-EX'!CG$74,'IG-EX'!CG$78))</f>
        <v/>
      </c>
      <c r="CH47" s="467" t="str">
        <f>IF(AND('IG-EX'!CH$74 = "",'IG-EX'!CH$78 =""),"",MAX('IG-EX'!CH$74,'IG-EX'!CH$78))</f>
        <v/>
      </c>
      <c r="CI47" s="467" t="str">
        <f>IF(AND('IG-EX'!CI$74 = "",'IG-EX'!CI$78 =""),"",MAX('IG-EX'!CI$74,'IG-EX'!CI$78))</f>
        <v/>
      </c>
      <c r="CJ47" s="467" t="str">
        <f>IF(AND('IG-EX'!CJ$74 = "",'IG-EX'!CJ$78 =""),"",MAX('IG-EX'!CJ$74,'IG-EX'!CJ$78))</f>
        <v/>
      </c>
      <c r="CK47" s="467" t="str">
        <f>IF(AND('IG-EX'!CK$74 = "",'IG-EX'!CK$78 =""),"",MAX('IG-EX'!CK$74,'IG-EX'!CK$78))</f>
        <v/>
      </c>
      <c r="CL47" s="467" t="str">
        <f>IF(AND('IG-EX'!CL$74 = "",'IG-EX'!CL$78 =""),"",MAX('IG-EX'!CL$74,'IG-EX'!CL$78))</f>
        <v/>
      </c>
      <c r="CM47" s="467" t="str">
        <f>IF(AND('IG-EX'!CM$74 = "",'IG-EX'!CM$78 =""),"",MAX('IG-EX'!CM$74,'IG-EX'!CM$78))</f>
        <v/>
      </c>
      <c r="CN47" s="467" t="str">
        <f>IF(AND('IG-EX'!CN$74 = "",'IG-EX'!CN$78 =""),"",MAX('IG-EX'!CN$74,'IG-EX'!CN$78))</f>
        <v/>
      </c>
      <c r="CO47" s="467" t="str">
        <f>IF(AND('IG-EX'!CO$74 = "",'IG-EX'!CO$78 =""),"",MAX('IG-EX'!CO$74,'IG-EX'!CO$78))</f>
        <v/>
      </c>
      <c r="CP47" s="467" t="str">
        <f>IF(AND('IG-EX'!CP$74 = "",'IG-EX'!CP$78 =""),"",MAX('IG-EX'!CP$74,'IG-EX'!CP$78))</f>
        <v/>
      </c>
      <c r="CQ47" s="467" t="str">
        <f>IF(AND('IG-EX'!CQ$74 = "",'IG-EX'!CQ$78 =""),"",MAX('IG-EX'!CQ$74,'IG-EX'!CQ$78))</f>
        <v/>
      </c>
      <c r="CR47" s="467" t="str">
        <f>IF(AND('IG-EX'!CR$74 = "",'IG-EX'!CR$78 =""),"",MAX('IG-EX'!CR$74,'IG-EX'!CR$78))</f>
        <v/>
      </c>
      <c r="CS47" s="467" t="str">
        <f>IF(AND('IG-EX'!CS$74 = "",'IG-EX'!CS$78 =""),"",MAX('IG-EX'!CS$74,'IG-EX'!CS$78))</f>
        <v/>
      </c>
      <c r="CT47" s="467" t="str">
        <f>IF(AND('IG-EX'!CT$74 = "",'IG-EX'!CT$78 =""),"",MAX('IG-EX'!CT$74,'IG-EX'!CT$78))</f>
        <v/>
      </c>
      <c r="CU47" s="467" t="str">
        <f>IF(AND('IG-EX'!CU$74 = "",'IG-EX'!CU$78 =""),"",MAX('IG-EX'!CU$74,'IG-EX'!CU$78))</f>
        <v/>
      </c>
      <c r="CV47" s="467" t="str">
        <f>IF(AND('IG-EX'!CV$74 = "",'IG-EX'!CV$78 =""),"",MAX('IG-EX'!CV$74,'IG-EX'!CV$78))</f>
        <v/>
      </c>
      <c r="CW47" s="467" t="str">
        <f>IF(AND('IG-EX'!CW$74 = "",'IG-EX'!CW$78 =""),"",MAX('IG-EX'!CW$74,'IG-EX'!CW$78))</f>
        <v/>
      </c>
      <c r="CX47" s="467" t="str">
        <f>IF(AND('IG-EX'!CX$74 = "",'IG-EX'!CX$78 =""),"",MAX('IG-EX'!CX$74,'IG-EX'!CX$78))</f>
        <v/>
      </c>
      <c r="CY47" s="467" t="str">
        <f>IF(AND('IG-EX'!CY$74 = "",'IG-EX'!CY$78 =""),"",MAX('IG-EX'!CY$74,'IG-EX'!CY$78))</f>
        <v/>
      </c>
      <c r="CZ47" s="467" t="str">
        <f>IF(AND('IG-EX'!CZ$74 = "",'IG-EX'!CZ$78 =""),"",MAX('IG-EX'!CZ$74,'IG-EX'!CZ$78))</f>
        <v/>
      </c>
      <c r="DA47" s="467" t="str">
        <f>IF(AND('IG-EX'!DA$74 = "",'IG-EX'!DA$78 =""),"",MAX('IG-EX'!DA$74,'IG-EX'!DA$78))</f>
        <v/>
      </c>
      <c r="DB47" s="467" t="str">
        <f>IF(AND('IG-EX'!DB$74 = "",'IG-EX'!DB$78 =""),"",MAX('IG-EX'!DB$74,'IG-EX'!DB$78))</f>
        <v/>
      </c>
      <c r="DC47" s="467" t="str">
        <f>IF(AND('IG-EX'!DC$74 = "",'IG-EX'!DC$78 =""),"",MAX('IG-EX'!DC$74,'IG-EX'!DC$78))</f>
        <v/>
      </c>
      <c r="DD47" s="467" t="str">
        <f>IF(AND('IG-EX'!DD$74 = "",'IG-EX'!DD$78 =""),"",MAX('IG-EX'!DD$74,'IG-EX'!DD$78))</f>
        <v/>
      </c>
      <c r="DE47" s="467" t="str">
        <f>IF(AND('IG-EX'!DE$74 = "",'IG-EX'!DE$78 =""),"",MAX('IG-EX'!DE$74,'IG-EX'!DE$78))</f>
        <v/>
      </c>
      <c r="DF47" s="467" t="str">
        <f>IF(AND('IG-EX'!DF$74 = "",'IG-EX'!DF$78 =""),"",MAX('IG-EX'!DF$74,'IG-EX'!DF$78))</f>
        <v/>
      </c>
      <c r="DG47" s="467" t="str">
        <f>IF(AND('IG-EX'!DG$74 = "",'IG-EX'!DG$78 =""),"",MAX('IG-EX'!DG$74,'IG-EX'!DG$78))</f>
        <v/>
      </c>
      <c r="DH47" s="467" t="str">
        <f>IF(AND('IG-EX'!DH$74 = "",'IG-EX'!DH$78 =""),"",MAX('IG-EX'!DH$74,'IG-EX'!DH$78))</f>
        <v/>
      </c>
      <c r="DI47" s="467" t="str">
        <f>IF(AND('IG-EX'!DI$74 = "",'IG-EX'!DI$78 =""),"",MAX('IG-EX'!DI$74,'IG-EX'!DI$78))</f>
        <v/>
      </c>
      <c r="DJ47" s="467" t="str">
        <f>IF(AND('IG-EX'!DJ$74 = "",'IG-EX'!DJ$78 =""),"",MAX('IG-EX'!DJ$74,'IG-EX'!DJ$78))</f>
        <v/>
      </c>
      <c r="DK47" s="467" t="str">
        <f>IF(AND('IG-EX'!DK$74 = "",'IG-EX'!DK$78 =""),"",MAX('IG-EX'!DK$74,'IG-EX'!DK$78))</f>
        <v/>
      </c>
      <c r="DL47" s="467" t="str">
        <f>IF(AND('IG-EX'!DL$74 = "",'IG-EX'!DL$78 =""),"",MAX('IG-EX'!DL$74,'IG-EX'!DL$78))</f>
        <v/>
      </c>
      <c r="DM47" s="467" t="str">
        <f>IF(AND('IG-EX'!DM$74 = "",'IG-EX'!DM$78 =""),"",MAX('IG-EX'!DM$74,'IG-EX'!DM$78))</f>
        <v/>
      </c>
      <c r="DN47" s="467" t="str">
        <f>IF(AND('IG-EX'!DN$74 = "",'IG-EX'!DN$78 =""),"",MAX('IG-EX'!DN$74,'IG-EX'!DN$78))</f>
        <v/>
      </c>
      <c r="DO47" s="467" t="str">
        <f>IF(AND('IG-EX'!DO$74 = "",'IG-EX'!DO$78 =""),"",MAX('IG-EX'!DO$74,'IG-EX'!DO$78))</f>
        <v/>
      </c>
      <c r="DP47" s="467" t="str">
        <f>IF(AND('IG-EX'!DP$74 = "",'IG-EX'!DP$78 =""),"",MAX('IG-EX'!DP$74,'IG-EX'!DP$78))</f>
        <v/>
      </c>
      <c r="DQ47" s="467" t="str">
        <f>IF(AND('IG-EX'!DQ$74 = "",'IG-EX'!DQ$78 =""),"",MAX('IG-EX'!DQ$74,'IG-EX'!DQ$78))</f>
        <v/>
      </c>
      <c r="DR47" s="467" t="str">
        <f>IF(AND('IG-EX'!DR$74 = "",'IG-EX'!DR$78 =""),"",MAX('IG-EX'!DR$74,'IG-EX'!DR$78))</f>
        <v/>
      </c>
      <c r="DS47" s="467" t="str">
        <f>IF(AND('IG-EX'!DS$74 = "",'IG-EX'!DS$78 =""),"",MAX('IG-EX'!DS$74,'IG-EX'!DS$78))</f>
        <v/>
      </c>
      <c r="DT47" s="467" t="str">
        <f>IF(AND('IG-EX'!DT$74 = "",'IG-EX'!DT$78 =""),"",MAX('IG-EX'!DT$74,'IG-EX'!DT$78))</f>
        <v/>
      </c>
      <c r="DU47" s="467" t="str">
        <f>IF(AND('IG-EX'!DU$74 = "",'IG-EX'!DU$78 =""),"",MAX('IG-EX'!DU$74,'IG-EX'!DU$78))</f>
        <v/>
      </c>
      <c r="DV47" s="467" t="str">
        <f>IF(AND('IG-EX'!DV$74 = "",'IG-EX'!DV$78 =""),"",MAX('IG-EX'!DV$74,'IG-EX'!DV$78))</f>
        <v/>
      </c>
      <c r="DW47" s="467" t="str">
        <f>IF(AND('IG-EX'!DW$74 = "",'IG-EX'!DW$78 =""),"",MAX('IG-EX'!DW$74,'IG-EX'!DW$78))</f>
        <v/>
      </c>
      <c r="DX47" s="467" t="str">
        <f>IF(AND('IG-EX'!DX$74 = "",'IG-EX'!DX$78 =""),"",MAX('IG-EX'!DX$74,'IG-EX'!DX$78))</f>
        <v/>
      </c>
      <c r="DY47" s="467" t="str">
        <f>IF(AND('IG-EX'!DY$74 = "",'IG-EX'!DY$78 =""),"",MAX('IG-EX'!DY$74,'IG-EX'!DY$78))</f>
        <v/>
      </c>
      <c r="DZ47" s="467" t="str">
        <f>IF(AND('IG-EX'!DZ$74 = "",'IG-EX'!DZ$78 =""),"",MAX('IG-EX'!DZ$74,'IG-EX'!DZ$78))</f>
        <v/>
      </c>
      <c r="EA47" s="467" t="str">
        <f>IF(AND('IG-EX'!EA$74 = "",'IG-EX'!EA$78 =""),"",MAX('IG-EX'!EA$74,'IG-EX'!EA$78))</f>
        <v/>
      </c>
      <c r="EB47" s="467" t="str">
        <f>IF(AND('IG-EX'!EB$74 = "",'IG-EX'!EB$78 =""),"",MAX('IG-EX'!EB$74,'IG-EX'!EB$78))</f>
        <v/>
      </c>
      <c r="EC47" s="467" t="str">
        <f>IF(AND('IG-EX'!EC$74 = "",'IG-EX'!EC$78 =""),"",MAX('IG-EX'!EC$74,'IG-EX'!EC$78))</f>
        <v/>
      </c>
      <c r="ED47" s="467" t="str">
        <f>IF(AND('IG-EX'!ED$74 = "",'IG-EX'!ED$78 =""),"",MAX('IG-EX'!ED$74,'IG-EX'!ED$78))</f>
        <v/>
      </c>
      <c r="EE47" s="467" t="str">
        <f>IF(AND('IG-EX'!EE$74 = "",'IG-EX'!EE$78 =""),"",MAX('IG-EX'!EE$74,'IG-EX'!EE$78))</f>
        <v/>
      </c>
      <c r="EF47" s="467" t="str">
        <f>IF(AND('IG-EX'!EF$74 = "",'IG-EX'!EF$78 =""),"",MAX('IG-EX'!EF$74,'IG-EX'!EF$78))</f>
        <v/>
      </c>
      <c r="EG47" s="467" t="str">
        <f>IF(AND('IG-EX'!EG$74 = "",'IG-EX'!EG$78 =""),"",MAX('IG-EX'!EG$74,'IG-EX'!EG$78))</f>
        <v/>
      </c>
      <c r="EH47" s="467" t="str">
        <f>IF(AND('IG-EX'!EH$74 = "",'IG-EX'!EH$78 =""),"",MAX('IG-EX'!EH$74,'IG-EX'!EH$78))</f>
        <v/>
      </c>
      <c r="EI47" s="467" t="str">
        <f>IF(AND('IG-EX'!EI$74 = "",'IG-EX'!EI$78 =""),"",MAX('IG-EX'!EI$74,'IG-EX'!EI$78))</f>
        <v/>
      </c>
      <c r="EJ47" s="467" t="str">
        <f>IF(AND('IG-EX'!EJ$74 = "",'IG-EX'!EJ$78 =""),"",MAX('IG-EX'!EJ$74,'IG-EX'!EJ$78))</f>
        <v/>
      </c>
      <c r="EK47" s="467" t="str">
        <f>IF(AND('IG-EX'!EK$74 = "",'IG-EX'!EK$78 =""),"",MAX('IG-EX'!EK$74,'IG-EX'!EK$78))</f>
        <v/>
      </c>
      <c r="EL47" s="467" t="str">
        <f>IF(AND('IG-EX'!EL$74 = "",'IG-EX'!EL$78 =""),"",MAX('IG-EX'!EL$74,'IG-EX'!EL$78))</f>
        <v/>
      </c>
      <c r="EM47" s="467" t="str">
        <f>IF(AND('IG-EX'!EM$74 = "",'IG-EX'!EM$78 =""),"",MAX('IG-EX'!EM$74,'IG-EX'!EM$78))</f>
        <v/>
      </c>
      <c r="EN47" s="467" t="str">
        <f>IF(AND('IG-EX'!EN$74 = "",'IG-EX'!EN$78 =""),"",MAX('IG-EX'!EN$74,'IG-EX'!EN$78))</f>
        <v/>
      </c>
      <c r="EO47" s="467" t="str">
        <f>IF(AND('IG-EX'!EO$74 = "",'IG-EX'!EO$78 =""),"",MAX('IG-EX'!EO$74,'IG-EX'!EO$78))</f>
        <v/>
      </c>
      <c r="EP47" s="467" t="str">
        <f>IF(AND('IG-EX'!EP$74 = "",'IG-EX'!EP$78 =""),"",MAX('IG-EX'!EP$74,'IG-EX'!EP$78))</f>
        <v/>
      </c>
      <c r="EQ47" s="467" t="str">
        <f>IF(AND('IG-EX'!EQ$74 = "",'IG-EX'!EQ$78 =""),"",MAX('IG-EX'!EQ$74,'IG-EX'!EQ$78))</f>
        <v/>
      </c>
      <c r="ER47" s="467" t="str">
        <f>IF(AND('IG-EX'!ER$74 = "",'IG-EX'!ER$78 =""),"",MAX('IG-EX'!ER$74,'IG-EX'!ER$78))</f>
        <v/>
      </c>
      <c r="ES47" s="467" t="str">
        <f>IF(AND('IG-EX'!ES$74 = "",'IG-EX'!ES$78 =""),"",MAX('IG-EX'!ES$74,'IG-EX'!ES$78))</f>
        <v/>
      </c>
      <c r="ET47" s="467" t="str">
        <f>IF(AND('IG-EX'!ET$74 = "",'IG-EX'!ET$78 =""),"",MAX('IG-EX'!ET$74,'IG-EX'!ET$78))</f>
        <v/>
      </c>
      <c r="EU47" s="467" t="str">
        <f>IF(AND('IG-EX'!EU$74 = "",'IG-EX'!EU$78 =""),"",MAX('IG-EX'!EU$74,'IG-EX'!EU$78))</f>
        <v/>
      </c>
      <c r="EV47" s="467" t="str">
        <f>IF(AND('IG-EX'!EV$74 = "",'IG-EX'!EV$78 =""),"",MAX('IG-EX'!EV$74,'IG-EX'!EV$78))</f>
        <v/>
      </c>
      <c r="EW47" s="467" t="str">
        <f>IF(AND('IG-EX'!EW$74 = "",'IG-EX'!EW$78 =""),"",MAX('IG-EX'!EW$74,'IG-EX'!EW$78))</f>
        <v/>
      </c>
      <c r="EX47" s="467" t="str">
        <f>IF(AND('IG-EX'!EX$74 = "",'IG-EX'!EX$78 =""),"",MAX('IG-EX'!EX$74,'IG-EX'!EX$78))</f>
        <v/>
      </c>
      <c r="EY47" s="467" t="str">
        <f>IF(AND('IG-EX'!EY$74 = "",'IG-EX'!EY$78 =""),"",MAX('IG-EX'!EY$74,'IG-EX'!EY$78))</f>
        <v/>
      </c>
      <c r="EZ47" s="467" t="str">
        <f>IF(AND('IG-EX'!EZ$74 = "",'IG-EX'!EZ$78 =""),"",MAX('IG-EX'!EZ$74,'IG-EX'!EZ$78))</f>
        <v/>
      </c>
      <c r="FA47" s="467" t="str">
        <f>IF(AND('IG-EX'!FA$74 = "",'IG-EX'!FA$78 =""),"",MAX('IG-EX'!FA$74,'IG-EX'!FA$78))</f>
        <v/>
      </c>
      <c r="FB47" s="467" t="str">
        <f>IF(AND('IG-EX'!FB$74 = "",'IG-EX'!FB$78 =""),"",MAX('IG-EX'!FB$74,'IG-EX'!FB$78))</f>
        <v/>
      </c>
      <c r="FC47" s="467" t="str">
        <f>IF(AND('IG-EX'!FC$74 = "",'IG-EX'!FC$78 =""),"",MAX('IG-EX'!FC$74,'IG-EX'!FC$78))</f>
        <v/>
      </c>
      <c r="FD47" s="467" t="str">
        <f>IF(AND('IG-EX'!FD$74 = "",'IG-EX'!FD$78 =""),"",MAX('IG-EX'!FD$74,'IG-EX'!FD$78))</f>
        <v/>
      </c>
      <c r="FE47" s="467" t="str">
        <f>IF(AND('IG-EX'!FE$74 = "",'IG-EX'!FE$78 =""),"",MAX('IG-EX'!FE$74,'IG-EX'!FE$78))</f>
        <v/>
      </c>
      <c r="FF47" s="467" t="str">
        <f>IF(AND('IG-EX'!FF$74 = "",'IG-EX'!FF$78 =""),"",MAX('IG-EX'!FF$74,'IG-EX'!FF$78))</f>
        <v/>
      </c>
      <c r="FG47" s="467" t="str">
        <f>IF(AND('IG-EX'!FG$74 = "",'IG-EX'!FG$78 =""),"",MAX('IG-EX'!FG$74,'IG-EX'!FG$78))</f>
        <v/>
      </c>
      <c r="FH47" s="467" t="str">
        <f>IF(AND('IG-EX'!FH$74 = "",'IG-EX'!FH$78 =""),"",MAX('IG-EX'!FH$74,'IG-EX'!FH$78))</f>
        <v/>
      </c>
      <c r="FI47" s="467" t="str">
        <f>IF(AND('IG-EX'!FI$74 = "",'IG-EX'!FI$78 =""),"",MAX('IG-EX'!FI$74,'IG-EX'!FI$78))</f>
        <v/>
      </c>
      <c r="FJ47" s="467" t="str">
        <f>IF(AND('IG-EX'!FJ$74 = "",'IG-EX'!FJ$78 =""),"",MAX('IG-EX'!FJ$74,'IG-EX'!FJ$78))</f>
        <v/>
      </c>
      <c r="FK47" s="467" t="str">
        <f>IF(AND('IG-EX'!FK$74 = "",'IG-EX'!FK$78 =""),"",MAX('IG-EX'!FK$74,'IG-EX'!FK$78))</f>
        <v/>
      </c>
      <c r="FL47" s="467" t="str">
        <f>IF(AND('IG-EX'!FL$74 = "",'IG-EX'!FL$78 =""),"",MAX('IG-EX'!FL$74,'IG-EX'!FL$78))</f>
        <v/>
      </c>
      <c r="FM47" s="467" t="str">
        <f>IF(AND('IG-EX'!FM$74 = "",'IG-EX'!FM$78 =""),"",MAX('IG-EX'!FM$74,'IG-EX'!FM$78))</f>
        <v/>
      </c>
      <c r="FN47" s="467" t="str">
        <f>IF(AND('IG-EX'!FN$74 = "",'IG-EX'!FN$78 =""),"",MAX('IG-EX'!FN$74,'IG-EX'!FN$78))</f>
        <v/>
      </c>
      <c r="FO47" s="467" t="str">
        <f>IF(AND('IG-EX'!FO$74 = "",'IG-EX'!FO$78 =""),"",MAX('IG-EX'!FO$74,'IG-EX'!FO$78))</f>
        <v/>
      </c>
      <c r="FP47" s="467" t="str">
        <f>IF(AND('IG-EX'!FP$74 = "",'IG-EX'!FP$78 =""),"",MAX('IG-EX'!FP$74,'IG-EX'!FP$78))</f>
        <v/>
      </c>
      <c r="FQ47" s="467" t="str">
        <f>IF(AND('IG-EX'!FQ$74 = "",'IG-EX'!FQ$78 =""),"",MAX('IG-EX'!FQ$74,'IG-EX'!FQ$78))</f>
        <v/>
      </c>
      <c r="FR47" s="467" t="str">
        <f>IF(AND('IG-EX'!FR$74 = "",'IG-EX'!FR$78 =""),"",MAX('IG-EX'!FR$74,'IG-EX'!FR$78))</f>
        <v/>
      </c>
      <c r="FS47" s="467" t="str">
        <f>IF(AND('IG-EX'!FS$74 = "",'IG-EX'!FS$78 =""),"",MAX('IG-EX'!FS$74,'IG-EX'!FS$78))</f>
        <v/>
      </c>
      <c r="FT47" s="467" t="str">
        <f>IF(AND('IG-EX'!FT$74 = "",'IG-EX'!FT$78 =""),"",MAX('IG-EX'!FT$74,'IG-EX'!FT$78))</f>
        <v/>
      </c>
      <c r="FU47" s="467" t="str">
        <f>IF(AND('IG-EX'!FU$74 = "",'IG-EX'!FU$78 =""),"",MAX('IG-EX'!FU$74,'IG-EX'!FU$78))</f>
        <v/>
      </c>
      <c r="FV47" s="467" t="str">
        <f>IF(AND('IG-EX'!FV$74 = "",'IG-EX'!FV$78 =""),"",MAX('IG-EX'!FV$74,'IG-EX'!FV$78))</f>
        <v/>
      </c>
      <c r="FW47" s="467" t="str">
        <f>IF(AND('IG-EX'!FW$74 = "",'IG-EX'!FW$78 =""),"",MAX('IG-EX'!FW$74,'IG-EX'!FW$78))</f>
        <v/>
      </c>
      <c r="FX47" s="467" t="str">
        <f>IF(AND('IG-EX'!FX$74 = "",'IG-EX'!FX$78 =""),"",MAX('IG-EX'!FX$74,'IG-EX'!FX$78))</f>
        <v/>
      </c>
      <c r="FY47" s="467" t="str">
        <f>IF(AND('IG-EX'!FY$74 = "",'IG-EX'!FY$78 =""),"",MAX('IG-EX'!FY$74,'IG-EX'!FY$78))</f>
        <v/>
      </c>
      <c r="FZ47" s="467" t="str">
        <f>IF(AND('IG-EX'!FZ$74 = "",'IG-EX'!FZ$78 =""),"",MAX('IG-EX'!FZ$74,'IG-EX'!FZ$78))</f>
        <v/>
      </c>
      <c r="GA47" s="467" t="str">
        <f>IF(AND('IG-EX'!GA$74 = "",'IG-EX'!GA$78 =""),"",MAX('IG-EX'!GA$74,'IG-EX'!GA$78))</f>
        <v/>
      </c>
      <c r="GB47" s="467" t="str">
        <f>IF(AND('IG-EX'!GB$74 = "",'IG-EX'!GB$78 =""),"",MAX('IG-EX'!GB$74,'IG-EX'!GB$78))</f>
        <v/>
      </c>
      <c r="GC47" s="467" t="str">
        <f>IF(AND('IG-EX'!GC$74 = "",'IG-EX'!GC$78 =""),"",MAX('IG-EX'!GC$74,'IG-EX'!GC$78))</f>
        <v/>
      </c>
      <c r="GD47" s="467" t="str">
        <f>IF(AND('IG-EX'!GD$74 = "",'IG-EX'!GD$78 =""),"",MAX('IG-EX'!GD$74,'IG-EX'!GD$78))</f>
        <v/>
      </c>
      <c r="GE47" s="467" t="str">
        <f>IF(AND('IG-EX'!GE$74 = "",'IG-EX'!GE$78 =""),"",MAX('IG-EX'!GE$74,'IG-EX'!GE$78))</f>
        <v/>
      </c>
      <c r="GF47" s="467" t="str">
        <f>IF(AND('IG-EX'!GF$74 = "",'IG-EX'!GF$78 =""),"",MAX('IG-EX'!GF$74,'IG-EX'!GF$78))</f>
        <v/>
      </c>
      <c r="GG47" s="467" t="str">
        <f>IF(AND('IG-EX'!GG$74 = "",'IG-EX'!GG$78 =""),"",MAX('IG-EX'!GG$74,'IG-EX'!GG$78))</f>
        <v/>
      </c>
      <c r="GH47" s="467" t="str">
        <f>IF(AND('IG-EX'!GH$74 = "",'IG-EX'!GH$78 =""),"",MAX('IG-EX'!GH$74,'IG-EX'!GH$78))</f>
        <v/>
      </c>
      <c r="GI47" s="467" t="str">
        <f>IF(AND('IG-EX'!GI$74 = "",'IG-EX'!GI$78 =""),"",MAX('IG-EX'!GI$74,'IG-EX'!GI$78))</f>
        <v/>
      </c>
      <c r="GJ47" s="467" t="str">
        <f>IF(AND('IG-EX'!GJ$74 = "",'IG-EX'!GJ$78 =""),"",MAX('IG-EX'!GJ$74,'IG-EX'!GJ$78))</f>
        <v/>
      </c>
      <c r="GK47" s="467" t="str">
        <f>IF(AND('IG-EX'!GK$74 = "",'IG-EX'!GK$78 =""),"",MAX('IG-EX'!GK$74,'IG-EX'!GK$78))</f>
        <v/>
      </c>
      <c r="GL47" s="467" t="str">
        <f>IF(AND('IG-EX'!GL$74 = "",'IG-EX'!GL$78 =""),"",MAX('IG-EX'!GL$74,'IG-EX'!GL$78))</f>
        <v/>
      </c>
      <c r="GM47" s="467" t="str">
        <f>IF(AND('IG-EX'!GM$74 = "",'IG-EX'!GM$78 =""),"",MAX('IG-EX'!GM$74,'IG-EX'!GM$78))</f>
        <v/>
      </c>
      <c r="GN47" s="467" t="str">
        <f>IF(AND('IG-EX'!GN$74 = "",'IG-EX'!GN$78 =""),"",MAX('IG-EX'!GN$74,'IG-EX'!GN$78))</f>
        <v/>
      </c>
      <c r="GO47" s="467" t="str">
        <f>IF(AND('IG-EX'!GO$74 = "",'IG-EX'!GO$78 =""),"",MAX('IG-EX'!GO$74,'IG-EX'!GO$78))</f>
        <v/>
      </c>
      <c r="GP47" s="467" t="str">
        <f>IF(AND('IG-EX'!GP$74 = "",'IG-EX'!GP$78 =""),"",MAX('IG-EX'!GP$74,'IG-EX'!GP$78))</f>
        <v/>
      </c>
      <c r="GQ47" s="467" t="str">
        <f>IF(AND('IG-EX'!GQ$74 = "",'IG-EX'!GQ$78 =""),"",MAX('IG-EX'!GQ$74,'IG-EX'!GQ$78))</f>
        <v/>
      </c>
      <c r="GR47" s="467" t="str">
        <f>IF(AND('IG-EX'!GR$74 = "",'IG-EX'!GR$78 =""),"",MAX('IG-EX'!GR$74,'IG-EX'!GR$78))</f>
        <v/>
      </c>
      <c r="GS47" s="467" t="str">
        <f>IF(AND('IG-EX'!GS$74 = "",'IG-EX'!GS$78 =""),"",MAX('IG-EX'!GS$74,'IG-EX'!GS$78))</f>
        <v/>
      </c>
      <c r="GT47" s="467" t="str">
        <f>IF(AND('IG-EX'!GT$74 = "",'IG-EX'!GT$78 =""),"",MAX('IG-EX'!GT$74,'IG-EX'!GT$78))</f>
        <v/>
      </c>
      <c r="GU47" s="467" t="str">
        <f>IF(AND('IG-EX'!GU$74 = "",'IG-EX'!GU$78 =""),"",MAX('IG-EX'!GU$74,'IG-EX'!GU$78))</f>
        <v/>
      </c>
      <c r="GV47" s="467" t="str">
        <f>IF(AND('IG-EX'!GV$74 = "",'IG-EX'!GV$78 =""),"",MAX('IG-EX'!GV$74,'IG-EX'!GV$78))</f>
        <v/>
      </c>
      <c r="GW47" s="467" t="str">
        <f>IF(AND('IG-EX'!GW$74 = "",'IG-EX'!GW$78 =""),"",MAX('IG-EX'!GW$74,'IG-EX'!GW$78))</f>
        <v/>
      </c>
      <c r="GX47" s="467" t="str">
        <f>IF(AND('IG-EX'!GX$74 = "",'IG-EX'!GX$78 =""),"",MAX('IG-EX'!GX$74,'IG-EX'!GX$78))</f>
        <v/>
      </c>
      <c r="GY47" s="467" t="str">
        <f>IF(AND('IG-EX'!GY$74 = "",'IG-EX'!GY$78 =""),"",MAX('IG-EX'!GY$74,'IG-EX'!GY$78))</f>
        <v/>
      </c>
      <c r="GZ47" s="467" t="str">
        <f>IF(AND('IG-EX'!GZ$74 = "",'IG-EX'!GZ$78 =""),"",MAX('IG-EX'!GZ$74,'IG-EX'!GZ$78))</f>
        <v/>
      </c>
      <c r="HA47" s="467" t="str">
        <f>IF(AND('IG-EX'!HA$74 = "",'IG-EX'!HA$78 =""),"",MAX('IG-EX'!HA$74,'IG-EX'!HA$78))</f>
        <v/>
      </c>
      <c r="HB47" s="467" t="str">
        <f>IF(AND('IG-EX'!HB$74 = "",'IG-EX'!HB$78 =""),"",MAX('IG-EX'!HB$74,'IG-EX'!HB$78))</f>
        <v/>
      </c>
      <c r="HC47" s="163"/>
      <c r="HD47" s="75"/>
      <c r="HE47" s="555"/>
      <c r="HF47" s="100"/>
      <c r="HG47" s="573"/>
      <c r="HH47" s="555"/>
      <c r="HI47" s="100"/>
      <c r="HJ47" s="573"/>
      <c r="HK47" s="555"/>
      <c r="HL47" s="100"/>
      <c r="HM47" s="574"/>
      <c r="HN47" s="556"/>
      <c r="HO47" s="75"/>
    </row>
    <row r="48" spans="1:223" s="6" customFormat="1" ht="5.0999999999999996" customHeight="1" thickBot="1" x14ac:dyDescent="0.3">
      <c r="A48" s="55"/>
      <c r="B48" s="221"/>
      <c r="C48" s="60"/>
      <c r="D48" s="60"/>
      <c r="E48" s="60"/>
      <c r="F48" s="60"/>
      <c r="G48" s="60"/>
      <c r="H48" s="54"/>
      <c r="I48" s="54"/>
      <c r="J48" s="66"/>
      <c r="K48" s="66"/>
      <c r="L48" s="67"/>
      <c r="M48" s="67"/>
      <c r="N48" s="67"/>
      <c r="O48" s="66"/>
      <c r="P48" s="66"/>
      <c r="Q48" s="66"/>
      <c r="R48" s="66"/>
      <c r="S48" s="66"/>
      <c r="T48" s="66"/>
      <c r="U48" s="66"/>
      <c r="V48" s="66"/>
      <c r="W48" s="66"/>
      <c r="X48" s="66"/>
      <c r="Y48" s="66"/>
      <c r="Z48" s="66"/>
      <c r="AA48" s="66"/>
      <c r="AB48" s="66"/>
      <c r="AC48" s="66"/>
      <c r="AD48" s="66"/>
      <c r="AE48" s="66"/>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6"/>
      <c r="BH48" s="66"/>
      <c r="BI48" s="66"/>
      <c r="BJ48" s="66"/>
      <c r="BK48" s="66"/>
      <c r="BL48" s="66"/>
      <c r="BM48" s="66"/>
      <c r="BN48" s="66"/>
      <c r="BO48" s="66"/>
      <c r="BP48" s="66"/>
      <c r="BQ48" s="66"/>
      <c r="BR48" s="66"/>
      <c r="BS48" s="66"/>
      <c r="BT48" s="66"/>
      <c r="BU48" s="66"/>
      <c r="BV48" s="66"/>
      <c r="BW48" s="66"/>
      <c r="BX48" s="66"/>
      <c r="BY48" s="66"/>
      <c r="BZ48" s="66"/>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c r="EK48" s="66"/>
      <c r="EL48" s="66"/>
      <c r="EM48" s="66"/>
      <c r="EN48" s="66"/>
      <c r="EO48" s="66"/>
      <c r="EP48" s="66"/>
      <c r="EQ48" s="66"/>
      <c r="ER48" s="66"/>
      <c r="ES48" s="66"/>
      <c r="ET48" s="66"/>
      <c r="EU48" s="66"/>
      <c r="EV48" s="66"/>
      <c r="EW48" s="66"/>
      <c r="EX48" s="66"/>
      <c r="EY48" s="66"/>
      <c r="EZ48" s="66"/>
      <c r="FA48" s="66"/>
      <c r="FB48" s="66"/>
      <c r="FC48" s="66"/>
      <c r="FD48" s="66"/>
      <c r="FE48" s="66"/>
      <c r="FF48" s="66"/>
      <c r="FG48" s="66"/>
      <c r="FH48" s="66"/>
      <c r="FI48" s="66"/>
      <c r="FJ48" s="66"/>
      <c r="FK48" s="66"/>
      <c r="FL48" s="66"/>
      <c r="FM48" s="66"/>
      <c r="FN48" s="66"/>
      <c r="FO48" s="66"/>
      <c r="FP48" s="66"/>
      <c r="FQ48" s="66"/>
      <c r="FR48" s="66"/>
      <c r="FS48" s="66"/>
      <c r="FT48" s="66"/>
      <c r="FU48" s="66"/>
      <c r="FV48" s="66"/>
      <c r="FW48" s="66"/>
      <c r="FX48" s="66"/>
      <c r="FY48" s="66"/>
      <c r="FZ48" s="66"/>
      <c r="GA48" s="66"/>
      <c r="GB48" s="66"/>
      <c r="GC48" s="66"/>
      <c r="GD48" s="66"/>
      <c r="GE48" s="66"/>
      <c r="GF48" s="66"/>
      <c r="GG48" s="66"/>
      <c r="GH48" s="66"/>
      <c r="GI48" s="66"/>
      <c r="GJ48" s="66"/>
      <c r="GK48" s="66"/>
      <c r="GL48" s="66"/>
      <c r="GM48" s="66"/>
      <c r="GN48" s="66"/>
      <c r="GO48" s="66"/>
      <c r="GP48" s="66"/>
      <c r="GQ48" s="66"/>
      <c r="GR48" s="66"/>
      <c r="GS48" s="66"/>
      <c r="GT48" s="66"/>
      <c r="GU48" s="66"/>
      <c r="GV48" s="66"/>
      <c r="GW48" s="66"/>
      <c r="GX48" s="66"/>
      <c r="GY48" s="66"/>
      <c r="GZ48" s="66"/>
      <c r="HA48" s="66"/>
      <c r="HB48" s="66"/>
      <c r="HC48" s="66"/>
      <c r="HD48" s="75"/>
      <c r="HE48" s="368"/>
      <c r="HF48" s="100"/>
      <c r="HG48" s="100"/>
      <c r="HH48" s="368"/>
      <c r="HI48" s="100"/>
      <c r="HJ48" s="100"/>
      <c r="HK48" s="100"/>
      <c r="HL48" s="100"/>
      <c r="HM48" s="100"/>
      <c r="HN48" s="100"/>
      <c r="HO48" s="75"/>
    </row>
    <row r="49" spans="1:223" s="6" customFormat="1" ht="15" customHeight="1" thickTop="1" x14ac:dyDescent="0.25">
      <c r="A49" s="55"/>
      <c r="B49" s="221"/>
      <c r="C49" s="60"/>
      <c r="D49" s="133" t="s">
        <v>8</v>
      </c>
      <c r="E49" s="134"/>
      <c r="F49" s="134"/>
      <c r="G49" s="134"/>
      <c r="H49" s="135"/>
      <c r="I49" s="135"/>
      <c r="J49" s="135"/>
      <c r="K49" s="135"/>
      <c r="L49" s="135"/>
      <c r="M49" s="135"/>
      <c r="N49" s="542"/>
      <c r="O49" s="542"/>
      <c r="P49" s="542"/>
      <c r="Q49" s="66"/>
      <c r="R49" s="66"/>
      <c r="S49" s="66"/>
      <c r="T49" s="66"/>
      <c r="U49" s="66"/>
      <c r="V49" s="66"/>
      <c r="W49" s="66"/>
      <c r="X49" s="66"/>
      <c r="Y49" s="66"/>
      <c r="Z49" s="66"/>
      <c r="AA49" s="66"/>
      <c r="AB49" s="66"/>
      <c r="AC49" s="66"/>
      <c r="AD49" s="66"/>
      <c r="AE49" s="66"/>
      <c r="AF49" s="66"/>
      <c r="AG49" s="66"/>
      <c r="AH49" s="66"/>
      <c r="AI49" s="66"/>
      <c r="AJ49" s="66"/>
      <c r="AK49" s="66"/>
      <c r="AL49" s="66"/>
      <c r="AM49" s="66"/>
      <c r="AN49" s="66"/>
      <c r="AO49" s="66"/>
      <c r="AP49" s="66"/>
      <c r="AQ49" s="66"/>
      <c r="AR49" s="66"/>
      <c r="AS49" s="66"/>
      <c r="AT49" s="66"/>
      <c r="AU49" s="66"/>
      <c r="AV49" s="132"/>
      <c r="AW49" s="132"/>
      <c r="AX49" s="132"/>
      <c r="AY49" s="132"/>
      <c r="AZ49" s="132"/>
      <c r="BA49" s="132"/>
      <c r="BB49" s="132"/>
      <c r="BC49" s="132"/>
      <c r="BD49" s="132"/>
      <c r="BE49" s="132"/>
      <c r="BF49" s="132"/>
      <c r="BG49" s="132"/>
      <c r="BH49" s="132"/>
      <c r="BI49" s="132"/>
      <c r="BJ49" s="132"/>
      <c r="BK49" s="132"/>
      <c r="BL49" s="132"/>
      <c r="BM49" s="132"/>
      <c r="BN49" s="132"/>
      <c r="BO49" s="132"/>
      <c r="BP49" s="132"/>
      <c r="BQ49" s="132"/>
      <c r="BR49" s="132"/>
      <c r="BS49" s="132"/>
      <c r="BT49" s="132"/>
      <c r="BU49" s="132"/>
      <c r="BV49" s="132"/>
      <c r="BW49" s="132"/>
      <c r="BX49" s="132"/>
      <c r="BY49" s="132"/>
      <c r="BZ49" s="132"/>
      <c r="CA49" s="132"/>
      <c r="CB49" s="132"/>
      <c r="CC49" s="132"/>
      <c r="CD49" s="132"/>
      <c r="CE49" s="132"/>
      <c r="CF49" s="132"/>
      <c r="CG49" s="132"/>
      <c r="CH49" s="132"/>
      <c r="CI49" s="132"/>
      <c r="CJ49" s="132"/>
      <c r="CK49" s="132"/>
      <c r="CL49" s="132"/>
      <c r="CM49" s="132"/>
      <c r="CN49" s="132"/>
      <c r="CO49" s="132"/>
      <c r="CP49" s="132"/>
      <c r="CQ49" s="132"/>
      <c r="CR49" s="132"/>
      <c r="CS49" s="132"/>
      <c r="CT49" s="132"/>
      <c r="CU49" s="132"/>
      <c r="CV49" s="132"/>
      <c r="CW49" s="132"/>
      <c r="CX49" s="132"/>
      <c r="CY49" s="132"/>
      <c r="CZ49" s="132"/>
      <c r="DA49" s="132"/>
      <c r="DB49" s="132"/>
      <c r="DC49" s="132"/>
      <c r="DD49" s="132"/>
      <c r="DE49" s="132"/>
      <c r="DF49" s="132"/>
      <c r="DG49" s="132"/>
      <c r="DH49" s="132"/>
      <c r="DI49" s="132"/>
      <c r="DJ49" s="132"/>
      <c r="DK49" s="132"/>
      <c r="DL49" s="132"/>
      <c r="DM49" s="132"/>
      <c r="DN49" s="132"/>
      <c r="DO49" s="132"/>
      <c r="DP49" s="132"/>
      <c r="DQ49" s="132"/>
      <c r="DR49" s="132"/>
      <c r="DS49" s="132"/>
      <c r="DT49" s="132"/>
      <c r="DU49" s="132"/>
      <c r="DV49" s="132"/>
      <c r="DW49" s="132"/>
      <c r="DX49" s="132"/>
      <c r="DY49" s="132"/>
      <c r="DZ49" s="132"/>
      <c r="EA49" s="132"/>
      <c r="EB49" s="132"/>
      <c r="EC49" s="132"/>
      <c r="ED49" s="132"/>
      <c r="EE49" s="132"/>
      <c r="EF49" s="132"/>
      <c r="EG49" s="132"/>
      <c r="EH49" s="132"/>
      <c r="EI49" s="132"/>
      <c r="EJ49" s="132"/>
      <c r="EK49" s="132"/>
      <c r="EL49" s="132"/>
      <c r="EM49" s="132"/>
      <c r="EN49" s="132"/>
      <c r="EO49" s="132"/>
      <c r="EP49" s="132"/>
      <c r="EQ49" s="132"/>
      <c r="ER49" s="132"/>
      <c r="ES49" s="132"/>
      <c r="ET49" s="132"/>
      <c r="EU49" s="132"/>
      <c r="EV49" s="132"/>
      <c r="EW49" s="132"/>
      <c r="EX49" s="132"/>
      <c r="EY49" s="132"/>
      <c r="EZ49" s="132"/>
      <c r="FA49" s="132"/>
      <c r="FB49" s="132"/>
      <c r="FC49" s="132"/>
      <c r="FD49" s="132"/>
      <c r="FE49" s="132"/>
      <c r="FF49" s="132"/>
      <c r="FG49" s="132"/>
      <c r="FH49" s="132"/>
      <c r="FI49" s="132"/>
      <c r="FJ49" s="132"/>
      <c r="FK49" s="132"/>
      <c r="FL49" s="132"/>
      <c r="FM49" s="132"/>
      <c r="FN49" s="132"/>
      <c r="FO49" s="132"/>
      <c r="FP49" s="132"/>
      <c r="FQ49" s="132"/>
      <c r="FR49" s="132"/>
      <c r="FS49" s="132"/>
      <c r="FT49" s="132"/>
      <c r="FU49" s="132"/>
      <c r="FV49" s="132"/>
      <c r="FW49" s="132"/>
      <c r="FX49" s="132"/>
      <c r="FY49" s="132"/>
      <c r="FZ49" s="132"/>
      <c r="GA49" s="132"/>
      <c r="GB49" s="132"/>
      <c r="GC49" s="132"/>
      <c r="GD49" s="132"/>
      <c r="GE49" s="132"/>
      <c r="GF49" s="132"/>
      <c r="GG49" s="132"/>
      <c r="GH49" s="132"/>
      <c r="GI49" s="132"/>
      <c r="GJ49" s="132"/>
      <c r="GK49" s="132"/>
      <c r="GL49" s="132"/>
      <c r="GM49" s="132"/>
      <c r="GN49" s="132"/>
      <c r="GO49" s="132"/>
      <c r="GP49" s="132"/>
      <c r="GQ49" s="132"/>
      <c r="GR49" s="132"/>
      <c r="GS49" s="132"/>
      <c r="GT49" s="132"/>
      <c r="GU49" s="132"/>
      <c r="GV49" s="132"/>
      <c r="GW49" s="132"/>
      <c r="GX49" s="132"/>
      <c r="GY49" s="132"/>
      <c r="GZ49" s="132"/>
      <c r="HA49" s="132"/>
      <c r="HB49" s="132"/>
      <c r="HC49" s="433"/>
      <c r="HD49" s="75"/>
      <c r="HE49" s="368"/>
      <c r="HF49" s="100"/>
      <c r="HG49" s="572">
        <v>33</v>
      </c>
      <c r="HH49" s="368"/>
      <c r="HI49" s="100"/>
      <c r="HJ49" s="100"/>
      <c r="HK49" s="100"/>
      <c r="HL49" s="100"/>
      <c r="HM49" s="100"/>
      <c r="HN49" s="100"/>
      <c r="HO49" s="75"/>
    </row>
    <row r="50" spans="1:223" s="6" customFormat="1" ht="9.9499999999999993" customHeight="1" thickBot="1" x14ac:dyDescent="0.3">
      <c r="A50" s="55"/>
      <c r="B50" s="221"/>
      <c r="C50" s="60"/>
      <c r="D50" s="155"/>
      <c r="E50" s="60"/>
      <c r="F50" s="241"/>
      <c r="G50" s="60"/>
      <c r="H50" s="659"/>
      <c r="I50" s="366"/>
      <c r="J50" s="131"/>
      <c r="K50" s="131"/>
      <c r="L50" s="131"/>
      <c r="M50" s="131"/>
      <c r="N50" s="131"/>
      <c r="O50" s="131"/>
      <c r="P50" s="131"/>
      <c r="Q50" s="131"/>
      <c r="R50" s="131"/>
      <c r="S50" s="131"/>
      <c r="T50" s="131"/>
      <c r="U50" s="131"/>
      <c r="V50" s="131"/>
      <c r="W50" s="131"/>
      <c r="X50" s="131"/>
      <c r="Y50" s="131"/>
      <c r="Z50" s="131"/>
      <c r="AA50" s="131"/>
      <c r="AB50" s="131"/>
      <c r="AC50" s="131"/>
      <c r="AD50" s="131"/>
      <c r="AE50" s="131"/>
      <c r="AF50" s="131"/>
      <c r="AG50" s="131"/>
      <c r="AH50" s="131"/>
      <c r="AI50" s="131"/>
      <c r="AJ50" s="131"/>
      <c r="AK50" s="131"/>
      <c r="AL50" s="131"/>
      <c r="AM50" s="131"/>
      <c r="AN50" s="131"/>
      <c r="AO50" s="131"/>
      <c r="AP50" s="131"/>
      <c r="AQ50" s="131"/>
      <c r="AR50" s="131"/>
      <c r="AS50" s="131"/>
      <c r="AT50" s="131"/>
      <c r="AU50" s="131"/>
      <c r="AV50" s="131"/>
      <c r="AW50" s="131"/>
      <c r="AX50" s="131"/>
      <c r="AY50" s="131"/>
      <c r="AZ50" s="131"/>
      <c r="BA50" s="131"/>
      <c r="BB50" s="131"/>
      <c r="BC50" s="131"/>
      <c r="BD50" s="131"/>
      <c r="BE50" s="131"/>
      <c r="BF50" s="131"/>
      <c r="BG50" s="131"/>
      <c r="BH50" s="131"/>
      <c r="BI50" s="131"/>
      <c r="BJ50" s="131"/>
      <c r="BK50" s="131"/>
      <c r="BL50" s="131"/>
      <c r="BM50" s="131"/>
      <c r="BN50" s="131"/>
      <c r="BO50" s="131"/>
      <c r="BP50" s="131"/>
      <c r="BQ50" s="131"/>
      <c r="BR50" s="131"/>
      <c r="BS50" s="131"/>
      <c r="BT50" s="131"/>
      <c r="BU50" s="131"/>
      <c r="BV50" s="131"/>
      <c r="BW50" s="131"/>
      <c r="BX50" s="131"/>
      <c r="BY50" s="131"/>
      <c r="BZ50" s="131"/>
      <c r="CA50" s="131"/>
      <c r="CB50" s="131"/>
      <c r="CC50" s="131"/>
      <c r="CD50" s="131"/>
      <c r="CE50" s="131"/>
      <c r="CF50" s="131"/>
      <c r="CG50" s="131"/>
      <c r="CH50" s="131"/>
      <c r="CI50" s="131"/>
      <c r="CJ50" s="131"/>
      <c r="CK50" s="131"/>
      <c r="CL50" s="131"/>
      <c r="CM50" s="131"/>
      <c r="CN50" s="131"/>
      <c r="CO50" s="131"/>
      <c r="CP50" s="131"/>
      <c r="CQ50" s="131"/>
      <c r="CR50" s="131"/>
      <c r="CS50" s="131"/>
      <c r="CT50" s="131"/>
      <c r="CU50" s="131"/>
      <c r="CV50" s="131"/>
      <c r="CW50" s="131"/>
      <c r="CX50" s="131"/>
      <c r="CY50" s="131"/>
      <c r="CZ50" s="131"/>
      <c r="DA50" s="131"/>
      <c r="DB50" s="131"/>
      <c r="DC50" s="131"/>
      <c r="DD50" s="131"/>
      <c r="DE50" s="131"/>
      <c r="DF50" s="131"/>
      <c r="DG50" s="131"/>
      <c r="DH50" s="131"/>
      <c r="DI50" s="131"/>
      <c r="DJ50" s="131"/>
      <c r="DK50" s="131"/>
      <c r="DL50" s="131"/>
      <c r="DM50" s="131"/>
      <c r="DN50" s="131"/>
      <c r="DO50" s="131"/>
      <c r="DP50" s="131"/>
      <c r="DQ50" s="131"/>
      <c r="DR50" s="131"/>
      <c r="DS50" s="131"/>
      <c r="DT50" s="131"/>
      <c r="DU50" s="131"/>
      <c r="DV50" s="131"/>
      <c r="DW50" s="131"/>
      <c r="DX50" s="131"/>
      <c r="DY50" s="131"/>
      <c r="DZ50" s="131"/>
      <c r="EA50" s="131"/>
      <c r="EB50" s="131"/>
      <c r="EC50" s="131"/>
      <c r="ED50" s="131"/>
      <c r="EE50" s="131"/>
      <c r="EF50" s="131"/>
      <c r="EG50" s="131"/>
      <c r="EH50" s="131"/>
      <c r="EI50" s="131"/>
      <c r="EJ50" s="131"/>
      <c r="EK50" s="131"/>
      <c r="EL50" s="131"/>
      <c r="EM50" s="131"/>
      <c r="EN50" s="131"/>
      <c r="EO50" s="131"/>
      <c r="EP50" s="131"/>
      <c r="EQ50" s="131"/>
      <c r="ER50" s="131"/>
      <c r="ES50" s="131"/>
      <c r="ET50" s="131"/>
      <c r="EU50" s="131"/>
      <c r="EV50" s="131"/>
      <c r="EW50" s="131"/>
      <c r="EX50" s="131"/>
      <c r="EY50" s="131"/>
      <c r="EZ50" s="131"/>
      <c r="FA50" s="131"/>
      <c r="FB50" s="131"/>
      <c r="FC50" s="131"/>
      <c r="FD50" s="131"/>
      <c r="FE50" s="131"/>
      <c r="FF50" s="131"/>
      <c r="FG50" s="131"/>
      <c r="FH50" s="131"/>
      <c r="FI50" s="131"/>
      <c r="FJ50" s="131"/>
      <c r="FK50" s="131"/>
      <c r="FL50" s="131"/>
      <c r="FM50" s="131"/>
      <c r="FN50" s="131"/>
      <c r="FO50" s="131"/>
      <c r="FP50" s="131"/>
      <c r="FQ50" s="131"/>
      <c r="FR50" s="131"/>
      <c r="FS50" s="131"/>
      <c r="FT50" s="131"/>
      <c r="FU50" s="131"/>
      <c r="FV50" s="131"/>
      <c r="FW50" s="131"/>
      <c r="FX50" s="131"/>
      <c r="FY50" s="131"/>
      <c r="FZ50" s="131"/>
      <c r="GA50" s="131"/>
      <c r="GB50" s="131"/>
      <c r="GC50" s="131"/>
      <c r="GD50" s="131"/>
      <c r="GE50" s="131"/>
      <c r="GF50" s="131"/>
      <c r="GG50" s="131"/>
      <c r="GH50" s="131"/>
      <c r="GI50" s="131"/>
      <c r="GJ50" s="131"/>
      <c r="GK50" s="131"/>
      <c r="GL50" s="131"/>
      <c r="GM50" s="131"/>
      <c r="GN50" s="131"/>
      <c r="GO50" s="131"/>
      <c r="GP50" s="131"/>
      <c r="GQ50" s="131"/>
      <c r="GR50" s="131"/>
      <c r="GS50" s="131"/>
      <c r="GT50" s="131"/>
      <c r="GU50" s="131"/>
      <c r="GV50" s="131"/>
      <c r="GW50" s="131"/>
      <c r="GX50" s="131"/>
      <c r="GY50" s="131"/>
      <c r="GZ50" s="131"/>
      <c r="HA50" s="131"/>
      <c r="HB50" s="131"/>
      <c r="HC50" s="163"/>
      <c r="HD50" s="75"/>
      <c r="HE50" s="368"/>
      <c r="HF50" s="100"/>
      <c r="HG50" s="573"/>
      <c r="HH50" s="368"/>
      <c r="HI50" s="100"/>
      <c r="HJ50" s="569"/>
      <c r="HK50" s="555"/>
      <c r="HL50" s="100"/>
      <c r="HM50" s="572">
        <v>100</v>
      </c>
      <c r="HN50" s="554">
        <v>100</v>
      </c>
      <c r="HO50" s="75"/>
    </row>
    <row r="51" spans="1:223" s="6" customFormat="1" ht="9.9499999999999993" customHeight="1" thickTop="1" thickBot="1" x14ac:dyDescent="0.3">
      <c r="A51" s="55">
        <v>6</v>
      </c>
      <c r="B51" s="221"/>
      <c r="C51" s="60"/>
      <c r="D51" s="155"/>
      <c r="E51" s="60"/>
      <c r="F51" s="229"/>
      <c r="G51" s="60"/>
      <c r="H51" s="659"/>
      <c r="I51" s="443"/>
      <c r="J51" s="469"/>
      <c r="K51" s="315" t="str">
        <f t="shared" ref="K51" si="576">K52</f>
        <v/>
      </c>
      <c r="L51" s="315" t="str">
        <f t="shared" ref="L51" si="577">L52</f>
        <v/>
      </c>
      <c r="M51" s="315" t="str">
        <f t="shared" ref="M51" si="578">M52</f>
        <v/>
      </c>
      <c r="N51" s="315" t="str">
        <f t="shared" ref="N51" si="579">N52</f>
        <v/>
      </c>
      <c r="O51" s="315" t="str">
        <f t="shared" ref="O51" si="580">O52</f>
        <v/>
      </c>
      <c r="P51" s="315" t="str">
        <f t="shared" ref="P51" si="581">P52</f>
        <v/>
      </c>
      <c r="Q51" s="315" t="str">
        <f t="shared" ref="Q51" si="582">Q52</f>
        <v/>
      </c>
      <c r="R51" s="315" t="str">
        <f t="shared" ref="R51" si="583">R52</f>
        <v/>
      </c>
      <c r="S51" s="315" t="str">
        <f t="shared" ref="S51" si="584">S52</f>
        <v/>
      </c>
      <c r="T51" s="315" t="str">
        <f t="shared" ref="T51" si="585">T52</f>
        <v/>
      </c>
      <c r="U51" s="315" t="str">
        <f t="shared" ref="U51" si="586">U52</f>
        <v/>
      </c>
      <c r="V51" s="315" t="str">
        <f t="shared" ref="V51" si="587">V52</f>
        <v/>
      </c>
      <c r="W51" s="315" t="str">
        <f t="shared" ref="W51" si="588">W52</f>
        <v/>
      </c>
      <c r="X51" s="315" t="str">
        <f t="shared" ref="X51" si="589">X52</f>
        <v/>
      </c>
      <c r="Y51" s="315" t="str">
        <f t="shared" ref="Y51" si="590">Y52</f>
        <v/>
      </c>
      <c r="Z51" s="315" t="str">
        <f t="shared" ref="Z51" si="591">Z52</f>
        <v/>
      </c>
      <c r="AA51" s="315" t="str">
        <f t="shared" ref="AA51" si="592">AA52</f>
        <v/>
      </c>
      <c r="AB51" s="315" t="str">
        <f t="shared" ref="AB51" si="593">AB52</f>
        <v/>
      </c>
      <c r="AC51" s="315" t="str">
        <f t="shared" ref="AC51" si="594">AC52</f>
        <v/>
      </c>
      <c r="AD51" s="315" t="str">
        <f t="shared" ref="AD51" si="595">AD52</f>
        <v/>
      </c>
      <c r="AE51" s="315" t="str">
        <f t="shared" ref="AE51" si="596">AE52</f>
        <v/>
      </c>
      <c r="AF51" s="315" t="str">
        <f t="shared" ref="AF51" si="597">AF52</f>
        <v/>
      </c>
      <c r="AG51" s="315" t="str">
        <f t="shared" ref="AG51" si="598">AG52</f>
        <v/>
      </c>
      <c r="AH51" s="315" t="str">
        <f t="shared" ref="AH51" si="599">AH52</f>
        <v/>
      </c>
      <c r="AI51" s="315" t="str">
        <f t="shared" ref="AI51" si="600">AI52</f>
        <v/>
      </c>
      <c r="AJ51" s="315" t="str">
        <f t="shared" ref="AJ51" si="601">AJ52</f>
        <v/>
      </c>
      <c r="AK51" s="315" t="str">
        <f t="shared" ref="AK51" si="602">AK52</f>
        <v/>
      </c>
      <c r="AL51" s="315" t="str">
        <f t="shared" ref="AL51" si="603">AL52</f>
        <v/>
      </c>
      <c r="AM51" s="315" t="str">
        <f t="shared" ref="AM51" si="604">AM52</f>
        <v/>
      </c>
      <c r="AN51" s="315" t="str">
        <f t="shared" ref="AN51" si="605">AN52</f>
        <v/>
      </c>
      <c r="AO51" s="315" t="str">
        <f t="shared" ref="AO51" si="606">AO52</f>
        <v/>
      </c>
      <c r="AP51" s="315" t="str">
        <f t="shared" ref="AP51" si="607">AP52</f>
        <v/>
      </c>
      <c r="AQ51" s="315" t="str">
        <f t="shared" ref="AQ51" si="608">AQ52</f>
        <v/>
      </c>
      <c r="AR51" s="315" t="str">
        <f t="shared" ref="AR51" si="609">AR52</f>
        <v/>
      </c>
      <c r="AS51" s="315" t="str">
        <f t="shared" ref="AS51" si="610">AS52</f>
        <v/>
      </c>
      <c r="AT51" s="315" t="str">
        <f t="shared" ref="AT51" si="611">AT52</f>
        <v/>
      </c>
      <c r="AU51" s="315" t="str">
        <f t="shared" ref="AU51" si="612">AU52</f>
        <v/>
      </c>
      <c r="AV51" s="315" t="str">
        <f t="shared" ref="AV51" si="613">AV52</f>
        <v/>
      </c>
      <c r="AW51" s="315" t="str">
        <f t="shared" ref="AW51" si="614">AW52</f>
        <v/>
      </c>
      <c r="AX51" s="315" t="str">
        <f t="shared" ref="AX51" si="615">AX52</f>
        <v/>
      </c>
      <c r="AY51" s="315" t="str">
        <f t="shared" ref="AY51" si="616">AY52</f>
        <v/>
      </c>
      <c r="AZ51" s="315" t="str">
        <f t="shared" ref="AZ51" si="617">AZ52</f>
        <v/>
      </c>
      <c r="BA51" s="315" t="str">
        <f t="shared" ref="BA51" si="618">BA52</f>
        <v/>
      </c>
      <c r="BB51" s="315" t="str">
        <f t="shared" ref="BB51" si="619">BB52</f>
        <v/>
      </c>
      <c r="BC51" s="315" t="str">
        <f t="shared" ref="BC51" si="620">BC52</f>
        <v/>
      </c>
      <c r="BD51" s="315" t="str">
        <f t="shared" ref="BD51" si="621">BD52</f>
        <v/>
      </c>
      <c r="BE51" s="315" t="str">
        <f t="shared" ref="BE51" si="622">BE52</f>
        <v/>
      </c>
      <c r="BF51" s="315" t="str">
        <f t="shared" ref="BF51" si="623">BF52</f>
        <v/>
      </c>
      <c r="BG51" s="315" t="str">
        <f t="shared" ref="BG51" si="624">BG52</f>
        <v/>
      </c>
      <c r="BH51" s="315" t="str">
        <f t="shared" ref="BH51" si="625">BH52</f>
        <v/>
      </c>
      <c r="BI51" s="315" t="str">
        <f t="shared" ref="BI51" si="626">BI52</f>
        <v/>
      </c>
      <c r="BJ51" s="315" t="str">
        <f t="shared" ref="BJ51" si="627">BJ52</f>
        <v/>
      </c>
      <c r="BK51" s="315" t="str">
        <f t="shared" ref="BK51" si="628">BK52</f>
        <v/>
      </c>
      <c r="BL51" s="315" t="str">
        <f t="shared" ref="BL51" si="629">BL52</f>
        <v/>
      </c>
      <c r="BM51" s="315" t="str">
        <f t="shared" ref="BM51" si="630">BM52</f>
        <v/>
      </c>
      <c r="BN51" s="315" t="str">
        <f t="shared" ref="BN51" si="631">BN52</f>
        <v/>
      </c>
      <c r="BO51" s="315" t="str">
        <f t="shared" ref="BO51" si="632">BO52</f>
        <v/>
      </c>
      <c r="BP51" s="315" t="str">
        <f t="shared" ref="BP51" si="633">BP52</f>
        <v/>
      </c>
      <c r="BQ51" s="315" t="str">
        <f t="shared" ref="BQ51" si="634">BQ52</f>
        <v/>
      </c>
      <c r="BR51" s="315" t="str">
        <f t="shared" ref="BR51" si="635">BR52</f>
        <v/>
      </c>
      <c r="BS51" s="315" t="str">
        <f t="shared" ref="BS51" si="636">BS52</f>
        <v/>
      </c>
      <c r="BT51" s="315" t="str">
        <f t="shared" ref="BT51" si="637">BT52</f>
        <v/>
      </c>
      <c r="BU51" s="315" t="str">
        <f t="shared" ref="BU51" si="638">BU52</f>
        <v/>
      </c>
      <c r="BV51" s="315" t="str">
        <f t="shared" ref="BV51" si="639">BV52</f>
        <v/>
      </c>
      <c r="BW51" s="315" t="str">
        <f t="shared" ref="BW51" si="640">BW52</f>
        <v/>
      </c>
      <c r="BX51" s="315" t="str">
        <f t="shared" ref="BX51" si="641">BX52</f>
        <v/>
      </c>
      <c r="BY51" s="315" t="str">
        <f t="shared" ref="BY51" si="642">BY52</f>
        <v/>
      </c>
      <c r="BZ51" s="315" t="str">
        <f t="shared" ref="BZ51" si="643">BZ52</f>
        <v/>
      </c>
      <c r="CA51" s="315" t="str">
        <f t="shared" ref="CA51" si="644">CA52</f>
        <v/>
      </c>
      <c r="CB51" s="315" t="str">
        <f t="shared" ref="CB51" si="645">CB52</f>
        <v/>
      </c>
      <c r="CC51" s="315" t="str">
        <f t="shared" ref="CC51" si="646">CC52</f>
        <v/>
      </c>
      <c r="CD51" s="315" t="str">
        <f t="shared" ref="CD51" si="647">CD52</f>
        <v/>
      </c>
      <c r="CE51" s="315" t="str">
        <f t="shared" ref="CE51" si="648">CE52</f>
        <v/>
      </c>
      <c r="CF51" s="315" t="str">
        <f t="shared" ref="CF51" si="649">CF52</f>
        <v/>
      </c>
      <c r="CG51" s="315" t="str">
        <f t="shared" ref="CG51" si="650">CG52</f>
        <v/>
      </c>
      <c r="CH51" s="315" t="str">
        <f t="shared" ref="CH51" si="651">CH52</f>
        <v/>
      </c>
      <c r="CI51" s="315" t="str">
        <f t="shared" ref="CI51" si="652">CI52</f>
        <v/>
      </c>
      <c r="CJ51" s="315" t="str">
        <f t="shared" ref="CJ51" si="653">CJ52</f>
        <v/>
      </c>
      <c r="CK51" s="315" t="str">
        <f t="shared" ref="CK51" si="654">CK52</f>
        <v/>
      </c>
      <c r="CL51" s="315" t="str">
        <f t="shared" ref="CL51" si="655">CL52</f>
        <v/>
      </c>
      <c r="CM51" s="315" t="str">
        <f t="shared" ref="CM51" si="656">CM52</f>
        <v/>
      </c>
      <c r="CN51" s="315" t="str">
        <f t="shared" ref="CN51" si="657">CN52</f>
        <v/>
      </c>
      <c r="CO51" s="315" t="str">
        <f t="shared" ref="CO51" si="658">CO52</f>
        <v/>
      </c>
      <c r="CP51" s="315" t="str">
        <f t="shared" ref="CP51" si="659">CP52</f>
        <v/>
      </c>
      <c r="CQ51" s="315" t="str">
        <f t="shared" ref="CQ51" si="660">CQ52</f>
        <v/>
      </c>
      <c r="CR51" s="315" t="str">
        <f t="shared" ref="CR51" si="661">CR52</f>
        <v/>
      </c>
      <c r="CS51" s="315" t="str">
        <f t="shared" ref="CS51" si="662">CS52</f>
        <v/>
      </c>
      <c r="CT51" s="315" t="str">
        <f t="shared" ref="CT51" si="663">CT52</f>
        <v/>
      </c>
      <c r="CU51" s="315" t="str">
        <f t="shared" ref="CU51" si="664">CU52</f>
        <v/>
      </c>
      <c r="CV51" s="315" t="str">
        <f t="shared" ref="CV51" si="665">CV52</f>
        <v/>
      </c>
      <c r="CW51" s="315" t="str">
        <f t="shared" ref="CW51" si="666">CW52</f>
        <v/>
      </c>
      <c r="CX51" s="315" t="str">
        <f t="shared" ref="CX51" si="667">CX52</f>
        <v/>
      </c>
      <c r="CY51" s="315" t="str">
        <f t="shared" ref="CY51" si="668">CY52</f>
        <v/>
      </c>
      <c r="CZ51" s="315" t="str">
        <f t="shared" ref="CZ51" si="669">CZ52</f>
        <v/>
      </c>
      <c r="DA51" s="315" t="str">
        <f t="shared" ref="DA51" si="670">DA52</f>
        <v/>
      </c>
      <c r="DB51" s="315" t="str">
        <f t="shared" ref="DB51" si="671">DB52</f>
        <v/>
      </c>
      <c r="DC51" s="315" t="str">
        <f t="shared" ref="DC51" si="672">DC52</f>
        <v/>
      </c>
      <c r="DD51" s="315" t="str">
        <f t="shared" ref="DD51" si="673">DD52</f>
        <v/>
      </c>
      <c r="DE51" s="315" t="str">
        <f t="shared" ref="DE51" si="674">DE52</f>
        <v/>
      </c>
      <c r="DF51" s="315" t="str">
        <f t="shared" ref="DF51" si="675">DF52</f>
        <v/>
      </c>
      <c r="DG51" s="315" t="str">
        <f t="shared" ref="DG51" si="676">DG52</f>
        <v/>
      </c>
      <c r="DH51" s="315" t="str">
        <f t="shared" ref="DH51" si="677">DH52</f>
        <v/>
      </c>
      <c r="DI51" s="315" t="str">
        <f t="shared" ref="DI51" si="678">DI52</f>
        <v/>
      </c>
      <c r="DJ51" s="315" t="str">
        <f t="shared" ref="DJ51" si="679">DJ52</f>
        <v/>
      </c>
      <c r="DK51" s="315" t="str">
        <f t="shared" ref="DK51" si="680">DK52</f>
        <v/>
      </c>
      <c r="DL51" s="315" t="str">
        <f t="shared" ref="DL51" si="681">DL52</f>
        <v/>
      </c>
      <c r="DM51" s="315" t="str">
        <f t="shared" ref="DM51" si="682">DM52</f>
        <v/>
      </c>
      <c r="DN51" s="315" t="str">
        <f t="shared" ref="DN51" si="683">DN52</f>
        <v/>
      </c>
      <c r="DO51" s="315" t="str">
        <f t="shared" ref="DO51" si="684">DO52</f>
        <v/>
      </c>
      <c r="DP51" s="315" t="str">
        <f t="shared" ref="DP51" si="685">DP52</f>
        <v/>
      </c>
      <c r="DQ51" s="315" t="str">
        <f t="shared" ref="DQ51" si="686">DQ52</f>
        <v/>
      </c>
      <c r="DR51" s="315" t="str">
        <f t="shared" ref="DR51" si="687">DR52</f>
        <v/>
      </c>
      <c r="DS51" s="315" t="str">
        <f t="shared" ref="DS51" si="688">DS52</f>
        <v/>
      </c>
      <c r="DT51" s="315" t="str">
        <f t="shared" ref="DT51" si="689">DT52</f>
        <v/>
      </c>
      <c r="DU51" s="315" t="str">
        <f t="shared" ref="DU51" si="690">DU52</f>
        <v/>
      </c>
      <c r="DV51" s="315" t="str">
        <f t="shared" ref="DV51" si="691">DV52</f>
        <v/>
      </c>
      <c r="DW51" s="315" t="str">
        <f t="shared" ref="DW51" si="692">DW52</f>
        <v/>
      </c>
      <c r="DX51" s="315" t="str">
        <f t="shared" ref="DX51" si="693">DX52</f>
        <v/>
      </c>
      <c r="DY51" s="315" t="str">
        <f t="shared" ref="DY51" si="694">DY52</f>
        <v/>
      </c>
      <c r="DZ51" s="315" t="str">
        <f t="shared" ref="DZ51" si="695">DZ52</f>
        <v/>
      </c>
      <c r="EA51" s="315" t="str">
        <f t="shared" ref="EA51" si="696">EA52</f>
        <v/>
      </c>
      <c r="EB51" s="315" t="str">
        <f t="shared" ref="EB51" si="697">EB52</f>
        <v/>
      </c>
      <c r="EC51" s="315" t="str">
        <f t="shared" ref="EC51" si="698">EC52</f>
        <v/>
      </c>
      <c r="ED51" s="315" t="str">
        <f t="shared" ref="ED51" si="699">ED52</f>
        <v/>
      </c>
      <c r="EE51" s="315" t="str">
        <f t="shared" ref="EE51" si="700">EE52</f>
        <v/>
      </c>
      <c r="EF51" s="315" t="str">
        <f t="shared" ref="EF51" si="701">EF52</f>
        <v/>
      </c>
      <c r="EG51" s="315" t="str">
        <f t="shared" ref="EG51" si="702">EG52</f>
        <v/>
      </c>
      <c r="EH51" s="315" t="str">
        <f t="shared" ref="EH51" si="703">EH52</f>
        <v/>
      </c>
      <c r="EI51" s="315" t="str">
        <f t="shared" ref="EI51" si="704">EI52</f>
        <v/>
      </c>
      <c r="EJ51" s="315" t="str">
        <f t="shared" ref="EJ51" si="705">EJ52</f>
        <v/>
      </c>
      <c r="EK51" s="315" t="str">
        <f t="shared" ref="EK51" si="706">EK52</f>
        <v/>
      </c>
      <c r="EL51" s="315" t="str">
        <f t="shared" ref="EL51" si="707">EL52</f>
        <v/>
      </c>
      <c r="EM51" s="315" t="str">
        <f t="shared" ref="EM51" si="708">EM52</f>
        <v/>
      </c>
      <c r="EN51" s="315" t="str">
        <f t="shared" ref="EN51" si="709">EN52</f>
        <v/>
      </c>
      <c r="EO51" s="315" t="str">
        <f t="shared" ref="EO51" si="710">EO52</f>
        <v/>
      </c>
      <c r="EP51" s="315" t="str">
        <f t="shared" ref="EP51" si="711">EP52</f>
        <v/>
      </c>
      <c r="EQ51" s="315" t="str">
        <f t="shared" ref="EQ51" si="712">EQ52</f>
        <v/>
      </c>
      <c r="ER51" s="315" t="str">
        <f t="shared" ref="ER51" si="713">ER52</f>
        <v/>
      </c>
      <c r="ES51" s="315" t="str">
        <f t="shared" ref="ES51" si="714">ES52</f>
        <v/>
      </c>
      <c r="ET51" s="315" t="str">
        <f t="shared" ref="ET51" si="715">ET52</f>
        <v/>
      </c>
      <c r="EU51" s="315" t="str">
        <f t="shared" ref="EU51" si="716">EU52</f>
        <v/>
      </c>
      <c r="EV51" s="315" t="str">
        <f t="shared" ref="EV51" si="717">EV52</f>
        <v/>
      </c>
      <c r="EW51" s="315" t="str">
        <f t="shared" ref="EW51" si="718">EW52</f>
        <v/>
      </c>
      <c r="EX51" s="315" t="str">
        <f t="shared" ref="EX51" si="719">EX52</f>
        <v/>
      </c>
      <c r="EY51" s="315" t="str">
        <f t="shared" ref="EY51" si="720">EY52</f>
        <v/>
      </c>
      <c r="EZ51" s="315" t="str">
        <f t="shared" ref="EZ51" si="721">EZ52</f>
        <v/>
      </c>
      <c r="FA51" s="315" t="str">
        <f t="shared" ref="FA51" si="722">FA52</f>
        <v/>
      </c>
      <c r="FB51" s="315" t="str">
        <f t="shared" ref="FB51" si="723">FB52</f>
        <v/>
      </c>
      <c r="FC51" s="315" t="str">
        <f t="shared" ref="FC51" si="724">FC52</f>
        <v/>
      </c>
      <c r="FD51" s="315" t="str">
        <f t="shared" ref="FD51" si="725">FD52</f>
        <v/>
      </c>
      <c r="FE51" s="315" t="str">
        <f t="shared" ref="FE51" si="726">FE52</f>
        <v/>
      </c>
      <c r="FF51" s="315" t="str">
        <f t="shared" ref="FF51" si="727">FF52</f>
        <v/>
      </c>
      <c r="FG51" s="315" t="str">
        <f t="shared" ref="FG51" si="728">FG52</f>
        <v/>
      </c>
      <c r="FH51" s="315" t="str">
        <f t="shared" ref="FH51" si="729">FH52</f>
        <v/>
      </c>
      <c r="FI51" s="315" t="str">
        <f t="shared" ref="FI51" si="730">FI52</f>
        <v/>
      </c>
      <c r="FJ51" s="315" t="str">
        <f t="shared" ref="FJ51" si="731">FJ52</f>
        <v/>
      </c>
      <c r="FK51" s="315" t="str">
        <f t="shared" ref="FK51" si="732">FK52</f>
        <v/>
      </c>
      <c r="FL51" s="315" t="str">
        <f t="shared" ref="FL51" si="733">FL52</f>
        <v/>
      </c>
      <c r="FM51" s="315" t="str">
        <f t="shared" ref="FM51" si="734">FM52</f>
        <v/>
      </c>
      <c r="FN51" s="315" t="str">
        <f t="shared" ref="FN51" si="735">FN52</f>
        <v/>
      </c>
      <c r="FO51" s="315" t="str">
        <f t="shared" ref="FO51" si="736">FO52</f>
        <v/>
      </c>
      <c r="FP51" s="315" t="str">
        <f t="shared" ref="FP51" si="737">FP52</f>
        <v/>
      </c>
      <c r="FQ51" s="315" t="str">
        <f t="shared" ref="FQ51" si="738">FQ52</f>
        <v/>
      </c>
      <c r="FR51" s="315" t="str">
        <f t="shared" ref="FR51" si="739">FR52</f>
        <v/>
      </c>
      <c r="FS51" s="315" t="str">
        <f t="shared" ref="FS51" si="740">FS52</f>
        <v/>
      </c>
      <c r="FT51" s="315" t="str">
        <f t="shared" ref="FT51" si="741">FT52</f>
        <v/>
      </c>
      <c r="FU51" s="315" t="str">
        <f t="shared" ref="FU51" si="742">FU52</f>
        <v/>
      </c>
      <c r="FV51" s="315" t="str">
        <f t="shared" ref="FV51" si="743">FV52</f>
        <v/>
      </c>
      <c r="FW51" s="315" t="str">
        <f t="shared" ref="FW51" si="744">FW52</f>
        <v/>
      </c>
      <c r="FX51" s="315" t="str">
        <f t="shared" ref="FX51" si="745">FX52</f>
        <v/>
      </c>
      <c r="FY51" s="315" t="str">
        <f t="shared" ref="FY51" si="746">FY52</f>
        <v/>
      </c>
      <c r="FZ51" s="315" t="str">
        <f t="shared" ref="FZ51" si="747">FZ52</f>
        <v/>
      </c>
      <c r="GA51" s="315" t="str">
        <f t="shared" ref="GA51" si="748">GA52</f>
        <v/>
      </c>
      <c r="GB51" s="315" t="str">
        <f t="shared" ref="GB51" si="749">GB52</f>
        <v/>
      </c>
      <c r="GC51" s="315" t="str">
        <f t="shared" ref="GC51" si="750">GC52</f>
        <v/>
      </c>
      <c r="GD51" s="315" t="str">
        <f t="shared" ref="GD51" si="751">GD52</f>
        <v/>
      </c>
      <c r="GE51" s="315" t="str">
        <f t="shared" ref="GE51" si="752">GE52</f>
        <v/>
      </c>
      <c r="GF51" s="315" t="str">
        <f t="shared" ref="GF51" si="753">GF52</f>
        <v/>
      </c>
      <c r="GG51" s="315" t="str">
        <f t="shared" ref="GG51" si="754">GG52</f>
        <v/>
      </c>
      <c r="GH51" s="315" t="str">
        <f t="shared" ref="GH51" si="755">GH52</f>
        <v/>
      </c>
      <c r="GI51" s="315" t="str">
        <f t="shared" ref="GI51" si="756">GI52</f>
        <v/>
      </c>
      <c r="GJ51" s="315" t="str">
        <f t="shared" ref="GJ51" si="757">GJ52</f>
        <v/>
      </c>
      <c r="GK51" s="315" t="str">
        <f t="shared" ref="GK51" si="758">GK52</f>
        <v/>
      </c>
      <c r="GL51" s="315" t="str">
        <f t="shared" ref="GL51" si="759">GL52</f>
        <v/>
      </c>
      <c r="GM51" s="315" t="str">
        <f t="shared" ref="GM51" si="760">GM52</f>
        <v/>
      </c>
      <c r="GN51" s="315" t="str">
        <f t="shared" ref="GN51" si="761">GN52</f>
        <v/>
      </c>
      <c r="GO51" s="315" t="str">
        <f t="shared" ref="GO51" si="762">GO52</f>
        <v/>
      </c>
      <c r="GP51" s="315" t="str">
        <f t="shared" ref="GP51" si="763">GP52</f>
        <v/>
      </c>
      <c r="GQ51" s="315" t="str">
        <f t="shared" ref="GQ51" si="764">GQ52</f>
        <v/>
      </c>
      <c r="GR51" s="315" t="str">
        <f t="shared" ref="GR51" si="765">GR52</f>
        <v/>
      </c>
      <c r="GS51" s="315" t="str">
        <f t="shared" ref="GS51" si="766">GS52</f>
        <v/>
      </c>
      <c r="GT51" s="315" t="str">
        <f t="shared" ref="GT51" si="767">GT52</f>
        <v/>
      </c>
      <c r="GU51" s="315" t="str">
        <f t="shared" ref="GU51" si="768">GU52</f>
        <v/>
      </c>
      <c r="GV51" s="315" t="str">
        <f t="shared" ref="GV51" si="769">GV52</f>
        <v/>
      </c>
      <c r="GW51" s="315" t="str">
        <f t="shared" ref="GW51" si="770">GW52</f>
        <v/>
      </c>
      <c r="GX51" s="315" t="str">
        <f t="shared" ref="GX51" si="771">GX52</f>
        <v/>
      </c>
      <c r="GY51" s="315" t="str">
        <f t="shared" ref="GY51" si="772">GY52</f>
        <v/>
      </c>
      <c r="GZ51" s="315" t="str">
        <f t="shared" ref="GZ51" si="773">GZ52</f>
        <v/>
      </c>
      <c r="HA51" s="315" t="str">
        <f t="shared" ref="HA51" si="774">HA52</f>
        <v/>
      </c>
      <c r="HB51" s="315" t="str">
        <f t="shared" ref="HB51" si="775">HB52</f>
        <v/>
      </c>
      <c r="HC51" s="165"/>
      <c r="HD51" s="75"/>
      <c r="HE51" s="368"/>
      <c r="HF51" s="100"/>
      <c r="HG51" s="573"/>
      <c r="HH51" s="368"/>
      <c r="HI51" s="100"/>
      <c r="HJ51" s="569"/>
      <c r="HK51" s="555"/>
      <c r="HL51" s="100"/>
      <c r="HM51" s="573"/>
      <c r="HN51" s="555"/>
      <c r="HO51" s="75"/>
    </row>
    <row r="52" spans="1:223" s="6" customFormat="1" ht="9.9499999999999993" customHeight="1" thickTop="1" thickBot="1" x14ac:dyDescent="0.3">
      <c r="A52" s="55"/>
      <c r="B52" s="223"/>
      <c r="C52" s="60"/>
      <c r="D52" s="155"/>
      <c r="E52" s="60"/>
      <c r="F52" s="239"/>
      <c r="G52" s="60"/>
      <c r="H52" s="659"/>
      <c r="I52" s="366"/>
      <c r="J52" s="470"/>
      <c r="K52" s="382" t="str">
        <f>IF(OR('IG-EX'!K$86=0,'IG-EX'!K$86="N"),"",'IG-EX'!K$86)</f>
        <v/>
      </c>
      <c r="L52" s="382" t="str">
        <f>IF(OR('IG-EX'!L$86=0,'IG-EX'!L$86="N"),"",'IG-EX'!L$86)</f>
        <v/>
      </c>
      <c r="M52" s="382" t="str">
        <f>IF(OR('IG-EX'!M$86=0,'IG-EX'!M$86="N"),"",'IG-EX'!M$86)</f>
        <v/>
      </c>
      <c r="N52" s="382" t="str">
        <f>IF(OR('IG-EX'!N$86=0,'IG-EX'!N$86="N"),"",'IG-EX'!N$86)</f>
        <v/>
      </c>
      <c r="O52" s="382" t="str">
        <f>IF(OR('IG-EX'!O$86=0,'IG-EX'!O$86="N"),"",'IG-EX'!O$86)</f>
        <v/>
      </c>
      <c r="P52" s="382" t="str">
        <f>IF(OR('IG-EX'!P$86=0,'IG-EX'!P$86="N"),"",'IG-EX'!P$86)</f>
        <v/>
      </c>
      <c r="Q52" s="382" t="str">
        <f>IF(OR('IG-EX'!Q$86=0,'IG-EX'!Q$86="N"),"",'IG-EX'!Q$86)</f>
        <v/>
      </c>
      <c r="R52" s="382" t="str">
        <f>IF(OR('IG-EX'!R$86=0,'IG-EX'!R$86="N"),"",'IG-EX'!R$86)</f>
        <v/>
      </c>
      <c r="S52" s="382" t="str">
        <f>IF(OR('IG-EX'!S$86=0,'IG-EX'!S$86="N"),"",'IG-EX'!S$86)</f>
        <v/>
      </c>
      <c r="T52" s="382" t="str">
        <f>IF(OR('IG-EX'!T$86=0,'IG-EX'!T$86="N"),"",'IG-EX'!T$86)</f>
        <v/>
      </c>
      <c r="U52" s="382" t="str">
        <f>IF(OR('IG-EX'!U$86=0,'IG-EX'!U$86="N"),"",'IG-EX'!U$86)</f>
        <v/>
      </c>
      <c r="V52" s="382" t="str">
        <f>IF(OR('IG-EX'!V$86=0,'IG-EX'!V$86="N"),"",'IG-EX'!V$86)</f>
        <v/>
      </c>
      <c r="W52" s="382" t="str">
        <f>IF(OR('IG-EX'!W$86=0,'IG-EX'!W$86="N"),"",'IG-EX'!W$86)</f>
        <v/>
      </c>
      <c r="X52" s="382" t="str">
        <f>IF(OR('IG-EX'!X$86=0,'IG-EX'!X$86="N"),"",'IG-EX'!X$86)</f>
        <v/>
      </c>
      <c r="Y52" s="382" t="str">
        <f>IF(OR('IG-EX'!Y$86=0,'IG-EX'!Y$86="N"),"",'IG-EX'!Y$86)</f>
        <v/>
      </c>
      <c r="Z52" s="382" t="str">
        <f>IF(OR('IG-EX'!Z$86=0,'IG-EX'!Z$86="N"),"",'IG-EX'!Z$86)</f>
        <v/>
      </c>
      <c r="AA52" s="382" t="str">
        <f>IF(OR('IG-EX'!AA$86=0,'IG-EX'!AA$86="N"),"",'IG-EX'!AA$86)</f>
        <v/>
      </c>
      <c r="AB52" s="382" t="str">
        <f>IF(OR('IG-EX'!AB$86=0,'IG-EX'!AB$86="N"),"",'IG-EX'!AB$86)</f>
        <v/>
      </c>
      <c r="AC52" s="382" t="str">
        <f>IF(OR('IG-EX'!AC$86=0,'IG-EX'!AC$86="N"),"",'IG-EX'!AC$86)</f>
        <v/>
      </c>
      <c r="AD52" s="382" t="str">
        <f>IF(OR('IG-EX'!AD$86=0,'IG-EX'!AD$86="N"),"",'IG-EX'!AD$86)</f>
        <v/>
      </c>
      <c r="AE52" s="382" t="str">
        <f>IF(OR('IG-EX'!AE$86=0,'IG-EX'!AE$86="N"),"",'IG-EX'!AE$86)</f>
        <v/>
      </c>
      <c r="AF52" s="382" t="str">
        <f>IF(OR('IG-EX'!AF$86=0,'IG-EX'!AF$86="N"),"",'IG-EX'!AF$86)</f>
        <v/>
      </c>
      <c r="AG52" s="382" t="str">
        <f>IF(OR('IG-EX'!AG$86=0,'IG-EX'!AG$86="N"),"",'IG-EX'!AG$86)</f>
        <v/>
      </c>
      <c r="AH52" s="382" t="str">
        <f>IF(OR('IG-EX'!AH$86=0,'IG-EX'!AH$86="N"),"",'IG-EX'!AH$86)</f>
        <v/>
      </c>
      <c r="AI52" s="382" t="str">
        <f>IF(OR('IG-EX'!AI$86=0,'IG-EX'!AI$86="N"),"",'IG-EX'!AI$86)</f>
        <v/>
      </c>
      <c r="AJ52" s="382" t="str">
        <f>IF(OR('IG-EX'!AJ$86=0,'IG-EX'!AJ$86="N"),"",'IG-EX'!AJ$86)</f>
        <v/>
      </c>
      <c r="AK52" s="382" t="str">
        <f>IF(OR('IG-EX'!AK$86=0,'IG-EX'!AK$86="N"),"",'IG-EX'!AK$86)</f>
        <v/>
      </c>
      <c r="AL52" s="382" t="str">
        <f>IF(OR('IG-EX'!AL$86=0,'IG-EX'!AL$86="N"),"",'IG-EX'!AL$86)</f>
        <v/>
      </c>
      <c r="AM52" s="382" t="str">
        <f>IF(OR('IG-EX'!AM$86=0,'IG-EX'!AM$86="N"),"",'IG-EX'!AM$86)</f>
        <v/>
      </c>
      <c r="AN52" s="382" t="str">
        <f>IF(OR('IG-EX'!AN$86=0,'IG-EX'!AN$86="N"),"",'IG-EX'!AN$86)</f>
        <v/>
      </c>
      <c r="AO52" s="382" t="str">
        <f>IF(OR('IG-EX'!AO$86=0,'IG-EX'!AO$86="N"),"",'IG-EX'!AO$86)</f>
        <v/>
      </c>
      <c r="AP52" s="382" t="str">
        <f>IF(OR('IG-EX'!AP$86=0,'IG-EX'!AP$86="N"),"",'IG-EX'!AP$86)</f>
        <v/>
      </c>
      <c r="AQ52" s="382" t="str">
        <f>IF(OR('IG-EX'!AQ$86=0,'IG-EX'!AQ$86="N"),"",'IG-EX'!AQ$86)</f>
        <v/>
      </c>
      <c r="AR52" s="382" t="str">
        <f>IF(OR('IG-EX'!AR$86=0,'IG-EX'!AR$86="N"),"",'IG-EX'!AR$86)</f>
        <v/>
      </c>
      <c r="AS52" s="382" t="str">
        <f>IF(OR('IG-EX'!AS$86=0,'IG-EX'!AS$86="N"),"",'IG-EX'!AS$86)</f>
        <v/>
      </c>
      <c r="AT52" s="382" t="str">
        <f>IF(OR('IG-EX'!AT$86=0,'IG-EX'!AT$86="N"),"",'IG-EX'!AT$86)</f>
        <v/>
      </c>
      <c r="AU52" s="382" t="str">
        <f>IF(OR('IG-EX'!AU$86=0,'IG-EX'!AU$86="N"),"",'IG-EX'!AU$86)</f>
        <v/>
      </c>
      <c r="AV52" s="382" t="str">
        <f>IF(OR('IG-EX'!AV$86=0,'IG-EX'!AV$86="N"),"",'IG-EX'!AV$86)</f>
        <v/>
      </c>
      <c r="AW52" s="382" t="str">
        <f>IF(OR('IG-EX'!AW$86=0,'IG-EX'!AW$86="N"),"",'IG-EX'!AW$86)</f>
        <v/>
      </c>
      <c r="AX52" s="382" t="str">
        <f>IF(OR('IG-EX'!AX$86=0,'IG-EX'!AX$86="N"),"",'IG-EX'!AX$86)</f>
        <v/>
      </c>
      <c r="AY52" s="382" t="str">
        <f>IF(OR('IG-EX'!AY$86=0,'IG-EX'!AY$86="N"),"",'IG-EX'!AY$86)</f>
        <v/>
      </c>
      <c r="AZ52" s="382" t="str">
        <f>IF(OR('IG-EX'!AZ$86=0,'IG-EX'!AZ$86="N"),"",'IG-EX'!AZ$86)</f>
        <v/>
      </c>
      <c r="BA52" s="382" t="str">
        <f>IF(OR('IG-EX'!BA$86=0,'IG-EX'!BA$86="N"),"",'IG-EX'!BA$86)</f>
        <v/>
      </c>
      <c r="BB52" s="382" t="str">
        <f>IF(OR('IG-EX'!BB$86=0,'IG-EX'!BB$86="N"),"",'IG-EX'!BB$86)</f>
        <v/>
      </c>
      <c r="BC52" s="382" t="str">
        <f>IF(OR('IG-EX'!BC$86=0,'IG-EX'!BC$86="N"),"",'IG-EX'!BC$86)</f>
        <v/>
      </c>
      <c r="BD52" s="382" t="str">
        <f>IF(OR('IG-EX'!BD$86=0,'IG-EX'!BD$86="N"),"",'IG-EX'!BD$86)</f>
        <v/>
      </c>
      <c r="BE52" s="382" t="str">
        <f>IF(OR('IG-EX'!BE$86=0,'IG-EX'!BE$86="N"),"",'IG-EX'!BE$86)</f>
        <v/>
      </c>
      <c r="BF52" s="382" t="str">
        <f>IF(OR('IG-EX'!BF$86=0,'IG-EX'!BF$86="N"),"",'IG-EX'!BF$86)</f>
        <v/>
      </c>
      <c r="BG52" s="382" t="str">
        <f>IF(OR('IG-EX'!BG$86=0,'IG-EX'!BG$86="N"),"",'IG-EX'!BG$86)</f>
        <v/>
      </c>
      <c r="BH52" s="382" t="str">
        <f>IF(OR('IG-EX'!BH$86=0,'IG-EX'!BH$86="N"),"",'IG-EX'!BH$86)</f>
        <v/>
      </c>
      <c r="BI52" s="382" t="str">
        <f>IF(OR('IG-EX'!BI$86=0,'IG-EX'!BI$86="N"),"",'IG-EX'!BI$86)</f>
        <v/>
      </c>
      <c r="BJ52" s="382" t="str">
        <f>IF(OR('IG-EX'!BJ$86=0,'IG-EX'!BJ$86="N"),"",'IG-EX'!BJ$86)</f>
        <v/>
      </c>
      <c r="BK52" s="382" t="str">
        <f>IF(OR('IG-EX'!BK$86=0,'IG-EX'!BK$86="N"),"",'IG-EX'!BK$86)</f>
        <v/>
      </c>
      <c r="BL52" s="382" t="str">
        <f>IF(OR('IG-EX'!BL$86=0,'IG-EX'!BL$86="N"),"",'IG-EX'!BL$86)</f>
        <v/>
      </c>
      <c r="BM52" s="382" t="str">
        <f>IF(OR('IG-EX'!BM$86=0,'IG-EX'!BM$86="N"),"",'IG-EX'!BM$86)</f>
        <v/>
      </c>
      <c r="BN52" s="382" t="str">
        <f>IF(OR('IG-EX'!BN$86=0,'IG-EX'!BN$86="N"),"",'IG-EX'!BN$86)</f>
        <v/>
      </c>
      <c r="BO52" s="382" t="str">
        <f>IF(OR('IG-EX'!BO$86=0,'IG-EX'!BO$86="N"),"",'IG-EX'!BO$86)</f>
        <v/>
      </c>
      <c r="BP52" s="382" t="str">
        <f>IF(OR('IG-EX'!BP$86=0,'IG-EX'!BP$86="N"),"",'IG-EX'!BP$86)</f>
        <v/>
      </c>
      <c r="BQ52" s="382" t="str">
        <f>IF(OR('IG-EX'!BQ$86=0,'IG-EX'!BQ$86="N"),"",'IG-EX'!BQ$86)</f>
        <v/>
      </c>
      <c r="BR52" s="382" t="str">
        <f>IF(OR('IG-EX'!BR$86=0,'IG-EX'!BR$86="N"),"",'IG-EX'!BR$86)</f>
        <v/>
      </c>
      <c r="BS52" s="382" t="str">
        <f>IF(OR('IG-EX'!BS$86=0,'IG-EX'!BS$86="N"),"",'IG-EX'!BS$86)</f>
        <v/>
      </c>
      <c r="BT52" s="382" t="str">
        <f>IF(OR('IG-EX'!BT$86=0,'IG-EX'!BT$86="N"),"",'IG-EX'!BT$86)</f>
        <v/>
      </c>
      <c r="BU52" s="382" t="str">
        <f>IF(OR('IG-EX'!BU$86=0,'IG-EX'!BU$86="N"),"",'IG-EX'!BU$86)</f>
        <v/>
      </c>
      <c r="BV52" s="382" t="str">
        <f>IF(OR('IG-EX'!BV$86=0,'IG-EX'!BV$86="N"),"",'IG-EX'!BV$86)</f>
        <v/>
      </c>
      <c r="BW52" s="382" t="str">
        <f>IF(OR('IG-EX'!BW$86=0,'IG-EX'!BW$86="N"),"",'IG-EX'!BW$86)</f>
        <v/>
      </c>
      <c r="BX52" s="382" t="str">
        <f>IF(OR('IG-EX'!BX$86=0,'IG-EX'!BX$86="N"),"",'IG-EX'!BX$86)</f>
        <v/>
      </c>
      <c r="BY52" s="382" t="str">
        <f>IF(OR('IG-EX'!BY$86=0,'IG-EX'!BY$86="N"),"",'IG-EX'!BY$86)</f>
        <v/>
      </c>
      <c r="BZ52" s="382" t="str">
        <f>IF(OR('IG-EX'!BZ$86=0,'IG-EX'!BZ$86="N"),"",'IG-EX'!BZ$86)</f>
        <v/>
      </c>
      <c r="CA52" s="382" t="str">
        <f>IF(OR('IG-EX'!CA$86=0,'IG-EX'!CA$86="N"),"",'IG-EX'!CA$86)</f>
        <v/>
      </c>
      <c r="CB52" s="382" t="str">
        <f>IF(OR('IG-EX'!CB$86=0,'IG-EX'!CB$86="N"),"",'IG-EX'!CB$86)</f>
        <v/>
      </c>
      <c r="CC52" s="382" t="str">
        <f>IF(OR('IG-EX'!CC$86=0,'IG-EX'!CC$86="N"),"",'IG-EX'!CC$86)</f>
        <v/>
      </c>
      <c r="CD52" s="382" t="str">
        <f>IF(OR('IG-EX'!CD$86=0,'IG-EX'!CD$86="N"),"",'IG-EX'!CD$86)</f>
        <v/>
      </c>
      <c r="CE52" s="382" t="str">
        <f>IF(OR('IG-EX'!CE$86=0,'IG-EX'!CE$86="N"),"",'IG-EX'!CE$86)</f>
        <v/>
      </c>
      <c r="CF52" s="382" t="str">
        <f>IF(OR('IG-EX'!CF$86=0,'IG-EX'!CF$86="N"),"",'IG-EX'!CF$86)</f>
        <v/>
      </c>
      <c r="CG52" s="382" t="str">
        <f>IF(OR('IG-EX'!CG$86=0,'IG-EX'!CG$86="N"),"",'IG-EX'!CG$86)</f>
        <v/>
      </c>
      <c r="CH52" s="382" t="str">
        <f>IF(OR('IG-EX'!CH$86=0,'IG-EX'!CH$86="N"),"",'IG-EX'!CH$86)</f>
        <v/>
      </c>
      <c r="CI52" s="382" t="str">
        <f>IF(OR('IG-EX'!CI$86=0,'IG-EX'!CI$86="N"),"",'IG-EX'!CI$86)</f>
        <v/>
      </c>
      <c r="CJ52" s="382" t="str">
        <f>IF(OR('IG-EX'!CJ$86=0,'IG-EX'!CJ$86="N"),"",'IG-EX'!CJ$86)</f>
        <v/>
      </c>
      <c r="CK52" s="382" t="str">
        <f>IF(OR('IG-EX'!CK$86=0,'IG-EX'!CK$86="N"),"",'IG-EX'!CK$86)</f>
        <v/>
      </c>
      <c r="CL52" s="382" t="str">
        <f>IF(OR('IG-EX'!CL$86=0,'IG-EX'!CL$86="N"),"",'IG-EX'!CL$86)</f>
        <v/>
      </c>
      <c r="CM52" s="382" t="str">
        <f>IF(OR('IG-EX'!CM$86=0,'IG-EX'!CM$86="N"),"",'IG-EX'!CM$86)</f>
        <v/>
      </c>
      <c r="CN52" s="382" t="str">
        <f>IF(OR('IG-EX'!CN$86=0,'IG-EX'!CN$86="N"),"",'IG-EX'!CN$86)</f>
        <v/>
      </c>
      <c r="CO52" s="382" t="str">
        <f>IF(OR('IG-EX'!CO$86=0,'IG-EX'!CO$86="N"),"",'IG-EX'!CO$86)</f>
        <v/>
      </c>
      <c r="CP52" s="382" t="str">
        <f>IF(OR('IG-EX'!CP$86=0,'IG-EX'!CP$86="N"),"",'IG-EX'!CP$86)</f>
        <v/>
      </c>
      <c r="CQ52" s="382" t="str">
        <f>IF(OR('IG-EX'!CQ$86=0,'IG-EX'!CQ$86="N"),"",'IG-EX'!CQ$86)</f>
        <v/>
      </c>
      <c r="CR52" s="382" t="str">
        <f>IF(OR('IG-EX'!CR$86=0,'IG-EX'!CR$86="N"),"",'IG-EX'!CR$86)</f>
        <v/>
      </c>
      <c r="CS52" s="382" t="str">
        <f>IF(OR('IG-EX'!CS$86=0,'IG-EX'!CS$86="N"),"",'IG-EX'!CS$86)</f>
        <v/>
      </c>
      <c r="CT52" s="382" t="str">
        <f>IF(OR('IG-EX'!CT$86=0,'IG-EX'!CT$86="N"),"",'IG-EX'!CT$86)</f>
        <v/>
      </c>
      <c r="CU52" s="382" t="str">
        <f>IF(OR('IG-EX'!CU$86=0,'IG-EX'!CU$86="N"),"",'IG-EX'!CU$86)</f>
        <v/>
      </c>
      <c r="CV52" s="382" t="str">
        <f>IF(OR('IG-EX'!CV$86=0,'IG-EX'!CV$86="N"),"",'IG-EX'!CV$86)</f>
        <v/>
      </c>
      <c r="CW52" s="382" t="str">
        <f>IF(OR('IG-EX'!CW$86=0,'IG-EX'!CW$86="N"),"",'IG-EX'!CW$86)</f>
        <v/>
      </c>
      <c r="CX52" s="382" t="str">
        <f>IF(OR('IG-EX'!CX$86=0,'IG-EX'!CX$86="N"),"",'IG-EX'!CX$86)</f>
        <v/>
      </c>
      <c r="CY52" s="382" t="str">
        <f>IF(OR('IG-EX'!CY$86=0,'IG-EX'!CY$86="N"),"",'IG-EX'!CY$86)</f>
        <v/>
      </c>
      <c r="CZ52" s="382" t="str">
        <f>IF(OR('IG-EX'!CZ$86=0,'IG-EX'!CZ$86="N"),"",'IG-EX'!CZ$86)</f>
        <v/>
      </c>
      <c r="DA52" s="382" t="str">
        <f>IF(OR('IG-EX'!DA$86=0,'IG-EX'!DA$86="N"),"",'IG-EX'!DA$86)</f>
        <v/>
      </c>
      <c r="DB52" s="382" t="str">
        <f>IF(OR('IG-EX'!DB$86=0,'IG-EX'!DB$86="N"),"",'IG-EX'!DB$86)</f>
        <v/>
      </c>
      <c r="DC52" s="382" t="str">
        <f>IF(OR('IG-EX'!DC$86=0,'IG-EX'!DC$86="N"),"",'IG-EX'!DC$86)</f>
        <v/>
      </c>
      <c r="DD52" s="382" t="str">
        <f>IF(OR('IG-EX'!DD$86=0,'IG-EX'!DD$86="N"),"",'IG-EX'!DD$86)</f>
        <v/>
      </c>
      <c r="DE52" s="382" t="str">
        <f>IF(OR('IG-EX'!DE$86=0,'IG-EX'!DE$86="N"),"",'IG-EX'!DE$86)</f>
        <v/>
      </c>
      <c r="DF52" s="382" t="str">
        <f>IF(OR('IG-EX'!DF$86=0,'IG-EX'!DF$86="N"),"",'IG-EX'!DF$86)</f>
        <v/>
      </c>
      <c r="DG52" s="382" t="str">
        <f>IF(OR('IG-EX'!DG$86=0,'IG-EX'!DG$86="N"),"",'IG-EX'!DG$86)</f>
        <v/>
      </c>
      <c r="DH52" s="382" t="str">
        <f>IF(OR('IG-EX'!DH$86=0,'IG-EX'!DH$86="N"),"",'IG-EX'!DH$86)</f>
        <v/>
      </c>
      <c r="DI52" s="382" t="str">
        <f>IF(OR('IG-EX'!DI$86=0,'IG-EX'!DI$86="N"),"",'IG-EX'!DI$86)</f>
        <v/>
      </c>
      <c r="DJ52" s="382" t="str">
        <f>IF(OR('IG-EX'!DJ$86=0,'IG-EX'!DJ$86="N"),"",'IG-EX'!DJ$86)</f>
        <v/>
      </c>
      <c r="DK52" s="382" t="str">
        <f>IF(OR('IG-EX'!DK$86=0,'IG-EX'!DK$86="N"),"",'IG-EX'!DK$86)</f>
        <v/>
      </c>
      <c r="DL52" s="382" t="str">
        <f>IF(OR('IG-EX'!DL$86=0,'IG-EX'!DL$86="N"),"",'IG-EX'!DL$86)</f>
        <v/>
      </c>
      <c r="DM52" s="382" t="str">
        <f>IF(OR('IG-EX'!DM$86=0,'IG-EX'!DM$86="N"),"",'IG-EX'!DM$86)</f>
        <v/>
      </c>
      <c r="DN52" s="382" t="str">
        <f>IF(OR('IG-EX'!DN$86=0,'IG-EX'!DN$86="N"),"",'IG-EX'!DN$86)</f>
        <v/>
      </c>
      <c r="DO52" s="382" t="str">
        <f>IF(OR('IG-EX'!DO$86=0,'IG-EX'!DO$86="N"),"",'IG-EX'!DO$86)</f>
        <v/>
      </c>
      <c r="DP52" s="382" t="str">
        <f>IF(OR('IG-EX'!DP$86=0,'IG-EX'!DP$86="N"),"",'IG-EX'!DP$86)</f>
        <v/>
      </c>
      <c r="DQ52" s="382" t="str">
        <f>IF(OR('IG-EX'!DQ$86=0,'IG-EX'!DQ$86="N"),"",'IG-EX'!DQ$86)</f>
        <v/>
      </c>
      <c r="DR52" s="382" t="str">
        <f>IF(OR('IG-EX'!DR$86=0,'IG-EX'!DR$86="N"),"",'IG-EX'!DR$86)</f>
        <v/>
      </c>
      <c r="DS52" s="382" t="str">
        <f>IF(OR('IG-EX'!DS$86=0,'IG-EX'!DS$86="N"),"",'IG-EX'!DS$86)</f>
        <v/>
      </c>
      <c r="DT52" s="382" t="str">
        <f>IF(OR('IG-EX'!DT$86=0,'IG-EX'!DT$86="N"),"",'IG-EX'!DT$86)</f>
        <v/>
      </c>
      <c r="DU52" s="382" t="str">
        <f>IF(OR('IG-EX'!DU$86=0,'IG-EX'!DU$86="N"),"",'IG-EX'!DU$86)</f>
        <v/>
      </c>
      <c r="DV52" s="382" t="str">
        <f>IF(OR('IG-EX'!DV$86=0,'IG-EX'!DV$86="N"),"",'IG-EX'!DV$86)</f>
        <v/>
      </c>
      <c r="DW52" s="382" t="str">
        <f>IF(OR('IG-EX'!DW$86=0,'IG-EX'!DW$86="N"),"",'IG-EX'!DW$86)</f>
        <v/>
      </c>
      <c r="DX52" s="382" t="str">
        <f>IF(OR('IG-EX'!DX$86=0,'IG-EX'!DX$86="N"),"",'IG-EX'!DX$86)</f>
        <v/>
      </c>
      <c r="DY52" s="382" t="str">
        <f>IF(OR('IG-EX'!DY$86=0,'IG-EX'!DY$86="N"),"",'IG-EX'!DY$86)</f>
        <v/>
      </c>
      <c r="DZ52" s="382" t="str">
        <f>IF(OR('IG-EX'!DZ$86=0,'IG-EX'!DZ$86="N"),"",'IG-EX'!DZ$86)</f>
        <v/>
      </c>
      <c r="EA52" s="382" t="str">
        <f>IF(OR('IG-EX'!EA$86=0,'IG-EX'!EA$86="N"),"",'IG-EX'!EA$86)</f>
        <v/>
      </c>
      <c r="EB52" s="382" t="str">
        <f>IF(OR('IG-EX'!EB$86=0,'IG-EX'!EB$86="N"),"",'IG-EX'!EB$86)</f>
        <v/>
      </c>
      <c r="EC52" s="382" t="str">
        <f>IF(OR('IG-EX'!EC$86=0,'IG-EX'!EC$86="N"),"",'IG-EX'!EC$86)</f>
        <v/>
      </c>
      <c r="ED52" s="382" t="str">
        <f>IF(OR('IG-EX'!ED$86=0,'IG-EX'!ED$86="N"),"",'IG-EX'!ED$86)</f>
        <v/>
      </c>
      <c r="EE52" s="382" t="str">
        <f>IF(OR('IG-EX'!EE$86=0,'IG-EX'!EE$86="N"),"",'IG-EX'!EE$86)</f>
        <v/>
      </c>
      <c r="EF52" s="382" t="str">
        <f>IF(OR('IG-EX'!EF$86=0,'IG-EX'!EF$86="N"),"",'IG-EX'!EF$86)</f>
        <v/>
      </c>
      <c r="EG52" s="382" t="str">
        <f>IF(OR('IG-EX'!EG$86=0,'IG-EX'!EG$86="N"),"",'IG-EX'!EG$86)</f>
        <v/>
      </c>
      <c r="EH52" s="382" t="str">
        <f>IF(OR('IG-EX'!EH$86=0,'IG-EX'!EH$86="N"),"",'IG-EX'!EH$86)</f>
        <v/>
      </c>
      <c r="EI52" s="382" t="str">
        <f>IF(OR('IG-EX'!EI$86=0,'IG-EX'!EI$86="N"),"",'IG-EX'!EI$86)</f>
        <v/>
      </c>
      <c r="EJ52" s="382" t="str">
        <f>IF(OR('IG-EX'!EJ$86=0,'IG-EX'!EJ$86="N"),"",'IG-EX'!EJ$86)</f>
        <v/>
      </c>
      <c r="EK52" s="382" t="str">
        <f>IF(OR('IG-EX'!EK$86=0,'IG-EX'!EK$86="N"),"",'IG-EX'!EK$86)</f>
        <v/>
      </c>
      <c r="EL52" s="382" t="str">
        <f>IF(OR('IG-EX'!EL$86=0,'IG-EX'!EL$86="N"),"",'IG-EX'!EL$86)</f>
        <v/>
      </c>
      <c r="EM52" s="382" t="str">
        <f>IF(OR('IG-EX'!EM$86=0,'IG-EX'!EM$86="N"),"",'IG-EX'!EM$86)</f>
        <v/>
      </c>
      <c r="EN52" s="382" t="str">
        <f>IF(OR('IG-EX'!EN$86=0,'IG-EX'!EN$86="N"),"",'IG-EX'!EN$86)</f>
        <v/>
      </c>
      <c r="EO52" s="382" t="str">
        <f>IF(OR('IG-EX'!EO$86=0,'IG-EX'!EO$86="N"),"",'IG-EX'!EO$86)</f>
        <v/>
      </c>
      <c r="EP52" s="382" t="str">
        <f>IF(OR('IG-EX'!EP$86=0,'IG-EX'!EP$86="N"),"",'IG-EX'!EP$86)</f>
        <v/>
      </c>
      <c r="EQ52" s="382" t="str">
        <f>IF(OR('IG-EX'!EQ$86=0,'IG-EX'!EQ$86="N"),"",'IG-EX'!EQ$86)</f>
        <v/>
      </c>
      <c r="ER52" s="382" t="str">
        <f>IF(OR('IG-EX'!ER$86=0,'IG-EX'!ER$86="N"),"",'IG-EX'!ER$86)</f>
        <v/>
      </c>
      <c r="ES52" s="382" t="str">
        <f>IF(OR('IG-EX'!ES$86=0,'IG-EX'!ES$86="N"),"",'IG-EX'!ES$86)</f>
        <v/>
      </c>
      <c r="ET52" s="382" t="str">
        <f>IF(OR('IG-EX'!ET$86=0,'IG-EX'!ET$86="N"),"",'IG-EX'!ET$86)</f>
        <v/>
      </c>
      <c r="EU52" s="382" t="str">
        <f>IF(OR('IG-EX'!EU$86=0,'IG-EX'!EU$86="N"),"",'IG-EX'!EU$86)</f>
        <v/>
      </c>
      <c r="EV52" s="382" t="str">
        <f>IF(OR('IG-EX'!EV$86=0,'IG-EX'!EV$86="N"),"",'IG-EX'!EV$86)</f>
        <v/>
      </c>
      <c r="EW52" s="382" t="str">
        <f>IF(OR('IG-EX'!EW$86=0,'IG-EX'!EW$86="N"),"",'IG-EX'!EW$86)</f>
        <v/>
      </c>
      <c r="EX52" s="382" t="str">
        <f>IF(OR('IG-EX'!EX$86=0,'IG-EX'!EX$86="N"),"",'IG-EX'!EX$86)</f>
        <v/>
      </c>
      <c r="EY52" s="382" t="str">
        <f>IF(OR('IG-EX'!EY$86=0,'IG-EX'!EY$86="N"),"",'IG-EX'!EY$86)</f>
        <v/>
      </c>
      <c r="EZ52" s="382" t="str">
        <f>IF(OR('IG-EX'!EZ$86=0,'IG-EX'!EZ$86="N"),"",'IG-EX'!EZ$86)</f>
        <v/>
      </c>
      <c r="FA52" s="382" t="str">
        <f>IF(OR('IG-EX'!FA$86=0,'IG-EX'!FA$86="N"),"",'IG-EX'!FA$86)</f>
        <v/>
      </c>
      <c r="FB52" s="382" t="str">
        <f>IF(OR('IG-EX'!FB$86=0,'IG-EX'!FB$86="N"),"",'IG-EX'!FB$86)</f>
        <v/>
      </c>
      <c r="FC52" s="382" t="str">
        <f>IF(OR('IG-EX'!FC$86=0,'IG-EX'!FC$86="N"),"",'IG-EX'!FC$86)</f>
        <v/>
      </c>
      <c r="FD52" s="382" t="str">
        <f>IF(OR('IG-EX'!FD$86=0,'IG-EX'!FD$86="N"),"",'IG-EX'!FD$86)</f>
        <v/>
      </c>
      <c r="FE52" s="382" t="str">
        <f>IF(OR('IG-EX'!FE$86=0,'IG-EX'!FE$86="N"),"",'IG-EX'!FE$86)</f>
        <v/>
      </c>
      <c r="FF52" s="382" t="str">
        <f>IF(OR('IG-EX'!FF$86=0,'IG-EX'!FF$86="N"),"",'IG-EX'!FF$86)</f>
        <v/>
      </c>
      <c r="FG52" s="382" t="str">
        <f>IF(OR('IG-EX'!FG$86=0,'IG-EX'!FG$86="N"),"",'IG-EX'!FG$86)</f>
        <v/>
      </c>
      <c r="FH52" s="382" t="str">
        <f>IF(OR('IG-EX'!FH$86=0,'IG-EX'!FH$86="N"),"",'IG-EX'!FH$86)</f>
        <v/>
      </c>
      <c r="FI52" s="382" t="str">
        <f>IF(OR('IG-EX'!FI$86=0,'IG-EX'!FI$86="N"),"",'IG-EX'!FI$86)</f>
        <v/>
      </c>
      <c r="FJ52" s="382" t="str">
        <f>IF(OR('IG-EX'!FJ$86=0,'IG-EX'!FJ$86="N"),"",'IG-EX'!FJ$86)</f>
        <v/>
      </c>
      <c r="FK52" s="382" t="str">
        <f>IF(OR('IG-EX'!FK$86=0,'IG-EX'!FK$86="N"),"",'IG-EX'!FK$86)</f>
        <v/>
      </c>
      <c r="FL52" s="382" t="str">
        <f>IF(OR('IG-EX'!FL$86=0,'IG-EX'!FL$86="N"),"",'IG-EX'!FL$86)</f>
        <v/>
      </c>
      <c r="FM52" s="382" t="str">
        <f>IF(OR('IG-EX'!FM$86=0,'IG-EX'!FM$86="N"),"",'IG-EX'!FM$86)</f>
        <v/>
      </c>
      <c r="FN52" s="382" t="str">
        <f>IF(OR('IG-EX'!FN$86=0,'IG-EX'!FN$86="N"),"",'IG-EX'!FN$86)</f>
        <v/>
      </c>
      <c r="FO52" s="382" t="str">
        <f>IF(OR('IG-EX'!FO$86=0,'IG-EX'!FO$86="N"),"",'IG-EX'!FO$86)</f>
        <v/>
      </c>
      <c r="FP52" s="382" t="str">
        <f>IF(OR('IG-EX'!FP$86=0,'IG-EX'!FP$86="N"),"",'IG-EX'!FP$86)</f>
        <v/>
      </c>
      <c r="FQ52" s="382" t="str">
        <f>IF(OR('IG-EX'!FQ$86=0,'IG-EX'!FQ$86="N"),"",'IG-EX'!FQ$86)</f>
        <v/>
      </c>
      <c r="FR52" s="382" t="str">
        <f>IF(OR('IG-EX'!FR$86=0,'IG-EX'!FR$86="N"),"",'IG-EX'!FR$86)</f>
        <v/>
      </c>
      <c r="FS52" s="382" t="str">
        <f>IF(OR('IG-EX'!FS$86=0,'IG-EX'!FS$86="N"),"",'IG-EX'!FS$86)</f>
        <v/>
      </c>
      <c r="FT52" s="382" t="str">
        <f>IF(OR('IG-EX'!FT$86=0,'IG-EX'!FT$86="N"),"",'IG-EX'!FT$86)</f>
        <v/>
      </c>
      <c r="FU52" s="382" t="str">
        <f>IF(OR('IG-EX'!FU$86=0,'IG-EX'!FU$86="N"),"",'IG-EX'!FU$86)</f>
        <v/>
      </c>
      <c r="FV52" s="382" t="str">
        <f>IF(OR('IG-EX'!FV$86=0,'IG-EX'!FV$86="N"),"",'IG-EX'!FV$86)</f>
        <v/>
      </c>
      <c r="FW52" s="382" t="str">
        <f>IF(OR('IG-EX'!FW$86=0,'IG-EX'!FW$86="N"),"",'IG-EX'!FW$86)</f>
        <v/>
      </c>
      <c r="FX52" s="382" t="str">
        <f>IF(OR('IG-EX'!FX$86=0,'IG-EX'!FX$86="N"),"",'IG-EX'!FX$86)</f>
        <v/>
      </c>
      <c r="FY52" s="382" t="str">
        <f>IF(OR('IG-EX'!FY$86=0,'IG-EX'!FY$86="N"),"",'IG-EX'!FY$86)</f>
        <v/>
      </c>
      <c r="FZ52" s="382" t="str">
        <f>IF(OR('IG-EX'!FZ$86=0,'IG-EX'!FZ$86="N"),"",'IG-EX'!FZ$86)</f>
        <v/>
      </c>
      <c r="GA52" s="382" t="str">
        <f>IF(OR('IG-EX'!GA$86=0,'IG-EX'!GA$86="N"),"",'IG-EX'!GA$86)</f>
        <v/>
      </c>
      <c r="GB52" s="382" t="str">
        <f>IF(OR('IG-EX'!GB$86=0,'IG-EX'!GB$86="N"),"",'IG-EX'!GB$86)</f>
        <v/>
      </c>
      <c r="GC52" s="382" t="str">
        <f>IF(OR('IG-EX'!GC$86=0,'IG-EX'!GC$86="N"),"",'IG-EX'!GC$86)</f>
        <v/>
      </c>
      <c r="GD52" s="382" t="str">
        <f>IF(OR('IG-EX'!GD$86=0,'IG-EX'!GD$86="N"),"",'IG-EX'!GD$86)</f>
        <v/>
      </c>
      <c r="GE52" s="382" t="str">
        <f>IF(OR('IG-EX'!GE$86=0,'IG-EX'!GE$86="N"),"",'IG-EX'!GE$86)</f>
        <v/>
      </c>
      <c r="GF52" s="382" t="str">
        <f>IF(OR('IG-EX'!GF$86=0,'IG-EX'!GF$86="N"),"",'IG-EX'!GF$86)</f>
        <v/>
      </c>
      <c r="GG52" s="382" t="str">
        <f>IF(OR('IG-EX'!GG$86=0,'IG-EX'!GG$86="N"),"",'IG-EX'!GG$86)</f>
        <v/>
      </c>
      <c r="GH52" s="382" t="str">
        <f>IF(OR('IG-EX'!GH$86=0,'IG-EX'!GH$86="N"),"",'IG-EX'!GH$86)</f>
        <v/>
      </c>
      <c r="GI52" s="382" t="str">
        <f>IF(OR('IG-EX'!GI$86=0,'IG-EX'!GI$86="N"),"",'IG-EX'!GI$86)</f>
        <v/>
      </c>
      <c r="GJ52" s="382" t="str">
        <f>IF(OR('IG-EX'!GJ$86=0,'IG-EX'!GJ$86="N"),"",'IG-EX'!GJ$86)</f>
        <v/>
      </c>
      <c r="GK52" s="382" t="str">
        <f>IF(OR('IG-EX'!GK$86=0,'IG-EX'!GK$86="N"),"",'IG-EX'!GK$86)</f>
        <v/>
      </c>
      <c r="GL52" s="382" t="str">
        <f>IF(OR('IG-EX'!GL$86=0,'IG-EX'!GL$86="N"),"",'IG-EX'!GL$86)</f>
        <v/>
      </c>
      <c r="GM52" s="382" t="str">
        <f>IF(OR('IG-EX'!GM$86=0,'IG-EX'!GM$86="N"),"",'IG-EX'!GM$86)</f>
        <v/>
      </c>
      <c r="GN52" s="382" t="str">
        <f>IF(OR('IG-EX'!GN$86=0,'IG-EX'!GN$86="N"),"",'IG-EX'!GN$86)</f>
        <v/>
      </c>
      <c r="GO52" s="382" t="str">
        <f>IF(OR('IG-EX'!GO$86=0,'IG-EX'!GO$86="N"),"",'IG-EX'!GO$86)</f>
        <v/>
      </c>
      <c r="GP52" s="382" t="str">
        <f>IF(OR('IG-EX'!GP$86=0,'IG-EX'!GP$86="N"),"",'IG-EX'!GP$86)</f>
        <v/>
      </c>
      <c r="GQ52" s="382" t="str">
        <f>IF(OR('IG-EX'!GQ$86=0,'IG-EX'!GQ$86="N"),"",'IG-EX'!GQ$86)</f>
        <v/>
      </c>
      <c r="GR52" s="382" t="str">
        <f>IF(OR('IG-EX'!GR$86=0,'IG-EX'!GR$86="N"),"",'IG-EX'!GR$86)</f>
        <v/>
      </c>
      <c r="GS52" s="382" t="str">
        <f>IF(OR('IG-EX'!GS$86=0,'IG-EX'!GS$86="N"),"",'IG-EX'!GS$86)</f>
        <v/>
      </c>
      <c r="GT52" s="382" t="str">
        <f>IF(OR('IG-EX'!GT$86=0,'IG-EX'!GT$86="N"),"",'IG-EX'!GT$86)</f>
        <v/>
      </c>
      <c r="GU52" s="382" t="str">
        <f>IF(OR('IG-EX'!GU$86=0,'IG-EX'!GU$86="N"),"",'IG-EX'!GU$86)</f>
        <v/>
      </c>
      <c r="GV52" s="382" t="str">
        <f>IF(OR('IG-EX'!GV$86=0,'IG-EX'!GV$86="N"),"",'IG-EX'!GV$86)</f>
        <v/>
      </c>
      <c r="GW52" s="382" t="str">
        <f>IF(OR('IG-EX'!GW$86=0,'IG-EX'!GW$86="N"),"",'IG-EX'!GW$86)</f>
        <v/>
      </c>
      <c r="GX52" s="382" t="str">
        <f>IF(OR('IG-EX'!GX$86=0,'IG-EX'!GX$86="N"),"",'IG-EX'!GX$86)</f>
        <v/>
      </c>
      <c r="GY52" s="382" t="str">
        <f>IF(OR('IG-EX'!GY$86=0,'IG-EX'!GY$86="N"),"",'IG-EX'!GY$86)</f>
        <v/>
      </c>
      <c r="GZ52" s="382" t="str">
        <f>IF(OR('IG-EX'!GZ$86=0,'IG-EX'!GZ$86="N"),"",'IG-EX'!GZ$86)</f>
        <v/>
      </c>
      <c r="HA52" s="382" t="str">
        <f>IF(OR('IG-EX'!HA$86=0,'IG-EX'!HA$86="N"),"",'IG-EX'!HA$86)</f>
        <v/>
      </c>
      <c r="HB52" s="382" t="str">
        <f>IF(OR('IG-EX'!HB$86=0,'IG-EX'!HB$86="N"),"",'IG-EX'!HB$86)</f>
        <v/>
      </c>
      <c r="HC52" s="163"/>
      <c r="HD52" s="75"/>
      <c r="HE52" s="368"/>
      <c r="HF52" s="100"/>
      <c r="HG52" s="573"/>
      <c r="HH52" s="368"/>
      <c r="HI52" s="100"/>
      <c r="HJ52" s="570"/>
      <c r="HK52" s="555"/>
      <c r="HL52" s="100"/>
      <c r="HM52" s="574"/>
      <c r="HN52" s="556"/>
      <c r="HO52" s="75"/>
    </row>
    <row r="53" spans="1:223" s="6" customFormat="1" ht="5.0999999999999996" customHeight="1" thickTop="1" thickBot="1" x14ac:dyDescent="0.3">
      <c r="A53" s="55"/>
      <c r="B53" s="60"/>
      <c r="C53" s="60"/>
      <c r="D53" s="60"/>
      <c r="E53" s="60"/>
      <c r="F53" s="60"/>
      <c r="G53" s="60"/>
      <c r="H53" s="54"/>
      <c r="I53" s="54"/>
      <c r="J53" s="628"/>
      <c r="K53" s="628"/>
      <c r="L53" s="185"/>
      <c r="M53" s="628"/>
      <c r="N53" s="628"/>
      <c r="O53" s="185"/>
      <c r="P53" s="628"/>
      <c r="Q53" s="628"/>
      <c r="R53" s="185"/>
      <c r="S53" s="628"/>
      <c r="T53" s="628"/>
      <c r="U53" s="185"/>
      <c r="V53" s="628"/>
      <c r="W53" s="628"/>
      <c r="X53" s="185"/>
      <c r="Y53" s="628"/>
      <c r="Z53" s="628"/>
      <c r="AA53" s="185"/>
      <c r="AB53" s="628"/>
      <c r="AC53" s="628"/>
      <c r="AD53" s="185"/>
      <c r="AE53" s="628"/>
      <c r="AF53" s="628"/>
      <c r="AG53" s="185"/>
      <c r="AH53" s="628"/>
      <c r="AI53" s="628"/>
      <c r="AJ53" s="185"/>
      <c r="AK53" s="628"/>
      <c r="AL53" s="628"/>
      <c r="AM53" s="185"/>
      <c r="AN53" s="628"/>
      <c r="AO53" s="628"/>
      <c r="AP53" s="185"/>
      <c r="AQ53" s="628"/>
      <c r="AR53" s="628"/>
      <c r="AS53" s="185"/>
      <c r="AT53" s="628"/>
      <c r="AU53" s="628"/>
      <c r="AV53" s="184"/>
      <c r="AW53" s="186"/>
      <c r="AX53" s="185"/>
      <c r="AY53" s="185"/>
      <c r="AZ53" s="185"/>
      <c r="BA53" s="185"/>
      <c r="BB53" s="185"/>
      <c r="BC53" s="185"/>
      <c r="BD53" s="185"/>
      <c r="BE53" s="185"/>
      <c r="BF53" s="185"/>
      <c r="BG53" s="185"/>
      <c r="BH53" s="185"/>
      <c r="BI53" s="185"/>
      <c r="BJ53" s="185"/>
      <c r="BK53" s="185"/>
      <c r="BL53" s="185"/>
      <c r="BM53" s="185"/>
      <c r="BN53" s="185"/>
      <c r="BO53" s="185"/>
      <c r="BP53" s="185"/>
      <c r="BQ53" s="185"/>
      <c r="BR53" s="185"/>
      <c r="BS53" s="185"/>
      <c r="BT53" s="185"/>
      <c r="BU53" s="185"/>
      <c r="BV53" s="185"/>
      <c r="BW53" s="185"/>
      <c r="BX53" s="185"/>
      <c r="BY53" s="185"/>
      <c r="BZ53" s="185"/>
      <c r="CA53" s="185"/>
      <c r="CB53" s="185"/>
      <c r="CC53" s="185"/>
      <c r="CD53" s="185"/>
      <c r="CE53" s="185"/>
      <c r="CF53" s="185"/>
      <c r="CG53" s="185"/>
      <c r="CH53" s="185"/>
      <c r="CI53" s="185"/>
      <c r="CJ53" s="185"/>
      <c r="CK53" s="185"/>
      <c r="CL53" s="185"/>
      <c r="CM53" s="185"/>
      <c r="CN53" s="185"/>
      <c r="CO53" s="185"/>
      <c r="CP53" s="185"/>
      <c r="CQ53" s="185"/>
      <c r="CR53" s="185"/>
      <c r="CS53" s="185"/>
      <c r="CT53" s="185"/>
      <c r="CU53" s="185"/>
      <c r="CV53" s="185"/>
      <c r="CW53" s="185"/>
      <c r="CX53" s="185"/>
      <c r="CY53" s="185"/>
      <c r="CZ53" s="185"/>
      <c r="DA53" s="185"/>
      <c r="DB53" s="185"/>
      <c r="DC53" s="185"/>
      <c r="DD53" s="185"/>
      <c r="DE53" s="185"/>
      <c r="DF53" s="185"/>
      <c r="DG53" s="185"/>
      <c r="DH53" s="185"/>
      <c r="DI53" s="185"/>
      <c r="DJ53" s="185"/>
      <c r="DK53" s="185"/>
      <c r="DL53" s="185"/>
      <c r="DM53" s="185"/>
      <c r="DN53" s="185"/>
      <c r="DO53" s="185"/>
      <c r="DP53" s="185"/>
      <c r="DQ53" s="185"/>
      <c r="DR53" s="185"/>
      <c r="DS53" s="185"/>
      <c r="DT53" s="185"/>
      <c r="DU53" s="185"/>
      <c r="DV53" s="185"/>
      <c r="DW53" s="185"/>
      <c r="DX53" s="185"/>
      <c r="DY53" s="185"/>
      <c r="DZ53" s="185"/>
      <c r="EA53" s="185"/>
      <c r="EB53" s="185"/>
      <c r="EC53" s="185"/>
      <c r="ED53" s="185"/>
      <c r="EE53" s="185"/>
      <c r="EF53" s="185"/>
      <c r="EG53" s="185"/>
      <c r="EH53" s="185"/>
      <c r="EI53" s="185"/>
      <c r="EJ53" s="185"/>
      <c r="EK53" s="185"/>
      <c r="EL53" s="185"/>
      <c r="EM53" s="185"/>
      <c r="EN53" s="185"/>
      <c r="EO53" s="185"/>
      <c r="EP53" s="185"/>
      <c r="EQ53" s="185"/>
      <c r="ER53" s="185"/>
      <c r="ES53" s="185"/>
      <c r="ET53" s="185"/>
      <c r="EU53" s="185"/>
      <c r="EV53" s="185"/>
      <c r="EW53" s="185"/>
      <c r="EX53" s="185"/>
      <c r="EY53" s="185"/>
      <c r="EZ53" s="185"/>
      <c r="FA53" s="185"/>
      <c r="FB53" s="185"/>
      <c r="FC53" s="185"/>
      <c r="FD53" s="185"/>
      <c r="FE53" s="185"/>
      <c r="FF53" s="185"/>
      <c r="FG53" s="185"/>
      <c r="FH53" s="185"/>
      <c r="FI53" s="185"/>
      <c r="FJ53" s="185"/>
      <c r="FK53" s="185"/>
      <c r="FL53" s="185"/>
      <c r="FM53" s="185"/>
      <c r="FN53" s="185"/>
      <c r="FO53" s="185"/>
      <c r="FP53" s="185"/>
      <c r="FQ53" s="185"/>
      <c r="FR53" s="185"/>
      <c r="FS53" s="185"/>
      <c r="FT53" s="185"/>
      <c r="FU53" s="185"/>
      <c r="FV53" s="185"/>
      <c r="FW53" s="185"/>
      <c r="FX53" s="185"/>
      <c r="FY53" s="185"/>
      <c r="FZ53" s="185"/>
      <c r="GA53" s="185"/>
      <c r="GB53" s="185"/>
      <c r="GC53" s="185"/>
      <c r="GD53" s="185"/>
      <c r="GE53" s="185"/>
      <c r="GF53" s="185"/>
      <c r="GG53" s="185"/>
      <c r="GH53" s="185"/>
      <c r="GI53" s="185"/>
      <c r="GJ53" s="185"/>
      <c r="GK53" s="185"/>
      <c r="GL53" s="185"/>
      <c r="GM53" s="185"/>
      <c r="GN53" s="185"/>
      <c r="GO53" s="185"/>
      <c r="GP53" s="185"/>
      <c r="GQ53" s="185"/>
      <c r="GR53" s="185"/>
      <c r="GS53" s="185"/>
      <c r="GT53" s="185"/>
      <c r="GU53" s="185"/>
      <c r="GV53" s="185"/>
      <c r="GW53" s="185"/>
      <c r="GX53" s="185"/>
      <c r="GY53" s="185"/>
      <c r="GZ53" s="185"/>
      <c r="HA53" s="185"/>
      <c r="HB53" s="185"/>
      <c r="HC53" s="161"/>
      <c r="HD53" s="75"/>
      <c r="HE53" s="95"/>
      <c r="HF53" s="95"/>
      <c r="HG53" s="95"/>
      <c r="HH53" s="95"/>
      <c r="HI53" s="95"/>
      <c r="HJ53" s="95"/>
      <c r="HK53" s="95"/>
      <c r="HL53" s="95"/>
      <c r="HM53" s="95"/>
      <c r="HN53" s="95"/>
      <c r="HO53" s="75"/>
    </row>
    <row r="54" spans="1:223" s="6" customFormat="1" ht="15" customHeight="1" thickTop="1" x14ac:dyDescent="0.25">
      <c r="A54" s="56"/>
      <c r="B54" s="255" t="s">
        <v>168</v>
      </c>
      <c r="C54" s="211"/>
      <c r="D54" s="211"/>
      <c r="E54" s="211"/>
      <c r="F54" s="211"/>
      <c r="G54" s="211"/>
      <c r="H54" s="212"/>
      <c r="I54" s="208"/>
      <c r="J54" s="209"/>
      <c r="K54" s="209"/>
      <c r="L54" s="210"/>
      <c r="M54" s="210"/>
      <c r="N54" s="210"/>
      <c r="O54" s="209"/>
      <c r="P54" s="209"/>
      <c r="Q54" s="209"/>
      <c r="R54" s="209"/>
      <c r="S54" s="209"/>
      <c r="T54" s="209"/>
      <c r="U54" s="209"/>
      <c r="V54" s="209"/>
      <c r="W54" s="209"/>
      <c r="X54" s="209"/>
      <c r="Y54" s="209"/>
      <c r="Z54" s="209"/>
      <c r="AA54" s="209"/>
      <c r="AB54" s="209"/>
      <c r="AC54" s="209"/>
      <c r="AD54" s="209"/>
      <c r="AE54" s="209"/>
      <c r="AF54" s="209"/>
      <c r="AG54" s="209"/>
      <c r="AH54" s="209"/>
      <c r="AI54" s="209"/>
      <c r="AJ54" s="209"/>
      <c r="AK54" s="209"/>
      <c r="AL54" s="209"/>
      <c r="AM54" s="209"/>
      <c r="AN54" s="209"/>
      <c r="AO54" s="209"/>
      <c r="AP54" s="209"/>
      <c r="AQ54" s="209"/>
      <c r="AR54" s="209"/>
      <c r="AS54" s="209"/>
      <c r="AT54" s="209"/>
      <c r="AU54" s="209"/>
      <c r="AV54" s="209"/>
      <c r="AW54" s="209"/>
      <c r="AX54" s="209"/>
      <c r="AY54" s="209"/>
      <c r="AZ54" s="209"/>
      <c r="BA54" s="209"/>
      <c r="BB54" s="209"/>
      <c r="BC54" s="209"/>
      <c r="BD54" s="209"/>
      <c r="BE54" s="209"/>
      <c r="BF54" s="209"/>
      <c r="BG54" s="209"/>
      <c r="BH54" s="209"/>
      <c r="BI54" s="209"/>
      <c r="BJ54" s="209"/>
      <c r="BK54" s="209"/>
      <c r="BL54" s="209"/>
      <c r="BM54" s="209"/>
      <c r="BN54" s="209"/>
      <c r="BO54" s="209"/>
      <c r="BP54" s="209"/>
      <c r="BQ54" s="209"/>
      <c r="BR54" s="209"/>
      <c r="BS54" s="209"/>
      <c r="BT54" s="209"/>
      <c r="BU54" s="209"/>
      <c r="BV54" s="209"/>
      <c r="BW54" s="209"/>
      <c r="BX54" s="209"/>
      <c r="BY54" s="209"/>
      <c r="BZ54" s="209"/>
      <c r="CA54" s="209"/>
      <c r="CB54" s="209"/>
      <c r="CC54" s="209"/>
      <c r="CD54" s="209"/>
      <c r="CE54" s="209"/>
      <c r="CF54" s="209"/>
      <c r="CG54" s="209"/>
      <c r="CH54" s="209"/>
      <c r="CI54" s="209"/>
      <c r="CJ54" s="209"/>
      <c r="CK54" s="209"/>
      <c r="CL54" s="209"/>
      <c r="CM54" s="209"/>
      <c r="CN54" s="209"/>
      <c r="CO54" s="209"/>
      <c r="CP54" s="209"/>
      <c r="CQ54" s="209"/>
      <c r="CR54" s="209"/>
      <c r="CS54" s="209"/>
      <c r="CT54" s="209"/>
      <c r="CU54" s="209"/>
      <c r="CV54" s="209"/>
      <c r="CW54" s="209"/>
      <c r="CX54" s="209"/>
      <c r="CY54" s="209"/>
      <c r="CZ54" s="209"/>
      <c r="DA54" s="209"/>
      <c r="DB54" s="209"/>
      <c r="DC54" s="209"/>
      <c r="DD54" s="209"/>
      <c r="DE54" s="209"/>
      <c r="DF54" s="209"/>
      <c r="DG54" s="209"/>
      <c r="DH54" s="209"/>
      <c r="DI54" s="209"/>
      <c r="DJ54" s="209"/>
      <c r="DK54" s="209"/>
      <c r="DL54" s="209"/>
      <c r="DM54" s="209"/>
      <c r="DN54" s="209"/>
      <c r="DO54" s="209"/>
      <c r="DP54" s="209"/>
      <c r="DQ54" s="209"/>
      <c r="DR54" s="209"/>
      <c r="DS54" s="209"/>
      <c r="DT54" s="209"/>
      <c r="DU54" s="209"/>
      <c r="DV54" s="209"/>
      <c r="DW54" s="209"/>
      <c r="DX54" s="209"/>
      <c r="DY54" s="209"/>
      <c r="DZ54" s="209"/>
      <c r="EA54" s="209"/>
      <c r="EB54" s="209"/>
      <c r="EC54" s="209"/>
      <c r="ED54" s="209"/>
      <c r="EE54" s="209"/>
      <c r="EF54" s="209"/>
      <c r="EG54" s="209"/>
      <c r="EH54" s="209"/>
      <c r="EI54" s="209"/>
      <c r="EJ54" s="209"/>
      <c r="EK54" s="209"/>
      <c r="EL54" s="209"/>
      <c r="EM54" s="209"/>
      <c r="EN54" s="209"/>
      <c r="EO54" s="209"/>
      <c r="EP54" s="209"/>
      <c r="EQ54" s="209"/>
      <c r="ER54" s="209"/>
      <c r="ES54" s="209"/>
      <c r="ET54" s="209"/>
      <c r="EU54" s="209"/>
      <c r="EV54" s="209"/>
      <c r="EW54" s="209"/>
      <c r="EX54" s="209"/>
      <c r="EY54" s="209"/>
      <c r="EZ54" s="209"/>
      <c r="FA54" s="209"/>
      <c r="FB54" s="209"/>
      <c r="FC54" s="209"/>
      <c r="FD54" s="209"/>
      <c r="FE54" s="209"/>
      <c r="FF54" s="209"/>
      <c r="FG54" s="209"/>
      <c r="FH54" s="209"/>
      <c r="FI54" s="209"/>
      <c r="FJ54" s="209"/>
      <c r="FK54" s="209"/>
      <c r="FL54" s="209"/>
      <c r="FM54" s="209"/>
      <c r="FN54" s="209"/>
      <c r="FO54" s="209"/>
      <c r="FP54" s="209"/>
      <c r="FQ54" s="209"/>
      <c r="FR54" s="209"/>
      <c r="FS54" s="209"/>
      <c r="FT54" s="209"/>
      <c r="FU54" s="209"/>
      <c r="FV54" s="209"/>
      <c r="FW54" s="209"/>
      <c r="FX54" s="209"/>
      <c r="FY54" s="209"/>
      <c r="FZ54" s="209"/>
      <c r="GA54" s="209"/>
      <c r="GB54" s="209"/>
      <c r="GC54" s="209"/>
      <c r="GD54" s="209"/>
      <c r="GE54" s="209"/>
      <c r="GF54" s="209"/>
      <c r="GG54" s="209"/>
      <c r="GH54" s="209"/>
      <c r="GI54" s="209"/>
      <c r="GJ54" s="209"/>
      <c r="GK54" s="209"/>
      <c r="GL54" s="209"/>
      <c r="GM54" s="209"/>
      <c r="GN54" s="209"/>
      <c r="GO54" s="209"/>
      <c r="GP54" s="209"/>
      <c r="GQ54" s="209"/>
      <c r="GR54" s="209"/>
      <c r="GS54" s="209"/>
      <c r="GT54" s="209"/>
      <c r="GU54" s="209"/>
      <c r="GV54" s="209"/>
      <c r="GW54" s="209"/>
      <c r="GX54" s="209"/>
      <c r="GY54" s="209"/>
      <c r="GZ54" s="209"/>
      <c r="HA54" s="209"/>
      <c r="HB54" s="209"/>
      <c r="HC54" s="66"/>
      <c r="HD54" s="75"/>
      <c r="HE54" s="95"/>
      <c r="HF54" s="95"/>
      <c r="HG54" s="95"/>
      <c r="HH54" s="95"/>
      <c r="HI54" s="95"/>
      <c r="HJ54" s="95"/>
      <c r="HK54" s="95"/>
      <c r="HL54" s="95"/>
      <c r="HM54" s="95"/>
      <c r="HN54" s="95"/>
      <c r="HO54" s="75"/>
    </row>
    <row r="55" spans="1:223" s="6" customFormat="1" ht="9.9499999999999993" customHeight="1" thickBot="1" x14ac:dyDescent="0.3">
      <c r="A55" s="55"/>
      <c r="B55" s="213"/>
      <c r="C55" s="215"/>
      <c r="D55" s="216"/>
      <c r="E55" s="216"/>
      <c r="F55" s="241"/>
      <c r="G55" s="216"/>
      <c r="H55" s="228"/>
      <c r="I55" s="129"/>
      <c r="J55" s="131"/>
      <c r="K55" s="131"/>
      <c r="L55" s="131"/>
      <c r="M55" s="131"/>
      <c r="N55" s="131"/>
      <c r="O55" s="131"/>
      <c r="P55" s="131"/>
      <c r="Q55" s="131"/>
      <c r="R55" s="131"/>
      <c r="S55" s="131"/>
      <c r="T55" s="131"/>
      <c r="U55" s="131"/>
      <c r="V55" s="131"/>
      <c r="W55" s="131"/>
      <c r="X55" s="131"/>
      <c r="Y55" s="131"/>
      <c r="Z55" s="131"/>
      <c r="AA55" s="131"/>
      <c r="AB55" s="131"/>
      <c r="AC55" s="131"/>
      <c r="AD55" s="131"/>
      <c r="AE55" s="131"/>
      <c r="AF55" s="131"/>
      <c r="AG55" s="131"/>
      <c r="AH55" s="131"/>
      <c r="AI55" s="131"/>
      <c r="AJ55" s="131"/>
      <c r="AK55" s="131"/>
      <c r="AL55" s="131"/>
      <c r="AM55" s="131"/>
      <c r="AN55" s="131"/>
      <c r="AO55" s="131"/>
      <c r="AP55" s="131"/>
      <c r="AQ55" s="131"/>
      <c r="AR55" s="131"/>
      <c r="AS55" s="131"/>
      <c r="AT55" s="131"/>
      <c r="AU55" s="131"/>
      <c r="AV55" s="131"/>
      <c r="AW55" s="131"/>
      <c r="AX55" s="131"/>
      <c r="AY55" s="131"/>
      <c r="AZ55" s="131"/>
      <c r="BA55" s="131"/>
      <c r="BB55" s="131"/>
      <c r="BC55" s="131"/>
      <c r="BD55" s="131"/>
      <c r="BE55" s="131"/>
      <c r="BF55" s="131"/>
      <c r="BG55" s="131"/>
      <c r="BH55" s="131"/>
      <c r="BI55" s="131"/>
      <c r="BJ55" s="131"/>
      <c r="BK55" s="131"/>
      <c r="BL55" s="131"/>
      <c r="BM55" s="131"/>
      <c r="BN55" s="131"/>
      <c r="BO55" s="131"/>
      <c r="BP55" s="131"/>
      <c r="BQ55" s="131"/>
      <c r="BR55" s="131"/>
      <c r="BS55" s="131"/>
      <c r="BT55" s="131"/>
      <c r="BU55" s="131"/>
      <c r="BV55" s="131"/>
      <c r="BW55" s="131"/>
      <c r="BX55" s="131"/>
      <c r="BY55" s="131"/>
      <c r="BZ55" s="131"/>
      <c r="CA55" s="131"/>
      <c r="CB55" s="131"/>
      <c r="CC55" s="131"/>
      <c r="CD55" s="131"/>
      <c r="CE55" s="131"/>
      <c r="CF55" s="131"/>
      <c r="CG55" s="131"/>
      <c r="CH55" s="131"/>
      <c r="CI55" s="131"/>
      <c r="CJ55" s="131"/>
      <c r="CK55" s="131"/>
      <c r="CL55" s="131"/>
      <c r="CM55" s="131"/>
      <c r="CN55" s="131"/>
      <c r="CO55" s="131"/>
      <c r="CP55" s="131"/>
      <c r="CQ55" s="131"/>
      <c r="CR55" s="131"/>
      <c r="CS55" s="131"/>
      <c r="CT55" s="131"/>
      <c r="CU55" s="131"/>
      <c r="CV55" s="131"/>
      <c r="CW55" s="131"/>
      <c r="CX55" s="131"/>
      <c r="CY55" s="131"/>
      <c r="CZ55" s="131"/>
      <c r="DA55" s="131"/>
      <c r="DB55" s="131"/>
      <c r="DC55" s="131"/>
      <c r="DD55" s="131"/>
      <c r="DE55" s="131"/>
      <c r="DF55" s="131"/>
      <c r="DG55" s="131"/>
      <c r="DH55" s="131"/>
      <c r="DI55" s="131"/>
      <c r="DJ55" s="131"/>
      <c r="DK55" s="131"/>
      <c r="DL55" s="131"/>
      <c r="DM55" s="131"/>
      <c r="DN55" s="131"/>
      <c r="DO55" s="131"/>
      <c r="DP55" s="131"/>
      <c r="DQ55" s="131"/>
      <c r="DR55" s="131"/>
      <c r="DS55" s="131"/>
      <c r="DT55" s="131"/>
      <c r="DU55" s="131"/>
      <c r="DV55" s="131"/>
      <c r="DW55" s="131"/>
      <c r="DX55" s="131"/>
      <c r="DY55" s="131"/>
      <c r="DZ55" s="131"/>
      <c r="EA55" s="131"/>
      <c r="EB55" s="131"/>
      <c r="EC55" s="131"/>
      <c r="ED55" s="131"/>
      <c r="EE55" s="131"/>
      <c r="EF55" s="131"/>
      <c r="EG55" s="131"/>
      <c r="EH55" s="131"/>
      <c r="EI55" s="131"/>
      <c r="EJ55" s="131"/>
      <c r="EK55" s="131"/>
      <c r="EL55" s="131"/>
      <c r="EM55" s="131"/>
      <c r="EN55" s="131"/>
      <c r="EO55" s="131"/>
      <c r="EP55" s="131"/>
      <c r="EQ55" s="131"/>
      <c r="ER55" s="131"/>
      <c r="ES55" s="131"/>
      <c r="ET55" s="131"/>
      <c r="EU55" s="131"/>
      <c r="EV55" s="131"/>
      <c r="EW55" s="131"/>
      <c r="EX55" s="131"/>
      <c r="EY55" s="131"/>
      <c r="EZ55" s="131"/>
      <c r="FA55" s="131"/>
      <c r="FB55" s="131"/>
      <c r="FC55" s="131"/>
      <c r="FD55" s="131"/>
      <c r="FE55" s="131"/>
      <c r="FF55" s="131"/>
      <c r="FG55" s="131"/>
      <c r="FH55" s="131"/>
      <c r="FI55" s="131"/>
      <c r="FJ55" s="131"/>
      <c r="FK55" s="131"/>
      <c r="FL55" s="131"/>
      <c r="FM55" s="131"/>
      <c r="FN55" s="131"/>
      <c r="FO55" s="131"/>
      <c r="FP55" s="131"/>
      <c r="FQ55" s="131"/>
      <c r="FR55" s="131"/>
      <c r="FS55" s="131"/>
      <c r="FT55" s="131"/>
      <c r="FU55" s="131"/>
      <c r="FV55" s="131"/>
      <c r="FW55" s="131"/>
      <c r="FX55" s="131"/>
      <c r="FY55" s="131"/>
      <c r="FZ55" s="131"/>
      <c r="GA55" s="131"/>
      <c r="GB55" s="131"/>
      <c r="GC55" s="131"/>
      <c r="GD55" s="131"/>
      <c r="GE55" s="131"/>
      <c r="GF55" s="131"/>
      <c r="GG55" s="131"/>
      <c r="GH55" s="131"/>
      <c r="GI55" s="131"/>
      <c r="GJ55" s="131"/>
      <c r="GK55" s="131"/>
      <c r="GL55" s="131"/>
      <c r="GM55" s="131"/>
      <c r="GN55" s="131"/>
      <c r="GO55" s="131"/>
      <c r="GP55" s="131"/>
      <c r="GQ55" s="131"/>
      <c r="GR55" s="131"/>
      <c r="GS55" s="131"/>
      <c r="GT55" s="131"/>
      <c r="GU55" s="131"/>
      <c r="GV55" s="131"/>
      <c r="GW55" s="131"/>
      <c r="GX55" s="131"/>
      <c r="GY55" s="131"/>
      <c r="GZ55" s="131"/>
      <c r="HA55" s="131"/>
      <c r="HB55" s="131"/>
      <c r="HC55" s="131"/>
      <c r="HD55" s="108"/>
      <c r="HE55" s="207"/>
      <c r="HF55" s="122"/>
      <c r="HG55" s="207"/>
      <c r="HH55" s="207"/>
      <c r="HI55" s="122"/>
      <c r="HJ55" s="634"/>
      <c r="HK55" s="636"/>
      <c r="HL55" s="122"/>
      <c r="HM55" s="654">
        <v>100</v>
      </c>
      <c r="HN55" s="655">
        <v>100</v>
      </c>
      <c r="HO55" s="108"/>
    </row>
    <row r="56" spans="1:223" s="6" customFormat="1" ht="9.9499999999999993" customHeight="1" thickTop="1" thickBot="1" x14ac:dyDescent="0.3">
      <c r="A56" s="55">
        <v>7</v>
      </c>
      <c r="B56" s="213"/>
      <c r="C56" s="217"/>
      <c r="D56" s="60"/>
      <c r="E56" s="60"/>
      <c r="F56" s="229"/>
      <c r="G56" s="60"/>
      <c r="H56" s="229"/>
      <c r="I56" s="443"/>
      <c r="J56" s="469"/>
      <c r="K56" s="315" t="str">
        <f t="shared" ref="K56" si="776">K57</f>
        <v/>
      </c>
      <c r="L56" s="315" t="str">
        <f t="shared" ref="L56" si="777">L57</f>
        <v/>
      </c>
      <c r="M56" s="315" t="str">
        <f t="shared" ref="M56" si="778">M57</f>
        <v/>
      </c>
      <c r="N56" s="315" t="str">
        <f t="shared" ref="N56" si="779">N57</f>
        <v/>
      </c>
      <c r="O56" s="315" t="str">
        <f t="shared" ref="O56" si="780">O57</f>
        <v/>
      </c>
      <c r="P56" s="315" t="str">
        <f t="shared" ref="P56" si="781">P57</f>
        <v/>
      </c>
      <c r="Q56" s="315" t="str">
        <f t="shared" ref="Q56" si="782">Q57</f>
        <v/>
      </c>
      <c r="R56" s="315" t="str">
        <f t="shared" ref="R56" si="783">R57</f>
        <v/>
      </c>
      <c r="S56" s="315" t="str">
        <f t="shared" ref="S56" si="784">S57</f>
        <v/>
      </c>
      <c r="T56" s="315" t="str">
        <f t="shared" ref="T56" si="785">T57</f>
        <v/>
      </c>
      <c r="U56" s="315" t="str">
        <f t="shared" ref="U56" si="786">U57</f>
        <v/>
      </c>
      <c r="V56" s="315" t="str">
        <f t="shared" ref="V56" si="787">V57</f>
        <v/>
      </c>
      <c r="W56" s="315" t="str">
        <f t="shared" ref="W56" si="788">W57</f>
        <v/>
      </c>
      <c r="X56" s="315" t="str">
        <f t="shared" ref="X56" si="789">X57</f>
        <v/>
      </c>
      <c r="Y56" s="315" t="str">
        <f t="shared" ref="Y56" si="790">Y57</f>
        <v/>
      </c>
      <c r="Z56" s="315" t="str">
        <f t="shared" ref="Z56" si="791">Z57</f>
        <v/>
      </c>
      <c r="AA56" s="315" t="str">
        <f t="shared" ref="AA56" si="792">AA57</f>
        <v/>
      </c>
      <c r="AB56" s="315" t="str">
        <f t="shared" ref="AB56" si="793">AB57</f>
        <v/>
      </c>
      <c r="AC56" s="315" t="str">
        <f t="shared" ref="AC56" si="794">AC57</f>
        <v/>
      </c>
      <c r="AD56" s="315" t="str">
        <f t="shared" ref="AD56" si="795">AD57</f>
        <v/>
      </c>
      <c r="AE56" s="315" t="str">
        <f t="shared" ref="AE56" si="796">AE57</f>
        <v/>
      </c>
      <c r="AF56" s="315" t="str">
        <f t="shared" ref="AF56" si="797">AF57</f>
        <v/>
      </c>
      <c r="AG56" s="315" t="str">
        <f t="shared" ref="AG56" si="798">AG57</f>
        <v/>
      </c>
      <c r="AH56" s="315" t="str">
        <f t="shared" ref="AH56" si="799">AH57</f>
        <v/>
      </c>
      <c r="AI56" s="315" t="str">
        <f t="shared" ref="AI56" si="800">AI57</f>
        <v/>
      </c>
      <c r="AJ56" s="315" t="str">
        <f t="shared" ref="AJ56" si="801">AJ57</f>
        <v/>
      </c>
      <c r="AK56" s="315" t="str">
        <f t="shared" ref="AK56" si="802">AK57</f>
        <v/>
      </c>
      <c r="AL56" s="315" t="str">
        <f t="shared" ref="AL56" si="803">AL57</f>
        <v/>
      </c>
      <c r="AM56" s="315" t="str">
        <f t="shared" ref="AM56" si="804">AM57</f>
        <v/>
      </c>
      <c r="AN56" s="315" t="str">
        <f t="shared" ref="AN56" si="805">AN57</f>
        <v/>
      </c>
      <c r="AO56" s="315" t="str">
        <f t="shared" ref="AO56" si="806">AO57</f>
        <v/>
      </c>
      <c r="AP56" s="315" t="str">
        <f t="shared" ref="AP56" si="807">AP57</f>
        <v/>
      </c>
      <c r="AQ56" s="315" t="str">
        <f t="shared" ref="AQ56" si="808">AQ57</f>
        <v/>
      </c>
      <c r="AR56" s="315" t="str">
        <f t="shared" ref="AR56" si="809">AR57</f>
        <v/>
      </c>
      <c r="AS56" s="315" t="str">
        <f t="shared" ref="AS56" si="810">AS57</f>
        <v/>
      </c>
      <c r="AT56" s="315" t="str">
        <f t="shared" ref="AT56" si="811">AT57</f>
        <v/>
      </c>
      <c r="AU56" s="315" t="str">
        <f t="shared" ref="AU56" si="812">AU57</f>
        <v/>
      </c>
      <c r="AV56" s="315" t="str">
        <f t="shared" ref="AV56" si="813">AV57</f>
        <v/>
      </c>
      <c r="AW56" s="315" t="str">
        <f t="shared" ref="AW56" si="814">AW57</f>
        <v/>
      </c>
      <c r="AX56" s="315" t="str">
        <f t="shared" ref="AX56" si="815">AX57</f>
        <v/>
      </c>
      <c r="AY56" s="315" t="str">
        <f t="shared" ref="AY56" si="816">AY57</f>
        <v/>
      </c>
      <c r="AZ56" s="315" t="str">
        <f t="shared" ref="AZ56" si="817">AZ57</f>
        <v/>
      </c>
      <c r="BA56" s="315" t="str">
        <f t="shared" ref="BA56" si="818">BA57</f>
        <v/>
      </c>
      <c r="BB56" s="315" t="str">
        <f t="shared" ref="BB56" si="819">BB57</f>
        <v/>
      </c>
      <c r="BC56" s="315" t="str">
        <f t="shared" ref="BC56" si="820">BC57</f>
        <v/>
      </c>
      <c r="BD56" s="315" t="str">
        <f t="shared" ref="BD56" si="821">BD57</f>
        <v/>
      </c>
      <c r="BE56" s="315" t="str">
        <f t="shared" ref="BE56" si="822">BE57</f>
        <v/>
      </c>
      <c r="BF56" s="315" t="str">
        <f t="shared" ref="BF56" si="823">BF57</f>
        <v/>
      </c>
      <c r="BG56" s="315" t="str">
        <f t="shared" ref="BG56" si="824">BG57</f>
        <v/>
      </c>
      <c r="BH56" s="315" t="str">
        <f t="shared" ref="BH56" si="825">BH57</f>
        <v/>
      </c>
      <c r="BI56" s="315" t="str">
        <f t="shared" ref="BI56" si="826">BI57</f>
        <v/>
      </c>
      <c r="BJ56" s="315" t="str">
        <f t="shared" ref="BJ56" si="827">BJ57</f>
        <v/>
      </c>
      <c r="BK56" s="315" t="str">
        <f t="shared" ref="BK56" si="828">BK57</f>
        <v/>
      </c>
      <c r="BL56" s="315" t="str">
        <f t="shared" ref="BL56" si="829">BL57</f>
        <v/>
      </c>
      <c r="BM56" s="315" t="str">
        <f t="shared" ref="BM56" si="830">BM57</f>
        <v/>
      </c>
      <c r="BN56" s="315" t="str">
        <f t="shared" ref="BN56" si="831">BN57</f>
        <v/>
      </c>
      <c r="BO56" s="315" t="str">
        <f t="shared" ref="BO56" si="832">BO57</f>
        <v/>
      </c>
      <c r="BP56" s="315" t="str">
        <f t="shared" ref="BP56" si="833">BP57</f>
        <v/>
      </c>
      <c r="BQ56" s="315" t="str">
        <f t="shared" ref="BQ56" si="834">BQ57</f>
        <v/>
      </c>
      <c r="BR56" s="315" t="str">
        <f t="shared" ref="BR56" si="835">BR57</f>
        <v/>
      </c>
      <c r="BS56" s="315" t="str">
        <f t="shared" ref="BS56" si="836">BS57</f>
        <v/>
      </c>
      <c r="BT56" s="315" t="str">
        <f t="shared" ref="BT56" si="837">BT57</f>
        <v/>
      </c>
      <c r="BU56" s="315" t="str">
        <f t="shared" ref="BU56" si="838">BU57</f>
        <v/>
      </c>
      <c r="BV56" s="315" t="str">
        <f t="shared" ref="BV56" si="839">BV57</f>
        <v/>
      </c>
      <c r="BW56" s="315" t="str">
        <f t="shared" ref="BW56" si="840">BW57</f>
        <v/>
      </c>
      <c r="BX56" s="315" t="str">
        <f t="shared" ref="BX56" si="841">BX57</f>
        <v/>
      </c>
      <c r="BY56" s="315" t="str">
        <f t="shared" ref="BY56" si="842">BY57</f>
        <v/>
      </c>
      <c r="BZ56" s="315" t="str">
        <f t="shared" ref="BZ56" si="843">BZ57</f>
        <v/>
      </c>
      <c r="CA56" s="315" t="str">
        <f t="shared" ref="CA56" si="844">CA57</f>
        <v/>
      </c>
      <c r="CB56" s="315" t="str">
        <f t="shared" ref="CB56" si="845">CB57</f>
        <v/>
      </c>
      <c r="CC56" s="315" t="str">
        <f t="shared" ref="CC56" si="846">CC57</f>
        <v/>
      </c>
      <c r="CD56" s="315" t="str">
        <f t="shared" ref="CD56" si="847">CD57</f>
        <v/>
      </c>
      <c r="CE56" s="315" t="str">
        <f t="shared" ref="CE56" si="848">CE57</f>
        <v/>
      </c>
      <c r="CF56" s="315" t="str">
        <f t="shared" ref="CF56" si="849">CF57</f>
        <v/>
      </c>
      <c r="CG56" s="315" t="str">
        <f t="shared" ref="CG56" si="850">CG57</f>
        <v/>
      </c>
      <c r="CH56" s="315" t="str">
        <f t="shared" ref="CH56" si="851">CH57</f>
        <v/>
      </c>
      <c r="CI56" s="315" t="str">
        <f t="shared" ref="CI56" si="852">CI57</f>
        <v/>
      </c>
      <c r="CJ56" s="315" t="str">
        <f t="shared" ref="CJ56" si="853">CJ57</f>
        <v/>
      </c>
      <c r="CK56" s="315" t="str">
        <f t="shared" ref="CK56" si="854">CK57</f>
        <v/>
      </c>
      <c r="CL56" s="315" t="str">
        <f t="shared" ref="CL56" si="855">CL57</f>
        <v/>
      </c>
      <c r="CM56" s="315" t="str">
        <f t="shared" ref="CM56" si="856">CM57</f>
        <v/>
      </c>
      <c r="CN56" s="315" t="str">
        <f t="shared" ref="CN56" si="857">CN57</f>
        <v/>
      </c>
      <c r="CO56" s="315" t="str">
        <f t="shared" ref="CO56" si="858">CO57</f>
        <v/>
      </c>
      <c r="CP56" s="315" t="str">
        <f t="shared" ref="CP56" si="859">CP57</f>
        <v/>
      </c>
      <c r="CQ56" s="315" t="str">
        <f t="shared" ref="CQ56" si="860">CQ57</f>
        <v/>
      </c>
      <c r="CR56" s="315" t="str">
        <f t="shared" ref="CR56" si="861">CR57</f>
        <v/>
      </c>
      <c r="CS56" s="315" t="str">
        <f t="shared" ref="CS56" si="862">CS57</f>
        <v/>
      </c>
      <c r="CT56" s="315" t="str">
        <f t="shared" ref="CT56" si="863">CT57</f>
        <v/>
      </c>
      <c r="CU56" s="315" t="str">
        <f t="shared" ref="CU56" si="864">CU57</f>
        <v/>
      </c>
      <c r="CV56" s="315" t="str">
        <f t="shared" ref="CV56" si="865">CV57</f>
        <v/>
      </c>
      <c r="CW56" s="315" t="str">
        <f t="shared" ref="CW56" si="866">CW57</f>
        <v/>
      </c>
      <c r="CX56" s="315" t="str">
        <f t="shared" ref="CX56" si="867">CX57</f>
        <v/>
      </c>
      <c r="CY56" s="315" t="str">
        <f t="shared" ref="CY56" si="868">CY57</f>
        <v/>
      </c>
      <c r="CZ56" s="315" t="str">
        <f t="shared" ref="CZ56" si="869">CZ57</f>
        <v/>
      </c>
      <c r="DA56" s="315" t="str">
        <f t="shared" ref="DA56" si="870">DA57</f>
        <v/>
      </c>
      <c r="DB56" s="315" t="str">
        <f t="shared" ref="DB56" si="871">DB57</f>
        <v/>
      </c>
      <c r="DC56" s="315" t="str">
        <f t="shared" ref="DC56" si="872">DC57</f>
        <v/>
      </c>
      <c r="DD56" s="315" t="str">
        <f t="shared" ref="DD56" si="873">DD57</f>
        <v/>
      </c>
      <c r="DE56" s="315" t="str">
        <f t="shared" ref="DE56" si="874">DE57</f>
        <v/>
      </c>
      <c r="DF56" s="315" t="str">
        <f t="shared" ref="DF56" si="875">DF57</f>
        <v/>
      </c>
      <c r="DG56" s="315" t="str">
        <f t="shared" ref="DG56" si="876">DG57</f>
        <v/>
      </c>
      <c r="DH56" s="315" t="str">
        <f t="shared" ref="DH56" si="877">DH57</f>
        <v/>
      </c>
      <c r="DI56" s="315" t="str">
        <f t="shared" ref="DI56" si="878">DI57</f>
        <v/>
      </c>
      <c r="DJ56" s="315" t="str">
        <f t="shared" ref="DJ56" si="879">DJ57</f>
        <v/>
      </c>
      <c r="DK56" s="315" t="str">
        <f t="shared" ref="DK56" si="880">DK57</f>
        <v/>
      </c>
      <c r="DL56" s="315" t="str">
        <f t="shared" ref="DL56" si="881">DL57</f>
        <v/>
      </c>
      <c r="DM56" s="315" t="str">
        <f t="shared" ref="DM56" si="882">DM57</f>
        <v/>
      </c>
      <c r="DN56" s="315" t="str">
        <f t="shared" ref="DN56" si="883">DN57</f>
        <v/>
      </c>
      <c r="DO56" s="315" t="str">
        <f t="shared" ref="DO56" si="884">DO57</f>
        <v/>
      </c>
      <c r="DP56" s="315" t="str">
        <f t="shared" ref="DP56" si="885">DP57</f>
        <v/>
      </c>
      <c r="DQ56" s="315" t="str">
        <f t="shared" ref="DQ56" si="886">DQ57</f>
        <v/>
      </c>
      <c r="DR56" s="315" t="str">
        <f t="shared" ref="DR56" si="887">DR57</f>
        <v/>
      </c>
      <c r="DS56" s="315" t="str">
        <f t="shared" ref="DS56" si="888">DS57</f>
        <v/>
      </c>
      <c r="DT56" s="315" t="str">
        <f t="shared" ref="DT56" si="889">DT57</f>
        <v/>
      </c>
      <c r="DU56" s="315" t="str">
        <f t="shared" ref="DU56" si="890">DU57</f>
        <v/>
      </c>
      <c r="DV56" s="315" t="str">
        <f t="shared" ref="DV56" si="891">DV57</f>
        <v/>
      </c>
      <c r="DW56" s="315" t="str">
        <f t="shared" ref="DW56" si="892">DW57</f>
        <v/>
      </c>
      <c r="DX56" s="315" t="str">
        <f t="shared" ref="DX56" si="893">DX57</f>
        <v/>
      </c>
      <c r="DY56" s="315" t="str">
        <f t="shared" ref="DY56" si="894">DY57</f>
        <v/>
      </c>
      <c r="DZ56" s="315" t="str">
        <f t="shared" ref="DZ56" si="895">DZ57</f>
        <v/>
      </c>
      <c r="EA56" s="315" t="str">
        <f t="shared" ref="EA56" si="896">EA57</f>
        <v/>
      </c>
      <c r="EB56" s="315" t="str">
        <f t="shared" ref="EB56" si="897">EB57</f>
        <v/>
      </c>
      <c r="EC56" s="315" t="str">
        <f t="shared" ref="EC56" si="898">EC57</f>
        <v/>
      </c>
      <c r="ED56" s="315" t="str">
        <f t="shared" ref="ED56" si="899">ED57</f>
        <v/>
      </c>
      <c r="EE56" s="315" t="str">
        <f t="shared" ref="EE56" si="900">EE57</f>
        <v/>
      </c>
      <c r="EF56" s="315" t="str">
        <f t="shared" ref="EF56" si="901">EF57</f>
        <v/>
      </c>
      <c r="EG56" s="315" t="str">
        <f t="shared" ref="EG56" si="902">EG57</f>
        <v/>
      </c>
      <c r="EH56" s="315" t="str">
        <f t="shared" ref="EH56" si="903">EH57</f>
        <v/>
      </c>
      <c r="EI56" s="315" t="str">
        <f t="shared" ref="EI56" si="904">EI57</f>
        <v/>
      </c>
      <c r="EJ56" s="315" t="str">
        <f t="shared" ref="EJ56" si="905">EJ57</f>
        <v/>
      </c>
      <c r="EK56" s="315" t="str">
        <f t="shared" ref="EK56" si="906">EK57</f>
        <v/>
      </c>
      <c r="EL56" s="315" t="str">
        <f t="shared" ref="EL56" si="907">EL57</f>
        <v/>
      </c>
      <c r="EM56" s="315" t="str">
        <f t="shared" ref="EM56" si="908">EM57</f>
        <v/>
      </c>
      <c r="EN56" s="315" t="str">
        <f t="shared" ref="EN56" si="909">EN57</f>
        <v/>
      </c>
      <c r="EO56" s="315" t="str">
        <f t="shared" ref="EO56" si="910">EO57</f>
        <v/>
      </c>
      <c r="EP56" s="315" t="str">
        <f t="shared" ref="EP56" si="911">EP57</f>
        <v/>
      </c>
      <c r="EQ56" s="315" t="str">
        <f t="shared" ref="EQ56" si="912">EQ57</f>
        <v/>
      </c>
      <c r="ER56" s="315" t="str">
        <f t="shared" ref="ER56" si="913">ER57</f>
        <v/>
      </c>
      <c r="ES56" s="315" t="str">
        <f t="shared" ref="ES56" si="914">ES57</f>
        <v/>
      </c>
      <c r="ET56" s="315" t="str">
        <f t="shared" ref="ET56" si="915">ET57</f>
        <v/>
      </c>
      <c r="EU56" s="315" t="str">
        <f t="shared" ref="EU56" si="916">EU57</f>
        <v/>
      </c>
      <c r="EV56" s="315" t="str">
        <f t="shared" ref="EV56" si="917">EV57</f>
        <v/>
      </c>
      <c r="EW56" s="315" t="str">
        <f t="shared" ref="EW56" si="918">EW57</f>
        <v/>
      </c>
      <c r="EX56" s="315" t="str">
        <f t="shared" ref="EX56" si="919">EX57</f>
        <v/>
      </c>
      <c r="EY56" s="315" t="str">
        <f t="shared" ref="EY56" si="920">EY57</f>
        <v/>
      </c>
      <c r="EZ56" s="315" t="str">
        <f t="shared" ref="EZ56" si="921">EZ57</f>
        <v/>
      </c>
      <c r="FA56" s="315" t="str">
        <f t="shared" ref="FA56" si="922">FA57</f>
        <v/>
      </c>
      <c r="FB56" s="315" t="str">
        <f t="shared" ref="FB56" si="923">FB57</f>
        <v/>
      </c>
      <c r="FC56" s="315" t="str">
        <f t="shared" ref="FC56" si="924">FC57</f>
        <v/>
      </c>
      <c r="FD56" s="315" t="str">
        <f t="shared" ref="FD56" si="925">FD57</f>
        <v/>
      </c>
      <c r="FE56" s="315" t="str">
        <f t="shared" ref="FE56" si="926">FE57</f>
        <v/>
      </c>
      <c r="FF56" s="315" t="str">
        <f t="shared" ref="FF56" si="927">FF57</f>
        <v/>
      </c>
      <c r="FG56" s="315" t="str">
        <f t="shared" ref="FG56" si="928">FG57</f>
        <v/>
      </c>
      <c r="FH56" s="315" t="str">
        <f t="shared" ref="FH56" si="929">FH57</f>
        <v/>
      </c>
      <c r="FI56" s="315" t="str">
        <f t="shared" ref="FI56" si="930">FI57</f>
        <v/>
      </c>
      <c r="FJ56" s="315" t="str">
        <f t="shared" ref="FJ56" si="931">FJ57</f>
        <v/>
      </c>
      <c r="FK56" s="315" t="str">
        <f t="shared" ref="FK56" si="932">FK57</f>
        <v/>
      </c>
      <c r="FL56" s="315" t="str">
        <f t="shared" ref="FL56" si="933">FL57</f>
        <v/>
      </c>
      <c r="FM56" s="315" t="str">
        <f t="shared" ref="FM56" si="934">FM57</f>
        <v/>
      </c>
      <c r="FN56" s="315" t="str">
        <f t="shared" ref="FN56" si="935">FN57</f>
        <v/>
      </c>
      <c r="FO56" s="315" t="str">
        <f t="shared" ref="FO56" si="936">FO57</f>
        <v/>
      </c>
      <c r="FP56" s="315" t="str">
        <f t="shared" ref="FP56" si="937">FP57</f>
        <v/>
      </c>
      <c r="FQ56" s="315" t="str">
        <f t="shared" ref="FQ56" si="938">FQ57</f>
        <v/>
      </c>
      <c r="FR56" s="315" t="str">
        <f t="shared" ref="FR56" si="939">FR57</f>
        <v/>
      </c>
      <c r="FS56" s="315" t="str">
        <f t="shared" ref="FS56" si="940">FS57</f>
        <v/>
      </c>
      <c r="FT56" s="315" t="str">
        <f t="shared" ref="FT56" si="941">FT57</f>
        <v/>
      </c>
      <c r="FU56" s="315" t="str">
        <f t="shared" ref="FU56" si="942">FU57</f>
        <v/>
      </c>
      <c r="FV56" s="315" t="str">
        <f t="shared" ref="FV56" si="943">FV57</f>
        <v/>
      </c>
      <c r="FW56" s="315" t="str">
        <f t="shared" ref="FW56" si="944">FW57</f>
        <v/>
      </c>
      <c r="FX56" s="315" t="str">
        <f t="shared" ref="FX56" si="945">FX57</f>
        <v/>
      </c>
      <c r="FY56" s="315" t="str">
        <f t="shared" ref="FY56" si="946">FY57</f>
        <v/>
      </c>
      <c r="FZ56" s="315" t="str">
        <f t="shared" ref="FZ56" si="947">FZ57</f>
        <v/>
      </c>
      <c r="GA56" s="315" t="str">
        <f t="shared" ref="GA56" si="948">GA57</f>
        <v/>
      </c>
      <c r="GB56" s="315" t="str">
        <f t="shared" ref="GB56" si="949">GB57</f>
        <v/>
      </c>
      <c r="GC56" s="315" t="str">
        <f t="shared" ref="GC56" si="950">GC57</f>
        <v/>
      </c>
      <c r="GD56" s="315" t="str">
        <f t="shared" ref="GD56" si="951">GD57</f>
        <v/>
      </c>
      <c r="GE56" s="315" t="str">
        <f t="shared" ref="GE56" si="952">GE57</f>
        <v/>
      </c>
      <c r="GF56" s="315" t="str">
        <f t="shared" ref="GF56" si="953">GF57</f>
        <v/>
      </c>
      <c r="GG56" s="315" t="str">
        <f t="shared" ref="GG56" si="954">GG57</f>
        <v/>
      </c>
      <c r="GH56" s="315" t="str">
        <f t="shared" ref="GH56" si="955">GH57</f>
        <v/>
      </c>
      <c r="GI56" s="315" t="str">
        <f t="shared" ref="GI56" si="956">GI57</f>
        <v/>
      </c>
      <c r="GJ56" s="315" t="str">
        <f t="shared" ref="GJ56" si="957">GJ57</f>
        <v/>
      </c>
      <c r="GK56" s="315" t="str">
        <f t="shared" ref="GK56" si="958">GK57</f>
        <v/>
      </c>
      <c r="GL56" s="315" t="str">
        <f t="shared" ref="GL56" si="959">GL57</f>
        <v/>
      </c>
      <c r="GM56" s="315" t="str">
        <f t="shared" ref="GM56" si="960">GM57</f>
        <v/>
      </c>
      <c r="GN56" s="315" t="str">
        <f t="shared" ref="GN56" si="961">GN57</f>
        <v/>
      </c>
      <c r="GO56" s="315" t="str">
        <f t="shared" ref="GO56" si="962">GO57</f>
        <v/>
      </c>
      <c r="GP56" s="315" t="str">
        <f t="shared" ref="GP56" si="963">GP57</f>
        <v/>
      </c>
      <c r="GQ56" s="315" t="str">
        <f t="shared" ref="GQ56" si="964">GQ57</f>
        <v/>
      </c>
      <c r="GR56" s="315" t="str">
        <f t="shared" ref="GR56" si="965">GR57</f>
        <v/>
      </c>
      <c r="GS56" s="315" t="str">
        <f t="shared" ref="GS56" si="966">GS57</f>
        <v/>
      </c>
      <c r="GT56" s="315" t="str">
        <f t="shared" ref="GT56" si="967">GT57</f>
        <v/>
      </c>
      <c r="GU56" s="315" t="str">
        <f t="shared" ref="GU56" si="968">GU57</f>
        <v/>
      </c>
      <c r="GV56" s="315" t="str">
        <f t="shared" ref="GV56" si="969">GV57</f>
        <v/>
      </c>
      <c r="GW56" s="315" t="str">
        <f t="shared" ref="GW56" si="970">GW57</f>
        <v/>
      </c>
      <c r="GX56" s="315" t="str">
        <f t="shared" ref="GX56" si="971">GX57</f>
        <v/>
      </c>
      <c r="GY56" s="315" t="str">
        <f t="shared" ref="GY56" si="972">GY57</f>
        <v/>
      </c>
      <c r="GZ56" s="315" t="str">
        <f t="shared" ref="GZ56" si="973">GZ57</f>
        <v/>
      </c>
      <c r="HA56" s="315" t="str">
        <f t="shared" ref="HA56" si="974">HA57</f>
        <v/>
      </c>
      <c r="HB56" s="315" t="str">
        <f t="shared" ref="HB56" si="975">HB57</f>
        <v/>
      </c>
      <c r="HC56" s="76"/>
      <c r="HD56" s="108"/>
      <c r="HE56" s="207"/>
      <c r="HF56" s="122"/>
      <c r="HG56" s="207"/>
      <c r="HH56" s="207"/>
      <c r="HI56" s="122"/>
      <c r="HJ56" s="634"/>
      <c r="HK56" s="636"/>
      <c r="HL56" s="122"/>
      <c r="HM56" s="634"/>
      <c r="HN56" s="636"/>
      <c r="HO56" s="108"/>
    </row>
    <row r="57" spans="1:223" s="6" customFormat="1" ht="9.9499999999999993" customHeight="1" thickTop="1" x14ac:dyDescent="0.25">
      <c r="A57" s="55"/>
      <c r="B57" s="213"/>
      <c r="C57" s="217"/>
      <c r="D57" s="60"/>
      <c r="E57" s="60"/>
      <c r="F57" s="60"/>
      <c r="G57" s="60"/>
      <c r="H57" s="60"/>
      <c r="I57" s="129"/>
      <c r="J57" s="470"/>
      <c r="K57" s="382" t="str">
        <f t="shared" ref="K57:AW57" si="976">K62</f>
        <v/>
      </c>
      <c r="L57" s="382" t="str">
        <f t="shared" si="976"/>
        <v/>
      </c>
      <c r="M57" s="382" t="str">
        <f t="shared" si="976"/>
        <v/>
      </c>
      <c r="N57" s="382" t="str">
        <f t="shared" si="976"/>
        <v/>
      </c>
      <c r="O57" s="382" t="str">
        <f t="shared" si="976"/>
        <v/>
      </c>
      <c r="P57" s="382" t="str">
        <f t="shared" si="976"/>
        <v/>
      </c>
      <c r="Q57" s="382" t="str">
        <f t="shared" si="976"/>
        <v/>
      </c>
      <c r="R57" s="382" t="str">
        <f t="shared" si="976"/>
        <v/>
      </c>
      <c r="S57" s="382" t="str">
        <f t="shared" si="976"/>
        <v/>
      </c>
      <c r="T57" s="382" t="str">
        <f t="shared" si="976"/>
        <v/>
      </c>
      <c r="U57" s="382" t="str">
        <f t="shared" si="976"/>
        <v/>
      </c>
      <c r="V57" s="382" t="str">
        <f t="shared" si="976"/>
        <v/>
      </c>
      <c r="W57" s="382" t="str">
        <f t="shared" si="976"/>
        <v/>
      </c>
      <c r="X57" s="382" t="str">
        <f t="shared" si="976"/>
        <v/>
      </c>
      <c r="Y57" s="382" t="str">
        <f t="shared" si="976"/>
        <v/>
      </c>
      <c r="Z57" s="382" t="str">
        <f t="shared" si="976"/>
        <v/>
      </c>
      <c r="AA57" s="382" t="str">
        <f t="shared" si="976"/>
        <v/>
      </c>
      <c r="AB57" s="382" t="str">
        <f t="shared" si="976"/>
        <v/>
      </c>
      <c r="AC57" s="382" t="str">
        <f t="shared" si="976"/>
        <v/>
      </c>
      <c r="AD57" s="382" t="str">
        <f t="shared" si="976"/>
        <v/>
      </c>
      <c r="AE57" s="382" t="str">
        <f t="shared" si="976"/>
        <v/>
      </c>
      <c r="AF57" s="382" t="str">
        <f t="shared" si="976"/>
        <v/>
      </c>
      <c r="AG57" s="382" t="str">
        <f t="shared" si="976"/>
        <v/>
      </c>
      <c r="AH57" s="382" t="str">
        <f t="shared" si="976"/>
        <v/>
      </c>
      <c r="AI57" s="382" t="str">
        <f t="shared" si="976"/>
        <v/>
      </c>
      <c r="AJ57" s="382" t="str">
        <f t="shared" si="976"/>
        <v/>
      </c>
      <c r="AK57" s="382" t="str">
        <f t="shared" si="976"/>
        <v/>
      </c>
      <c r="AL57" s="382" t="str">
        <f t="shared" si="976"/>
        <v/>
      </c>
      <c r="AM57" s="382" t="str">
        <f t="shared" si="976"/>
        <v/>
      </c>
      <c r="AN57" s="382" t="str">
        <f t="shared" si="976"/>
        <v/>
      </c>
      <c r="AO57" s="382" t="str">
        <f t="shared" si="976"/>
        <v/>
      </c>
      <c r="AP57" s="382" t="str">
        <f t="shared" si="976"/>
        <v/>
      </c>
      <c r="AQ57" s="382" t="str">
        <f t="shared" si="976"/>
        <v/>
      </c>
      <c r="AR57" s="382" t="str">
        <f t="shared" si="976"/>
        <v/>
      </c>
      <c r="AS57" s="382" t="str">
        <f t="shared" si="976"/>
        <v/>
      </c>
      <c r="AT57" s="382" t="str">
        <f t="shared" si="976"/>
        <v/>
      </c>
      <c r="AU57" s="382" t="str">
        <f t="shared" si="976"/>
        <v/>
      </c>
      <c r="AV57" s="382" t="str">
        <f t="shared" si="976"/>
        <v/>
      </c>
      <c r="AW57" s="382" t="str">
        <f t="shared" si="976"/>
        <v/>
      </c>
      <c r="AX57" s="382" t="str">
        <f t="shared" ref="AX57:DI57" si="977">AX62</f>
        <v/>
      </c>
      <c r="AY57" s="382" t="str">
        <f t="shared" si="977"/>
        <v/>
      </c>
      <c r="AZ57" s="382" t="str">
        <f t="shared" si="977"/>
        <v/>
      </c>
      <c r="BA57" s="382" t="str">
        <f t="shared" si="977"/>
        <v/>
      </c>
      <c r="BB57" s="382" t="str">
        <f t="shared" si="977"/>
        <v/>
      </c>
      <c r="BC57" s="382" t="str">
        <f t="shared" si="977"/>
        <v/>
      </c>
      <c r="BD57" s="382" t="str">
        <f t="shared" si="977"/>
        <v/>
      </c>
      <c r="BE57" s="382" t="str">
        <f t="shared" si="977"/>
        <v/>
      </c>
      <c r="BF57" s="382" t="str">
        <f t="shared" si="977"/>
        <v/>
      </c>
      <c r="BG57" s="382" t="str">
        <f t="shared" si="977"/>
        <v/>
      </c>
      <c r="BH57" s="382" t="str">
        <f t="shared" si="977"/>
        <v/>
      </c>
      <c r="BI57" s="382" t="str">
        <f t="shared" si="977"/>
        <v/>
      </c>
      <c r="BJ57" s="382" t="str">
        <f t="shared" si="977"/>
        <v/>
      </c>
      <c r="BK57" s="382" t="str">
        <f t="shared" si="977"/>
        <v/>
      </c>
      <c r="BL57" s="382" t="str">
        <f t="shared" si="977"/>
        <v/>
      </c>
      <c r="BM57" s="382" t="str">
        <f t="shared" si="977"/>
        <v/>
      </c>
      <c r="BN57" s="382" t="str">
        <f t="shared" si="977"/>
        <v/>
      </c>
      <c r="BO57" s="382" t="str">
        <f t="shared" si="977"/>
        <v/>
      </c>
      <c r="BP57" s="382" t="str">
        <f t="shared" si="977"/>
        <v/>
      </c>
      <c r="BQ57" s="382" t="str">
        <f t="shared" si="977"/>
        <v/>
      </c>
      <c r="BR57" s="382" t="str">
        <f t="shared" si="977"/>
        <v/>
      </c>
      <c r="BS57" s="382" t="str">
        <f t="shared" si="977"/>
        <v/>
      </c>
      <c r="BT57" s="382" t="str">
        <f t="shared" si="977"/>
        <v/>
      </c>
      <c r="BU57" s="382" t="str">
        <f t="shared" si="977"/>
        <v/>
      </c>
      <c r="BV57" s="382" t="str">
        <f t="shared" si="977"/>
        <v/>
      </c>
      <c r="BW57" s="382" t="str">
        <f t="shared" si="977"/>
        <v/>
      </c>
      <c r="BX57" s="382" t="str">
        <f t="shared" si="977"/>
        <v/>
      </c>
      <c r="BY57" s="382" t="str">
        <f t="shared" si="977"/>
        <v/>
      </c>
      <c r="BZ57" s="382" t="str">
        <f t="shared" si="977"/>
        <v/>
      </c>
      <c r="CA57" s="382" t="str">
        <f t="shared" si="977"/>
        <v/>
      </c>
      <c r="CB57" s="382" t="str">
        <f t="shared" si="977"/>
        <v/>
      </c>
      <c r="CC57" s="382" t="str">
        <f t="shared" si="977"/>
        <v/>
      </c>
      <c r="CD57" s="382" t="str">
        <f t="shared" si="977"/>
        <v/>
      </c>
      <c r="CE57" s="382" t="str">
        <f t="shared" si="977"/>
        <v/>
      </c>
      <c r="CF57" s="382" t="str">
        <f t="shared" si="977"/>
        <v/>
      </c>
      <c r="CG57" s="382" t="str">
        <f t="shared" si="977"/>
        <v/>
      </c>
      <c r="CH57" s="382" t="str">
        <f t="shared" si="977"/>
        <v/>
      </c>
      <c r="CI57" s="382" t="str">
        <f t="shared" si="977"/>
        <v/>
      </c>
      <c r="CJ57" s="382" t="str">
        <f t="shared" si="977"/>
        <v/>
      </c>
      <c r="CK57" s="382" t="str">
        <f t="shared" si="977"/>
        <v/>
      </c>
      <c r="CL57" s="382" t="str">
        <f t="shared" si="977"/>
        <v/>
      </c>
      <c r="CM57" s="382" t="str">
        <f t="shared" si="977"/>
        <v/>
      </c>
      <c r="CN57" s="382" t="str">
        <f t="shared" si="977"/>
        <v/>
      </c>
      <c r="CO57" s="382" t="str">
        <f t="shared" si="977"/>
        <v/>
      </c>
      <c r="CP57" s="382" t="str">
        <f t="shared" si="977"/>
        <v/>
      </c>
      <c r="CQ57" s="382" t="str">
        <f t="shared" si="977"/>
        <v/>
      </c>
      <c r="CR57" s="382" t="str">
        <f t="shared" si="977"/>
        <v/>
      </c>
      <c r="CS57" s="382" t="str">
        <f t="shared" si="977"/>
        <v/>
      </c>
      <c r="CT57" s="382" t="str">
        <f t="shared" si="977"/>
        <v/>
      </c>
      <c r="CU57" s="382" t="str">
        <f t="shared" si="977"/>
        <v/>
      </c>
      <c r="CV57" s="382" t="str">
        <f t="shared" si="977"/>
        <v/>
      </c>
      <c r="CW57" s="382" t="str">
        <f t="shared" si="977"/>
        <v/>
      </c>
      <c r="CX57" s="382" t="str">
        <f t="shared" si="977"/>
        <v/>
      </c>
      <c r="CY57" s="382" t="str">
        <f t="shared" si="977"/>
        <v/>
      </c>
      <c r="CZ57" s="382" t="str">
        <f t="shared" si="977"/>
        <v/>
      </c>
      <c r="DA57" s="382" t="str">
        <f t="shared" si="977"/>
        <v/>
      </c>
      <c r="DB57" s="382" t="str">
        <f t="shared" si="977"/>
        <v/>
      </c>
      <c r="DC57" s="382" t="str">
        <f t="shared" si="977"/>
        <v/>
      </c>
      <c r="DD57" s="382" t="str">
        <f t="shared" si="977"/>
        <v/>
      </c>
      <c r="DE57" s="382" t="str">
        <f t="shared" si="977"/>
        <v/>
      </c>
      <c r="DF57" s="382" t="str">
        <f t="shared" si="977"/>
        <v/>
      </c>
      <c r="DG57" s="382" t="str">
        <f t="shared" si="977"/>
        <v/>
      </c>
      <c r="DH57" s="382" t="str">
        <f t="shared" si="977"/>
        <v/>
      </c>
      <c r="DI57" s="382" t="str">
        <f t="shared" si="977"/>
        <v/>
      </c>
      <c r="DJ57" s="382" t="str">
        <f t="shared" ref="DJ57:FU57" si="978">DJ62</f>
        <v/>
      </c>
      <c r="DK57" s="382" t="str">
        <f t="shared" si="978"/>
        <v/>
      </c>
      <c r="DL57" s="382" t="str">
        <f t="shared" si="978"/>
        <v/>
      </c>
      <c r="DM57" s="382" t="str">
        <f t="shared" si="978"/>
        <v/>
      </c>
      <c r="DN57" s="382" t="str">
        <f t="shared" si="978"/>
        <v/>
      </c>
      <c r="DO57" s="382" t="str">
        <f t="shared" si="978"/>
        <v/>
      </c>
      <c r="DP57" s="382" t="str">
        <f t="shared" si="978"/>
        <v/>
      </c>
      <c r="DQ57" s="382" t="str">
        <f t="shared" si="978"/>
        <v/>
      </c>
      <c r="DR57" s="382" t="str">
        <f t="shared" si="978"/>
        <v/>
      </c>
      <c r="DS57" s="382" t="str">
        <f t="shared" si="978"/>
        <v/>
      </c>
      <c r="DT57" s="382" t="str">
        <f t="shared" si="978"/>
        <v/>
      </c>
      <c r="DU57" s="382" t="str">
        <f t="shared" si="978"/>
        <v/>
      </c>
      <c r="DV57" s="382" t="str">
        <f t="shared" si="978"/>
        <v/>
      </c>
      <c r="DW57" s="382" t="str">
        <f t="shared" si="978"/>
        <v/>
      </c>
      <c r="DX57" s="382" t="str">
        <f t="shared" si="978"/>
        <v/>
      </c>
      <c r="DY57" s="382" t="str">
        <f t="shared" si="978"/>
        <v/>
      </c>
      <c r="DZ57" s="382" t="str">
        <f t="shared" si="978"/>
        <v/>
      </c>
      <c r="EA57" s="382" t="str">
        <f t="shared" si="978"/>
        <v/>
      </c>
      <c r="EB57" s="382" t="str">
        <f t="shared" si="978"/>
        <v/>
      </c>
      <c r="EC57" s="382" t="str">
        <f t="shared" si="978"/>
        <v/>
      </c>
      <c r="ED57" s="382" t="str">
        <f t="shared" si="978"/>
        <v/>
      </c>
      <c r="EE57" s="382" t="str">
        <f t="shared" si="978"/>
        <v/>
      </c>
      <c r="EF57" s="382" t="str">
        <f t="shared" si="978"/>
        <v/>
      </c>
      <c r="EG57" s="382" t="str">
        <f t="shared" si="978"/>
        <v/>
      </c>
      <c r="EH57" s="382" t="str">
        <f t="shared" si="978"/>
        <v/>
      </c>
      <c r="EI57" s="382" t="str">
        <f t="shared" si="978"/>
        <v/>
      </c>
      <c r="EJ57" s="382" t="str">
        <f t="shared" si="978"/>
        <v/>
      </c>
      <c r="EK57" s="382" t="str">
        <f t="shared" si="978"/>
        <v/>
      </c>
      <c r="EL57" s="382" t="str">
        <f t="shared" si="978"/>
        <v/>
      </c>
      <c r="EM57" s="382" t="str">
        <f t="shared" si="978"/>
        <v/>
      </c>
      <c r="EN57" s="382" t="str">
        <f t="shared" si="978"/>
        <v/>
      </c>
      <c r="EO57" s="382" t="str">
        <f t="shared" si="978"/>
        <v/>
      </c>
      <c r="EP57" s="382" t="str">
        <f t="shared" si="978"/>
        <v/>
      </c>
      <c r="EQ57" s="382" t="str">
        <f t="shared" si="978"/>
        <v/>
      </c>
      <c r="ER57" s="382" t="str">
        <f t="shared" si="978"/>
        <v/>
      </c>
      <c r="ES57" s="382" t="str">
        <f t="shared" si="978"/>
        <v/>
      </c>
      <c r="ET57" s="382" t="str">
        <f t="shared" si="978"/>
        <v/>
      </c>
      <c r="EU57" s="382" t="str">
        <f t="shared" si="978"/>
        <v/>
      </c>
      <c r="EV57" s="382" t="str">
        <f t="shared" si="978"/>
        <v/>
      </c>
      <c r="EW57" s="382" t="str">
        <f t="shared" si="978"/>
        <v/>
      </c>
      <c r="EX57" s="382" t="str">
        <f t="shared" si="978"/>
        <v/>
      </c>
      <c r="EY57" s="382" t="str">
        <f t="shared" si="978"/>
        <v/>
      </c>
      <c r="EZ57" s="382" t="str">
        <f t="shared" si="978"/>
        <v/>
      </c>
      <c r="FA57" s="382" t="str">
        <f t="shared" si="978"/>
        <v/>
      </c>
      <c r="FB57" s="382" t="str">
        <f t="shared" si="978"/>
        <v/>
      </c>
      <c r="FC57" s="382" t="str">
        <f t="shared" si="978"/>
        <v/>
      </c>
      <c r="FD57" s="382" t="str">
        <f t="shared" si="978"/>
        <v/>
      </c>
      <c r="FE57" s="382" t="str">
        <f t="shared" si="978"/>
        <v/>
      </c>
      <c r="FF57" s="382" t="str">
        <f t="shared" si="978"/>
        <v/>
      </c>
      <c r="FG57" s="382" t="str">
        <f t="shared" si="978"/>
        <v/>
      </c>
      <c r="FH57" s="382" t="str">
        <f t="shared" si="978"/>
        <v/>
      </c>
      <c r="FI57" s="382" t="str">
        <f t="shared" si="978"/>
        <v/>
      </c>
      <c r="FJ57" s="382" t="str">
        <f t="shared" si="978"/>
        <v/>
      </c>
      <c r="FK57" s="382" t="str">
        <f t="shared" si="978"/>
        <v/>
      </c>
      <c r="FL57" s="382" t="str">
        <f t="shared" si="978"/>
        <v/>
      </c>
      <c r="FM57" s="382" t="str">
        <f t="shared" si="978"/>
        <v/>
      </c>
      <c r="FN57" s="382" t="str">
        <f t="shared" si="978"/>
        <v/>
      </c>
      <c r="FO57" s="382" t="str">
        <f t="shared" si="978"/>
        <v/>
      </c>
      <c r="FP57" s="382" t="str">
        <f t="shared" si="978"/>
        <v/>
      </c>
      <c r="FQ57" s="382" t="str">
        <f t="shared" si="978"/>
        <v/>
      </c>
      <c r="FR57" s="382" t="str">
        <f t="shared" si="978"/>
        <v/>
      </c>
      <c r="FS57" s="382" t="str">
        <f t="shared" si="978"/>
        <v/>
      </c>
      <c r="FT57" s="382" t="str">
        <f t="shared" si="978"/>
        <v/>
      </c>
      <c r="FU57" s="382" t="str">
        <f t="shared" si="978"/>
        <v/>
      </c>
      <c r="FV57" s="382" t="str">
        <f t="shared" ref="FV57:HB57" si="979">FV62</f>
        <v/>
      </c>
      <c r="FW57" s="382" t="str">
        <f t="shared" si="979"/>
        <v/>
      </c>
      <c r="FX57" s="382" t="str">
        <f t="shared" si="979"/>
        <v/>
      </c>
      <c r="FY57" s="382" t="str">
        <f t="shared" si="979"/>
        <v/>
      </c>
      <c r="FZ57" s="382" t="str">
        <f t="shared" si="979"/>
        <v/>
      </c>
      <c r="GA57" s="382" t="str">
        <f t="shared" si="979"/>
        <v/>
      </c>
      <c r="GB57" s="382" t="str">
        <f t="shared" si="979"/>
        <v/>
      </c>
      <c r="GC57" s="382" t="str">
        <f t="shared" si="979"/>
        <v/>
      </c>
      <c r="GD57" s="382" t="str">
        <f t="shared" si="979"/>
        <v/>
      </c>
      <c r="GE57" s="382" t="str">
        <f t="shared" si="979"/>
        <v/>
      </c>
      <c r="GF57" s="382" t="str">
        <f t="shared" si="979"/>
        <v/>
      </c>
      <c r="GG57" s="382" t="str">
        <f t="shared" si="979"/>
        <v/>
      </c>
      <c r="GH57" s="382" t="str">
        <f t="shared" si="979"/>
        <v/>
      </c>
      <c r="GI57" s="382" t="str">
        <f t="shared" si="979"/>
        <v/>
      </c>
      <c r="GJ57" s="382" t="str">
        <f t="shared" si="979"/>
        <v/>
      </c>
      <c r="GK57" s="382" t="str">
        <f t="shared" si="979"/>
        <v/>
      </c>
      <c r="GL57" s="382" t="str">
        <f t="shared" si="979"/>
        <v/>
      </c>
      <c r="GM57" s="382" t="str">
        <f t="shared" si="979"/>
        <v/>
      </c>
      <c r="GN57" s="382" t="str">
        <f t="shared" si="979"/>
        <v/>
      </c>
      <c r="GO57" s="382" t="str">
        <f t="shared" si="979"/>
        <v/>
      </c>
      <c r="GP57" s="382" t="str">
        <f t="shared" si="979"/>
        <v/>
      </c>
      <c r="GQ57" s="382" t="str">
        <f t="shared" si="979"/>
        <v/>
      </c>
      <c r="GR57" s="382" t="str">
        <f t="shared" si="979"/>
        <v/>
      </c>
      <c r="GS57" s="382" t="str">
        <f t="shared" si="979"/>
        <v/>
      </c>
      <c r="GT57" s="382" t="str">
        <f t="shared" si="979"/>
        <v/>
      </c>
      <c r="GU57" s="382" t="str">
        <f t="shared" si="979"/>
        <v/>
      </c>
      <c r="GV57" s="382" t="str">
        <f t="shared" si="979"/>
        <v/>
      </c>
      <c r="GW57" s="382" t="str">
        <f t="shared" si="979"/>
        <v/>
      </c>
      <c r="GX57" s="382" t="str">
        <f t="shared" si="979"/>
        <v/>
      </c>
      <c r="GY57" s="382" t="str">
        <f t="shared" si="979"/>
        <v/>
      </c>
      <c r="GZ57" s="382" t="str">
        <f t="shared" si="979"/>
        <v/>
      </c>
      <c r="HA57" s="382" t="str">
        <f t="shared" si="979"/>
        <v/>
      </c>
      <c r="HB57" s="382" t="str">
        <f t="shared" si="979"/>
        <v/>
      </c>
      <c r="HC57" s="131"/>
      <c r="HD57" s="108"/>
      <c r="HE57" s="207"/>
      <c r="HF57" s="122"/>
      <c r="HG57" s="207"/>
      <c r="HH57" s="207"/>
      <c r="HI57" s="122"/>
      <c r="HJ57" s="635"/>
      <c r="HK57" s="636"/>
      <c r="HL57" s="122"/>
      <c r="HM57" s="635"/>
      <c r="HN57" s="656"/>
      <c r="HO57" s="108"/>
    </row>
    <row r="58" spans="1:223" s="6" customFormat="1" ht="5.0999999999999996" customHeight="1" thickBot="1" x14ac:dyDescent="0.3">
      <c r="A58" s="55"/>
      <c r="B58" s="214"/>
      <c r="C58" s="60"/>
      <c r="D58" s="60"/>
      <c r="E58" s="60"/>
      <c r="F58" s="60"/>
      <c r="G58" s="60"/>
      <c r="H58" s="54"/>
      <c r="I58" s="54"/>
      <c r="J58" s="161"/>
      <c r="K58" s="161"/>
      <c r="L58" s="185"/>
      <c r="M58" s="161"/>
      <c r="N58" s="161"/>
      <c r="O58" s="185"/>
      <c r="P58" s="161"/>
      <c r="Q58" s="161"/>
      <c r="R58" s="185"/>
      <c r="S58" s="161"/>
      <c r="T58" s="161"/>
      <c r="U58" s="185"/>
      <c r="V58" s="161"/>
      <c r="W58" s="161"/>
      <c r="X58" s="185"/>
      <c r="Y58" s="161"/>
      <c r="Z58" s="161"/>
      <c r="AA58" s="185"/>
      <c r="AB58" s="161"/>
      <c r="AC58" s="161"/>
      <c r="AD58" s="185"/>
      <c r="AE58" s="161"/>
      <c r="AF58" s="161"/>
      <c r="AG58" s="185"/>
      <c r="AH58" s="161"/>
      <c r="AI58" s="161"/>
      <c r="AJ58" s="185"/>
      <c r="AK58" s="161"/>
      <c r="AL58" s="161"/>
      <c r="AM58" s="185"/>
      <c r="AN58" s="161"/>
      <c r="AO58" s="161"/>
      <c r="AP58" s="185"/>
      <c r="AQ58" s="161"/>
      <c r="AR58" s="161"/>
      <c r="AS58" s="185"/>
      <c r="AT58" s="161"/>
      <c r="AU58" s="161"/>
      <c r="AV58" s="66"/>
      <c r="AW58" s="66"/>
      <c r="AX58" s="66"/>
      <c r="AY58" s="66"/>
      <c r="AZ58" s="66"/>
      <c r="BA58" s="66"/>
      <c r="BB58" s="66"/>
      <c r="BC58" s="66"/>
      <c r="BD58" s="66"/>
      <c r="BE58" s="66"/>
      <c r="BF58" s="66"/>
      <c r="BG58" s="66"/>
      <c r="BH58" s="66"/>
      <c r="BI58" s="66"/>
      <c r="BJ58" s="66"/>
      <c r="BK58" s="66"/>
      <c r="BL58" s="66"/>
      <c r="BM58" s="66"/>
      <c r="BN58" s="66"/>
      <c r="BO58" s="66"/>
      <c r="BP58" s="66"/>
      <c r="BQ58" s="66"/>
      <c r="BR58" s="66"/>
      <c r="BS58" s="66"/>
      <c r="BT58" s="66"/>
      <c r="BU58" s="66"/>
      <c r="BV58" s="66"/>
      <c r="BW58" s="66"/>
      <c r="BX58" s="66"/>
      <c r="BY58" s="66"/>
      <c r="BZ58" s="66"/>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c r="EK58" s="66"/>
      <c r="EL58" s="66"/>
      <c r="EM58" s="66"/>
      <c r="EN58" s="66"/>
      <c r="EO58" s="66"/>
      <c r="EP58" s="66"/>
      <c r="EQ58" s="66"/>
      <c r="ER58" s="66"/>
      <c r="ES58" s="66"/>
      <c r="ET58" s="66"/>
      <c r="EU58" s="66"/>
      <c r="EV58" s="66"/>
      <c r="EW58" s="66"/>
      <c r="EX58" s="66"/>
      <c r="EY58" s="66"/>
      <c r="EZ58" s="66"/>
      <c r="FA58" s="66"/>
      <c r="FB58" s="66"/>
      <c r="FC58" s="66"/>
      <c r="FD58" s="66"/>
      <c r="FE58" s="66"/>
      <c r="FF58" s="66"/>
      <c r="FG58" s="66"/>
      <c r="FH58" s="66"/>
      <c r="FI58" s="66"/>
      <c r="FJ58" s="66"/>
      <c r="FK58" s="66"/>
      <c r="FL58" s="66"/>
      <c r="FM58" s="66"/>
      <c r="FN58" s="66"/>
      <c r="FO58" s="66"/>
      <c r="FP58" s="66"/>
      <c r="FQ58" s="66"/>
      <c r="FR58" s="66"/>
      <c r="FS58" s="66"/>
      <c r="FT58" s="66"/>
      <c r="FU58" s="66"/>
      <c r="FV58" s="66"/>
      <c r="FW58" s="66"/>
      <c r="FX58" s="66"/>
      <c r="FY58" s="66"/>
      <c r="FZ58" s="66"/>
      <c r="GA58" s="66"/>
      <c r="GB58" s="66"/>
      <c r="GC58" s="66"/>
      <c r="GD58" s="66"/>
      <c r="GE58" s="66"/>
      <c r="GF58" s="66"/>
      <c r="GG58" s="66"/>
      <c r="GH58" s="66"/>
      <c r="GI58" s="185"/>
      <c r="GJ58" s="185"/>
      <c r="GK58" s="185"/>
      <c r="GL58" s="185"/>
      <c r="GM58" s="185"/>
      <c r="GN58" s="185"/>
      <c r="GO58" s="185"/>
      <c r="GP58" s="185"/>
      <c r="GQ58" s="185"/>
      <c r="GR58" s="185"/>
      <c r="GS58" s="185"/>
      <c r="GT58" s="185"/>
      <c r="GU58" s="185"/>
      <c r="GV58" s="185"/>
      <c r="GW58" s="185"/>
      <c r="GX58" s="185"/>
      <c r="GY58" s="185"/>
      <c r="GZ58" s="185"/>
      <c r="HA58" s="185"/>
      <c r="HB58" s="185"/>
      <c r="HC58" s="161"/>
      <c r="HD58" s="75"/>
      <c r="HE58" s="95"/>
      <c r="HF58" s="95"/>
      <c r="HG58" s="95"/>
      <c r="HH58" s="95"/>
      <c r="HI58" s="95"/>
      <c r="HJ58" s="95"/>
      <c r="HK58" s="95"/>
      <c r="HL58" s="95"/>
      <c r="HM58" s="95"/>
      <c r="HN58" s="95"/>
      <c r="HO58" s="75"/>
    </row>
    <row r="59" spans="1:223" s="6" customFormat="1" ht="15" customHeight="1" thickTop="1" x14ac:dyDescent="0.25">
      <c r="A59" s="55"/>
      <c r="B59" s="214"/>
      <c r="C59" s="60"/>
      <c r="D59" s="138" t="s">
        <v>65</v>
      </c>
      <c r="E59" s="139"/>
      <c r="F59" s="139"/>
      <c r="G59" s="139"/>
      <c r="H59" s="140"/>
      <c r="I59" s="140"/>
      <c r="J59" s="140"/>
      <c r="K59" s="140"/>
      <c r="L59" s="140"/>
      <c r="M59" s="140"/>
      <c r="N59" s="67"/>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66"/>
      <c r="AQ59" s="66"/>
      <c r="AR59" s="66"/>
      <c r="AS59" s="66"/>
      <c r="AT59" s="66"/>
      <c r="AU59" s="66"/>
      <c r="AV59" s="637"/>
      <c r="AW59" s="637"/>
      <c r="AX59" s="66"/>
      <c r="AY59" s="66"/>
      <c r="AZ59" s="66"/>
      <c r="BA59" s="66"/>
      <c r="BB59" s="66"/>
      <c r="BC59" s="66"/>
      <c r="BD59" s="66"/>
      <c r="BE59" s="66"/>
      <c r="BF59" s="66"/>
      <c r="BG59" s="66"/>
      <c r="BH59" s="66"/>
      <c r="BI59" s="66"/>
      <c r="BJ59" s="66"/>
      <c r="BK59" s="66"/>
      <c r="BL59" s="66"/>
      <c r="BM59" s="66"/>
      <c r="BN59" s="66"/>
      <c r="BO59" s="66"/>
      <c r="BP59" s="66"/>
      <c r="BQ59" s="66"/>
      <c r="BR59" s="66"/>
      <c r="BS59" s="66"/>
      <c r="BT59" s="66"/>
      <c r="BU59" s="66"/>
      <c r="BV59" s="66"/>
      <c r="BW59" s="66"/>
      <c r="BX59" s="66"/>
      <c r="BY59" s="66"/>
      <c r="BZ59" s="66"/>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c r="EK59" s="66"/>
      <c r="EL59" s="66"/>
      <c r="EM59" s="66"/>
      <c r="EN59" s="66"/>
      <c r="EO59" s="66"/>
      <c r="EP59" s="66"/>
      <c r="EQ59" s="66"/>
      <c r="ER59" s="66"/>
      <c r="ES59" s="66"/>
      <c r="ET59" s="66"/>
      <c r="EU59" s="66"/>
      <c r="EV59" s="66"/>
      <c r="EW59" s="66"/>
      <c r="EX59" s="66"/>
      <c r="EY59" s="66"/>
      <c r="EZ59" s="66"/>
      <c r="FA59" s="66"/>
      <c r="FB59" s="66"/>
      <c r="FC59" s="66"/>
      <c r="FD59" s="66"/>
      <c r="FE59" s="66"/>
      <c r="FF59" s="66"/>
      <c r="FG59" s="66"/>
      <c r="FH59" s="66"/>
      <c r="FI59" s="66"/>
      <c r="FJ59" s="66"/>
      <c r="FK59" s="66"/>
      <c r="FL59" s="66"/>
      <c r="FM59" s="66"/>
      <c r="FN59" s="66"/>
      <c r="FO59" s="66"/>
      <c r="FP59" s="66"/>
      <c r="FQ59" s="66"/>
      <c r="FR59" s="66"/>
      <c r="FS59" s="66"/>
      <c r="FT59" s="66"/>
      <c r="FU59" s="66"/>
      <c r="FV59" s="66"/>
      <c r="FW59" s="66"/>
      <c r="FX59" s="66"/>
      <c r="FY59" s="66"/>
      <c r="FZ59" s="66"/>
      <c r="GA59" s="66"/>
      <c r="GB59" s="66"/>
      <c r="GC59" s="66"/>
      <c r="GD59" s="66"/>
      <c r="GE59" s="66"/>
      <c r="GF59" s="66"/>
      <c r="GG59" s="66"/>
      <c r="GH59" s="66"/>
      <c r="GI59" s="194"/>
      <c r="GJ59" s="194"/>
      <c r="GK59" s="194"/>
      <c r="GL59" s="194"/>
      <c r="GM59" s="194"/>
      <c r="GN59" s="194"/>
      <c r="GO59" s="194"/>
      <c r="GP59" s="194"/>
      <c r="GQ59" s="194"/>
      <c r="GR59" s="194"/>
      <c r="GS59" s="194"/>
      <c r="GT59" s="194"/>
      <c r="GU59" s="194"/>
      <c r="GV59" s="194"/>
      <c r="GW59" s="194"/>
      <c r="GX59" s="194"/>
      <c r="GY59" s="194"/>
      <c r="GZ59" s="194"/>
      <c r="HA59" s="194"/>
      <c r="HB59" s="194"/>
      <c r="HC59" s="204"/>
      <c r="HD59" s="75"/>
      <c r="HE59" s="585">
        <v>25</v>
      </c>
      <c r="HF59" s="100"/>
      <c r="HG59" s="572">
        <v>100</v>
      </c>
      <c r="HH59" s="589">
        <v>100</v>
      </c>
      <c r="HI59" s="100"/>
      <c r="HJ59" s="100"/>
      <c r="HK59" s="95"/>
      <c r="HL59" s="95"/>
      <c r="HM59" s="95"/>
      <c r="HN59" s="95"/>
      <c r="HO59" s="75"/>
    </row>
    <row r="60" spans="1:223" s="6" customFormat="1" ht="9.9499999999999993" customHeight="1" thickBot="1" x14ac:dyDescent="0.3">
      <c r="A60" s="55"/>
      <c r="B60" s="214"/>
      <c r="C60" s="60"/>
      <c r="D60" s="596"/>
      <c r="E60" s="60"/>
      <c r="F60" s="241"/>
      <c r="G60" s="60"/>
      <c r="H60" s="105"/>
      <c r="I60" s="117"/>
      <c r="J60" s="131"/>
      <c r="K60" s="131"/>
      <c r="L60" s="131"/>
      <c r="M60" s="131"/>
      <c r="N60" s="131"/>
      <c r="O60" s="131"/>
      <c r="P60" s="131"/>
      <c r="Q60" s="131"/>
      <c r="R60" s="131"/>
      <c r="S60" s="131"/>
      <c r="T60" s="131"/>
      <c r="U60" s="131"/>
      <c r="V60" s="131"/>
      <c r="W60" s="131"/>
      <c r="X60" s="131"/>
      <c r="Y60" s="131"/>
      <c r="Z60" s="131"/>
      <c r="AA60" s="131"/>
      <c r="AB60" s="131"/>
      <c r="AC60" s="131"/>
      <c r="AD60" s="131"/>
      <c r="AE60" s="131"/>
      <c r="AF60" s="131"/>
      <c r="AG60" s="131"/>
      <c r="AH60" s="131"/>
      <c r="AI60" s="131"/>
      <c r="AJ60" s="131"/>
      <c r="AK60" s="131"/>
      <c r="AL60" s="131"/>
      <c r="AM60" s="131"/>
      <c r="AN60" s="131"/>
      <c r="AO60" s="131"/>
      <c r="AP60" s="131"/>
      <c r="AQ60" s="131"/>
      <c r="AR60" s="131"/>
      <c r="AS60" s="131"/>
      <c r="AT60" s="131"/>
      <c r="AU60" s="131"/>
      <c r="AV60" s="131"/>
      <c r="AW60" s="131"/>
      <c r="AX60" s="131"/>
      <c r="AY60" s="131"/>
      <c r="AZ60" s="131"/>
      <c r="BA60" s="131"/>
      <c r="BB60" s="131"/>
      <c r="BC60" s="131"/>
      <c r="BD60" s="131"/>
      <c r="BE60" s="131"/>
      <c r="BF60" s="131"/>
      <c r="BG60" s="131"/>
      <c r="BH60" s="131"/>
      <c r="BI60" s="131"/>
      <c r="BJ60" s="131"/>
      <c r="BK60" s="131"/>
      <c r="BL60" s="131"/>
      <c r="BM60" s="131"/>
      <c r="BN60" s="131"/>
      <c r="BO60" s="131"/>
      <c r="BP60" s="131"/>
      <c r="BQ60" s="131"/>
      <c r="BR60" s="131"/>
      <c r="BS60" s="131"/>
      <c r="BT60" s="131"/>
      <c r="BU60" s="131"/>
      <c r="BV60" s="131"/>
      <c r="BW60" s="131"/>
      <c r="BX60" s="131"/>
      <c r="BY60" s="131"/>
      <c r="BZ60" s="131"/>
      <c r="CA60" s="131"/>
      <c r="CB60" s="131"/>
      <c r="CC60" s="131"/>
      <c r="CD60" s="131"/>
      <c r="CE60" s="131"/>
      <c r="CF60" s="131"/>
      <c r="CG60" s="131"/>
      <c r="CH60" s="131"/>
      <c r="CI60" s="131"/>
      <c r="CJ60" s="131"/>
      <c r="CK60" s="131"/>
      <c r="CL60" s="131"/>
      <c r="CM60" s="131"/>
      <c r="CN60" s="131"/>
      <c r="CO60" s="131"/>
      <c r="CP60" s="131"/>
      <c r="CQ60" s="131"/>
      <c r="CR60" s="131"/>
      <c r="CS60" s="131"/>
      <c r="CT60" s="131"/>
      <c r="CU60" s="131"/>
      <c r="CV60" s="131"/>
      <c r="CW60" s="131"/>
      <c r="CX60" s="131"/>
      <c r="CY60" s="131"/>
      <c r="CZ60" s="131"/>
      <c r="DA60" s="131"/>
      <c r="DB60" s="131"/>
      <c r="DC60" s="131"/>
      <c r="DD60" s="131"/>
      <c r="DE60" s="131"/>
      <c r="DF60" s="131"/>
      <c r="DG60" s="131"/>
      <c r="DH60" s="131"/>
      <c r="DI60" s="131"/>
      <c r="DJ60" s="131"/>
      <c r="DK60" s="131"/>
      <c r="DL60" s="131"/>
      <c r="DM60" s="131"/>
      <c r="DN60" s="131"/>
      <c r="DO60" s="131"/>
      <c r="DP60" s="131"/>
      <c r="DQ60" s="131"/>
      <c r="DR60" s="131"/>
      <c r="DS60" s="131"/>
      <c r="DT60" s="131"/>
      <c r="DU60" s="131"/>
      <c r="DV60" s="131"/>
      <c r="DW60" s="131"/>
      <c r="DX60" s="131"/>
      <c r="DY60" s="131"/>
      <c r="DZ60" s="131"/>
      <c r="EA60" s="131"/>
      <c r="EB60" s="131"/>
      <c r="EC60" s="131"/>
      <c r="ED60" s="131"/>
      <c r="EE60" s="131"/>
      <c r="EF60" s="131"/>
      <c r="EG60" s="131"/>
      <c r="EH60" s="131"/>
      <c r="EI60" s="131"/>
      <c r="EJ60" s="131"/>
      <c r="EK60" s="131"/>
      <c r="EL60" s="131"/>
      <c r="EM60" s="131"/>
      <c r="EN60" s="131"/>
      <c r="EO60" s="131"/>
      <c r="EP60" s="131"/>
      <c r="EQ60" s="131"/>
      <c r="ER60" s="131"/>
      <c r="ES60" s="131"/>
      <c r="ET60" s="131"/>
      <c r="EU60" s="131"/>
      <c r="EV60" s="131"/>
      <c r="EW60" s="131"/>
      <c r="EX60" s="131"/>
      <c r="EY60" s="131"/>
      <c r="EZ60" s="131"/>
      <c r="FA60" s="131"/>
      <c r="FB60" s="131"/>
      <c r="FC60" s="131"/>
      <c r="FD60" s="131"/>
      <c r="FE60" s="131"/>
      <c r="FF60" s="131"/>
      <c r="FG60" s="131"/>
      <c r="FH60" s="131"/>
      <c r="FI60" s="131"/>
      <c r="FJ60" s="131"/>
      <c r="FK60" s="131"/>
      <c r="FL60" s="131"/>
      <c r="FM60" s="131"/>
      <c r="FN60" s="131"/>
      <c r="FO60" s="131"/>
      <c r="FP60" s="131"/>
      <c r="FQ60" s="131"/>
      <c r="FR60" s="131"/>
      <c r="FS60" s="131"/>
      <c r="FT60" s="131"/>
      <c r="FU60" s="131"/>
      <c r="FV60" s="131"/>
      <c r="FW60" s="131"/>
      <c r="FX60" s="131"/>
      <c r="FY60" s="131"/>
      <c r="FZ60" s="131"/>
      <c r="GA60" s="131"/>
      <c r="GB60" s="131"/>
      <c r="GC60" s="131"/>
      <c r="GD60" s="131"/>
      <c r="GE60" s="131"/>
      <c r="GF60" s="131"/>
      <c r="GG60" s="131"/>
      <c r="GH60" s="131"/>
      <c r="GI60" s="131"/>
      <c r="GJ60" s="131"/>
      <c r="GK60" s="131"/>
      <c r="GL60" s="131"/>
      <c r="GM60" s="131"/>
      <c r="GN60" s="131"/>
      <c r="GO60" s="131"/>
      <c r="GP60" s="131"/>
      <c r="GQ60" s="131"/>
      <c r="GR60" s="131"/>
      <c r="GS60" s="131"/>
      <c r="GT60" s="131"/>
      <c r="GU60" s="131"/>
      <c r="GV60" s="131"/>
      <c r="GW60" s="131"/>
      <c r="GX60" s="131"/>
      <c r="GY60" s="131"/>
      <c r="GZ60" s="131"/>
      <c r="HA60" s="131"/>
      <c r="HB60" s="131"/>
      <c r="HC60" s="163"/>
      <c r="HD60" s="75"/>
      <c r="HE60" s="585"/>
      <c r="HF60" s="100"/>
      <c r="HG60" s="573"/>
      <c r="HH60" s="590"/>
      <c r="HI60" s="100"/>
      <c r="HJ60" s="592">
        <v>10</v>
      </c>
      <c r="HK60" s="585">
        <f>SUM(HJ60:HJ62)</f>
        <v>10</v>
      </c>
      <c r="HL60" s="100"/>
      <c r="HM60" s="100"/>
      <c r="HN60" s="100"/>
      <c r="HO60" s="75"/>
    </row>
    <row r="61" spans="1:223" s="6" customFormat="1" ht="9.9499999999999993" customHeight="1" thickTop="1" thickBot="1" x14ac:dyDescent="0.3">
      <c r="A61" s="55">
        <v>8</v>
      </c>
      <c r="B61" s="221"/>
      <c r="C61" s="60"/>
      <c r="D61" s="596"/>
      <c r="E61" s="60"/>
      <c r="F61" s="229"/>
      <c r="G61" s="60"/>
      <c r="H61" s="202"/>
      <c r="I61" s="443"/>
      <c r="J61" s="469"/>
      <c r="K61" s="315" t="str">
        <f t="shared" ref="K61" si="980">K62</f>
        <v/>
      </c>
      <c r="L61" s="315" t="str">
        <f t="shared" ref="L61" si="981">L62</f>
        <v/>
      </c>
      <c r="M61" s="315" t="str">
        <f t="shared" ref="M61" si="982">M62</f>
        <v/>
      </c>
      <c r="N61" s="315" t="str">
        <f t="shared" ref="N61" si="983">N62</f>
        <v/>
      </c>
      <c r="O61" s="315" t="str">
        <f t="shared" ref="O61" si="984">O62</f>
        <v/>
      </c>
      <c r="P61" s="315" t="str">
        <f t="shared" ref="P61" si="985">P62</f>
        <v/>
      </c>
      <c r="Q61" s="315" t="str">
        <f t="shared" ref="Q61" si="986">Q62</f>
        <v/>
      </c>
      <c r="R61" s="315" t="str">
        <f t="shared" ref="R61" si="987">R62</f>
        <v/>
      </c>
      <c r="S61" s="315" t="str">
        <f t="shared" ref="S61" si="988">S62</f>
        <v/>
      </c>
      <c r="T61" s="315" t="str">
        <f t="shared" ref="T61" si="989">T62</f>
        <v/>
      </c>
      <c r="U61" s="315" t="str">
        <f t="shared" ref="U61" si="990">U62</f>
        <v/>
      </c>
      <c r="V61" s="315" t="str">
        <f t="shared" ref="V61" si="991">V62</f>
        <v/>
      </c>
      <c r="W61" s="315" t="str">
        <f t="shared" ref="W61" si="992">W62</f>
        <v/>
      </c>
      <c r="X61" s="315" t="str">
        <f t="shared" ref="X61" si="993">X62</f>
        <v/>
      </c>
      <c r="Y61" s="315" t="str">
        <f t="shared" ref="Y61" si="994">Y62</f>
        <v/>
      </c>
      <c r="Z61" s="315" t="str">
        <f t="shared" ref="Z61" si="995">Z62</f>
        <v/>
      </c>
      <c r="AA61" s="315" t="str">
        <f t="shared" ref="AA61" si="996">AA62</f>
        <v/>
      </c>
      <c r="AB61" s="315" t="str">
        <f t="shared" ref="AB61" si="997">AB62</f>
        <v/>
      </c>
      <c r="AC61" s="315" t="str">
        <f t="shared" ref="AC61" si="998">AC62</f>
        <v/>
      </c>
      <c r="AD61" s="315" t="str">
        <f t="shared" ref="AD61" si="999">AD62</f>
        <v/>
      </c>
      <c r="AE61" s="315" t="str">
        <f t="shared" ref="AE61" si="1000">AE62</f>
        <v/>
      </c>
      <c r="AF61" s="315" t="str">
        <f t="shared" ref="AF61" si="1001">AF62</f>
        <v/>
      </c>
      <c r="AG61" s="315" t="str">
        <f t="shared" ref="AG61" si="1002">AG62</f>
        <v/>
      </c>
      <c r="AH61" s="315" t="str">
        <f t="shared" ref="AH61" si="1003">AH62</f>
        <v/>
      </c>
      <c r="AI61" s="315" t="str">
        <f t="shared" ref="AI61" si="1004">AI62</f>
        <v/>
      </c>
      <c r="AJ61" s="315" t="str">
        <f t="shared" ref="AJ61" si="1005">AJ62</f>
        <v/>
      </c>
      <c r="AK61" s="315" t="str">
        <f t="shared" ref="AK61" si="1006">AK62</f>
        <v/>
      </c>
      <c r="AL61" s="315" t="str">
        <f t="shared" ref="AL61" si="1007">AL62</f>
        <v/>
      </c>
      <c r="AM61" s="315" t="str">
        <f t="shared" ref="AM61" si="1008">AM62</f>
        <v/>
      </c>
      <c r="AN61" s="315" t="str">
        <f t="shared" ref="AN61" si="1009">AN62</f>
        <v/>
      </c>
      <c r="AO61" s="315" t="str">
        <f t="shared" ref="AO61" si="1010">AO62</f>
        <v/>
      </c>
      <c r="AP61" s="315" t="str">
        <f t="shared" ref="AP61" si="1011">AP62</f>
        <v/>
      </c>
      <c r="AQ61" s="315" t="str">
        <f t="shared" ref="AQ61" si="1012">AQ62</f>
        <v/>
      </c>
      <c r="AR61" s="315" t="str">
        <f t="shared" ref="AR61" si="1013">AR62</f>
        <v/>
      </c>
      <c r="AS61" s="315" t="str">
        <f t="shared" ref="AS61" si="1014">AS62</f>
        <v/>
      </c>
      <c r="AT61" s="315" t="str">
        <f t="shared" ref="AT61" si="1015">AT62</f>
        <v/>
      </c>
      <c r="AU61" s="315" t="str">
        <f t="shared" ref="AU61" si="1016">AU62</f>
        <v/>
      </c>
      <c r="AV61" s="315" t="str">
        <f t="shared" ref="AV61" si="1017">AV62</f>
        <v/>
      </c>
      <c r="AW61" s="315" t="str">
        <f t="shared" ref="AW61" si="1018">AW62</f>
        <v/>
      </c>
      <c r="AX61" s="315" t="str">
        <f t="shared" ref="AX61" si="1019">AX62</f>
        <v/>
      </c>
      <c r="AY61" s="315" t="str">
        <f t="shared" ref="AY61" si="1020">AY62</f>
        <v/>
      </c>
      <c r="AZ61" s="315" t="str">
        <f t="shared" ref="AZ61" si="1021">AZ62</f>
        <v/>
      </c>
      <c r="BA61" s="315" t="str">
        <f t="shared" ref="BA61" si="1022">BA62</f>
        <v/>
      </c>
      <c r="BB61" s="315" t="str">
        <f t="shared" ref="BB61" si="1023">BB62</f>
        <v/>
      </c>
      <c r="BC61" s="315" t="str">
        <f t="shared" ref="BC61" si="1024">BC62</f>
        <v/>
      </c>
      <c r="BD61" s="315" t="str">
        <f t="shared" ref="BD61" si="1025">BD62</f>
        <v/>
      </c>
      <c r="BE61" s="315" t="str">
        <f t="shared" ref="BE61" si="1026">BE62</f>
        <v/>
      </c>
      <c r="BF61" s="315" t="str">
        <f t="shared" ref="BF61" si="1027">BF62</f>
        <v/>
      </c>
      <c r="BG61" s="315" t="str">
        <f t="shared" ref="BG61" si="1028">BG62</f>
        <v/>
      </c>
      <c r="BH61" s="315" t="str">
        <f t="shared" ref="BH61" si="1029">BH62</f>
        <v/>
      </c>
      <c r="BI61" s="315" t="str">
        <f t="shared" ref="BI61" si="1030">BI62</f>
        <v/>
      </c>
      <c r="BJ61" s="315" t="str">
        <f t="shared" ref="BJ61" si="1031">BJ62</f>
        <v/>
      </c>
      <c r="BK61" s="315" t="str">
        <f t="shared" ref="BK61" si="1032">BK62</f>
        <v/>
      </c>
      <c r="BL61" s="315" t="str">
        <f t="shared" ref="BL61" si="1033">BL62</f>
        <v/>
      </c>
      <c r="BM61" s="315" t="str">
        <f t="shared" ref="BM61" si="1034">BM62</f>
        <v/>
      </c>
      <c r="BN61" s="315" t="str">
        <f t="shared" ref="BN61" si="1035">BN62</f>
        <v/>
      </c>
      <c r="BO61" s="315" t="str">
        <f t="shared" ref="BO61" si="1036">BO62</f>
        <v/>
      </c>
      <c r="BP61" s="315" t="str">
        <f t="shared" ref="BP61" si="1037">BP62</f>
        <v/>
      </c>
      <c r="BQ61" s="315" t="str">
        <f t="shared" ref="BQ61" si="1038">BQ62</f>
        <v/>
      </c>
      <c r="BR61" s="315" t="str">
        <f t="shared" ref="BR61" si="1039">BR62</f>
        <v/>
      </c>
      <c r="BS61" s="315" t="str">
        <f t="shared" ref="BS61" si="1040">BS62</f>
        <v/>
      </c>
      <c r="BT61" s="315" t="str">
        <f t="shared" ref="BT61" si="1041">BT62</f>
        <v/>
      </c>
      <c r="BU61" s="315" t="str">
        <f t="shared" ref="BU61" si="1042">BU62</f>
        <v/>
      </c>
      <c r="BV61" s="315" t="str">
        <f t="shared" ref="BV61" si="1043">BV62</f>
        <v/>
      </c>
      <c r="BW61" s="315" t="str">
        <f t="shared" ref="BW61" si="1044">BW62</f>
        <v/>
      </c>
      <c r="BX61" s="315" t="str">
        <f t="shared" ref="BX61" si="1045">BX62</f>
        <v/>
      </c>
      <c r="BY61" s="315" t="str">
        <f t="shared" ref="BY61" si="1046">BY62</f>
        <v/>
      </c>
      <c r="BZ61" s="315" t="str">
        <f t="shared" ref="BZ61" si="1047">BZ62</f>
        <v/>
      </c>
      <c r="CA61" s="315" t="str">
        <f t="shared" ref="CA61" si="1048">CA62</f>
        <v/>
      </c>
      <c r="CB61" s="315" t="str">
        <f t="shared" ref="CB61" si="1049">CB62</f>
        <v/>
      </c>
      <c r="CC61" s="315" t="str">
        <f t="shared" ref="CC61" si="1050">CC62</f>
        <v/>
      </c>
      <c r="CD61" s="315" t="str">
        <f t="shared" ref="CD61" si="1051">CD62</f>
        <v/>
      </c>
      <c r="CE61" s="315" t="str">
        <f t="shared" ref="CE61" si="1052">CE62</f>
        <v/>
      </c>
      <c r="CF61" s="315" t="str">
        <f t="shared" ref="CF61" si="1053">CF62</f>
        <v/>
      </c>
      <c r="CG61" s="315" t="str">
        <f t="shared" ref="CG61" si="1054">CG62</f>
        <v/>
      </c>
      <c r="CH61" s="315" t="str">
        <f t="shared" ref="CH61" si="1055">CH62</f>
        <v/>
      </c>
      <c r="CI61" s="315" t="str">
        <f t="shared" ref="CI61" si="1056">CI62</f>
        <v/>
      </c>
      <c r="CJ61" s="315" t="str">
        <f t="shared" ref="CJ61" si="1057">CJ62</f>
        <v/>
      </c>
      <c r="CK61" s="315" t="str">
        <f t="shared" ref="CK61" si="1058">CK62</f>
        <v/>
      </c>
      <c r="CL61" s="315" t="str">
        <f t="shared" ref="CL61" si="1059">CL62</f>
        <v/>
      </c>
      <c r="CM61" s="315" t="str">
        <f t="shared" ref="CM61" si="1060">CM62</f>
        <v/>
      </c>
      <c r="CN61" s="315" t="str">
        <f t="shared" ref="CN61" si="1061">CN62</f>
        <v/>
      </c>
      <c r="CO61" s="315" t="str">
        <f t="shared" ref="CO61" si="1062">CO62</f>
        <v/>
      </c>
      <c r="CP61" s="315" t="str">
        <f t="shared" ref="CP61" si="1063">CP62</f>
        <v/>
      </c>
      <c r="CQ61" s="315" t="str">
        <f t="shared" ref="CQ61" si="1064">CQ62</f>
        <v/>
      </c>
      <c r="CR61" s="315" t="str">
        <f t="shared" ref="CR61" si="1065">CR62</f>
        <v/>
      </c>
      <c r="CS61" s="315" t="str">
        <f t="shared" ref="CS61" si="1066">CS62</f>
        <v/>
      </c>
      <c r="CT61" s="315" t="str">
        <f t="shared" ref="CT61" si="1067">CT62</f>
        <v/>
      </c>
      <c r="CU61" s="315" t="str">
        <f t="shared" ref="CU61" si="1068">CU62</f>
        <v/>
      </c>
      <c r="CV61" s="315" t="str">
        <f t="shared" ref="CV61" si="1069">CV62</f>
        <v/>
      </c>
      <c r="CW61" s="315" t="str">
        <f t="shared" ref="CW61" si="1070">CW62</f>
        <v/>
      </c>
      <c r="CX61" s="315" t="str">
        <f t="shared" ref="CX61" si="1071">CX62</f>
        <v/>
      </c>
      <c r="CY61" s="315" t="str">
        <f t="shared" ref="CY61" si="1072">CY62</f>
        <v/>
      </c>
      <c r="CZ61" s="315" t="str">
        <f t="shared" ref="CZ61" si="1073">CZ62</f>
        <v/>
      </c>
      <c r="DA61" s="315" t="str">
        <f t="shared" ref="DA61" si="1074">DA62</f>
        <v/>
      </c>
      <c r="DB61" s="315" t="str">
        <f t="shared" ref="DB61" si="1075">DB62</f>
        <v/>
      </c>
      <c r="DC61" s="315" t="str">
        <f t="shared" ref="DC61" si="1076">DC62</f>
        <v/>
      </c>
      <c r="DD61" s="315" t="str">
        <f t="shared" ref="DD61" si="1077">DD62</f>
        <v/>
      </c>
      <c r="DE61" s="315" t="str">
        <f t="shared" ref="DE61" si="1078">DE62</f>
        <v/>
      </c>
      <c r="DF61" s="315" t="str">
        <f t="shared" ref="DF61" si="1079">DF62</f>
        <v/>
      </c>
      <c r="DG61" s="315" t="str">
        <f t="shared" ref="DG61" si="1080">DG62</f>
        <v/>
      </c>
      <c r="DH61" s="315" t="str">
        <f t="shared" ref="DH61" si="1081">DH62</f>
        <v/>
      </c>
      <c r="DI61" s="315" t="str">
        <f t="shared" ref="DI61" si="1082">DI62</f>
        <v/>
      </c>
      <c r="DJ61" s="315" t="str">
        <f t="shared" ref="DJ61" si="1083">DJ62</f>
        <v/>
      </c>
      <c r="DK61" s="315" t="str">
        <f t="shared" ref="DK61" si="1084">DK62</f>
        <v/>
      </c>
      <c r="DL61" s="315" t="str">
        <f t="shared" ref="DL61" si="1085">DL62</f>
        <v/>
      </c>
      <c r="DM61" s="315" t="str">
        <f t="shared" ref="DM61" si="1086">DM62</f>
        <v/>
      </c>
      <c r="DN61" s="315" t="str">
        <f t="shared" ref="DN61" si="1087">DN62</f>
        <v/>
      </c>
      <c r="DO61" s="315" t="str">
        <f t="shared" ref="DO61" si="1088">DO62</f>
        <v/>
      </c>
      <c r="DP61" s="315" t="str">
        <f t="shared" ref="DP61" si="1089">DP62</f>
        <v/>
      </c>
      <c r="DQ61" s="315" t="str">
        <f t="shared" ref="DQ61" si="1090">DQ62</f>
        <v/>
      </c>
      <c r="DR61" s="315" t="str">
        <f t="shared" ref="DR61" si="1091">DR62</f>
        <v/>
      </c>
      <c r="DS61" s="315" t="str">
        <f t="shared" ref="DS61" si="1092">DS62</f>
        <v/>
      </c>
      <c r="DT61" s="315" t="str">
        <f t="shared" ref="DT61" si="1093">DT62</f>
        <v/>
      </c>
      <c r="DU61" s="315" t="str">
        <f t="shared" ref="DU61" si="1094">DU62</f>
        <v/>
      </c>
      <c r="DV61" s="315" t="str">
        <f t="shared" ref="DV61" si="1095">DV62</f>
        <v/>
      </c>
      <c r="DW61" s="315" t="str">
        <f t="shared" ref="DW61" si="1096">DW62</f>
        <v/>
      </c>
      <c r="DX61" s="315" t="str">
        <f t="shared" ref="DX61" si="1097">DX62</f>
        <v/>
      </c>
      <c r="DY61" s="315" t="str">
        <f t="shared" ref="DY61" si="1098">DY62</f>
        <v/>
      </c>
      <c r="DZ61" s="315" t="str">
        <f t="shared" ref="DZ61" si="1099">DZ62</f>
        <v/>
      </c>
      <c r="EA61" s="315" t="str">
        <f t="shared" ref="EA61" si="1100">EA62</f>
        <v/>
      </c>
      <c r="EB61" s="315" t="str">
        <f t="shared" ref="EB61" si="1101">EB62</f>
        <v/>
      </c>
      <c r="EC61" s="315" t="str">
        <f t="shared" ref="EC61" si="1102">EC62</f>
        <v/>
      </c>
      <c r="ED61" s="315" t="str">
        <f t="shared" ref="ED61" si="1103">ED62</f>
        <v/>
      </c>
      <c r="EE61" s="315" t="str">
        <f t="shared" ref="EE61" si="1104">EE62</f>
        <v/>
      </c>
      <c r="EF61" s="315" t="str">
        <f t="shared" ref="EF61" si="1105">EF62</f>
        <v/>
      </c>
      <c r="EG61" s="315" t="str">
        <f t="shared" ref="EG61" si="1106">EG62</f>
        <v/>
      </c>
      <c r="EH61" s="315" t="str">
        <f t="shared" ref="EH61" si="1107">EH62</f>
        <v/>
      </c>
      <c r="EI61" s="315" t="str">
        <f t="shared" ref="EI61" si="1108">EI62</f>
        <v/>
      </c>
      <c r="EJ61" s="315" t="str">
        <f t="shared" ref="EJ61" si="1109">EJ62</f>
        <v/>
      </c>
      <c r="EK61" s="315" t="str">
        <f t="shared" ref="EK61" si="1110">EK62</f>
        <v/>
      </c>
      <c r="EL61" s="315" t="str">
        <f t="shared" ref="EL61" si="1111">EL62</f>
        <v/>
      </c>
      <c r="EM61" s="315" t="str">
        <f t="shared" ref="EM61" si="1112">EM62</f>
        <v/>
      </c>
      <c r="EN61" s="315" t="str">
        <f t="shared" ref="EN61" si="1113">EN62</f>
        <v/>
      </c>
      <c r="EO61" s="315" t="str">
        <f t="shared" ref="EO61" si="1114">EO62</f>
        <v/>
      </c>
      <c r="EP61" s="315" t="str">
        <f t="shared" ref="EP61" si="1115">EP62</f>
        <v/>
      </c>
      <c r="EQ61" s="315" t="str">
        <f t="shared" ref="EQ61" si="1116">EQ62</f>
        <v/>
      </c>
      <c r="ER61" s="315" t="str">
        <f t="shared" ref="ER61" si="1117">ER62</f>
        <v/>
      </c>
      <c r="ES61" s="315" t="str">
        <f t="shared" ref="ES61" si="1118">ES62</f>
        <v/>
      </c>
      <c r="ET61" s="315" t="str">
        <f t="shared" ref="ET61" si="1119">ET62</f>
        <v/>
      </c>
      <c r="EU61" s="315" t="str">
        <f t="shared" ref="EU61" si="1120">EU62</f>
        <v/>
      </c>
      <c r="EV61" s="315" t="str">
        <f t="shared" ref="EV61" si="1121">EV62</f>
        <v/>
      </c>
      <c r="EW61" s="315" t="str">
        <f t="shared" ref="EW61" si="1122">EW62</f>
        <v/>
      </c>
      <c r="EX61" s="315" t="str">
        <f t="shared" ref="EX61" si="1123">EX62</f>
        <v/>
      </c>
      <c r="EY61" s="315" t="str">
        <f t="shared" ref="EY61" si="1124">EY62</f>
        <v/>
      </c>
      <c r="EZ61" s="315" t="str">
        <f t="shared" ref="EZ61" si="1125">EZ62</f>
        <v/>
      </c>
      <c r="FA61" s="315" t="str">
        <f t="shared" ref="FA61" si="1126">FA62</f>
        <v/>
      </c>
      <c r="FB61" s="315" t="str">
        <f t="shared" ref="FB61" si="1127">FB62</f>
        <v/>
      </c>
      <c r="FC61" s="315" t="str">
        <f t="shared" ref="FC61" si="1128">FC62</f>
        <v/>
      </c>
      <c r="FD61" s="315" t="str">
        <f t="shared" ref="FD61" si="1129">FD62</f>
        <v/>
      </c>
      <c r="FE61" s="315" t="str">
        <f t="shared" ref="FE61" si="1130">FE62</f>
        <v/>
      </c>
      <c r="FF61" s="315" t="str">
        <f t="shared" ref="FF61" si="1131">FF62</f>
        <v/>
      </c>
      <c r="FG61" s="315" t="str">
        <f t="shared" ref="FG61" si="1132">FG62</f>
        <v/>
      </c>
      <c r="FH61" s="315" t="str">
        <f t="shared" ref="FH61" si="1133">FH62</f>
        <v/>
      </c>
      <c r="FI61" s="315" t="str">
        <f t="shared" ref="FI61" si="1134">FI62</f>
        <v/>
      </c>
      <c r="FJ61" s="315" t="str">
        <f t="shared" ref="FJ61" si="1135">FJ62</f>
        <v/>
      </c>
      <c r="FK61" s="315" t="str">
        <f t="shared" ref="FK61" si="1136">FK62</f>
        <v/>
      </c>
      <c r="FL61" s="315" t="str">
        <f t="shared" ref="FL61" si="1137">FL62</f>
        <v/>
      </c>
      <c r="FM61" s="315" t="str">
        <f t="shared" ref="FM61" si="1138">FM62</f>
        <v/>
      </c>
      <c r="FN61" s="315" t="str">
        <f t="shared" ref="FN61" si="1139">FN62</f>
        <v/>
      </c>
      <c r="FO61" s="315" t="str">
        <f t="shared" ref="FO61" si="1140">FO62</f>
        <v/>
      </c>
      <c r="FP61" s="315" t="str">
        <f t="shared" ref="FP61" si="1141">FP62</f>
        <v/>
      </c>
      <c r="FQ61" s="315" t="str">
        <f t="shared" ref="FQ61" si="1142">FQ62</f>
        <v/>
      </c>
      <c r="FR61" s="315" t="str">
        <f t="shared" ref="FR61" si="1143">FR62</f>
        <v/>
      </c>
      <c r="FS61" s="315" t="str">
        <f t="shared" ref="FS61" si="1144">FS62</f>
        <v/>
      </c>
      <c r="FT61" s="315" t="str">
        <f t="shared" ref="FT61" si="1145">FT62</f>
        <v/>
      </c>
      <c r="FU61" s="315" t="str">
        <f t="shared" ref="FU61" si="1146">FU62</f>
        <v/>
      </c>
      <c r="FV61" s="315" t="str">
        <f t="shared" ref="FV61" si="1147">FV62</f>
        <v/>
      </c>
      <c r="FW61" s="315" t="str">
        <f t="shared" ref="FW61" si="1148">FW62</f>
        <v/>
      </c>
      <c r="FX61" s="315" t="str">
        <f t="shared" ref="FX61" si="1149">FX62</f>
        <v/>
      </c>
      <c r="FY61" s="315" t="str">
        <f t="shared" ref="FY61" si="1150">FY62</f>
        <v/>
      </c>
      <c r="FZ61" s="315" t="str">
        <f t="shared" ref="FZ61" si="1151">FZ62</f>
        <v/>
      </c>
      <c r="GA61" s="315" t="str">
        <f t="shared" ref="GA61" si="1152">GA62</f>
        <v/>
      </c>
      <c r="GB61" s="315" t="str">
        <f t="shared" ref="GB61" si="1153">GB62</f>
        <v/>
      </c>
      <c r="GC61" s="315" t="str">
        <f t="shared" ref="GC61" si="1154">GC62</f>
        <v/>
      </c>
      <c r="GD61" s="315" t="str">
        <f t="shared" ref="GD61" si="1155">GD62</f>
        <v/>
      </c>
      <c r="GE61" s="315" t="str">
        <f t="shared" ref="GE61" si="1156">GE62</f>
        <v/>
      </c>
      <c r="GF61" s="315" t="str">
        <f t="shared" ref="GF61" si="1157">GF62</f>
        <v/>
      </c>
      <c r="GG61" s="315" t="str">
        <f t="shared" ref="GG61" si="1158">GG62</f>
        <v/>
      </c>
      <c r="GH61" s="315" t="str">
        <f t="shared" ref="GH61" si="1159">GH62</f>
        <v/>
      </c>
      <c r="GI61" s="315" t="str">
        <f t="shared" ref="GI61" si="1160">GI62</f>
        <v/>
      </c>
      <c r="GJ61" s="315" t="str">
        <f t="shared" ref="GJ61" si="1161">GJ62</f>
        <v/>
      </c>
      <c r="GK61" s="315" t="str">
        <f t="shared" ref="GK61" si="1162">GK62</f>
        <v/>
      </c>
      <c r="GL61" s="315" t="str">
        <f t="shared" ref="GL61" si="1163">GL62</f>
        <v/>
      </c>
      <c r="GM61" s="315" t="str">
        <f t="shared" ref="GM61" si="1164">GM62</f>
        <v/>
      </c>
      <c r="GN61" s="315" t="str">
        <f t="shared" ref="GN61" si="1165">GN62</f>
        <v/>
      </c>
      <c r="GO61" s="315" t="str">
        <f t="shared" ref="GO61" si="1166">GO62</f>
        <v/>
      </c>
      <c r="GP61" s="315" t="str">
        <f t="shared" ref="GP61" si="1167">GP62</f>
        <v/>
      </c>
      <c r="GQ61" s="315" t="str">
        <f t="shared" ref="GQ61" si="1168">GQ62</f>
        <v/>
      </c>
      <c r="GR61" s="315" t="str">
        <f t="shared" ref="GR61" si="1169">GR62</f>
        <v/>
      </c>
      <c r="GS61" s="315" t="str">
        <f t="shared" ref="GS61" si="1170">GS62</f>
        <v/>
      </c>
      <c r="GT61" s="315" t="str">
        <f t="shared" ref="GT61" si="1171">GT62</f>
        <v/>
      </c>
      <c r="GU61" s="315" t="str">
        <f t="shared" ref="GU61" si="1172">GU62</f>
        <v/>
      </c>
      <c r="GV61" s="315" t="str">
        <f t="shared" ref="GV61" si="1173">GV62</f>
        <v/>
      </c>
      <c r="GW61" s="315" t="str">
        <f t="shared" ref="GW61" si="1174">GW62</f>
        <v/>
      </c>
      <c r="GX61" s="315" t="str">
        <f t="shared" ref="GX61" si="1175">GX62</f>
        <v/>
      </c>
      <c r="GY61" s="315" t="str">
        <f t="shared" ref="GY61" si="1176">GY62</f>
        <v/>
      </c>
      <c r="GZ61" s="315" t="str">
        <f t="shared" ref="GZ61" si="1177">GZ62</f>
        <v/>
      </c>
      <c r="HA61" s="315" t="str">
        <f t="shared" ref="HA61" si="1178">HA62</f>
        <v/>
      </c>
      <c r="HB61" s="315" t="str">
        <f t="shared" ref="HB61" si="1179">HB62</f>
        <v/>
      </c>
      <c r="HC61" s="165"/>
      <c r="HD61" s="75"/>
      <c r="HE61" s="585"/>
      <c r="HF61" s="100"/>
      <c r="HG61" s="573"/>
      <c r="HH61" s="590"/>
      <c r="HI61" s="100"/>
      <c r="HJ61" s="592"/>
      <c r="HK61" s="585"/>
      <c r="HL61" s="100"/>
      <c r="HM61" s="100"/>
      <c r="HN61" s="100"/>
      <c r="HO61" s="75"/>
    </row>
    <row r="62" spans="1:223" s="6" customFormat="1" ht="9.9499999999999993" customHeight="1" thickTop="1" thickBot="1" x14ac:dyDescent="0.3">
      <c r="A62" s="55"/>
      <c r="B62" s="223"/>
      <c r="C62" s="60"/>
      <c r="D62" s="596"/>
      <c r="E62" s="60"/>
      <c r="F62" s="239"/>
      <c r="G62" s="116"/>
      <c r="H62" s="202"/>
      <c r="I62" s="117"/>
      <c r="J62" s="470"/>
      <c r="K62" s="382" t="str">
        <f>IF(SUM('IG-EX'!K$96:'IG-EX'!K$177)=0,"",AVERAGEIF('IG-EX'!K$96:'IG-EX'!K$177,"&lt;&gt;0"))</f>
        <v/>
      </c>
      <c r="L62" s="382" t="str">
        <f>IF(SUM('IG-EX'!L$96:'IG-EX'!L$177)=0,"",AVERAGEIF('IG-EX'!L$96:'IG-EX'!L$177,"&lt;&gt;0"))</f>
        <v/>
      </c>
      <c r="M62" s="382" t="str">
        <f>IF(SUM('IG-EX'!M$96:'IG-EX'!M$177)=0,"",AVERAGEIF('IG-EX'!M$96:'IG-EX'!M$177,"&lt;&gt;0"))</f>
        <v/>
      </c>
      <c r="N62" s="382" t="str">
        <f>IF(SUM('IG-EX'!N$96:'IG-EX'!N$177)=0,"",AVERAGEIF('IG-EX'!N$96:'IG-EX'!N$177,"&lt;&gt;0"))</f>
        <v/>
      </c>
      <c r="O62" s="382" t="str">
        <f>IF(SUM('IG-EX'!O$96:'IG-EX'!O$177)=0,"",AVERAGEIF('IG-EX'!O$96:'IG-EX'!O$177,"&lt;&gt;0"))</f>
        <v/>
      </c>
      <c r="P62" s="382" t="str">
        <f>IF(SUM('IG-EX'!P$96:'IG-EX'!P$177)=0,"",AVERAGEIF('IG-EX'!P$96:'IG-EX'!P$177,"&lt;&gt;0"))</f>
        <v/>
      </c>
      <c r="Q62" s="382" t="str">
        <f>IF(SUM('IG-EX'!Q$96:'IG-EX'!Q$177)=0,"",AVERAGEIF('IG-EX'!Q$96:'IG-EX'!Q$177,"&lt;&gt;0"))</f>
        <v/>
      </c>
      <c r="R62" s="382" t="str">
        <f>IF(SUM('IG-EX'!R$96:'IG-EX'!R$177)=0,"",AVERAGEIF('IG-EX'!R$96:'IG-EX'!R$177,"&lt;&gt;0"))</f>
        <v/>
      </c>
      <c r="S62" s="382" t="str">
        <f>IF(SUM('IG-EX'!S$96:'IG-EX'!S$177)=0,"",AVERAGEIF('IG-EX'!S$96:'IG-EX'!S$177,"&lt;&gt;0"))</f>
        <v/>
      </c>
      <c r="T62" s="382" t="str">
        <f>IF(SUM('IG-EX'!T$96:'IG-EX'!T$177)=0,"",AVERAGEIF('IG-EX'!T$96:'IG-EX'!T$177,"&lt;&gt;0"))</f>
        <v/>
      </c>
      <c r="U62" s="382" t="str">
        <f>IF(SUM('IG-EX'!U$96:'IG-EX'!U$177)=0,"",AVERAGEIF('IG-EX'!U$96:'IG-EX'!U$177,"&lt;&gt;0"))</f>
        <v/>
      </c>
      <c r="V62" s="382" t="str">
        <f>IF(SUM('IG-EX'!V$96:'IG-EX'!V$177)=0,"",AVERAGEIF('IG-EX'!V$96:'IG-EX'!V$177,"&lt;&gt;0"))</f>
        <v/>
      </c>
      <c r="W62" s="382" t="str">
        <f>IF(SUM('IG-EX'!W$96:'IG-EX'!W$177)=0,"",AVERAGEIF('IG-EX'!W$96:'IG-EX'!W$177,"&lt;&gt;0"))</f>
        <v/>
      </c>
      <c r="X62" s="382" t="str">
        <f>IF(SUM('IG-EX'!X$96:'IG-EX'!X$177)=0,"",AVERAGEIF('IG-EX'!X$96:'IG-EX'!X$177,"&lt;&gt;0"))</f>
        <v/>
      </c>
      <c r="Y62" s="382" t="str">
        <f>IF(SUM('IG-EX'!Y$96:'IG-EX'!Y$177)=0,"",AVERAGEIF('IG-EX'!Y$96:'IG-EX'!Y$177,"&lt;&gt;0"))</f>
        <v/>
      </c>
      <c r="Z62" s="382" t="str">
        <f>IF(SUM('IG-EX'!Z$96:'IG-EX'!Z$177)=0,"",AVERAGEIF('IG-EX'!Z$96:'IG-EX'!Z$177,"&lt;&gt;0"))</f>
        <v/>
      </c>
      <c r="AA62" s="382" t="str">
        <f>IF(SUM('IG-EX'!AA$96:'IG-EX'!AA$177)=0,"",AVERAGEIF('IG-EX'!AA$96:'IG-EX'!AA$177,"&lt;&gt;0"))</f>
        <v/>
      </c>
      <c r="AB62" s="382" t="str">
        <f>IF(SUM('IG-EX'!AB$96:'IG-EX'!AB$177)=0,"",AVERAGEIF('IG-EX'!AB$96:'IG-EX'!AB$177,"&lt;&gt;0"))</f>
        <v/>
      </c>
      <c r="AC62" s="382" t="str">
        <f>IF(SUM('IG-EX'!AC$96:'IG-EX'!AC$177)=0,"",AVERAGEIF('IG-EX'!AC$96:'IG-EX'!AC$177,"&lt;&gt;0"))</f>
        <v/>
      </c>
      <c r="AD62" s="382" t="str">
        <f>IF(SUM('IG-EX'!AD$96:'IG-EX'!AD$177)=0,"",AVERAGEIF('IG-EX'!AD$96:'IG-EX'!AD$177,"&lt;&gt;0"))</f>
        <v/>
      </c>
      <c r="AE62" s="382" t="str">
        <f>IF(SUM('IG-EX'!AE$96:'IG-EX'!AE$177)=0,"",AVERAGEIF('IG-EX'!AE$96:'IG-EX'!AE$177,"&lt;&gt;0"))</f>
        <v/>
      </c>
      <c r="AF62" s="382" t="str">
        <f>IF(SUM('IG-EX'!AF$96:'IG-EX'!AF$177)=0,"",AVERAGEIF('IG-EX'!AF$96:'IG-EX'!AF$177,"&lt;&gt;0"))</f>
        <v/>
      </c>
      <c r="AG62" s="382" t="str">
        <f>IF(SUM('IG-EX'!AG$96:'IG-EX'!AG$177)=0,"",AVERAGEIF('IG-EX'!AG$96:'IG-EX'!AG$177,"&lt;&gt;0"))</f>
        <v/>
      </c>
      <c r="AH62" s="382" t="str">
        <f>IF(SUM('IG-EX'!AH$96:'IG-EX'!AH$177)=0,"",AVERAGEIF('IG-EX'!AH$96:'IG-EX'!AH$177,"&lt;&gt;0"))</f>
        <v/>
      </c>
      <c r="AI62" s="382" t="str">
        <f>IF(SUM('IG-EX'!AI$96:'IG-EX'!AI$177)=0,"",AVERAGEIF('IG-EX'!AI$96:'IG-EX'!AI$177,"&lt;&gt;0"))</f>
        <v/>
      </c>
      <c r="AJ62" s="382" t="str">
        <f>IF(SUM('IG-EX'!AJ$96:'IG-EX'!AJ$177)=0,"",AVERAGEIF('IG-EX'!AJ$96:'IG-EX'!AJ$177,"&lt;&gt;0"))</f>
        <v/>
      </c>
      <c r="AK62" s="382" t="str">
        <f>IF(SUM('IG-EX'!AK$96:'IG-EX'!AK$177)=0,"",AVERAGEIF('IG-EX'!AK$96:'IG-EX'!AK$177,"&lt;&gt;0"))</f>
        <v/>
      </c>
      <c r="AL62" s="382" t="str">
        <f>IF(SUM('IG-EX'!AL$96:'IG-EX'!AL$177)=0,"",AVERAGEIF('IG-EX'!AL$96:'IG-EX'!AL$177,"&lt;&gt;0"))</f>
        <v/>
      </c>
      <c r="AM62" s="382" t="str">
        <f>IF(SUM('IG-EX'!AM$96:'IG-EX'!AM$177)=0,"",AVERAGEIF('IG-EX'!AM$96:'IG-EX'!AM$177,"&lt;&gt;0"))</f>
        <v/>
      </c>
      <c r="AN62" s="382" t="str">
        <f>IF(SUM('IG-EX'!AN$96:'IG-EX'!AN$177)=0,"",AVERAGEIF('IG-EX'!AN$96:'IG-EX'!AN$177,"&lt;&gt;0"))</f>
        <v/>
      </c>
      <c r="AO62" s="382" t="str">
        <f>IF(SUM('IG-EX'!AO$96:'IG-EX'!AO$177)=0,"",AVERAGEIF('IG-EX'!AO$96:'IG-EX'!AO$177,"&lt;&gt;0"))</f>
        <v/>
      </c>
      <c r="AP62" s="382" t="str">
        <f>IF(SUM('IG-EX'!AP$96:'IG-EX'!AP$177)=0,"",AVERAGEIF('IG-EX'!AP$96:'IG-EX'!AP$177,"&lt;&gt;0"))</f>
        <v/>
      </c>
      <c r="AQ62" s="382" t="str">
        <f>IF(SUM('IG-EX'!AQ$96:'IG-EX'!AQ$177)=0,"",AVERAGEIF('IG-EX'!AQ$96:'IG-EX'!AQ$177,"&lt;&gt;0"))</f>
        <v/>
      </c>
      <c r="AR62" s="382" t="str">
        <f>IF(SUM('IG-EX'!AR$96:'IG-EX'!AR$177)=0,"",AVERAGEIF('IG-EX'!AR$96:'IG-EX'!AR$177,"&lt;&gt;0"))</f>
        <v/>
      </c>
      <c r="AS62" s="382" t="str">
        <f>IF(SUM('IG-EX'!AS$96:'IG-EX'!AS$177)=0,"",AVERAGEIF('IG-EX'!AS$96:'IG-EX'!AS$177,"&lt;&gt;0"))</f>
        <v/>
      </c>
      <c r="AT62" s="382" t="str">
        <f>IF(SUM('IG-EX'!AT$96:'IG-EX'!AT$177)=0,"",AVERAGEIF('IG-EX'!AT$96:'IG-EX'!AT$177,"&lt;&gt;0"))</f>
        <v/>
      </c>
      <c r="AU62" s="382" t="str">
        <f>IF(SUM('IG-EX'!AU$96:'IG-EX'!AU$177)=0,"",AVERAGEIF('IG-EX'!AU$96:'IG-EX'!AU$177,"&lt;&gt;0"))</f>
        <v/>
      </c>
      <c r="AV62" s="382" t="str">
        <f>IF(SUM('IG-EX'!AV$96:'IG-EX'!AV$177)=0,"",AVERAGEIF('IG-EX'!AV$96:'IG-EX'!AV$177,"&lt;&gt;0"))</f>
        <v/>
      </c>
      <c r="AW62" s="382" t="str">
        <f>IF(SUM('IG-EX'!AW$96:'IG-EX'!AW$177)=0,"",AVERAGEIF('IG-EX'!AW$96:'IG-EX'!AW$177,"&lt;&gt;0"))</f>
        <v/>
      </c>
      <c r="AX62" s="382" t="str">
        <f>IF(SUM('IG-EX'!AX$96:'IG-EX'!AX$177)=0,"",AVERAGEIF('IG-EX'!AX$96:'IG-EX'!AX$177,"&lt;&gt;0"))</f>
        <v/>
      </c>
      <c r="AY62" s="382" t="str">
        <f>IF(SUM('IG-EX'!AY$96:'IG-EX'!AY$177)=0,"",AVERAGEIF('IG-EX'!AY$96:'IG-EX'!AY$177,"&lt;&gt;0"))</f>
        <v/>
      </c>
      <c r="AZ62" s="382" t="str">
        <f>IF(SUM('IG-EX'!AZ$96:'IG-EX'!AZ$177)=0,"",AVERAGEIF('IG-EX'!AZ$96:'IG-EX'!AZ$177,"&lt;&gt;0"))</f>
        <v/>
      </c>
      <c r="BA62" s="382" t="str">
        <f>IF(SUM('IG-EX'!BA$96:'IG-EX'!BA$177)=0,"",AVERAGEIF('IG-EX'!BA$96:'IG-EX'!BA$177,"&lt;&gt;0"))</f>
        <v/>
      </c>
      <c r="BB62" s="382" t="str">
        <f>IF(SUM('IG-EX'!BB$96:'IG-EX'!BB$177)=0,"",AVERAGEIF('IG-EX'!BB$96:'IG-EX'!BB$177,"&lt;&gt;0"))</f>
        <v/>
      </c>
      <c r="BC62" s="382" t="str">
        <f>IF(SUM('IG-EX'!BC$96:'IG-EX'!BC$177)=0,"",AVERAGEIF('IG-EX'!BC$96:'IG-EX'!BC$177,"&lt;&gt;0"))</f>
        <v/>
      </c>
      <c r="BD62" s="382" t="str">
        <f>IF(SUM('IG-EX'!BD$96:'IG-EX'!BD$177)=0,"",AVERAGEIF('IG-EX'!BD$96:'IG-EX'!BD$177,"&lt;&gt;0"))</f>
        <v/>
      </c>
      <c r="BE62" s="382" t="str">
        <f>IF(SUM('IG-EX'!BE$96:'IG-EX'!BE$177)=0,"",AVERAGEIF('IG-EX'!BE$96:'IG-EX'!BE$177,"&lt;&gt;0"))</f>
        <v/>
      </c>
      <c r="BF62" s="382" t="str">
        <f>IF(SUM('IG-EX'!BF$96:'IG-EX'!BF$177)=0,"",AVERAGEIF('IG-EX'!BF$96:'IG-EX'!BF$177,"&lt;&gt;0"))</f>
        <v/>
      </c>
      <c r="BG62" s="382" t="str">
        <f>IF(SUM('IG-EX'!BG$96:'IG-EX'!BG$177)=0,"",AVERAGEIF('IG-EX'!BG$96:'IG-EX'!BG$177,"&lt;&gt;0"))</f>
        <v/>
      </c>
      <c r="BH62" s="382" t="str">
        <f>IF(SUM('IG-EX'!BH$96:'IG-EX'!BH$177)=0,"",AVERAGEIF('IG-EX'!BH$96:'IG-EX'!BH$177,"&lt;&gt;0"))</f>
        <v/>
      </c>
      <c r="BI62" s="382" t="str">
        <f>IF(SUM('IG-EX'!BI$96:'IG-EX'!BI$177)=0,"",AVERAGEIF('IG-EX'!BI$96:'IG-EX'!BI$177,"&lt;&gt;0"))</f>
        <v/>
      </c>
      <c r="BJ62" s="382" t="str">
        <f>IF(SUM('IG-EX'!BJ$96:'IG-EX'!BJ$177)=0,"",AVERAGEIF('IG-EX'!BJ$96:'IG-EX'!BJ$177,"&lt;&gt;0"))</f>
        <v/>
      </c>
      <c r="BK62" s="382" t="str">
        <f>IF(SUM('IG-EX'!BK$96:'IG-EX'!BK$177)=0,"",AVERAGEIF('IG-EX'!BK$96:'IG-EX'!BK$177,"&lt;&gt;0"))</f>
        <v/>
      </c>
      <c r="BL62" s="382" t="str">
        <f>IF(SUM('IG-EX'!BL$96:'IG-EX'!BL$177)=0,"",AVERAGEIF('IG-EX'!BL$96:'IG-EX'!BL$177,"&lt;&gt;0"))</f>
        <v/>
      </c>
      <c r="BM62" s="382" t="str">
        <f>IF(SUM('IG-EX'!BM$96:'IG-EX'!BM$177)=0,"",AVERAGEIF('IG-EX'!BM$96:'IG-EX'!BM$177,"&lt;&gt;0"))</f>
        <v/>
      </c>
      <c r="BN62" s="382" t="str">
        <f>IF(SUM('IG-EX'!BN$96:'IG-EX'!BN$177)=0,"",AVERAGEIF('IG-EX'!BN$96:'IG-EX'!BN$177,"&lt;&gt;0"))</f>
        <v/>
      </c>
      <c r="BO62" s="382" t="str">
        <f>IF(SUM('IG-EX'!BO$96:'IG-EX'!BO$177)=0,"",AVERAGEIF('IG-EX'!BO$96:'IG-EX'!BO$177,"&lt;&gt;0"))</f>
        <v/>
      </c>
      <c r="BP62" s="382" t="str">
        <f>IF(SUM('IG-EX'!BP$96:'IG-EX'!BP$177)=0,"",AVERAGEIF('IG-EX'!BP$96:'IG-EX'!BP$177,"&lt;&gt;0"))</f>
        <v/>
      </c>
      <c r="BQ62" s="382" t="str">
        <f>IF(SUM('IG-EX'!BQ$96:'IG-EX'!BQ$177)=0,"",AVERAGEIF('IG-EX'!BQ$96:'IG-EX'!BQ$177,"&lt;&gt;0"))</f>
        <v/>
      </c>
      <c r="BR62" s="382" t="str">
        <f>IF(SUM('IG-EX'!BR$96:'IG-EX'!BR$177)=0,"",AVERAGEIF('IG-EX'!BR$96:'IG-EX'!BR$177,"&lt;&gt;0"))</f>
        <v/>
      </c>
      <c r="BS62" s="382" t="str">
        <f>IF(SUM('IG-EX'!BS$96:'IG-EX'!BS$177)=0,"",AVERAGEIF('IG-EX'!BS$96:'IG-EX'!BS$177,"&lt;&gt;0"))</f>
        <v/>
      </c>
      <c r="BT62" s="382" t="str">
        <f>IF(SUM('IG-EX'!BT$96:'IG-EX'!BT$177)=0,"",AVERAGEIF('IG-EX'!BT$96:'IG-EX'!BT$177,"&lt;&gt;0"))</f>
        <v/>
      </c>
      <c r="BU62" s="382" t="str">
        <f>IF(SUM('IG-EX'!BU$96:'IG-EX'!BU$177)=0,"",AVERAGEIF('IG-EX'!BU$96:'IG-EX'!BU$177,"&lt;&gt;0"))</f>
        <v/>
      </c>
      <c r="BV62" s="382" t="str">
        <f>IF(SUM('IG-EX'!BV$96:'IG-EX'!BV$177)=0,"",AVERAGEIF('IG-EX'!BV$96:'IG-EX'!BV$177,"&lt;&gt;0"))</f>
        <v/>
      </c>
      <c r="BW62" s="382" t="str">
        <f>IF(SUM('IG-EX'!BW$96:'IG-EX'!BW$177)=0,"",AVERAGEIF('IG-EX'!BW$96:'IG-EX'!BW$177,"&lt;&gt;0"))</f>
        <v/>
      </c>
      <c r="BX62" s="382" t="str">
        <f>IF(SUM('IG-EX'!BX$96:'IG-EX'!BX$177)=0,"",AVERAGEIF('IG-EX'!BX$96:'IG-EX'!BX$177,"&lt;&gt;0"))</f>
        <v/>
      </c>
      <c r="BY62" s="382" t="str">
        <f>IF(SUM('IG-EX'!BY$96:'IG-EX'!BY$177)=0,"",AVERAGEIF('IG-EX'!BY$96:'IG-EX'!BY$177,"&lt;&gt;0"))</f>
        <v/>
      </c>
      <c r="BZ62" s="382" t="str">
        <f>IF(SUM('IG-EX'!BZ$96:'IG-EX'!BZ$177)=0,"",AVERAGEIF('IG-EX'!BZ$96:'IG-EX'!BZ$177,"&lt;&gt;0"))</f>
        <v/>
      </c>
      <c r="CA62" s="382" t="str">
        <f>IF(SUM('IG-EX'!CA$96:'IG-EX'!CA$177)=0,"",AVERAGEIF('IG-EX'!CA$96:'IG-EX'!CA$177,"&lt;&gt;0"))</f>
        <v/>
      </c>
      <c r="CB62" s="382" t="str">
        <f>IF(SUM('IG-EX'!CB$96:'IG-EX'!CB$177)=0,"",AVERAGEIF('IG-EX'!CB$96:'IG-EX'!CB$177,"&lt;&gt;0"))</f>
        <v/>
      </c>
      <c r="CC62" s="382" t="str">
        <f>IF(SUM('IG-EX'!CC$96:'IG-EX'!CC$177)=0,"",AVERAGEIF('IG-EX'!CC$96:'IG-EX'!CC$177,"&lt;&gt;0"))</f>
        <v/>
      </c>
      <c r="CD62" s="382" t="str">
        <f>IF(SUM('IG-EX'!CD$96:'IG-EX'!CD$177)=0,"",AVERAGEIF('IG-EX'!CD$96:'IG-EX'!CD$177,"&lt;&gt;0"))</f>
        <v/>
      </c>
      <c r="CE62" s="382" t="str">
        <f>IF(SUM('IG-EX'!CE$96:'IG-EX'!CE$177)=0,"",AVERAGEIF('IG-EX'!CE$96:'IG-EX'!CE$177,"&lt;&gt;0"))</f>
        <v/>
      </c>
      <c r="CF62" s="382" t="str">
        <f>IF(SUM('IG-EX'!CF$96:'IG-EX'!CF$177)=0,"",AVERAGEIF('IG-EX'!CF$96:'IG-EX'!CF$177,"&lt;&gt;0"))</f>
        <v/>
      </c>
      <c r="CG62" s="382" t="str">
        <f>IF(SUM('IG-EX'!CG$96:'IG-EX'!CG$177)=0,"",AVERAGEIF('IG-EX'!CG$96:'IG-EX'!CG$177,"&lt;&gt;0"))</f>
        <v/>
      </c>
      <c r="CH62" s="382" t="str">
        <f>IF(SUM('IG-EX'!CH$96:'IG-EX'!CH$177)=0,"",AVERAGEIF('IG-EX'!CH$96:'IG-EX'!CH$177,"&lt;&gt;0"))</f>
        <v/>
      </c>
      <c r="CI62" s="382" t="str">
        <f>IF(SUM('IG-EX'!CI$96:'IG-EX'!CI$177)=0,"",AVERAGEIF('IG-EX'!CI$96:'IG-EX'!CI$177,"&lt;&gt;0"))</f>
        <v/>
      </c>
      <c r="CJ62" s="382" t="str">
        <f>IF(SUM('IG-EX'!CJ$96:'IG-EX'!CJ$177)=0,"",AVERAGEIF('IG-EX'!CJ$96:'IG-EX'!CJ$177,"&lt;&gt;0"))</f>
        <v/>
      </c>
      <c r="CK62" s="382" t="str">
        <f>IF(SUM('IG-EX'!CK$96:'IG-EX'!CK$177)=0,"",AVERAGEIF('IG-EX'!CK$96:'IG-EX'!CK$177,"&lt;&gt;0"))</f>
        <v/>
      </c>
      <c r="CL62" s="382" t="str">
        <f>IF(SUM('IG-EX'!CL$96:'IG-EX'!CL$177)=0,"",AVERAGEIF('IG-EX'!CL$96:'IG-EX'!CL$177,"&lt;&gt;0"))</f>
        <v/>
      </c>
      <c r="CM62" s="382" t="str">
        <f>IF(SUM('IG-EX'!CM$96:'IG-EX'!CM$177)=0,"",AVERAGEIF('IG-EX'!CM$96:'IG-EX'!CM$177,"&lt;&gt;0"))</f>
        <v/>
      </c>
      <c r="CN62" s="382" t="str">
        <f>IF(SUM('IG-EX'!CN$96:'IG-EX'!CN$177)=0,"",AVERAGEIF('IG-EX'!CN$96:'IG-EX'!CN$177,"&lt;&gt;0"))</f>
        <v/>
      </c>
      <c r="CO62" s="382" t="str">
        <f>IF(SUM('IG-EX'!CO$96:'IG-EX'!CO$177)=0,"",AVERAGEIF('IG-EX'!CO$96:'IG-EX'!CO$177,"&lt;&gt;0"))</f>
        <v/>
      </c>
      <c r="CP62" s="382" t="str">
        <f>IF(SUM('IG-EX'!CP$96:'IG-EX'!CP$177)=0,"",AVERAGEIF('IG-EX'!CP$96:'IG-EX'!CP$177,"&lt;&gt;0"))</f>
        <v/>
      </c>
      <c r="CQ62" s="382" t="str">
        <f>IF(SUM('IG-EX'!CQ$96:'IG-EX'!CQ$177)=0,"",AVERAGEIF('IG-EX'!CQ$96:'IG-EX'!CQ$177,"&lt;&gt;0"))</f>
        <v/>
      </c>
      <c r="CR62" s="382" t="str">
        <f>IF(SUM('IG-EX'!CR$96:'IG-EX'!CR$177)=0,"",AVERAGEIF('IG-EX'!CR$96:'IG-EX'!CR$177,"&lt;&gt;0"))</f>
        <v/>
      </c>
      <c r="CS62" s="382" t="str">
        <f>IF(SUM('IG-EX'!CS$96:'IG-EX'!CS$177)=0,"",AVERAGEIF('IG-EX'!CS$96:'IG-EX'!CS$177,"&lt;&gt;0"))</f>
        <v/>
      </c>
      <c r="CT62" s="382" t="str">
        <f>IF(SUM('IG-EX'!CT$96:'IG-EX'!CT$177)=0,"",AVERAGEIF('IG-EX'!CT$96:'IG-EX'!CT$177,"&lt;&gt;0"))</f>
        <v/>
      </c>
      <c r="CU62" s="382" t="str">
        <f>IF(SUM('IG-EX'!CU$96:'IG-EX'!CU$177)=0,"",AVERAGEIF('IG-EX'!CU$96:'IG-EX'!CU$177,"&lt;&gt;0"))</f>
        <v/>
      </c>
      <c r="CV62" s="382" t="str">
        <f>IF(SUM('IG-EX'!CV$96:'IG-EX'!CV$177)=0,"",AVERAGEIF('IG-EX'!CV$96:'IG-EX'!CV$177,"&lt;&gt;0"))</f>
        <v/>
      </c>
      <c r="CW62" s="382" t="str">
        <f>IF(SUM('IG-EX'!CW$96:'IG-EX'!CW$177)=0,"",AVERAGEIF('IG-EX'!CW$96:'IG-EX'!CW$177,"&lt;&gt;0"))</f>
        <v/>
      </c>
      <c r="CX62" s="382" t="str">
        <f>IF(SUM('IG-EX'!CX$96:'IG-EX'!CX$177)=0,"",AVERAGEIF('IG-EX'!CX$96:'IG-EX'!CX$177,"&lt;&gt;0"))</f>
        <v/>
      </c>
      <c r="CY62" s="382" t="str">
        <f>IF(SUM('IG-EX'!CY$96:'IG-EX'!CY$177)=0,"",AVERAGEIF('IG-EX'!CY$96:'IG-EX'!CY$177,"&lt;&gt;0"))</f>
        <v/>
      </c>
      <c r="CZ62" s="382" t="str">
        <f>IF(SUM('IG-EX'!CZ$96:'IG-EX'!CZ$177)=0,"",AVERAGEIF('IG-EX'!CZ$96:'IG-EX'!CZ$177,"&lt;&gt;0"))</f>
        <v/>
      </c>
      <c r="DA62" s="382" t="str">
        <f>IF(SUM('IG-EX'!DA$96:'IG-EX'!DA$177)=0,"",AVERAGEIF('IG-EX'!DA$96:'IG-EX'!DA$177,"&lt;&gt;0"))</f>
        <v/>
      </c>
      <c r="DB62" s="382" t="str">
        <f>IF(SUM('IG-EX'!DB$96:'IG-EX'!DB$177)=0,"",AVERAGEIF('IG-EX'!DB$96:'IG-EX'!DB$177,"&lt;&gt;0"))</f>
        <v/>
      </c>
      <c r="DC62" s="382" t="str">
        <f>IF(SUM('IG-EX'!DC$96:'IG-EX'!DC$177)=0,"",AVERAGEIF('IG-EX'!DC$96:'IG-EX'!DC$177,"&lt;&gt;0"))</f>
        <v/>
      </c>
      <c r="DD62" s="382" t="str">
        <f>IF(SUM('IG-EX'!DD$96:'IG-EX'!DD$177)=0,"",AVERAGEIF('IG-EX'!DD$96:'IG-EX'!DD$177,"&lt;&gt;0"))</f>
        <v/>
      </c>
      <c r="DE62" s="382" t="str">
        <f>IF(SUM('IG-EX'!DE$96:'IG-EX'!DE$177)=0,"",AVERAGEIF('IG-EX'!DE$96:'IG-EX'!DE$177,"&lt;&gt;0"))</f>
        <v/>
      </c>
      <c r="DF62" s="382" t="str">
        <f>IF(SUM('IG-EX'!DF$96:'IG-EX'!DF$177)=0,"",AVERAGEIF('IG-EX'!DF$96:'IG-EX'!DF$177,"&lt;&gt;0"))</f>
        <v/>
      </c>
      <c r="DG62" s="382" t="str">
        <f>IF(SUM('IG-EX'!DG$96:'IG-EX'!DG$177)=0,"",AVERAGEIF('IG-EX'!DG$96:'IG-EX'!DG$177,"&lt;&gt;0"))</f>
        <v/>
      </c>
      <c r="DH62" s="382" t="str">
        <f>IF(SUM('IG-EX'!DH$96:'IG-EX'!DH$177)=0,"",AVERAGEIF('IG-EX'!DH$96:'IG-EX'!DH$177,"&lt;&gt;0"))</f>
        <v/>
      </c>
      <c r="DI62" s="382" t="str">
        <f>IF(SUM('IG-EX'!DI$96:'IG-EX'!DI$177)=0,"",AVERAGEIF('IG-EX'!DI$96:'IG-EX'!DI$177,"&lt;&gt;0"))</f>
        <v/>
      </c>
      <c r="DJ62" s="382" t="str">
        <f>IF(SUM('IG-EX'!DJ$96:'IG-EX'!DJ$177)=0,"",AVERAGEIF('IG-EX'!DJ$96:'IG-EX'!DJ$177,"&lt;&gt;0"))</f>
        <v/>
      </c>
      <c r="DK62" s="382" t="str">
        <f>IF(SUM('IG-EX'!DK$96:'IG-EX'!DK$177)=0,"",AVERAGEIF('IG-EX'!DK$96:'IG-EX'!DK$177,"&lt;&gt;0"))</f>
        <v/>
      </c>
      <c r="DL62" s="382" t="str">
        <f>IF(SUM('IG-EX'!DL$96:'IG-EX'!DL$177)=0,"",AVERAGEIF('IG-EX'!DL$96:'IG-EX'!DL$177,"&lt;&gt;0"))</f>
        <v/>
      </c>
      <c r="DM62" s="382" t="str">
        <f>IF(SUM('IG-EX'!DM$96:'IG-EX'!DM$177)=0,"",AVERAGEIF('IG-EX'!DM$96:'IG-EX'!DM$177,"&lt;&gt;0"))</f>
        <v/>
      </c>
      <c r="DN62" s="382" t="str">
        <f>IF(SUM('IG-EX'!DN$96:'IG-EX'!DN$177)=0,"",AVERAGEIF('IG-EX'!DN$96:'IG-EX'!DN$177,"&lt;&gt;0"))</f>
        <v/>
      </c>
      <c r="DO62" s="382" t="str">
        <f>IF(SUM('IG-EX'!DO$96:'IG-EX'!DO$177)=0,"",AVERAGEIF('IG-EX'!DO$96:'IG-EX'!DO$177,"&lt;&gt;0"))</f>
        <v/>
      </c>
      <c r="DP62" s="382" t="str">
        <f>IF(SUM('IG-EX'!DP$96:'IG-EX'!DP$177)=0,"",AVERAGEIF('IG-EX'!DP$96:'IG-EX'!DP$177,"&lt;&gt;0"))</f>
        <v/>
      </c>
      <c r="DQ62" s="382" t="str">
        <f>IF(SUM('IG-EX'!DQ$96:'IG-EX'!DQ$177)=0,"",AVERAGEIF('IG-EX'!DQ$96:'IG-EX'!DQ$177,"&lt;&gt;0"))</f>
        <v/>
      </c>
      <c r="DR62" s="382" t="str">
        <f>IF(SUM('IG-EX'!DR$96:'IG-EX'!DR$177)=0,"",AVERAGEIF('IG-EX'!DR$96:'IG-EX'!DR$177,"&lt;&gt;0"))</f>
        <v/>
      </c>
      <c r="DS62" s="382" t="str">
        <f>IF(SUM('IG-EX'!DS$96:'IG-EX'!DS$177)=0,"",AVERAGEIF('IG-EX'!DS$96:'IG-EX'!DS$177,"&lt;&gt;0"))</f>
        <v/>
      </c>
      <c r="DT62" s="382" t="str">
        <f>IF(SUM('IG-EX'!DT$96:'IG-EX'!DT$177)=0,"",AVERAGEIF('IG-EX'!DT$96:'IG-EX'!DT$177,"&lt;&gt;0"))</f>
        <v/>
      </c>
      <c r="DU62" s="382" t="str">
        <f>IF(SUM('IG-EX'!DU$96:'IG-EX'!DU$177)=0,"",AVERAGEIF('IG-EX'!DU$96:'IG-EX'!DU$177,"&lt;&gt;0"))</f>
        <v/>
      </c>
      <c r="DV62" s="382" t="str">
        <f>IF(SUM('IG-EX'!DV$96:'IG-EX'!DV$177)=0,"",AVERAGEIF('IG-EX'!DV$96:'IG-EX'!DV$177,"&lt;&gt;0"))</f>
        <v/>
      </c>
      <c r="DW62" s="382" t="str">
        <f>IF(SUM('IG-EX'!DW$96:'IG-EX'!DW$177)=0,"",AVERAGEIF('IG-EX'!DW$96:'IG-EX'!DW$177,"&lt;&gt;0"))</f>
        <v/>
      </c>
      <c r="DX62" s="382" t="str">
        <f>IF(SUM('IG-EX'!DX$96:'IG-EX'!DX$177)=0,"",AVERAGEIF('IG-EX'!DX$96:'IG-EX'!DX$177,"&lt;&gt;0"))</f>
        <v/>
      </c>
      <c r="DY62" s="382" t="str">
        <f>IF(SUM('IG-EX'!DY$96:'IG-EX'!DY$177)=0,"",AVERAGEIF('IG-EX'!DY$96:'IG-EX'!DY$177,"&lt;&gt;0"))</f>
        <v/>
      </c>
      <c r="DZ62" s="382" t="str">
        <f>IF(SUM('IG-EX'!DZ$96:'IG-EX'!DZ$177)=0,"",AVERAGEIF('IG-EX'!DZ$96:'IG-EX'!DZ$177,"&lt;&gt;0"))</f>
        <v/>
      </c>
      <c r="EA62" s="382" t="str">
        <f>IF(SUM('IG-EX'!EA$96:'IG-EX'!EA$177)=0,"",AVERAGEIF('IG-EX'!EA$96:'IG-EX'!EA$177,"&lt;&gt;0"))</f>
        <v/>
      </c>
      <c r="EB62" s="382" t="str">
        <f>IF(SUM('IG-EX'!EB$96:'IG-EX'!EB$177)=0,"",AVERAGEIF('IG-EX'!EB$96:'IG-EX'!EB$177,"&lt;&gt;0"))</f>
        <v/>
      </c>
      <c r="EC62" s="382" t="str">
        <f>IF(SUM('IG-EX'!EC$96:'IG-EX'!EC$177)=0,"",AVERAGEIF('IG-EX'!EC$96:'IG-EX'!EC$177,"&lt;&gt;0"))</f>
        <v/>
      </c>
      <c r="ED62" s="382" t="str">
        <f>IF(SUM('IG-EX'!ED$96:'IG-EX'!ED$177)=0,"",AVERAGEIF('IG-EX'!ED$96:'IG-EX'!ED$177,"&lt;&gt;0"))</f>
        <v/>
      </c>
      <c r="EE62" s="382" t="str">
        <f>IF(SUM('IG-EX'!EE$96:'IG-EX'!EE$177)=0,"",AVERAGEIF('IG-EX'!EE$96:'IG-EX'!EE$177,"&lt;&gt;0"))</f>
        <v/>
      </c>
      <c r="EF62" s="382" t="str">
        <f>IF(SUM('IG-EX'!EF$96:'IG-EX'!EF$177)=0,"",AVERAGEIF('IG-EX'!EF$96:'IG-EX'!EF$177,"&lt;&gt;0"))</f>
        <v/>
      </c>
      <c r="EG62" s="382" t="str">
        <f>IF(SUM('IG-EX'!EG$96:'IG-EX'!EG$177)=0,"",AVERAGEIF('IG-EX'!EG$96:'IG-EX'!EG$177,"&lt;&gt;0"))</f>
        <v/>
      </c>
      <c r="EH62" s="382" t="str">
        <f>IF(SUM('IG-EX'!EH$96:'IG-EX'!EH$177)=0,"",AVERAGEIF('IG-EX'!EH$96:'IG-EX'!EH$177,"&lt;&gt;0"))</f>
        <v/>
      </c>
      <c r="EI62" s="382" t="str">
        <f>IF(SUM('IG-EX'!EI$96:'IG-EX'!EI$177)=0,"",AVERAGEIF('IG-EX'!EI$96:'IG-EX'!EI$177,"&lt;&gt;0"))</f>
        <v/>
      </c>
      <c r="EJ62" s="382" t="str">
        <f>IF(SUM('IG-EX'!EJ$96:'IG-EX'!EJ$177)=0,"",AVERAGEIF('IG-EX'!EJ$96:'IG-EX'!EJ$177,"&lt;&gt;0"))</f>
        <v/>
      </c>
      <c r="EK62" s="382" t="str">
        <f>IF(SUM('IG-EX'!EK$96:'IG-EX'!EK$177)=0,"",AVERAGEIF('IG-EX'!EK$96:'IG-EX'!EK$177,"&lt;&gt;0"))</f>
        <v/>
      </c>
      <c r="EL62" s="382" t="str">
        <f>IF(SUM('IG-EX'!EL$96:'IG-EX'!EL$177)=0,"",AVERAGEIF('IG-EX'!EL$96:'IG-EX'!EL$177,"&lt;&gt;0"))</f>
        <v/>
      </c>
      <c r="EM62" s="382" t="str">
        <f>IF(SUM('IG-EX'!EM$96:'IG-EX'!EM$177)=0,"",AVERAGEIF('IG-EX'!EM$96:'IG-EX'!EM$177,"&lt;&gt;0"))</f>
        <v/>
      </c>
      <c r="EN62" s="382" t="str">
        <f>IF(SUM('IG-EX'!EN$96:'IG-EX'!EN$177)=0,"",AVERAGEIF('IG-EX'!EN$96:'IG-EX'!EN$177,"&lt;&gt;0"))</f>
        <v/>
      </c>
      <c r="EO62" s="382" t="str">
        <f>IF(SUM('IG-EX'!EO$96:'IG-EX'!EO$177)=0,"",AVERAGEIF('IG-EX'!EO$96:'IG-EX'!EO$177,"&lt;&gt;0"))</f>
        <v/>
      </c>
      <c r="EP62" s="382" t="str">
        <f>IF(SUM('IG-EX'!EP$96:'IG-EX'!EP$177)=0,"",AVERAGEIF('IG-EX'!EP$96:'IG-EX'!EP$177,"&lt;&gt;0"))</f>
        <v/>
      </c>
      <c r="EQ62" s="382" t="str">
        <f>IF(SUM('IG-EX'!EQ$96:'IG-EX'!EQ$177)=0,"",AVERAGEIF('IG-EX'!EQ$96:'IG-EX'!EQ$177,"&lt;&gt;0"))</f>
        <v/>
      </c>
      <c r="ER62" s="382" t="str">
        <f>IF(SUM('IG-EX'!ER$96:'IG-EX'!ER$177)=0,"",AVERAGEIF('IG-EX'!ER$96:'IG-EX'!ER$177,"&lt;&gt;0"))</f>
        <v/>
      </c>
      <c r="ES62" s="382" t="str">
        <f>IF(SUM('IG-EX'!ES$96:'IG-EX'!ES$177)=0,"",AVERAGEIF('IG-EX'!ES$96:'IG-EX'!ES$177,"&lt;&gt;0"))</f>
        <v/>
      </c>
      <c r="ET62" s="382" t="str">
        <f>IF(SUM('IG-EX'!ET$96:'IG-EX'!ET$177)=0,"",AVERAGEIF('IG-EX'!ET$96:'IG-EX'!ET$177,"&lt;&gt;0"))</f>
        <v/>
      </c>
      <c r="EU62" s="382" t="str">
        <f>IF(SUM('IG-EX'!EU$96:'IG-EX'!EU$177)=0,"",AVERAGEIF('IG-EX'!EU$96:'IG-EX'!EU$177,"&lt;&gt;0"))</f>
        <v/>
      </c>
      <c r="EV62" s="382" t="str">
        <f>IF(SUM('IG-EX'!EV$96:'IG-EX'!EV$177)=0,"",AVERAGEIF('IG-EX'!EV$96:'IG-EX'!EV$177,"&lt;&gt;0"))</f>
        <v/>
      </c>
      <c r="EW62" s="382" t="str">
        <f>IF(SUM('IG-EX'!EW$96:'IG-EX'!EW$177)=0,"",AVERAGEIF('IG-EX'!EW$96:'IG-EX'!EW$177,"&lt;&gt;0"))</f>
        <v/>
      </c>
      <c r="EX62" s="382" t="str">
        <f>IF(SUM('IG-EX'!EX$96:'IG-EX'!EX$177)=0,"",AVERAGEIF('IG-EX'!EX$96:'IG-EX'!EX$177,"&lt;&gt;0"))</f>
        <v/>
      </c>
      <c r="EY62" s="382" t="str">
        <f>IF(SUM('IG-EX'!EY$96:'IG-EX'!EY$177)=0,"",AVERAGEIF('IG-EX'!EY$96:'IG-EX'!EY$177,"&lt;&gt;0"))</f>
        <v/>
      </c>
      <c r="EZ62" s="382" t="str">
        <f>IF(SUM('IG-EX'!EZ$96:'IG-EX'!EZ$177)=0,"",AVERAGEIF('IG-EX'!EZ$96:'IG-EX'!EZ$177,"&lt;&gt;0"))</f>
        <v/>
      </c>
      <c r="FA62" s="382" t="str">
        <f>IF(SUM('IG-EX'!FA$96:'IG-EX'!FA$177)=0,"",AVERAGEIF('IG-EX'!FA$96:'IG-EX'!FA$177,"&lt;&gt;0"))</f>
        <v/>
      </c>
      <c r="FB62" s="382" t="str">
        <f>IF(SUM('IG-EX'!FB$96:'IG-EX'!FB$177)=0,"",AVERAGEIF('IG-EX'!FB$96:'IG-EX'!FB$177,"&lt;&gt;0"))</f>
        <v/>
      </c>
      <c r="FC62" s="382" t="str">
        <f>IF(SUM('IG-EX'!FC$96:'IG-EX'!FC$177)=0,"",AVERAGEIF('IG-EX'!FC$96:'IG-EX'!FC$177,"&lt;&gt;0"))</f>
        <v/>
      </c>
      <c r="FD62" s="382" t="str">
        <f>IF(SUM('IG-EX'!FD$96:'IG-EX'!FD$177)=0,"",AVERAGEIF('IG-EX'!FD$96:'IG-EX'!FD$177,"&lt;&gt;0"))</f>
        <v/>
      </c>
      <c r="FE62" s="382" t="str">
        <f>IF(SUM('IG-EX'!FE$96:'IG-EX'!FE$177)=0,"",AVERAGEIF('IG-EX'!FE$96:'IG-EX'!FE$177,"&lt;&gt;0"))</f>
        <v/>
      </c>
      <c r="FF62" s="382" t="str">
        <f>IF(SUM('IG-EX'!FF$96:'IG-EX'!FF$177)=0,"",AVERAGEIF('IG-EX'!FF$96:'IG-EX'!FF$177,"&lt;&gt;0"))</f>
        <v/>
      </c>
      <c r="FG62" s="382" t="str">
        <f>IF(SUM('IG-EX'!FG$96:'IG-EX'!FG$177)=0,"",AVERAGEIF('IG-EX'!FG$96:'IG-EX'!FG$177,"&lt;&gt;0"))</f>
        <v/>
      </c>
      <c r="FH62" s="382" t="str">
        <f>IF(SUM('IG-EX'!FH$96:'IG-EX'!FH$177)=0,"",AVERAGEIF('IG-EX'!FH$96:'IG-EX'!FH$177,"&lt;&gt;0"))</f>
        <v/>
      </c>
      <c r="FI62" s="382" t="str">
        <f>IF(SUM('IG-EX'!FI$96:'IG-EX'!FI$177)=0,"",AVERAGEIF('IG-EX'!FI$96:'IG-EX'!FI$177,"&lt;&gt;0"))</f>
        <v/>
      </c>
      <c r="FJ62" s="382" t="str">
        <f>IF(SUM('IG-EX'!FJ$96:'IG-EX'!FJ$177)=0,"",AVERAGEIF('IG-EX'!FJ$96:'IG-EX'!FJ$177,"&lt;&gt;0"))</f>
        <v/>
      </c>
      <c r="FK62" s="382" t="str">
        <f>IF(SUM('IG-EX'!FK$96:'IG-EX'!FK$177)=0,"",AVERAGEIF('IG-EX'!FK$96:'IG-EX'!FK$177,"&lt;&gt;0"))</f>
        <v/>
      </c>
      <c r="FL62" s="382" t="str">
        <f>IF(SUM('IG-EX'!FL$96:'IG-EX'!FL$177)=0,"",AVERAGEIF('IG-EX'!FL$96:'IG-EX'!FL$177,"&lt;&gt;0"))</f>
        <v/>
      </c>
      <c r="FM62" s="382" t="str">
        <f>IF(SUM('IG-EX'!FM$96:'IG-EX'!FM$177)=0,"",AVERAGEIF('IG-EX'!FM$96:'IG-EX'!FM$177,"&lt;&gt;0"))</f>
        <v/>
      </c>
      <c r="FN62" s="382" t="str">
        <f>IF(SUM('IG-EX'!FN$96:'IG-EX'!FN$177)=0,"",AVERAGEIF('IG-EX'!FN$96:'IG-EX'!FN$177,"&lt;&gt;0"))</f>
        <v/>
      </c>
      <c r="FO62" s="382" t="str">
        <f>IF(SUM('IG-EX'!FO$96:'IG-EX'!FO$177)=0,"",AVERAGEIF('IG-EX'!FO$96:'IG-EX'!FO$177,"&lt;&gt;0"))</f>
        <v/>
      </c>
      <c r="FP62" s="382" t="str">
        <f>IF(SUM('IG-EX'!FP$96:'IG-EX'!FP$177)=0,"",AVERAGEIF('IG-EX'!FP$96:'IG-EX'!FP$177,"&lt;&gt;0"))</f>
        <v/>
      </c>
      <c r="FQ62" s="382" t="str">
        <f>IF(SUM('IG-EX'!FQ$96:'IG-EX'!FQ$177)=0,"",AVERAGEIF('IG-EX'!FQ$96:'IG-EX'!FQ$177,"&lt;&gt;0"))</f>
        <v/>
      </c>
      <c r="FR62" s="382" t="str">
        <f>IF(SUM('IG-EX'!FR$96:'IG-EX'!FR$177)=0,"",AVERAGEIF('IG-EX'!FR$96:'IG-EX'!FR$177,"&lt;&gt;0"))</f>
        <v/>
      </c>
      <c r="FS62" s="382" t="str">
        <f>IF(SUM('IG-EX'!FS$96:'IG-EX'!FS$177)=0,"",AVERAGEIF('IG-EX'!FS$96:'IG-EX'!FS$177,"&lt;&gt;0"))</f>
        <v/>
      </c>
      <c r="FT62" s="382" t="str">
        <f>IF(SUM('IG-EX'!FT$96:'IG-EX'!FT$177)=0,"",AVERAGEIF('IG-EX'!FT$96:'IG-EX'!FT$177,"&lt;&gt;0"))</f>
        <v/>
      </c>
      <c r="FU62" s="382" t="str">
        <f>IF(SUM('IG-EX'!FU$96:'IG-EX'!FU$177)=0,"",AVERAGEIF('IG-EX'!FU$96:'IG-EX'!FU$177,"&lt;&gt;0"))</f>
        <v/>
      </c>
      <c r="FV62" s="382" t="str">
        <f>IF(SUM('IG-EX'!FV$96:'IG-EX'!FV$177)=0,"",AVERAGEIF('IG-EX'!FV$96:'IG-EX'!FV$177,"&lt;&gt;0"))</f>
        <v/>
      </c>
      <c r="FW62" s="382" t="str">
        <f>IF(SUM('IG-EX'!FW$96:'IG-EX'!FW$177)=0,"",AVERAGEIF('IG-EX'!FW$96:'IG-EX'!FW$177,"&lt;&gt;0"))</f>
        <v/>
      </c>
      <c r="FX62" s="382" t="str">
        <f>IF(SUM('IG-EX'!FX$96:'IG-EX'!FX$177)=0,"",AVERAGEIF('IG-EX'!FX$96:'IG-EX'!FX$177,"&lt;&gt;0"))</f>
        <v/>
      </c>
      <c r="FY62" s="382" t="str">
        <f>IF(SUM('IG-EX'!FY$96:'IG-EX'!FY$177)=0,"",AVERAGEIF('IG-EX'!FY$96:'IG-EX'!FY$177,"&lt;&gt;0"))</f>
        <v/>
      </c>
      <c r="FZ62" s="382" t="str">
        <f>IF(SUM('IG-EX'!FZ$96:'IG-EX'!FZ$177)=0,"",AVERAGEIF('IG-EX'!FZ$96:'IG-EX'!FZ$177,"&lt;&gt;0"))</f>
        <v/>
      </c>
      <c r="GA62" s="382" t="str">
        <f>IF(SUM('IG-EX'!GA$96:'IG-EX'!GA$177)=0,"",AVERAGEIF('IG-EX'!GA$96:'IG-EX'!GA$177,"&lt;&gt;0"))</f>
        <v/>
      </c>
      <c r="GB62" s="382" t="str">
        <f>IF(SUM('IG-EX'!GB$96:'IG-EX'!GB$177)=0,"",AVERAGEIF('IG-EX'!GB$96:'IG-EX'!GB$177,"&lt;&gt;0"))</f>
        <v/>
      </c>
      <c r="GC62" s="382" t="str">
        <f>IF(SUM('IG-EX'!GC$96:'IG-EX'!GC$177)=0,"",AVERAGEIF('IG-EX'!GC$96:'IG-EX'!GC$177,"&lt;&gt;0"))</f>
        <v/>
      </c>
      <c r="GD62" s="382" t="str">
        <f>IF(SUM('IG-EX'!GD$96:'IG-EX'!GD$177)=0,"",AVERAGEIF('IG-EX'!GD$96:'IG-EX'!GD$177,"&lt;&gt;0"))</f>
        <v/>
      </c>
      <c r="GE62" s="382" t="str">
        <f>IF(SUM('IG-EX'!GE$96:'IG-EX'!GE$177)=0,"",AVERAGEIF('IG-EX'!GE$96:'IG-EX'!GE$177,"&lt;&gt;0"))</f>
        <v/>
      </c>
      <c r="GF62" s="382" t="str">
        <f>IF(SUM('IG-EX'!GF$96:'IG-EX'!GF$177)=0,"",AVERAGEIF('IG-EX'!GF$96:'IG-EX'!GF$177,"&lt;&gt;0"))</f>
        <v/>
      </c>
      <c r="GG62" s="382" t="str">
        <f>IF(SUM('IG-EX'!GG$96:'IG-EX'!GG$177)=0,"",AVERAGEIF('IG-EX'!GG$96:'IG-EX'!GG$177,"&lt;&gt;0"))</f>
        <v/>
      </c>
      <c r="GH62" s="382" t="str">
        <f>IF(SUM('IG-EX'!GH$96:'IG-EX'!GH$177)=0,"",AVERAGEIF('IG-EX'!GH$96:'IG-EX'!GH$177,"&lt;&gt;0"))</f>
        <v/>
      </c>
      <c r="GI62" s="382" t="str">
        <f>IF(SUM('IG-EX'!GI$96:'IG-EX'!GI$177)=0,"",AVERAGEIF('IG-EX'!GI$96:'IG-EX'!GI$177,"&lt;&gt;0"))</f>
        <v/>
      </c>
      <c r="GJ62" s="382" t="str">
        <f>IF(SUM('IG-EX'!GJ$96:'IG-EX'!GJ$177)=0,"",AVERAGEIF('IG-EX'!GJ$96:'IG-EX'!GJ$177,"&lt;&gt;0"))</f>
        <v/>
      </c>
      <c r="GK62" s="382" t="str">
        <f>IF(SUM('IG-EX'!GK$96:'IG-EX'!GK$177)=0,"",AVERAGEIF('IG-EX'!GK$96:'IG-EX'!GK$177,"&lt;&gt;0"))</f>
        <v/>
      </c>
      <c r="GL62" s="382" t="str">
        <f>IF(SUM('IG-EX'!GL$96:'IG-EX'!GL$177)=0,"",AVERAGEIF('IG-EX'!GL$96:'IG-EX'!GL$177,"&lt;&gt;0"))</f>
        <v/>
      </c>
      <c r="GM62" s="382" t="str">
        <f>IF(SUM('IG-EX'!GM$96:'IG-EX'!GM$177)=0,"",AVERAGEIF('IG-EX'!GM$96:'IG-EX'!GM$177,"&lt;&gt;0"))</f>
        <v/>
      </c>
      <c r="GN62" s="382" t="str">
        <f>IF(SUM('IG-EX'!GN$96:'IG-EX'!GN$177)=0,"",AVERAGEIF('IG-EX'!GN$96:'IG-EX'!GN$177,"&lt;&gt;0"))</f>
        <v/>
      </c>
      <c r="GO62" s="382" t="str">
        <f>IF(SUM('IG-EX'!GO$96:'IG-EX'!GO$177)=0,"",AVERAGEIF('IG-EX'!GO$96:'IG-EX'!GO$177,"&lt;&gt;0"))</f>
        <v/>
      </c>
      <c r="GP62" s="382" t="str">
        <f>IF(SUM('IG-EX'!GP$96:'IG-EX'!GP$177)=0,"",AVERAGEIF('IG-EX'!GP$96:'IG-EX'!GP$177,"&lt;&gt;0"))</f>
        <v/>
      </c>
      <c r="GQ62" s="382" t="str">
        <f>IF(SUM('IG-EX'!GQ$96:'IG-EX'!GQ$177)=0,"",AVERAGEIF('IG-EX'!GQ$96:'IG-EX'!GQ$177,"&lt;&gt;0"))</f>
        <v/>
      </c>
      <c r="GR62" s="382" t="str">
        <f>IF(SUM('IG-EX'!GR$96:'IG-EX'!GR$177)=0,"",AVERAGEIF('IG-EX'!GR$96:'IG-EX'!GR$177,"&lt;&gt;0"))</f>
        <v/>
      </c>
      <c r="GS62" s="382" t="str">
        <f>IF(SUM('IG-EX'!GS$96:'IG-EX'!GS$177)=0,"",AVERAGEIF('IG-EX'!GS$96:'IG-EX'!GS$177,"&lt;&gt;0"))</f>
        <v/>
      </c>
      <c r="GT62" s="382" t="str">
        <f>IF(SUM('IG-EX'!GT$96:'IG-EX'!GT$177)=0,"",AVERAGEIF('IG-EX'!GT$96:'IG-EX'!GT$177,"&lt;&gt;0"))</f>
        <v/>
      </c>
      <c r="GU62" s="382" t="str">
        <f>IF(SUM('IG-EX'!GU$96:'IG-EX'!GU$177)=0,"",AVERAGEIF('IG-EX'!GU$96:'IG-EX'!GU$177,"&lt;&gt;0"))</f>
        <v/>
      </c>
      <c r="GV62" s="382" t="str">
        <f>IF(SUM('IG-EX'!GV$96:'IG-EX'!GV$177)=0,"",AVERAGEIF('IG-EX'!GV$96:'IG-EX'!GV$177,"&lt;&gt;0"))</f>
        <v/>
      </c>
      <c r="GW62" s="382" t="str">
        <f>IF(SUM('IG-EX'!GW$96:'IG-EX'!GW$177)=0,"",AVERAGEIF('IG-EX'!GW$96:'IG-EX'!GW$177,"&lt;&gt;0"))</f>
        <v/>
      </c>
      <c r="GX62" s="382" t="str">
        <f>IF(SUM('IG-EX'!GX$96:'IG-EX'!GX$177)=0,"",AVERAGEIF('IG-EX'!GX$96:'IG-EX'!GX$177,"&lt;&gt;0"))</f>
        <v/>
      </c>
      <c r="GY62" s="382" t="str">
        <f>IF(SUM('IG-EX'!GY$96:'IG-EX'!GY$177)=0,"",AVERAGEIF('IG-EX'!GY$96:'IG-EX'!GY$177,"&lt;&gt;0"))</f>
        <v/>
      </c>
      <c r="GZ62" s="382" t="str">
        <f>IF(SUM('IG-EX'!GZ$96:'IG-EX'!GZ$177)=0,"",AVERAGEIF('IG-EX'!GZ$96:'IG-EX'!GZ$177,"&lt;&gt;0"))</f>
        <v/>
      </c>
      <c r="HA62" s="382" t="str">
        <f>IF(SUM('IG-EX'!HA$96:'IG-EX'!HA$177)=0,"",AVERAGEIF('IG-EX'!HA$96:'IG-EX'!HA$177,"&lt;&gt;0"))</f>
        <v/>
      </c>
      <c r="HB62" s="382" t="str">
        <f>IF(SUM('IG-EX'!HB$96:'IG-EX'!HB$177)=0,"",AVERAGEIF('IG-EX'!HB$96:'IG-EX'!HB$177,"&lt;&gt;0"))</f>
        <v/>
      </c>
      <c r="HC62" s="163"/>
      <c r="HD62" s="75"/>
      <c r="HE62" s="585"/>
      <c r="HF62" s="100"/>
      <c r="HG62" s="573"/>
      <c r="HH62" s="590"/>
      <c r="HI62" s="100"/>
      <c r="HJ62" s="592"/>
      <c r="HK62" s="585"/>
      <c r="HL62" s="100"/>
      <c r="HM62" s="118">
        <v>45</v>
      </c>
      <c r="HN62" s="119">
        <f>SUM(HM62:HM62)</f>
        <v>45</v>
      </c>
      <c r="HO62" s="75"/>
    </row>
    <row r="63" spans="1:223" s="15" customFormat="1" ht="5.0999999999999996" customHeight="1" thickTop="1" thickBot="1" x14ac:dyDescent="0.3">
      <c r="A63" s="57"/>
      <c r="B63" s="160"/>
      <c r="C63" s="61"/>
      <c r="D63" s="79"/>
      <c r="E63" s="79"/>
      <c r="F63" s="115"/>
      <c r="G63" s="115"/>
      <c r="H63" s="117"/>
      <c r="I63" s="117"/>
      <c r="J63" s="117"/>
      <c r="K63" s="117"/>
      <c r="L63" s="117"/>
      <c r="M63" s="117"/>
      <c r="N63" s="117"/>
      <c r="O63" s="117"/>
      <c r="P63" s="117"/>
      <c r="Q63" s="117"/>
      <c r="R63" s="117"/>
      <c r="S63" s="117"/>
      <c r="T63" s="117"/>
      <c r="U63" s="117"/>
      <c r="V63" s="117"/>
      <c r="W63" s="117"/>
      <c r="X63" s="117"/>
      <c r="Y63" s="117"/>
      <c r="Z63" s="117"/>
      <c r="AA63" s="117"/>
      <c r="AB63" s="117"/>
      <c r="AC63" s="117"/>
      <c r="AD63" s="117"/>
      <c r="AE63" s="117"/>
      <c r="AF63" s="117"/>
      <c r="AG63" s="117"/>
      <c r="AH63" s="117"/>
      <c r="AI63" s="117"/>
      <c r="AJ63" s="117"/>
      <c r="AK63" s="117"/>
      <c r="AL63" s="117"/>
      <c r="AM63" s="117"/>
      <c r="AN63" s="117"/>
      <c r="AO63" s="117"/>
      <c r="AP63" s="117"/>
      <c r="AQ63" s="117"/>
      <c r="AR63" s="117"/>
      <c r="AS63" s="117"/>
      <c r="AT63" s="117"/>
      <c r="AU63" s="117"/>
      <c r="AV63" s="117"/>
      <c r="AW63" s="117"/>
      <c r="AX63" s="117"/>
      <c r="AY63" s="400"/>
      <c r="AZ63" s="400"/>
      <c r="BA63" s="400"/>
      <c r="BB63" s="400"/>
      <c r="BC63" s="400"/>
      <c r="BD63" s="400"/>
      <c r="BE63" s="400"/>
      <c r="BF63" s="400"/>
      <c r="BG63" s="400"/>
      <c r="BH63" s="400"/>
      <c r="BI63" s="400"/>
      <c r="BJ63" s="400"/>
      <c r="BK63" s="400"/>
      <c r="BL63" s="400"/>
      <c r="BM63" s="400"/>
      <c r="BN63" s="400"/>
      <c r="BO63" s="400"/>
      <c r="BP63" s="400"/>
      <c r="BQ63" s="400"/>
      <c r="BR63" s="400"/>
      <c r="BS63" s="400"/>
      <c r="BT63" s="400"/>
      <c r="BU63" s="400"/>
      <c r="BV63" s="400"/>
      <c r="BW63" s="400"/>
      <c r="BX63" s="400"/>
      <c r="BY63" s="400"/>
      <c r="BZ63" s="400"/>
      <c r="CA63" s="400"/>
      <c r="CB63" s="400"/>
      <c r="CC63" s="400"/>
      <c r="CD63" s="400"/>
      <c r="CE63" s="400"/>
      <c r="CF63" s="400"/>
      <c r="CG63" s="400"/>
      <c r="CH63" s="400"/>
      <c r="CI63" s="400"/>
      <c r="CJ63" s="400"/>
      <c r="CK63" s="400"/>
      <c r="CL63" s="400"/>
      <c r="CM63" s="400"/>
      <c r="CN63" s="400"/>
      <c r="CO63" s="400"/>
      <c r="CP63" s="400"/>
      <c r="CQ63" s="400"/>
      <c r="CR63" s="400"/>
      <c r="CS63" s="400"/>
      <c r="CT63" s="400"/>
      <c r="CU63" s="400"/>
      <c r="CV63" s="400"/>
      <c r="CW63" s="400"/>
      <c r="CX63" s="400"/>
      <c r="CY63" s="400"/>
      <c r="CZ63" s="400"/>
      <c r="DA63" s="400"/>
      <c r="DB63" s="400"/>
      <c r="DC63" s="400"/>
      <c r="DD63" s="400"/>
      <c r="DE63" s="400"/>
      <c r="DF63" s="400"/>
      <c r="DG63" s="400"/>
      <c r="DH63" s="400"/>
      <c r="DI63" s="400"/>
      <c r="DJ63" s="400"/>
      <c r="DK63" s="400"/>
      <c r="DL63" s="400"/>
      <c r="DM63" s="400"/>
      <c r="DN63" s="400"/>
      <c r="DO63" s="400"/>
      <c r="DP63" s="400"/>
      <c r="DQ63" s="400"/>
      <c r="DR63" s="400"/>
      <c r="DS63" s="400"/>
      <c r="DT63" s="400"/>
      <c r="DU63" s="400"/>
      <c r="DV63" s="400"/>
      <c r="DW63" s="400"/>
      <c r="DX63" s="400"/>
      <c r="DY63" s="400"/>
      <c r="DZ63" s="400"/>
      <c r="EA63" s="400"/>
      <c r="EB63" s="400"/>
      <c r="EC63" s="400"/>
      <c r="ED63" s="400"/>
      <c r="EE63" s="400"/>
      <c r="EF63" s="400"/>
      <c r="EG63" s="400"/>
      <c r="EH63" s="400"/>
      <c r="EI63" s="400"/>
      <c r="EJ63" s="400"/>
      <c r="EK63" s="400"/>
      <c r="EL63" s="400"/>
      <c r="EM63" s="400"/>
      <c r="EN63" s="400"/>
      <c r="EO63" s="400"/>
      <c r="EP63" s="400"/>
      <c r="EQ63" s="400"/>
      <c r="ER63" s="400"/>
      <c r="ES63" s="400"/>
      <c r="ET63" s="400"/>
      <c r="EU63" s="400"/>
      <c r="EV63" s="400"/>
      <c r="EW63" s="400"/>
      <c r="EX63" s="400"/>
      <c r="EY63" s="400"/>
      <c r="EZ63" s="400"/>
      <c r="FA63" s="400"/>
      <c r="FB63" s="400"/>
      <c r="FC63" s="400"/>
      <c r="FD63" s="400"/>
      <c r="FE63" s="400"/>
      <c r="FF63" s="400"/>
      <c r="FG63" s="400"/>
      <c r="FH63" s="400"/>
      <c r="FI63" s="400"/>
      <c r="FJ63" s="400"/>
      <c r="FK63" s="400"/>
      <c r="FL63" s="400"/>
      <c r="FM63" s="400"/>
      <c r="FN63" s="400"/>
      <c r="FO63" s="400"/>
      <c r="FP63" s="400"/>
      <c r="FQ63" s="400"/>
      <c r="FR63" s="400"/>
      <c r="FS63" s="400"/>
      <c r="FT63" s="400"/>
      <c r="FU63" s="400"/>
      <c r="FV63" s="400"/>
      <c r="FW63" s="400"/>
      <c r="FX63" s="400"/>
      <c r="FY63" s="400"/>
      <c r="FZ63" s="400"/>
      <c r="GA63" s="400"/>
      <c r="GB63" s="400"/>
      <c r="GC63" s="400"/>
      <c r="GD63" s="400"/>
      <c r="GE63" s="400"/>
      <c r="GF63" s="400"/>
      <c r="GG63" s="400"/>
      <c r="GH63" s="400"/>
      <c r="GI63" s="400"/>
      <c r="GJ63" s="400"/>
      <c r="GK63" s="400"/>
      <c r="GL63" s="400"/>
      <c r="GM63" s="400"/>
      <c r="GN63" s="400"/>
      <c r="GO63" s="400"/>
      <c r="GP63" s="400"/>
      <c r="GQ63" s="400"/>
      <c r="GR63" s="400"/>
      <c r="GS63" s="400"/>
      <c r="GT63" s="400"/>
      <c r="GU63" s="400"/>
      <c r="GV63" s="400"/>
      <c r="GW63" s="400"/>
      <c r="GX63" s="400"/>
      <c r="GY63" s="400"/>
      <c r="GZ63" s="400"/>
      <c r="HA63" s="400"/>
      <c r="HB63" s="400"/>
      <c r="HC63" s="117"/>
      <c r="HD63" s="50"/>
      <c r="HE63" s="98"/>
      <c r="HF63" s="99"/>
      <c r="HG63" s="98"/>
      <c r="HH63" s="98"/>
      <c r="HI63" s="99"/>
      <c r="HJ63" s="99"/>
      <c r="HK63" s="99"/>
      <c r="HL63" s="96"/>
      <c r="HM63" s="99"/>
      <c r="HN63" s="99"/>
      <c r="HO63" s="74"/>
    </row>
    <row r="64" spans="1:223" s="6" customFormat="1" ht="15" customHeight="1" thickTop="1" x14ac:dyDescent="0.25">
      <c r="A64" s="56"/>
      <c r="B64" s="255" t="s">
        <v>1</v>
      </c>
      <c r="C64" s="211"/>
      <c r="D64" s="211"/>
      <c r="E64" s="211"/>
      <c r="F64" s="211"/>
      <c r="G64" s="211"/>
      <c r="H64" s="212"/>
      <c r="I64" s="208"/>
      <c r="J64" s="209"/>
      <c r="K64" s="209"/>
      <c r="L64" s="210"/>
      <c r="M64" s="210"/>
      <c r="N64" s="210"/>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c r="AW64" s="209"/>
      <c r="AX64" s="209"/>
      <c r="AY64" s="209"/>
      <c r="AZ64" s="209"/>
      <c r="BA64" s="209"/>
      <c r="BB64" s="209"/>
      <c r="BC64" s="209"/>
      <c r="BD64" s="209"/>
      <c r="BE64" s="209"/>
      <c r="BF64" s="209"/>
      <c r="BG64" s="209"/>
      <c r="BH64" s="209"/>
      <c r="BI64" s="209"/>
      <c r="BJ64" s="209"/>
      <c r="BK64" s="209"/>
      <c r="BL64" s="209"/>
      <c r="BM64" s="209"/>
      <c r="BN64" s="209"/>
      <c r="BO64" s="209"/>
      <c r="BP64" s="209"/>
      <c r="BQ64" s="209"/>
      <c r="BR64" s="209"/>
      <c r="BS64" s="209"/>
      <c r="BT64" s="209"/>
      <c r="BU64" s="209"/>
      <c r="BV64" s="209"/>
      <c r="BW64" s="209"/>
      <c r="BX64" s="209"/>
      <c r="BY64" s="209"/>
      <c r="BZ64" s="209"/>
      <c r="CA64" s="209"/>
      <c r="CB64" s="209"/>
      <c r="CC64" s="209"/>
      <c r="CD64" s="209"/>
      <c r="CE64" s="209"/>
      <c r="CF64" s="209"/>
      <c r="CG64" s="209"/>
      <c r="CH64" s="209"/>
      <c r="CI64" s="209"/>
      <c r="CJ64" s="209"/>
      <c r="CK64" s="209"/>
      <c r="CL64" s="209"/>
      <c r="CM64" s="209"/>
      <c r="CN64" s="209"/>
      <c r="CO64" s="209"/>
      <c r="CP64" s="209"/>
      <c r="CQ64" s="209"/>
      <c r="CR64" s="209"/>
      <c r="CS64" s="209"/>
      <c r="CT64" s="209"/>
      <c r="CU64" s="209"/>
      <c r="CV64" s="209"/>
      <c r="CW64" s="209"/>
      <c r="CX64" s="209"/>
      <c r="CY64" s="209"/>
      <c r="CZ64" s="209"/>
      <c r="DA64" s="209"/>
      <c r="DB64" s="209"/>
      <c r="DC64" s="209"/>
      <c r="DD64" s="209"/>
      <c r="DE64" s="209"/>
      <c r="DF64" s="209"/>
      <c r="DG64" s="209"/>
      <c r="DH64" s="209"/>
      <c r="DI64" s="209"/>
      <c r="DJ64" s="209"/>
      <c r="DK64" s="209"/>
      <c r="DL64" s="209"/>
      <c r="DM64" s="209"/>
      <c r="DN64" s="209"/>
      <c r="DO64" s="209"/>
      <c r="DP64" s="209"/>
      <c r="DQ64" s="209"/>
      <c r="DR64" s="209"/>
      <c r="DS64" s="209"/>
      <c r="DT64" s="209"/>
      <c r="DU64" s="209"/>
      <c r="DV64" s="209"/>
      <c r="DW64" s="209"/>
      <c r="DX64" s="209"/>
      <c r="DY64" s="209"/>
      <c r="DZ64" s="209"/>
      <c r="EA64" s="209"/>
      <c r="EB64" s="209"/>
      <c r="EC64" s="209"/>
      <c r="ED64" s="209"/>
      <c r="EE64" s="209"/>
      <c r="EF64" s="209"/>
      <c r="EG64" s="209"/>
      <c r="EH64" s="209"/>
      <c r="EI64" s="209"/>
      <c r="EJ64" s="209"/>
      <c r="EK64" s="209"/>
      <c r="EL64" s="209"/>
      <c r="EM64" s="209"/>
      <c r="EN64" s="209"/>
      <c r="EO64" s="209"/>
      <c r="EP64" s="209"/>
      <c r="EQ64" s="209"/>
      <c r="ER64" s="209"/>
      <c r="ES64" s="209"/>
      <c r="ET64" s="209"/>
      <c r="EU64" s="209"/>
      <c r="EV64" s="209"/>
      <c r="EW64" s="209"/>
      <c r="EX64" s="209"/>
      <c r="EY64" s="209"/>
      <c r="EZ64" s="209"/>
      <c r="FA64" s="209"/>
      <c r="FB64" s="209"/>
      <c r="FC64" s="209"/>
      <c r="FD64" s="209"/>
      <c r="FE64" s="209"/>
      <c r="FF64" s="209"/>
      <c r="FG64" s="209"/>
      <c r="FH64" s="209"/>
      <c r="FI64" s="209"/>
      <c r="FJ64" s="209"/>
      <c r="FK64" s="209"/>
      <c r="FL64" s="209"/>
      <c r="FM64" s="209"/>
      <c r="FN64" s="209"/>
      <c r="FO64" s="209"/>
      <c r="FP64" s="209"/>
      <c r="FQ64" s="209"/>
      <c r="FR64" s="209"/>
      <c r="FS64" s="209"/>
      <c r="FT64" s="209"/>
      <c r="FU64" s="209"/>
      <c r="FV64" s="209"/>
      <c r="FW64" s="209"/>
      <c r="FX64" s="209"/>
      <c r="FY64" s="209"/>
      <c r="FZ64" s="209"/>
      <c r="GA64" s="209"/>
      <c r="GB64" s="209"/>
      <c r="GC64" s="209"/>
      <c r="GD64" s="209"/>
      <c r="GE64" s="209"/>
      <c r="GF64" s="209"/>
      <c r="GG64" s="209"/>
      <c r="GH64" s="209"/>
      <c r="GI64" s="209"/>
      <c r="GJ64" s="209"/>
      <c r="GK64" s="209"/>
      <c r="GL64" s="209"/>
      <c r="GM64" s="209"/>
      <c r="GN64" s="209"/>
      <c r="GO64" s="209"/>
      <c r="GP64" s="209"/>
      <c r="GQ64" s="209"/>
      <c r="GR64" s="209"/>
      <c r="GS64" s="209"/>
      <c r="GT64" s="209"/>
      <c r="GU64" s="209"/>
      <c r="GV64" s="209"/>
      <c r="GW64" s="209"/>
      <c r="GX64" s="209"/>
      <c r="GY64" s="209"/>
      <c r="GZ64" s="209"/>
      <c r="HA64" s="209"/>
      <c r="HB64" s="209"/>
      <c r="HC64" s="66"/>
      <c r="HD64" s="75"/>
      <c r="HE64" s="95"/>
      <c r="HF64" s="95"/>
      <c r="HG64" s="95"/>
      <c r="HH64" s="95"/>
      <c r="HI64" s="95"/>
      <c r="HJ64" s="95"/>
      <c r="HK64" s="95"/>
      <c r="HL64" s="95"/>
      <c r="HM64" s="95"/>
      <c r="HN64" s="95"/>
      <c r="HO64" s="75"/>
    </row>
    <row r="65" spans="1:223" s="6" customFormat="1" ht="9.9499999999999993" customHeight="1" thickBot="1" x14ac:dyDescent="0.3">
      <c r="A65" s="55"/>
      <c r="B65" s="213"/>
      <c r="C65" s="215"/>
      <c r="D65" s="216"/>
      <c r="E65" s="216"/>
      <c r="F65" s="241"/>
      <c r="G65" s="216"/>
      <c r="H65" s="228"/>
      <c r="I65" s="129"/>
      <c r="J65" s="131"/>
      <c r="K65" s="131"/>
      <c r="L65" s="131"/>
      <c r="M65" s="131"/>
      <c r="N65" s="131"/>
      <c r="O65" s="131"/>
      <c r="P65" s="131"/>
      <c r="Q65" s="131"/>
      <c r="R65" s="131"/>
      <c r="S65" s="131"/>
      <c r="T65" s="131"/>
      <c r="U65" s="131"/>
      <c r="V65" s="131"/>
      <c r="W65" s="131"/>
      <c r="X65" s="131"/>
      <c r="Y65" s="131"/>
      <c r="Z65" s="131"/>
      <c r="AA65" s="131"/>
      <c r="AB65" s="131"/>
      <c r="AC65" s="131"/>
      <c r="AD65" s="131"/>
      <c r="AE65" s="131"/>
      <c r="AF65" s="131"/>
      <c r="AG65" s="131"/>
      <c r="AH65" s="131"/>
      <c r="AI65" s="131"/>
      <c r="AJ65" s="131"/>
      <c r="AK65" s="131"/>
      <c r="AL65" s="131"/>
      <c r="AM65" s="131"/>
      <c r="AN65" s="131"/>
      <c r="AO65" s="131"/>
      <c r="AP65" s="131"/>
      <c r="AQ65" s="131"/>
      <c r="AR65" s="131"/>
      <c r="AS65" s="131"/>
      <c r="AT65" s="131"/>
      <c r="AU65" s="131"/>
      <c r="AV65" s="131"/>
      <c r="AW65" s="131"/>
      <c r="AX65" s="131"/>
      <c r="AY65" s="131"/>
      <c r="AZ65" s="131"/>
      <c r="BA65" s="131"/>
      <c r="BB65" s="131"/>
      <c r="BC65" s="131"/>
      <c r="BD65" s="131"/>
      <c r="BE65" s="131"/>
      <c r="BF65" s="131"/>
      <c r="BG65" s="131"/>
      <c r="BH65" s="131"/>
      <c r="BI65" s="131"/>
      <c r="BJ65" s="131"/>
      <c r="BK65" s="131"/>
      <c r="BL65" s="131"/>
      <c r="BM65" s="131"/>
      <c r="BN65" s="131"/>
      <c r="BO65" s="131"/>
      <c r="BP65" s="131"/>
      <c r="BQ65" s="131"/>
      <c r="BR65" s="131"/>
      <c r="BS65" s="131"/>
      <c r="BT65" s="131"/>
      <c r="BU65" s="131"/>
      <c r="BV65" s="131"/>
      <c r="BW65" s="131"/>
      <c r="BX65" s="131"/>
      <c r="BY65" s="131"/>
      <c r="BZ65" s="131"/>
      <c r="CA65" s="131"/>
      <c r="CB65" s="131"/>
      <c r="CC65" s="131"/>
      <c r="CD65" s="131"/>
      <c r="CE65" s="131"/>
      <c r="CF65" s="131"/>
      <c r="CG65" s="131"/>
      <c r="CH65" s="131"/>
      <c r="CI65" s="131"/>
      <c r="CJ65" s="131"/>
      <c r="CK65" s="131"/>
      <c r="CL65" s="131"/>
      <c r="CM65" s="131"/>
      <c r="CN65" s="131"/>
      <c r="CO65" s="131"/>
      <c r="CP65" s="131"/>
      <c r="CQ65" s="131"/>
      <c r="CR65" s="131"/>
      <c r="CS65" s="131"/>
      <c r="CT65" s="131"/>
      <c r="CU65" s="131"/>
      <c r="CV65" s="131"/>
      <c r="CW65" s="131"/>
      <c r="CX65" s="131"/>
      <c r="CY65" s="131"/>
      <c r="CZ65" s="131"/>
      <c r="DA65" s="131"/>
      <c r="DB65" s="131"/>
      <c r="DC65" s="131"/>
      <c r="DD65" s="131"/>
      <c r="DE65" s="131"/>
      <c r="DF65" s="131"/>
      <c r="DG65" s="131"/>
      <c r="DH65" s="131"/>
      <c r="DI65" s="131"/>
      <c r="DJ65" s="131"/>
      <c r="DK65" s="131"/>
      <c r="DL65" s="131"/>
      <c r="DM65" s="131"/>
      <c r="DN65" s="131"/>
      <c r="DO65" s="131"/>
      <c r="DP65" s="131"/>
      <c r="DQ65" s="131"/>
      <c r="DR65" s="131"/>
      <c r="DS65" s="131"/>
      <c r="DT65" s="131"/>
      <c r="DU65" s="131"/>
      <c r="DV65" s="131"/>
      <c r="DW65" s="131"/>
      <c r="DX65" s="131"/>
      <c r="DY65" s="131"/>
      <c r="DZ65" s="131"/>
      <c r="EA65" s="131"/>
      <c r="EB65" s="131"/>
      <c r="EC65" s="131"/>
      <c r="ED65" s="131"/>
      <c r="EE65" s="131"/>
      <c r="EF65" s="131"/>
      <c r="EG65" s="131"/>
      <c r="EH65" s="131"/>
      <c r="EI65" s="131"/>
      <c r="EJ65" s="131"/>
      <c r="EK65" s="131"/>
      <c r="EL65" s="131"/>
      <c r="EM65" s="131"/>
      <c r="EN65" s="131"/>
      <c r="EO65" s="131"/>
      <c r="EP65" s="131"/>
      <c r="EQ65" s="131"/>
      <c r="ER65" s="131"/>
      <c r="ES65" s="131"/>
      <c r="ET65" s="131"/>
      <c r="EU65" s="131"/>
      <c r="EV65" s="131"/>
      <c r="EW65" s="131"/>
      <c r="EX65" s="131"/>
      <c r="EY65" s="131"/>
      <c r="EZ65" s="131"/>
      <c r="FA65" s="131"/>
      <c r="FB65" s="131"/>
      <c r="FC65" s="131"/>
      <c r="FD65" s="131"/>
      <c r="FE65" s="131"/>
      <c r="FF65" s="131"/>
      <c r="FG65" s="131"/>
      <c r="FH65" s="131"/>
      <c r="FI65" s="131"/>
      <c r="FJ65" s="131"/>
      <c r="FK65" s="131"/>
      <c r="FL65" s="131"/>
      <c r="FM65" s="131"/>
      <c r="FN65" s="131"/>
      <c r="FO65" s="131"/>
      <c r="FP65" s="131"/>
      <c r="FQ65" s="131"/>
      <c r="FR65" s="131"/>
      <c r="FS65" s="131"/>
      <c r="FT65" s="131"/>
      <c r="FU65" s="131"/>
      <c r="FV65" s="131"/>
      <c r="FW65" s="131"/>
      <c r="FX65" s="131"/>
      <c r="FY65" s="131"/>
      <c r="FZ65" s="131"/>
      <c r="GA65" s="131"/>
      <c r="GB65" s="131"/>
      <c r="GC65" s="131"/>
      <c r="GD65" s="131"/>
      <c r="GE65" s="131"/>
      <c r="GF65" s="131"/>
      <c r="GG65" s="131"/>
      <c r="GH65" s="131"/>
      <c r="GI65" s="131"/>
      <c r="GJ65" s="131"/>
      <c r="GK65" s="131"/>
      <c r="GL65" s="131"/>
      <c r="GM65" s="131"/>
      <c r="GN65" s="131"/>
      <c r="GO65" s="131"/>
      <c r="GP65" s="131"/>
      <c r="GQ65" s="131"/>
      <c r="GR65" s="131"/>
      <c r="GS65" s="131"/>
      <c r="GT65" s="131"/>
      <c r="GU65" s="131"/>
      <c r="GV65" s="131"/>
      <c r="GW65" s="131"/>
      <c r="GX65" s="131"/>
      <c r="GY65" s="131"/>
      <c r="GZ65" s="131"/>
      <c r="HA65" s="131"/>
      <c r="HB65" s="131"/>
      <c r="HC65" s="131"/>
      <c r="HD65" s="108"/>
      <c r="HE65" s="207"/>
      <c r="HF65" s="122"/>
      <c r="HG65" s="207"/>
      <c r="HH65" s="207"/>
      <c r="HI65" s="122"/>
      <c r="HJ65" s="634"/>
      <c r="HK65" s="636"/>
      <c r="HL65" s="122"/>
      <c r="HM65" s="654">
        <v>100</v>
      </c>
      <c r="HN65" s="655">
        <v>100</v>
      </c>
      <c r="HO65" s="108"/>
    </row>
    <row r="66" spans="1:223" s="6" customFormat="1" ht="9.9499999999999993" customHeight="1" thickTop="1" thickBot="1" x14ac:dyDescent="0.3">
      <c r="A66" s="55">
        <v>9</v>
      </c>
      <c r="B66" s="213"/>
      <c r="C66" s="217"/>
      <c r="D66" s="60"/>
      <c r="E66" s="60"/>
      <c r="F66" s="229"/>
      <c r="G66" s="60"/>
      <c r="H66" s="229"/>
      <c r="I66" s="443"/>
      <c r="J66" s="469"/>
      <c r="K66" s="315" t="str">
        <f t="shared" ref="K66" si="1180">K67</f>
        <v/>
      </c>
      <c r="L66" s="315" t="str">
        <f t="shared" ref="L66" si="1181">L67</f>
        <v/>
      </c>
      <c r="M66" s="315" t="str">
        <f t="shared" ref="M66" si="1182">M67</f>
        <v/>
      </c>
      <c r="N66" s="315" t="str">
        <f t="shared" ref="N66" si="1183">N67</f>
        <v/>
      </c>
      <c r="O66" s="315" t="str">
        <f t="shared" ref="O66" si="1184">O67</f>
        <v/>
      </c>
      <c r="P66" s="315" t="str">
        <f t="shared" ref="P66" si="1185">P67</f>
        <v/>
      </c>
      <c r="Q66" s="315" t="str">
        <f t="shared" ref="Q66" si="1186">Q67</f>
        <v/>
      </c>
      <c r="R66" s="315" t="str">
        <f t="shared" ref="R66" si="1187">R67</f>
        <v/>
      </c>
      <c r="S66" s="315" t="str">
        <f t="shared" ref="S66" si="1188">S67</f>
        <v/>
      </c>
      <c r="T66" s="315" t="str">
        <f t="shared" ref="T66" si="1189">T67</f>
        <v/>
      </c>
      <c r="U66" s="315" t="str">
        <f t="shared" ref="U66" si="1190">U67</f>
        <v/>
      </c>
      <c r="V66" s="315" t="str">
        <f t="shared" ref="V66" si="1191">V67</f>
        <v/>
      </c>
      <c r="W66" s="315" t="str">
        <f t="shared" ref="W66" si="1192">W67</f>
        <v/>
      </c>
      <c r="X66" s="315" t="str">
        <f t="shared" ref="X66" si="1193">X67</f>
        <v/>
      </c>
      <c r="Y66" s="315" t="str">
        <f t="shared" ref="Y66" si="1194">Y67</f>
        <v/>
      </c>
      <c r="Z66" s="315" t="str">
        <f t="shared" ref="Z66" si="1195">Z67</f>
        <v/>
      </c>
      <c r="AA66" s="315" t="str">
        <f t="shared" ref="AA66" si="1196">AA67</f>
        <v/>
      </c>
      <c r="AB66" s="315" t="str">
        <f t="shared" ref="AB66" si="1197">AB67</f>
        <v/>
      </c>
      <c r="AC66" s="315" t="str">
        <f t="shared" ref="AC66" si="1198">AC67</f>
        <v/>
      </c>
      <c r="AD66" s="315" t="str">
        <f t="shared" ref="AD66" si="1199">AD67</f>
        <v/>
      </c>
      <c r="AE66" s="315" t="str">
        <f t="shared" ref="AE66" si="1200">AE67</f>
        <v/>
      </c>
      <c r="AF66" s="315" t="str">
        <f t="shared" ref="AF66" si="1201">AF67</f>
        <v/>
      </c>
      <c r="AG66" s="315" t="str">
        <f t="shared" ref="AG66" si="1202">AG67</f>
        <v/>
      </c>
      <c r="AH66" s="315" t="str">
        <f t="shared" ref="AH66" si="1203">AH67</f>
        <v/>
      </c>
      <c r="AI66" s="315" t="str">
        <f t="shared" ref="AI66" si="1204">AI67</f>
        <v/>
      </c>
      <c r="AJ66" s="315" t="str">
        <f t="shared" ref="AJ66" si="1205">AJ67</f>
        <v/>
      </c>
      <c r="AK66" s="315" t="str">
        <f t="shared" ref="AK66" si="1206">AK67</f>
        <v/>
      </c>
      <c r="AL66" s="315" t="str">
        <f t="shared" ref="AL66" si="1207">AL67</f>
        <v/>
      </c>
      <c r="AM66" s="315" t="str">
        <f t="shared" ref="AM66" si="1208">AM67</f>
        <v/>
      </c>
      <c r="AN66" s="315" t="str">
        <f t="shared" ref="AN66" si="1209">AN67</f>
        <v/>
      </c>
      <c r="AO66" s="315" t="str">
        <f t="shared" ref="AO66" si="1210">AO67</f>
        <v/>
      </c>
      <c r="AP66" s="315" t="str">
        <f t="shared" ref="AP66" si="1211">AP67</f>
        <v/>
      </c>
      <c r="AQ66" s="315" t="str">
        <f t="shared" ref="AQ66" si="1212">AQ67</f>
        <v/>
      </c>
      <c r="AR66" s="315" t="str">
        <f t="shared" ref="AR66" si="1213">AR67</f>
        <v/>
      </c>
      <c r="AS66" s="315" t="str">
        <f t="shared" ref="AS66" si="1214">AS67</f>
        <v/>
      </c>
      <c r="AT66" s="315" t="str">
        <f t="shared" ref="AT66" si="1215">AT67</f>
        <v/>
      </c>
      <c r="AU66" s="315" t="str">
        <f t="shared" ref="AU66" si="1216">AU67</f>
        <v/>
      </c>
      <c r="AV66" s="315" t="str">
        <f t="shared" ref="AV66" si="1217">AV67</f>
        <v/>
      </c>
      <c r="AW66" s="315" t="str">
        <f t="shared" ref="AW66" si="1218">AW67</f>
        <v/>
      </c>
      <c r="AX66" s="315" t="str">
        <f t="shared" ref="AX66" si="1219">AX67</f>
        <v/>
      </c>
      <c r="AY66" s="315" t="str">
        <f t="shared" ref="AY66" si="1220">AY67</f>
        <v/>
      </c>
      <c r="AZ66" s="315" t="str">
        <f t="shared" ref="AZ66" si="1221">AZ67</f>
        <v/>
      </c>
      <c r="BA66" s="315" t="str">
        <f t="shared" ref="BA66" si="1222">BA67</f>
        <v/>
      </c>
      <c r="BB66" s="315" t="str">
        <f t="shared" ref="BB66" si="1223">BB67</f>
        <v/>
      </c>
      <c r="BC66" s="315" t="str">
        <f t="shared" ref="BC66" si="1224">BC67</f>
        <v/>
      </c>
      <c r="BD66" s="315" t="str">
        <f t="shared" ref="BD66" si="1225">BD67</f>
        <v/>
      </c>
      <c r="BE66" s="315" t="str">
        <f t="shared" ref="BE66" si="1226">BE67</f>
        <v/>
      </c>
      <c r="BF66" s="315" t="str">
        <f t="shared" ref="BF66" si="1227">BF67</f>
        <v/>
      </c>
      <c r="BG66" s="315" t="str">
        <f t="shared" ref="BG66" si="1228">BG67</f>
        <v/>
      </c>
      <c r="BH66" s="315" t="str">
        <f t="shared" ref="BH66" si="1229">BH67</f>
        <v/>
      </c>
      <c r="BI66" s="315" t="str">
        <f t="shared" ref="BI66" si="1230">BI67</f>
        <v/>
      </c>
      <c r="BJ66" s="315" t="str">
        <f t="shared" ref="BJ66" si="1231">BJ67</f>
        <v/>
      </c>
      <c r="BK66" s="315" t="str">
        <f t="shared" ref="BK66" si="1232">BK67</f>
        <v/>
      </c>
      <c r="BL66" s="315" t="str">
        <f t="shared" ref="BL66" si="1233">BL67</f>
        <v/>
      </c>
      <c r="BM66" s="315" t="str">
        <f t="shared" ref="BM66" si="1234">BM67</f>
        <v/>
      </c>
      <c r="BN66" s="315" t="str">
        <f t="shared" ref="BN66" si="1235">BN67</f>
        <v/>
      </c>
      <c r="BO66" s="315" t="str">
        <f t="shared" ref="BO66" si="1236">BO67</f>
        <v/>
      </c>
      <c r="BP66" s="315" t="str">
        <f t="shared" ref="BP66" si="1237">BP67</f>
        <v/>
      </c>
      <c r="BQ66" s="315" t="str">
        <f t="shared" ref="BQ66" si="1238">BQ67</f>
        <v/>
      </c>
      <c r="BR66" s="315" t="str">
        <f t="shared" ref="BR66" si="1239">BR67</f>
        <v/>
      </c>
      <c r="BS66" s="315" t="str">
        <f t="shared" ref="BS66" si="1240">BS67</f>
        <v/>
      </c>
      <c r="BT66" s="315" t="str">
        <f t="shared" ref="BT66" si="1241">BT67</f>
        <v/>
      </c>
      <c r="BU66" s="315" t="str">
        <f t="shared" ref="BU66" si="1242">BU67</f>
        <v/>
      </c>
      <c r="BV66" s="315" t="str">
        <f t="shared" ref="BV66" si="1243">BV67</f>
        <v/>
      </c>
      <c r="BW66" s="315" t="str">
        <f t="shared" ref="BW66" si="1244">BW67</f>
        <v/>
      </c>
      <c r="BX66" s="315" t="str">
        <f t="shared" ref="BX66" si="1245">BX67</f>
        <v/>
      </c>
      <c r="BY66" s="315" t="str">
        <f t="shared" ref="BY66" si="1246">BY67</f>
        <v/>
      </c>
      <c r="BZ66" s="315" t="str">
        <f t="shared" ref="BZ66" si="1247">BZ67</f>
        <v/>
      </c>
      <c r="CA66" s="315" t="str">
        <f t="shared" ref="CA66" si="1248">CA67</f>
        <v/>
      </c>
      <c r="CB66" s="315" t="str">
        <f t="shared" ref="CB66" si="1249">CB67</f>
        <v/>
      </c>
      <c r="CC66" s="315" t="str">
        <f t="shared" ref="CC66" si="1250">CC67</f>
        <v/>
      </c>
      <c r="CD66" s="315" t="str">
        <f t="shared" ref="CD66" si="1251">CD67</f>
        <v/>
      </c>
      <c r="CE66" s="315" t="str">
        <f t="shared" ref="CE66" si="1252">CE67</f>
        <v/>
      </c>
      <c r="CF66" s="315" t="str">
        <f t="shared" ref="CF66" si="1253">CF67</f>
        <v/>
      </c>
      <c r="CG66" s="315" t="str">
        <f t="shared" ref="CG66" si="1254">CG67</f>
        <v/>
      </c>
      <c r="CH66" s="315" t="str">
        <f t="shared" ref="CH66" si="1255">CH67</f>
        <v/>
      </c>
      <c r="CI66" s="315" t="str">
        <f t="shared" ref="CI66" si="1256">CI67</f>
        <v/>
      </c>
      <c r="CJ66" s="315" t="str">
        <f t="shared" ref="CJ66" si="1257">CJ67</f>
        <v/>
      </c>
      <c r="CK66" s="315" t="str">
        <f t="shared" ref="CK66" si="1258">CK67</f>
        <v/>
      </c>
      <c r="CL66" s="315" t="str">
        <f t="shared" ref="CL66" si="1259">CL67</f>
        <v/>
      </c>
      <c r="CM66" s="315" t="str">
        <f t="shared" ref="CM66" si="1260">CM67</f>
        <v/>
      </c>
      <c r="CN66" s="315" t="str">
        <f t="shared" ref="CN66" si="1261">CN67</f>
        <v/>
      </c>
      <c r="CO66" s="315" t="str">
        <f t="shared" ref="CO66" si="1262">CO67</f>
        <v/>
      </c>
      <c r="CP66" s="315" t="str">
        <f t="shared" ref="CP66" si="1263">CP67</f>
        <v/>
      </c>
      <c r="CQ66" s="315" t="str">
        <f t="shared" ref="CQ66" si="1264">CQ67</f>
        <v/>
      </c>
      <c r="CR66" s="315" t="str">
        <f t="shared" ref="CR66" si="1265">CR67</f>
        <v/>
      </c>
      <c r="CS66" s="315" t="str">
        <f t="shared" ref="CS66" si="1266">CS67</f>
        <v/>
      </c>
      <c r="CT66" s="315" t="str">
        <f t="shared" ref="CT66" si="1267">CT67</f>
        <v/>
      </c>
      <c r="CU66" s="315" t="str">
        <f t="shared" ref="CU66" si="1268">CU67</f>
        <v/>
      </c>
      <c r="CV66" s="315" t="str">
        <f t="shared" ref="CV66" si="1269">CV67</f>
        <v/>
      </c>
      <c r="CW66" s="315" t="str">
        <f t="shared" ref="CW66" si="1270">CW67</f>
        <v/>
      </c>
      <c r="CX66" s="315" t="str">
        <f t="shared" ref="CX66" si="1271">CX67</f>
        <v/>
      </c>
      <c r="CY66" s="315" t="str">
        <f t="shared" ref="CY66" si="1272">CY67</f>
        <v/>
      </c>
      <c r="CZ66" s="315" t="str">
        <f t="shared" ref="CZ66" si="1273">CZ67</f>
        <v/>
      </c>
      <c r="DA66" s="315" t="str">
        <f t="shared" ref="DA66" si="1274">DA67</f>
        <v/>
      </c>
      <c r="DB66" s="315" t="str">
        <f t="shared" ref="DB66" si="1275">DB67</f>
        <v/>
      </c>
      <c r="DC66" s="315" t="str">
        <f t="shared" ref="DC66" si="1276">DC67</f>
        <v/>
      </c>
      <c r="DD66" s="315" t="str">
        <f t="shared" ref="DD66" si="1277">DD67</f>
        <v/>
      </c>
      <c r="DE66" s="315" t="str">
        <f t="shared" ref="DE66" si="1278">DE67</f>
        <v/>
      </c>
      <c r="DF66" s="315" t="str">
        <f t="shared" ref="DF66" si="1279">DF67</f>
        <v/>
      </c>
      <c r="DG66" s="315" t="str">
        <f t="shared" ref="DG66" si="1280">DG67</f>
        <v/>
      </c>
      <c r="DH66" s="315" t="str">
        <f t="shared" ref="DH66" si="1281">DH67</f>
        <v/>
      </c>
      <c r="DI66" s="315" t="str">
        <f t="shared" ref="DI66" si="1282">DI67</f>
        <v/>
      </c>
      <c r="DJ66" s="315" t="str">
        <f t="shared" ref="DJ66" si="1283">DJ67</f>
        <v/>
      </c>
      <c r="DK66" s="315" t="str">
        <f t="shared" ref="DK66" si="1284">DK67</f>
        <v/>
      </c>
      <c r="DL66" s="315" t="str">
        <f t="shared" ref="DL66" si="1285">DL67</f>
        <v/>
      </c>
      <c r="DM66" s="315" t="str">
        <f t="shared" ref="DM66" si="1286">DM67</f>
        <v/>
      </c>
      <c r="DN66" s="315" t="str">
        <f t="shared" ref="DN66" si="1287">DN67</f>
        <v/>
      </c>
      <c r="DO66" s="315" t="str">
        <f t="shared" ref="DO66" si="1288">DO67</f>
        <v/>
      </c>
      <c r="DP66" s="315" t="str">
        <f t="shared" ref="DP66" si="1289">DP67</f>
        <v/>
      </c>
      <c r="DQ66" s="315" t="str">
        <f t="shared" ref="DQ66" si="1290">DQ67</f>
        <v/>
      </c>
      <c r="DR66" s="315" t="str">
        <f t="shared" ref="DR66" si="1291">DR67</f>
        <v/>
      </c>
      <c r="DS66" s="315" t="str">
        <f t="shared" ref="DS66" si="1292">DS67</f>
        <v/>
      </c>
      <c r="DT66" s="315" t="str">
        <f t="shared" ref="DT66" si="1293">DT67</f>
        <v/>
      </c>
      <c r="DU66" s="315" t="str">
        <f t="shared" ref="DU66" si="1294">DU67</f>
        <v/>
      </c>
      <c r="DV66" s="315" t="str">
        <f t="shared" ref="DV66" si="1295">DV67</f>
        <v/>
      </c>
      <c r="DW66" s="315" t="str">
        <f t="shared" ref="DW66" si="1296">DW67</f>
        <v/>
      </c>
      <c r="DX66" s="315" t="str">
        <f t="shared" ref="DX66" si="1297">DX67</f>
        <v/>
      </c>
      <c r="DY66" s="315" t="str">
        <f t="shared" ref="DY66" si="1298">DY67</f>
        <v/>
      </c>
      <c r="DZ66" s="315" t="str">
        <f t="shared" ref="DZ66" si="1299">DZ67</f>
        <v/>
      </c>
      <c r="EA66" s="315" t="str">
        <f t="shared" ref="EA66" si="1300">EA67</f>
        <v/>
      </c>
      <c r="EB66" s="315" t="str">
        <f t="shared" ref="EB66" si="1301">EB67</f>
        <v/>
      </c>
      <c r="EC66" s="315" t="str">
        <f t="shared" ref="EC66" si="1302">EC67</f>
        <v/>
      </c>
      <c r="ED66" s="315" t="str">
        <f t="shared" ref="ED66" si="1303">ED67</f>
        <v/>
      </c>
      <c r="EE66" s="315" t="str">
        <f t="shared" ref="EE66" si="1304">EE67</f>
        <v/>
      </c>
      <c r="EF66" s="315" t="str">
        <f t="shared" ref="EF66" si="1305">EF67</f>
        <v/>
      </c>
      <c r="EG66" s="315" t="str">
        <f t="shared" ref="EG66" si="1306">EG67</f>
        <v/>
      </c>
      <c r="EH66" s="315" t="str">
        <f t="shared" ref="EH66" si="1307">EH67</f>
        <v/>
      </c>
      <c r="EI66" s="315" t="str">
        <f t="shared" ref="EI66" si="1308">EI67</f>
        <v/>
      </c>
      <c r="EJ66" s="315" t="str">
        <f t="shared" ref="EJ66" si="1309">EJ67</f>
        <v/>
      </c>
      <c r="EK66" s="315" t="str">
        <f t="shared" ref="EK66" si="1310">EK67</f>
        <v/>
      </c>
      <c r="EL66" s="315" t="str">
        <f t="shared" ref="EL66" si="1311">EL67</f>
        <v/>
      </c>
      <c r="EM66" s="315" t="str">
        <f t="shared" ref="EM66" si="1312">EM67</f>
        <v/>
      </c>
      <c r="EN66" s="315" t="str">
        <f t="shared" ref="EN66" si="1313">EN67</f>
        <v/>
      </c>
      <c r="EO66" s="315" t="str">
        <f t="shared" ref="EO66" si="1314">EO67</f>
        <v/>
      </c>
      <c r="EP66" s="315" t="str">
        <f t="shared" ref="EP66" si="1315">EP67</f>
        <v/>
      </c>
      <c r="EQ66" s="315" t="str">
        <f t="shared" ref="EQ66" si="1316">EQ67</f>
        <v/>
      </c>
      <c r="ER66" s="315" t="str">
        <f t="shared" ref="ER66" si="1317">ER67</f>
        <v/>
      </c>
      <c r="ES66" s="315" t="str">
        <f t="shared" ref="ES66" si="1318">ES67</f>
        <v/>
      </c>
      <c r="ET66" s="315" t="str">
        <f t="shared" ref="ET66" si="1319">ET67</f>
        <v/>
      </c>
      <c r="EU66" s="315" t="str">
        <f t="shared" ref="EU66" si="1320">EU67</f>
        <v/>
      </c>
      <c r="EV66" s="315" t="str">
        <f t="shared" ref="EV66" si="1321">EV67</f>
        <v/>
      </c>
      <c r="EW66" s="315" t="str">
        <f t="shared" ref="EW66" si="1322">EW67</f>
        <v/>
      </c>
      <c r="EX66" s="315" t="str">
        <f t="shared" ref="EX66" si="1323">EX67</f>
        <v/>
      </c>
      <c r="EY66" s="315" t="str">
        <f t="shared" ref="EY66" si="1324">EY67</f>
        <v/>
      </c>
      <c r="EZ66" s="315" t="str">
        <f t="shared" ref="EZ66" si="1325">EZ67</f>
        <v/>
      </c>
      <c r="FA66" s="315" t="str">
        <f t="shared" ref="FA66" si="1326">FA67</f>
        <v/>
      </c>
      <c r="FB66" s="315" t="str">
        <f t="shared" ref="FB66" si="1327">FB67</f>
        <v/>
      </c>
      <c r="FC66" s="315" t="str">
        <f t="shared" ref="FC66" si="1328">FC67</f>
        <v/>
      </c>
      <c r="FD66" s="315" t="str">
        <f t="shared" ref="FD66" si="1329">FD67</f>
        <v/>
      </c>
      <c r="FE66" s="315" t="str">
        <f t="shared" ref="FE66" si="1330">FE67</f>
        <v/>
      </c>
      <c r="FF66" s="315" t="str">
        <f t="shared" ref="FF66" si="1331">FF67</f>
        <v/>
      </c>
      <c r="FG66" s="315" t="str">
        <f t="shared" ref="FG66" si="1332">FG67</f>
        <v/>
      </c>
      <c r="FH66" s="315" t="str">
        <f t="shared" ref="FH66" si="1333">FH67</f>
        <v/>
      </c>
      <c r="FI66" s="315" t="str">
        <f t="shared" ref="FI66" si="1334">FI67</f>
        <v/>
      </c>
      <c r="FJ66" s="315" t="str">
        <f t="shared" ref="FJ66" si="1335">FJ67</f>
        <v/>
      </c>
      <c r="FK66" s="315" t="str">
        <f t="shared" ref="FK66" si="1336">FK67</f>
        <v/>
      </c>
      <c r="FL66" s="315" t="str">
        <f t="shared" ref="FL66" si="1337">FL67</f>
        <v/>
      </c>
      <c r="FM66" s="315" t="str">
        <f t="shared" ref="FM66" si="1338">FM67</f>
        <v/>
      </c>
      <c r="FN66" s="315" t="str">
        <f t="shared" ref="FN66" si="1339">FN67</f>
        <v/>
      </c>
      <c r="FO66" s="315" t="str">
        <f t="shared" ref="FO66" si="1340">FO67</f>
        <v/>
      </c>
      <c r="FP66" s="315" t="str">
        <f t="shared" ref="FP66" si="1341">FP67</f>
        <v/>
      </c>
      <c r="FQ66" s="315" t="str">
        <f t="shared" ref="FQ66" si="1342">FQ67</f>
        <v/>
      </c>
      <c r="FR66" s="315" t="str">
        <f t="shared" ref="FR66" si="1343">FR67</f>
        <v/>
      </c>
      <c r="FS66" s="315" t="str">
        <f t="shared" ref="FS66" si="1344">FS67</f>
        <v/>
      </c>
      <c r="FT66" s="315" t="str">
        <f t="shared" ref="FT66" si="1345">FT67</f>
        <v/>
      </c>
      <c r="FU66" s="315" t="str">
        <f t="shared" ref="FU66" si="1346">FU67</f>
        <v/>
      </c>
      <c r="FV66" s="315" t="str">
        <f t="shared" ref="FV66" si="1347">FV67</f>
        <v/>
      </c>
      <c r="FW66" s="315" t="str">
        <f t="shared" ref="FW66" si="1348">FW67</f>
        <v/>
      </c>
      <c r="FX66" s="315" t="str">
        <f t="shared" ref="FX66" si="1349">FX67</f>
        <v/>
      </c>
      <c r="FY66" s="315" t="str">
        <f t="shared" ref="FY66" si="1350">FY67</f>
        <v/>
      </c>
      <c r="FZ66" s="315" t="str">
        <f t="shared" ref="FZ66" si="1351">FZ67</f>
        <v/>
      </c>
      <c r="GA66" s="315" t="str">
        <f t="shared" ref="GA66" si="1352">GA67</f>
        <v/>
      </c>
      <c r="GB66" s="315" t="str">
        <f t="shared" ref="GB66" si="1353">GB67</f>
        <v/>
      </c>
      <c r="GC66" s="315" t="str">
        <f t="shared" ref="GC66" si="1354">GC67</f>
        <v/>
      </c>
      <c r="GD66" s="315" t="str">
        <f t="shared" ref="GD66" si="1355">GD67</f>
        <v/>
      </c>
      <c r="GE66" s="315" t="str">
        <f t="shared" ref="GE66" si="1356">GE67</f>
        <v/>
      </c>
      <c r="GF66" s="315" t="str">
        <f t="shared" ref="GF66" si="1357">GF67</f>
        <v/>
      </c>
      <c r="GG66" s="315" t="str">
        <f t="shared" ref="GG66" si="1358">GG67</f>
        <v/>
      </c>
      <c r="GH66" s="315" t="str">
        <f t="shared" ref="GH66" si="1359">GH67</f>
        <v/>
      </c>
      <c r="GI66" s="315" t="str">
        <f t="shared" ref="GI66" si="1360">GI67</f>
        <v/>
      </c>
      <c r="GJ66" s="315" t="str">
        <f t="shared" ref="GJ66" si="1361">GJ67</f>
        <v/>
      </c>
      <c r="GK66" s="315" t="str">
        <f t="shared" ref="GK66" si="1362">GK67</f>
        <v/>
      </c>
      <c r="GL66" s="315" t="str">
        <f t="shared" ref="GL66" si="1363">GL67</f>
        <v/>
      </c>
      <c r="GM66" s="315" t="str">
        <f t="shared" ref="GM66" si="1364">GM67</f>
        <v/>
      </c>
      <c r="GN66" s="315" t="str">
        <f t="shared" ref="GN66" si="1365">GN67</f>
        <v/>
      </c>
      <c r="GO66" s="315" t="str">
        <f t="shared" ref="GO66" si="1366">GO67</f>
        <v/>
      </c>
      <c r="GP66" s="315" t="str">
        <f t="shared" ref="GP66" si="1367">GP67</f>
        <v/>
      </c>
      <c r="GQ66" s="315" t="str">
        <f t="shared" ref="GQ66" si="1368">GQ67</f>
        <v/>
      </c>
      <c r="GR66" s="315" t="str">
        <f t="shared" ref="GR66" si="1369">GR67</f>
        <v/>
      </c>
      <c r="GS66" s="315" t="str">
        <f t="shared" ref="GS66" si="1370">GS67</f>
        <v/>
      </c>
      <c r="GT66" s="315" t="str">
        <f t="shared" ref="GT66" si="1371">GT67</f>
        <v/>
      </c>
      <c r="GU66" s="315" t="str">
        <f t="shared" ref="GU66" si="1372">GU67</f>
        <v/>
      </c>
      <c r="GV66" s="315" t="str">
        <f t="shared" ref="GV66" si="1373">GV67</f>
        <v/>
      </c>
      <c r="GW66" s="315" t="str">
        <f t="shared" ref="GW66" si="1374">GW67</f>
        <v/>
      </c>
      <c r="GX66" s="315" t="str">
        <f t="shared" ref="GX66" si="1375">GX67</f>
        <v/>
      </c>
      <c r="GY66" s="315" t="str">
        <f t="shared" ref="GY66" si="1376">GY67</f>
        <v/>
      </c>
      <c r="GZ66" s="315" t="str">
        <f t="shared" ref="GZ66" si="1377">GZ67</f>
        <v/>
      </c>
      <c r="HA66" s="315" t="str">
        <f t="shared" ref="HA66" si="1378">HA67</f>
        <v/>
      </c>
      <c r="HB66" s="315" t="str">
        <f t="shared" ref="HB66" si="1379">HB67</f>
        <v/>
      </c>
      <c r="HC66" s="76"/>
      <c r="HD66" s="108"/>
      <c r="HE66" s="207"/>
      <c r="HF66" s="122"/>
      <c r="HG66" s="207"/>
      <c r="HH66" s="207"/>
      <c r="HI66" s="122"/>
      <c r="HJ66" s="634"/>
      <c r="HK66" s="636"/>
      <c r="HL66" s="122"/>
      <c r="HM66" s="634"/>
      <c r="HN66" s="636"/>
      <c r="HO66" s="108"/>
    </row>
    <row r="67" spans="1:223" s="6" customFormat="1" ht="9.9499999999999993" customHeight="1" thickTop="1" x14ac:dyDescent="0.25">
      <c r="A67" s="55"/>
      <c r="B67" s="222"/>
      <c r="C67" s="217"/>
      <c r="D67" s="60"/>
      <c r="E67" s="60"/>
      <c r="F67" s="60"/>
      <c r="G67" s="60"/>
      <c r="H67" s="230"/>
      <c r="I67" s="129"/>
      <c r="J67" s="470"/>
      <c r="K67" s="382" t="str">
        <f>IF(AND(K72="",K77="",K82="",K87=""),"",AVERAGE(K72,K77,K82,K87))</f>
        <v/>
      </c>
      <c r="L67" s="382" t="str">
        <f t="shared" ref="L67:BW67" si="1380">IF(AND(L72="",L77="",L82="",L87=""),"",AVERAGE(L72,L77,L82,L87))</f>
        <v/>
      </c>
      <c r="M67" s="382" t="str">
        <f t="shared" si="1380"/>
        <v/>
      </c>
      <c r="N67" s="382" t="str">
        <f t="shared" si="1380"/>
        <v/>
      </c>
      <c r="O67" s="382" t="str">
        <f t="shared" si="1380"/>
        <v/>
      </c>
      <c r="P67" s="382" t="str">
        <f t="shared" si="1380"/>
        <v/>
      </c>
      <c r="Q67" s="382" t="str">
        <f t="shared" si="1380"/>
        <v/>
      </c>
      <c r="R67" s="382" t="str">
        <f t="shared" si="1380"/>
        <v/>
      </c>
      <c r="S67" s="382" t="str">
        <f t="shared" si="1380"/>
        <v/>
      </c>
      <c r="T67" s="382" t="str">
        <f t="shared" si="1380"/>
        <v/>
      </c>
      <c r="U67" s="382" t="str">
        <f t="shared" si="1380"/>
        <v/>
      </c>
      <c r="V67" s="382" t="str">
        <f t="shared" si="1380"/>
        <v/>
      </c>
      <c r="W67" s="382" t="str">
        <f t="shared" si="1380"/>
        <v/>
      </c>
      <c r="X67" s="382" t="str">
        <f t="shared" si="1380"/>
        <v/>
      </c>
      <c r="Y67" s="382" t="str">
        <f t="shared" si="1380"/>
        <v/>
      </c>
      <c r="Z67" s="382" t="str">
        <f t="shared" si="1380"/>
        <v/>
      </c>
      <c r="AA67" s="382" t="str">
        <f t="shared" si="1380"/>
        <v/>
      </c>
      <c r="AB67" s="382" t="str">
        <f t="shared" si="1380"/>
        <v/>
      </c>
      <c r="AC67" s="382" t="str">
        <f t="shared" si="1380"/>
        <v/>
      </c>
      <c r="AD67" s="382" t="str">
        <f t="shared" si="1380"/>
        <v/>
      </c>
      <c r="AE67" s="382" t="str">
        <f t="shared" si="1380"/>
        <v/>
      </c>
      <c r="AF67" s="382" t="str">
        <f t="shared" si="1380"/>
        <v/>
      </c>
      <c r="AG67" s="382" t="str">
        <f t="shared" si="1380"/>
        <v/>
      </c>
      <c r="AH67" s="382" t="str">
        <f t="shared" si="1380"/>
        <v/>
      </c>
      <c r="AI67" s="382" t="str">
        <f t="shared" si="1380"/>
        <v/>
      </c>
      <c r="AJ67" s="382" t="str">
        <f t="shared" si="1380"/>
        <v/>
      </c>
      <c r="AK67" s="382" t="str">
        <f t="shared" si="1380"/>
        <v/>
      </c>
      <c r="AL67" s="382" t="str">
        <f t="shared" si="1380"/>
        <v/>
      </c>
      <c r="AM67" s="382" t="str">
        <f t="shared" si="1380"/>
        <v/>
      </c>
      <c r="AN67" s="382" t="str">
        <f t="shared" si="1380"/>
        <v/>
      </c>
      <c r="AO67" s="382" t="str">
        <f t="shared" si="1380"/>
        <v/>
      </c>
      <c r="AP67" s="382" t="str">
        <f t="shared" si="1380"/>
        <v/>
      </c>
      <c r="AQ67" s="382" t="str">
        <f t="shared" si="1380"/>
        <v/>
      </c>
      <c r="AR67" s="382" t="str">
        <f t="shared" si="1380"/>
        <v/>
      </c>
      <c r="AS67" s="382" t="str">
        <f t="shared" si="1380"/>
        <v/>
      </c>
      <c r="AT67" s="382" t="str">
        <f t="shared" si="1380"/>
        <v/>
      </c>
      <c r="AU67" s="382" t="str">
        <f t="shared" si="1380"/>
        <v/>
      </c>
      <c r="AV67" s="382" t="str">
        <f t="shared" si="1380"/>
        <v/>
      </c>
      <c r="AW67" s="382" t="str">
        <f t="shared" si="1380"/>
        <v/>
      </c>
      <c r="AX67" s="382" t="str">
        <f t="shared" si="1380"/>
        <v/>
      </c>
      <c r="AY67" s="382" t="str">
        <f t="shared" si="1380"/>
        <v/>
      </c>
      <c r="AZ67" s="382" t="str">
        <f t="shared" si="1380"/>
        <v/>
      </c>
      <c r="BA67" s="382" t="str">
        <f t="shared" si="1380"/>
        <v/>
      </c>
      <c r="BB67" s="382" t="str">
        <f t="shared" si="1380"/>
        <v/>
      </c>
      <c r="BC67" s="382" t="str">
        <f t="shared" si="1380"/>
        <v/>
      </c>
      <c r="BD67" s="382" t="str">
        <f t="shared" si="1380"/>
        <v/>
      </c>
      <c r="BE67" s="382" t="str">
        <f t="shared" si="1380"/>
        <v/>
      </c>
      <c r="BF67" s="382" t="str">
        <f t="shared" si="1380"/>
        <v/>
      </c>
      <c r="BG67" s="382" t="str">
        <f t="shared" si="1380"/>
        <v/>
      </c>
      <c r="BH67" s="382" t="str">
        <f t="shared" si="1380"/>
        <v/>
      </c>
      <c r="BI67" s="382" t="str">
        <f t="shared" si="1380"/>
        <v/>
      </c>
      <c r="BJ67" s="382" t="str">
        <f t="shared" si="1380"/>
        <v/>
      </c>
      <c r="BK67" s="382" t="str">
        <f t="shared" si="1380"/>
        <v/>
      </c>
      <c r="BL67" s="382" t="str">
        <f t="shared" si="1380"/>
        <v/>
      </c>
      <c r="BM67" s="382" t="str">
        <f t="shared" si="1380"/>
        <v/>
      </c>
      <c r="BN67" s="382" t="str">
        <f t="shared" si="1380"/>
        <v/>
      </c>
      <c r="BO67" s="382" t="str">
        <f t="shared" si="1380"/>
        <v/>
      </c>
      <c r="BP67" s="382" t="str">
        <f t="shared" si="1380"/>
        <v/>
      </c>
      <c r="BQ67" s="382" t="str">
        <f t="shared" si="1380"/>
        <v/>
      </c>
      <c r="BR67" s="382" t="str">
        <f t="shared" si="1380"/>
        <v/>
      </c>
      <c r="BS67" s="382" t="str">
        <f t="shared" si="1380"/>
        <v/>
      </c>
      <c r="BT67" s="382" t="str">
        <f t="shared" si="1380"/>
        <v/>
      </c>
      <c r="BU67" s="382" t="str">
        <f t="shared" si="1380"/>
        <v/>
      </c>
      <c r="BV67" s="382" t="str">
        <f t="shared" si="1380"/>
        <v/>
      </c>
      <c r="BW67" s="382" t="str">
        <f t="shared" si="1380"/>
        <v/>
      </c>
      <c r="BX67" s="382" t="str">
        <f t="shared" ref="BX67:EI67" si="1381">IF(AND(BX72="",BX77="",BX82="",BX87=""),"",AVERAGE(BX72,BX77,BX82,BX87))</f>
        <v/>
      </c>
      <c r="BY67" s="382" t="str">
        <f t="shared" si="1381"/>
        <v/>
      </c>
      <c r="BZ67" s="382" t="str">
        <f t="shared" si="1381"/>
        <v/>
      </c>
      <c r="CA67" s="382" t="str">
        <f t="shared" si="1381"/>
        <v/>
      </c>
      <c r="CB67" s="382" t="str">
        <f t="shared" si="1381"/>
        <v/>
      </c>
      <c r="CC67" s="382" t="str">
        <f t="shared" si="1381"/>
        <v/>
      </c>
      <c r="CD67" s="382" t="str">
        <f t="shared" si="1381"/>
        <v/>
      </c>
      <c r="CE67" s="382" t="str">
        <f t="shared" si="1381"/>
        <v/>
      </c>
      <c r="CF67" s="382" t="str">
        <f t="shared" si="1381"/>
        <v/>
      </c>
      <c r="CG67" s="382" t="str">
        <f t="shared" si="1381"/>
        <v/>
      </c>
      <c r="CH67" s="382" t="str">
        <f t="shared" si="1381"/>
        <v/>
      </c>
      <c r="CI67" s="382" t="str">
        <f t="shared" si="1381"/>
        <v/>
      </c>
      <c r="CJ67" s="382" t="str">
        <f t="shared" si="1381"/>
        <v/>
      </c>
      <c r="CK67" s="382" t="str">
        <f t="shared" si="1381"/>
        <v/>
      </c>
      <c r="CL67" s="382" t="str">
        <f t="shared" si="1381"/>
        <v/>
      </c>
      <c r="CM67" s="382" t="str">
        <f t="shared" si="1381"/>
        <v/>
      </c>
      <c r="CN67" s="382" t="str">
        <f t="shared" si="1381"/>
        <v/>
      </c>
      <c r="CO67" s="382" t="str">
        <f t="shared" si="1381"/>
        <v/>
      </c>
      <c r="CP67" s="382" t="str">
        <f t="shared" si="1381"/>
        <v/>
      </c>
      <c r="CQ67" s="382" t="str">
        <f t="shared" si="1381"/>
        <v/>
      </c>
      <c r="CR67" s="382" t="str">
        <f t="shared" si="1381"/>
        <v/>
      </c>
      <c r="CS67" s="382" t="str">
        <f t="shared" si="1381"/>
        <v/>
      </c>
      <c r="CT67" s="382" t="str">
        <f t="shared" si="1381"/>
        <v/>
      </c>
      <c r="CU67" s="382" t="str">
        <f t="shared" si="1381"/>
        <v/>
      </c>
      <c r="CV67" s="382" t="str">
        <f t="shared" si="1381"/>
        <v/>
      </c>
      <c r="CW67" s="382" t="str">
        <f t="shared" si="1381"/>
        <v/>
      </c>
      <c r="CX67" s="382" t="str">
        <f t="shared" si="1381"/>
        <v/>
      </c>
      <c r="CY67" s="382" t="str">
        <f t="shared" si="1381"/>
        <v/>
      </c>
      <c r="CZ67" s="382" t="str">
        <f t="shared" si="1381"/>
        <v/>
      </c>
      <c r="DA67" s="382" t="str">
        <f t="shared" si="1381"/>
        <v/>
      </c>
      <c r="DB67" s="382" t="str">
        <f t="shared" si="1381"/>
        <v/>
      </c>
      <c r="DC67" s="382" t="str">
        <f t="shared" si="1381"/>
        <v/>
      </c>
      <c r="DD67" s="382" t="str">
        <f t="shared" si="1381"/>
        <v/>
      </c>
      <c r="DE67" s="382" t="str">
        <f t="shared" si="1381"/>
        <v/>
      </c>
      <c r="DF67" s="382" t="str">
        <f t="shared" si="1381"/>
        <v/>
      </c>
      <c r="DG67" s="382" t="str">
        <f t="shared" si="1381"/>
        <v/>
      </c>
      <c r="DH67" s="382" t="str">
        <f t="shared" si="1381"/>
        <v/>
      </c>
      <c r="DI67" s="382" t="str">
        <f t="shared" si="1381"/>
        <v/>
      </c>
      <c r="DJ67" s="382" t="str">
        <f t="shared" si="1381"/>
        <v/>
      </c>
      <c r="DK67" s="382" t="str">
        <f t="shared" si="1381"/>
        <v/>
      </c>
      <c r="DL67" s="382" t="str">
        <f t="shared" si="1381"/>
        <v/>
      </c>
      <c r="DM67" s="382" t="str">
        <f t="shared" si="1381"/>
        <v/>
      </c>
      <c r="DN67" s="382" t="str">
        <f t="shared" si="1381"/>
        <v/>
      </c>
      <c r="DO67" s="382" t="str">
        <f t="shared" si="1381"/>
        <v/>
      </c>
      <c r="DP67" s="382" t="str">
        <f t="shared" si="1381"/>
        <v/>
      </c>
      <c r="DQ67" s="382" t="str">
        <f t="shared" si="1381"/>
        <v/>
      </c>
      <c r="DR67" s="382" t="str">
        <f t="shared" si="1381"/>
        <v/>
      </c>
      <c r="DS67" s="382" t="str">
        <f t="shared" si="1381"/>
        <v/>
      </c>
      <c r="DT67" s="382" t="str">
        <f t="shared" si="1381"/>
        <v/>
      </c>
      <c r="DU67" s="382" t="str">
        <f t="shared" si="1381"/>
        <v/>
      </c>
      <c r="DV67" s="382" t="str">
        <f t="shared" si="1381"/>
        <v/>
      </c>
      <c r="DW67" s="382" t="str">
        <f t="shared" si="1381"/>
        <v/>
      </c>
      <c r="DX67" s="382" t="str">
        <f t="shared" si="1381"/>
        <v/>
      </c>
      <c r="DY67" s="382" t="str">
        <f t="shared" si="1381"/>
        <v/>
      </c>
      <c r="DZ67" s="382" t="str">
        <f t="shared" si="1381"/>
        <v/>
      </c>
      <c r="EA67" s="382" t="str">
        <f t="shared" si="1381"/>
        <v/>
      </c>
      <c r="EB67" s="382" t="str">
        <f t="shared" si="1381"/>
        <v/>
      </c>
      <c r="EC67" s="382" t="str">
        <f t="shared" si="1381"/>
        <v/>
      </c>
      <c r="ED67" s="382" t="str">
        <f t="shared" si="1381"/>
        <v/>
      </c>
      <c r="EE67" s="382" t="str">
        <f t="shared" si="1381"/>
        <v/>
      </c>
      <c r="EF67" s="382" t="str">
        <f t="shared" si="1381"/>
        <v/>
      </c>
      <c r="EG67" s="382" t="str">
        <f t="shared" si="1381"/>
        <v/>
      </c>
      <c r="EH67" s="382" t="str">
        <f t="shared" si="1381"/>
        <v/>
      </c>
      <c r="EI67" s="382" t="str">
        <f t="shared" si="1381"/>
        <v/>
      </c>
      <c r="EJ67" s="382" t="str">
        <f t="shared" ref="EJ67:GU67" si="1382">IF(AND(EJ72="",EJ77="",EJ82="",EJ87=""),"",AVERAGE(EJ72,EJ77,EJ82,EJ87))</f>
        <v/>
      </c>
      <c r="EK67" s="382" t="str">
        <f t="shared" si="1382"/>
        <v/>
      </c>
      <c r="EL67" s="382" t="str">
        <f t="shared" si="1382"/>
        <v/>
      </c>
      <c r="EM67" s="382" t="str">
        <f t="shared" si="1382"/>
        <v/>
      </c>
      <c r="EN67" s="382" t="str">
        <f t="shared" si="1382"/>
        <v/>
      </c>
      <c r="EO67" s="382" t="str">
        <f t="shared" si="1382"/>
        <v/>
      </c>
      <c r="EP67" s="382" t="str">
        <f t="shared" si="1382"/>
        <v/>
      </c>
      <c r="EQ67" s="382" t="str">
        <f t="shared" si="1382"/>
        <v/>
      </c>
      <c r="ER67" s="382" t="str">
        <f t="shared" si="1382"/>
        <v/>
      </c>
      <c r="ES67" s="382" t="str">
        <f t="shared" si="1382"/>
        <v/>
      </c>
      <c r="ET67" s="382" t="str">
        <f t="shared" si="1382"/>
        <v/>
      </c>
      <c r="EU67" s="382" t="str">
        <f t="shared" si="1382"/>
        <v/>
      </c>
      <c r="EV67" s="382" t="str">
        <f t="shared" si="1382"/>
        <v/>
      </c>
      <c r="EW67" s="382" t="str">
        <f t="shared" si="1382"/>
        <v/>
      </c>
      <c r="EX67" s="382" t="str">
        <f t="shared" si="1382"/>
        <v/>
      </c>
      <c r="EY67" s="382" t="str">
        <f t="shared" si="1382"/>
        <v/>
      </c>
      <c r="EZ67" s="382" t="str">
        <f t="shared" si="1382"/>
        <v/>
      </c>
      <c r="FA67" s="382" t="str">
        <f t="shared" si="1382"/>
        <v/>
      </c>
      <c r="FB67" s="382" t="str">
        <f t="shared" si="1382"/>
        <v/>
      </c>
      <c r="FC67" s="382" t="str">
        <f t="shared" si="1382"/>
        <v/>
      </c>
      <c r="FD67" s="382" t="str">
        <f t="shared" si="1382"/>
        <v/>
      </c>
      <c r="FE67" s="382" t="str">
        <f t="shared" si="1382"/>
        <v/>
      </c>
      <c r="FF67" s="382" t="str">
        <f t="shared" si="1382"/>
        <v/>
      </c>
      <c r="FG67" s="382" t="str">
        <f t="shared" si="1382"/>
        <v/>
      </c>
      <c r="FH67" s="382" t="str">
        <f t="shared" si="1382"/>
        <v/>
      </c>
      <c r="FI67" s="382" t="str">
        <f t="shared" si="1382"/>
        <v/>
      </c>
      <c r="FJ67" s="382" t="str">
        <f t="shared" si="1382"/>
        <v/>
      </c>
      <c r="FK67" s="382" t="str">
        <f t="shared" si="1382"/>
        <v/>
      </c>
      <c r="FL67" s="382" t="str">
        <f t="shared" si="1382"/>
        <v/>
      </c>
      <c r="FM67" s="382" t="str">
        <f t="shared" si="1382"/>
        <v/>
      </c>
      <c r="FN67" s="382" t="str">
        <f t="shared" si="1382"/>
        <v/>
      </c>
      <c r="FO67" s="382" t="str">
        <f t="shared" si="1382"/>
        <v/>
      </c>
      <c r="FP67" s="382" t="str">
        <f t="shared" si="1382"/>
        <v/>
      </c>
      <c r="FQ67" s="382" t="str">
        <f t="shared" si="1382"/>
        <v/>
      </c>
      <c r="FR67" s="382" t="str">
        <f t="shared" si="1382"/>
        <v/>
      </c>
      <c r="FS67" s="382" t="str">
        <f t="shared" si="1382"/>
        <v/>
      </c>
      <c r="FT67" s="382" t="str">
        <f t="shared" si="1382"/>
        <v/>
      </c>
      <c r="FU67" s="382" t="str">
        <f t="shared" si="1382"/>
        <v/>
      </c>
      <c r="FV67" s="382" t="str">
        <f t="shared" si="1382"/>
        <v/>
      </c>
      <c r="FW67" s="382" t="str">
        <f t="shared" si="1382"/>
        <v/>
      </c>
      <c r="FX67" s="382" t="str">
        <f t="shared" si="1382"/>
        <v/>
      </c>
      <c r="FY67" s="382" t="str">
        <f t="shared" si="1382"/>
        <v/>
      </c>
      <c r="FZ67" s="382" t="str">
        <f t="shared" si="1382"/>
        <v/>
      </c>
      <c r="GA67" s="382" t="str">
        <f t="shared" si="1382"/>
        <v/>
      </c>
      <c r="GB67" s="382" t="str">
        <f t="shared" si="1382"/>
        <v/>
      </c>
      <c r="GC67" s="382" t="str">
        <f t="shared" si="1382"/>
        <v/>
      </c>
      <c r="GD67" s="382" t="str">
        <f t="shared" si="1382"/>
        <v/>
      </c>
      <c r="GE67" s="382" t="str">
        <f t="shared" si="1382"/>
        <v/>
      </c>
      <c r="GF67" s="382" t="str">
        <f t="shared" si="1382"/>
        <v/>
      </c>
      <c r="GG67" s="382" t="str">
        <f t="shared" si="1382"/>
        <v/>
      </c>
      <c r="GH67" s="382" t="str">
        <f t="shared" si="1382"/>
        <v/>
      </c>
      <c r="GI67" s="382" t="str">
        <f t="shared" si="1382"/>
        <v/>
      </c>
      <c r="GJ67" s="382" t="str">
        <f t="shared" si="1382"/>
        <v/>
      </c>
      <c r="GK67" s="382" t="str">
        <f t="shared" si="1382"/>
        <v/>
      </c>
      <c r="GL67" s="382" t="str">
        <f t="shared" si="1382"/>
        <v/>
      </c>
      <c r="GM67" s="382" t="str">
        <f t="shared" si="1382"/>
        <v/>
      </c>
      <c r="GN67" s="382" t="str">
        <f t="shared" si="1382"/>
        <v/>
      </c>
      <c r="GO67" s="382" t="str">
        <f t="shared" si="1382"/>
        <v/>
      </c>
      <c r="GP67" s="382" t="str">
        <f t="shared" si="1382"/>
        <v/>
      </c>
      <c r="GQ67" s="382" t="str">
        <f t="shared" si="1382"/>
        <v/>
      </c>
      <c r="GR67" s="382" t="str">
        <f t="shared" si="1382"/>
        <v/>
      </c>
      <c r="GS67" s="382" t="str">
        <f t="shared" si="1382"/>
        <v/>
      </c>
      <c r="GT67" s="382" t="str">
        <f t="shared" si="1382"/>
        <v/>
      </c>
      <c r="GU67" s="382" t="str">
        <f t="shared" si="1382"/>
        <v/>
      </c>
      <c r="GV67" s="382" t="str">
        <f t="shared" ref="GV67:HB67" si="1383">IF(AND(GV72="",GV77="",GV82="",GV87=""),"",AVERAGE(GV72,GV77,GV82,GV87))</f>
        <v/>
      </c>
      <c r="GW67" s="382" t="str">
        <f t="shared" si="1383"/>
        <v/>
      </c>
      <c r="GX67" s="382" t="str">
        <f t="shared" si="1383"/>
        <v/>
      </c>
      <c r="GY67" s="382" t="str">
        <f t="shared" si="1383"/>
        <v/>
      </c>
      <c r="GZ67" s="382" t="str">
        <f t="shared" si="1383"/>
        <v/>
      </c>
      <c r="HA67" s="382" t="str">
        <f t="shared" si="1383"/>
        <v/>
      </c>
      <c r="HB67" s="382" t="str">
        <f t="shared" si="1383"/>
        <v/>
      </c>
      <c r="HC67" s="131"/>
      <c r="HD67" s="108"/>
      <c r="HE67" s="207"/>
      <c r="HF67" s="122"/>
      <c r="HG67" s="207"/>
      <c r="HH67" s="207"/>
      <c r="HI67" s="122"/>
      <c r="HJ67" s="635"/>
      <c r="HK67" s="636"/>
      <c r="HL67" s="122"/>
      <c r="HM67" s="635"/>
      <c r="HN67" s="656"/>
      <c r="HO67" s="108"/>
    </row>
    <row r="68" spans="1:223" s="6" customFormat="1" ht="5.0999999999999996" customHeight="1" thickBot="1" x14ac:dyDescent="0.3">
      <c r="A68" s="55"/>
      <c r="B68" s="222"/>
      <c r="C68" s="60"/>
      <c r="D68" s="60"/>
      <c r="E68" s="60"/>
      <c r="F68" s="60"/>
      <c r="G68" s="60"/>
      <c r="H68" s="54"/>
      <c r="I68" s="54"/>
      <c r="J68" s="161"/>
      <c r="K68" s="161"/>
      <c r="L68" s="185"/>
      <c r="M68" s="161"/>
      <c r="N68" s="161"/>
      <c r="O68" s="185"/>
      <c r="P68" s="161"/>
      <c r="Q68" s="161"/>
      <c r="R68" s="185"/>
      <c r="S68" s="161"/>
      <c r="T68" s="161"/>
      <c r="U68" s="185"/>
      <c r="V68" s="161"/>
      <c r="W68" s="161"/>
      <c r="X68" s="185"/>
      <c r="Y68" s="161"/>
      <c r="Z68" s="161"/>
      <c r="AA68" s="185"/>
      <c r="AB68" s="161"/>
      <c r="AC68" s="161"/>
      <c r="AD68" s="185"/>
      <c r="AE68" s="161"/>
      <c r="AF68" s="161"/>
      <c r="AG68" s="185"/>
      <c r="AH68" s="161"/>
      <c r="AI68" s="161"/>
      <c r="AJ68" s="185"/>
      <c r="AK68" s="161"/>
      <c r="AL68" s="161"/>
      <c r="AM68" s="185"/>
      <c r="AN68" s="161"/>
      <c r="AO68" s="161"/>
      <c r="AP68" s="185"/>
      <c r="AQ68" s="161"/>
      <c r="AR68" s="161"/>
      <c r="AS68" s="185"/>
      <c r="AT68" s="161"/>
      <c r="AU68" s="161"/>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c r="EO68" s="66"/>
      <c r="EP68" s="66"/>
      <c r="EQ68" s="66"/>
      <c r="ER68" s="66"/>
      <c r="ES68" s="66"/>
      <c r="ET68" s="66"/>
      <c r="EU68" s="66"/>
      <c r="EV68" s="66"/>
      <c r="EW68" s="66"/>
      <c r="EX68" s="66"/>
      <c r="EY68" s="66"/>
      <c r="EZ68" s="66"/>
      <c r="FA68" s="66"/>
      <c r="FB68" s="66"/>
      <c r="FC68" s="66"/>
      <c r="FD68" s="66"/>
      <c r="FE68" s="66"/>
      <c r="FF68" s="66"/>
      <c r="FG68" s="66"/>
      <c r="FH68" s="66"/>
      <c r="FI68" s="66"/>
      <c r="FJ68" s="66"/>
      <c r="FK68" s="66"/>
      <c r="FL68" s="66"/>
      <c r="FM68" s="66"/>
      <c r="FN68" s="66"/>
      <c r="FO68" s="66"/>
      <c r="FP68" s="66"/>
      <c r="FQ68" s="66"/>
      <c r="FR68" s="66"/>
      <c r="FS68" s="66"/>
      <c r="FT68" s="66"/>
      <c r="FU68" s="66"/>
      <c r="FV68" s="66"/>
      <c r="FW68" s="66"/>
      <c r="FX68" s="66"/>
      <c r="FY68" s="66"/>
      <c r="FZ68" s="66"/>
      <c r="GA68" s="66"/>
      <c r="GB68" s="66"/>
      <c r="GC68" s="66"/>
      <c r="GD68" s="66"/>
      <c r="GE68" s="66"/>
      <c r="GF68" s="66"/>
      <c r="GG68" s="66"/>
      <c r="GH68" s="66"/>
      <c r="GI68" s="185"/>
      <c r="GJ68" s="185"/>
      <c r="GK68" s="185"/>
      <c r="GL68" s="185"/>
      <c r="GM68" s="185"/>
      <c r="GN68" s="185"/>
      <c r="GO68" s="185"/>
      <c r="GP68" s="185"/>
      <c r="GQ68" s="185"/>
      <c r="GR68" s="185"/>
      <c r="GS68" s="185"/>
      <c r="GT68" s="185"/>
      <c r="GU68" s="185"/>
      <c r="GV68" s="185"/>
      <c r="GW68" s="185"/>
      <c r="GX68" s="185"/>
      <c r="GY68" s="185"/>
      <c r="GZ68" s="185"/>
      <c r="HA68" s="185"/>
      <c r="HB68" s="185"/>
      <c r="HC68" s="161"/>
      <c r="HD68" s="75"/>
      <c r="HE68" s="95"/>
      <c r="HF68" s="95"/>
      <c r="HG68" s="95"/>
      <c r="HH68" s="95"/>
      <c r="HI68" s="95"/>
      <c r="HJ68" s="95"/>
      <c r="HK68" s="95"/>
      <c r="HL68" s="95"/>
      <c r="HM68" s="95"/>
      <c r="HN68" s="95"/>
      <c r="HO68" s="75"/>
    </row>
    <row r="69" spans="1:223" s="15" customFormat="1" ht="15" customHeight="1" thickTop="1" x14ac:dyDescent="0.25">
      <c r="A69" s="57"/>
      <c r="B69" s="222"/>
      <c r="C69" s="61"/>
      <c r="D69" s="141" t="s">
        <v>13</v>
      </c>
      <c r="E69" s="142"/>
      <c r="F69" s="142"/>
      <c r="G69" s="142"/>
      <c r="H69" s="143"/>
      <c r="I69" s="143"/>
      <c r="J69" s="143"/>
      <c r="K69" s="143"/>
      <c r="L69" s="143"/>
      <c r="M69" s="143"/>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c r="AM69" s="78"/>
      <c r="AN69" s="78"/>
      <c r="AO69" s="78"/>
      <c r="AP69" s="78"/>
      <c r="AQ69" s="78"/>
      <c r="AR69" s="78"/>
      <c r="AS69" s="78"/>
      <c r="AT69" s="78"/>
      <c r="AU69" s="78"/>
      <c r="AV69" s="637"/>
      <c r="AW69" s="637"/>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c r="EO69" s="66"/>
      <c r="EP69" s="66"/>
      <c r="EQ69" s="66"/>
      <c r="ER69" s="66"/>
      <c r="ES69" s="66"/>
      <c r="ET69" s="66"/>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C69" s="66"/>
      <c r="GD69" s="66"/>
      <c r="GE69" s="66"/>
      <c r="GF69" s="66"/>
      <c r="GG69" s="66"/>
      <c r="GH69" s="66"/>
      <c r="GI69" s="194"/>
      <c r="GJ69" s="194"/>
      <c r="GK69" s="194"/>
      <c r="GL69" s="194"/>
      <c r="GM69" s="194"/>
      <c r="GN69" s="194"/>
      <c r="GO69" s="194"/>
      <c r="GP69" s="194"/>
      <c r="GQ69" s="194"/>
      <c r="GR69" s="194"/>
      <c r="GS69" s="194"/>
      <c r="GT69" s="194"/>
      <c r="GU69" s="194"/>
      <c r="GV69" s="194"/>
      <c r="GW69" s="194"/>
      <c r="GX69" s="194"/>
      <c r="GY69" s="194"/>
      <c r="GZ69" s="194"/>
      <c r="HA69" s="194"/>
      <c r="HB69" s="194"/>
      <c r="HC69" s="203"/>
      <c r="HD69" s="50"/>
      <c r="HE69" s="575">
        <v>20</v>
      </c>
      <c r="HF69" s="99"/>
      <c r="HG69" s="582">
        <v>25</v>
      </c>
      <c r="HH69" s="575">
        <f>HG69+HG74+HG79+HG84</f>
        <v>100</v>
      </c>
      <c r="HI69" s="99"/>
      <c r="HJ69" s="99"/>
      <c r="HK69" s="99"/>
      <c r="HL69" s="96"/>
      <c r="HM69" s="99"/>
      <c r="HN69" s="99"/>
      <c r="HO69" s="74"/>
    </row>
    <row r="70" spans="1:223" s="6" customFormat="1" ht="9.9499999999999993" customHeight="1" thickBot="1" x14ac:dyDescent="0.3">
      <c r="A70" s="55"/>
      <c r="B70" s="222"/>
      <c r="C70" s="60"/>
      <c r="D70" s="661"/>
      <c r="E70" s="60"/>
      <c r="F70" s="241"/>
      <c r="G70" s="526"/>
      <c r="H70" s="662"/>
      <c r="I70" s="117"/>
      <c r="J70" s="131"/>
      <c r="K70" s="131"/>
      <c r="L70" s="131"/>
      <c r="M70" s="131"/>
      <c r="N70" s="131"/>
      <c r="O70" s="131"/>
      <c r="P70" s="131"/>
      <c r="Q70" s="131"/>
      <c r="R70" s="131"/>
      <c r="S70" s="131"/>
      <c r="T70" s="131"/>
      <c r="U70" s="131"/>
      <c r="V70" s="131"/>
      <c r="W70" s="131"/>
      <c r="X70" s="131"/>
      <c r="Y70" s="131"/>
      <c r="Z70" s="131"/>
      <c r="AA70" s="131"/>
      <c r="AB70" s="131"/>
      <c r="AC70" s="131"/>
      <c r="AD70" s="131"/>
      <c r="AE70" s="131"/>
      <c r="AF70" s="131"/>
      <c r="AG70" s="131"/>
      <c r="AH70" s="131"/>
      <c r="AI70" s="131"/>
      <c r="AJ70" s="131"/>
      <c r="AK70" s="131"/>
      <c r="AL70" s="131"/>
      <c r="AM70" s="131"/>
      <c r="AN70" s="131"/>
      <c r="AO70" s="131"/>
      <c r="AP70" s="131"/>
      <c r="AQ70" s="131"/>
      <c r="AR70" s="131"/>
      <c r="AS70" s="131"/>
      <c r="AT70" s="131"/>
      <c r="AU70" s="131"/>
      <c r="AV70" s="131"/>
      <c r="AW70" s="131"/>
      <c r="AX70" s="131"/>
      <c r="AY70" s="131"/>
      <c r="AZ70" s="131"/>
      <c r="BA70" s="131"/>
      <c r="BB70" s="131"/>
      <c r="BC70" s="131"/>
      <c r="BD70" s="131"/>
      <c r="BE70" s="131"/>
      <c r="BF70" s="131"/>
      <c r="BG70" s="131"/>
      <c r="BH70" s="131"/>
      <c r="BI70" s="131"/>
      <c r="BJ70" s="131"/>
      <c r="BK70" s="131"/>
      <c r="BL70" s="131"/>
      <c r="BM70" s="131"/>
      <c r="BN70" s="131"/>
      <c r="BO70" s="131"/>
      <c r="BP70" s="131"/>
      <c r="BQ70" s="131"/>
      <c r="BR70" s="131"/>
      <c r="BS70" s="131"/>
      <c r="BT70" s="131"/>
      <c r="BU70" s="131"/>
      <c r="BV70" s="131"/>
      <c r="BW70" s="131"/>
      <c r="BX70" s="131"/>
      <c r="BY70" s="131"/>
      <c r="BZ70" s="131"/>
      <c r="CA70" s="131"/>
      <c r="CB70" s="131"/>
      <c r="CC70" s="131"/>
      <c r="CD70" s="131"/>
      <c r="CE70" s="131"/>
      <c r="CF70" s="131"/>
      <c r="CG70" s="131"/>
      <c r="CH70" s="131"/>
      <c r="CI70" s="131"/>
      <c r="CJ70" s="131"/>
      <c r="CK70" s="131"/>
      <c r="CL70" s="131"/>
      <c r="CM70" s="131"/>
      <c r="CN70" s="131"/>
      <c r="CO70" s="131"/>
      <c r="CP70" s="131"/>
      <c r="CQ70" s="131"/>
      <c r="CR70" s="131"/>
      <c r="CS70" s="131"/>
      <c r="CT70" s="131"/>
      <c r="CU70" s="131"/>
      <c r="CV70" s="131"/>
      <c r="CW70" s="131"/>
      <c r="CX70" s="131"/>
      <c r="CY70" s="131"/>
      <c r="CZ70" s="131"/>
      <c r="DA70" s="131"/>
      <c r="DB70" s="131"/>
      <c r="DC70" s="131"/>
      <c r="DD70" s="131"/>
      <c r="DE70" s="131"/>
      <c r="DF70" s="131"/>
      <c r="DG70" s="131"/>
      <c r="DH70" s="131"/>
      <c r="DI70" s="131"/>
      <c r="DJ70" s="131"/>
      <c r="DK70" s="131"/>
      <c r="DL70" s="131"/>
      <c r="DM70" s="131"/>
      <c r="DN70" s="131"/>
      <c r="DO70" s="131"/>
      <c r="DP70" s="131"/>
      <c r="DQ70" s="131"/>
      <c r="DR70" s="131"/>
      <c r="DS70" s="131"/>
      <c r="DT70" s="131"/>
      <c r="DU70" s="131"/>
      <c r="DV70" s="131"/>
      <c r="DW70" s="131"/>
      <c r="DX70" s="131"/>
      <c r="DY70" s="131"/>
      <c r="DZ70" s="131"/>
      <c r="EA70" s="131"/>
      <c r="EB70" s="131"/>
      <c r="EC70" s="131"/>
      <c r="ED70" s="131"/>
      <c r="EE70" s="131"/>
      <c r="EF70" s="131"/>
      <c r="EG70" s="131"/>
      <c r="EH70" s="131"/>
      <c r="EI70" s="131"/>
      <c r="EJ70" s="131"/>
      <c r="EK70" s="131"/>
      <c r="EL70" s="131"/>
      <c r="EM70" s="131"/>
      <c r="EN70" s="131"/>
      <c r="EO70" s="131"/>
      <c r="EP70" s="131"/>
      <c r="EQ70" s="131"/>
      <c r="ER70" s="131"/>
      <c r="ES70" s="131"/>
      <c r="ET70" s="131"/>
      <c r="EU70" s="131"/>
      <c r="EV70" s="131"/>
      <c r="EW70" s="131"/>
      <c r="EX70" s="131"/>
      <c r="EY70" s="131"/>
      <c r="EZ70" s="131"/>
      <c r="FA70" s="131"/>
      <c r="FB70" s="131"/>
      <c r="FC70" s="131"/>
      <c r="FD70" s="131"/>
      <c r="FE70" s="131"/>
      <c r="FF70" s="131"/>
      <c r="FG70" s="131"/>
      <c r="FH70" s="131"/>
      <c r="FI70" s="131"/>
      <c r="FJ70" s="131"/>
      <c r="FK70" s="131"/>
      <c r="FL70" s="131"/>
      <c r="FM70" s="131"/>
      <c r="FN70" s="131"/>
      <c r="FO70" s="131"/>
      <c r="FP70" s="131"/>
      <c r="FQ70" s="131"/>
      <c r="FR70" s="131"/>
      <c r="FS70" s="131"/>
      <c r="FT70" s="131"/>
      <c r="FU70" s="131"/>
      <c r="FV70" s="131"/>
      <c r="FW70" s="131"/>
      <c r="FX70" s="131"/>
      <c r="FY70" s="131"/>
      <c r="FZ70" s="131"/>
      <c r="GA70" s="131"/>
      <c r="GB70" s="131"/>
      <c r="GC70" s="131"/>
      <c r="GD70" s="131"/>
      <c r="GE70" s="131"/>
      <c r="GF70" s="131"/>
      <c r="GG70" s="131"/>
      <c r="GH70" s="131"/>
      <c r="GI70" s="131"/>
      <c r="GJ70" s="131"/>
      <c r="GK70" s="131"/>
      <c r="GL70" s="131"/>
      <c r="GM70" s="131"/>
      <c r="GN70" s="131"/>
      <c r="GO70" s="131"/>
      <c r="GP70" s="131"/>
      <c r="GQ70" s="131"/>
      <c r="GR70" s="131"/>
      <c r="GS70" s="131"/>
      <c r="GT70" s="131"/>
      <c r="GU70" s="131"/>
      <c r="GV70" s="131"/>
      <c r="GW70" s="131"/>
      <c r="GX70" s="131"/>
      <c r="GY70" s="131"/>
      <c r="GZ70" s="131"/>
      <c r="HA70" s="131"/>
      <c r="HB70" s="131"/>
      <c r="HC70" s="163"/>
      <c r="HD70" s="75"/>
      <c r="HE70" s="576"/>
      <c r="HF70" s="100"/>
      <c r="HG70" s="583"/>
      <c r="HH70" s="576"/>
      <c r="HI70" s="100"/>
      <c r="HJ70" s="578"/>
      <c r="HK70" s="580"/>
      <c r="HL70" s="100"/>
      <c r="HM70" s="100"/>
      <c r="HN70" s="100"/>
      <c r="HO70" s="75"/>
    </row>
    <row r="71" spans="1:223" s="6" customFormat="1" ht="9.9499999999999993" customHeight="1" thickTop="1" thickBot="1" x14ac:dyDescent="0.3">
      <c r="A71" s="55">
        <v>10</v>
      </c>
      <c r="B71" s="222"/>
      <c r="C71" s="60"/>
      <c r="D71" s="661"/>
      <c r="E71" s="60"/>
      <c r="F71" s="229"/>
      <c r="G71" s="526"/>
      <c r="H71" s="662"/>
      <c r="I71" s="443"/>
      <c r="J71" s="469"/>
      <c r="K71" s="315" t="str">
        <f t="shared" ref="K71" si="1384">K72</f>
        <v/>
      </c>
      <c r="L71" s="315" t="str">
        <f t="shared" ref="L71" si="1385">L72</f>
        <v/>
      </c>
      <c r="M71" s="315" t="str">
        <f t="shared" ref="M71" si="1386">M72</f>
        <v/>
      </c>
      <c r="N71" s="315" t="str">
        <f t="shared" ref="N71" si="1387">N72</f>
        <v/>
      </c>
      <c r="O71" s="315" t="str">
        <f t="shared" ref="O71" si="1388">O72</f>
        <v/>
      </c>
      <c r="P71" s="315" t="str">
        <f t="shared" ref="P71" si="1389">P72</f>
        <v/>
      </c>
      <c r="Q71" s="315" t="str">
        <f t="shared" ref="Q71" si="1390">Q72</f>
        <v/>
      </c>
      <c r="R71" s="315" t="str">
        <f t="shared" ref="R71" si="1391">R72</f>
        <v/>
      </c>
      <c r="S71" s="315" t="str">
        <f t="shared" ref="S71" si="1392">S72</f>
        <v/>
      </c>
      <c r="T71" s="315" t="str">
        <f t="shared" ref="T71" si="1393">T72</f>
        <v/>
      </c>
      <c r="U71" s="315" t="str">
        <f t="shared" ref="U71" si="1394">U72</f>
        <v/>
      </c>
      <c r="V71" s="315" t="str">
        <f t="shared" ref="V71" si="1395">V72</f>
        <v/>
      </c>
      <c r="W71" s="315" t="str">
        <f t="shared" ref="W71" si="1396">W72</f>
        <v/>
      </c>
      <c r="X71" s="315" t="str">
        <f t="shared" ref="X71" si="1397">X72</f>
        <v/>
      </c>
      <c r="Y71" s="315" t="str">
        <f t="shared" ref="Y71" si="1398">Y72</f>
        <v/>
      </c>
      <c r="Z71" s="315" t="str">
        <f t="shared" ref="Z71" si="1399">Z72</f>
        <v/>
      </c>
      <c r="AA71" s="315" t="str">
        <f t="shared" ref="AA71" si="1400">AA72</f>
        <v/>
      </c>
      <c r="AB71" s="315" t="str">
        <f t="shared" ref="AB71" si="1401">AB72</f>
        <v/>
      </c>
      <c r="AC71" s="315" t="str">
        <f t="shared" ref="AC71" si="1402">AC72</f>
        <v/>
      </c>
      <c r="AD71" s="315" t="str">
        <f t="shared" ref="AD71" si="1403">AD72</f>
        <v/>
      </c>
      <c r="AE71" s="315" t="str">
        <f t="shared" ref="AE71" si="1404">AE72</f>
        <v/>
      </c>
      <c r="AF71" s="315" t="str">
        <f t="shared" ref="AF71" si="1405">AF72</f>
        <v/>
      </c>
      <c r="AG71" s="315" t="str">
        <f t="shared" ref="AG71" si="1406">AG72</f>
        <v/>
      </c>
      <c r="AH71" s="315" t="str">
        <f t="shared" ref="AH71" si="1407">AH72</f>
        <v/>
      </c>
      <c r="AI71" s="315" t="str">
        <f t="shared" ref="AI71" si="1408">AI72</f>
        <v/>
      </c>
      <c r="AJ71" s="315" t="str">
        <f t="shared" ref="AJ71" si="1409">AJ72</f>
        <v/>
      </c>
      <c r="AK71" s="315" t="str">
        <f t="shared" ref="AK71" si="1410">AK72</f>
        <v/>
      </c>
      <c r="AL71" s="315" t="str">
        <f t="shared" ref="AL71" si="1411">AL72</f>
        <v/>
      </c>
      <c r="AM71" s="315" t="str">
        <f t="shared" ref="AM71" si="1412">AM72</f>
        <v/>
      </c>
      <c r="AN71" s="315" t="str">
        <f t="shared" ref="AN71" si="1413">AN72</f>
        <v/>
      </c>
      <c r="AO71" s="315" t="str">
        <f t="shared" ref="AO71" si="1414">AO72</f>
        <v/>
      </c>
      <c r="AP71" s="315" t="str">
        <f t="shared" ref="AP71" si="1415">AP72</f>
        <v/>
      </c>
      <c r="AQ71" s="315" t="str">
        <f t="shared" ref="AQ71" si="1416">AQ72</f>
        <v/>
      </c>
      <c r="AR71" s="315" t="str">
        <f t="shared" ref="AR71" si="1417">AR72</f>
        <v/>
      </c>
      <c r="AS71" s="315" t="str">
        <f t="shared" ref="AS71" si="1418">AS72</f>
        <v/>
      </c>
      <c r="AT71" s="315" t="str">
        <f t="shared" ref="AT71" si="1419">AT72</f>
        <v/>
      </c>
      <c r="AU71" s="315" t="str">
        <f t="shared" ref="AU71" si="1420">AU72</f>
        <v/>
      </c>
      <c r="AV71" s="315" t="str">
        <f t="shared" ref="AV71" si="1421">AV72</f>
        <v/>
      </c>
      <c r="AW71" s="315" t="str">
        <f t="shared" ref="AW71" si="1422">AW72</f>
        <v/>
      </c>
      <c r="AX71" s="315" t="str">
        <f t="shared" ref="AX71" si="1423">AX72</f>
        <v/>
      </c>
      <c r="AY71" s="315" t="str">
        <f t="shared" ref="AY71" si="1424">AY72</f>
        <v/>
      </c>
      <c r="AZ71" s="315" t="str">
        <f t="shared" ref="AZ71" si="1425">AZ72</f>
        <v/>
      </c>
      <c r="BA71" s="315" t="str">
        <f t="shared" ref="BA71" si="1426">BA72</f>
        <v/>
      </c>
      <c r="BB71" s="315" t="str">
        <f t="shared" ref="BB71" si="1427">BB72</f>
        <v/>
      </c>
      <c r="BC71" s="315" t="str">
        <f t="shared" ref="BC71" si="1428">BC72</f>
        <v/>
      </c>
      <c r="BD71" s="315" t="str">
        <f t="shared" ref="BD71" si="1429">BD72</f>
        <v/>
      </c>
      <c r="BE71" s="315" t="str">
        <f t="shared" ref="BE71" si="1430">BE72</f>
        <v/>
      </c>
      <c r="BF71" s="315" t="str">
        <f t="shared" ref="BF71" si="1431">BF72</f>
        <v/>
      </c>
      <c r="BG71" s="315" t="str">
        <f t="shared" ref="BG71" si="1432">BG72</f>
        <v/>
      </c>
      <c r="BH71" s="315" t="str">
        <f t="shared" ref="BH71" si="1433">BH72</f>
        <v/>
      </c>
      <c r="BI71" s="315" t="str">
        <f t="shared" ref="BI71" si="1434">BI72</f>
        <v/>
      </c>
      <c r="BJ71" s="315" t="str">
        <f t="shared" ref="BJ71" si="1435">BJ72</f>
        <v/>
      </c>
      <c r="BK71" s="315" t="str">
        <f t="shared" ref="BK71" si="1436">BK72</f>
        <v/>
      </c>
      <c r="BL71" s="315" t="str">
        <f t="shared" ref="BL71" si="1437">BL72</f>
        <v/>
      </c>
      <c r="BM71" s="315" t="str">
        <f t="shared" ref="BM71" si="1438">BM72</f>
        <v/>
      </c>
      <c r="BN71" s="315" t="str">
        <f t="shared" ref="BN71" si="1439">BN72</f>
        <v/>
      </c>
      <c r="BO71" s="315" t="str">
        <f t="shared" ref="BO71" si="1440">BO72</f>
        <v/>
      </c>
      <c r="BP71" s="315" t="str">
        <f t="shared" ref="BP71" si="1441">BP72</f>
        <v/>
      </c>
      <c r="BQ71" s="315" t="str">
        <f t="shared" ref="BQ71" si="1442">BQ72</f>
        <v/>
      </c>
      <c r="BR71" s="315" t="str">
        <f t="shared" ref="BR71" si="1443">BR72</f>
        <v/>
      </c>
      <c r="BS71" s="315" t="str">
        <f t="shared" ref="BS71" si="1444">BS72</f>
        <v/>
      </c>
      <c r="BT71" s="315" t="str">
        <f t="shared" ref="BT71" si="1445">BT72</f>
        <v/>
      </c>
      <c r="BU71" s="315" t="str">
        <f t="shared" ref="BU71" si="1446">BU72</f>
        <v/>
      </c>
      <c r="BV71" s="315" t="str">
        <f t="shared" ref="BV71" si="1447">BV72</f>
        <v/>
      </c>
      <c r="BW71" s="315" t="str">
        <f t="shared" ref="BW71" si="1448">BW72</f>
        <v/>
      </c>
      <c r="BX71" s="315" t="str">
        <f t="shared" ref="BX71" si="1449">BX72</f>
        <v/>
      </c>
      <c r="BY71" s="315" t="str">
        <f t="shared" ref="BY71" si="1450">BY72</f>
        <v/>
      </c>
      <c r="BZ71" s="315" t="str">
        <f t="shared" ref="BZ71" si="1451">BZ72</f>
        <v/>
      </c>
      <c r="CA71" s="315" t="str">
        <f t="shared" ref="CA71" si="1452">CA72</f>
        <v/>
      </c>
      <c r="CB71" s="315" t="str">
        <f t="shared" ref="CB71" si="1453">CB72</f>
        <v/>
      </c>
      <c r="CC71" s="315" t="str">
        <f t="shared" ref="CC71" si="1454">CC72</f>
        <v/>
      </c>
      <c r="CD71" s="315" t="str">
        <f t="shared" ref="CD71" si="1455">CD72</f>
        <v/>
      </c>
      <c r="CE71" s="315" t="str">
        <f t="shared" ref="CE71" si="1456">CE72</f>
        <v/>
      </c>
      <c r="CF71" s="315" t="str">
        <f t="shared" ref="CF71" si="1457">CF72</f>
        <v/>
      </c>
      <c r="CG71" s="315" t="str">
        <f t="shared" ref="CG71" si="1458">CG72</f>
        <v/>
      </c>
      <c r="CH71" s="315" t="str">
        <f t="shared" ref="CH71" si="1459">CH72</f>
        <v/>
      </c>
      <c r="CI71" s="315" t="str">
        <f t="shared" ref="CI71" si="1460">CI72</f>
        <v/>
      </c>
      <c r="CJ71" s="315" t="str">
        <f t="shared" ref="CJ71" si="1461">CJ72</f>
        <v/>
      </c>
      <c r="CK71" s="315" t="str">
        <f t="shared" ref="CK71" si="1462">CK72</f>
        <v/>
      </c>
      <c r="CL71" s="315" t="str">
        <f t="shared" ref="CL71" si="1463">CL72</f>
        <v/>
      </c>
      <c r="CM71" s="315" t="str">
        <f t="shared" ref="CM71" si="1464">CM72</f>
        <v/>
      </c>
      <c r="CN71" s="315" t="str">
        <f t="shared" ref="CN71" si="1465">CN72</f>
        <v/>
      </c>
      <c r="CO71" s="315" t="str">
        <f t="shared" ref="CO71" si="1466">CO72</f>
        <v/>
      </c>
      <c r="CP71" s="315" t="str">
        <f t="shared" ref="CP71" si="1467">CP72</f>
        <v/>
      </c>
      <c r="CQ71" s="315" t="str">
        <f t="shared" ref="CQ71" si="1468">CQ72</f>
        <v/>
      </c>
      <c r="CR71" s="315" t="str">
        <f t="shared" ref="CR71" si="1469">CR72</f>
        <v/>
      </c>
      <c r="CS71" s="315" t="str">
        <f t="shared" ref="CS71" si="1470">CS72</f>
        <v/>
      </c>
      <c r="CT71" s="315" t="str">
        <f t="shared" ref="CT71" si="1471">CT72</f>
        <v/>
      </c>
      <c r="CU71" s="315" t="str">
        <f t="shared" ref="CU71" si="1472">CU72</f>
        <v/>
      </c>
      <c r="CV71" s="315" t="str">
        <f t="shared" ref="CV71" si="1473">CV72</f>
        <v/>
      </c>
      <c r="CW71" s="315" t="str">
        <f t="shared" ref="CW71" si="1474">CW72</f>
        <v/>
      </c>
      <c r="CX71" s="315" t="str">
        <f t="shared" ref="CX71" si="1475">CX72</f>
        <v/>
      </c>
      <c r="CY71" s="315" t="str">
        <f t="shared" ref="CY71" si="1476">CY72</f>
        <v/>
      </c>
      <c r="CZ71" s="315" t="str">
        <f t="shared" ref="CZ71" si="1477">CZ72</f>
        <v/>
      </c>
      <c r="DA71" s="315" t="str">
        <f t="shared" ref="DA71" si="1478">DA72</f>
        <v/>
      </c>
      <c r="DB71" s="315" t="str">
        <f t="shared" ref="DB71" si="1479">DB72</f>
        <v/>
      </c>
      <c r="DC71" s="315" t="str">
        <f t="shared" ref="DC71" si="1480">DC72</f>
        <v/>
      </c>
      <c r="DD71" s="315" t="str">
        <f t="shared" ref="DD71" si="1481">DD72</f>
        <v/>
      </c>
      <c r="DE71" s="315" t="str">
        <f t="shared" ref="DE71" si="1482">DE72</f>
        <v/>
      </c>
      <c r="DF71" s="315" t="str">
        <f t="shared" ref="DF71" si="1483">DF72</f>
        <v/>
      </c>
      <c r="DG71" s="315" t="str">
        <f t="shared" ref="DG71" si="1484">DG72</f>
        <v/>
      </c>
      <c r="DH71" s="315" t="str">
        <f t="shared" ref="DH71" si="1485">DH72</f>
        <v/>
      </c>
      <c r="DI71" s="315" t="str">
        <f t="shared" ref="DI71" si="1486">DI72</f>
        <v/>
      </c>
      <c r="DJ71" s="315" t="str">
        <f t="shared" ref="DJ71" si="1487">DJ72</f>
        <v/>
      </c>
      <c r="DK71" s="315" t="str">
        <f t="shared" ref="DK71" si="1488">DK72</f>
        <v/>
      </c>
      <c r="DL71" s="315" t="str">
        <f t="shared" ref="DL71" si="1489">DL72</f>
        <v/>
      </c>
      <c r="DM71" s="315" t="str">
        <f t="shared" ref="DM71" si="1490">DM72</f>
        <v/>
      </c>
      <c r="DN71" s="315" t="str">
        <f t="shared" ref="DN71" si="1491">DN72</f>
        <v/>
      </c>
      <c r="DO71" s="315" t="str">
        <f t="shared" ref="DO71" si="1492">DO72</f>
        <v/>
      </c>
      <c r="DP71" s="315" t="str">
        <f t="shared" ref="DP71" si="1493">DP72</f>
        <v/>
      </c>
      <c r="DQ71" s="315" t="str">
        <f t="shared" ref="DQ71" si="1494">DQ72</f>
        <v/>
      </c>
      <c r="DR71" s="315" t="str">
        <f t="shared" ref="DR71" si="1495">DR72</f>
        <v/>
      </c>
      <c r="DS71" s="315" t="str">
        <f t="shared" ref="DS71" si="1496">DS72</f>
        <v/>
      </c>
      <c r="DT71" s="315" t="str">
        <f t="shared" ref="DT71" si="1497">DT72</f>
        <v/>
      </c>
      <c r="DU71" s="315" t="str">
        <f t="shared" ref="DU71" si="1498">DU72</f>
        <v/>
      </c>
      <c r="DV71" s="315" t="str">
        <f t="shared" ref="DV71" si="1499">DV72</f>
        <v/>
      </c>
      <c r="DW71" s="315" t="str">
        <f t="shared" ref="DW71" si="1500">DW72</f>
        <v/>
      </c>
      <c r="DX71" s="315" t="str">
        <f t="shared" ref="DX71" si="1501">DX72</f>
        <v/>
      </c>
      <c r="DY71" s="315" t="str">
        <f t="shared" ref="DY71" si="1502">DY72</f>
        <v/>
      </c>
      <c r="DZ71" s="315" t="str">
        <f t="shared" ref="DZ71" si="1503">DZ72</f>
        <v/>
      </c>
      <c r="EA71" s="315" t="str">
        <f t="shared" ref="EA71" si="1504">EA72</f>
        <v/>
      </c>
      <c r="EB71" s="315" t="str">
        <f t="shared" ref="EB71" si="1505">EB72</f>
        <v/>
      </c>
      <c r="EC71" s="315" t="str">
        <f t="shared" ref="EC71" si="1506">EC72</f>
        <v/>
      </c>
      <c r="ED71" s="315" t="str">
        <f t="shared" ref="ED71" si="1507">ED72</f>
        <v/>
      </c>
      <c r="EE71" s="315" t="str">
        <f t="shared" ref="EE71" si="1508">EE72</f>
        <v/>
      </c>
      <c r="EF71" s="315" t="str">
        <f t="shared" ref="EF71" si="1509">EF72</f>
        <v/>
      </c>
      <c r="EG71" s="315" t="str">
        <f t="shared" ref="EG71" si="1510">EG72</f>
        <v/>
      </c>
      <c r="EH71" s="315" t="str">
        <f t="shared" ref="EH71" si="1511">EH72</f>
        <v/>
      </c>
      <c r="EI71" s="315" t="str">
        <f t="shared" ref="EI71" si="1512">EI72</f>
        <v/>
      </c>
      <c r="EJ71" s="315" t="str">
        <f t="shared" ref="EJ71" si="1513">EJ72</f>
        <v/>
      </c>
      <c r="EK71" s="315" t="str">
        <f t="shared" ref="EK71" si="1514">EK72</f>
        <v/>
      </c>
      <c r="EL71" s="315" t="str">
        <f t="shared" ref="EL71" si="1515">EL72</f>
        <v/>
      </c>
      <c r="EM71" s="315" t="str">
        <f t="shared" ref="EM71" si="1516">EM72</f>
        <v/>
      </c>
      <c r="EN71" s="315" t="str">
        <f t="shared" ref="EN71" si="1517">EN72</f>
        <v/>
      </c>
      <c r="EO71" s="315" t="str">
        <f t="shared" ref="EO71" si="1518">EO72</f>
        <v/>
      </c>
      <c r="EP71" s="315" t="str">
        <f t="shared" ref="EP71" si="1519">EP72</f>
        <v/>
      </c>
      <c r="EQ71" s="315" t="str">
        <f t="shared" ref="EQ71" si="1520">EQ72</f>
        <v/>
      </c>
      <c r="ER71" s="315" t="str">
        <f t="shared" ref="ER71" si="1521">ER72</f>
        <v/>
      </c>
      <c r="ES71" s="315" t="str">
        <f t="shared" ref="ES71" si="1522">ES72</f>
        <v/>
      </c>
      <c r="ET71" s="315" t="str">
        <f t="shared" ref="ET71" si="1523">ET72</f>
        <v/>
      </c>
      <c r="EU71" s="315" t="str">
        <f t="shared" ref="EU71" si="1524">EU72</f>
        <v/>
      </c>
      <c r="EV71" s="315" t="str">
        <f t="shared" ref="EV71" si="1525">EV72</f>
        <v/>
      </c>
      <c r="EW71" s="315" t="str">
        <f t="shared" ref="EW71" si="1526">EW72</f>
        <v/>
      </c>
      <c r="EX71" s="315" t="str">
        <f t="shared" ref="EX71" si="1527">EX72</f>
        <v/>
      </c>
      <c r="EY71" s="315" t="str">
        <f t="shared" ref="EY71" si="1528">EY72</f>
        <v/>
      </c>
      <c r="EZ71" s="315" t="str">
        <f t="shared" ref="EZ71" si="1529">EZ72</f>
        <v/>
      </c>
      <c r="FA71" s="315" t="str">
        <f t="shared" ref="FA71" si="1530">FA72</f>
        <v/>
      </c>
      <c r="FB71" s="315" t="str">
        <f t="shared" ref="FB71" si="1531">FB72</f>
        <v/>
      </c>
      <c r="FC71" s="315" t="str">
        <f t="shared" ref="FC71" si="1532">FC72</f>
        <v/>
      </c>
      <c r="FD71" s="315" t="str">
        <f t="shared" ref="FD71" si="1533">FD72</f>
        <v/>
      </c>
      <c r="FE71" s="315" t="str">
        <f t="shared" ref="FE71" si="1534">FE72</f>
        <v/>
      </c>
      <c r="FF71" s="315" t="str">
        <f t="shared" ref="FF71" si="1535">FF72</f>
        <v/>
      </c>
      <c r="FG71" s="315" t="str">
        <f t="shared" ref="FG71" si="1536">FG72</f>
        <v/>
      </c>
      <c r="FH71" s="315" t="str">
        <f t="shared" ref="FH71" si="1537">FH72</f>
        <v/>
      </c>
      <c r="FI71" s="315" t="str">
        <f t="shared" ref="FI71" si="1538">FI72</f>
        <v/>
      </c>
      <c r="FJ71" s="315" t="str">
        <f t="shared" ref="FJ71" si="1539">FJ72</f>
        <v/>
      </c>
      <c r="FK71" s="315" t="str">
        <f t="shared" ref="FK71" si="1540">FK72</f>
        <v/>
      </c>
      <c r="FL71" s="315" t="str">
        <f t="shared" ref="FL71" si="1541">FL72</f>
        <v/>
      </c>
      <c r="FM71" s="315" t="str">
        <f t="shared" ref="FM71" si="1542">FM72</f>
        <v/>
      </c>
      <c r="FN71" s="315" t="str">
        <f t="shared" ref="FN71" si="1543">FN72</f>
        <v/>
      </c>
      <c r="FO71" s="315" t="str">
        <f t="shared" ref="FO71" si="1544">FO72</f>
        <v/>
      </c>
      <c r="FP71" s="315" t="str">
        <f t="shared" ref="FP71" si="1545">FP72</f>
        <v/>
      </c>
      <c r="FQ71" s="315" t="str">
        <f t="shared" ref="FQ71" si="1546">FQ72</f>
        <v/>
      </c>
      <c r="FR71" s="315" t="str">
        <f t="shared" ref="FR71" si="1547">FR72</f>
        <v/>
      </c>
      <c r="FS71" s="315" t="str">
        <f t="shared" ref="FS71" si="1548">FS72</f>
        <v/>
      </c>
      <c r="FT71" s="315" t="str">
        <f t="shared" ref="FT71" si="1549">FT72</f>
        <v/>
      </c>
      <c r="FU71" s="315" t="str">
        <f t="shared" ref="FU71" si="1550">FU72</f>
        <v/>
      </c>
      <c r="FV71" s="315" t="str">
        <f t="shared" ref="FV71" si="1551">FV72</f>
        <v/>
      </c>
      <c r="FW71" s="315" t="str">
        <f t="shared" ref="FW71" si="1552">FW72</f>
        <v/>
      </c>
      <c r="FX71" s="315" t="str">
        <f t="shared" ref="FX71" si="1553">FX72</f>
        <v/>
      </c>
      <c r="FY71" s="315" t="str">
        <f t="shared" ref="FY71" si="1554">FY72</f>
        <v/>
      </c>
      <c r="FZ71" s="315" t="str">
        <f t="shared" ref="FZ71" si="1555">FZ72</f>
        <v/>
      </c>
      <c r="GA71" s="315" t="str">
        <f t="shared" ref="GA71" si="1556">GA72</f>
        <v/>
      </c>
      <c r="GB71" s="315" t="str">
        <f t="shared" ref="GB71" si="1557">GB72</f>
        <v/>
      </c>
      <c r="GC71" s="315" t="str">
        <f t="shared" ref="GC71" si="1558">GC72</f>
        <v/>
      </c>
      <c r="GD71" s="315" t="str">
        <f t="shared" ref="GD71" si="1559">GD72</f>
        <v/>
      </c>
      <c r="GE71" s="315" t="str">
        <f t="shared" ref="GE71" si="1560">GE72</f>
        <v/>
      </c>
      <c r="GF71" s="315" t="str">
        <f t="shared" ref="GF71" si="1561">GF72</f>
        <v/>
      </c>
      <c r="GG71" s="315" t="str">
        <f t="shared" ref="GG71" si="1562">GG72</f>
        <v/>
      </c>
      <c r="GH71" s="315" t="str">
        <f t="shared" ref="GH71" si="1563">GH72</f>
        <v/>
      </c>
      <c r="GI71" s="315" t="str">
        <f t="shared" ref="GI71" si="1564">GI72</f>
        <v/>
      </c>
      <c r="GJ71" s="315" t="str">
        <f t="shared" ref="GJ71" si="1565">GJ72</f>
        <v/>
      </c>
      <c r="GK71" s="315" t="str">
        <f t="shared" ref="GK71" si="1566">GK72</f>
        <v/>
      </c>
      <c r="GL71" s="315" t="str">
        <f t="shared" ref="GL71" si="1567">GL72</f>
        <v/>
      </c>
      <c r="GM71" s="315" t="str">
        <f t="shared" ref="GM71" si="1568">GM72</f>
        <v/>
      </c>
      <c r="GN71" s="315" t="str">
        <f t="shared" ref="GN71" si="1569">GN72</f>
        <v/>
      </c>
      <c r="GO71" s="315" t="str">
        <f t="shared" ref="GO71" si="1570">GO72</f>
        <v/>
      </c>
      <c r="GP71" s="315" t="str">
        <f t="shared" ref="GP71" si="1571">GP72</f>
        <v/>
      </c>
      <c r="GQ71" s="315" t="str">
        <f t="shared" ref="GQ71" si="1572">GQ72</f>
        <v/>
      </c>
      <c r="GR71" s="315" t="str">
        <f t="shared" ref="GR71" si="1573">GR72</f>
        <v/>
      </c>
      <c r="GS71" s="315" t="str">
        <f t="shared" ref="GS71" si="1574">GS72</f>
        <v/>
      </c>
      <c r="GT71" s="315" t="str">
        <f t="shared" ref="GT71" si="1575">GT72</f>
        <v/>
      </c>
      <c r="GU71" s="315" t="str">
        <f t="shared" ref="GU71" si="1576">GU72</f>
        <v/>
      </c>
      <c r="GV71" s="315" t="str">
        <f t="shared" ref="GV71" si="1577">GV72</f>
        <v/>
      </c>
      <c r="GW71" s="315" t="str">
        <f t="shared" ref="GW71" si="1578">GW72</f>
        <v/>
      </c>
      <c r="GX71" s="315" t="str">
        <f t="shared" ref="GX71" si="1579">GX72</f>
        <v/>
      </c>
      <c r="GY71" s="315" t="str">
        <f t="shared" ref="GY71" si="1580">GY72</f>
        <v/>
      </c>
      <c r="GZ71" s="315" t="str">
        <f t="shared" ref="GZ71" si="1581">GZ72</f>
        <v/>
      </c>
      <c r="HA71" s="315" t="str">
        <f t="shared" ref="HA71" si="1582">HA72</f>
        <v/>
      </c>
      <c r="HB71" s="315" t="str">
        <f t="shared" ref="HB71" si="1583">HB72</f>
        <v/>
      </c>
      <c r="HC71" s="165"/>
      <c r="HD71" s="75"/>
      <c r="HE71" s="576"/>
      <c r="HF71" s="100"/>
      <c r="HG71" s="583"/>
      <c r="HH71" s="576"/>
      <c r="HI71" s="100"/>
      <c r="HJ71" s="578"/>
      <c r="HK71" s="580"/>
      <c r="HL71" s="100"/>
      <c r="HM71" s="100"/>
      <c r="HN71" s="100"/>
      <c r="HO71" s="75"/>
    </row>
    <row r="72" spans="1:223" s="6" customFormat="1" ht="9.9499999999999993" customHeight="1" thickTop="1" x14ac:dyDescent="0.25">
      <c r="A72" s="55"/>
      <c r="B72" s="222"/>
      <c r="C72" s="60"/>
      <c r="D72" s="661"/>
      <c r="E72" s="60"/>
      <c r="F72" s="239"/>
      <c r="G72" s="526"/>
      <c r="H72" s="662"/>
      <c r="I72" s="117"/>
      <c r="J72" s="470"/>
      <c r="K72" s="382" t="str">
        <f>IF(SUM('IG-EX'!K$186:'IG-EX'!K$199)=0,"",AVERAGEIF('IG-EX'!K$186:'IG-EX'!K$199,"&lt;&gt;0"))</f>
        <v/>
      </c>
      <c r="L72" s="382" t="str">
        <f>IF(SUM('IG-EX'!L$186:'IG-EX'!L$199)=0,"",AVERAGEIF('IG-EX'!L$186:'IG-EX'!L$199,"&lt;&gt;0"))</f>
        <v/>
      </c>
      <c r="M72" s="382" t="str">
        <f>IF(SUM('IG-EX'!M$186:'IG-EX'!M$199)=0,"",AVERAGEIF('IG-EX'!M$186:'IG-EX'!M$199,"&lt;&gt;0"))</f>
        <v/>
      </c>
      <c r="N72" s="382" t="str">
        <f>IF(SUM('IG-EX'!N$186:'IG-EX'!N$199)=0,"",AVERAGEIF('IG-EX'!N$186:'IG-EX'!N$199,"&lt;&gt;0"))</f>
        <v/>
      </c>
      <c r="O72" s="382" t="str">
        <f>IF(SUM('IG-EX'!O$186:'IG-EX'!O$199)=0,"",AVERAGEIF('IG-EX'!O$186:'IG-EX'!O$199,"&lt;&gt;0"))</f>
        <v/>
      </c>
      <c r="P72" s="382" t="str">
        <f>IF(SUM('IG-EX'!P$186:'IG-EX'!P$199)=0,"",AVERAGEIF('IG-EX'!P$186:'IG-EX'!P$199,"&lt;&gt;0"))</f>
        <v/>
      </c>
      <c r="Q72" s="382" t="str">
        <f>IF(SUM('IG-EX'!Q$186:'IG-EX'!Q$199)=0,"",AVERAGEIF('IG-EX'!Q$186:'IG-EX'!Q$199,"&lt;&gt;0"))</f>
        <v/>
      </c>
      <c r="R72" s="382" t="str">
        <f>IF(SUM('IG-EX'!R$186:'IG-EX'!R$199)=0,"",AVERAGEIF('IG-EX'!R$186:'IG-EX'!R$199,"&lt;&gt;0"))</f>
        <v/>
      </c>
      <c r="S72" s="382" t="str">
        <f>IF(SUM('IG-EX'!S$186:'IG-EX'!S$199)=0,"",AVERAGEIF('IG-EX'!S$186:'IG-EX'!S$199,"&lt;&gt;0"))</f>
        <v/>
      </c>
      <c r="T72" s="382" t="str">
        <f>IF(SUM('IG-EX'!T$186:'IG-EX'!T$199)=0,"",AVERAGEIF('IG-EX'!T$186:'IG-EX'!T$199,"&lt;&gt;0"))</f>
        <v/>
      </c>
      <c r="U72" s="382" t="str">
        <f>IF(SUM('IG-EX'!U$186:'IG-EX'!U$199)=0,"",AVERAGEIF('IG-EX'!U$186:'IG-EX'!U$199,"&lt;&gt;0"))</f>
        <v/>
      </c>
      <c r="V72" s="382" t="str">
        <f>IF(SUM('IG-EX'!V$186:'IG-EX'!V$199)=0,"",AVERAGEIF('IG-EX'!V$186:'IG-EX'!V$199,"&lt;&gt;0"))</f>
        <v/>
      </c>
      <c r="W72" s="382" t="str">
        <f>IF(SUM('IG-EX'!W$186:'IG-EX'!W$199)=0,"",AVERAGEIF('IG-EX'!W$186:'IG-EX'!W$199,"&lt;&gt;0"))</f>
        <v/>
      </c>
      <c r="X72" s="382" t="str">
        <f>IF(SUM('IG-EX'!X$186:'IG-EX'!X$199)=0,"",AVERAGEIF('IG-EX'!X$186:'IG-EX'!X$199,"&lt;&gt;0"))</f>
        <v/>
      </c>
      <c r="Y72" s="382" t="str">
        <f>IF(SUM('IG-EX'!Y$186:'IG-EX'!Y$199)=0,"",AVERAGEIF('IG-EX'!Y$186:'IG-EX'!Y$199,"&lt;&gt;0"))</f>
        <v/>
      </c>
      <c r="Z72" s="382" t="str">
        <f>IF(SUM('IG-EX'!Z$186:'IG-EX'!Z$199)=0,"",AVERAGEIF('IG-EX'!Z$186:'IG-EX'!Z$199,"&lt;&gt;0"))</f>
        <v/>
      </c>
      <c r="AA72" s="382" t="str">
        <f>IF(SUM('IG-EX'!AA$186:'IG-EX'!AA$199)=0,"",AVERAGEIF('IG-EX'!AA$186:'IG-EX'!AA$199,"&lt;&gt;0"))</f>
        <v/>
      </c>
      <c r="AB72" s="382" t="str">
        <f>IF(SUM('IG-EX'!AB$186:'IG-EX'!AB$199)=0,"",AVERAGEIF('IG-EX'!AB$186:'IG-EX'!AB$199,"&lt;&gt;0"))</f>
        <v/>
      </c>
      <c r="AC72" s="382" t="str">
        <f>IF(SUM('IG-EX'!AC$186:'IG-EX'!AC$199)=0,"",AVERAGEIF('IG-EX'!AC$186:'IG-EX'!AC$199,"&lt;&gt;0"))</f>
        <v/>
      </c>
      <c r="AD72" s="382" t="str">
        <f>IF(SUM('IG-EX'!AD$186:'IG-EX'!AD$199)=0,"",AVERAGEIF('IG-EX'!AD$186:'IG-EX'!AD$199,"&lt;&gt;0"))</f>
        <v/>
      </c>
      <c r="AE72" s="382" t="str">
        <f>IF(SUM('IG-EX'!AE$186:'IG-EX'!AE$199)=0,"",AVERAGEIF('IG-EX'!AE$186:'IG-EX'!AE$199,"&lt;&gt;0"))</f>
        <v/>
      </c>
      <c r="AF72" s="382" t="str">
        <f>IF(SUM('IG-EX'!AF$186:'IG-EX'!AF$199)=0,"",AVERAGEIF('IG-EX'!AF$186:'IG-EX'!AF$199,"&lt;&gt;0"))</f>
        <v/>
      </c>
      <c r="AG72" s="382" t="str">
        <f>IF(SUM('IG-EX'!AG$186:'IG-EX'!AG$199)=0,"",AVERAGEIF('IG-EX'!AG$186:'IG-EX'!AG$199,"&lt;&gt;0"))</f>
        <v/>
      </c>
      <c r="AH72" s="382" t="str">
        <f>IF(SUM('IG-EX'!AH$186:'IG-EX'!AH$199)=0,"",AVERAGEIF('IG-EX'!AH$186:'IG-EX'!AH$199,"&lt;&gt;0"))</f>
        <v/>
      </c>
      <c r="AI72" s="382" t="str">
        <f>IF(SUM('IG-EX'!AI$186:'IG-EX'!AI$199)=0,"",AVERAGEIF('IG-EX'!AI$186:'IG-EX'!AI$199,"&lt;&gt;0"))</f>
        <v/>
      </c>
      <c r="AJ72" s="382" t="str">
        <f>IF(SUM('IG-EX'!AJ$186:'IG-EX'!AJ$199)=0,"",AVERAGEIF('IG-EX'!AJ$186:'IG-EX'!AJ$199,"&lt;&gt;0"))</f>
        <v/>
      </c>
      <c r="AK72" s="382" t="str">
        <f>IF(SUM('IG-EX'!AK$186:'IG-EX'!AK$199)=0,"",AVERAGEIF('IG-EX'!AK$186:'IG-EX'!AK$199,"&lt;&gt;0"))</f>
        <v/>
      </c>
      <c r="AL72" s="382" t="str">
        <f>IF(SUM('IG-EX'!AL$186:'IG-EX'!AL$199)=0,"",AVERAGEIF('IG-EX'!AL$186:'IG-EX'!AL$199,"&lt;&gt;0"))</f>
        <v/>
      </c>
      <c r="AM72" s="382" t="str">
        <f>IF(SUM('IG-EX'!AM$186:'IG-EX'!AM$199)=0,"",AVERAGEIF('IG-EX'!AM$186:'IG-EX'!AM$199,"&lt;&gt;0"))</f>
        <v/>
      </c>
      <c r="AN72" s="382" t="str">
        <f>IF(SUM('IG-EX'!AN$186:'IG-EX'!AN$199)=0,"",AVERAGEIF('IG-EX'!AN$186:'IG-EX'!AN$199,"&lt;&gt;0"))</f>
        <v/>
      </c>
      <c r="AO72" s="382" t="str">
        <f>IF(SUM('IG-EX'!AO$186:'IG-EX'!AO$199)=0,"",AVERAGEIF('IG-EX'!AO$186:'IG-EX'!AO$199,"&lt;&gt;0"))</f>
        <v/>
      </c>
      <c r="AP72" s="382" t="str">
        <f>IF(SUM('IG-EX'!AP$186:'IG-EX'!AP$199)=0,"",AVERAGEIF('IG-EX'!AP$186:'IG-EX'!AP$199,"&lt;&gt;0"))</f>
        <v/>
      </c>
      <c r="AQ72" s="382" t="str">
        <f>IF(SUM('IG-EX'!AQ$186:'IG-EX'!AQ$199)=0,"",AVERAGEIF('IG-EX'!AQ$186:'IG-EX'!AQ$199,"&lt;&gt;0"))</f>
        <v/>
      </c>
      <c r="AR72" s="382" t="str">
        <f>IF(SUM('IG-EX'!AR$186:'IG-EX'!AR$199)=0,"",AVERAGEIF('IG-EX'!AR$186:'IG-EX'!AR$199,"&lt;&gt;0"))</f>
        <v/>
      </c>
      <c r="AS72" s="382" t="str">
        <f>IF(SUM('IG-EX'!AS$186:'IG-EX'!AS$199)=0,"",AVERAGEIF('IG-EX'!AS$186:'IG-EX'!AS$199,"&lt;&gt;0"))</f>
        <v/>
      </c>
      <c r="AT72" s="382" t="str">
        <f>IF(SUM('IG-EX'!AT$186:'IG-EX'!AT$199)=0,"",AVERAGEIF('IG-EX'!AT$186:'IG-EX'!AT$199,"&lt;&gt;0"))</f>
        <v/>
      </c>
      <c r="AU72" s="382" t="str">
        <f>IF(SUM('IG-EX'!AU$186:'IG-EX'!AU$199)=0,"",AVERAGEIF('IG-EX'!AU$186:'IG-EX'!AU$199,"&lt;&gt;0"))</f>
        <v/>
      </c>
      <c r="AV72" s="382" t="str">
        <f>IF(SUM('IG-EX'!AV$186:'IG-EX'!AV$199)=0,"",AVERAGEIF('IG-EX'!AV$186:'IG-EX'!AV$199,"&lt;&gt;0"))</f>
        <v/>
      </c>
      <c r="AW72" s="382" t="str">
        <f>IF(SUM('IG-EX'!AW$186:'IG-EX'!AW$199)=0,"",AVERAGEIF('IG-EX'!AW$186:'IG-EX'!AW$199,"&lt;&gt;0"))</f>
        <v/>
      </c>
      <c r="AX72" s="382" t="str">
        <f>IF(SUM('IG-EX'!AX$186:'IG-EX'!AX$199)=0,"",AVERAGEIF('IG-EX'!AX$186:'IG-EX'!AX$199,"&lt;&gt;0"))</f>
        <v/>
      </c>
      <c r="AY72" s="382" t="str">
        <f>IF(SUM('IG-EX'!AY$186:'IG-EX'!AY$199)=0,"",AVERAGEIF('IG-EX'!AY$186:'IG-EX'!AY$199,"&lt;&gt;0"))</f>
        <v/>
      </c>
      <c r="AZ72" s="382" t="str">
        <f>IF(SUM('IG-EX'!AZ$186:'IG-EX'!AZ$199)=0,"",AVERAGEIF('IG-EX'!AZ$186:'IG-EX'!AZ$199,"&lt;&gt;0"))</f>
        <v/>
      </c>
      <c r="BA72" s="382" t="str">
        <f>IF(SUM('IG-EX'!BA$186:'IG-EX'!BA$199)=0,"",AVERAGEIF('IG-EX'!BA$186:'IG-EX'!BA$199,"&lt;&gt;0"))</f>
        <v/>
      </c>
      <c r="BB72" s="382" t="str">
        <f>IF(SUM('IG-EX'!BB$186:'IG-EX'!BB$199)=0,"",AVERAGEIF('IG-EX'!BB$186:'IG-EX'!BB$199,"&lt;&gt;0"))</f>
        <v/>
      </c>
      <c r="BC72" s="382" t="str">
        <f>IF(SUM('IG-EX'!BC$186:'IG-EX'!BC$199)=0,"",AVERAGEIF('IG-EX'!BC$186:'IG-EX'!BC$199,"&lt;&gt;0"))</f>
        <v/>
      </c>
      <c r="BD72" s="382" t="str">
        <f>IF(SUM('IG-EX'!BD$186:'IG-EX'!BD$199)=0,"",AVERAGEIF('IG-EX'!BD$186:'IG-EX'!BD$199,"&lt;&gt;0"))</f>
        <v/>
      </c>
      <c r="BE72" s="382" t="str">
        <f>IF(SUM('IG-EX'!BE$186:'IG-EX'!BE$199)=0,"",AVERAGEIF('IG-EX'!BE$186:'IG-EX'!BE$199,"&lt;&gt;0"))</f>
        <v/>
      </c>
      <c r="BF72" s="382" t="str">
        <f>IF(SUM('IG-EX'!BF$186:'IG-EX'!BF$199)=0,"",AVERAGEIF('IG-EX'!BF$186:'IG-EX'!BF$199,"&lt;&gt;0"))</f>
        <v/>
      </c>
      <c r="BG72" s="382" t="str">
        <f>IF(SUM('IG-EX'!BG$186:'IG-EX'!BG$199)=0,"",AVERAGEIF('IG-EX'!BG$186:'IG-EX'!BG$199,"&lt;&gt;0"))</f>
        <v/>
      </c>
      <c r="BH72" s="382" t="str">
        <f>IF(SUM('IG-EX'!BH$186:'IG-EX'!BH$199)=0,"",AVERAGEIF('IG-EX'!BH$186:'IG-EX'!BH$199,"&lt;&gt;0"))</f>
        <v/>
      </c>
      <c r="BI72" s="382" t="str">
        <f>IF(SUM('IG-EX'!BI$186:'IG-EX'!BI$199)=0,"",AVERAGEIF('IG-EX'!BI$186:'IG-EX'!BI$199,"&lt;&gt;0"))</f>
        <v/>
      </c>
      <c r="BJ72" s="382" t="str">
        <f>IF(SUM('IG-EX'!BJ$186:'IG-EX'!BJ$199)=0,"",AVERAGEIF('IG-EX'!BJ$186:'IG-EX'!BJ$199,"&lt;&gt;0"))</f>
        <v/>
      </c>
      <c r="BK72" s="382" t="str">
        <f>IF(SUM('IG-EX'!BK$186:'IG-EX'!BK$199)=0,"",AVERAGEIF('IG-EX'!BK$186:'IG-EX'!BK$199,"&lt;&gt;0"))</f>
        <v/>
      </c>
      <c r="BL72" s="382" t="str">
        <f>IF(SUM('IG-EX'!BL$186:'IG-EX'!BL$199)=0,"",AVERAGEIF('IG-EX'!BL$186:'IG-EX'!BL$199,"&lt;&gt;0"))</f>
        <v/>
      </c>
      <c r="BM72" s="382" t="str">
        <f>IF(SUM('IG-EX'!BM$186:'IG-EX'!BM$199)=0,"",AVERAGEIF('IG-EX'!BM$186:'IG-EX'!BM$199,"&lt;&gt;0"))</f>
        <v/>
      </c>
      <c r="BN72" s="382" t="str">
        <f>IF(SUM('IG-EX'!BN$186:'IG-EX'!BN$199)=0,"",AVERAGEIF('IG-EX'!BN$186:'IG-EX'!BN$199,"&lt;&gt;0"))</f>
        <v/>
      </c>
      <c r="BO72" s="382" t="str">
        <f>IF(SUM('IG-EX'!BO$186:'IG-EX'!BO$199)=0,"",AVERAGEIF('IG-EX'!BO$186:'IG-EX'!BO$199,"&lt;&gt;0"))</f>
        <v/>
      </c>
      <c r="BP72" s="382" t="str">
        <f>IF(SUM('IG-EX'!BP$186:'IG-EX'!BP$199)=0,"",AVERAGEIF('IG-EX'!BP$186:'IG-EX'!BP$199,"&lt;&gt;0"))</f>
        <v/>
      </c>
      <c r="BQ72" s="382" t="str">
        <f>IF(SUM('IG-EX'!BQ$186:'IG-EX'!BQ$199)=0,"",AVERAGEIF('IG-EX'!BQ$186:'IG-EX'!BQ$199,"&lt;&gt;0"))</f>
        <v/>
      </c>
      <c r="BR72" s="382" t="str">
        <f>IF(SUM('IG-EX'!BR$186:'IG-EX'!BR$199)=0,"",AVERAGEIF('IG-EX'!BR$186:'IG-EX'!BR$199,"&lt;&gt;0"))</f>
        <v/>
      </c>
      <c r="BS72" s="382" t="str">
        <f>IF(SUM('IG-EX'!BS$186:'IG-EX'!BS$199)=0,"",AVERAGEIF('IG-EX'!BS$186:'IG-EX'!BS$199,"&lt;&gt;0"))</f>
        <v/>
      </c>
      <c r="BT72" s="382" t="str">
        <f>IF(SUM('IG-EX'!BT$186:'IG-EX'!BT$199)=0,"",AVERAGEIF('IG-EX'!BT$186:'IG-EX'!BT$199,"&lt;&gt;0"))</f>
        <v/>
      </c>
      <c r="BU72" s="382" t="str">
        <f>IF(SUM('IG-EX'!BU$186:'IG-EX'!BU$199)=0,"",AVERAGEIF('IG-EX'!BU$186:'IG-EX'!BU$199,"&lt;&gt;0"))</f>
        <v/>
      </c>
      <c r="BV72" s="382" t="str">
        <f>IF(SUM('IG-EX'!BV$186:'IG-EX'!BV$199)=0,"",AVERAGEIF('IG-EX'!BV$186:'IG-EX'!BV$199,"&lt;&gt;0"))</f>
        <v/>
      </c>
      <c r="BW72" s="382" t="str">
        <f>IF(SUM('IG-EX'!BW$186:'IG-EX'!BW$199)=0,"",AVERAGEIF('IG-EX'!BW$186:'IG-EX'!BW$199,"&lt;&gt;0"))</f>
        <v/>
      </c>
      <c r="BX72" s="382" t="str">
        <f>IF(SUM('IG-EX'!BX$186:'IG-EX'!BX$199)=0,"",AVERAGEIF('IG-EX'!BX$186:'IG-EX'!BX$199,"&lt;&gt;0"))</f>
        <v/>
      </c>
      <c r="BY72" s="382" t="str">
        <f>IF(SUM('IG-EX'!BY$186:'IG-EX'!BY$199)=0,"",AVERAGEIF('IG-EX'!BY$186:'IG-EX'!BY$199,"&lt;&gt;0"))</f>
        <v/>
      </c>
      <c r="BZ72" s="382" t="str">
        <f>IF(SUM('IG-EX'!BZ$186:'IG-EX'!BZ$199)=0,"",AVERAGEIF('IG-EX'!BZ$186:'IG-EX'!BZ$199,"&lt;&gt;0"))</f>
        <v/>
      </c>
      <c r="CA72" s="382" t="str">
        <f>IF(SUM('IG-EX'!CA$186:'IG-EX'!CA$199)=0,"",AVERAGEIF('IG-EX'!CA$186:'IG-EX'!CA$199,"&lt;&gt;0"))</f>
        <v/>
      </c>
      <c r="CB72" s="382" t="str">
        <f>IF(SUM('IG-EX'!CB$186:'IG-EX'!CB$199)=0,"",AVERAGEIF('IG-EX'!CB$186:'IG-EX'!CB$199,"&lt;&gt;0"))</f>
        <v/>
      </c>
      <c r="CC72" s="382" t="str">
        <f>IF(SUM('IG-EX'!CC$186:'IG-EX'!CC$199)=0,"",AVERAGEIF('IG-EX'!CC$186:'IG-EX'!CC$199,"&lt;&gt;0"))</f>
        <v/>
      </c>
      <c r="CD72" s="382" t="str">
        <f>IF(SUM('IG-EX'!CD$186:'IG-EX'!CD$199)=0,"",AVERAGEIF('IG-EX'!CD$186:'IG-EX'!CD$199,"&lt;&gt;0"))</f>
        <v/>
      </c>
      <c r="CE72" s="382" t="str">
        <f>IF(SUM('IG-EX'!CE$186:'IG-EX'!CE$199)=0,"",AVERAGEIF('IG-EX'!CE$186:'IG-EX'!CE$199,"&lt;&gt;0"))</f>
        <v/>
      </c>
      <c r="CF72" s="382" t="str">
        <f>IF(SUM('IG-EX'!CF$186:'IG-EX'!CF$199)=0,"",AVERAGEIF('IG-EX'!CF$186:'IG-EX'!CF$199,"&lt;&gt;0"))</f>
        <v/>
      </c>
      <c r="CG72" s="382" t="str">
        <f>IF(SUM('IG-EX'!CG$186:'IG-EX'!CG$199)=0,"",AVERAGEIF('IG-EX'!CG$186:'IG-EX'!CG$199,"&lt;&gt;0"))</f>
        <v/>
      </c>
      <c r="CH72" s="382" t="str">
        <f>IF(SUM('IG-EX'!CH$186:'IG-EX'!CH$199)=0,"",AVERAGEIF('IG-EX'!CH$186:'IG-EX'!CH$199,"&lt;&gt;0"))</f>
        <v/>
      </c>
      <c r="CI72" s="382" t="str">
        <f>IF(SUM('IG-EX'!CI$186:'IG-EX'!CI$199)=0,"",AVERAGEIF('IG-EX'!CI$186:'IG-EX'!CI$199,"&lt;&gt;0"))</f>
        <v/>
      </c>
      <c r="CJ72" s="382" t="str">
        <f>IF(SUM('IG-EX'!CJ$186:'IG-EX'!CJ$199)=0,"",AVERAGEIF('IG-EX'!CJ$186:'IG-EX'!CJ$199,"&lt;&gt;0"))</f>
        <v/>
      </c>
      <c r="CK72" s="382" t="str">
        <f>IF(SUM('IG-EX'!CK$186:'IG-EX'!CK$199)=0,"",AVERAGEIF('IG-EX'!CK$186:'IG-EX'!CK$199,"&lt;&gt;0"))</f>
        <v/>
      </c>
      <c r="CL72" s="382" t="str">
        <f>IF(SUM('IG-EX'!CL$186:'IG-EX'!CL$199)=0,"",AVERAGEIF('IG-EX'!CL$186:'IG-EX'!CL$199,"&lt;&gt;0"))</f>
        <v/>
      </c>
      <c r="CM72" s="382" t="str">
        <f>IF(SUM('IG-EX'!CM$186:'IG-EX'!CM$199)=0,"",AVERAGEIF('IG-EX'!CM$186:'IG-EX'!CM$199,"&lt;&gt;0"))</f>
        <v/>
      </c>
      <c r="CN72" s="382" t="str">
        <f>IF(SUM('IG-EX'!CN$186:'IG-EX'!CN$199)=0,"",AVERAGEIF('IG-EX'!CN$186:'IG-EX'!CN$199,"&lt;&gt;0"))</f>
        <v/>
      </c>
      <c r="CO72" s="382" t="str">
        <f>IF(SUM('IG-EX'!CO$186:'IG-EX'!CO$199)=0,"",AVERAGEIF('IG-EX'!CO$186:'IG-EX'!CO$199,"&lt;&gt;0"))</f>
        <v/>
      </c>
      <c r="CP72" s="382" t="str">
        <f>IF(SUM('IG-EX'!CP$186:'IG-EX'!CP$199)=0,"",AVERAGEIF('IG-EX'!CP$186:'IG-EX'!CP$199,"&lt;&gt;0"))</f>
        <v/>
      </c>
      <c r="CQ72" s="382" t="str">
        <f>IF(SUM('IG-EX'!CQ$186:'IG-EX'!CQ$199)=0,"",AVERAGEIF('IG-EX'!CQ$186:'IG-EX'!CQ$199,"&lt;&gt;0"))</f>
        <v/>
      </c>
      <c r="CR72" s="382" t="str">
        <f>IF(SUM('IG-EX'!CR$186:'IG-EX'!CR$199)=0,"",AVERAGEIF('IG-EX'!CR$186:'IG-EX'!CR$199,"&lt;&gt;0"))</f>
        <v/>
      </c>
      <c r="CS72" s="382" t="str">
        <f>IF(SUM('IG-EX'!CS$186:'IG-EX'!CS$199)=0,"",AVERAGEIF('IG-EX'!CS$186:'IG-EX'!CS$199,"&lt;&gt;0"))</f>
        <v/>
      </c>
      <c r="CT72" s="382" t="str">
        <f>IF(SUM('IG-EX'!CT$186:'IG-EX'!CT$199)=0,"",AVERAGEIF('IG-EX'!CT$186:'IG-EX'!CT$199,"&lt;&gt;0"))</f>
        <v/>
      </c>
      <c r="CU72" s="382" t="str">
        <f>IF(SUM('IG-EX'!CU$186:'IG-EX'!CU$199)=0,"",AVERAGEIF('IG-EX'!CU$186:'IG-EX'!CU$199,"&lt;&gt;0"))</f>
        <v/>
      </c>
      <c r="CV72" s="382" t="str">
        <f>IF(SUM('IG-EX'!CV$186:'IG-EX'!CV$199)=0,"",AVERAGEIF('IG-EX'!CV$186:'IG-EX'!CV$199,"&lt;&gt;0"))</f>
        <v/>
      </c>
      <c r="CW72" s="382" t="str">
        <f>IF(SUM('IG-EX'!CW$186:'IG-EX'!CW$199)=0,"",AVERAGEIF('IG-EX'!CW$186:'IG-EX'!CW$199,"&lt;&gt;0"))</f>
        <v/>
      </c>
      <c r="CX72" s="382" t="str">
        <f>IF(SUM('IG-EX'!CX$186:'IG-EX'!CX$199)=0,"",AVERAGEIF('IG-EX'!CX$186:'IG-EX'!CX$199,"&lt;&gt;0"))</f>
        <v/>
      </c>
      <c r="CY72" s="382" t="str">
        <f>IF(SUM('IG-EX'!CY$186:'IG-EX'!CY$199)=0,"",AVERAGEIF('IG-EX'!CY$186:'IG-EX'!CY$199,"&lt;&gt;0"))</f>
        <v/>
      </c>
      <c r="CZ72" s="382" t="str">
        <f>IF(SUM('IG-EX'!CZ$186:'IG-EX'!CZ$199)=0,"",AVERAGEIF('IG-EX'!CZ$186:'IG-EX'!CZ$199,"&lt;&gt;0"))</f>
        <v/>
      </c>
      <c r="DA72" s="382" t="str">
        <f>IF(SUM('IG-EX'!DA$186:'IG-EX'!DA$199)=0,"",AVERAGEIF('IG-EX'!DA$186:'IG-EX'!DA$199,"&lt;&gt;0"))</f>
        <v/>
      </c>
      <c r="DB72" s="382" t="str">
        <f>IF(SUM('IG-EX'!DB$186:'IG-EX'!DB$199)=0,"",AVERAGEIF('IG-EX'!DB$186:'IG-EX'!DB$199,"&lt;&gt;0"))</f>
        <v/>
      </c>
      <c r="DC72" s="382" t="str">
        <f>IF(SUM('IG-EX'!DC$186:'IG-EX'!DC$199)=0,"",AVERAGEIF('IG-EX'!DC$186:'IG-EX'!DC$199,"&lt;&gt;0"))</f>
        <v/>
      </c>
      <c r="DD72" s="382" t="str">
        <f>IF(SUM('IG-EX'!DD$186:'IG-EX'!DD$199)=0,"",AVERAGEIF('IG-EX'!DD$186:'IG-EX'!DD$199,"&lt;&gt;0"))</f>
        <v/>
      </c>
      <c r="DE72" s="382" t="str">
        <f>IF(SUM('IG-EX'!DE$186:'IG-EX'!DE$199)=0,"",AVERAGEIF('IG-EX'!DE$186:'IG-EX'!DE$199,"&lt;&gt;0"))</f>
        <v/>
      </c>
      <c r="DF72" s="382" t="str">
        <f>IF(SUM('IG-EX'!DF$186:'IG-EX'!DF$199)=0,"",AVERAGEIF('IG-EX'!DF$186:'IG-EX'!DF$199,"&lt;&gt;0"))</f>
        <v/>
      </c>
      <c r="DG72" s="382" t="str">
        <f>IF(SUM('IG-EX'!DG$186:'IG-EX'!DG$199)=0,"",AVERAGEIF('IG-EX'!DG$186:'IG-EX'!DG$199,"&lt;&gt;0"))</f>
        <v/>
      </c>
      <c r="DH72" s="382" t="str">
        <f>IF(SUM('IG-EX'!DH$186:'IG-EX'!DH$199)=0,"",AVERAGEIF('IG-EX'!DH$186:'IG-EX'!DH$199,"&lt;&gt;0"))</f>
        <v/>
      </c>
      <c r="DI72" s="382" t="str">
        <f>IF(SUM('IG-EX'!DI$186:'IG-EX'!DI$199)=0,"",AVERAGEIF('IG-EX'!DI$186:'IG-EX'!DI$199,"&lt;&gt;0"))</f>
        <v/>
      </c>
      <c r="DJ72" s="382" t="str">
        <f>IF(SUM('IG-EX'!DJ$186:'IG-EX'!DJ$199)=0,"",AVERAGEIF('IG-EX'!DJ$186:'IG-EX'!DJ$199,"&lt;&gt;0"))</f>
        <v/>
      </c>
      <c r="DK72" s="382" t="str">
        <f>IF(SUM('IG-EX'!DK$186:'IG-EX'!DK$199)=0,"",AVERAGEIF('IG-EX'!DK$186:'IG-EX'!DK$199,"&lt;&gt;0"))</f>
        <v/>
      </c>
      <c r="DL72" s="382" t="str">
        <f>IF(SUM('IG-EX'!DL$186:'IG-EX'!DL$199)=0,"",AVERAGEIF('IG-EX'!DL$186:'IG-EX'!DL$199,"&lt;&gt;0"))</f>
        <v/>
      </c>
      <c r="DM72" s="382" t="str">
        <f>IF(SUM('IG-EX'!DM$186:'IG-EX'!DM$199)=0,"",AVERAGEIF('IG-EX'!DM$186:'IG-EX'!DM$199,"&lt;&gt;0"))</f>
        <v/>
      </c>
      <c r="DN72" s="382" t="str">
        <f>IF(SUM('IG-EX'!DN$186:'IG-EX'!DN$199)=0,"",AVERAGEIF('IG-EX'!DN$186:'IG-EX'!DN$199,"&lt;&gt;0"))</f>
        <v/>
      </c>
      <c r="DO72" s="382" t="str">
        <f>IF(SUM('IG-EX'!DO$186:'IG-EX'!DO$199)=0,"",AVERAGEIF('IG-EX'!DO$186:'IG-EX'!DO$199,"&lt;&gt;0"))</f>
        <v/>
      </c>
      <c r="DP72" s="382" t="str">
        <f>IF(SUM('IG-EX'!DP$186:'IG-EX'!DP$199)=0,"",AVERAGEIF('IG-EX'!DP$186:'IG-EX'!DP$199,"&lt;&gt;0"))</f>
        <v/>
      </c>
      <c r="DQ72" s="382" t="str">
        <f>IF(SUM('IG-EX'!DQ$186:'IG-EX'!DQ$199)=0,"",AVERAGEIF('IG-EX'!DQ$186:'IG-EX'!DQ$199,"&lt;&gt;0"))</f>
        <v/>
      </c>
      <c r="DR72" s="382" t="str">
        <f>IF(SUM('IG-EX'!DR$186:'IG-EX'!DR$199)=0,"",AVERAGEIF('IG-EX'!DR$186:'IG-EX'!DR$199,"&lt;&gt;0"))</f>
        <v/>
      </c>
      <c r="DS72" s="382" t="str">
        <f>IF(SUM('IG-EX'!DS$186:'IG-EX'!DS$199)=0,"",AVERAGEIF('IG-EX'!DS$186:'IG-EX'!DS$199,"&lt;&gt;0"))</f>
        <v/>
      </c>
      <c r="DT72" s="382" t="str">
        <f>IF(SUM('IG-EX'!DT$186:'IG-EX'!DT$199)=0,"",AVERAGEIF('IG-EX'!DT$186:'IG-EX'!DT$199,"&lt;&gt;0"))</f>
        <v/>
      </c>
      <c r="DU72" s="382" t="str">
        <f>IF(SUM('IG-EX'!DU$186:'IG-EX'!DU$199)=0,"",AVERAGEIF('IG-EX'!DU$186:'IG-EX'!DU$199,"&lt;&gt;0"))</f>
        <v/>
      </c>
      <c r="DV72" s="382" t="str">
        <f>IF(SUM('IG-EX'!DV$186:'IG-EX'!DV$199)=0,"",AVERAGEIF('IG-EX'!DV$186:'IG-EX'!DV$199,"&lt;&gt;0"))</f>
        <v/>
      </c>
      <c r="DW72" s="382" t="str">
        <f>IF(SUM('IG-EX'!DW$186:'IG-EX'!DW$199)=0,"",AVERAGEIF('IG-EX'!DW$186:'IG-EX'!DW$199,"&lt;&gt;0"))</f>
        <v/>
      </c>
      <c r="DX72" s="382" t="str">
        <f>IF(SUM('IG-EX'!DX$186:'IG-EX'!DX$199)=0,"",AVERAGEIF('IG-EX'!DX$186:'IG-EX'!DX$199,"&lt;&gt;0"))</f>
        <v/>
      </c>
      <c r="DY72" s="382" t="str">
        <f>IF(SUM('IG-EX'!DY$186:'IG-EX'!DY$199)=0,"",AVERAGEIF('IG-EX'!DY$186:'IG-EX'!DY$199,"&lt;&gt;0"))</f>
        <v/>
      </c>
      <c r="DZ72" s="382" t="str">
        <f>IF(SUM('IG-EX'!DZ$186:'IG-EX'!DZ$199)=0,"",AVERAGEIF('IG-EX'!DZ$186:'IG-EX'!DZ$199,"&lt;&gt;0"))</f>
        <v/>
      </c>
      <c r="EA72" s="382" t="str">
        <f>IF(SUM('IG-EX'!EA$186:'IG-EX'!EA$199)=0,"",AVERAGEIF('IG-EX'!EA$186:'IG-EX'!EA$199,"&lt;&gt;0"))</f>
        <v/>
      </c>
      <c r="EB72" s="382" t="str">
        <f>IF(SUM('IG-EX'!EB$186:'IG-EX'!EB$199)=0,"",AVERAGEIF('IG-EX'!EB$186:'IG-EX'!EB$199,"&lt;&gt;0"))</f>
        <v/>
      </c>
      <c r="EC72" s="382" t="str">
        <f>IF(SUM('IG-EX'!EC$186:'IG-EX'!EC$199)=0,"",AVERAGEIF('IG-EX'!EC$186:'IG-EX'!EC$199,"&lt;&gt;0"))</f>
        <v/>
      </c>
      <c r="ED72" s="382" t="str">
        <f>IF(SUM('IG-EX'!ED$186:'IG-EX'!ED$199)=0,"",AVERAGEIF('IG-EX'!ED$186:'IG-EX'!ED$199,"&lt;&gt;0"))</f>
        <v/>
      </c>
      <c r="EE72" s="382" t="str">
        <f>IF(SUM('IG-EX'!EE$186:'IG-EX'!EE$199)=0,"",AVERAGEIF('IG-EX'!EE$186:'IG-EX'!EE$199,"&lt;&gt;0"))</f>
        <v/>
      </c>
      <c r="EF72" s="382" t="str">
        <f>IF(SUM('IG-EX'!EF$186:'IG-EX'!EF$199)=0,"",AVERAGEIF('IG-EX'!EF$186:'IG-EX'!EF$199,"&lt;&gt;0"))</f>
        <v/>
      </c>
      <c r="EG72" s="382" t="str">
        <f>IF(SUM('IG-EX'!EG$186:'IG-EX'!EG$199)=0,"",AVERAGEIF('IG-EX'!EG$186:'IG-EX'!EG$199,"&lt;&gt;0"))</f>
        <v/>
      </c>
      <c r="EH72" s="382" t="str">
        <f>IF(SUM('IG-EX'!EH$186:'IG-EX'!EH$199)=0,"",AVERAGEIF('IG-EX'!EH$186:'IG-EX'!EH$199,"&lt;&gt;0"))</f>
        <v/>
      </c>
      <c r="EI72" s="382" t="str">
        <f>IF(SUM('IG-EX'!EI$186:'IG-EX'!EI$199)=0,"",AVERAGEIF('IG-EX'!EI$186:'IG-EX'!EI$199,"&lt;&gt;0"))</f>
        <v/>
      </c>
      <c r="EJ72" s="382" t="str">
        <f>IF(SUM('IG-EX'!EJ$186:'IG-EX'!EJ$199)=0,"",AVERAGEIF('IG-EX'!EJ$186:'IG-EX'!EJ$199,"&lt;&gt;0"))</f>
        <v/>
      </c>
      <c r="EK72" s="382" t="str">
        <f>IF(SUM('IG-EX'!EK$186:'IG-EX'!EK$199)=0,"",AVERAGEIF('IG-EX'!EK$186:'IG-EX'!EK$199,"&lt;&gt;0"))</f>
        <v/>
      </c>
      <c r="EL72" s="382" t="str">
        <f>IF(SUM('IG-EX'!EL$186:'IG-EX'!EL$199)=0,"",AVERAGEIF('IG-EX'!EL$186:'IG-EX'!EL$199,"&lt;&gt;0"))</f>
        <v/>
      </c>
      <c r="EM72" s="382" t="str">
        <f>IF(SUM('IG-EX'!EM$186:'IG-EX'!EM$199)=0,"",AVERAGEIF('IG-EX'!EM$186:'IG-EX'!EM$199,"&lt;&gt;0"))</f>
        <v/>
      </c>
      <c r="EN72" s="382" t="str">
        <f>IF(SUM('IG-EX'!EN$186:'IG-EX'!EN$199)=0,"",AVERAGEIF('IG-EX'!EN$186:'IG-EX'!EN$199,"&lt;&gt;0"))</f>
        <v/>
      </c>
      <c r="EO72" s="382" t="str">
        <f>IF(SUM('IG-EX'!EO$186:'IG-EX'!EO$199)=0,"",AVERAGEIF('IG-EX'!EO$186:'IG-EX'!EO$199,"&lt;&gt;0"))</f>
        <v/>
      </c>
      <c r="EP72" s="382" t="str">
        <f>IF(SUM('IG-EX'!EP$186:'IG-EX'!EP$199)=0,"",AVERAGEIF('IG-EX'!EP$186:'IG-EX'!EP$199,"&lt;&gt;0"))</f>
        <v/>
      </c>
      <c r="EQ72" s="382" t="str">
        <f>IF(SUM('IG-EX'!EQ$186:'IG-EX'!EQ$199)=0,"",AVERAGEIF('IG-EX'!EQ$186:'IG-EX'!EQ$199,"&lt;&gt;0"))</f>
        <v/>
      </c>
      <c r="ER72" s="382" t="str">
        <f>IF(SUM('IG-EX'!ER$186:'IG-EX'!ER$199)=0,"",AVERAGEIF('IG-EX'!ER$186:'IG-EX'!ER$199,"&lt;&gt;0"))</f>
        <v/>
      </c>
      <c r="ES72" s="382" t="str">
        <f>IF(SUM('IG-EX'!ES$186:'IG-EX'!ES$199)=0,"",AVERAGEIF('IG-EX'!ES$186:'IG-EX'!ES$199,"&lt;&gt;0"))</f>
        <v/>
      </c>
      <c r="ET72" s="382" t="str">
        <f>IF(SUM('IG-EX'!ET$186:'IG-EX'!ET$199)=0,"",AVERAGEIF('IG-EX'!ET$186:'IG-EX'!ET$199,"&lt;&gt;0"))</f>
        <v/>
      </c>
      <c r="EU72" s="382" t="str">
        <f>IF(SUM('IG-EX'!EU$186:'IG-EX'!EU$199)=0,"",AVERAGEIF('IG-EX'!EU$186:'IG-EX'!EU$199,"&lt;&gt;0"))</f>
        <v/>
      </c>
      <c r="EV72" s="382" t="str">
        <f>IF(SUM('IG-EX'!EV$186:'IG-EX'!EV$199)=0,"",AVERAGEIF('IG-EX'!EV$186:'IG-EX'!EV$199,"&lt;&gt;0"))</f>
        <v/>
      </c>
      <c r="EW72" s="382" t="str">
        <f>IF(SUM('IG-EX'!EW$186:'IG-EX'!EW$199)=0,"",AVERAGEIF('IG-EX'!EW$186:'IG-EX'!EW$199,"&lt;&gt;0"))</f>
        <v/>
      </c>
      <c r="EX72" s="382" t="str">
        <f>IF(SUM('IG-EX'!EX$186:'IG-EX'!EX$199)=0,"",AVERAGEIF('IG-EX'!EX$186:'IG-EX'!EX$199,"&lt;&gt;0"))</f>
        <v/>
      </c>
      <c r="EY72" s="382" t="str">
        <f>IF(SUM('IG-EX'!EY$186:'IG-EX'!EY$199)=0,"",AVERAGEIF('IG-EX'!EY$186:'IG-EX'!EY$199,"&lt;&gt;0"))</f>
        <v/>
      </c>
      <c r="EZ72" s="382" t="str">
        <f>IF(SUM('IG-EX'!EZ$186:'IG-EX'!EZ$199)=0,"",AVERAGEIF('IG-EX'!EZ$186:'IG-EX'!EZ$199,"&lt;&gt;0"))</f>
        <v/>
      </c>
      <c r="FA72" s="382" t="str">
        <f>IF(SUM('IG-EX'!FA$186:'IG-EX'!FA$199)=0,"",AVERAGEIF('IG-EX'!FA$186:'IG-EX'!FA$199,"&lt;&gt;0"))</f>
        <v/>
      </c>
      <c r="FB72" s="382" t="str">
        <f>IF(SUM('IG-EX'!FB$186:'IG-EX'!FB$199)=0,"",AVERAGEIF('IG-EX'!FB$186:'IG-EX'!FB$199,"&lt;&gt;0"))</f>
        <v/>
      </c>
      <c r="FC72" s="382" t="str">
        <f>IF(SUM('IG-EX'!FC$186:'IG-EX'!FC$199)=0,"",AVERAGEIF('IG-EX'!FC$186:'IG-EX'!FC$199,"&lt;&gt;0"))</f>
        <v/>
      </c>
      <c r="FD72" s="382" t="str">
        <f>IF(SUM('IG-EX'!FD$186:'IG-EX'!FD$199)=0,"",AVERAGEIF('IG-EX'!FD$186:'IG-EX'!FD$199,"&lt;&gt;0"))</f>
        <v/>
      </c>
      <c r="FE72" s="382" t="str">
        <f>IF(SUM('IG-EX'!FE$186:'IG-EX'!FE$199)=0,"",AVERAGEIF('IG-EX'!FE$186:'IG-EX'!FE$199,"&lt;&gt;0"))</f>
        <v/>
      </c>
      <c r="FF72" s="382" t="str">
        <f>IF(SUM('IG-EX'!FF$186:'IG-EX'!FF$199)=0,"",AVERAGEIF('IG-EX'!FF$186:'IG-EX'!FF$199,"&lt;&gt;0"))</f>
        <v/>
      </c>
      <c r="FG72" s="382" t="str">
        <f>IF(SUM('IG-EX'!FG$186:'IG-EX'!FG$199)=0,"",AVERAGEIF('IG-EX'!FG$186:'IG-EX'!FG$199,"&lt;&gt;0"))</f>
        <v/>
      </c>
      <c r="FH72" s="382" t="str">
        <f>IF(SUM('IG-EX'!FH$186:'IG-EX'!FH$199)=0,"",AVERAGEIF('IG-EX'!FH$186:'IG-EX'!FH$199,"&lt;&gt;0"))</f>
        <v/>
      </c>
      <c r="FI72" s="382" t="str">
        <f>IF(SUM('IG-EX'!FI$186:'IG-EX'!FI$199)=0,"",AVERAGEIF('IG-EX'!FI$186:'IG-EX'!FI$199,"&lt;&gt;0"))</f>
        <v/>
      </c>
      <c r="FJ72" s="382" t="str">
        <f>IF(SUM('IG-EX'!FJ$186:'IG-EX'!FJ$199)=0,"",AVERAGEIF('IG-EX'!FJ$186:'IG-EX'!FJ$199,"&lt;&gt;0"))</f>
        <v/>
      </c>
      <c r="FK72" s="382" t="str">
        <f>IF(SUM('IG-EX'!FK$186:'IG-EX'!FK$199)=0,"",AVERAGEIF('IG-EX'!FK$186:'IG-EX'!FK$199,"&lt;&gt;0"))</f>
        <v/>
      </c>
      <c r="FL72" s="382" t="str">
        <f>IF(SUM('IG-EX'!FL$186:'IG-EX'!FL$199)=0,"",AVERAGEIF('IG-EX'!FL$186:'IG-EX'!FL$199,"&lt;&gt;0"))</f>
        <v/>
      </c>
      <c r="FM72" s="382" t="str">
        <f>IF(SUM('IG-EX'!FM$186:'IG-EX'!FM$199)=0,"",AVERAGEIF('IG-EX'!FM$186:'IG-EX'!FM$199,"&lt;&gt;0"))</f>
        <v/>
      </c>
      <c r="FN72" s="382" t="str">
        <f>IF(SUM('IG-EX'!FN$186:'IG-EX'!FN$199)=0,"",AVERAGEIF('IG-EX'!FN$186:'IG-EX'!FN$199,"&lt;&gt;0"))</f>
        <v/>
      </c>
      <c r="FO72" s="382" t="str">
        <f>IF(SUM('IG-EX'!FO$186:'IG-EX'!FO$199)=0,"",AVERAGEIF('IG-EX'!FO$186:'IG-EX'!FO$199,"&lt;&gt;0"))</f>
        <v/>
      </c>
      <c r="FP72" s="382" t="str">
        <f>IF(SUM('IG-EX'!FP$186:'IG-EX'!FP$199)=0,"",AVERAGEIF('IG-EX'!FP$186:'IG-EX'!FP$199,"&lt;&gt;0"))</f>
        <v/>
      </c>
      <c r="FQ72" s="382" t="str">
        <f>IF(SUM('IG-EX'!FQ$186:'IG-EX'!FQ$199)=0,"",AVERAGEIF('IG-EX'!FQ$186:'IG-EX'!FQ$199,"&lt;&gt;0"))</f>
        <v/>
      </c>
      <c r="FR72" s="382" t="str">
        <f>IF(SUM('IG-EX'!FR$186:'IG-EX'!FR$199)=0,"",AVERAGEIF('IG-EX'!FR$186:'IG-EX'!FR$199,"&lt;&gt;0"))</f>
        <v/>
      </c>
      <c r="FS72" s="382" t="str">
        <f>IF(SUM('IG-EX'!FS$186:'IG-EX'!FS$199)=0,"",AVERAGEIF('IG-EX'!FS$186:'IG-EX'!FS$199,"&lt;&gt;0"))</f>
        <v/>
      </c>
      <c r="FT72" s="382" t="str">
        <f>IF(SUM('IG-EX'!FT$186:'IG-EX'!FT$199)=0,"",AVERAGEIF('IG-EX'!FT$186:'IG-EX'!FT$199,"&lt;&gt;0"))</f>
        <v/>
      </c>
      <c r="FU72" s="382" t="str">
        <f>IF(SUM('IG-EX'!FU$186:'IG-EX'!FU$199)=0,"",AVERAGEIF('IG-EX'!FU$186:'IG-EX'!FU$199,"&lt;&gt;0"))</f>
        <v/>
      </c>
      <c r="FV72" s="382" t="str">
        <f>IF(SUM('IG-EX'!FV$186:'IG-EX'!FV$199)=0,"",AVERAGEIF('IG-EX'!FV$186:'IG-EX'!FV$199,"&lt;&gt;0"))</f>
        <v/>
      </c>
      <c r="FW72" s="382" t="str">
        <f>IF(SUM('IG-EX'!FW$186:'IG-EX'!FW$199)=0,"",AVERAGEIF('IG-EX'!FW$186:'IG-EX'!FW$199,"&lt;&gt;0"))</f>
        <v/>
      </c>
      <c r="FX72" s="382" t="str">
        <f>IF(SUM('IG-EX'!FX$186:'IG-EX'!FX$199)=0,"",AVERAGEIF('IG-EX'!FX$186:'IG-EX'!FX$199,"&lt;&gt;0"))</f>
        <v/>
      </c>
      <c r="FY72" s="382" t="str">
        <f>IF(SUM('IG-EX'!FY$186:'IG-EX'!FY$199)=0,"",AVERAGEIF('IG-EX'!FY$186:'IG-EX'!FY$199,"&lt;&gt;0"))</f>
        <v/>
      </c>
      <c r="FZ72" s="382" t="str">
        <f>IF(SUM('IG-EX'!FZ$186:'IG-EX'!FZ$199)=0,"",AVERAGEIF('IG-EX'!FZ$186:'IG-EX'!FZ$199,"&lt;&gt;0"))</f>
        <v/>
      </c>
      <c r="GA72" s="382" t="str">
        <f>IF(SUM('IG-EX'!GA$186:'IG-EX'!GA$199)=0,"",AVERAGEIF('IG-EX'!GA$186:'IG-EX'!GA$199,"&lt;&gt;0"))</f>
        <v/>
      </c>
      <c r="GB72" s="382" t="str">
        <f>IF(SUM('IG-EX'!GB$186:'IG-EX'!GB$199)=0,"",AVERAGEIF('IG-EX'!GB$186:'IG-EX'!GB$199,"&lt;&gt;0"))</f>
        <v/>
      </c>
      <c r="GC72" s="382" t="str">
        <f>IF(SUM('IG-EX'!GC$186:'IG-EX'!GC$199)=0,"",AVERAGEIF('IG-EX'!GC$186:'IG-EX'!GC$199,"&lt;&gt;0"))</f>
        <v/>
      </c>
      <c r="GD72" s="382" t="str">
        <f>IF(SUM('IG-EX'!GD$186:'IG-EX'!GD$199)=0,"",AVERAGEIF('IG-EX'!GD$186:'IG-EX'!GD$199,"&lt;&gt;0"))</f>
        <v/>
      </c>
      <c r="GE72" s="382" t="str">
        <f>IF(SUM('IG-EX'!GE$186:'IG-EX'!GE$199)=0,"",AVERAGEIF('IG-EX'!GE$186:'IG-EX'!GE$199,"&lt;&gt;0"))</f>
        <v/>
      </c>
      <c r="GF72" s="382" t="str">
        <f>IF(SUM('IG-EX'!GF$186:'IG-EX'!GF$199)=0,"",AVERAGEIF('IG-EX'!GF$186:'IG-EX'!GF$199,"&lt;&gt;0"))</f>
        <v/>
      </c>
      <c r="GG72" s="382" t="str">
        <f>IF(SUM('IG-EX'!GG$186:'IG-EX'!GG$199)=0,"",AVERAGEIF('IG-EX'!GG$186:'IG-EX'!GG$199,"&lt;&gt;0"))</f>
        <v/>
      </c>
      <c r="GH72" s="382" t="str">
        <f>IF(SUM('IG-EX'!GH$186:'IG-EX'!GH$199)=0,"",AVERAGEIF('IG-EX'!GH$186:'IG-EX'!GH$199,"&lt;&gt;0"))</f>
        <v/>
      </c>
      <c r="GI72" s="382" t="str">
        <f>IF(SUM('IG-EX'!GI$186:'IG-EX'!GI$199)=0,"",AVERAGEIF('IG-EX'!GI$186:'IG-EX'!GI$199,"&lt;&gt;0"))</f>
        <v/>
      </c>
      <c r="GJ72" s="382" t="str">
        <f>IF(SUM('IG-EX'!GJ$186:'IG-EX'!GJ$199)=0,"",AVERAGEIF('IG-EX'!GJ$186:'IG-EX'!GJ$199,"&lt;&gt;0"))</f>
        <v/>
      </c>
      <c r="GK72" s="382" t="str">
        <f>IF(SUM('IG-EX'!GK$186:'IG-EX'!GK$199)=0,"",AVERAGEIF('IG-EX'!GK$186:'IG-EX'!GK$199,"&lt;&gt;0"))</f>
        <v/>
      </c>
      <c r="GL72" s="382" t="str">
        <f>IF(SUM('IG-EX'!GL$186:'IG-EX'!GL$199)=0,"",AVERAGEIF('IG-EX'!GL$186:'IG-EX'!GL$199,"&lt;&gt;0"))</f>
        <v/>
      </c>
      <c r="GM72" s="382" t="str">
        <f>IF(SUM('IG-EX'!GM$186:'IG-EX'!GM$199)=0,"",AVERAGEIF('IG-EX'!GM$186:'IG-EX'!GM$199,"&lt;&gt;0"))</f>
        <v/>
      </c>
      <c r="GN72" s="382" t="str">
        <f>IF(SUM('IG-EX'!GN$186:'IG-EX'!GN$199)=0,"",AVERAGEIF('IG-EX'!GN$186:'IG-EX'!GN$199,"&lt;&gt;0"))</f>
        <v/>
      </c>
      <c r="GO72" s="382" t="str">
        <f>IF(SUM('IG-EX'!GO$186:'IG-EX'!GO$199)=0,"",AVERAGEIF('IG-EX'!GO$186:'IG-EX'!GO$199,"&lt;&gt;0"))</f>
        <v/>
      </c>
      <c r="GP72" s="382" t="str">
        <f>IF(SUM('IG-EX'!GP$186:'IG-EX'!GP$199)=0,"",AVERAGEIF('IG-EX'!GP$186:'IG-EX'!GP$199,"&lt;&gt;0"))</f>
        <v/>
      </c>
      <c r="GQ72" s="382" t="str">
        <f>IF(SUM('IG-EX'!GQ$186:'IG-EX'!GQ$199)=0,"",AVERAGEIF('IG-EX'!GQ$186:'IG-EX'!GQ$199,"&lt;&gt;0"))</f>
        <v/>
      </c>
      <c r="GR72" s="382" t="str">
        <f>IF(SUM('IG-EX'!GR$186:'IG-EX'!GR$199)=0,"",AVERAGEIF('IG-EX'!GR$186:'IG-EX'!GR$199,"&lt;&gt;0"))</f>
        <v/>
      </c>
      <c r="GS72" s="382" t="str">
        <f>IF(SUM('IG-EX'!GS$186:'IG-EX'!GS$199)=0,"",AVERAGEIF('IG-EX'!GS$186:'IG-EX'!GS$199,"&lt;&gt;0"))</f>
        <v/>
      </c>
      <c r="GT72" s="382" t="str">
        <f>IF(SUM('IG-EX'!GT$186:'IG-EX'!GT$199)=0,"",AVERAGEIF('IG-EX'!GT$186:'IG-EX'!GT$199,"&lt;&gt;0"))</f>
        <v/>
      </c>
      <c r="GU72" s="382" t="str">
        <f>IF(SUM('IG-EX'!GU$186:'IG-EX'!GU$199)=0,"",AVERAGEIF('IG-EX'!GU$186:'IG-EX'!GU$199,"&lt;&gt;0"))</f>
        <v/>
      </c>
      <c r="GV72" s="382" t="str">
        <f>IF(SUM('IG-EX'!GV$186:'IG-EX'!GV$199)=0,"",AVERAGEIF('IG-EX'!GV$186:'IG-EX'!GV$199,"&lt;&gt;0"))</f>
        <v/>
      </c>
      <c r="GW72" s="382" t="str">
        <f>IF(SUM('IG-EX'!GW$186:'IG-EX'!GW$199)=0,"",AVERAGEIF('IG-EX'!GW$186:'IG-EX'!GW$199,"&lt;&gt;0"))</f>
        <v/>
      </c>
      <c r="GX72" s="382" t="str">
        <f>IF(SUM('IG-EX'!GX$186:'IG-EX'!GX$199)=0,"",AVERAGEIF('IG-EX'!GX$186:'IG-EX'!GX$199,"&lt;&gt;0"))</f>
        <v/>
      </c>
      <c r="GY72" s="382" t="str">
        <f>IF(SUM('IG-EX'!GY$186:'IG-EX'!GY$199)=0,"",AVERAGEIF('IG-EX'!GY$186:'IG-EX'!GY$199,"&lt;&gt;0"))</f>
        <v/>
      </c>
      <c r="GZ72" s="382" t="str">
        <f>IF(SUM('IG-EX'!GZ$186:'IG-EX'!GZ$199)=0,"",AVERAGEIF('IG-EX'!GZ$186:'IG-EX'!GZ$199,"&lt;&gt;0"))</f>
        <v/>
      </c>
      <c r="HA72" s="382" t="str">
        <f>IF(SUM('IG-EX'!HA$186:'IG-EX'!HA$199)=0,"",AVERAGEIF('IG-EX'!HA$186:'IG-EX'!HA$199,"&lt;&gt;0"))</f>
        <v/>
      </c>
      <c r="HB72" s="382" t="str">
        <f>IF(SUM('IG-EX'!HB$186:'IG-EX'!HB$199)=0,"",AVERAGEIF('IG-EX'!HB$186:'IG-EX'!HB$199,"&lt;&gt;0"))</f>
        <v/>
      </c>
      <c r="HC72" s="163"/>
      <c r="HD72" s="75"/>
      <c r="HE72" s="576"/>
      <c r="HF72" s="100"/>
      <c r="HG72" s="583"/>
      <c r="HH72" s="576"/>
      <c r="HI72" s="100"/>
      <c r="HJ72" s="578"/>
      <c r="HK72" s="580"/>
      <c r="HL72" s="100"/>
      <c r="HM72" s="118">
        <v>45</v>
      </c>
      <c r="HN72" s="119">
        <f>SUM(HM72:HM72)</f>
        <v>45</v>
      </c>
      <c r="HO72" s="75"/>
    </row>
    <row r="73" spans="1:223" ht="5.0999999999999996" customHeight="1" thickBot="1" x14ac:dyDescent="0.3">
      <c r="A73" s="52"/>
      <c r="B73" s="222"/>
      <c r="C73" s="62"/>
      <c r="D73" s="79"/>
      <c r="E73" s="79"/>
      <c r="F73" s="205"/>
      <c r="G73" s="205"/>
      <c r="H73" s="206"/>
      <c r="I73" s="117"/>
      <c r="J73" s="117"/>
      <c r="K73" s="117"/>
      <c r="L73" s="117"/>
      <c r="M73" s="117"/>
      <c r="N73" s="117"/>
      <c r="O73" s="117"/>
      <c r="P73" s="117"/>
      <c r="Q73" s="117"/>
      <c r="R73" s="117"/>
      <c r="S73" s="117"/>
      <c r="T73" s="117"/>
      <c r="U73" s="117"/>
      <c r="V73" s="117"/>
      <c r="W73" s="117"/>
      <c r="X73" s="117"/>
      <c r="Y73" s="117"/>
      <c r="Z73" s="117"/>
      <c r="AA73" s="117"/>
      <c r="AB73" s="117"/>
      <c r="AC73" s="117"/>
      <c r="AD73" s="117"/>
      <c r="AE73" s="117"/>
      <c r="AF73" s="117"/>
      <c r="AG73" s="117"/>
      <c r="AH73" s="117"/>
      <c r="AI73" s="117"/>
      <c r="AJ73" s="117"/>
      <c r="AK73" s="117"/>
      <c r="AL73" s="117"/>
      <c r="AM73" s="117"/>
      <c r="AN73" s="117"/>
      <c r="AO73" s="117"/>
      <c r="AP73" s="117"/>
      <c r="AQ73" s="117"/>
      <c r="AR73" s="117"/>
      <c r="AS73" s="117"/>
      <c r="AT73" s="117"/>
      <c r="AU73" s="117"/>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C73" s="66"/>
      <c r="GD73" s="66"/>
      <c r="GE73" s="66"/>
      <c r="GF73" s="66"/>
      <c r="GG73" s="66"/>
      <c r="GH73" s="66"/>
      <c r="GI73" s="400"/>
      <c r="GJ73" s="400"/>
      <c r="GK73" s="400"/>
      <c r="GL73" s="400"/>
      <c r="GM73" s="400"/>
      <c r="GN73" s="400"/>
      <c r="GO73" s="400"/>
      <c r="GP73" s="400"/>
      <c r="GQ73" s="400"/>
      <c r="GR73" s="400"/>
      <c r="GS73" s="400"/>
      <c r="GT73" s="400"/>
      <c r="GU73" s="400"/>
      <c r="GV73" s="400"/>
      <c r="GW73" s="400"/>
      <c r="GX73" s="400"/>
      <c r="GY73" s="400"/>
      <c r="GZ73" s="400"/>
      <c r="HA73" s="400"/>
      <c r="HB73" s="400"/>
      <c r="HC73" s="117"/>
      <c r="HD73" s="50"/>
      <c r="HE73" s="576"/>
      <c r="HF73" s="97"/>
      <c r="HG73" s="101"/>
      <c r="HH73" s="576"/>
      <c r="HI73" s="97"/>
      <c r="HJ73" s="97"/>
      <c r="HK73" s="97"/>
      <c r="HL73" s="94"/>
      <c r="HM73" s="97"/>
      <c r="HN73" s="97"/>
      <c r="HO73" s="50"/>
    </row>
    <row r="74" spans="1:223" ht="15" customHeight="1" thickTop="1" x14ac:dyDescent="0.25">
      <c r="A74" s="52"/>
      <c r="B74" s="222"/>
      <c r="C74" s="62"/>
      <c r="D74" s="141" t="s">
        <v>14</v>
      </c>
      <c r="E74" s="142"/>
      <c r="F74" s="142"/>
      <c r="G74" s="142"/>
      <c r="H74" s="143"/>
      <c r="I74" s="143"/>
      <c r="J74" s="143"/>
      <c r="K74" s="143"/>
      <c r="L74" s="143"/>
      <c r="M74" s="143"/>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c r="AM74" s="78"/>
      <c r="AN74" s="78"/>
      <c r="AO74" s="78"/>
      <c r="AP74" s="78"/>
      <c r="AQ74" s="78"/>
      <c r="AR74" s="78"/>
      <c r="AS74" s="78"/>
      <c r="AT74" s="78"/>
      <c r="AU74" s="78"/>
      <c r="AV74" s="637"/>
      <c r="AW74" s="637"/>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C74" s="66"/>
      <c r="GD74" s="66"/>
      <c r="GE74" s="66"/>
      <c r="GF74" s="66"/>
      <c r="GG74" s="66"/>
      <c r="GH74" s="66"/>
      <c r="GI74" s="194"/>
      <c r="GJ74" s="194"/>
      <c r="GK74" s="194"/>
      <c r="GL74" s="194"/>
      <c r="GM74" s="194"/>
      <c r="GN74" s="194"/>
      <c r="GO74" s="194"/>
      <c r="GP74" s="194"/>
      <c r="GQ74" s="194"/>
      <c r="GR74" s="194"/>
      <c r="GS74" s="194"/>
      <c r="GT74" s="194"/>
      <c r="GU74" s="194"/>
      <c r="GV74" s="194"/>
      <c r="GW74" s="194"/>
      <c r="GX74" s="194"/>
      <c r="GY74" s="194"/>
      <c r="GZ74" s="194"/>
      <c r="HA74" s="194"/>
      <c r="HB74" s="194"/>
      <c r="HC74" s="203"/>
      <c r="HD74" s="50"/>
      <c r="HE74" s="576"/>
      <c r="HF74" s="97"/>
      <c r="HG74" s="582">
        <v>25</v>
      </c>
      <c r="HH74" s="576"/>
      <c r="HI74" s="97"/>
      <c r="HJ74" s="97"/>
      <c r="HK74" s="97"/>
      <c r="HL74" s="94"/>
      <c r="HM74" s="97"/>
      <c r="HN74" s="97"/>
      <c r="HO74" s="50"/>
    </row>
    <row r="75" spans="1:223" s="6" customFormat="1" ht="9.9499999999999993" customHeight="1" thickBot="1" x14ac:dyDescent="0.3">
      <c r="A75" s="55"/>
      <c r="B75" s="222"/>
      <c r="C75" s="60"/>
      <c r="D75" s="661"/>
      <c r="E75" s="60"/>
      <c r="F75" s="241"/>
      <c r="G75" s="526"/>
      <c r="H75" s="662"/>
      <c r="I75" s="117"/>
      <c r="J75" s="131"/>
      <c r="K75" s="131"/>
      <c r="L75" s="131"/>
      <c r="M75" s="131"/>
      <c r="N75" s="131"/>
      <c r="O75" s="131"/>
      <c r="P75" s="131"/>
      <c r="Q75" s="131"/>
      <c r="R75" s="131"/>
      <c r="S75" s="131"/>
      <c r="T75" s="131"/>
      <c r="U75" s="131"/>
      <c r="V75" s="131"/>
      <c r="W75" s="131"/>
      <c r="X75" s="131"/>
      <c r="Y75" s="131"/>
      <c r="Z75" s="131"/>
      <c r="AA75" s="131"/>
      <c r="AB75" s="131"/>
      <c r="AC75" s="131"/>
      <c r="AD75" s="131"/>
      <c r="AE75" s="131"/>
      <c r="AF75" s="131"/>
      <c r="AG75" s="131"/>
      <c r="AH75" s="131"/>
      <c r="AI75" s="131"/>
      <c r="AJ75" s="131"/>
      <c r="AK75" s="131"/>
      <c r="AL75" s="131"/>
      <c r="AM75" s="131"/>
      <c r="AN75" s="131"/>
      <c r="AO75" s="131"/>
      <c r="AP75" s="131"/>
      <c r="AQ75" s="131"/>
      <c r="AR75" s="131"/>
      <c r="AS75" s="131"/>
      <c r="AT75" s="131"/>
      <c r="AU75" s="131"/>
      <c r="AV75" s="131"/>
      <c r="AW75" s="131"/>
      <c r="AX75" s="131"/>
      <c r="AY75" s="131"/>
      <c r="AZ75" s="131"/>
      <c r="BA75" s="131"/>
      <c r="BB75" s="131"/>
      <c r="BC75" s="131"/>
      <c r="BD75" s="131"/>
      <c r="BE75" s="131"/>
      <c r="BF75" s="131"/>
      <c r="BG75" s="131"/>
      <c r="BH75" s="131"/>
      <c r="BI75" s="131"/>
      <c r="BJ75" s="131"/>
      <c r="BK75" s="131"/>
      <c r="BL75" s="131"/>
      <c r="BM75" s="131"/>
      <c r="BN75" s="131"/>
      <c r="BO75" s="131"/>
      <c r="BP75" s="131"/>
      <c r="BQ75" s="131"/>
      <c r="BR75" s="131"/>
      <c r="BS75" s="131"/>
      <c r="BT75" s="131"/>
      <c r="BU75" s="131"/>
      <c r="BV75" s="131"/>
      <c r="BW75" s="131"/>
      <c r="BX75" s="131"/>
      <c r="BY75" s="131"/>
      <c r="BZ75" s="131"/>
      <c r="CA75" s="131"/>
      <c r="CB75" s="131"/>
      <c r="CC75" s="131"/>
      <c r="CD75" s="131"/>
      <c r="CE75" s="131"/>
      <c r="CF75" s="131"/>
      <c r="CG75" s="131"/>
      <c r="CH75" s="131"/>
      <c r="CI75" s="131"/>
      <c r="CJ75" s="131"/>
      <c r="CK75" s="131"/>
      <c r="CL75" s="131"/>
      <c r="CM75" s="131"/>
      <c r="CN75" s="131"/>
      <c r="CO75" s="131"/>
      <c r="CP75" s="131"/>
      <c r="CQ75" s="131"/>
      <c r="CR75" s="131"/>
      <c r="CS75" s="131"/>
      <c r="CT75" s="131"/>
      <c r="CU75" s="131"/>
      <c r="CV75" s="131"/>
      <c r="CW75" s="131"/>
      <c r="CX75" s="131"/>
      <c r="CY75" s="131"/>
      <c r="CZ75" s="131"/>
      <c r="DA75" s="131"/>
      <c r="DB75" s="131"/>
      <c r="DC75" s="131"/>
      <c r="DD75" s="131"/>
      <c r="DE75" s="131"/>
      <c r="DF75" s="131"/>
      <c r="DG75" s="131"/>
      <c r="DH75" s="131"/>
      <c r="DI75" s="131"/>
      <c r="DJ75" s="131"/>
      <c r="DK75" s="131"/>
      <c r="DL75" s="131"/>
      <c r="DM75" s="131"/>
      <c r="DN75" s="131"/>
      <c r="DO75" s="131"/>
      <c r="DP75" s="131"/>
      <c r="DQ75" s="131"/>
      <c r="DR75" s="131"/>
      <c r="DS75" s="131"/>
      <c r="DT75" s="131"/>
      <c r="DU75" s="131"/>
      <c r="DV75" s="131"/>
      <c r="DW75" s="131"/>
      <c r="DX75" s="131"/>
      <c r="DY75" s="131"/>
      <c r="DZ75" s="131"/>
      <c r="EA75" s="131"/>
      <c r="EB75" s="131"/>
      <c r="EC75" s="131"/>
      <c r="ED75" s="131"/>
      <c r="EE75" s="131"/>
      <c r="EF75" s="131"/>
      <c r="EG75" s="131"/>
      <c r="EH75" s="131"/>
      <c r="EI75" s="131"/>
      <c r="EJ75" s="131"/>
      <c r="EK75" s="131"/>
      <c r="EL75" s="131"/>
      <c r="EM75" s="131"/>
      <c r="EN75" s="131"/>
      <c r="EO75" s="131"/>
      <c r="EP75" s="131"/>
      <c r="EQ75" s="131"/>
      <c r="ER75" s="131"/>
      <c r="ES75" s="131"/>
      <c r="ET75" s="131"/>
      <c r="EU75" s="131"/>
      <c r="EV75" s="131"/>
      <c r="EW75" s="131"/>
      <c r="EX75" s="131"/>
      <c r="EY75" s="131"/>
      <c r="EZ75" s="131"/>
      <c r="FA75" s="131"/>
      <c r="FB75" s="131"/>
      <c r="FC75" s="131"/>
      <c r="FD75" s="131"/>
      <c r="FE75" s="131"/>
      <c r="FF75" s="131"/>
      <c r="FG75" s="131"/>
      <c r="FH75" s="131"/>
      <c r="FI75" s="131"/>
      <c r="FJ75" s="131"/>
      <c r="FK75" s="131"/>
      <c r="FL75" s="131"/>
      <c r="FM75" s="131"/>
      <c r="FN75" s="131"/>
      <c r="FO75" s="131"/>
      <c r="FP75" s="131"/>
      <c r="FQ75" s="131"/>
      <c r="FR75" s="131"/>
      <c r="FS75" s="131"/>
      <c r="FT75" s="131"/>
      <c r="FU75" s="131"/>
      <c r="FV75" s="131"/>
      <c r="FW75" s="131"/>
      <c r="FX75" s="131"/>
      <c r="FY75" s="131"/>
      <c r="FZ75" s="131"/>
      <c r="GA75" s="131"/>
      <c r="GB75" s="131"/>
      <c r="GC75" s="131"/>
      <c r="GD75" s="131"/>
      <c r="GE75" s="131"/>
      <c r="GF75" s="131"/>
      <c r="GG75" s="131"/>
      <c r="GH75" s="131"/>
      <c r="GI75" s="131"/>
      <c r="GJ75" s="131"/>
      <c r="GK75" s="131"/>
      <c r="GL75" s="131"/>
      <c r="GM75" s="131"/>
      <c r="GN75" s="131"/>
      <c r="GO75" s="131"/>
      <c r="GP75" s="131"/>
      <c r="GQ75" s="131"/>
      <c r="GR75" s="131"/>
      <c r="GS75" s="131"/>
      <c r="GT75" s="131"/>
      <c r="GU75" s="131"/>
      <c r="GV75" s="131"/>
      <c r="GW75" s="131"/>
      <c r="GX75" s="131"/>
      <c r="GY75" s="131"/>
      <c r="GZ75" s="131"/>
      <c r="HA75" s="131"/>
      <c r="HB75" s="131"/>
      <c r="HC75" s="163"/>
      <c r="HD75" s="75"/>
      <c r="HE75" s="576"/>
      <c r="HF75" s="100"/>
      <c r="HG75" s="583"/>
      <c r="HH75" s="576"/>
      <c r="HI75" s="100"/>
      <c r="HJ75" s="583"/>
      <c r="HK75" s="580"/>
      <c r="HL75" s="100"/>
      <c r="HM75" s="100"/>
      <c r="HN75" s="575" t="e">
        <f>HM75+#REF!+#REF!</f>
        <v>#REF!</v>
      </c>
      <c r="HO75" s="75"/>
    </row>
    <row r="76" spans="1:223" s="6" customFormat="1" ht="9.9499999999999993" customHeight="1" thickTop="1" thickBot="1" x14ac:dyDescent="0.3">
      <c r="A76" s="55">
        <v>11</v>
      </c>
      <c r="B76" s="222"/>
      <c r="C76" s="60"/>
      <c r="D76" s="661"/>
      <c r="E76" s="60"/>
      <c r="F76" s="229"/>
      <c r="G76" s="526"/>
      <c r="H76" s="662"/>
      <c r="I76" s="443"/>
      <c r="J76" s="469"/>
      <c r="K76" s="315" t="str">
        <f t="shared" ref="K76" si="1584">K77</f>
        <v/>
      </c>
      <c r="L76" s="315" t="str">
        <f t="shared" ref="L76" si="1585">L77</f>
        <v/>
      </c>
      <c r="M76" s="315" t="str">
        <f t="shared" ref="M76" si="1586">M77</f>
        <v/>
      </c>
      <c r="N76" s="315" t="str">
        <f t="shared" ref="N76" si="1587">N77</f>
        <v/>
      </c>
      <c r="O76" s="315" t="str">
        <f t="shared" ref="O76" si="1588">O77</f>
        <v/>
      </c>
      <c r="P76" s="315" t="str">
        <f t="shared" ref="P76" si="1589">P77</f>
        <v/>
      </c>
      <c r="Q76" s="315" t="str">
        <f t="shared" ref="Q76" si="1590">Q77</f>
        <v/>
      </c>
      <c r="R76" s="315" t="str">
        <f t="shared" ref="R76" si="1591">R77</f>
        <v/>
      </c>
      <c r="S76" s="315" t="str">
        <f t="shared" ref="S76" si="1592">S77</f>
        <v/>
      </c>
      <c r="T76" s="315" t="str">
        <f t="shared" ref="T76" si="1593">T77</f>
        <v/>
      </c>
      <c r="U76" s="315" t="str">
        <f t="shared" ref="U76" si="1594">U77</f>
        <v/>
      </c>
      <c r="V76" s="315" t="str">
        <f t="shared" ref="V76" si="1595">V77</f>
        <v/>
      </c>
      <c r="W76" s="315" t="str">
        <f t="shared" ref="W76" si="1596">W77</f>
        <v/>
      </c>
      <c r="X76" s="315" t="str">
        <f t="shared" ref="X76" si="1597">X77</f>
        <v/>
      </c>
      <c r="Y76" s="315" t="str">
        <f t="shared" ref="Y76" si="1598">Y77</f>
        <v/>
      </c>
      <c r="Z76" s="315" t="str">
        <f t="shared" ref="Z76" si="1599">Z77</f>
        <v/>
      </c>
      <c r="AA76" s="315" t="str">
        <f t="shared" ref="AA76" si="1600">AA77</f>
        <v/>
      </c>
      <c r="AB76" s="315" t="str">
        <f t="shared" ref="AB76" si="1601">AB77</f>
        <v/>
      </c>
      <c r="AC76" s="315" t="str">
        <f t="shared" ref="AC76" si="1602">AC77</f>
        <v/>
      </c>
      <c r="AD76" s="315" t="str">
        <f t="shared" ref="AD76" si="1603">AD77</f>
        <v/>
      </c>
      <c r="AE76" s="315" t="str">
        <f t="shared" ref="AE76" si="1604">AE77</f>
        <v/>
      </c>
      <c r="AF76" s="315" t="str">
        <f t="shared" ref="AF76" si="1605">AF77</f>
        <v/>
      </c>
      <c r="AG76" s="315" t="str">
        <f t="shared" ref="AG76" si="1606">AG77</f>
        <v/>
      </c>
      <c r="AH76" s="315" t="str">
        <f t="shared" ref="AH76" si="1607">AH77</f>
        <v/>
      </c>
      <c r="AI76" s="315" t="str">
        <f t="shared" ref="AI76" si="1608">AI77</f>
        <v/>
      </c>
      <c r="AJ76" s="315" t="str">
        <f t="shared" ref="AJ76" si="1609">AJ77</f>
        <v/>
      </c>
      <c r="AK76" s="315" t="str">
        <f t="shared" ref="AK76" si="1610">AK77</f>
        <v/>
      </c>
      <c r="AL76" s="315" t="str">
        <f t="shared" ref="AL76" si="1611">AL77</f>
        <v/>
      </c>
      <c r="AM76" s="315" t="str">
        <f t="shared" ref="AM76" si="1612">AM77</f>
        <v/>
      </c>
      <c r="AN76" s="315" t="str">
        <f t="shared" ref="AN76" si="1613">AN77</f>
        <v/>
      </c>
      <c r="AO76" s="315" t="str">
        <f t="shared" ref="AO76" si="1614">AO77</f>
        <v/>
      </c>
      <c r="AP76" s="315" t="str">
        <f t="shared" ref="AP76" si="1615">AP77</f>
        <v/>
      </c>
      <c r="AQ76" s="315" t="str">
        <f t="shared" ref="AQ76" si="1616">AQ77</f>
        <v/>
      </c>
      <c r="AR76" s="315" t="str">
        <f t="shared" ref="AR76" si="1617">AR77</f>
        <v/>
      </c>
      <c r="AS76" s="315" t="str">
        <f t="shared" ref="AS76" si="1618">AS77</f>
        <v/>
      </c>
      <c r="AT76" s="315" t="str">
        <f t="shared" ref="AT76" si="1619">AT77</f>
        <v/>
      </c>
      <c r="AU76" s="315" t="str">
        <f t="shared" ref="AU76" si="1620">AU77</f>
        <v/>
      </c>
      <c r="AV76" s="315" t="str">
        <f t="shared" ref="AV76" si="1621">AV77</f>
        <v/>
      </c>
      <c r="AW76" s="315" t="str">
        <f t="shared" ref="AW76" si="1622">AW77</f>
        <v/>
      </c>
      <c r="AX76" s="315" t="str">
        <f t="shared" ref="AX76" si="1623">AX77</f>
        <v/>
      </c>
      <c r="AY76" s="315" t="str">
        <f t="shared" ref="AY76" si="1624">AY77</f>
        <v/>
      </c>
      <c r="AZ76" s="315" t="str">
        <f t="shared" ref="AZ76" si="1625">AZ77</f>
        <v/>
      </c>
      <c r="BA76" s="315" t="str">
        <f t="shared" ref="BA76" si="1626">BA77</f>
        <v/>
      </c>
      <c r="BB76" s="315" t="str">
        <f t="shared" ref="BB76" si="1627">BB77</f>
        <v/>
      </c>
      <c r="BC76" s="315" t="str">
        <f t="shared" ref="BC76" si="1628">BC77</f>
        <v/>
      </c>
      <c r="BD76" s="315" t="str">
        <f t="shared" ref="BD76" si="1629">BD77</f>
        <v/>
      </c>
      <c r="BE76" s="315" t="str">
        <f t="shared" ref="BE76" si="1630">BE77</f>
        <v/>
      </c>
      <c r="BF76" s="315" t="str">
        <f t="shared" ref="BF76" si="1631">BF77</f>
        <v/>
      </c>
      <c r="BG76" s="315" t="str">
        <f t="shared" ref="BG76" si="1632">BG77</f>
        <v/>
      </c>
      <c r="BH76" s="315" t="str">
        <f t="shared" ref="BH76" si="1633">BH77</f>
        <v/>
      </c>
      <c r="BI76" s="315" t="str">
        <f t="shared" ref="BI76" si="1634">BI77</f>
        <v/>
      </c>
      <c r="BJ76" s="315" t="str">
        <f t="shared" ref="BJ76" si="1635">BJ77</f>
        <v/>
      </c>
      <c r="BK76" s="315" t="str">
        <f t="shared" ref="BK76" si="1636">BK77</f>
        <v/>
      </c>
      <c r="BL76" s="315" t="str">
        <f t="shared" ref="BL76" si="1637">BL77</f>
        <v/>
      </c>
      <c r="BM76" s="315" t="str">
        <f t="shared" ref="BM76" si="1638">BM77</f>
        <v/>
      </c>
      <c r="BN76" s="315" t="str">
        <f t="shared" ref="BN76" si="1639">BN77</f>
        <v/>
      </c>
      <c r="BO76" s="315" t="str">
        <f t="shared" ref="BO76" si="1640">BO77</f>
        <v/>
      </c>
      <c r="BP76" s="315" t="str">
        <f t="shared" ref="BP76" si="1641">BP77</f>
        <v/>
      </c>
      <c r="BQ76" s="315" t="str">
        <f t="shared" ref="BQ76" si="1642">BQ77</f>
        <v/>
      </c>
      <c r="BR76" s="315" t="str">
        <f t="shared" ref="BR76" si="1643">BR77</f>
        <v/>
      </c>
      <c r="BS76" s="315" t="str">
        <f t="shared" ref="BS76" si="1644">BS77</f>
        <v/>
      </c>
      <c r="BT76" s="315" t="str">
        <f t="shared" ref="BT76" si="1645">BT77</f>
        <v/>
      </c>
      <c r="BU76" s="315" t="str">
        <f t="shared" ref="BU76" si="1646">BU77</f>
        <v/>
      </c>
      <c r="BV76" s="315" t="str">
        <f t="shared" ref="BV76" si="1647">BV77</f>
        <v/>
      </c>
      <c r="BW76" s="315" t="str">
        <f t="shared" ref="BW76" si="1648">BW77</f>
        <v/>
      </c>
      <c r="BX76" s="315" t="str">
        <f t="shared" ref="BX76" si="1649">BX77</f>
        <v/>
      </c>
      <c r="BY76" s="315" t="str">
        <f t="shared" ref="BY76" si="1650">BY77</f>
        <v/>
      </c>
      <c r="BZ76" s="315" t="str">
        <f t="shared" ref="BZ76" si="1651">BZ77</f>
        <v/>
      </c>
      <c r="CA76" s="315" t="str">
        <f t="shared" ref="CA76" si="1652">CA77</f>
        <v/>
      </c>
      <c r="CB76" s="315" t="str">
        <f t="shared" ref="CB76" si="1653">CB77</f>
        <v/>
      </c>
      <c r="CC76" s="315" t="str">
        <f t="shared" ref="CC76" si="1654">CC77</f>
        <v/>
      </c>
      <c r="CD76" s="315" t="str">
        <f t="shared" ref="CD76" si="1655">CD77</f>
        <v/>
      </c>
      <c r="CE76" s="315" t="str">
        <f t="shared" ref="CE76" si="1656">CE77</f>
        <v/>
      </c>
      <c r="CF76" s="315" t="str">
        <f t="shared" ref="CF76" si="1657">CF77</f>
        <v/>
      </c>
      <c r="CG76" s="315" t="str">
        <f t="shared" ref="CG76" si="1658">CG77</f>
        <v/>
      </c>
      <c r="CH76" s="315" t="str">
        <f t="shared" ref="CH76" si="1659">CH77</f>
        <v/>
      </c>
      <c r="CI76" s="315" t="str">
        <f t="shared" ref="CI76" si="1660">CI77</f>
        <v/>
      </c>
      <c r="CJ76" s="315" t="str">
        <f t="shared" ref="CJ76" si="1661">CJ77</f>
        <v/>
      </c>
      <c r="CK76" s="315" t="str">
        <f t="shared" ref="CK76" si="1662">CK77</f>
        <v/>
      </c>
      <c r="CL76" s="315" t="str">
        <f t="shared" ref="CL76" si="1663">CL77</f>
        <v/>
      </c>
      <c r="CM76" s="315" t="str">
        <f t="shared" ref="CM76" si="1664">CM77</f>
        <v/>
      </c>
      <c r="CN76" s="315" t="str">
        <f t="shared" ref="CN76" si="1665">CN77</f>
        <v/>
      </c>
      <c r="CO76" s="315" t="str">
        <f t="shared" ref="CO76" si="1666">CO77</f>
        <v/>
      </c>
      <c r="CP76" s="315" t="str">
        <f t="shared" ref="CP76" si="1667">CP77</f>
        <v/>
      </c>
      <c r="CQ76" s="315" t="str">
        <f t="shared" ref="CQ76" si="1668">CQ77</f>
        <v/>
      </c>
      <c r="CR76" s="315" t="str">
        <f t="shared" ref="CR76" si="1669">CR77</f>
        <v/>
      </c>
      <c r="CS76" s="315" t="str">
        <f t="shared" ref="CS76" si="1670">CS77</f>
        <v/>
      </c>
      <c r="CT76" s="315" t="str">
        <f t="shared" ref="CT76" si="1671">CT77</f>
        <v/>
      </c>
      <c r="CU76" s="315" t="str">
        <f t="shared" ref="CU76" si="1672">CU77</f>
        <v/>
      </c>
      <c r="CV76" s="315" t="str">
        <f t="shared" ref="CV76" si="1673">CV77</f>
        <v/>
      </c>
      <c r="CW76" s="315" t="str">
        <f t="shared" ref="CW76" si="1674">CW77</f>
        <v/>
      </c>
      <c r="CX76" s="315" t="str">
        <f t="shared" ref="CX76" si="1675">CX77</f>
        <v/>
      </c>
      <c r="CY76" s="315" t="str">
        <f t="shared" ref="CY76" si="1676">CY77</f>
        <v/>
      </c>
      <c r="CZ76" s="315" t="str">
        <f t="shared" ref="CZ76" si="1677">CZ77</f>
        <v/>
      </c>
      <c r="DA76" s="315" t="str">
        <f t="shared" ref="DA76" si="1678">DA77</f>
        <v/>
      </c>
      <c r="DB76" s="315" t="str">
        <f t="shared" ref="DB76" si="1679">DB77</f>
        <v/>
      </c>
      <c r="DC76" s="315" t="str">
        <f t="shared" ref="DC76" si="1680">DC77</f>
        <v/>
      </c>
      <c r="DD76" s="315" t="str">
        <f t="shared" ref="DD76" si="1681">DD77</f>
        <v/>
      </c>
      <c r="DE76" s="315" t="str">
        <f t="shared" ref="DE76" si="1682">DE77</f>
        <v/>
      </c>
      <c r="DF76" s="315" t="str">
        <f t="shared" ref="DF76" si="1683">DF77</f>
        <v/>
      </c>
      <c r="DG76" s="315" t="str">
        <f t="shared" ref="DG76" si="1684">DG77</f>
        <v/>
      </c>
      <c r="DH76" s="315" t="str">
        <f t="shared" ref="DH76" si="1685">DH77</f>
        <v/>
      </c>
      <c r="DI76" s="315" t="str">
        <f t="shared" ref="DI76" si="1686">DI77</f>
        <v/>
      </c>
      <c r="DJ76" s="315" t="str">
        <f t="shared" ref="DJ76" si="1687">DJ77</f>
        <v/>
      </c>
      <c r="DK76" s="315" t="str">
        <f t="shared" ref="DK76" si="1688">DK77</f>
        <v/>
      </c>
      <c r="DL76" s="315" t="str">
        <f t="shared" ref="DL76" si="1689">DL77</f>
        <v/>
      </c>
      <c r="DM76" s="315" t="str">
        <f t="shared" ref="DM76" si="1690">DM77</f>
        <v/>
      </c>
      <c r="DN76" s="315" t="str">
        <f t="shared" ref="DN76" si="1691">DN77</f>
        <v/>
      </c>
      <c r="DO76" s="315" t="str">
        <f t="shared" ref="DO76" si="1692">DO77</f>
        <v/>
      </c>
      <c r="DP76" s="315" t="str">
        <f t="shared" ref="DP76" si="1693">DP77</f>
        <v/>
      </c>
      <c r="DQ76" s="315" t="str">
        <f t="shared" ref="DQ76" si="1694">DQ77</f>
        <v/>
      </c>
      <c r="DR76" s="315" t="str">
        <f t="shared" ref="DR76" si="1695">DR77</f>
        <v/>
      </c>
      <c r="DS76" s="315" t="str">
        <f t="shared" ref="DS76" si="1696">DS77</f>
        <v/>
      </c>
      <c r="DT76" s="315" t="str">
        <f t="shared" ref="DT76" si="1697">DT77</f>
        <v/>
      </c>
      <c r="DU76" s="315" t="str">
        <f t="shared" ref="DU76" si="1698">DU77</f>
        <v/>
      </c>
      <c r="DV76" s="315" t="str">
        <f t="shared" ref="DV76" si="1699">DV77</f>
        <v/>
      </c>
      <c r="DW76" s="315" t="str">
        <f t="shared" ref="DW76" si="1700">DW77</f>
        <v/>
      </c>
      <c r="DX76" s="315" t="str">
        <f t="shared" ref="DX76" si="1701">DX77</f>
        <v/>
      </c>
      <c r="DY76" s="315" t="str">
        <f t="shared" ref="DY76" si="1702">DY77</f>
        <v/>
      </c>
      <c r="DZ76" s="315" t="str">
        <f t="shared" ref="DZ76" si="1703">DZ77</f>
        <v/>
      </c>
      <c r="EA76" s="315" t="str">
        <f t="shared" ref="EA76" si="1704">EA77</f>
        <v/>
      </c>
      <c r="EB76" s="315" t="str">
        <f t="shared" ref="EB76" si="1705">EB77</f>
        <v/>
      </c>
      <c r="EC76" s="315" t="str">
        <f t="shared" ref="EC76" si="1706">EC77</f>
        <v/>
      </c>
      <c r="ED76" s="315" t="str">
        <f t="shared" ref="ED76" si="1707">ED77</f>
        <v/>
      </c>
      <c r="EE76" s="315" t="str">
        <f t="shared" ref="EE76" si="1708">EE77</f>
        <v/>
      </c>
      <c r="EF76" s="315" t="str">
        <f t="shared" ref="EF76" si="1709">EF77</f>
        <v/>
      </c>
      <c r="EG76" s="315" t="str">
        <f t="shared" ref="EG76" si="1710">EG77</f>
        <v/>
      </c>
      <c r="EH76" s="315" t="str">
        <f t="shared" ref="EH76" si="1711">EH77</f>
        <v/>
      </c>
      <c r="EI76" s="315" t="str">
        <f t="shared" ref="EI76" si="1712">EI77</f>
        <v/>
      </c>
      <c r="EJ76" s="315" t="str">
        <f t="shared" ref="EJ76" si="1713">EJ77</f>
        <v/>
      </c>
      <c r="EK76" s="315" t="str">
        <f t="shared" ref="EK76" si="1714">EK77</f>
        <v/>
      </c>
      <c r="EL76" s="315" t="str">
        <f t="shared" ref="EL76" si="1715">EL77</f>
        <v/>
      </c>
      <c r="EM76" s="315" t="str">
        <f t="shared" ref="EM76" si="1716">EM77</f>
        <v/>
      </c>
      <c r="EN76" s="315" t="str">
        <f t="shared" ref="EN76" si="1717">EN77</f>
        <v/>
      </c>
      <c r="EO76" s="315" t="str">
        <f t="shared" ref="EO76" si="1718">EO77</f>
        <v/>
      </c>
      <c r="EP76" s="315" t="str">
        <f t="shared" ref="EP76" si="1719">EP77</f>
        <v/>
      </c>
      <c r="EQ76" s="315" t="str">
        <f t="shared" ref="EQ76" si="1720">EQ77</f>
        <v/>
      </c>
      <c r="ER76" s="315" t="str">
        <f t="shared" ref="ER76" si="1721">ER77</f>
        <v/>
      </c>
      <c r="ES76" s="315" t="str">
        <f t="shared" ref="ES76" si="1722">ES77</f>
        <v/>
      </c>
      <c r="ET76" s="315" t="str">
        <f t="shared" ref="ET76" si="1723">ET77</f>
        <v/>
      </c>
      <c r="EU76" s="315" t="str">
        <f t="shared" ref="EU76" si="1724">EU77</f>
        <v/>
      </c>
      <c r="EV76" s="315" t="str">
        <f t="shared" ref="EV76" si="1725">EV77</f>
        <v/>
      </c>
      <c r="EW76" s="315" t="str">
        <f t="shared" ref="EW76" si="1726">EW77</f>
        <v/>
      </c>
      <c r="EX76" s="315" t="str">
        <f t="shared" ref="EX76" si="1727">EX77</f>
        <v/>
      </c>
      <c r="EY76" s="315" t="str">
        <f t="shared" ref="EY76" si="1728">EY77</f>
        <v/>
      </c>
      <c r="EZ76" s="315" t="str">
        <f t="shared" ref="EZ76" si="1729">EZ77</f>
        <v/>
      </c>
      <c r="FA76" s="315" t="str">
        <f t="shared" ref="FA76" si="1730">FA77</f>
        <v/>
      </c>
      <c r="FB76" s="315" t="str">
        <f t="shared" ref="FB76" si="1731">FB77</f>
        <v/>
      </c>
      <c r="FC76" s="315" t="str">
        <f t="shared" ref="FC76" si="1732">FC77</f>
        <v/>
      </c>
      <c r="FD76" s="315" t="str">
        <f t="shared" ref="FD76" si="1733">FD77</f>
        <v/>
      </c>
      <c r="FE76" s="315" t="str">
        <f t="shared" ref="FE76" si="1734">FE77</f>
        <v/>
      </c>
      <c r="FF76" s="315" t="str">
        <f t="shared" ref="FF76" si="1735">FF77</f>
        <v/>
      </c>
      <c r="FG76" s="315" t="str">
        <f t="shared" ref="FG76" si="1736">FG77</f>
        <v/>
      </c>
      <c r="FH76" s="315" t="str">
        <f t="shared" ref="FH76" si="1737">FH77</f>
        <v/>
      </c>
      <c r="FI76" s="315" t="str">
        <f t="shared" ref="FI76" si="1738">FI77</f>
        <v/>
      </c>
      <c r="FJ76" s="315" t="str">
        <f t="shared" ref="FJ76" si="1739">FJ77</f>
        <v/>
      </c>
      <c r="FK76" s="315" t="str">
        <f t="shared" ref="FK76" si="1740">FK77</f>
        <v/>
      </c>
      <c r="FL76" s="315" t="str">
        <f t="shared" ref="FL76" si="1741">FL77</f>
        <v/>
      </c>
      <c r="FM76" s="315" t="str">
        <f t="shared" ref="FM76" si="1742">FM77</f>
        <v/>
      </c>
      <c r="FN76" s="315" t="str">
        <f t="shared" ref="FN76" si="1743">FN77</f>
        <v/>
      </c>
      <c r="FO76" s="315" t="str">
        <f t="shared" ref="FO76" si="1744">FO77</f>
        <v/>
      </c>
      <c r="FP76" s="315" t="str">
        <f t="shared" ref="FP76" si="1745">FP77</f>
        <v/>
      </c>
      <c r="FQ76" s="315" t="str">
        <f t="shared" ref="FQ76" si="1746">FQ77</f>
        <v/>
      </c>
      <c r="FR76" s="315" t="str">
        <f t="shared" ref="FR76" si="1747">FR77</f>
        <v/>
      </c>
      <c r="FS76" s="315" t="str">
        <f t="shared" ref="FS76" si="1748">FS77</f>
        <v/>
      </c>
      <c r="FT76" s="315" t="str">
        <f t="shared" ref="FT76" si="1749">FT77</f>
        <v/>
      </c>
      <c r="FU76" s="315" t="str">
        <f t="shared" ref="FU76" si="1750">FU77</f>
        <v/>
      </c>
      <c r="FV76" s="315" t="str">
        <f t="shared" ref="FV76" si="1751">FV77</f>
        <v/>
      </c>
      <c r="FW76" s="315" t="str">
        <f t="shared" ref="FW76" si="1752">FW77</f>
        <v/>
      </c>
      <c r="FX76" s="315" t="str">
        <f t="shared" ref="FX76" si="1753">FX77</f>
        <v/>
      </c>
      <c r="FY76" s="315" t="str">
        <f t="shared" ref="FY76" si="1754">FY77</f>
        <v/>
      </c>
      <c r="FZ76" s="315" t="str">
        <f t="shared" ref="FZ76" si="1755">FZ77</f>
        <v/>
      </c>
      <c r="GA76" s="315" t="str">
        <f t="shared" ref="GA76" si="1756">GA77</f>
        <v/>
      </c>
      <c r="GB76" s="315" t="str">
        <f t="shared" ref="GB76" si="1757">GB77</f>
        <v/>
      </c>
      <c r="GC76" s="315" t="str">
        <f t="shared" ref="GC76" si="1758">GC77</f>
        <v/>
      </c>
      <c r="GD76" s="315" t="str">
        <f t="shared" ref="GD76" si="1759">GD77</f>
        <v/>
      </c>
      <c r="GE76" s="315" t="str">
        <f t="shared" ref="GE76" si="1760">GE77</f>
        <v/>
      </c>
      <c r="GF76" s="315" t="str">
        <f t="shared" ref="GF76" si="1761">GF77</f>
        <v/>
      </c>
      <c r="GG76" s="315" t="str">
        <f t="shared" ref="GG76" si="1762">GG77</f>
        <v/>
      </c>
      <c r="GH76" s="315" t="str">
        <f t="shared" ref="GH76" si="1763">GH77</f>
        <v/>
      </c>
      <c r="GI76" s="315" t="str">
        <f t="shared" ref="GI76" si="1764">GI77</f>
        <v/>
      </c>
      <c r="GJ76" s="315" t="str">
        <f t="shared" ref="GJ76" si="1765">GJ77</f>
        <v/>
      </c>
      <c r="GK76" s="315" t="str">
        <f t="shared" ref="GK76" si="1766">GK77</f>
        <v/>
      </c>
      <c r="GL76" s="315" t="str">
        <f t="shared" ref="GL76" si="1767">GL77</f>
        <v/>
      </c>
      <c r="GM76" s="315" t="str">
        <f t="shared" ref="GM76" si="1768">GM77</f>
        <v/>
      </c>
      <c r="GN76" s="315" t="str">
        <f t="shared" ref="GN76" si="1769">GN77</f>
        <v/>
      </c>
      <c r="GO76" s="315" t="str">
        <f t="shared" ref="GO76" si="1770">GO77</f>
        <v/>
      </c>
      <c r="GP76" s="315" t="str">
        <f t="shared" ref="GP76" si="1771">GP77</f>
        <v/>
      </c>
      <c r="GQ76" s="315" t="str">
        <f t="shared" ref="GQ76" si="1772">GQ77</f>
        <v/>
      </c>
      <c r="GR76" s="315" t="str">
        <f t="shared" ref="GR76" si="1773">GR77</f>
        <v/>
      </c>
      <c r="GS76" s="315" t="str">
        <f t="shared" ref="GS76" si="1774">GS77</f>
        <v/>
      </c>
      <c r="GT76" s="315" t="str">
        <f t="shared" ref="GT76" si="1775">GT77</f>
        <v/>
      </c>
      <c r="GU76" s="315" t="str">
        <f t="shared" ref="GU76" si="1776">GU77</f>
        <v/>
      </c>
      <c r="GV76" s="315" t="str">
        <f t="shared" ref="GV76" si="1777">GV77</f>
        <v/>
      </c>
      <c r="GW76" s="315" t="str">
        <f t="shared" ref="GW76" si="1778">GW77</f>
        <v/>
      </c>
      <c r="GX76" s="315" t="str">
        <f t="shared" ref="GX76" si="1779">GX77</f>
        <v/>
      </c>
      <c r="GY76" s="315" t="str">
        <f t="shared" ref="GY76" si="1780">GY77</f>
        <v/>
      </c>
      <c r="GZ76" s="315" t="str">
        <f t="shared" ref="GZ76" si="1781">GZ77</f>
        <v/>
      </c>
      <c r="HA76" s="315" t="str">
        <f t="shared" ref="HA76" si="1782">HA77</f>
        <v/>
      </c>
      <c r="HB76" s="315" t="str">
        <f t="shared" ref="HB76" si="1783">HB77</f>
        <v/>
      </c>
      <c r="HC76" s="165"/>
      <c r="HD76" s="75"/>
      <c r="HE76" s="576"/>
      <c r="HF76" s="100"/>
      <c r="HG76" s="583"/>
      <c r="HH76" s="576"/>
      <c r="HI76" s="100"/>
      <c r="HJ76" s="583"/>
      <c r="HK76" s="580"/>
      <c r="HL76" s="100"/>
      <c r="HM76" s="100"/>
      <c r="HN76" s="576"/>
      <c r="HO76" s="75"/>
    </row>
    <row r="77" spans="1:223" s="6" customFormat="1" ht="9.9499999999999993" customHeight="1" thickTop="1" x14ac:dyDescent="0.25">
      <c r="A77" s="55"/>
      <c r="B77" s="222"/>
      <c r="C77" s="60"/>
      <c r="D77" s="661"/>
      <c r="E77" s="60"/>
      <c r="F77" s="239"/>
      <c r="G77" s="526"/>
      <c r="H77" s="662"/>
      <c r="I77" s="117"/>
      <c r="J77" s="470"/>
      <c r="K77" s="382" t="str">
        <f>IF(SUM('IG-EX'!K$206:'IG-EX'!K$228)=0,"",AVERAGEIF('IG-EX'!K$206:'IG-EX'!K$228,"&lt;&gt;0"))</f>
        <v/>
      </c>
      <c r="L77" s="382" t="str">
        <f>IF(SUM('IG-EX'!L$206:'IG-EX'!L$228)=0,"",AVERAGEIF('IG-EX'!L$206:'IG-EX'!L$228,"&lt;&gt;0"))</f>
        <v/>
      </c>
      <c r="M77" s="382" t="str">
        <f>IF(SUM('IG-EX'!M$206:'IG-EX'!M$228)=0,"",AVERAGEIF('IG-EX'!M$206:'IG-EX'!M$228,"&lt;&gt;0"))</f>
        <v/>
      </c>
      <c r="N77" s="382" t="str">
        <f>IF(SUM('IG-EX'!N$206:'IG-EX'!N$228)=0,"",AVERAGEIF('IG-EX'!N$206:'IG-EX'!N$228,"&lt;&gt;0"))</f>
        <v/>
      </c>
      <c r="O77" s="382" t="str">
        <f>IF(SUM('IG-EX'!O$206:'IG-EX'!O$228)=0,"",AVERAGEIF('IG-EX'!O$206:'IG-EX'!O$228,"&lt;&gt;0"))</f>
        <v/>
      </c>
      <c r="P77" s="382" t="str">
        <f>IF(SUM('IG-EX'!P$206:'IG-EX'!P$228)=0,"",AVERAGEIF('IG-EX'!P$206:'IG-EX'!P$228,"&lt;&gt;0"))</f>
        <v/>
      </c>
      <c r="Q77" s="382" t="str">
        <f>IF(SUM('IG-EX'!Q$206:'IG-EX'!Q$228)=0,"",AVERAGEIF('IG-EX'!Q$206:'IG-EX'!Q$228,"&lt;&gt;0"))</f>
        <v/>
      </c>
      <c r="R77" s="382" t="str">
        <f>IF(SUM('IG-EX'!R$206:'IG-EX'!R$228)=0,"",AVERAGEIF('IG-EX'!R$206:'IG-EX'!R$228,"&lt;&gt;0"))</f>
        <v/>
      </c>
      <c r="S77" s="382" t="str">
        <f>IF(SUM('IG-EX'!S$206:'IG-EX'!S$228)=0,"",AVERAGEIF('IG-EX'!S$206:'IG-EX'!S$228,"&lt;&gt;0"))</f>
        <v/>
      </c>
      <c r="T77" s="382" t="str">
        <f>IF(SUM('IG-EX'!T$206:'IG-EX'!T$228)=0,"",AVERAGEIF('IG-EX'!T$206:'IG-EX'!T$228,"&lt;&gt;0"))</f>
        <v/>
      </c>
      <c r="U77" s="382" t="str">
        <f>IF(SUM('IG-EX'!U$206:'IG-EX'!U$228)=0,"",AVERAGEIF('IG-EX'!U$206:'IG-EX'!U$228,"&lt;&gt;0"))</f>
        <v/>
      </c>
      <c r="V77" s="382" t="str">
        <f>IF(SUM('IG-EX'!V$206:'IG-EX'!V$228)=0,"",AVERAGEIF('IG-EX'!V$206:'IG-EX'!V$228,"&lt;&gt;0"))</f>
        <v/>
      </c>
      <c r="W77" s="382" t="str">
        <f>IF(SUM('IG-EX'!W$206:'IG-EX'!W$228)=0,"",AVERAGEIF('IG-EX'!W$206:'IG-EX'!W$228,"&lt;&gt;0"))</f>
        <v/>
      </c>
      <c r="X77" s="382" t="str">
        <f>IF(SUM('IG-EX'!X$206:'IG-EX'!X$228)=0,"",AVERAGEIF('IG-EX'!X$206:'IG-EX'!X$228,"&lt;&gt;0"))</f>
        <v/>
      </c>
      <c r="Y77" s="382" t="str">
        <f>IF(SUM('IG-EX'!Y$206:'IG-EX'!Y$228)=0,"",AVERAGEIF('IG-EX'!Y$206:'IG-EX'!Y$228,"&lt;&gt;0"))</f>
        <v/>
      </c>
      <c r="Z77" s="382" t="str">
        <f>IF(SUM('IG-EX'!Z$206:'IG-EX'!Z$228)=0,"",AVERAGEIF('IG-EX'!Z$206:'IG-EX'!Z$228,"&lt;&gt;0"))</f>
        <v/>
      </c>
      <c r="AA77" s="382" t="str">
        <f>IF(SUM('IG-EX'!AA$206:'IG-EX'!AA$228)=0,"",AVERAGEIF('IG-EX'!AA$206:'IG-EX'!AA$228,"&lt;&gt;0"))</f>
        <v/>
      </c>
      <c r="AB77" s="382" t="str">
        <f>IF(SUM('IG-EX'!AB$206:'IG-EX'!AB$228)=0,"",AVERAGEIF('IG-EX'!AB$206:'IG-EX'!AB$228,"&lt;&gt;0"))</f>
        <v/>
      </c>
      <c r="AC77" s="382" t="str">
        <f>IF(SUM('IG-EX'!AC$206:'IG-EX'!AC$228)=0,"",AVERAGEIF('IG-EX'!AC$206:'IG-EX'!AC$228,"&lt;&gt;0"))</f>
        <v/>
      </c>
      <c r="AD77" s="382" t="str">
        <f>IF(SUM('IG-EX'!AD$206:'IG-EX'!AD$228)=0,"",AVERAGEIF('IG-EX'!AD$206:'IG-EX'!AD$228,"&lt;&gt;0"))</f>
        <v/>
      </c>
      <c r="AE77" s="382" t="str">
        <f>IF(SUM('IG-EX'!AE$206:'IG-EX'!AE$228)=0,"",AVERAGEIF('IG-EX'!AE$206:'IG-EX'!AE$228,"&lt;&gt;0"))</f>
        <v/>
      </c>
      <c r="AF77" s="382" t="str">
        <f>IF(SUM('IG-EX'!AF$206:'IG-EX'!AF$228)=0,"",AVERAGEIF('IG-EX'!AF$206:'IG-EX'!AF$228,"&lt;&gt;0"))</f>
        <v/>
      </c>
      <c r="AG77" s="382" t="str">
        <f>IF(SUM('IG-EX'!AG$206:'IG-EX'!AG$228)=0,"",AVERAGEIF('IG-EX'!AG$206:'IG-EX'!AG$228,"&lt;&gt;0"))</f>
        <v/>
      </c>
      <c r="AH77" s="382" t="str">
        <f>IF(SUM('IG-EX'!AH$206:'IG-EX'!AH$228)=0,"",AVERAGEIF('IG-EX'!AH$206:'IG-EX'!AH$228,"&lt;&gt;0"))</f>
        <v/>
      </c>
      <c r="AI77" s="382" t="str">
        <f>IF(SUM('IG-EX'!AI$206:'IG-EX'!AI$228)=0,"",AVERAGEIF('IG-EX'!AI$206:'IG-EX'!AI$228,"&lt;&gt;0"))</f>
        <v/>
      </c>
      <c r="AJ77" s="382" t="str">
        <f>IF(SUM('IG-EX'!AJ$206:'IG-EX'!AJ$228)=0,"",AVERAGEIF('IG-EX'!AJ$206:'IG-EX'!AJ$228,"&lt;&gt;0"))</f>
        <v/>
      </c>
      <c r="AK77" s="382" t="str">
        <f>IF(SUM('IG-EX'!AK$206:'IG-EX'!AK$228)=0,"",AVERAGEIF('IG-EX'!AK$206:'IG-EX'!AK$228,"&lt;&gt;0"))</f>
        <v/>
      </c>
      <c r="AL77" s="382" t="str">
        <f>IF(SUM('IG-EX'!AL$206:'IG-EX'!AL$228)=0,"",AVERAGEIF('IG-EX'!AL$206:'IG-EX'!AL$228,"&lt;&gt;0"))</f>
        <v/>
      </c>
      <c r="AM77" s="382" t="str">
        <f>IF(SUM('IG-EX'!AM$206:'IG-EX'!AM$228)=0,"",AVERAGEIF('IG-EX'!AM$206:'IG-EX'!AM$228,"&lt;&gt;0"))</f>
        <v/>
      </c>
      <c r="AN77" s="382" t="str">
        <f>IF(SUM('IG-EX'!AN$206:'IG-EX'!AN$228)=0,"",AVERAGEIF('IG-EX'!AN$206:'IG-EX'!AN$228,"&lt;&gt;0"))</f>
        <v/>
      </c>
      <c r="AO77" s="382" t="str">
        <f>IF(SUM('IG-EX'!AO$206:'IG-EX'!AO$228)=0,"",AVERAGEIF('IG-EX'!AO$206:'IG-EX'!AO$228,"&lt;&gt;0"))</f>
        <v/>
      </c>
      <c r="AP77" s="382" t="str">
        <f>IF(SUM('IG-EX'!AP$206:'IG-EX'!AP$228)=0,"",AVERAGEIF('IG-EX'!AP$206:'IG-EX'!AP$228,"&lt;&gt;0"))</f>
        <v/>
      </c>
      <c r="AQ77" s="382" t="str">
        <f>IF(SUM('IG-EX'!AQ$206:'IG-EX'!AQ$228)=0,"",AVERAGEIF('IG-EX'!AQ$206:'IG-EX'!AQ$228,"&lt;&gt;0"))</f>
        <v/>
      </c>
      <c r="AR77" s="382" t="str">
        <f>IF(SUM('IG-EX'!AR$206:'IG-EX'!AR$228)=0,"",AVERAGEIF('IG-EX'!AR$206:'IG-EX'!AR$228,"&lt;&gt;0"))</f>
        <v/>
      </c>
      <c r="AS77" s="382" t="str">
        <f>IF(SUM('IG-EX'!AS$206:'IG-EX'!AS$228)=0,"",AVERAGEIF('IG-EX'!AS$206:'IG-EX'!AS$228,"&lt;&gt;0"))</f>
        <v/>
      </c>
      <c r="AT77" s="382" t="str">
        <f>IF(SUM('IG-EX'!AT$206:'IG-EX'!AT$228)=0,"",AVERAGEIF('IG-EX'!AT$206:'IG-EX'!AT$228,"&lt;&gt;0"))</f>
        <v/>
      </c>
      <c r="AU77" s="382" t="str">
        <f>IF(SUM('IG-EX'!AU$206:'IG-EX'!AU$228)=0,"",AVERAGEIF('IG-EX'!AU$206:'IG-EX'!AU$228,"&lt;&gt;0"))</f>
        <v/>
      </c>
      <c r="AV77" s="382" t="str">
        <f>IF(SUM('IG-EX'!AV$206:'IG-EX'!AV$228)=0,"",AVERAGEIF('IG-EX'!AV$206:'IG-EX'!AV$228,"&lt;&gt;0"))</f>
        <v/>
      </c>
      <c r="AW77" s="382" t="str">
        <f>IF(SUM('IG-EX'!AW$206:'IG-EX'!AW$228)=0,"",AVERAGEIF('IG-EX'!AW$206:'IG-EX'!AW$228,"&lt;&gt;0"))</f>
        <v/>
      </c>
      <c r="AX77" s="382" t="str">
        <f>IF(SUM('IG-EX'!AX$206:'IG-EX'!AX$228)=0,"",AVERAGEIF('IG-EX'!AX$206:'IG-EX'!AX$228,"&lt;&gt;0"))</f>
        <v/>
      </c>
      <c r="AY77" s="382" t="str">
        <f>IF(SUM('IG-EX'!AY$206:'IG-EX'!AY$228)=0,"",AVERAGEIF('IG-EX'!AY$206:'IG-EX'!AY$228,"&lt;&gt;0"))</f>
        <v/>
      </c>
      <c r="AZ77" s="382" t="str">
        <f>IF(SUM('IG-EX'!AZ$206:'IG-EX'!AZ$228)=0,"",AVERAGEIF('IG-EX'!AZ$206:'IG-EX'!AZ$228,"&lt;&gt;0"))</f>
        <v/>
      </c>
      <c r="BA77" s="382" t="str">
        <f>IF(SUM('IG-EX'!BA$206:'IG-EX'!BA$228)=0,"",AVERAGEIF('IG-EX'!BA$206:'IG-EX'!BA$228,"&lt;&gt;0"))</f>
        <v/>
      </c>
      <c r="BB77" s="382" t="str">
        <f>IF(SUM('IG-EX'!BB$206:'IG-EX'!BB$228)=0,"",AVERAGEIF('IG-EX'!BB$206:'IG-EX'!BB$228,"&lt;&gt;0"))</f>
        <v/>
      </c>
      <c r="BC77" s="382" t="str">
        <f>IF(SUM('IG-EX'!BC$206:'IG-EX'!BC$228)=0,"",AVERAGEIF('IG-EX'!BC$206:'IG-EX'!BC$228,"&lt;&gt;0"))</f>
        <v/>
      </c>
      <c r="BD77" s="382" t="str">
        <f>IF(SUM('IG-EX'!BD$206:'IG-EX'!BD$228)=0,"",AVERAGEIF('IG-EX'!BD$206:'IG-EX'!BD$228,"&lt;&gt;0"))</f>
        <v/>
      </c>
      <c r="BE77" s="382" t="str">
        <f>IF(SUM('IG-EX'!BE$206:'IG-EX'!BE$228)=0,"",AVERAGEIF('IG-EX'!BE$206:'IG-EX'!BE$228,"&lt;&gt;0"))</f>
        <v/>
      </c>
      <c r="BF77" s="382" t="str">
        <f>IF(SUM('IG-EX'!BF$206:'IG-EX'!BF$228)=0,"",AVERAGEIF('IG-EX'!BF$206:'IG-EX'!BF$228,"&lt;&gt;0"))</f>
        <v/>
      </c>
      <c r="BG77" s="382" t="str">
        <f>IF(SUM('IG-EX'!BG$206:'IG-EX'!BG$228)=0,"",AVERAGEIF('IG-EX'!BG$206:'IG-EX'!BG$228,"&lt;&gt;0"))</f>
        <v/>
      </c>
      <c r="BH77" s="382" t="str">
        <f>IF(SUM('IG-EX'!BH$206:'IG-EX'!BH$228)=0,"",AVERAGEIF('IG-EX'!BH$206:'IG-EX'!BH$228,"&lt;&gt;0"))</f>
        <v/>
      </c>
      <c r="BI77" s="382" t="str">
        <f>IF(SUM('IG-EX'!BI$206:'IG-EX'!BI$228)=0,"",AVERAGEIF('IG-EX'!BI$206:'IG-EX'!BI$228,"&lt;&gt;0"))</f>
        <v/>
      </c>
      <c r="BJ77" s="382" t="str">
        <f>IF(SUM('IG-EX'!BJ$206:'IG-EX'!BJ$228)=0,"",AVERAGEIF('IG-EX'!BJ$206:'IG-EX'!BJ$228,"&lt;&gt;0"))</f>
        <v/>
      </c>
      <c r="BK77" s="382" t="str">
        <f>IF(SUM('IG-EX'!BK$206:'IG-EX'!BK$228)=0,"",AVERAGEIF('IG-EX'!BK$206:'IG-EX'!BK$228,"&lt;&gt;0"))</f>
        <v/>
      </c>
      <c r="BL77" s="382" t="str">
        <f>IF(SUM('IG-EX'!BL$206:'IG-EX'!BL$228)=0,"",AVERAGEIF('IG-EX'!BL$206:'IG-EX'!BL$228,"&lt;&gt;0"))</f>
        <v/>
      </c>
      <c r="BM77" s="382" t="str">
        <f>IF(SUM('IG-EX'!BM$206:'IG-EX'!BM$228)=0,"",AVERAGEIF('IG-EX'!BM$206:'IG-EX'!BM$228,"&lt;&gt;0"))</f>
        <v/>
      </c>
      <c r="BN77" s="382" t="str">
        <f>IF(SUM('IG-EX'!BN$206:'IG-EX'!BN$228)=0,"",AVERAGEIF('IG-EX'!BN$206:'IG-EX'!BN$228,"&lt;&gt;0"))</f>
        <v/>
      </c>
      <c r="BO77" s="382" t="str">
        <f>IF(SUM('IG-EX'!BO$206:'IG-EX'!BO$228)=0,"",AVERAGEIF('IG-EX'!BO$206:'IG-EX'!BO$228,"&lt;&gt;0"))</f>
        <v/>
      </c>
      <c r="BP77" s="382" t="str">
        <f>IF(SUM('IG-EX'!BP$206:'IG-EX'!BP$228)=0,"",AVERAGEIF('IG-EX'!BP$206:'IG-EX'!BP$228,"&lt;&gt;0"))</f>
        <v/>
      </c>
      <c r="BQ77" s="382" t="str">
        <f>IF(SUM('IG-EX'!BQ$206:'IG-EX'!BQ$228)=0,"",AVERAGEIF('IG-EX'!BQ$206:'IG-EX'!BQ$228,"&lt;&gt;0"))</f>
        <v/>
      </c>
      <c r="BR77" s="382" t="str">
        <f>IF(SUM('IG-EX'!BR$206:'IG-EX'!BR$228)=0,"",AVERAGEIF('IG-EX'!BR$206:'IG-EX'!BR$228,"&lt;&gt;0"))</f>
        <v/>
      </c>
      <c r="BS77" s="382" t="str">
        <f>IF(SUM('IG-EX'!BS$206:'IG-EX'!BS$228)=0,"",AVERAGEIF('IG-EX'!BS$206:'IG-EX'!BS$228,"&lt;&gt;0"))</f>
        <v/>
      </c>
      <c r="BT77" s="382" t="str">
        <f>IF(SUM('IG-EX'!BT$206:'IG-EX'!BT$228)=0,"",AVERAGEIF('IG-EX'!BT$206:'IG-EX'!BT$228,"&lt;&gt;0"))</f>
        <v/>
      </c>
      <c r="BU77" s="382" t="str">
        <f>IF(SUM('IG-EX'!BU$206:'IG-EX'!BU$228)=0,"",AVERAGEIF('IG-EX'!BU$206:'IG-EX'!BU$228,"&lt;&gt;0"))</f>
        <v/>
      </c>
      <c r="BV77" s="382" t="str">
        <f>IF(SUM('IG-EX'!BV$206:'IG-EX'!BV$228)=0,"",AVERAGEIF('IG-EX'!BV$206:'IG-EX'!BV$228,"&lt;&gt;0"))</f>
        <v/>
      </c>
      <c r="BW77" s="382" t="str">
        <f>IF(SUM('IG-EX'!BW$206:'IG-EX'!BW$228)=0,"",AVERAGEIF('IG-EX'!BW$206:'IG-EX'!BW$228,"&lt;&gt;0"))</f>
        <v/>
      </c>
      <c r="BX77" s="382" t="str">
        <f>IF(SUM('IG-EX'!BX$206:'IG-EX'!BX$228)=0,"",AVERAGEIF('IG-EX'!BX$206:'IG-EX'!BX$228,"&lt;&gt;0"))</f>
        <v/>
      </c>
      <c r="BY77" s="382" t="str">
        <f>IF(SUM('IG-EX'!BY$206:'IG-EX'!BY$228)=0,"",AVERAGEIF('IG-EX'!BY$206:'IG-EX'!BY$228,"&lt;&gt;0"))</f>
        <v/>
      </c>
      <c r="BZ77" s="382" t="str">
        <f>IF(SUM('IG-EX'!BZ$206:'IG-EX'!BZ$228)=0,"",AVERAGEIF('IG-EX'!BZ$206:'IG-EX'!BZ$228,"&lt;&gt;0"))</f>
        <v/>
      </c>
      <c r="CA77" s="382" t="str">
        <f>IF(SUM('IG-EX'!CA$206:'IG-EX'!CA$228)=0,"",AVERAGEIF('IG-EX'!CA$206:'IG-EX'!CA$228,"&lt;&gt;0"))</f>
        <v/>
      </c>
      <c r="CB77" s="382" t="str">
        <f>IF(SUM('IG-EX'!CB$206:'IG-EX'!CB$228)=0,"",AVERAGEIF('IG-EX'!CB$206:'IG-EX'!CB$228,"&lt;&gt;0"))</f>
        <v/>
      </c>
      <c r="CC77" s="382" t="str">
        <f>IF(SUM('IG-EX'!CC$206:'IG-EX'!CC$228)=0,"",AVERAGEIF('IG-EX'!CC$206:'IG-EX'!CC$228,"&lt;&gt;0"))</f>
        <v/>
      </c>
      <c r="CD77" s="382" t="str">
        <f>IF(SUM('IG-EX'!CD$206:'IG-EX'!CD$228)=0,"",AVERAGEIF('IG-EX'!CD$206:'IG-EX'!CD$228,"&lt;&gt;0"))</f>
        <v/>
      </c>
      <c r="CE77" s="382" t="str">
        <f>IF(SUM('IG-EX'!CE$206:'IG-EX'!CE$228)=0,"",AVERAGEIF('IG-EX'!CE$206:'IG-EX'!CE$228,"&lt;&gt;0"))</f>
        <v/>
      </c>
      <c r="CF77" s="382" t="str">
        <f>IF(SUM('IG-EX'!CF$206:'IG-EX'!CF$228)=0,"",AVERAGEIF('IG-EX'!CF$206:'IG-EX'!CF$228,"&lt;&gt;0"))</f>
        <v/>
      </c>
      <c r="CG77" s="382" t="str">
        <f>IF(SUM('IG-EX'!CG$206:'IG-EX'!CG$228)=0,"",AVERAGEIF('IG-EX'!CG$206:'IG-EX'!CG$228,"&lt;&gt;0"))</f>
        <v/>
      </c>
      <c r="CH77" s="382" t="str">
        <f>IF(SUM('IG-EX'!CH$206:'IG-EX'!CH$228)=0,"",AVERAGEIF('IG-EX'!CH$206:'IG-EX'!CH$228,"&lt;&gt;0"))</f>
        <v/>
      </c>
      <c r="CI77" s="382" t="str">
        <f>IF(SUM('IG-EX'!CI$206:'IG-EX'!CI$228)=0,"",AVERAGEIF('IG-EX'!CI$206:'IG-EX'!CI$228,"&lt;&gt;0"))</f>
        <v/>
      </c>
      <c r="CJ77" s="382" t="str">
        <f>IF(SUM('IG-EX'!CJ$206:'IG-EX'!CJ$228)=0,"",AVERAGEIF('IG-EX'!CJ$206:'IG-EX'!CJ$228,"&lt;&gt;0"))</f>
        <v/>
      </c>
      <c r="CK77" s="382" t="str">
        <f>IF(SUM('IG-EX'!CK$206:'IG-EX'!CK$228)=0,"",AVERAGEIF('IG-EX'!CK$206:'IG-EX'!CK$228,"&lt;&gt;0"))</f>
        <v/>
      </c>
      <c r="CL77" s="382" t="str">
        <f>IF(SUM('IG-EX'!CL$206:'IG-EX'!CL$228)=0,"",AVERAGEIF('IG-EX'!CL$206:'IG-EX'!CL$228,"&lt;&gt;0"))</f>
        <v/>
      </c>
      <c r="CM77" s="382" t="str">
        <f>IF(SUM('IG-EX'!CM$206:'IG-EX'!CM$228)=0,"",AVERAGEIF('IG-EX'!CM$206:'IG-EX'!CM$228,"&lt;&gt;0"))</f>
        <v/>
      </c>
      <c r="CN77" s="382" t="str">
        <f>IF(SUM('IG-EX'!CN$206:'IG-EX'!CN$228)=0,"",AVERAGEIF('IG-EX'!CN$206:'IG-EX'!CN$228,"&lt;&gt;0"))</f>
        <v/>
      </c>
      <c r="CO77" s="382" t="str">
        <f>IF(SUM('IG-EX'!CO$206:'IG-EX'!CO$228)=0,"",AVERAGEIF('IG-EX'!CO$206:'IG-EX'!CO$228,"&lt;&gt;0"))</f>
        <v/>
      </c>
      <c r="CP77" s="382" t="str">
        <f>IF(SUM('IG-EX'!CP$206:'IG-EX'!CP$228)=0,"",AVERAGEIF('IG-EX'!CP$206:'IG-EX'!CP$228,"&lt;&gt;0"))</f>
        <v/>
      </c>
      <c r="CQ77" s="382" t="str">
        <f>IF(SUM('IG-EX'!CQ$206:'IG-EX'!CQ$228)=0,"",AVERAGEIF('IG-EX'!CQ$206:'IG-EX'!CQ$228,"&lt;&gt;0"))</f>
        <v/>
      </c>
      <c r="CR77" s="382" t="str">
        <f>IF(SUM('IG-EX'!CR$206:'IG-EX'!CR$228)=0,"",AVERAGEIF('IG-EX'!CR$206:'IG-EX'!CR$228,"&lt;&gt;0"))</f>
        <v/>
      </c>
      <c r="CS77" s="382" t="str">
        <f>IF(SUM('IG-EX'!CS$206:'IG-EX'!CS$228)=0,"",AVERAGEIF('IG-EX'!CS$206:'IG-EX'!CS$228,"&lt;&gt;0"))</f>
        <v/>
      </c>
      <c r="CT77" s="382" t="str">
        <f>IF(SUM('IG-EX'!CT$206:'IG-EX'!CT$228)=0,"",AVERAGEIF('IG-EX'!CT$206:'IG-EX'!CT$228,"&lt;&gt;0"))</f>
        <v/>
      </c>
      <c r="CU77" s="382" t="str">
        <f>IF(SUM('IG-EX'!CU$206:'IG-EX'!CU$228)=0,"",AVERAGEIF('IG-EX'!CU$206:'IG-EX'!CU$228,"&lt;&gt;0"))</f>
        <v/>
      </c>
      <c r="CV77" s="382" t="str">
        <f>IF(SUM('IG-EX'!CV$206:'IG-EX'!CV$228)=0,"",AVERAGEIF('IG-EX'!CV$206:'IG-EX'!CV$228,"&lt;&gt;0"))</f>
        <v/>
      </c>
      <c r="CW77" s="382" t="str">
        <f>IF(SUM('IG-EX'!CW$206:'IG-EX'!CW$228)=0,"",AVERAGEIF('IG-EX'!CW$206:'IG-EX'!CW$228,"&lt;&gt;0"))</f>
        <v/>
      </c>
      <c r="CX77" s="382" t="str">
        <f>IF(SUM('IG-EX'!CX$206:'IG-EX'!CX$228)=0,"",AVERAGEIF('IG-EX'!CX$206:'IG-EX'!CX$228,"&lt;&gt;0"))</f>
        <v/>
      </c>
      <c r="CY77" s="382" t="str">
        <f>IF(SUM('IG-EX'!CY$206:'IG-EX'!CY$228)=0,"",AVERAGEIF('IG-EX'!CY$206:'IG-EX'!CY$228,"&lt;&gt;0"))</f>
        <v/>
      </c>
      <c r="CZ77" s="382" t="str">
        <f>IF(SUM('IG-EX'!CZ$206:'IG-EX'!CZ$228)=0,"",AVERAGEIF('IG-EX'!CZ$206:'IG-EX'!CZ$228,"&lt;&gt;0"))</f>
        <v/>
      </c>
      <c r="DA77" s="382" t="str">
        <f>IF(SUM('IG-EX'!DA$206:'IG-EX'!DA$228)=0,"",AVERAGEIF('IG-EX'!DA$206:'IG-EX'!DA$228,"&lt;&gt;0"))</f>
        <v/>
      </c>
      <c r="DB77" s="382" t="str">
        <f>IF(SUM('IG-EX'!DB$206:'IG-EX'!DB$228)=0,"",AVERAGEIF('IG-EX'!DB$206:'IG-EX'!DB$228,"&lt;&gt;0"))</f>
        <v/>
      </c>
      <c r="DC77" s="382" t="str">
        <f>IF(SUM('IG-EX'!DC$206:'IG-EX'!DC$228)=0,"",AVERAGEIF('IG-EX'!DC$206:'IG-EX'!DC$228,"&lt;&gt;0"))</f>
        <v/>
      </c>
      <c r="DD77" s="382" t="str">
        <f>IF(SUM('IG-EX'!DD$206:'IG-EX'!DD$228)=0,"",AVERAGEIF('IG-EX'!DD$206:'IG-EX'!DD$228,"&lt;&gt;0"))</f>
        <v/>
      </c>
      <c r="DE77" s="382" t="str">
        <f>IF(SUM('IG-EX'!DE$206:'IG-EX'!DE$228)=0,"",AVERAGEIF('IG-EX'!DE$206:'IG-EX'!DE$228,"&lt;&gt;0"))</f>
        <v/>
      </c>
      <c r="DF77" s="382" t="str">
        <f>IF(SUM('IG-EX'!DF$206:'IG-EX'!DF$228)=0,"",AVERAGEIF('IG-EX'!DF$206:'IG-EX'!DF$228,"&lt;&gt;0"))</f>
        <v/>
      </c>
      <c r="DG77" s="382" t="str">
        <f>IF(SUM('IG-EX'!DG$206:'IG-EX'!DG$228)=0,"",AVERAGEIF('IG-EX'!DG$206:'IG-EX'!DG$228,"&lt;&gt;0"))</f>
        <v/>
      </c>
      <c r="DH77" s="382" t="str">
        <f>IF(SUM('IG-EX'!DH$206:'IG-EX'!DH$228)=0,"",AVERAGEIF('IG-EX'!DH$206:'IG-EX'!DH$228,"&lt;&gt;0"))</f>
        <v/>
      </c>
      <c r="DI77" s="382" t="str">
        <f>IF(SUM('IG-EX'!DI$206:'IG-EX'!DI$228)=0,"",AVERAGEIF('IG-EX'!DI$206:'IG-EX'!DI$228,"&lt;&gt;0"))</f>
        <v/>
      </c>
      <c r="DJ77" s="382" t="str">
        <f>IF(SUM('IG-EX'!DJ$206:'IG-EX'!DJ$228)=0,"",AVERAGEIF('IG-EX'!DJ$206:'IG-EX'!DJ$228,"&lt;&gt;0"))</f>
        <v/>
      </c>
      <c r="DK77" s="382" t="str">
        <f>IF(SUM('IG-EX'!DK$206:'IG-EX'!DK$228)=0,"",AVERAGEIF('IG-EX'!DK$206:'IG-EX'!DK$228,"&lt;&gt;0"))</f>
        <v/>
      </c>
      <c r="DL77" s="382" t="str">
        <f>IF(SUM('IG-EX'!DL$206:'IG-EX'!DL$228)=0,"",AVERAGEIF('IG-EX'!DL$206:'IG-EX'!DL$228,"&lt;&gt;0"))</f>
        <v/>
      </c>
      <c r="DM77" s="382" t="str">
        <f>IF(SUM('IG-EX'!DM$206:'IG-EX'!DM$228)=0,"",AVERAGEIF('IG-EX'!DM$206:'IG-EX'!DM$228,"&lt;&gt;0"))</f>
        <v/>
      </c>
      <c r="DN77" s="382" t="str">
        <f>IF(SUM('IG-EX'!DN$206:'IG-EX'!DN$228)=0,"",AVERAGEIF('IG-EX'!DN$206:'IG-EX'!DN$228,"&lt;&gt;0"))</f>
        <v/>
      </c>
      <c r="DO77" s="382" t="str">
        <f>IF(SUM('IG-EX'!DO$206:'IG-EX'!DO$228)=0,"",AVERAGEIF('IG-EX'!DO$206:'IG-EX'!DO$228,"&lt;&gt;0"))</f>
        <v/>
      </c>
      <c r="DP77" s="382" t="str">
        <f>IF(SUM('IG-EX'!DP$206:'IG-EX'!DP$228)=0,"",AVERAGEIF('IG-EX'!DP$206:'IG-EX'!DP$228,"&lt;&gt;0"))</f>
        <v/>
      </c>
      <c r="DQ77" s="382" t="str">
        <f>IF(SUM('IG-EX'!DQ$206:'IG-EX'!DQ$228)=0,"",AVERAGEIF('IG-EX'!DQ$206:'IG-EX'!DQ$228,"&lt;&gt;0"))</f>
        <v/>
      </c>
      <c r="DR77" s="382" t="str">
        <f>IF(SUM('IG-EX'!DR$206:'IG-EX'!DR$228)=0,"",AVERAGEIF('IG-EX'!DR$206:'IG-EX'!DR$228,"&lt;&gt;0"))</f>
        <v/>
      </c>
      <c r="DS77" s="382" t="str">
        <f>IF(SUM('IG-EX'!DS$206:'IG-EX'!DS$228)=0,"",AVERAGEIF('IG-EX'!DS$206:'IG-EX'!DS$228,"&lt;&gt;0"))</f>
        <v/>
      </c>
      <c r="DT77" s="382" t="str">
        <f>IF(SUM('IG-EX'!DT$206:'IG-EX'!DT$228)=0,"",AVERAGEIF('IG-EX'!DT$206:'IG-EX'!DT$228,"&lt;&gt;0"))</f>
        <v/>
      </c>
      <c r="DU77" s="382" t="str">
        <f>IF(SUM('IG-EX'!DU$206:'IG-EX'!DU$228)=0,"",AVERAGEIF('IG-EX'!DU$206:'IG-EX'!DU$228,"&lt;&gt;0"))</f>
        <v/>
      </c>
      <c r="DV77" s="382" t="str">
        <f>IF(SUM('IG-EX'!DV$206:'IG-EX'!DV$228)=0,"",AVERAGEIF('IG-EX'!DV$206:'IG-EX'!DV$228,"&lt;&gt;0"))</f>
        <v/>
      </c>
      <c r="DW77" s="382" t="str">
        <f>IF(SUM('IG-EX'!DW$206:'IG-EX'!DW$228)=0,"",AVERAGEIF('IG-EX'!DW$206:'IG-EX'!DW$228,"&lt;&gt;0"))</f>
        <v/>
      </c>
      <c r="DX77" s="382" t="str">
        <f>IF(SUM('IG-EX'!DX$206:'IG-EX'!DX$228)=0,"",AVERAGEIF('IG-EX'!DX$206:'IG-EX'!DX$228,"&lt;&gt;0"))</f>
        <v/>
      </c>
      <c r="DY77" s="382" t="str">
        <f>IF(SUM('IG-EX'!DY$206:'IG-EX'!DY$228)=0,"",AVERAGEIF('IG-EX'!DY$206:'IG-EX'!DY$228,"&lt;&gt;0"))</f>
        <v/>
      </c>
      <c r="DZ77" s="382" t="str">
        <f>IF(SUM('IG-EX'!DZ$206:'IG-EX'!DZ$228)=0,"",AVERAGEIF('IG-EX'!DZ$206:'IG-EX'!DZ$228,"&lt;&gt;0"))</f>
        <v/>
      </c>
      <c r="EA77" s="382" t="str">
        <f>IF(SUM('IG-EX'!EA$206:'IG-EX'!EA$228)=0,"",AVERAGEIF('IG-EX'!EA$206:'IG-EX'!EA$228,"&lt;&gt;0"))</f>
        <v/>
      </c>
      <c r="EB77" s="382" t="str">
        <f>IF(SUM('IG-EX'!EB$206:'IG-EX'!EB$228)=0,"",AVERAGEIF('IG-EX'!EB$206:'IG-EX'!EB$228,"&lt;&gt;0"))</f>
        <v/>
      </c>
      <c r="EC77" s="382" t="str">
        <f>IF(SUM('IG-EX'!EC$206:'IG-EX'!EC$228)=0,"",AVERAGEIF('IG-EX'!EC$206:'IG-EX'!EC$228,"&lt;&gt;0"))</f>
        <v/>
      </c>
      <c r="ED77" s="382" t="str">
        <f>IF(SUM('IG-EX'!ED$206:'IG-EX'!ED$228)=0,"",AVERAGEIF('IG-EX'!ED$206:'IG-EX'!ED$228,"&lt;&gt;0"))</f>
        <v/>
      </c>
      <c r="EE77" s="382" t="str">
        <f>IF(SUM('IG-EX'!EE$206:'IG-EX'!EE$228)=0,"",AVERAGEIF('IG-EX'!EE$206:'IG-EX'!EE$228,"&lt;&gt;0"))</f>
        <v/>
      </c>
      <c r="EF77" s="382" t="str">
        <f>IF(SUM('IG-EX'!EF$206:'IG-EX'!EF$228)=0,"",AVERAGEIF('IG-EX'!EF$206:'IG-EX'!EF$228,"&lt;&gt;0"))</f>
        <v/>
      </c>
      <c r="EG77" s="382" t="str">
        <f>IF(SUM('IG-EX'!EG$206:'IG-EX'!EG$228)=0,"",AVERAGEIF('IG-EX'!EG$206:'IG-EX'!EG$228,"&lt;&gt;0"))</f>
        <v/>
      </c>
      <c r="EH77" s="382" t="str">
        <f>IF(SUM('IG-EX'!EH$206:'IG-EX'!EH$228)=0,"",AVERAGEIF('IG-EX'!EH$206:'IG-EX'!EH$228,"&lt;&gt;0"))</f>
        <v/>
      </c>
      <c r="EI77" s="382" t="str">
        <f>IF(SUM('IG-EX'!EI$206:'IG-EX'!EI$228)=0,"",AVERAGEIF('IG-EX'!EI$206:'IG-EX'!EI$228,"&lt;&gt;0"))</f>
        <v/>
      </c>
      <c r="EJ77" s="382" t="str">
        <f>IF(SUM('IG-EX'!EJ$206:'IG-EX'!EJ$228)=0,"",AVERAGEIF('IG-EX'!EJ$206:'IG-EX'!EJ$228,"&lt;&gt;0"))</f>
        <v/>
      </c>
      <c r="EK77" s="382" t="str">
        <f>IF(SUM('IG-EX'!EK$206:'IG-EX'!EK$228)=0,"",AVERAGEIF('IG-EX'!EK$206:'IG-EX'!EK$228,"&lt;&gt;0"))</f>
        <v/>
      </c>
      <c r="EL77" s="382" t="str">
        <f>IF(SUM('IG-EX'!EL$206:'IG-EX'!EL$228)=0,"",AVERAGEIF('IG-EX'!EL$206:'IG-EX'!EL$228,"&lt;&gt;0"))</f>
        <v/>
      </c>
      <c r="EM77" s="382" t="str">
        <f>IF(SUM('IG-EX'!EM$206:'IG-EX'!EM$228)=0,"",AVERAGEIF('IG-EX'!EM$206:'IG-EX'!EM$228,"&lt;&gt;0"))</f>
        <v/>
      </c>
      <c r="EN77" s="382" t="str">
        <f>IF(SUM('IG-EX'!EN$206:'IG-EX'!EN$228)=0,"",AVERAGEIF('IG-EX'!EN$206:'IG-EX'!EN$228,"&lt;&gt;0"))</f>
        <v/>
      </c>
      <c r="EO77" s="382" t="str">
        <f>IF(SUM('IG-EX'!EO$206:'IG-EX'!EO$228)=0,"",AVERAGEIF('IG-EX'!EO$206:'IG-EX'!EO$228,"&lt;&gt;0"))</f>
        <v/>
      </c>
      <c r="EP77" s="382" t="str">
        <f>IF(SUM('IG-EX'!EP$206:'IG-EX'!EP$228)=0,"",AVERAGEIF('IG-EX'!EP$206:'IG-EX'!EP$228,"&lt;&gt;0"))</f>
        <v/>
      </c>
      <c r="EQ77" s="382" t="str">
        <f>IF(SUM('IG-EX'!EQ$206:'IG-EX'!EQ$228)=0,"",AVERAGEIF('IG-EX'!EQ$206:'IG-EX'!EQ$228,"&lt;&gt;0"))</f>
        <v/>
      </c>
      <c r="ER77" s="382" t="str">
        <f>IF(SUM('IG-EX'!ER$206:'IG-EX'!ER$228)=0,"",AVERAGEIF('IG-EX'!ER$206:'IG-EX'!ER$228,"&lt;&gt;0"))</f>
        <v/>
      </c>
      <c r="ES77" s="382" t="str">
        <f>IF(SUM('IG-EX'!ES$206:'IG-EX'!ES$228)=0,"",AVERAGEIF('IG-EX'!ES$206:'IG-EX'!ES$228,"&lt;&gt;0"))</f>
        <v/>
      </c>
      <c r="ET77" s="382" t="str">
        <f>IF(SUM('IG-EX'!ET$206:'IG-EX'!ET$228)=0,"",AVERAGEIF('IG-EX'!ET$206:'IG-EX'!ET$228,"&lt;&gt;0"))</f>
        <v/>
      </c>
      <c r="EU77" s="382" t="str">
        <f>IF(SUM('IG-EX'!EU$206:'IG-EX'!EU$228)=0,"",AVERAGEIF('IG-EX'!EU$206:'IG-EX'!EU$228,"&lt;&gt;0"))</f>
        <v/>
      </c>
      <c r="EV77" s="382" t="str">
        <f>IF(SUM('IG-EX'!EV$206:'IG-EX'!EV$228)=0,"",AVERAGEIF('IG-EX'!EV$206:'IG-EX'!EV$228,"&lt;&gt;0"))</f>
        <v/>
      </c>
      <c r="EW77" s="382" t="str">
        <f>IF(SUM('IG-EX'!EW$206:'IG-EX'!EW$228)=0,"",AVERAGEIF('IG-EX'!EW$206:'IG-EX'!EW$228,"&lt;&gt;0"))</f>
        <v/>
      </c>
      <c r="EX77" s="382" t="str">
        <f>IF(SUM('IG-EX'!EX$206:'IG-EX'!EX$228)=0,"",AVERAGEIF('IG-EX'!EX$206:'IG-EX'!EX$228,"&lt;&gt;0"))</f>
        <v/>
      </c>
      <c r="EY77" s="382" t="str">
        <f>IF(SUM('IG-EX'!EY$206:'IG-EX'!EY$228)=0,"",AVERAGEIF('IG-EX'!EY$206:'IG-EX'!EY$228,"&lt;&gt;0"))</f>
        <v/>
      </c>
      <c r="EZ77" s="382" t="str">
        <f>IF(SUM('IG-EX'!EZ$206:'IG-EX'!EZ$228)=0,"",AVERAGEIF('IG-EX'!EZ$206:'IG-EX'!EZ$228,"&lt;&gt;0"))</f>
        <v/>
      </c>
      <c r="FA77" s="382" t="str">
        <f>IF(SUM('IG-EX'!FA$206:'IG-EX'!FA$228)=0,"",AVERAGEIF('IG-EX'!FA$206:'IG-EX'!FA$228,"&lt;&gt;0"))</f>
        <v/>
      </c>
      <c r="FB77" s="382" t="str">
        <f>IF(SUM('IG-EX'!FB$206:'IG-EX'!FB$228)=0,"",AVERAGEIF('IG-EX'!FB$206:'IG-EX'!FB$228,"&lt;&gt;0"))</f>
        <v/>
      </c>
      <c r="FC77" s="382" t="str">
        <f>IF(SUM('IG-EX'!FC$206:'IG-EX'!FC$228)=0,"",AVERAGEIF('IG-EX'!FC$206:'IG-EX'!FC$228,"&lt;&gt;0"))</f>
        <v/>
      </c>
      <c r="FD77" s="382" t="str">
        <f>IF(SUM('IG-EX'!FD$206:'IG-EX'!FD$228)=0,"",AVERAGEIF('IG-EX'!FD$206:'IG-EX'!FD$228,"&lt;&gt;0"))</f>
        <v/>
      </c>
      <c r="FE77" s="382" t="str">
        <f>IF(SUM('IG-EX'!FE$206:'IG-EX'!FE$228)=0,"",AVERAGEIF('IG-EX'!FE$206:'IG-EX'!FE$228,"&lt;&gt;0"))</f>
        <v/>
      </c>
      <c r="FF77" s="382" t="str">
        <f>IF(SUM('IG-EX'!FF$206:'IG-EX'!FF$228)=0,"",AVERAGEIF('IG-EX'!FF$206:'IG-EX'!FF$228,"&lt;&gt;0"))</f>
        <v/>
      </c>
      <c r="FG77" s="382" t="str">
        <f>IF(SUM('IG-EX'!FG$206:'IG-EX'!FG$228)=0,"",AVERAGEIF('IG-EX'!FG$206:'IG-EX'!FG$228,"&lt;&gt;0"))</f>
        <v/>
      </c>
      <c r="FH77" s="382" t="str">
        <f>IF(SUM('IG-EX'!FH$206:'IG-EX'!FH$228)=0,"",AVERAGEIF('IG-EX'!FH$206:'IG-EX'!FH$228,"&lt;&gt;0"))</f>
        <v/>
      </c>
      <c r="FI77" s="382" t="str">
        <f>IF(SUM('IG-EX'!FI$206:'IG-EX'!FI$228)=0,"",AVERAGEIF('IG-EX'!FI$206:'IG-EX'!FI$228,"&lt;&gt;0"))</f>
        <v/>
      </c>
      <c r="FJ77" s="382" t="str">
        <f>IF(SUM('IG-EX'!FJ$206:'IG-EX'!FJ$228)=0,"",AVERAGEIF('IG-EX'!FJ$206:'IG-EX'!FJ$228,"&lt;&gt;0"))</f>
        <v/>
      </c>
      <c r="FK77" s="382" t="str">
        <f>IF(SUM('IG-EX'!FK$206:'IG-EX'!FK$228)=0,"",AVERAGEIF('IG-EX'!FK$206:'IG-EX'!FK$228,"&lt;&gt;0"))</f>
        <v/>
      </c>
      <c r="FL77" s="382" t="str">
        <f>IF(SUM('IG-EX'!FL$206:'IG-EX'!FL$228)=0,"",AVERAGEIF('IG-EX'!FL$206:'IG-EX'!FL$228,"&lt;&gt;0"))</f>
        <v/>
      </c>
      <c r="FM77" s="382" t="str">
        <f>IF(SUM('IG-EX'!FM$206:'IG-EX'!FM$228)=0,"",AVERAGEIF('IG-EX'!FM$206:'IG-EX'!FM$228,"&lt;&gt;0"))</f>
        <v/>
      </c>
      <c r="FN77" s="382" t="str">
        <f>IF(SUM('IG-EX'!FN$206:'IG-EX'!FN$228)=0,"",AVERAGEIF('IG-EX'!FN$206:'IG-EX'!FN$228,"&lt;&gt;0"))</f>
        <v/>
      </c>
      <c r="FO77" s="382" t="str">
        <f>IF(SUM('IG-EX'!FO$206:'IG-EX'!FO$228)=0,"",AVERAGEIF('IG-EX'!FO$206:'IG-EX'!FO$228,"&lt;&gt;0"))</f>
        <v/>
      </c>
      <c r="FP77" s="382" t="str">
        <f>IF(SUM('IG-EX'!FP$206:'IG-EX'!FP$228)=0,"",AVERAGEIF('IG-EX'!FP$206:'IG-EX'!FP$228,"&lt;&gt;0"))</f>
        <v/>
      </c>
      <c r="FQ77" s="382" t="str">
        <f>IF(SUM('IG-EX'!FQ$206:'IG-EX'!FQ$228)=0,"",AVERAGEIF('IG-EX'!FQ$206:'IG-EX'!FQ$228,"&lt;&gt;0"))</f>
        <v/>
      </c>
      <c r="FR77" s="382" t="str">
        <f>IF(SUM('IG-EX'!FR$206:'IG-EX'!FR$228)=0,"",AVERAGEIF('IG-EX'!FR$206:'IG-EX'!FR$228,"&lt;&gt;0"))</f>
        <v/>
      </c>
      <c r="FS77" s="382" t="str">
        <f>IF(SUM('IG-EX'!FS$206:'IG-EX'!FS$228)=0,"",AVERAGEIF('IG-EX'!FS$206:'IG-EX'!FS$228,"&lt;&gt;0"))</f>
        <v/>
      </c>
      <c r="FT77" s="382" t="str">
        <f>IF(SUM('IG-EX'!FT$206:'IG-EX'!FT$228)=0,"",AVERAGEIF('IG-EX'!FT$206:'IG-EX'!FT$228,"&lt;&gt;0"))</f>
        <v/>
      </c>
      <c r="FU77" s="382" t="str">
        <f>IF(SUM('IG-EX'!FU$206:'IG-EX'!FU$228)=0,"",AVERAGEIF('IG-EX'!FU$206:'IG-EX'!FU$228,"&lt;&gt;0"))</f>
        <v/>
      </c>
      <c r="FV77" s="382" t="str">
        <f>IF(SUM('IG-EX'!FV$206:'IG-EX'!FV$228)=0,"",AVERAGEIF('IG-EX'!FV$206:'IG-EX'!FV$228,"&lt;&gt;0"))</f>
        <v/>
      </c>
      <c r="FW77" s="382" t="str">
        <f>IF(SUM('IG-EX'!FW$206:'IG-EX'!FW$228)=0,"",AVERAGEIF('IG-EX'!FW$206:'IG-EX'!FW$228,"&lt;&gt;0"))</f>
        <v/>
      </c>
      <c r="FX77" s="382" t="str">
        <f>IF(SUM('IG-EX'!FX$206:'IG-EX'!FX$228)=0,"",AVERAGEIF('IG-EX'!FX$206:'IG-EX'!FX$228,"&lt;&gt;0"))</f>
        <v/>
      </c>
      <c r="FY77" s="382" t="str">
        <f>IF(SUM('IG-EX'!FY$206:'IG-EX'!FY$228)=0,"",AVERAGEIF('IG-EX'!FY$206:'IG-EX'!FY$228,"&lt;&gt;0"))</f>
        <v/>
      </c>
      <c r="FZ77" s="382" t="str">
        <f>IF(SUM('IG-EX'!FZ$206:'IG-EX'!FZ$228)=0,"",AVERAGEIF('IG-EX'!FZ$206:'IG-EX'!FZ$228,"&lt;&gt;0"))</f>
        <v/>
      </c>
      <c r="GA77" s="382" t="str">
        <f>IF(SUM('IG-EX'!GA$206:'IG-EX'!GA$228)=0,"",AVERAGEIF('IG-EX'!GA$206:'IG-EX'!GA$228,"&lt;&gt;0"))</f>
        <v/>
      </c>
      <c r="GB77" s="382" t="str">
        <f>IF(SUM('IG-EX'!GB$206:'IG-EX'!GB$228)=0,"",AVERAGEIF('IG-EX'!GB$206:'IG-EX'!GB$228,"&lt;&gt;0"))</f>
        <v/>
      </c>
      <c r="GC77" s="382" t="str">
        <f>IF(SUM('IG-EX'!GC$206:'IG-EX'!GC$228)=0,"",AVERAGEIF('IG-EX'!GC$206:'IG-EX'!GC$228,"&lt;&gt;0"))</f>
        <v/>
      </c>
      <c r="GD77" s="382" t="str">
        <f>IF(SUM('IG-EX'!GD$206:'IG-EX'!GD$228)=0,"",AVERAGEIF('IG-EX'!GD$206:'IG-EX'!GD$228,"&lt;&gt;0"))</f>
        <v/>
      </c>
      <c r="GE77" s="382" t="str">
        <f>IF(SUM('IG-EX'!GE$206:'IG-EX'!GE$228)=0,"",AVERAGEIF('IG-EX'!GE$206:'IG-EX'!GE$228,"&lt;&gt;0"))</f>
        <v/>
      </c>
      <c r="GF77" s="382" t="str">
        <f>IF(SUM('IG-EX'!GF$206:'IG-EX'!GF$228)=0,"",AVERAGEIF('IG-EX'!GF$206:'IG-EX'!GF$228,"&lt;&gt;0"))</f>
        <v/>
      </c>
      <c r="GG77" s="382" t="str">
        <f>IF(SUM('IG-EX'!GG$206:'IG-EX'!GG$228)=0,"",AVERAGEIF('IG-EX'!GG$206:'IG-EX'!GG$228,"&lt;&gt;0"))</f>
        <v/>
      </c>
      <c r="GH77" s="382" t="str">
        <f>IF(SUM('IG-EX'!GH$206:'IG-EX'!GH$228)=0,"",AVERAGEIF('IG-EX'!GH$206:'IG-EX'!GH$228,"&lt;&gt;0"))</f>
        <v/>
      </c>
      <c r="GI77" s="382" t="str">
        <f>IF(SUM('IG-EX'!GI$206:'IG-EX'!GI$228)=0,"",AVERAGEIF('IG-EX'!GI$206:'IG-EX'!GI$228,"&lt;&gt;0"))</f>
        <v/>
      </c>
      <c r="GJ77" s="382" t="str">
        <f>IF(SUM('IG-EX'!GJ$206:'IG-EX'!GJ$228)=0,"",AVERAGEIF('IG-EX'!GJ$206:'IG-EX'!GJ$228,"&lt;&gt;0"))</f>
        <v/>
      </c>
      <c r="GK77" s="382" t="str">
        <f>IF(SUM('IG-EX'!GK$206:'IG-EX'!GK$228)=0,"",AVERAGEIF('IG-EX'!GK$206:'IG-EX'!GK$228,"&lt;&gt;0"))</f>
        <v/>
      </c>
      <c r="GL77" s="382" t="str">
        <f>IF(SUM('IG-EX'!GL$206:'IG-EX'!GL$228)=0,"",AVERAGEIF('IG-EX'!GL$206:'IG-EX'!GL$228,"&lt;&gt;0"))</f>
        <v/>
      </c>
      <c r="GM77" s="382" t="str">
        <f>IF(SUM('IG-EX'!GM$206:'IG-EX'!GM$228)=0,"",AVERAGEIF('IG-EX'!GM$206:'IG-EX'!GM$228,"&lt;&gt;0"))</f>
        <v/>
      </c>
      <c r="GN77" s="382" t="str">
        <f>IF(SUM('IG-EX'!GN$206:'IG-EX'!GN$228)=0,"",AVERAGEIF('IG-EX'!GN$206:'IG-EX'!GN$228,"&lt;&gt;0"))</f>
        <v/>
      </c>
      <c r="GO77" s="382" t="str">
        <f>IF(SUM('IG-EX'!GO$206:'IG-EX'!GO$228)=0,"",AVERAGEIF('IG-EX'!GO$206:'IG-EX'!GO$228,"&lt;&gt;0"))</f>
        <v/>
      </c>
      <c r="GP77" s="382" t="str">
        <f>IF(SUM('IG-EX'!GP$206:'IG-EX'!GP$228)=0,"",AVERAGEIF('IG-EX'!GP$206:'IG-EX'!GP$228,"&lt;&gt;0"))</f>
        <v/>
      </c>
      <c r="GQ77" s="382" t="str">
        <f>IF(SUM('IG-EX'!GQ$206:'IG-EX'!GQ$228)=0,"",AVERAGEIF('IG-EX'!GQ$206:'IG-EX'!GQ$228,"&lt;&gt;0"))</f>
        <v/>
      </c>
      <c r="GR77" s="382" t="str">
        <f>IF(SUM('IG-EX'!GR$206:'IG-EX'!GR$228)=0,"",AVERAGEIF('IG-EX'!GR$206:'IG-EX'!GR$228,"&lt;&gt;0"))</f>
        <v/>
      </c>
      <c r="GS77" s="382" t="str">
        <f>IF(SUM('IG-EX'!GS$206:'IG-EX'!GS$228)=0,"",AVERAGEIF('IG-EX'!GS$206:'IG-EX'!GS$228,"&lt;&gt;0"))</f>
        <v/>
      </c>
      <c r="GT77" s="382" t="str">
        <f>IF(SUM('IG-EX'!GT$206:'IG-EX'!GT$228)=0,"",AVERAGEIF('IG-EX'!GT$206:'IG-EX'!GT$228,"&lt;&gt;0"))</f>
        <v/>
      </c>
      <c r="GU77" s="382" t="str">
        <f>IF(SUM('IG-EX'!GU$206:'IG-EX'!GU$228)=0,"",AVERAGEIF('IG-EX'!GU$206:'IG-EX'!GU$228,"&lt;&gt;0"))</f>
        <v/>
      </c>
      <c r="GV77" s="382" t="str">
        <f>IF(SUM('IG-EX'!GV$206:'IG-EX'!GV$228)=0,"",AVERAGEIF('IG-EX'!GV$206:'IG-EX'!GV$228,"&lt;&gt;0"))</f>
        <v/>
      </c>
      <c r="GW77" s="382" t="str">
        <f>IF(SUM('IG-EX'!GW$206:'IG-EX'!GW$228)=0,"",AVERAGEIF('IG-EX'!GW$206:'IG-EX'!GW$228,"&lt;&gt;0"))</f>
        <v/>
      </c>
      <c r="GX77" s="382" t="str">
        <f>IF(SUM('IG-EX'!GX$206:'IG-EX'!GX$228)=0,"",AVERAGEIF('IG-EX'!GX$206:'IG-EX'!GX$228,"&lt;&gt;0"))</f>
        <v/>
      </c>
      <c r="GY77" s="382" t="str">
        <f>IF(SUM('IG-EX'!GY$206:'IG-EX'!GY$228)=0,"",AVERAGEIF('IG-EX'!GY$206:'IG-EX'!GY$228,"&lt;&gt;0"))</f>
        <v/>
      </c>
      <c r="GZ77" s="382" t="str">
        <f>IF(SUM('IG-EX'!GZ$206:'IG-EX'!GZ$228)=0,"",AVERAGEIF('IG-EX'!GZ$206:'IG-EX'!GZ$228,"&lt;&gt;0"))</f>
        <v/>
      </c>
      <c r="HA77" s="382" t="str">
        <f>IF(SUM('IG-EX'!HA$206:'IG-EX'!HA$228)=0,"",AVERAGEIF('IG-EX'!HA$206:'IG-EX'!HA$228,"&lt;&gt;0"))</f>
        <v/>
      </c>
      <c r="HB77" s="382" t="str">
        <f>IF(SUM('IG-EX'!HB$206:'IG-EX'!HB$228)=0,"",AVERAGEIF('IG-EX'!HB$206:'IG-EX'!HB$228,"&lt;&gt;0"))</f>
        <v/>
      </c>
      <c r="HC77" s="163"/>
      <c r="HD77" s="75"/>
      <c r="HE77" s="576"/>
      <c r="HF77" s="100"/>
      <c r="HG77" s="583"/>
      <c r="HH77" s="576"/>
      <c r="HI77" s="100"/>
      <c r="HJ77" s="583"/>
      <c r="HK77" s="580"/>
      <c r="HL77" s="100"/>
      <c r="HM77" s="118">
        <v>45</v>
      </c>
      <c r="HN77" s="576"/>
      <c r="HO77" s="75"/>
    </row>
    <row r="78" spans="1:223" ht="5.0999999999999996" customHeight="1" thickBot="1" x14ac:dyDescent="0.3">
      <c r="A78" s="52"/>
      <c r="B78" s="222"/>
      <c r="C78" s="62"/>
      <c r="D78" s="79"/>
      <c r="E78" s="79"/>
      <c r="F78" s="115"/>
      <c r="G78" s="115"/>
      <c r="H78" s="117"/>
      <c r="I78" s="117"/>
      <c r="J78" s="117"/>
      <c r="K78" s="117"/>
      <c r="L78" s="117"/>
      <c r="M78" s="117"/>
      <c r="N78" s="117"/>
      <c r="O78" s="117"/>
      <c r="P78" s="117"/>
      <c r="Q78" s="117"/>
      <c r="R78" s="117"/>
      <c r="S78" s="117"/>
      <c r="T78" s="117"/>
      <c r="U78" s="117"/>
      <c r="V78" s="117"/>
      <c r="W78" s="117"/>
      <c r="X78" s="117"/>
      <c r="Y78" s="117"/>
      <c r="Z78" s="117"/>
      <c r="AA78" s="117"/>
      <c r="AB78" s="117"/>
      <c r="AC78" s="117"/>
      <c r="AD78" s="117"/>
      <c r="AE78" s="117"/>
      <c r="AF78" s="117"/>
      <c r="AG78" s="117"/>
      <c r="AH78" s="117"/>
      <c r="AI78" s="117"/>
      <c r="AJ78" s="117"/>
      <c r="AK78" s="117"/>
      <c r="AL78" s="117"/>
      <c r="AM78" s="117"/>
      <c r="AN78" s="117"/>
      <c r="AO78" s="117"/>
      <c r="AP78" s="117"/>
      <c r="AQ78" s="117"/>
      <c r="AR78" s="117"/>
      <c r="AS78" s="117"/>
      <c r="AT78" s="117"/>
      <c r="AU78" s="117"/>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c r="EO78" s="66"/>
      <c r="EP78" s="66"/>
      <c r="EQ78" s="66"/>
      <c r="ER78" s="66"/>
      <c r="ES78" s="66"/>
      <c r="ET78" s="66"/>
      <c r="EU78" s="66"/>
      <c r="EV78" s="66"/>
      <c r="EW78" s="66"/>
      <c r="EX78" s="66"/>
      <c r="EY78" s="66"/>
      <c r="EZ78" s="66"/>
      <c r="FA78" s="66"/>
      <c r="FB78" s="66"/>
      <c r="FC78" s="66"/>
      <c r="FD78" s="66"/>
      <c r="FE78" s="66"/>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C78" s="66"/>
      <c r="GD78" s="66"/>
      <c r="GE78" s="66"/>
      <c r="GF78" s="66"/>
      <c r="GG78" s="66"/>
      <c r="GH78" s="66"/>
      <c r="GI78" s="400"/>
      <c r="GJ78" s="400"/>
      <c r="GK78" s="400"/>
      <c r="GL78" s="400"/>
      <c r="GM78" s="400"/>
      <c r="GN78" s="400"/>
      <c r="GO78" s="400"/>
      <c r="GP78" s="400"/>
      <c r="GQ78" s="400"/>
      <c r="GR78" s="400"/>
      <c r="GS78" s="400"/>
      <c r="GT78" s="400"/>
      <c r="GU78" s="400"/>
      <c r="GV78" s="400"/>
      <c r="GW78" s="400"/>
      <c r="GX78" s="400"/>
      <c r="GY78" s="400"/>
      <c r="GZ78" s="400"/>
      <c r="HA78" s="400"/>
      <c r="HB78" s="400"/>
      <c r="HC78" s="117"/>
      <c r="HD78" s="50"/>
      <c r="HE78" s="576"/>
      <c r="HF78" s="97"/>
      <c r="HG78" s="101"/>
      <c r="HH78" s="576"/>
      <c r="HI78" s="97"/>
      <c r="HJ78" s="97"/>
      <c r="HK78" s="97"/>
      <c r="HL78" s="94"/>
      <c r="HM78" s="97"/>
      <c r="HN78" s="97"/>
      <c r="HO78" s="50"/>
    </row>
    <row r="79" spans="1:223" ht="15" customHeight="1" thickTop="1" x14ac:dyDescent="0.25">
      <c r="A79" s="52"/>
      <c r="B79" s="222"/>
      <c r="C79" s="62"/>
      <c r="D79" s="141" t="s">
        <v>26</v>
      </c>
      <c r="E79" s="142"/>
      <c r="F79" s="142"/>
      <c r="G79" s="142"/>
      <c r="H79" s="143"/>
      <c r="I79" s="143"/>
      <c r="J79" s="143"/>
      <c r="K79" s="143"/>
      <c r="L79" s="143"/>
      <c r="M79" s="143"/>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637"/>
      <c r="AW79" s="637"/>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c r="CB79" s="66"/>
      <c r="CC79" s="66"/>
      <c r="CD79" s="66"/>
      <c r="CE79" s="66"/>
      <c r="CF79" s="66"/>
      <c r="CG79" s="66"/>
      <c r="CH79" s="66"/>
      <c r="CI79" s="66"/>
      <c r="CJ79" s="66"/>
      <c r="CK79" s="66"/>
      <c r="CL79" s="66"/>
      <c r="CM79" s="66"/>
      <c r="CN79" s="66"/>
      <c r="CO79" s="66"/>
      <c r="CP79" s="66"/>
      <c r="CQ79" s="66"/>
      <c r="CR79" s="66"/>
      <c r="CS79" s="66"/>
      <c r="CT79" s="66"/>
      <c r="CU79" s="66"/>
      <c r="CV79" s="66"/>
      <c r="CW79" s="66"/>
      <c r="CX79" s="66"/>
      <c r="CY79" s="66"/>
      <c r="CZ79" s="66"/>
      <c r="DA79" s="66"/>
      <c r="DB79" s="66"/>
      <c r="DC79" s="66"/>
      <c r="DD79" s="66"/>
      <c r="DE79" s="66"/>
      <c r="DF79" s="66"/>
      <c r="DG79" s="66"/>
      <c r="DH79" s="66"/>
      <c r="DI79" s="66"/>
      <c r="DJ79" s="66"/>
      <c r="DK79" s="66"/>
      <c r="DL79" s="66"/>
      <c r="DM79" s="66"/>
      <c r="DN79" s="66"/>
      <c r="DO79" s="66"/>
      <c r="DP79" s="66"/>
      <c r="DQ79" s="66"/>
      <c r="DR79" s="66"/>
      <c r="DS79" s="66"/>
      <c r="DT79" s="66"/>
      <c r="DU79" s="66"/>
      <c r="DV79" s="66"/>
      <c r="DW79" s="66"/>
      <c r="DX79" s="66"/>
      <c r="DY79" s="66"/>
      <c r="DZ79" s="66"/>
      <c r="EA79" s="66"/>
      <c r="EB79" s="66"/>
      <c r="EC79" s="66"/>
      <c r="ED79" s="66"/>
      <c r="EE79" s="66"/>
      <c r="EF79" s="66"/>
      <c r="EG79" s="66"/>
      <c r="EH79" s="66"/>
      <c r="EI79" s="66"/>
      <c r="EJ79" s="66"/>
      <c r="EK79" s="66"/>
      <c r="EL79" s="66"/>
      <c r="EM79" s="66"/>
      <c r="EN79" s="66"/>
      <c r="EO79" s="66"/>
      <c r="EP79" s="66"/>
      <c r="EQ79" s="66"/>
      <c r="ER79" s="66"/>
      <c r="ES79" s="66"/>
      <c r="ET79" s="66"/>
      <c r="EU79" s="66"/>
      <c r="EV79" s="66"/>
      <c r="EW79" s="66"/>
      <c r="EX79" s="66"/>
      <c r="EY79" s="66"/>
      <c r="EZ79" s="66"/>
      <c r="FA79" s="66"/>
      <c r="FB79" s="66"/>
      <c r="FC79" s="66"/>
      <c r="FD79" s="66"/>
      <c r="FE79" s="66"/>
      <c r="FF79" s="66"/>
      <c r="FG79" s="66"/>
      <c r="FH79" s="66"/>
      <c r="FI79" s="66"/>
      <c r="FJ79" s="66"/>
      <c r="FK79" s="66"/>
      <c r="FL79" s="66"/>
      <c r="FM79" s="66"/>
      <c r="FN79" s="66"/>
      <c r="FO79" s="66"/>
      <c r="FP79" s="66"/>
      <c r="FQ79" s="66"/>
      <c r="FR79" s="66"/>
      <c r="FS79" s="66"/>
      <c r="FT79" s="66"/>
      <c r="FU79" s="66"/>
      <c r="FV79" s="66"/>
      <c r="FW79" s="66"/>
      <c r="FX79" s="66"/>
      <c r="FY79" s="66"/>
      <c r="FZ79" s="66"/>
      <c r="GA79" s="66"/>
      <c r="GB79" s="66"/>
      <c r="GC79" s="66"/>
      <c r="GD79" s="66"/>
      <c r="GE79" s="66"/>
      <c r="GF79" s="66"/>
      <c r="GG79" s="66"/>
      <c r="GH79" s="66"/>
      <c r="GI79" s="194"/>
      <c r="GJ79" s="194"/>
      <c r="GK79" s="194"/>
      <c r="GL79" s="194"/>
      <c r="GM79" s="194"/>
      <c r="GN79" s="194"/>
      <c r="GO79" s="194"/>
      <c r="GP79" s="194"/>
      <c r="GQ79" s="194"/>
      <c r="GR79" s="194"/>
      <c r="GS79" s="194"/>
      <c r="GT79" s="194"/>
      <c r="GU79" s="194"/>
      <c r="GV79" s="194"/>
      <c r="GW79" s="194"/>
      <c r="GX79" s="194"/>
      <c r="GY79" s="194"/>
      <c r="GZ79" s="194"/>
      <c r="HA79" s="194"/>
      <c r="HB79" s="194"/>
      <c r="HC79" s="203"/>
      <c r="HD79" s="50"/>
      <c r="HE79" s="576"/>
      <c r="HF79" s="97"/>
      <c r="HG79" s="582">
        <v>25</v>
      </c>
      <c r="HH79" s="576"/>
      <c r="HI79" s="97"/>
      <c r="HJ79" s="97"/>
      <c r="HK79" s="97"/>
      <c r="HL79" s="94"/>
      <c r="HM79" s="97"/>
      <c r="HN79" s="97"/>
      <c r="HO79" s="50"/>
    </row>
    <row r="80" spans="1:223" s="6" customFormat="1" ht="9.9499999999999993" customHeight="1" thickBot="1" x14ac:dyDescent="0.3">
      <c r="A80" s="55"/>
      <c r="B80" s="222"/>
      <c r="C80" s="60"/>
      <c r="D80" s="661"/>
      <c r="E80" s="60"/>
      <c r="F80" s="241"/>
      <c r="G80" s="526"/>
      <c r="H80" s="662"/>
      <c r="I80" s="117"/>
      <c r="J80" s="131"/>
      <c r="K80" s="131"/>
      <c r="L80" s="131"/>
      <c r="M80" s="131"/>
      <c r="N80" s="131"/>
      <c r="O80" s="131"/>
      <c r="P80" s="131"/>
      <c r="Q80" s="131"/>
      <c r="R80" s="131"/>
      <c r="S80" s="131"/>
      <c r="T80" s="131"/>
      <c r="U80" s="131"/>
      <c r="V80" s="131"/>
      <c r="W80" s="131"/>
      <c r="X80" s="131"/>
      <c r="Y80" s="131"/>
      <c r="Z80" s="131"/>
      <c r="AA80" s="131"/>
      <c r="AB80" s="131"/>
      <c r="AC80" s="131"/>
      <c r="AD80" s="131"/>
      <c r="AE80" s="131"/>
      <c r="AF80" s="131"/>
      <c r="AG80" s="131"/>
      <c r="AH80" s="131"/>
      <c r="AI80" s="131"/>
      <c r="AJ80" s="131"/>
      <c r="AK80" s="131"/>
      <c r="AL80" s="131"/>
      <c r="AM80" s="131"/>
      <c r="AN80" s="131"/>
      <c r="AO80" s="131"/>
      <c r="AP80" s="131"/>
      <c r="AQ80" s="131"/>
      <c r="AR80" s="131"/>
      <c r="AS80" s="131"/>
      <c r="AT80" s="131"/>
      <c r="AU80" s="131"/>
      <c r="AV80" s="131"/>
      <c r="AW80" s="131"/>
      <c r="AX80" s="131"/>
      <c r="AY80" s="131"/>
      <c r="AZ80" s="131"/>
      <c r="BA80" s="131"/>
      <c r="BB80" s="131"/>
      <c r="BC80" s="131"/>
      <c r="BD80" s="131"/>
      <c r="BE80" s="131"/>
      <c r="BF80" s="131"/>
      <c r="BG80" s="131"/>
      <c r="BH80" s="131"/>
      <c r="BI80" s="131"/>
      <c r="BJ80" s="131"/>
      <c r="BK80" s="131"/>
      <c r="BL80" s="131"/>
      <c r="BM80" s="131"/>
      <c r="BN80" s="131"/>
      <c r="BO80" s="131"/>
      <c r="BP80" s="131"/>
      <c r="BQ80" s="131"/>
      <c r="BR80" s="131"/>
      <c r="BS80" s="131"/>
      <c r="BT80" s="131"/>
      <c r="BU80" s="131"/>
      <c r="BV80" s="131"/>
      <c r="BW80" s="131"/>
      <c r="BX80" s="131"/>
      <c r="BY80" s="131"/>
      <c r="BZ80" s="131"/>
      <c r="CA80" s="131"/>
      <c r="CB80" s="131"/>
      <c r="CC80" s="131"/>
      <c r="CD80" s="131"/>
      <c r="CE80" s="131"/>
      <c r="CF80" s="131"/>
      <c r="CG80" s="131"/>
      <c r="CH80" s="131"/>
      <c r="CI80" s="131"/>
      <c r="CJ80" s="131"/>
      <c r="CK80" s="131"/>
      <c r="CL80" s="131"/>
      <c r="CM80" s="131"/>
      <c r="CN80" s="131"/>
      <c r="CO80" s="131"/>
      <c r="CP80" s="131"/>
      <c r="CQ80" s="131"/>
      <c r="CR80" s="131"/>
      <c r="CS80" s="131"/>
      <c r="CT80" s="131"/>
      <c r="CU80" s="131"/>
      <c r="CV80" s="131"/>
      <c r="CW80" s="131"/>
      <c r="CX80" s="131"/>
      <c r="CY80" s="131"/>
      <c r="CZ80" s="131"/>
      <c r="DA80" s="131"/>
      <c r="DB80" s="131"/>
      <c r="DC80" s="131"/>
      <c r="DD80" s="131"/>
      <c r="DE80" s="131"/>
      <c r="DF80" s="131"/>
      <c r="DG80" s="131"/>
      <c r="DH80" s="131"/>
      <c r="DI80" s="131"/>
      <c r="DJ80" s="131"/>
      <c r="DK80" s="131"/>
      <c r="DL80" s="131"/>
      <c r="DM80" s="131"/>
      <c r="DN80" s="131"/>
      <c r="DO80" s="131"/>
      <c r="DP80" s="131"/>
      <c r="DQ80" s="131"/>
      <c r="DR80" s="131"/>
      <c r="DS80" s="131"/>
      <c r="DT80" s="131"/>
      <c r="DU80" s="131"/>
      <c r="DV80" s="131"/>
      <c r="DW80" s="131"/>
      <c r="DX80" s="131"/>
      <c r="DY80" s="131"/>
      <c r="DZ80" s="131"/>
      <c r="EA80" s="131"/>
      <c r="EB80" s="131"/>
      <c r="EC80" s="131"/>
      <c r="ED80" s="131"/>
      <c r="EE80" s="131"/>
      <c r="EF80" s="131"/>
      <c r="EG80" s="131"/>
      <c r="EH80" s="131"/>
      <c r="EI80" s="131"/>
      <c r="EJ80" s="131"/>
      <c r="EK80" s="131"/>
      <c r="EL80" s="131"/>
      <c r="EM80" s="131"/>
      <c r="EN80" s="131"/>
      <c r="EO80" s="131"/>
      <c r="EP80" s="131"/>
      <c r="EQ80" s="131"/>
      <c r="ER80" s="131"/>
      <c r="ES80" s="131"/>
      <c r="ET80" s="131"/>
      <c r="EU80" s="131"/>
      <c r="EV80" s="131"/>
      <c r="EW80" s="131"/>
      <c r="EX80" s="131"/>
      <c r="EY80" s="131"/>
      <c r="EZ80" s="131"/>
      <c r="FA80" s="131"/>
      <c r="FB80" s="131"/>
      <c r="FC80" s="131"/>
      <c r="FD80" s="131"/>
      <c r="FE80" s="131"/>
      <c r="FF80" s="131"/>
      <c r="FG80" s="131"/>
      <c r="FH80" s="131"/>
      <c r="FI80" s="131"/>
      <c r="FJ80" s="131"/>
      <c r="FK80" s="131"/>
      <c r="FL80" s="131"/>
      <c r="FM80" s="131"/>
      <c r="FN80" s="131"/>
      <c r="FO80" s="131"/>
      <c r="FP80" s="131"/>
      <c r="FQ80" s="131"/>
      <c r="FR80" s="131"/>
      <c r="FS80" s="131"/>
      <c r="FT80" s="131"/>
      <c r="FU80" s="131"/>
      <c r="FV80" s="131"/>
      <c r="FW80" s="131"/>
      <c r="FX80" s="131"/>
      <c r="FY80" s="131"/>
      <c r="FZ80" s="131"/>
      <c r="GA80" s="131"/>
      <c r="GB80" s="131"/>
      <c r="GC80" s="131"/>
      <c r="GD80" s="131"/>
      <c r="GE80" s="131"/>
      <c r="GF80" s="131"/>
      <c r="GG80" s="131"/>
      <c r="GH80" s="131"/>
      <c r="GI80" s="131"/>
      <c r="GJ80" s="131"/>
      <c r="GK80" s="131"/>
      <c r="GL80" s="131"/>
      <c r="GM80" s="131"/>
      <c r="GN80" s="131"/>
      <c r="GO80" s="131"/>
      <c r="GP80" s="131"/>
      <c r="GQ80" s="131"/>
      <c r="GR80" s="131"/>
      <c r="GS80" s="131"/>
      <c r="GT80" s="131"/>
      <c r="GU80" s="131"/>
      <c r="GV80" s="131"/>
      <c r="GW80" s="131"/>
      <c r="GX80" s="131"/>
      <c r="GY80" s="131"/>
      <c r="GZ80" s="131"/>
      <c r="HA80" s="131"/>
      <c r="HB80" s="131"/>
      <c r="HC80" s="163"/>
      <c r="HD80" s="75"/>
      <c r="HE80" s="576"/>
      <c r="HF80" s="100"/>
      <c r="HG80" s="583"/>
      <c r="HH80" s="576"/>
      <c r="HI80" s="100"/>
      <c r="HJ80" s="578"/>
      <c r="HK80" s="580"/>
      <c r="HL80" s="100"/>
      <c r="HM80" s="100"/>
      <c r="HN80" s="575" t="e">
        <f>HM80+#REF!+#REF!</f>
        <v>#REF!</v>
      </c>
      <c r="HO80" s="75"/>
    </row>
    <row r="81" spans="1:223" s="6" customFormat="1" ht="9.9499999999999993" customHeight="1" thickTop="1" thickBot="1" x14ac:dyDescent="0.3">
      <c r="A81" s="55">
        <v>12</v>
      </c>
      <c r="B81" s="222"/>
      <c r="C81" s="60"/>
      <c r="D81" s="661"/>
      <c r="E81" s="60"/>
      <c r="F81" s="229"/>
      <c r="G81" s="526"/>
      <c r="H81" s="662"/>
      <c r="I81" s="443"/>
      <c r="J81" s="469"/>
      <c r="K81" s="315" t="str">
        <f t="shared" ref="K81" si="1784">K82</f>
        <v/>
      </c>
      <c r="L81" s="315" t="str">
        <f t="shared" ref="L81" si="1785">L82</f>
        <v/>
      </c>
      <c r="M81" s="315" t="str">
        <f t="shared" ref="M81" si="1786">M82</f>
        <v/>
      </c>
      <c r="N81" s="315" t="str">
        <f t="shared" ref="N81" si="1787">N82</f>
        <v/>
      </c>
      <c r="O81" s="315" t="str">
        <f t="shared" ref="O81" si="1788">O82</f>
        <v/>
      </c>
      <c r="P81" s="315" t="str">
        <f t="shared" ref="P81" si="1789">P82</f>
        <v/>
      </c>
      <c r="Q81" s="315" t="str">
        <f t="shared" ref="Q81" si="1790">Q82</f>
        <v/>
      </c>
      <c r="R81" s="315" t="str">
        <f t="shared" ref="R81" si="1791">R82</f>
        <v/>
      </c>
      <c r="S81" s="315" t="str">
        <f t="shared" ref="S81" si="1792">S82</f>
        <v/>
      </c>
      <c r="T81" s="315" t="str">
        <f t="shared" ref="T81" si="1793">T82</f>
        <v/>
      </c>
      <c r="U81" s="315" t="str">
        <f t="shared" ref="U81" si="1794">U82</f>
        <v/>
      </c>
      <c r="V81" s="315" t="str">
        <f t="shared" ref="V81" si="1795">V82</f>
        <v/>
      </c>
      <c r="W81" s="315" t="str">
        <f t="shared" ref="W81" si="1796">W82</f>
        <v/>
      </c>
      <c r="X81" s="315" t="str">
        <f t="shared" ref="X81" si="1797">X82</f>
        <v/>
      </c>
      <c r="Y81" s="315" t="str">
        <f t="shared" ref="Y81" si="1798">Y82</f>
        <v/>
      </c>
      <c r="Z81" s="315" t="str">
        <f t="shared" ref="Z81" si="1799">Z82</f>
        <v/>
      </c>
      <c r="AA81" s="315" t="str">
        <f t="shared" ref="AA81" si="1800">AA82</f>
        <v/>
      </c>
      <c r="AB81" s="315" t="str">
        <f t="shared" ref="AB81" si="1801">AB82</f>
        <v/>
      </c>
      <c r="AC81" s="315" t="str">
        <f t="shared" ref="AC81" si="1802">AC82</f>
        <v/>
      </c>
      <c r="AD81" s="315" t="str">
        <f t="shared" ref="AD81" si="1803">AD82</f>
        <v/>
      </c>
      <c r="AE81" s="315" t="str">
        <f t="shared" ref="AE81" si="1804">AE82</f>
        <v/>
      </c>
      <c r="AF81" s="315" t="str">
        <f t="shared" ref="AF81" si="1805">AF82</f>
        <v/>
      </c>
      <c r="AG81" s="315" t="str">
        <f t="shared" ref="AG81" si="1806">AG82</f>
        <v/>
      </c>
      <c r="AH81" s="315" t="str">
        <f t="shared" ref="AH81" si="1807">AH82</f>
        <v/>
      </c>
      <c r="AI81" s="315" t="str">
        <f t="shared" ref="AI81" si="1808">AI82</f>
        <v/>
      </c>
      <c r="AJ81" s="315" t="str">
        <f t="shared" ref="AJ81" si="1809">AJ82</f>
        <v/>
      </c>
      <c r="AK81" s="315" t="str">
        <f t="shared" ref="AK81" si="1810">AK82</f>
        <v/>
      </c>
      <c r="AL81" s="315" t="str">
        <f t="shared" ref="AL81" si="1811">AL82</f>
        <v/>
      </c>
      <c r="AM81" s="315" t="str">
        <f t="shared" ref="AM81" si="1812">AM82</f>
        <v/>
      </c>
      <c r="AN81" s="315" t="str">
        <f t="shared" ref="AN81" si="1813">AN82</f>
        <v/>
      </c>
      <c r="AO81" s="315" t="str">
        <f t="shared" ref="AO81" si="1814">AO82</f>
        <v/>
      </c>
      <c r="AP81" s="315" t="str">
        <f t="shared" ref="AP81" si="1815">AP82</f>
        <v/>
      </c>
      <c r="AQ81" s="315" t="str">
        <f t="shared" ref="AQ81" si="1816">AQ82</f>
        <v/>
      </c>
      <c r="AR81" s="315" t="str">
        <f t="shared" ref="AR81" si="1817">AR82</f>
        <v/>
      </c>
      <c r="AS81" s="315" t="str">
        <f t="shared" ref="AS81" si="1818">AS82</f>
        <v/>
      </c>
      <c r="AT81" s="315" t="str">
        <f t="shared" ref="AT81" si="1819">AT82</f>
        <v/>
      </c>
      <c r="AU81" s="315" t="str">
        <f t="shared" ref="AU81" si="1820">AU82</f>
        <v/>
      </c>
      <c r="AV81" s="315" t="str">
        <f t="shared" ref="AV81" si="1821">AV82</f>
        <v/>
      </c>
      <c r="AW81" s="315" t="str">
        <f t="shared" ref="AW81" si="1822">AW82</f>
        <v/>
      </c>
      <c r="AX81" s="315" t="str">
        <f t="shared" ref="AX81" si="1823">AX82</f>
        <v/>
      </c>
      <c r="AY81" s="315" t="str">
        <f t="shared" ref="AY81" si="1824">AY82</f>
        <v/>
      </c>
      <c r="AZ81" s="315" t="str">
        <f t="shared" ref="AZ81" si="1825">AZ82</f>
        <v/>
      </c>
      <c r="BA81" s="315" t="str">
        <f t="shared" ref="BA81" si="1826">BA82</f>
        <v/>
      </c>
      <c r="BB81" s="315" t="str">
        <f t="shared" ref="BB81" si="1827">BB82</f>
        <v/>
      </c>
      <c r="BC81" s="315" t="str">
        <f t="shared" ref="BC81" si="1828">BC82</f>
        <v/>
      </c>
      <c r="BD81" s="315" t="str">
        <f t="shared" ref="BD81" si="1829">BD82</f>
        <v/>
      </c>
      <c r="BE81" s="315" t="str">
        <f t="shared" ref="BE81" si="1830">BE82</f>
        <v/>
      </c>
      <c r="BF81" s="315" t="str">
        <f t="shared" ref="BF81" si="1831">BF82</f>
        <v/>
      </c>
      <c r="BG81" s="315" t="str">
        <f t="shared" ref="BG81" si="1832">BG82</f>
        <v/>
      </c>
      <c r="BH81" s="315" t="str">
        <f t="shared" ref="BH81" si="1833">BH82</f>
        <v/>
      </c>
      <c r="BI81" s="315" t="str">
        <f t="shared" ref="BI81" si="1834">BI82</f>
        <v/>
      </c>
      <c r="BJ81" s="315" t="str">
        <f t="shared" ref="BJ81" si="1835">BJ82</f>
        <v/>
      </c>
      <c r="BK81" s="315" t="str">
        <f t="shared" ref="BK81" si="1836">BK82</f>
        <v/>
      </c>
      <c r="BL81" s="315" t="str">
        <f t="shared" ref="BL81" si="1837">BL82</f>
        <v/>
      </c>
      <c r="BM81" s="315" t="str">
        <f t="shared" ref="BM81" si="1838">BM82</f>
        <v/>
      </c>
      <c r="BN81" s="315" t="str">
        <f t="shared" ref="BN81" si="1839">BN82</f>
        <v/>
      </c>
      <c r="BO81" s="315" t="str">
        <f t="shared" ref="BO81" si="1840">BO82</f>
        <v/>
      </c>
      <c r="BP81" s="315" t="str">
        <f t="shared" ref="BP81" si="1841">BP82</f>
        <v/>
      </c>
      <c r="BQ81" s="315" t="str">
        <f t="shared" ref="BQ81" si="1842">BQ82</f>
        <v/>
      </c>
      <c r="BR81" s="315" t="str">
        <f t="shared" ref="BR81" si="1843">BR82</f>
        <v/>
      </c>
      <c r="BS81" s="315" t="str">
        <f t="shared" ref="BS81" si="1844">BS82</f>
        <v/>
      </c>
      <c r="BT81" s="315" t="str">
        <f t="shared" ref="BT81" si="1845">BT82</f>
        <v/>
      </c>
      <c r="BU81" s="315" t="str">
        <f t="shared" ref="BU81" si="1846">BU82</f>
        <v/>
      </c>
      <c r="BV81" s="315" t="str">
        <f t="shared" ref="BV81" si="1847">BV82</f>
        <v/>
      </c>
      <c r="BW81" s="315" t="str">
        <f t="shared" ref="BW81" si="1848">BW82</f>
        <v/>
      </c>
      <c r="BX81" s="315" t="str">
        <f t="shared" ref="BX81" si="1849">BX82</f>
        <v/>
      </c>
      <c r="BY81" s="315" t="str">
        <f t="shared" ref="BY81" si="1850">BY82</f>
        <v/>
      </c>
      <c r="BZ81" s="315" t="str">
        <f t="shared" ref="BZ81" si="1851">BZ82</f>
        <v/>
      </c>
      <c r="CA81" s="315" t="str">
        <f t="shared" ref="CA81" si="1852">CA82</f>
        <v/>
      </c>
      <c r="CB81" s="315" t="str">
        <f t="shared" ref="CB81" si="1853">CB82</f>
        <v/>
      </c>
      <c r="CC81" s="315" t="str">
        <f t="shared" ref="CC81" si="1854">CC82</f>
        <v/>
      </c>
      <c r="CD81" s="315" t="str">
        <f t="shared" ref="CD81" si="1855">CD82</f>
        <v/>
      </c>
      <c r="CE81" s="315" t="str">
        <f t="shared" ref="CE81" si="1856">CE82</f>
        <v/>
      </c>
      <c r="CF81" s="315" t="str">
        <f t="shared" ref="CF81" si="1857">CF82</f>
        <v/>
      </c>
      <c r="CG81" s="315" t="str">
        <f t="shared" ref="CG81" si="1858">CG82</f>
        <v/>
      </c>
      <c r="CH81" s="315" t="str">
        <f t="shared" ref="CH81" si="1859">CH82</f>
        <v/>
      </c>
      <c r="CI81" s="315" t="str">
        <f t="shared" ref="CI81" si="1860">CI82</f>
        <v/>
      </c>
      <c r="CJ81" s="315" t="str">
        <f t="shared" ref="CJ81" si="1861">CJ82</f>
        <v/>
      </c>
      <c r="CK81" s="315" t="str">
        <f t="shared" ref="CK81" si="1862">CK82</f>
        <v/>
      </c>
      <c r="CL81" s="315" t="str">
        <f t="shared" ref="CL81" si="1863">CL82</f>
        <v/>
      </c>
      <c r="CM81" s="315" t="str">
        <f t="shared" ref="CM81" si="1864">CM82</f>
        <v/>
      </c>
      <c r="CN81" s="315" t="str">
        <f t="shared" ref="CN81" si="1865">CN82</f>
        <v/>
      </c>
      <c r="CO81" s="315" t="str">
        <f t="shared" ref="CO81" si="1866">CO82</f>
        <v/>
      </c>
      <c r="CP81" s="315" t="str">
        <f t="shared" ref="CP81" si="1867">CP82</f>
        <v/>
      </c>
      <c r="CQ81" s="315" t="str">
        <f t="shared" ref="CQ81" si="1868">CQ82</f>
        <v/>
      </c>
      <c r="CR81" s="315" t="str">
        <f t="shared" ref="CR81" si="1869">CR82</f>
        <v/>
      </c>
      <c r="CS81" s="315" t="str">
        <f t="shared" ref="CS81" si="1870">CS82</f>
        <v/>
      </c>
      <c r="CT81" s="315" t="str">
        <f t="shared" ref="CT81" si="1871">CT82</f>
        <v/>
      </c>
      <c r="CU81" s="315" t="str">
        <f t="shared" ref="CU81" si="1872">CU82</f>
        <v/>
      </c>
      <c r="CV81" s="315" t="str">
        <f t="shared" ref="CV81" si="1873">CV82</f>
        <v/>
      </c>
      <c r="CW81" s="315" t="str">
        <f t="shared" ref="CW81" si="1874">CW82</f>
        <v/>
      </c>
      <c r="CX81" s="315" t="str">
        <f t="shared" ref="CX81" si="1875">CX82</f>
        <v/>
      </c>
      <c r="CY81" s="315" t="str">
        <f t="shared" ref="CY81" si="1876">CY82</f>
        <v/>
      </c>
      <c r="CZ81" s="315" t="str">
        <f t="shared" ref="CZ81" si="1877">CZ82</f>
        <v/>
      </c>
      <c r="DA81" s="315" t="str">
        <f t="shared" ref="DA81" si="1878">DA82</f>
        <v/>
      </c>
      <c r="DB81" s="315" t="str">
        <f t="shared" ref="DB81" si="1879">DB82</f>
        <v/>
      </c>
      <c r="DC81" s="315" t="str">
        <f t="shared" ref="DC81" si="1880">DC82</f>
        <v/>
      </c>
      <c r="DD81" s="315" t="str">
        <f t="shared" ref="DD81" si="1881">DD82</f>
        <v/>
      </c>
      <c r="DE81" s="315" t="str">
        <f t="shared" ref="DE81" si="1882">DE82</f>
        <v/>
      </c>
      <c r="DF81" s="315" t="str">
        <f t="shared" ref="DF81" si="1883">DF82</f>
        <v/>
      </c>
      <c r="DG81" s="315" t="str">
        <f t="shared" ref="DG81" si="1884">DG82</f>
        <v/>
      </c>
      <c r="DH81" s="315" t="str">
        <f t="shared" ref="DH81" si="1885">DH82</f>
        <v/>
      </c>
      <c r="DI81" s="315" t="str">
        <f t="shared" ref="DI81" si="1886">DI82</f>
        <v/>
      </c>
      <c r="DJ81" s="315" t="str">
        <f t="shared" ref="DJ81" si="1887">DJ82</f>
        <v/>
      </c>
      <c r="DK81" s="315" t="str">
        <f t="shared" ref="DK81" si="1888">DK82</f>
        <v/>
      </c>
      <c r="DL81" s="315" t="str">
        <f t="shared" ref="DL81" si="1889">DL82</f>
        <v/>
      </c>
      <c r="DM81" s="315" t="str">
        <f t="shared" ref="DM81" si="1890">DM82</f>
        <v/>
      </c>
      <c r="DN81" s="315" t="str">
        <f t="shared" ref="DN81" si="1891">DN82</f>
        <v/>
      </c>
      <c r="DO81" s="315" t="str">
        <f t="shared" ref="DO81" si="1892">DO82</f>
        <v/>
      </c>
      <c r="DP81" s="315" t="str">
        <f t="shared" ref="DP81" si="1893">DP82</f>
        <v/>
      </c>
      <c r="DQ81" s="315" t="str">
        <f t="shared" ref="DQ81" si="1894">DQ82</f>
        <v/>
      </c>
      <c r="DR81" s="315" t="str">
        <f t="shared" ref="DR81" si="1895">DR82</f>
        <v/>
      </c>
      <c r="DS81" s="315" t="str">
        <f t="shared" ref="DS81" si="1896">DS82</f>
        <v/>
      </c>
      <c r="DT81" s="315" t="str">
        <f t="shared" ref="DT81" si="1897">DT82</f>
        <v/>
      </c>
      <c r="DU81" s="315" t="str">
        <f t="shared" ref="DU81" si="1898">DU82</f>
        <v/>
      </c>
      <c r="DV81" s="315" t="str">
        <f t="shared" ref="DV81" si="1899">DV82</f>
        <v/>
      </c>
      <c r="DW81" s="315" t="str">
        <f t="shared" ref="DW81" si="1900">DW82</f>
        <v/>
      </c>
      <c r="DX81" s="315" t="str">
        <f t="shared" ref="DX81" si="1901">DX82</f>
        <v/>
      </c>
      <c r="DY81" s="315" t="str">
        <f t="shared" ref="DY81" si="1902">DY82</f>
        <v/>
      </c>
      <c r="DZ81" s="315" t="str">
        <f t="shared" ref="DZ81" si="1903">DZ82</f>
        <v/>
      </c>
      <c r="EA81" s="315" t="str">
        <f t="shared" ref="EA81" si="1904">EA82</f>
        <v/>
      </c>
      <c r="EB81" s="315" t="str">
        <f t="shared" ref="EB81" si="1905">EB82</f>
        <v/>
      </c>
      <c r="EC81" s="315" t="str">
        <f t="shared" ref="EC81" si="1906">EC82</f>
        <v/>
      </c>
      <c r="ED81" s="315" t="str">
        <f t="shared" ref="ED81" si="1907">ED82</f>
        <v/>
      </c>
      <c r="EE81" s="315" t="str">
        <f t="shared" ref="EE81" si="1908">EE82</f>
        <v/>
      </c>
      <c r="EF81" s="315" t="str">
        <f t="shared" ref="EF81" si="1909">EF82</f>
        <v/>
      </c>
      <c r="EG81" s="315" t="str">
        <f t="shared" ref="EG81" si="1910">EG82</f>
        <v/>
      </c>
      <c r="EH81" s="315" t="str">
        <f t="shared" ref="EH81" si="1911">EH82</f>
        <v/>
      </c>
      <c r="EI81" s="315" t="str">
        <f t="shared" ref="EI81" si="1912">EI82</f>
        <v/>
      </c>
      <c r="EJ81" s="315" t="str">
        <f t="shared" ref="EJ81" si="1913">EJ82</f>
        <v/>
      </c>
      <c r="EK81" s="315" t="str">
        <f t="shared" ref="EK81" si="1914">EK82</f>
        <v/>
      </c>
      <c r="EL81" s="315" t="str">
        <f t="shared" ref="EL81" si="1915">EL82</f>
        <v/>
      </c>
      <c r="EM81" s="315" t="str">
        <f t="shared" ref="EM81" si="1916">EM82</f>
        <v/>
      </c>
      <c r="EN81" s="315" t="str">
        <f t="shared" ref="EN81" si="1917">EN82</f>
        <v/>
      </c>
      <c r="EO81" s="315" t="str">
        <f t="shared" ref="EO81" si="1918">EO82</f>
        <v/>
      </c>
      <c r="EP81" s="315" t="str">
        <f t="shared" ref="EP81" si="1919">EP82</f>
        <v/>
      </c>
      <c r="EQ81" s="315" t="str">
        <f t="shared" ref="EQ81" si="1920">EQ82</f>
        <v/>
      </c>
      <c r="ER81" s="315" t="str">
        <f t="shared" ref="ER81" si="1921">ER82</f>
        <v/>
      </c>
      <c r="ES81" s="315" t="str">
        <f t="shared" ref="ES81" si="1922">ES82</f>
        <v/>
      </c>
      <c r="ET81" s="315" t="str">
        <f t="shared" ref="ET81" si="1923">ET82</f>
        <v/>
      </c>
      <c r="EU81" s="315" t="str">
        <f t="shared" ref="EU81" si="1924">EU82</f>
        <v/>
      </c>
      <c r="EV81" s="315" t="str">
        <f t="shared" ref="EV81" si="1925">EV82</f>
        <v/>
      </c>
      <c r="EW81" s="315" t="str">
        <f t="shared" ref="EW81" si="1926">EW82</f>
        <v/>
      </c>
      <c r="EX81" s="315" t="str">
        <f t="shared" ref="EX81" si="1927">EX82</f>
        <v/>
      </c>
      <c r="EY81" s="315" t="str">
        <f t="shared" ref="EY81" si="1928">EY82</f>
        <v/>
      </c>
      <c r="EZ81" s="315" t="str">
        <f t="shared" ref="EZ81" si="1929">EZ82</f>
        <v/>
      </c>
      <c r="FA81" s="315" t="str">
        <f t="shared" ref="FA81" si="1930">FA82</f>
        <v/>
      </c>
      <c r="FB81" s="315" t="str">
        <f t="shared" ref="FB81" si="1931">FB82</f>
        <v/>
      </c>
      <c r="FC81" s="315" t="str">
        <f t="shared" ref="FC81" si="1932">FC82</f>
        <v/>
      </c>
      <c r="FD81" s="315" t="str">
        <f t="shared" ref="FD81" si="1933">FD82</f>
        <v/>
      </c>
      <c r="FE81" s="315" t="str">
        <f t="shared" ref="FE81" si="1934">FE82</f>
        <v/>
      </c>
      <c r="FF81" s="315" t="str">
        <f t="shared" ref="FF81" si="1935">FF82</f>
        <v/>
      </c>
      <c r="FG81" s="315" t="str">
        <f t="shared" ref="FG81" si="1936">FG82</f>
        <v/>
      </c>
      <c r="FH81" s="315" t="str">
        <f t="shared" ref="FH81" si="1937">FH82</f>
        <v/>
      </c>
      <c r="FI81" s="315" t="str">
        <f t="shared" ref="FI81" si="1938">FI82</f>
        <v/>
      </c>
      <c r="FJ81" s="315" t="str">
        <f t="shared" ref="FJ81" si="1939">FJ82</f>
        <v/>
      </c>
      <c r="FK81" s="315" t="str">
        <f t="shared" ref="FK81" si="1940">FK82</f>
        <v/>
      </c>
      <c r="FL81" s="315" t="str">
        <f t="shared" ref="FL81" si="1941">FL82</f>
        <v/>
      </c>
      <c r="FM81" s="315" t="str">
        <f t="shared" ref="FM81" si="1942">FM82</f>
        <v/>
      </c>
      <c r="FN81" s="315" t="str">
        <f t="shared" ref="FN81" si="1943">FN82</f>
        <v/>
      </c>
      <c r="FO81" s="315" t="str">
        <f t="shared" ref="FO81" si="1944">FO82</f>
        <v/>
      </c>
      <c r="FP81" s="315" t="str">
        <f t="shared" ref="FP81" si="1945">FP82</f>
        <v/>
      </c>
      <c r="FQ81" s="315" t="str">
        <f t="shared" ref="FQ81" si="1946">FQ82</f>
        <v/>
      </c>
      <c r="FR81" s="315" t="str">
        <f t="shared" ref="FR81" si="1947">FR82</f>
        <v/>
      </c>
      <c r="FS81" s="315" t="str">
        <f t="shared" ref="FS81" si="1948">FS82</f>
        <v/>
      </c>
      <c r="FT81" s="315" t="str">
        <f t="shared" ref="FT81" si="1949">FT82</f>
        <v/>
      </c>
      <c r="FU81" s="315" t="str">
        <f t="shared" ref="FU81" si="1950">FU82</f>
        <v/>
      </c>
      <c r="FV81" s="315" t="str">
        <f t="shared" ref="FV81" si="1951">FV82</f>
        <v/>
      </c>
      <c r="FW81" s="315" t="str">
        <f t="shared" ref="FW81" si="1952">FW82</f>
        <v/>
      </c>
      <c r="FX81" s="315" t="str">
        <f t="shared" ref="FX81" si="1953">FX82</f>
        <v/>
      </c>
      <c r="FY81" s="315" t="str">
        <f t="shared" ref="FY81" si="1954">FY82</f>
        <v/>
      </c>
      <c r="FZ81" s="315" t="str">
        <f t="shared" ref="FZ81" si="1955">FZ82</f>
        <v/>
      </c>
      <c r="GA81" s="315" t="str">
        <f t="shared" ref="GA81" si="1956">GA82</f>
        <v/>
      </c>
      <c r="GB81" s="315" t="str">
        <f t="shared" ref="GB81" si="1957">GB82</f>
        <v/>
      </c>
      <c r="GC81" s="315" t="str">
        <f t="shared" ref="GC81" si="1958">GC82</f>
        <v/>
      </c>
      <c r="GD81" s="315" t="str">
        <f t="shared" ref="GD81" si="1959">GD82</f>
        <v/>
      </c>
      <c r="GE81" s="315" t="str">
        <f t="shared" ref="GE81" si="1960">GE82</f>
        <v/>
      </c>
      <c r="GF81" s="315" t="str">
        <f t="shared" ref="GF81" si="1961">GF82</f>
        <v/>
      </c>
      <c r="GG81" s="315" t="str">
        <f t="shared" ref="GG81" si="1962">GG82</f>
        <v/>
      </c>
      <c r="GH81" s="315" t="str">
        <f t="shared" ref="GH81" si="1963">GH82</f>
        <v/>
      </c>
      <c r="GI81" s="315" t="str">
        <f t="shared" ref="GI81" si="1964">GI82</f>
        <v/>
      </c>
      <c r="GJ81" s="315" t="str">
        <f t="shared" ref="GJ81" si="1965">GJ82</f>
        <v/>
      </c>
      <c r="GK81" s="315" t="str">
        <f t="shared" ref="GK81" si="1966">GK82</f>
        <v/>
      </c>
      <c r="GL81" s="315" t="str">
        <f t="shared" ref="GL81" si="1967">GL82</f>
        <v/>
      </c>
      <c r="GM81" s="315" t="str">
        <f t="shared" ref="GM81" si="1968">GM82</f>
        <v/>
      </c>
      <c r="GN81" s="315" t="str">
        <f t="shared" ref="GN81" si="1969">GN82</f>
        <v/>
      </c>
      <c r="GO81" s="315" t="str">
        <f t="shared" ref="GO81" si="1970">GO82</f>
        <v/>
      </c>
      <c r="GP81" s="315" t="str">
        <f t="shared" ref="GP81" si="1971">GP82</f>
        <v/>
      </c>
      <c r="GQ81" s="315" t="str">
        <f t="shared" ref="GQ81" si="1972">GQ82</f>
        <v/>
      </c>
      <c r="GR81" s="315" t="str">
        <f t="shared" ref="GR81" si="1973">GR82</f>
        <v/>
      </c>
      <c r="GS81" s="315" t="str">
        <f t="shared" ref="GS81" si="1974">GS82</f>
        <v/>
      </c>
      <c r="GT81" s="315" t="str">
        <f t="shared" ref="GT81" si="1975">GT82</f>
        <v/>
      </c>
      <c r="GU81" s="315" t="str">
        <f t="shared" ref="GU81" si="1976">GU82</f>
        <v/>
      </c>
      <c r="GV81" s="315" t="str">
        <f t="shared" ref="GV81" si="1977">GV82</f>
        <v/>
      </c>
      <c r="GW81" s="315" t="str">
        <f t="shared" ref="GW81" si="1978">GW82</f>
        <v/>
      </c>
      <c r="GX81" s="315" t="str">
        <f t="shared" ref="GX81" si="1979">GX82</f>
        <v/>
      </c>
      <c r="GY81" s="315" t="str">
        <f t="shared" ref="GY81" si="1980">GY82</f>
        <v/>
      </c>
      <c r="GZ81" s="315" t="str">
        <f t="shared" ref="GZ81" si="1981">GZ82</f>
        <v/>
      </c>
      <c r="HA81" s="315" t="str">
        <f t="shared" ref="HA81" si="1982">HA82</f>
        <v/>
      </c>
      <c r="HB81" s="315" t="str">
        <f t="shared" ref="HB81" si="1983">HB82</f>
        <v/>
      </c>
      <c r="HC81" s="165"/>
      <c r="HD81" s="75"/>
      <c r="HE81" s="576"/>
      <c r="HF81" s="100"/>
      <c r="HG81" s="583"/>
      <c r="HH81" s="576"/>
      <c r="HI81" s="100"/>
      <c r="HJ81" s="578"/>
      <c r="HK81" s="580"/>
      <c r="HL81" s="100"/>
      <c r="HM81" s="100"/>
      <c r="HN81" s="576"/>
      <c r="HO81" s="75"/>
    </row>
    <row r="82" spans="1:223" s="6" customFormat="1" ht="9.9499999999999993" customHeight="1" thickTop="1" x14ac:dyDescent="0.25">
      <c r="A82" s="55"/>
      <c r="B82" s="222"/>
      <c r="C82" s="60"/>
      <c r="D82" s="661"/>
      <c r="E82" s="60"/>
      <c r="F82" s="239"/>
      <c r="G82" s="526"/>
      <c r="H82" s="662"/>
      <c r="I82" s="117"/>
      <c r="J82" s="470"/>
      <c r="K82" s="382" t="str">
        <f>IF(SUM('IG-EX'!K$235:'IG-EX'!K$248)=0,"",AVERAGEIF('IG-EX'!K$235:'IG-EX'!K$248,"&lt;&gt;0"))</f>
        <v/>
      </c>
      <c r="L82" s="382" t="str">
        <f>IF(SUM('IG-EX'!L$235:'IG-EX'!L$248)=0,"",AVERAGEIF('IG-EX'!L$235:'IG-EX'!L$248,"&lt;&gt;0"))</f>
        <v/>
      </c>
      <c r="M82" s="382" t="str">
        <f>IF(SUM('IG-EX'!M$235:'IG-EX'!M$248)=0,"",AVERAGEIF('IG-EX'!M$235:'IG-EX'!M$248,"&lt;&gt;0"))</f>
        <v/>
      </c>
      <c r="N82" s="382" t="str">
        <f>IF(SUM('IG-EX'!N$235:'IG-EX'!N$248)=0,"",AVERAGEIF('IG-EX'!N$235:'IG-EX'!N$248,"&lt;&gt;0"))</f>
        <v/>
      </c>
      <c r="O82" s="382" t="str">
        <f>IF(SUM('IG-EX'!O$235:'IG-EX'!O$248)=0,"",AVERAGEIF('IG-EX'!O$235:'IG-EX'!O$248,"&lt;&gt;0"))</f>
        <v/>
      </c>
      <c r="P82" s="382" t="str">
        <f>IF(SUM('IG-EX'!P$235:'IG-EX'!P$248)=0,"",AVERAGEIF('IG-EX'!P$235:'IG-EX'!P$248,"&lt;&gt;0"))</f>
        <v/>
      </c>
      <c r="Q82" s="382" t="str">
        <f>IF(SUM('IG-EX'!Q$235:'IG-EX'!Q$248)=0,"",AVERAGEIF('IG-EX'!Q$235:'IG-EX'!Q$248,"&lt;&gt;0"))</f>
        <v/>
      </c>
      <c r="R82" s="382" t="str">
        <f>IF(SUM('IG-EX'!R$235:'IG-EX'!R$248)=0,"",AVERAGEIF('IG-EX'!R$235:'IG-EX'!R$248,"&lt;&gt;0"))</f>
        <v/>
      </c>
      <c r="S82" s="382" t="str">
        <f>IF(SUM('IG-EX'!S$235:'IG-EX'!S$248)=0,"",AVERAGEIF('IG-EX'!S$235:'IG-EX'!S$248,"&lt;&gt;0"))</f>
        <v/>
      </c>
      <c r="T82" s="382" t="str">
        <f>IF(SUM('IG-EX'!T$235:'IG-EX'!T$248)=0,"",AVERAGEIF('IG-EX'!T$235:'IG-EX'!T$248,"&lt;&gt;0"))</f>
        <v/>
      </c>
      <c r="U82" s="382" t="str">
        <f>IF(SUM('IG-EX'!U$235:'IG-EX'!U$248)=0,"",AVERAGEIF('IG-EX'!U$235:'IG-EX'!U$248,"&lt;&gt;0"))</f>
        <v/>
      </c>
      <c r="V82" s="382" t="str">
        <f>IF(SUM('IG-EX'!V$235:'IG-EX'!V$248)=0,"",AVERAGEIF('IG-EX'!V$235:'IG-EX'!V$248,"&lt;&gt;0"))</f>
        <v/>
      </c>
      <c r="W82" s="382" t="str">
        <f>IF(SUM('IG-EX'!W$235:'IG-EX'!W$248)=0,"",AVERAGEIF('IG-EX'!W$235:'IG-EX'!W$248,"&lt;&gt;0"))</f>
        <v/>
      </c>
      <c r="X82" s="382" t="str">
        <f>IF(SUM('IG-EX'!X$235:'IG-EX'!X$248)=0,"",AVERAGEIF('IG-EX'!X$235:'IG-EX'!X$248,"&lt;&gt;0"))</f>
        <v/>
      </c>
      <c r="Y82" s="382" t="str">
        <f>IF(SUM('IG-EX'!Y$235:'IG-EX'!Y$248)=0,"",AVERAGEIF('IG-EX'!Y$235:'IG-EX'!Y$248,"&lt;&gt;0"))</f>
        <v/>
      </c>
      <c r="Z82" s="382" t="str">
        <f>IF(SUM('IG-EX'!Z$235:'IG-EX'!Z$248)=0,"",AVERAGEIF('IG-EX'!Z$235:'IG-EX'!Z$248,"&lt;&gt;0"))</f>
        <v/>
      </c>
      <c r="AA82" s="382" t="str">
        <f>IF(SUM('IG-EX'!AA$235:'IG-EX'!AA$248)=0,"",AVERAGEIF('IG-EX'!AA$235:'IG-EX'!AA$248,"&lt;&gt;0"))</f>
        <v/>
      </c>
      <c r="AB82" s="382" t="str">
        <f>IF(SUM('IG-EX'!AB$235:'IG-EX'!AB$248)=0,"",AVERAGEIF('IG-EX'!AB$235:'IG-EX'!AB$248,"&lt;&gt;0"))</f>
        <v/>
      </c>
      <c r="AC82" s="382" t="str">
        <f>IF(SUM('IG-EX'!AC$235:'IG-EX'!AC$248)=0,"",AVERAGEIF('IG-EX'!AC$235:'IG-EX'!AC$248,"&lt;&gt;0"))</f>
        <v/>
      </c>
      <c r="AD82" s="382" t="str">
        <f>IF(SUM('IG-EX'!AD$235:'IG-EX'!AD$248)=0,"",AVERAGEIF('IG-EX'!AD$235:'IG-EX'!AD$248,"&lt;&gt;0"))</f>
        <v/>
      </c>
      <c r="AE82" s="382" t="str">
        <f>IF(SUM('IG-EX'!AE$235:'IG-EX'!AE$248)=0,"",AVERAGEIF('IG-EX'!AE$235:'IG-EX'!AE$248,"&lt;&gt;0"))</f>
        <v/>
      </c>
      <c r="AF82" s="382" t="str">
        <f>IF(SUM('IG-EX'!AF$235:'IG-EX'!AF$248)=0,"",AVERAGEIF('IG-EX'!AF$235:'IG-EX'!AF$248,"&lt;&gt;0"))</f>
        <v/>
      </c>
      <c r="AG82" s="382" t="str">
        <f>IF(SUM('IG-EX'!AG$235:'IG-EX'!AG$248)=0,"",AVERAGEIF('IG-EX'!AG$235:'IG-EX'!AG$248,"&lt;&gt;0"))</f>
        <v/>
      </c>
      <c r="AH82" s="382" t="str">
        <f>IF(SUM('IG-EX'!AH$235:'IG-EX'!AH$248)=0,"",AVERAGEIF('IG-EX'!AH$235:'IG-EX'!AH$248,"&lt;&gt;0"))</f>
        <v/>
      </c>
      <c r="AI82" s="382" t="str">
        <f>IF(SUM('IG-EX'!AI$235:'IG-EX'!AI$248)=0,"",AVERAGEIF('IG-EX'!AI$235:'IG-EX'!AI$248,"&lt;&gt;0"))</f>
        <v/>
      </c>
      <c r="AJ82" s="382" t="str">
        <f>IF(SUM('IG-EX'!AJ$235:'IG-EX'!AJ$248)=0,"",AVERAGEIF('IG-EX'!AJ$235:'IG-EX'!AJ$248,"&lt;&gt;0"))</f>
        <v/>
      </c>
      <c r="AK82" s="382" t="str">
        <f>IF(SUM('IG-EX'!AK$235:'IG-EX'!AK$248)=0,"",AVERAGEIF('IG-EX'!AK$235:'IG-EX'!AK$248,"&lt;&gt;0"))</f>
        <v/>
      </c>
      <c r="AL82" s="382" t="str">
        <f>IF(SUM('IG-EX'!AL$235:'IG-EX'!AL$248)=0,"",AVERAGEIF('IG-EX'!AL$235:'IG-EX'!AL$248,"&lt;&gt;0"))</f>
        <v/>
      </c>
      <c r="AM82" s="382" t="str">
        <f>IF(SUM('IG-EX'!AM$235:'IG-EX'!AM$248)=0,"",AVERAGEIF('IG-EX'!AM$235:'IG-EX'!AM$248,"&lt;&gt;0"))</f>
        <v/>
      </c>
      <c r="AN82" s="382" t="str">
        <f>IF(SUM('IG-EX'!AN$235:'IG-EX'!AN$248)=0,"",AVERAGEIF('IG-EX'!AN$235:'IG-EX'!AN$248,"&lt;&gt;0"))</f>
        <v/>
      </c>
      <c r="AO82" s="382" t="str">
        <f>IF(SUM('IG-EX'!AO$235:'IG-EX'!AO$248)=0,"",AVERAGEIF('IG-EX'!AO$235:'IG-EX'!AO$248,"&lt;&gt;0"))</f>
        <v/>
      </c>
      <c r="AP82" s="382" t="str">
        <f>IF(SUM('IG-EX'!AP$235:'IG-EX'!AP$248)=0,"",AVERAGEIF('IG-EX'!AP$235:'IG-EX'!AP$248,"&lt;&gt;0"))</f>
        <v/>
      </c>
      <c r="AQ82" s="382" t="str">
        <f>IF(SUM('IG-EX'!AQ$235:'IG-EX'!AQ$248)=0,"",AVERAGEIF('IG-EX'!AQ$235:'IG-EX'!AQ$248,"&lt;&gt;0"))</f>
        <v/>
      </c>
      <c r="AR82" s="382" t="str">
        <f>IF(SUM('IG-EX'!AR$235:'IG-EX'!AR$248)=0,"",AVERAGEIF('IG-EX'!AR$235:'IG-EX'!AR$248,"&lt;&gt;0"))</f>
        <v/>
      </c>
      <c r="AS82" s="382" t="str">
        <f>IF(SUM('IG-EX'!AS$235:'IG-EX'!AS$248)=0,"",AVERAGEIF('IG-EX'!AS$235:'IG-EX'!AS$248,"&lt;&gt;0"))</f>
        <v/>
      </c>
      <c r="AT82" s="382" t="str">
        <f>IF(SUM('IG-EX'!AT$235:'IG-EX'!AT$248)=0,"",AVERAGEIF('IG-EX'!AT$235:'IG-EX'!AT$248,"&lt;&gt;0"))</f>
        <v/>
      </c>
      <c r="AU82" s="382" t="str">
        <f>IF(SUM('IG-EX'!AU$235:'IG-EX'!AU$248)=0,"",AVERAGEIF('IG-EX'!AU$235:'IG-EX'!AU$248,"&lt;&gt;0"))</f>
        <v/>
      </c>
      <c r="AV82" s="382" t="str">
        <f>IF(SUM('IG-EX'!AV$235:'IG-EX'!AV$248)=0,"",AVERAGEIF('IG-EX'!AV$235:'IG-EX'!AV$248,"&lt;&gt;0"))</f>
        <v/>
      </c>
      <c r="AW82" s="382" t="str">
        <f>IF(SUM('IG-EX'!AW$235:'IG-EX'!AW$248)=0,"",AVERAGEIF('IG-EX'!AW$235:'IG-EX'!AW$248,"&lt;&gt;0"))</f>
        <v/>
      </c>
      <c r="AX82" s="382" t="str">
        <f>IF(SUM('IG-EX'!AX$235:'IG-EX'!AX$248)=0,"",AVERAGEIF('IG-EX'!AX$235:'IG-EX'!AX$248,"&lt;&gt;0"))</f>
        <v/>
      </c>
      <c r="AY82" s="382" t="str">
        <f>IF(SUM('IG-EX'!AY$235:'IG-EX'!AY$248)=0,"",AVERAGEIF('IG-EX'!AY$235:'IG-EX'!AY$248,"&lt;&gt;0"))</f>
        <v/>
      </c>
      <c r="AZ82" s="382" t="str">
        <f>IF(SUM('IG-EX'!AZ$235:'IG-EX'!AZ$248)=0,"",AVERAGEIF('IG-EX'!AZ$235:'IG-EX'!AZ$248,"&lt;&gt;0"))</f>
        <v/>
      </c>
      <c r="BA82" s="382" t="str">
        <f>IF(SUM('IG-EX'!BA$235:'IG-EX'!BA$248)=0,"",AVERAGEIF('IG-EX'!BA$235:'IG-EX'!BA$248,"&lt;&gt;0"))</f>
        <v/>
      </c>
      <c r="BB82" s="382" t="str">
        <f>IF(SUM('IG-EX'!BB$235:'IG-EX'!BB$248)=0,"",AVERAGEIF('IG-EX'!BB$235:'IG-EX'!BB$248,"&lt;&gt;0"))</f>
        <v/>
      </c>
      <c r="BC82" s="382" t="str">
        <f>IF(SUM('IG-EX'!BC$235:'IG-EX'!BC$248)=0,"",AVERAGEIF('IG-EX'!BC$235:'IG-EX'!BC$248,"&lt;&gt;0"))</f>
        <v/>
      </c>
      <c r="BD82" s="382" t="str">
        <f>IF(SUM('IG-EX'!BD$235:'IG-EX'!BD$248)=0,"",AVERAGEIF('IG-EX'!BD$235:'IG-EX'!BD$248,"&lt;&gt;0"))</f>
        <v/>
      </c>
      <c r="BE82" s="382" t="str">
        <f>IF(SUM('IG-EX'!BE$235:'IG-EX'!BE$248)=0,"",AVERAGEIF('IG-EX'!BE$235:'IG-EX'!BE$248,"&lt;&gt;0"))</f>
        <v/>
      </c>
      <c r="BF82" s="382" t="str">
        <f>IF(SUM('IG-EX'!BF$235:'IG-EX'!BF$248)=0,"",AVERAGEIF('IG-EX'!BF$235:'IG-EX'!BF$248,"&lt;&gt;0"))</f>
        <v/>
      </c>
      <c r="BG82" s="382" t="str">
        <f>IF(SUM('IG-EX'!BG$235:'IG-EX'!BG$248)=0,"",AVERAGEIF('IG-EX'!BG$235:'IG-EX'!BG$248,"&lt;&gt;0"))</f>
        <v/>
      </c>
      <c r="BH82" s="382" t="str">
        <f>IF(SUM('IG-EX'!BH$235:'IG-EX'!BH$248)=0,"",AVERAGEIF('IG-EX'!BH$235:'IG-EX'!BH$248,"&lt;&gt;0"))</f>
        <v/>
      </c>
      <c r="BI82" s="382" t="str">
        <f>IF(SUM('IG-EX'!BI$235:'IG-EX'!BI$248)=0,"",AVERAGEIF('IG-EX'!BI$235:'IG-EX'!BI$248,"&lt;&gt;0"))</f>
        <v/>
      </c>
      <c r="BJ82" s="382" t="str">
        <f>IF(SUM('IG-EX'!BJ$235:'IG-EX'!BJ$248)=0,"",AVERAGEIF('IG-EX'!BJ$235:'IG-EX'!BJ$248,"&lt;&gt;0"))</f>
        <v/>
      </c>
      <c r="BK82" s="382" t="str">
        <f>IF(SUM('IG-EX'!BK$235:'IG-EX'!BK$248)=0,"",AVERAGEIF('IG-EX'!BK$235:'IG-EX'!BK$248,"&lt;&gt;0"))</f>
        <v/>
      </c>
      <c r="BL82" s="382" t="str">
        <f>IF(SUM('IG-EX'!BL$235:'IG-EX'!BL$248)=0,"",AVERAGEIF('IG-EX'!BL$235:'IG-EX'!BL$248,"&lt;&gt;0"))</f>
        <v/>
      </c>
      <c r="BM82" s="382" t="str">
        <f>IF(SUM('IG-EX'!BM$235:'IG-EX'!BM$248)=0,"",AVERAGEIF('IG-EX'!BM$235:'IG-EX'!BM$248,"&lt;&gt;0"))</f>
        <v/>
      </c>
      <c r="BN82" s="382" t="str">
        <f>IF(SUM('IG-EX'!BN$235:'IG-EX'!BN$248)=0,"",AVERAGEIF('IG-EX'!BN$235:'IG-EX'!BN$248,"&lt;&gt;0"))</f>
        <v/>
      </c>
      <c r="BO82" s="382" t="str">
        <f>IF(SUM('IG-EX'!BO$235:'IG-EX'!BO$248)=0,"",AVERAGEIF('IG-EX'!BO$235:'IG-EX'!BO$248,"&lt;&gt;0"))</f>
        <v/>
      </c>
      <c r="BP82" s="382" t="str">
        <f>IF(SUM('IG-EX'!BP$235:'IG-EX'!BP$248)=0,"",AVERAGEIF('IG-EX'!BP$235:'IG-EX'!BP$248,"&lt;&gt;0"))</f>
        <v/>
      </c>
      <c r="BQ82" s="382" t="str">
        <f>IF(SUM('IG-EX'!BQ$235:'IG-EX'!BQ$248)=0,"",AVERAGEIF('IG-EX'!BQ$235:'IG-EX'!BQ$248,"&lt;&gt;0"))</f>
        <v/>
      </c>
      <c r="BR82" s="382" t="str">
        <f>IF(SUM('IG-EX'!BR$235:'IG-EX'!BR$248)=0,"",AVERAGEIF('IG-EX'!BR$235:'IG-EX'!BR$248,"&lt;&gt;0"))</f>
        <v/>
      </c>
      <c r="BS82" s="382" t="str">
        <f>IF(SUM('IG-EX'!BS$235:'IG-EX'!BS$248)=0,"",AVERAGEIF('IG-EX'!BS$235:'IG-EX'!BS$248,"&lt;&gt;0"))</f>
        <v/>
      </c>
      <c r="BT82" s="382" t="str">
        <f>IF(SUM('IG-EX'!BT$235:'IG-EX'!BT$248)=0,"",AVERAGEIF('IG-EX'!BT$235:'IG-EX'!BT$248,"&lt;&gt;0"))</f>
        <v/>
      </c>
      <c r="BU82" s="382" t="str">
        <f>IF(SUM('IG-EX'!BU$235:'IG-EX'!BU$248)=0,"",AVERAGEIF('IG-EX'!BU$235:'IG-EX'!BU$248,"&lt;&gt;0"))</f>
        <v/>
      </c>
      <c r="BV82" s="382" t="str">
        <f>IF(SUM('IG-EX'!BV$235:'IG-EX'!BV$248)=0,"",AVERAGEIF('IG-EX'!BV$235:'IG-EX'!BV$248,"&lt;&gt;0"))</f>
        <v/>
      </c>
      <c r="BW82" s="382" t="str">
        <f>IF(SUM('IG-EX'!BW$235:'IG-EX'!BW$248)=0,"",AVERAGEIF('IG-EX'!BW$235:'IG-EX'!BW$248,"&lt;&gt;0"))</f>
        <v/>
      </c>
      <c r="BX82" s="382" t="str">
        <f>IF(SUM('IG-EX'!BX$235:'IG-EX'!BX$248)=0,"",AVERAGEIF('IG-EX'!BX$235:'IG-EX'!BX$248,"&lt;&gt;0"))</f>
        <v/>
      </c>
      <c r="BY82" s="382" t="str">
        <f>IF(SUM('IG-EX'!BY$235:'IG-EX'!BY$248)=0,"",AVERAGEIF('IG-EX'!BY$235:'IG-EX'!BY$248,"&lt;&gt;0"))</f>
        <v/>
      </c>
      <c r="BZ82" s="382" t="str">
        <f>IF(SUM('IG-EX'!BZ$235:'IG-EX'!BZ$248)=0,"",AVERAGEIF('IG-EX'!BZ$235:'IG-EX'!BZ$248,"&lt;&gt;0"))</f>
        <v/>
      </c>
      <c r="CA82" s="382" t="str">
        <f>IF(SUM('IG-EX'!CA$235:'IG-EX'!CA$248)=0,"",AVERAGEIF('IG-EX'!CA$235:'IG-EX'!CA$248,"&lt;&gt;0"))</f>
        <v/>
      </c>
      <c r="CB82" s="382" t="str">
        <f>IF(SUM('IG-EX'!CB$235:'IG-EX'!CB$248)=0,"",AVERAGEIF('IG-EX'!CB$235:'IG-EX'!CB$248,"&lt;&gt;0"))</f>
        <v/>
      </c>
      <c r="CC82" s="382" t="str">
        <f>IF(SUM('IG-EX'!CC$235:'IG-EX'!CC$248)=0,"",AVERAGEIF('IG-EX'!CC$235:'IG-EX'!CC$248,"&lt;&gt;0"))</f>
        <v/>
      </c>
      <c r="CD82" s="382" t="str">
        <f>IF(SUM('IG-EX'!CD$235:'IG-EX'!CD$248)=0,"",AVERAGEIF('IG-EX'!CD$235:'IG-EX'!CD$248,"&lt;&gt;0"))</f>
        <v/>
      </c>
      <c r="CE82" s="382" t="str">
        <f>IF(SUM('IG-EX'!CE$235:'IG-EX'!CE$248)=0,"",AVERAGEIF('IG-EX'!CE$235:'IG-EX'!CE$248,"&lt;&gt;0"))</f>
        <v/>
      </c>
      <c r="CF82" s="382" t="str">
        <f>IF(SUM('IG-EX'!CF$235:'IG-EX'!CF$248)=0,"",AVERAGEIF('IG-EX'!CF$235:'IG-EX'!CF$248,"&lt;&gt;0"))</f>
        <v/>
      </c>
      <c r="CG82" s="382" t="str">
        <f>IF(SUM('IG-EX'!CG$235:'IG-EX'!CG$248)=0,"",AVERAGEIF('IG-EX'!CG$235:'IG-EX'!CG$248,"&lt;&gt;0"))</f>
        <v/>
      </c>
      <c r="CH82" s="382" t="str">
        <f>IF(SUM('IG-EX'!CH$235:'IG-EX'!CH$248)=0,"",AVERAGEIF('IG-EX'!CH$235:'IG-EX'!CH$248,"&lt;&gt;0"))</f>
        <v/>
      </c>
      <c r="CI82" s="382" t="str">
        <f>IF(SUM('IG-EX'!CI$235:'IG-EX'!CI$248)=0,"",AVERAGEIF('IG-EX'!CI$235:'IG-EX'!CI$248,"&lt;&gt;0"))</f>
        <v/>
      </c>
      <c r="CJ82" s="382" t="str">
        <f>IF(SUM('IG-EX'!CJ$235:'IG-EX'!CJ$248)=0,"",AVERAGEIF('IG-EX'!CJ$235:'IG-EX'!CJ$248,"&lt;&gt;0"))</f>
        <v/>
      </c>
      <c r="CK82" s="382" t="str">
        <f>IF(SUM('IG-EX'!CK$235:'IG-EX'!CK$248)=0,"",AVERAGEIF('IG-EX'!CK$235:'IG-EX'!CK$248,"&lt;&gt;0"))</f>
        <v/>
      </c>
      <c r="CL82" s="382" t="str">
        <f>IF(SUM('IG-EX'!CL$235:'IG-EX'!CL$248)=0,"",AVERAGEIF('IG-EX'!CL$235:'IG-EX'!CL$248,"&lt;&gt;0"))</f>
        <v/>
      </c>
      <c r="CM82" s="382" t="str">
        <f>IF(SUM('IG-EX'!CM$235:'IG-EX'!CM$248)=0,"",AVERAGEIF('IG-EX'!CM$235:'IG-EX'!CM$248,"&lt;&gt;0"))</f>
        <v/>
      </c>
      <c r="CN82" s="382" t="str">
        <f>IF(SUM('IG-EX'!CN$235:'IG-EX'!CN$248)=0,"",AVERAGEIF('IG-EX'!CN$235:'IG-EX'!CN$248,"&lt;&gt;0"))</f>
        <v/>
      </c>
      <c r="CO82" s="382" t="str">
        <f>IF(SUM('IG-EX'!CO$235:'IG-EX'!CO$248)=0,"",AVERAGEIF('IG-EX'!CO$235:'IG-EX'!CO$248,"&lt;&gt;0"))</f>
        <v/>
      </c>
      <c r="CP82" s="382" t="str">
        <f>IF(SUM('IG-EX'!CP$235:'IG-EX'!CP$248)=0,"",AVERAGEIF('IG-EX'!CP$235:'IG-EX'!CP$248,"&lt;&gt;0"))</f>
        <v/>
      </c>
      <c r="CQ82" s="382" t="str">
        <f>IF(SUM('IG-EX'!CQ$235:'IG-EX'!CQ$248)=0,"",AVERAGEIF('IG-EX'!CQ$235:'IG-EX'!CQ$248,"&lt;&gt;0"))</f>
        <v/>
      </c>
      <c r="CR82" s="382" t="str">
        <f>IF(SUM('IG-EX'!CR$235:'IG-EX'!CR$248)=0,"",AVERAGEIF('IG-EX'!CR$235:'IG-EX'!CR$248,"&lt;&gt;0"))</f>
        <v/>
      </c>
      <c r="CS82" s="382" t="str">
        <f>IF(SUM('IG-EX'!CS$235:'IG-EX'!CS$248)=0,"",AVERAGEIF('IG-EX'!CS$235:'IG-EX'!CS$248,"&lt;&gt;0"))</f>
        <v/>
      </c>
      <c r="CT82" s="382" t="str">
        <f>IF(SUM('IG-EX'!CT$235:'IG-EX'!CT$248)=0,"",AVERAGEIF('IG-EX'!CT$235:'IG-EX'!CT$248,"&lt;&gt;0"))</f>
        <v/>
      </c>
      <c r="CU82" s="382" t="str">
        <f>IF(SUM('IG-EX'!CU$235:'IG-EX'!CU$248)=0,"",AVERAGEIF('IG-EX'!CU$235:'IG-EX'!CU$248,"&lt;&gt;0"))</f>
        <v/>
      </c>
      <c r="CV82" s="382" t="str">
        <f>IF(SUM('IG-EX'!CV$235:'IG-EX'!CV$248)=0,"",AVERAGEIF('IG-EX'!CV$235:'IG-EX'!CV$248,"&lt;&gt;0"))</f>
        <v/>
      </c>
      <c r="CW82" s="382" t="str">
        <f>IF(SUM('IG-EX'!CW$235:'IG-EX'!CW$248)=0,"",AVERAGEIF('IG-EX'!CW$235:'IG-EX'!CW$248,"&lt;&gt;0"))</f>
        <v/>
      </c>
      <c r="CX82" s="382" t="str">
        <f>IF(SUM('IG-EX'!CX$235:'IG-EX'!CX$248)=0,"",AVERAGEIF('IG-EX'!CX$235:'IG-EX'!CX$248,"&lt;&gt;0"))</f>
        <v/>
      </c>
      <c r="CY82" s="382" t="str">
        <f>IF(SUM('IG-EX'!CY$235:'IG-EX'!CY$248)=0,"",AVERAGEIF('IG-EX'!CY$235:'IG-EX'!CY$248,"&lt;&gt;0"))</f>
        <v/>
      </c>
      <c r="CZ82" s="382" t="str">
        <f>IF(SUM('IG-EX'!CZ$235:'IG-EX'!CZ$248)=0,"",AVERAGEIF('IG-EX'!CZ$235:'IG-EX'!CZ$248,"&lt;&gt;0"))</f>
        <v/>
      </c>
      <c r="DA82" s="382" t="str">
        <f>IF(SUM('IG-EX'!DA$235:'IG-EX'!DA$248)=0,"",AVERAGEIF('IG-EX'!DA$235:'IG-EX'!DA$248,"&lt;&gt;0"))</f>
        <v/>
      </c>
      <c r="DB82" s="382" t="str">
        <f>IF(SUM('IG-EX'!DB$235:'IG-EX'!DB$248)=0,"",AVERAGEIF('IG-EX'!DB$235:'IG-EX'!DB$248,"&lt;&gt;0"))</f>
        <v/>
      </c>
      <c r="DC82" s="382" t="str">
        <f>IF(SUM('IG-EX'!DC$235:'IG-EX'!DC$248)=0,"",AVERAGEIF('IG-EX'!DC$235:'IG-EX'!DC$248,"&lt;&gt;0"))</f>
        <v/>
      </c>
      <c r="DD82" s="382" t="str">
        <f>IF(SUM('IG-EX'!DD$235:'IG-EX'!DD$248)=0,"",AVERAGEIF('IG-EX'!DD$235:'IG-EX'!DD$248,"&lt;&gt;0"))</f>
        <v/>
      </c>
      <c r="DE82" s="382" t="str">
        <f>IF(SUM('IG-EX'!DE$235:'IG-EX'!DE$248)=0,"",AVERAGEIF('IG-EX'!DE$235:'IG-EX'!DE$248,"&lt;&gt;0"))</f>
        <v/>
      </c>
      <c r="DF82" s="382" t="str">
        <f>IF(SUM('IG-EX'!DF$235:'IG-EX'!DF$248)=0,"",AVERAGEIF('IG-EX'!DF$235:'IG-EX'!DF$248,"&lt;&gt;0"))</f>
        <v/>
      </c>
      <c r="DG82" s="382" t="str">
        <f>IF(SUM('IG-EX'!DG$235:'IG-EX'!DG$248)=0,"",AVERAGEIF('IG-EX'!DG$235:'IG-EX'!DG$248,"&lt;&gt;0"))</f>
        <v/>
      </c>
      <c r="DH82" s="382" t="str">
        <f>IF(SUM('IG-EX'!DH$235:'IG-EX'!DH$248)=0,"",AVERAGEIF('IG-EX'!DH$235:'IG-EX'!DH$248,"&lt;&gt;0"))</f>
        <v/>
      </c>
      <c r="DI82" s="382" t="str">
        <f>IF(SUM('IG-EX'!DI$235:'IG-EX'!DI$248)=0,"",AVERAGEIF('IG-EX'!DI$235:'IG-EX'!DI$248,"&lt;&gt;0"))</f>
        <v/>
      </c>
      <c r="DJ82" s="382" t="str">
        <f>IF(SUM('IG-EX'!DJ$235:'IG-EX'!DJ$248)=0,"",AVERAGEIF('IG-EX'!DJ$235:'IG-EX'!DJ$248,"&lt;&gt;0"))</f>
        <v/>
      </c>
      <c r="DK82" s="382" t="str">
        <f>IF(SUM('IG-EX'!DK$235:'IG-EX'!DK$248)=0,"",AVERAGEIF('IG-EX'!DK$235:'IG-EX'!DK$248,"&lt;&gt;0"))</f>
        <v/>
      </c>
      <c r="DL82" s="382" t="str">
        <f>IF(SUM('IG-EX'!DL$235:'IG-EX'!DL$248)=0,"",AVERAGEIF('IG-EX'!DL$235:'IG-EX'!DL$248,"&lt;&gt;0"))</f>
        <v/>
      </c>
      <c r="DM82" s="382" t="str">
        <f>IF(SUM('IG-EX'!DM$235:'IG-EX'!DM$248)=0,"",AVERAGEIF('IG-EX'!DM$235:'IG-EX'!DM$248,"&lt;&gt;0"))</f>
        <v/>
      </c>
      <c r="DN82" s="382" t="str">
        <f>IF(SUM('IG-EX'!DN$235:'IG-EX'!DN$248)=0,"",AVERAGEIF('IG-EX'!DN$235:'IG-EX'!DN$248,"&lt;&gt;0"))</f>
        <v/>
      </c>
      <c r="DO82" s="382" t="str">
        <f>IF(SUM('IG-EX'!DO$235:'IG-EX'!DO$248)=0,"",AVERAGEIF('IG-EX'!DO$235:'IG-EX'!DO$248,"&lt;&gt;0"))</f>
        <v/>
      </c>
      <c r="DP82" s="382" t="str">
        <f>IF(SUM('IG-EX'!DP$235:'IG-EX'!DP$248)=0,"",AVERAGEIF('IG-EX'!DP$235:'IG-EX'!DP$248,"&lt;&gt;0"))</f>
        <v/>
      </c>
      <c r="DQ82" s="382" t="str">
        <f>IF(SUM('IG-EX'!DQ$235:'IG-EX'!DQ$248)=0,"",AVERAGEIF('IG-EX'!DQ$235:'IG-EX'!DQ$248,"&lt;&gt;0"))</f>
        <v/>
      </c>
      <c r="DR82" s="382" t="str">
        <f>IF(SUM('IG-EX'!DR$235:'IG-EX'!DR$248)=0,"",AVERAGEIF('IG-EX'!DR$235:'IG-EX'!DR$248,"&lt;&gt;0"))</f>
        <v/>
      </c>
      <c r="DS82" s="382" t="str">
        <f>IF(SUM('IG-EX'!DS$235:'IG-EX'!DS$248)=0,"",AVERAGEIF('IG-EX'!DS$235:'IG-EX'!DS$248,"&lt;&gt;0"))</f>
        <v/>
      </c>
      <c r="DT82" s="382" t="str">
        <f>IF(SUM('IG-EX'!DT$235:'IG-EX'!DT$248)=0,"",AVERAGEIF('IG-EX'!DT$235:'IG-EX'!DT$248,"&lt;&gt;0"))</f>
        <v/>
      </c>
      <c r="DU82" s="382" t="str">
        <f>IF(SUM('IG-EX'!DU$235:'IG-EX'!DU$248)=0,"",AVERAGEIF('IG-EX'!DU$235:'IG-EX'!DU$248,"&lt;&gt;0"))</f>
        <v/>
      </c>
      <c r="DV82" s="382" t="str">
        <f>IF(SUM('IG-EX'!DV$235:'IG-EX'!DV$248)=0,"",AVERAGEIF('IG-EX'!DV$235:'IG-EX'!DV$248,"&lt;&gt;0"))</f>
        <v/>
      </c>
      <c r="DW82" s="382" t="str">
        <f>IF(SUM('IG-EX'!DW$235:'IG-EX'!DW$248)=0,"",AVERAGEIF('IG-EX'!DW$235:'IG-EX'!DW$248,"&lt;&gt;0"))</f>
        <v/>
      </c>
      <c r="DX82" s="382" t="str">
        <f>IF(SUM('IG-EX'!DX$235:'IG-EX'!DX$248)=0,"",AVERAGEIF('IG-EX'!DX$235:'IG-EX'!DX$248,"&lt;&gt;0"))</f>
        <v/>
      </c>
      <c r="DY82" s="382" t="str">
        <f>IF(SUM('IG-EX'!DY$235:'IG-EX'!DY$248)=0,"",AVERAGEIF('IG-EX'!DY$235:'IG-EX'!DY$248,"&lt;&gt;0"))</f>
        <v/>
      </c>
      <c r="DZ82" s="382" t="str">
        <f>IF(SUM('IG-EX'!DZ$235:'IG-EX'!DZ$248)=0,"",AVERAGEIF('IG-EX'!DZ$235:'IG-EX'!DZ$248,"&lt;&gt;0"))</f>
        <v/>
      </c>
      <c r="EA82" s="382" t="str">
        <f>IF(SUM('IG-EX'!EA$235:'IG-EX'!EA$248)=0,"",AVERAGEIF('IG-EX'!EA$235:'IG-EX'!EA$248,"&lt;&gt;0"))</f>
        <v/>
      </c>
      <c r="EB82" s="382" t="str">
        <f>IF(SUM('IG-EX'!EB$235:'IG-EX'!EB$248)=0,"",AVERAGEIF('IG-EX'!EB$235:'IG-EX'!EB$248,"&lt;&gt;0"))</f>
        <v/>
      </c>
      <c r="EC82" s="382" t="str">
        <f>IF(SUM('IG-EX'!EC$235:'IG-EX'!EC$248)=0,"",AVERAGEIF('IG-EX'!EC$235:'IG-EX'!EC$248,"&lt;&gt;0"))</f>
        <v/>
      </c>
      <c r="ED82" s="382" t="str">
        <f>IF(SUM('IG-EX'!ED$235:'IG-EX'!ED$248)=0,"",AVERAGEIF('IG-EX'!ED$235:'IG-EX'!ED$248,"&lt;&gt;0"))</f>
        <v/>
      </c>
      <c r="EE82" s="382" t="str">
        <f>IF(SUM('IG-EX'!EE$235:'IG-EX'!EE$248)=0,"",AVERAGEIF('IG-EX'!EE$235:'IG-EX'!EE$248,"&lt;&gt;0"))</f>
        <v/>
      </c>
      <c r="EF82" s="382" t="str">
        <f>IF(SUM('IG-EX'!EF$235:'IG-EX'!EF$248)=0,"",AVERAGEIF('IG-EX'!EF$235:'IG-EX'!EF$248,"&lt;&gt;0"))</f>
        <v/>
      </c>
      <c r="EG82" s="382" t="str">
        <f>IF(SUM('IG-EX'!EG$235:'IG-EX'!EG$248)=0,"",AVERAGEIF('IG-EX'!EG$235:'IG-EX'!EG$248,"&lt;&gt;0"))</f>
        <v/>
      </c>
      <c r="EH82" s="382" t="str">
        <f>IF(SUM('IG-EX'!EH$235:'IG-EX'!EH$248)=0,"",AVERAGEIF('IG-EX'!EH$235:'IG-EX'!EH$248,"&lt;&gt;0"))</f>
        <v/>
      </c>
      <c r="EI82" s="382" t="str">
        <f>IF(SUM('IG-EX'!EI$235:'IG-EX'!EI$248)=0,"",AVERAGEIF('IG-EX'!EI$235:'IG-EX'!EI$248,"&lt;&gt;0"))</f>
        <v/>
      </c>
      <c r="EJ82" s="382" t="str">
        <f>IF(SUM('IG-EX'!EJ$235:'IG-EX'!EJ$248)=0,"",AVERAGEIF('IG-EX'!EJ$235:'IG-EX'!EJ$248,"&lt;&gt;0"))</f>
        <v/>
      </c>
      <c r="EK82" s="382" t="str">
        <f>IF(SUM('IG-EX'!EK$235:'IG-EX'!EK$248)=0,"",AVERAGEIF('IG-EX'!EK$235:'IG-EX'!EK$248,"&lt;&gt;0"))</f>
        <v/>
      </c>
      <c r="EL82" s="382" t="str">
        <f>IF(SUM('IG-EX'!EL$235:'IG-EX'!EL$248)=0,"",AVERAGEIF('IG-EX'!EL$235:'IG-EX'!EL$248,"&lt;&gt;0"))</f>
        <v/>
      </c>
      <c r="EM82" s="382" t="str">
        <f>IF(SUM('IG-EX'!EM$235:'IG-EX'!EM$248)=0,"",AVERAGEIF('IG-EX'!EM$235:'IG-EX'!EM$248,"&lt;&gt;0"))</f>
        <v/>
      </c>
      <c r="EN82" s="382" t="str">
        <f>IF(SUM('IG-EX'!EN$235:'IG-EX'!EN$248)=0,"",AVERAGEIF('IG-EX'!EN$235:'IG-EX'!EN$248,"&lt;&gt;0"))</f>
        <v/>
      </c>
      <c r="EO82" s="382" t="str">
        <f>IF(SUM('IG-EX'!EO$235:'IG-EX'!EO$248)=0,"",AVERAGEIF('IG-EX'!EO$235:'IG-EX'!EO$248,"&lt;&gt;0"))</f>
        <v/>
      </c>
      <c r="EP82" s="382" t="str">
        <f>IF(SUM('IG-EX'!EP$235:'IG-EX'!EP$248)=0,"",AVERAGEIF('IG-EX'!EP$235:'IG-EX'!EP$248,"&lt;&gt;0"))</f>
        <v/>
      </c>
      <c r="EQ82" s="382" t="str">
        <f>IF(SUM('IG-EX'!EQ$235:'IG-EX'!EQ$248)=0,"",AVERAGEIF('IG-EX'!EQ$235:'IG-EX'!EQ$248,"&lt;&gt;0"))</f>
        <v/>
      </c>
      <c r="ER82" s="382" t="str">
        <f>IF(SUM('IG-EX'!ER$235:'IG-EX'!ER$248)=0,"",AVERAGEIF('IG-EX'!ER$235:'IG-EX'!ER$248,"&lt;&gt;0"))</f>
        <v/>
      </c>
      <c r="ES82" s="382" t="str">
        <f>IF(SUM('IG-EX'!ES$235:'IG-EX'!ES$248)=0,"",AVERAGEIF('IG-EX'!ES$235:'IG-EX'!ES$248,"&lt;&gt;0"))</f>
        <v/>
      </c>
      <c r="ET82" s="382" t="str">
        <f>IF(SUM('IG-EX'!ET$235:'IG-EX'!ET$248)=0,"",AVERAGEIF('IG-EX'!ET$235:'IG-EX'!ET$248,"&lt;&gt;0"))</f>
        <v/>
      </c>
      <c r="EU82" s="382" t="str">
        <f>IF(SUM('IG-EX'!EU$235:'IG-EX'!EU$248)=0,"",AVERAGEIF('IG-EX'!EU$235:'IG-EX'!EU$248,"&lt;&gt;0"))</f>
        <v/>
      </c>
      <c r="EV82" s="382" t="str">
        <f>IF(SUM('IG-EX'!EV$235:'IG-EX'!EV$248)=0,"",AVERAGEIF('IG-EX'!EV$235:'IG-EX'!EV$248,"&lt;&gt;0"))</f>
        <v/>
      </c>
      <c r="EW82" s="382" t="str">
        <f>IF(SUM('IG-EX'!EW$235:'IG-EX'!EW$248)=0,"",AVERAGEIF('IG-EX'!EW$235:'IG-EX'!EW$248,"&lt;&gt;0"))</f>
        <v/>
      </c>
      <c r="EX82" s="382" t="str">
        <f>IF(SUM('IG-EX'!EX$235:'IG-EX'!EX$248)=0,"",AVERAGEIF('IG-EX'!EX$235:'IG-EX'!EX$248,"&lt;&gt;0"))</f>
        <v/>
      </c>
      <c r="EY82" s="382" t="str">
        <f>IF(SUM('IG-EX'!EY$235:'IG-EX'!EY$248)=0,"",AVERAGEIF('IG-EX'!EY$235:'IG-EX'!EY$248,"&lt;&gt;0"))</f>
        <v/>
      </c>
      <c r="EZ82" s="382" t="str">
        <f>IF(SUM('IG-EX'!EZ$235:'IG-EX'!EZ$248)=0,"",AVERAGEIF('IG-EX'!EZ$235:'IG-EX'!EZ$248,"&lt;&gt;0"))</f>
        <v/>
      </c>
      <c r="FA82" s="382" t="str">
        <f>IF(SUM('IG-EX'!FA$235:'IG-EX'!FA$248)=0,"",AVERAGEIF('IG-EX'!FA$235:'IG-EX'!FA$248,"&lt;&gt;0"))</f>
        <v/>
      </c>
      <c r="FB82" s="382" t="str">
        <f>IF(SUM('IG-EX'!FB$235:'IG-EX'!FB$248)=0,"",AVERAGEIF('IG-EX'!FB$235:'IG-EX'!FB$248,"&lt;&gt;0"))</f>
        <v/>
      </c>
      <c r="FC82" s="382" t="str">
        <f>IF(SUM('IG-EX'!FC$235:'IG-EX'!FC$248)=0,"",AVERAGEIF('IG-EX'!FC$235:'IG-EX'!FC$248,"&lt;&gt;0"))</f>
        <v/>
      </c>
      <c r="FD82" s="382" t="str">
        <f>IF(SUM('IG-EX'!FD$235:'IG-EX'!FD$248)=0,"",AVERAGEIF('IG-EX'!FD$235:'IG-EX'!FD$248,"&lt;&gt;0"))</f>
        <v/>
      </c>
      <c r="FE82" s="382" t="str">
        <f>IF(SUM('IG-EX'!FE$235:'IG-EX'!FE$248)=0,"",AVERAGEIF('IG-EX'!FE$235:'IG-EX'!FE$248,"&lt;&gt;0"))</f>
        <v/>
      </c>
      <c r="FF82" s="382" t="str">
        <f>IF(SUM('IG-EX'!FF$235:'IG-EX'!FF$248)=0,"",AVERAGEIF('IG-EX'!FF$235:'IG-EX'!FF$248,"&lt;&gt;0"))</f>
        <v/>
      </c>
      <c r="FG82" s="382" t="str">
        <f>IF(SUM('IG-EX'!FG$235:'IG-EX'!FG$248)=0,"",AVERAGEIF('IG-EX'!FG$235:'IG-EX'!FG$248,"&lt;&gt;0"))</f>
        <v/>
      </c>
      <c r="FH82" s="382" t="str">
        <f>IF(SUM('IG-EX'!FH$235:'IG-EX'!FH$248)=0,"",AVERAGEIF('IG-EX'!FH$235:'IG-EX'!FH$248,"&lt;&gt;0"))</f>
        <v/>
      </c>
      <c r="FI82" s="382" t="str">
        <f>IF(SUM('IG-EX'!FI$235:'IG-EX'!FI$248)=0,"",AVERAGEIF('IG-EX'!FI$235:'IG-EX'!FI$248,"&lt;&gt;0"))</f>
        <v/>
      </c>
      <c r="FJ82" s="382" t="str">
        <f>IF(SUM('IG-EX'!FJ$235:'IG-EX'!FJ$248)=0,"",AVERAGEIF('IG-EX'!FJ$235:'IG-EX'!FJ$248,"&lt;&gt;0"))</f>
        <v/>
      </c>
      <c r="FK82" s="382" t="str">
        <f>IF(SUM('IG-EX'!FK$235:'IG-EX'!FK$248)=0,"",AVERAGEIF('IG-EX'!FK$235:'IG-EX'!FK$248,"&lt;&gt;0"))</f>
        <v/>
      </c>
      <c r="FL82" s="382" t="str">
        <f>IF(SUM('IG-EX'!FL$235:'IG-EX'!FL$248)=0,"",AVERAGEIF('IG-EX'!FL$235:'IG-EX'!FL$248,"&lt;&gt;0"))</f>
        <v/>
      </c>
      <c r="FM82" s="382" t="str">
        <f>IF(SUM('IG-EX'!FM$235:'IG-EX'!FM$248)=0,"",AVERAGEIF('IG-EX'!FM$235:'IG-EX'!FM$248,"&lt;&gt;0"))</f>
        <v/>
      </c>
      <c r="FN82" s="382" t="str">
        <f>IF(SUM('IG-EX'!FN$235:'IG-EX'!FN$248)=0,"",AVERAGEIF('IG-EX'!FN$235:'IG-EX'!FN$248,"&lt;&gt;0"))</f>
        <v/>
      </c>
      <c r="FO82" s="382" t="str">
        <f>IF(SUM('IG-EX'!FO$235:'IG-EX'!FO$248)=0,"",AVERAGEIF('IG-EX'!FO$235:'IG-EX'!FO$248,"&lt;&gt;0"))</f>
        <v/>
      </c>
      <c r="FP82" s="382" t="str">
        <f>IF(SUM('IG-EX'!FP$235:'IG-EX'!FP$248)=0,"",AVERAGEIF('IG-EX'!FP$235:'IG-EX'!FP$248,"&lt;&gt;0"))</f>
        <v/>
      </c>
      <c r="FQ82" s="382" t="str">
        <f>IF(SUM('IG-EX'!FQ$235:'IG-EX'!FQ$248)=0,"",AVERAGEIF('IG-EX'!FQ$235:'IG-EX'!FQ$248,"&lt;&gt;0"))</f>
        <v/>
      </c>
      <c r="FR82" s="382" t="str">
        <f>IF(SUM('IG-EX'!FR$235:'IG-EX'!FR$248)=0,"",AVERAGEIF('IG-EX'!FR$235:'IG-EX'!FR$248,"&lt;&gt;0"))</f>
        <v/>
      </c>
      <c r="FS82" s="382" t="str">
        <f>IF(SUM('IG-EX'!FS$235:'IG-EX'!FS$248)=0,"",AVERAGEIF('IG-EX'!FS$235:'IG-EX'!FS$248,"&lt;&gt;0"))</f>
        <v/>
      </c>
      <c r="FT82" s="382" t="str">
        <f>IF(SUM('IG-EX'!FT$235:'IG-EX'!FT$248)=0,"",AVERAGEIF('IG-EX'!FT$235:'IG-EX'!FT$248,"&lt;&gt;0"))</f>
        <v/>
      </c>
      <c r="FU82" s="382" t="str">
        <f>IF(SUM('IG-EX'!FU$235:'IG-EX'!FU$248)=0,"",AVERAGEIF('IG-EX'!FU$235:'IG-EX'!FU$248,"&lt;&gt;0"))</f>
        <v/>
      </c>
      <c r="FV82" s="382" t="str">
        <f>IF(SUM('IG-EX'!FV$235:'IG-EX'!FV$248)=0,"",AVERAGEIF('IG-EX'!FV$235:'IG-EX'!FV$248,"&lt;&gt;0"))</f>
        <v/>
      </c>
      <c r="FW82" s="382" t="str">
        <f>IF(SUM('IG-EX'!FW$235:'IG-EX'!FW$248)=0,"",AVERAGEIF('IG-EX'!FW$235:'IG-EX'!FW$248,"&lt;&gt;0"))</f>
        <v/>
      </c>
      <c r="FX82" s="382" t="str">
        <f>IF(SUM('IG-EX'!FX$235:'IG-EX'!FX$248)=0,"",AVERAGEIF('IG-EX'!FX$235:'IG-EX'!FX$248,"&lt;&gt;0"))</f>
        <v/>
      </c>
      <c r="FY82" s="382" t="str">
        <f>IF(SUM('IG-EX'!FY$235:'IG-EX'!FY$248)=0,"",AVERAGEIF('IG-EX'!FY$235:'IG-EX'!FY$248,"&lt;&gt;0"))</f>
        <v/>
      </c>
      <c r="FZ82" s="382" t="str">
        <f>IF(SUM('IG-EX'!FZ$235:'IG-EX'!FZ$248)=0,"",AVERAGEIF('IG-EX'!FZ$235:'IG-EX'!FZ$248,"&lt;&gt;0"))</f>
        <v/>
      </c>
      <c r="GA82" s="382" t="str">
        <f>IF(SUM('IG-EX'!GA$235:'IG-EX'!GA$248)=0,"",AVERAGEIF('IG-EX'!GA$235:'IG-EX'!GA$248,"&lt;&gt;0"))</f>
        <v/>
      </c>
      <c r="GB82" s="382" t="str">
        <f>IF(SUM('IG-EX'!GB$235:'IG-EX'!GB$248)=0,"",AVERAGEIF('IG-EX'!GB$235:'IG-EX'!GB$248,"&lt;&gt;0"))</f>
        <v/>
      </c>
      <c r="GC82" s="382" t="str">
        <f>IF(SUM('IG-EX'!GC$235:'IG-EX'!GC$248)=0,"",AVERAGEIF('IG-EX'!GC$235:'IG-EX'!GC$248,"&lt;&gt;0"))</f>
        <v/>
      </c>
      <c r="GD82" s="382" t="str">
        <f>IF(SUM('IG-EX'!GD$235:'IG-EX'!GD$248)=0,"",AVERAGEIF('IG-EX'!GD$235:'IG-EX'!GD$248,"&lt;&gt;0"))</f>
        <v/>
      </c>
      <c r="GE82" s="382" t="str">
        <f>IF(SUM('IG-EX'!GE$235:'IG-EX'!GE$248)=0,"",AVERAGEIF('IG-EX'!GE$235:'IG-EX'!GE$248,"&lt;&gt;0"))</f>
        <v/>
      </c>
      <c r="GF82" s="382" t="str">
        <f>IF(SUM('IG-EX'!GF$235:'IG-EX'!GF$248)=0,"",AVERAGEIF('IG-EX'!GF$235:'IG-EX'!GF$248,"&lt;&gt;0"))</f>
        <v/>
      </c>
      <c r="GG82" s="382" t="str">
        <f>IF(SUM('IG-EX'!GG$235:'IG-EX'!GG$248)=0,"",AVERAGEIF('IG-EX'!GG$235:'IG-EX'!GG$248,"&lt;&gt;0"))</f>
        <v/>
      </c>
      <c r="GH82" s="382" t="str">
        <f>IF(SUM('IG-EX'!GH$235:'IG-EX'!GH$248)=0,"",AVERAGEIF('IG-EX'!GH$235:'IG-EX'!GH$248,"&lt;&gt;0"))</f>
        <v/>
      </c>
      <c r="GI82" s="382" t="str">
        <f>IF(SUM('IG-EX'!GI$235:'IG-EX'!GI$248)=0,"",AVERAGEIF('IG-EX'!GI$235:'IG-EX'!GI$248,"&lt;&gt;0"))</f>
        <v/>
      </c>
      <c r="GJ82" s="382" t="str">
        <f>IF(SUM('IG-EX'!GJ$235:'IG-EX'!GJ$248)=0,"",AVERAGEIF('IG-EX'!GJ$235:'IG-EX'!GJ$248,"&lt;&gt;0"))</f>
        <v/>
      </c>
      <c r="GK82" s="382" t="str">
        <f>IF(SUM('IG-EX'!GK$235:'IG-EX'!GK$248)=0,"",AVERAGEIF('IG-EX'!GK$235:'IG-EX'!GK$248,"&lt;&gt;0"))</f>
        <v/>
      </c>
      <c r="GL82" s="382" t="str">
        <f>IF(SUM('IG-EX'!GL$235:'IG-EX'!GL$248)=0,"",AVERAGEIF('IG-EX'!GL$235:'IG-EX'!GL$248,"&lt;&gt;0"))</f>
        <v/>
      </c>
      <c r="GM82" s="382" t="str">
        <f>IF(SUM('IG-EX'!GM$235:'IG-EX'!GM$248)=0,"",AVERAGEIF('IG-EX'!GM$235:'IG-EX'!GM$248,"&lt;&gt;0"))</f>
        <v/>
      </c>
      <c r="GN82" s="382" t="str">
        <f>IF(SUM('IG-EX'!GN$235:'IG-EX'!GN$248)=0,"",AVERAGEIF('IG-EX'!GN$235:'IG-EX'!GN$248,"&lt;&gt;0"))</f>
        <v/>
      </c>
      <c r="GO82" s="382" t="str">
        <f>IF(SUM('IG-EX'!GO$235:'IG-EX'!GO$248)=0,"",AVERAGEIF('IG-EX'!GO$235:'IG-EX'!GO$248,"&lt;&gt;0"))</f>
        <v/>
      </c>
      <c r="GP82" s="382" t="str">
        <f>IF(SUM('IG-EX'!GP$235:'IG-EX'!GP$248)=0,"",AVERAGEIF('IG-EX'!GP$235:'IG-EX'!GP$248,"&lt;&gt;0"))</f>
        <v/>
      </c>
      <c r="GQ82" s="382" t="str">
        <f>IF(SUM('IG-EX'!GQ$235:'IG-EX'!GQ$248)=0,"",AVERAGEIF('IG-EX'!GQ$235:'IG-EX'!GQ$248,"&lt;&gt;0"))</f>
        <v/>
      </c>
      <c r="GR82" s="382" t="str">
        <f>IF(SUM('IG-EX'!GR$235:'IG-EX'!GR$248)=0,"",AVERAGEIF('IG-EX'!GR$235:'IG-EX'!GR$248,"&lt;&gt;0"))</f>
        <v/>
      </c>
      <c r="GS82" s="382" t="str">
        <f>IF(SUM('IG-EX'!GS$235:'IG-EX'!GS$248)=0,"",AVERAGEIF('IG-EX'!GS$235:'IG-EX'!GS$248,"&lt;&gt;0"))</f>
        <v/>
      </c>
      <c r="GT82" s="382" t="str">
        <f>IF(SUM('IG-EX'!GT$235:'IG-EX'!GT$248)=0,"",AVERAGEIF('IG-EX'!GT$235:'IG-EX'!GT$248,"&lt;&gt;0"))</f>
        <v/>
      </c>
      <c r="GU82" s="382" t="str">
        <f>IF(SUM('IG-EX'!GU$235:'IG-EX'!GU$248)=0,"",AVERAGEIF('IG-EX'!GU$235:'IG-EX'!GU$248,"&lt;&gt;0"))</f>
        <v/>
      </c>
      <c r="GV82" s="382" t="str">
        <f>IF(SUM('IG-EX'!GV$235:'IG-EX'!GV$248)=0,"",AVERAGEIF('IG-EX'!GV$235:'IG-EX'!GV$248,"&lt;&gt;0"))</f>
        <v/>
      </c>
      <c r="GW82" s="382" t="str">
        <f>IF(SUM('IG-EX'!GW$235:'IG-EX'!GW$248)=0,"",AVERAGEIF('IG-EX'!GW$235:'IG-EX'!GW$248,"&lt;&gt;0"))</f>
        <v/>
      </c>
      <c r="GX82" s="382" t="str">
        <f>IF(SUM('IG-EX'!GX$235:'IG-EX'!GX$248)=0,"",AVERAGEIF('IG-EX'!GX$235:'IG-EX'!GX$248,"&lt;&gt;0"))</f>
        <v/>
      </c>
      <c r="GY82" s="382" t="str">
        <f>IF(SUM('IG-EX'!GY$235:'IG-EX'!GY$248)=0,"",AVERAGEIF('IG-EX'!GY$235:'IG-EX'!GY$248,"&lt;&gt;0"))</f>
        <v/>
      </c>
      <c r="GZ82" s="382" t="str">
        <f>IF(SUM('IG-EX'!GZ$235:'IG-EX'!GZ$248)=0,"",AVERAGEIF('IG-EX'!GZ$235:'IG-EX'!GZ$248,"&lt;&gt;0"))</f>
        <v/>
      </c>
      <c r="HA82" s="382" t="str">
        <f>IF(SUM('IG-EX'!HA$235:'IG-EX'!HA$248)=0,"",AVERAGEIF('IG-EX'!HA$235:'IG-EX'!HA$248,"&lt;&gt;0"))</f>
        <v/>
      </c>
      <c r="HB82" s="382" t="str">
        <f>IF(SUM('IG-EX'!HB$235:'IG-EX'!HB$248)=0,"",AVERAGEIF('IG-EX'!HB$235:'IG-EX'!HB$248,"&lt;&gt;0"))</f>
        <v/>
      </c>
      <c r="HC82" s="163"/>
      <c r="HD82" s="75"/>
      <c r="HE82" s="576"/>
      <c r="HF82" s="100"/>
      <c r="HG82" s="583"/>
      <c r="HH82" s="576"/>
      <c r="HI82" s="100"/>
      <c r="HJ82" s="578"/>
      <c r="HK82" s="580"/>
      <c r="HL82" s="100"/>
      <c r="HM82" s="118">
        <v>45</v>
      </c>
      <c r="HN82" s="576"/>
      <c r="HO82" s="75"/>
    </row>
    <row r="83" spans="1:223" ht="5.0999999999999996" customHeight="1" thickBot="1" x14ac:dyDescent="0.3">
      <c r="A83" s="52"/>
      <c r="B83" s="222"/>
      <c r="C83" s="62"/>
      <c r="D83" s="79"/>
      <c r="E83" s="115"/>
      <c r="F83" s="115"/>
      <c r="G83" s="115"/>
      <c r="H83" s="117"/>
      <c r="I83" s="117"/>
      <c r="J83" s="117"/>
      <c r="K83" s="117"/>
      <c r="L83" s="117"/>
      <c r="M83" s="117"/>
      <c r="N83" s="117"/>
      <c r="O83" s="117"/>
      <c r="P83" s="117"/>
      <c r="Q83" s="117"/>
      <c r="R83" s="117"/>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c r="EL83" s="66"/>
      <c r="EM83" s="66"/>
      <c r="EN83" s="66"/>
      <c r="EO83" s="66"/>
      <c r="EP83" s="66"/>
      <c r="EQ83" s="66"/>
      <c r="ER83" s="66"/>
      <c r="ES83" s="66"/>
      <c r="ET83" s="66"/>
      <c r="EU83" s="66"/>
      <c r="EV83" s="66"/>
      <c r="EW83" s="66"/>
      <c r="EX83" s="66"/>
      <c r="EY83" s="66"/>
      <c r="EZ83" s="66"/>
      <c r="FA83" s="66"/>
      <c r="FB83" s="66"/>
      <c r="FC83" s="66"/>
      <c r="FD83" s="66"/>
      <c r="FE83" s="66"/>
      <c r="FF83" s="66"/>
      <c r="FG83" s="66"/>
      <c r="FH83" s="66"/>
      <c r="FI83" s="66"/>
      <c r="FJ83" s="66"/>
      <c r="FK83" s="66"/>
      <c r="FL83" s="66"/>
      <c r="FM83" s="66"/>
      <c r="FN83" s="66"/>
      <c r="FO83" s="66"/>
      <c r="FP83" s="66"/>
      <c r="FQ83" s="66"/>
      <c r="FR83" s="66"/>
      <c r="FS83" s="66"/>
      <c r="FT83" s="66"/>
      <c r="FU83" s="66"/>
      <c r="FV83" s="66"/>
      <c r="FW83" s="66"/>
      <c r="FX83" s="66"/>
      <c r="FY83" s="66"/>
      <c r="FZ83" s="66"/>
      <c r="GA83" s="66"/>
      <c r="GB83" s="66"/>
      <c r="GC83" s="66"/>
      <c r="GD83" s="66"/>
      <c r="GE83" s="66"/>
      <c r="GF83" s="66"/>
      <c r="GG83" s="66"/>
      <c r="GH83" s="66"/>
      <c r="GI83" s="400"/>
      <c r="GJ83" s="400"/>
      <c r="GK83" s="400"/>
      <c r="GL83" s="400"/>
      <c r="GM83" s="400"/>
      <c r="GN83" s="400"/>
      <c r="GO83" s="400"/>
      <c r="GP83" s="400"/>
      <c r="GQ83" s="400"/>
      <c r="GR83" s="400"/>
      <c r="GS83" s="400"/>
      <c r="GT83" s="400"/>
      <c r="GU83" s="400"/>
      <c r="GV83" s="400"/>
      <c r="GW83" s="400"/>
      <c r="GX83" s="400"/>
      <c r="GY83" s="400"/>
      <c r="GZ83" s="400"/>
      <c r="HA83" s="400"/>
      <c r="HB83" s="400"/>
      <c r="HC83" s="117"/>
      <c r="HD83" s="50"/>
      <c r="HE83" s="576"/>
      <c r="HF83" s="97"/>
      <c r="HG83" s="101"/>
      <c r="HH83" s="576"/>
      <c r="HI83" s="97"/>
      <c r="HJ83" s="97"/>
      <c r="HK83" s="97"/>
      <c r="HL83" s="94"/>
      <c r="HM83" s="97"/>
      <c r="HN83" s="97"/>
      <c r="HO83" s="50"/>
    </row>
    <row r="84" spans="1:223" ht="15" customHeight="1" thickTop="1" x14ac:dyDescent="0.25">
      <c r="A84" s="52"/>
      <c r="B84" s="222"/>
      <c r="C84" s="62"/>
      <c r="D84" s="141" t="s">
        <v>474</v>
      </c>
      <c r="E84" s="142"/>
      <c r="F84" s="142"/>
      <c r="G84" s="142"/>
      <c r="H84" s="143"/>
      <c r="I84" s="143"/>
      <c r="J84" s="143"/>
      <c r="K84" s="143"/>
      <c r="L84" s="143"/>
      <c r="M84" s="143"/>
      <c r="N84" s="78"/>
      <c r="O84" s="78"/>
      <c r="P84" s="78"/>
      <c r="Q84" s="78"/>
      <c r="R84" s="78"/>
      <c r="S84" s="78"/>
      <c r="T84" s="78"/>
      <c r="U84" s="78"/>
      <c r="V84" s="78"/>
      <c r="W84" s="78"/>
      <c r="X84" s="78"/>
      <c r="Y84" s="78"/>
      <c r="Z84" s="78"/>
      <c r="AA84" s="78"/>
      <c r="AB84" s="78"/>
      <c r="AC84" s="78"/>
      <c r="AD84" s="78"/>
      <c r="AE84" s="78"/>
      <c r="AF84" s="78"/>
      <c r="AG84" s="78"/>
      <c r="AH84" s="78"/>
      <c r="AI84" s="78"/>
      <c r="AJ84" s="78"/>
      <c r="AK84" s="78"/>
      <c r="AL84" s="78"/>
      <c r="AM84" s="78"/>
      <c r="AN84" s="78"/>
      <c r="AO84" s="78"/>
      <c r="AP84" s="78"/>
      <c r="AQ84" s="78"/>
      <c r="AR84" s="78"/>
      <c r="AS84" s="78"/>
      <c r="AT84" s="78"/>
      <c r="AU84" s="78"/>
      <c r="AV84" s="637"/>
      <c r="AW84" s="637"/>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c r="FL84" s="66"/>
      <c r="FM84" s="66"/>
      <c r="FN84" s="66"/>
      <c r="FO84" s="66"/>
      <c r="FP84" s="66"/>
      <c r="FQ84" s="66"/>
      <c r="FR84" s="66"/>
      <c r="FS84" s="66"/>
      <c r="FT84" s="66"/>
      <c r="FU84" s="66"/>
      <c r="FV84" s="66"/>
      <c r="FW84" s="66"/>
      <c r="FX84" s="66"/>
      <c r="FY84" s="66"/>
      <c r="FZ84" s="66"/>
      <c r="GA84" s="66"/>
      <c r="GB84" s="66"/>
      <c r="GC84" s="66"/>
      <c r="GD84" s="66"/>
      <c r="GE84" s="66"/>
      <c r="GF84" s="66"/>
      <c r="GG84" s="66"/>
      <c r="GH84" s="66"/>
      <c r="GI84" s="194"/>
      <c r="GJ84" s="194"/>
      <c r="GK84" s="194"/>
      <c r="GL84" s="194"/>
      <c r="GM84" s="194"/>
      <c r="GN84" s="194"/>
      <c r="GO84" s="194"/>
      <c r="GP84" s="194"/>
      <c r="GQ84" s="194"/>
      <c r="GR84" s="194"/>
      <c r="GS84" s="194"/>
      <c r="GT84" s="194"/>
      <c r="GU84" s="194"/>
      <c r="GV84" s="194"/>
      <c r="GW84" s="194"/>
      <c r="GX84" s="194"/>
      <c r="GY84" s="194"/>
      <c r="GZ84" s="194"/>
      <c r="HA84" s="194"/>
      <c r="HB84" s="194"/>
      <c r="HC84" s="203"/>
      <c r="HD84" s="50"/>
      <c r="HE84" s="576"/>
      <c r="HF84" s="97"/>
      <c r="HG84" s="582">
        <v>25</v>
      </c>
      <c r="HH84" s="576"/>
      <c r="HI84" s="97"/>
      <c r="HJ84" s="97"/>
      <c r="HK84" s="97"/>
      <c r="HL84" s="94"/>
      <c r="HM84" s="97"/>
      <c r="HN84" s="97"/>
      <c r="HO84" s="50"/>
    </row>
    <row r="85" spans="1:223" s="6" customFormat="1" ht="9.9499999999999993" customHeight="1" thickBot="1" x14ac:dyDescent="0.3">
      <c r="A85" s="55"/>
      <c r="B85" s="222"/>
      <c r="C85" s="60"/>
      <c r="D85" s="661"/>
      <c r="E85" s="60"/>
      <c r="F85" s="241"/>
      <c r="G85" s="526"/>
      <c r="H85" s="662"/>
      <c r="I85" s="117"/>
      <c r="J85" s="131"/>
      <c r="K85" s="131"/>
      <c r="L85" s="131"/>
      <c r="M85" s="131"/>
      <c r="N85" s="131"/>
      <c r="O85" s="131"/>
      <c r="P85" s="131"/>
      <c r="Q85" s="131"/>
      <c r="R85" s="131"/>
      <c r="S85" s="131"/>
      <c r="T85" s="131"/>
      <c r="U85" s="131"/>
      <c r="V85" s="131"/>
      <c r="W85" s="131"/>
      <c r="X85" s="131"/>
      <c r="Y85" s="131"/>
      <c r="Z85" s="131"/>
      <c r="AA85" s="131"/>
      <c r="AB85" s="131"/>
      <c r="AC85" s="131"/>
      <c r="AD85" s="131"/>
      <c r="AE85" s="131"/>
      <c r="AF85" s="131"/>
      <c r="AG85" s="131"/>
      <c r="AH85" s="131"/>
      <c r="AI85" s="131"/>
      <c r="AJ85" s="131"/>
      <c r="AK85" s="131"/>
      <c r="AL85" s="131"/>
      <c r="AM85" s="131"/>
      <c r="AN85" s="131"/>
      <c r="AO85" s="131"/>
      <c r="AP85" s="131"/>
      <c r="AQ85" s="131"/>
      <c r="AR85" s="131"/>
      <c r="AS85" s="131"/>
      <c r="AT85" s="131"/>
      <c r="AU85" s="131"/>
      <c r="AV85" s="131"/>
      <c r="AW85" s="131"/>
      <c r="AX85" s="131"/>
      <c r="AY85" s="131"/>
      <c r="AZ85" s="131"/>
      <c r="BA85" s="131"/>
      <c r="BB85" s="131"/>
      <c r="BC85" s="131"/>
      <c r="BD85" s="131"/>
      <c r="BE85" s="131"/>
      <c r="BF85" s="131"/>
      <c r="BG85" s="131"/>
      <c r="BH85" s="131"/>
      <c r="BI85" s="131"/>
      <c r="BJ85" s="131"/>
      <c r="BK85" s="131"/>
      <c r="BL85" s="131"/>
      <c r="BM85" s="131"/>
      <c r="BN85" s="131"/>
      <c r="BO85" s="131"/>
      <c r="BP85" s="131"/>
      <c r="BQ85" s="131"/>
      <c r="BR85" s="131"/>
      <c r="BS85" s="131"/>
      <c r="BT85" s="131"/>
      <c r="BU85" s="131"/>
      <c r="BV85" s="131"/>
      <c r="BW85" s="131"/>
      <c r="BX85" s="131"/>
      <c r="BY85" s="131"/>
      <c r="BZ85" s="131"/>
      <c r="CA85" s="131"/>
      <c r="CB85" s="131"/>
      <c r="CC85" s="131"/>
      <c r="CD85" s="131"/>
      <c r="CE85" s="131"/>
      <c r="CF85" s="131"/>
      <c r="CG85" s="131"/>
      <c r="CH85" s="131"/>
      <c r="CI85" s="131"/>
      <c r="CJ85" s="131"/>
      <c r="CK85" s="131"/>
      <c r="CL85" s="131"/>
      <c r="CM85" s="131"/>
      <c r="CN85" s="131"/>
      <c r="CO85" s="131"/>
      <c r="CP85" s="131"/>
      <c r="CQ85" s="131"/>
      <c r="CR85" s="131"/>
      <c r="CS85" s="131"/>
      <c r="CT85" s="131"/>
      <c r="CU85" s="131"/>
      <c r="CV85" s="131"/>
      <c r="CW85" s="131"/>
      <c r="CX85" s="131"/>
      <c r="CY85" s="131"/>
      <c r="CZ85" s="131"/>
      <c r="DA85" s="131"/>
      <c r="DB85" s="131"/>
      <c r="DC85" s="131"/>
      <c r="DD85" s="131"/>
      <c r="DE85" s="131"/>
      <c r="DF85" s="131"/>
      <c r="DG85" s="131"/>
      <c r="DH85" s="131"/>
      <c r="DI85" s="131"/>
      <c r="DJ85" s="131"/>
      <c r="DK85" s="131"/>
      <c r="DL85" s="131"/>
      <c r="DM85" s="131"/>
      <c r="DN85" s="131"/>
      <c r="DO85" s="131"/>
      <c r="DP85" s="131"/>
      <c r="DQ85" s="131"/>
      <c r="DR85" s="131"/>
      <c r="DS85" s="131"/>
      <c r="DT85" s="131"/>
      <c r="DU85" s="131"/>
      <c r="DV85" s="131"/>
      <c r="DW85" s="131"/>
      <c r="DX85" s="131"/>
      <c r="DY85" s="131"/>
      <c r="DZ85" s="131"/>
      <c r="EA85" s="131"/>
      <c r="EB85" s="131"/>
      <c r="EC85" s="131"/>
      <c r="ED85" s="131"/>
      <c r="EE85" s="131"/>
      <c r="EF85" s="131"/>
      <c r="EG85" s="131"/>
      <c r="EH85" s="131"/>
      <c r="EI85" s="131"/>
      <c r="EJ85" s="131"/>
      <c r="EK85" s="131"/>
      <c r="EL85" s="131"/>
      <c r="EM85" s="131"/>
      <c r="EN85" s="131"/>
      <c r="EO85" s="131"/>
      <c r="EP85" s="131"/>
      <c r="EQ85" s="131"/>
      <c r="ER85" s="131"/>
      <c r="ES85" s="131"/>
      <c r="ET85" s="131"/>
      <c r="EU85" s="131"/>
      <c r="EV85" s="131"/>
      <c r="EW85" s="131"/>
      <c r="EX85" s="131"/>
      <c r="EY85" s="131"/>
      <c r="EZ85" s="131"/>
      <c r="FA85" s="131"/>
      <c r="FB85" s="131"/>
      <c r="FC85" s="131"/>
      <c r="FD85" s="131"/>
      <c r="FE85" s="131"/>
      <c r="FF85" s="131"/>
      <c r="FG85" s="131"/>
      <c r="FH85" s="131"/>
      <c r="FI85" s="131"/>
      <c r="FJ85" s="131"/>
      <c r="FK85" s="131"/>
      <c r="FL85" s="131"/>
      <c r="FM85" s="131"/>
      <c r="FN85" s="131"/>
      <c r="FO85" s="131"/>
      <c r="FP85" s="131"/>
      <c r="FQ85" s="131"/>
      <c r="FR85" s="131"/>
      <c r="FS85" s="131"/>
      <c r="FT85" s="131"/>
      <c r="FU85" s="131"/>
      <c r="FV85" s="131"/>
      <c r="FW85" s="131"/>
      <c r="FX85" s="131"/>
      <c r="FY85" s="131"/>
      <c r="FZ85" s="131"/>
      <c r="GA85" s="131"/>
      <c r="GB85" s="131"/>
      <c r="GC85" s="131"/>
      <c r="GD85" s="131"/>
      <c r="GE85" s="131"/>
      <c r="GF85" s="131"/>
      <c r="GG85" s="131"/>
      <c r="GH85" s="131"/>
      <c r="GI85" s="131"/>
      <c r="GJ85" s="131"/>
      <c r="GK85" s="131"/>
      <c r="GL85" s="131"/>
      <c r="GM85" s="131"/>
      <c r="GN85" s="131"/>
      <c r="GO85" s="131"/>
      <c r="GP85" s="131"/>
      <c r="GQ85" s="131"/>
      <c r="GR85" s="131"/>
      <c r="GS85" s="131"/>
      <c r="GT85" s="131"/>
      <c r="GU85" s="131"/>
      <c r="GV85" s="131"/>
      <c r="GW85" s="131"/>
      <c r="GX85" s="131"/>
      <c r="GY85" s="131"/>
      <c r="GZ85" s="131"/>
      <c r="HA85" s="131"/>
      <c r="HB85" s="131"/>
      <c r="HC85" s="163"/>
      <c r="HD85" s="75"/>
      <c r="HE85" s="576"/>
      <c r="HF85" s="100"/>
      <c r="HG85" s="583"/>
      <c r="HH85" s="576"/>
      <c r="HI85" s="100"/>
      <c r="HJ85" s="578"/>
      <c r="HK85" s="580"/>
      <c r="HL85" s="100"/>
      <c r="HM85" s="100"/>
      <c r="HN85" s="575" t="e">
        <f>HM85+#REF!+#REF!</f>
        <v>#REF!</v>
      </c>
      <c r="HO85" s="75"/>
    </row>
    <row r="86" spans="1:223" s="6" customFormat="1" ht="9.9499999999999993" customHeight="1" thickTop="1" thickBot="1" x14ac:dyDescent="0.3">
      <c r="A86" s="55">
        <v>13</v>
      </c>
      <c r="B86" s="222"/>
      <c r="C86" s="60"/>
      <c r="D86" s="661"/>
      <c r="E86" s="60"/>
      <c r="F86" s="229"/>
      <c r="G86" s="526"/>
      <c r="H86" s="662"/>
      <c r="I86" s="443"/>
      <c r="J86" s="469"/>
      <c r="K86" s="315" t="str">
        <f t="shared" ref="K86" si="1984">K87</f>
        <v/>
      </c>
      <c r="L86" s="315" t="str">
        <f t="shared" ref="L86" si="1985">L87</f>
        <v/>
      </c>
      <c r="M86" s="315" t="str">
        <f t="shared" ref="M86" si="1986">M87</f>
        <v/>
      </c>
      <c r="N86" s="315" t="str">
        <f t="shared" ref="N86" si="1987">N87</f>
        <v/>
      </c>
      <c r="O86" s="315" t="str">
        <f t="shared" ref="O86" si="1988">O87</f>
        <v/>
      </c>
      <c r="P86" s="315" t="str">
        <f t="shared" ref="P86" si="1989">P87</f>
        <v/>
      </c>
      <c r="Q86" s="315" t="str">
        <f t="shared" ref="Q86" si="1990">Q87</f>
        <v/>
      </c>
      <c r="R86" s="315" t="str">
        <f t="shared" ref="R86" si="1991">R87</f>
        <v/>
      </c>
      <c r="S86" s="315" t="str">
        <f t="shared" ref="S86" si="1992">S87</f>
        <v/>
      </c>
      <c r="T86" s="315" t="str">
        <f t="shared" ref="T86" si="1993">T87</f>
        <v/>
      </c>
      <c r="U86" s="315" t="str">
        <f t="shared" ref="U86" si="1994">U87</f>
        <v/>
      </c>
      <c r="V86" s="315" t="str">
        <f t="shared" ref="V86" si="1995">V87</f>
        <v/>
      </c>
      <c r="W86" s="315" t="str">
        <f t="shared" ref="W86" si="1996">W87</f>
        <v/>
      </c>
      <c r="X86" s="315" t="str">
        <f t="shared" ref="X86" si="1997">X87</f>
        <v/>
      </c>
      <c r="Y86" s="315" t="str">
        <f t="shared" ref="Y86" si="1998">Y87</f>
        <v/>
      </c>
      <c r="Z86" s="315" t="str">
        <f t="shared" ref="Z86" si="1999">Z87</f>
        <v/>
      </c>
      <c r="AA86" s="315" t="str">
        <f t="shared" ref="AA86" si="2000">AA87</f>
        <v/>
      </c>
      <c r="AB86" s="315" t="str">
        <f t="shared" ref="AB86" si="2001">AB87</f>
        <v/>
      </c>
      <c r="AC86" s="315" t="str">
        <f t="shared" ref="AC86" si="2002">AC87</f>
        <v/>
      </c>
      <c r="AD86" s="315" t="str">
        <f t="shared" ref="AD86" si="2003">AD87</f>
        <v/>
      </c>
      <c r="AE86" s="315" t="str">
        <f t="shared" ref="AE86" si="2004">AE87</f>
        <v/>
      </c>
      <c r="AF86" s="315" t="str">
        <f t="shared" ref="AF86" si="2005">AF87</f>
        <v/>
      </c>
      <c r="AG86" s="315" t="str">
        <f t="shared" ref="AG86" si="2006">AG87</f>
        <v/>
      </c>
      <c r="AH86" s="315" t="str">
        <f t="shared" ref="AH86" si="2007">AH87</f>
        <v/>
      </c>
      <c r="AI86" s="315" t="str">
        <f t="shared" ref="AI86" si="2008">AI87</f>
        <v/>
      </c>
      <c r="AJ86" s="315" t="str">
        <f t="shared" ref="AJ86" si="2009">AJ87</f>
        <v/>
      </c>
      <c r="AK86" s="315" t="str">
        <f t="shared" ref="AK86" si="2010">AK87</f>
        <v/>
      </c>
      <c r="AL86" s="315" t="str">
        <f t="shared" ref="AL86" si="2011">AL87</f>
        <v/>
      </c>
      <c r="AM86" s="315" t="str">
        <f t="shared" ref="AM86" si="2012">AM87</f>
        <v/>
      </c>
      <c r="AN86" s="315" t="str">
        <f t="shared" ref="AN86" si="2013">AN87</f>
        <v/>
      </c>
      <c r="AO86" s="315" t="str">
        <f t="shared" ref="AO86" si="2014">AO87</f>
        <v/>
      </c>
      <c r="AP86" s="315" t="str">
        <f t="shared" ref="AP86" si="2015">AP87</f>
        <v/>
      </c>
      <c r="AQ86" s="315" t="str">
        <f t="shared" ref="AQ86" si="2016">AQ87</f>
        <v/>
      </c>
      <c r="AR86" s="315" t="str">
        <f t="shared" ref="AR86" si="2017">AR87</f>
        <v/>
      </c>
      <c r="AS86" s="315" t="str">
        <f t="shared" ref="AS86" si="2018">AS87</f>
        <v/>
      </c>
      <c r="AT86" s="315" t="str">
        <f t="shared" ref="AT86" si="2019">AT87</f>
        <v/>
      </c>
      <c r="AU86" s="315" t="str">
        <f t="shared" ref="AU86" si="2020">AU87</f>
        <v/>
      </c>
      <c r="AV86" s="315" t="str">
        <f t="shared" ref="AV86" si="2021">AV87</f>
        <v/>
      </c>
      <c r="AW86" s="315" t="str">
        <f t="shared" ref="AW86" si="2022">AW87</f>
        <v/>
      </c>
      <c r="AX86" s="315" t="str">
        <f t="shared" ref="AX86" si="2023">AX87</f>
        <v/>
      </c>
      <c r="AY86" s="315" t="str">
        <f t="shared" ref="AY86" si="2024">AY87</f>
        <v/>
      </c>
      <c r="AZ86" s="315" t="str">
        <f t="shared" ref="AZ86" si="2025">AZ87</f>
        <v/>
      </c>
      <c r="BA86" s="315" t="str">
        <f t="shared" ref="BA86" si="2026">BA87</f>
        <v/>
      </c>
      <c r="BB86" s="315" t="str">
        <f t="shared" ref="BB86" si="2027">BB87</f>
        <v/>
      </c>
      <c r="BC86" s="315" t="str">
        <f t="shared" ref="BC86" si="2028">BC87</f>
        <v/>
      </c>
      <c r="BD86" s="315" t="str">
        <f t="shared" ref="BD86" si="2029">BD87</f>
        <v/>
      </c>
      <c r="BE86" s="315" t="str">
        <f t="shared" ref="BE86" si="2030">BE87</f>
        <v/>
      </c>
      <c r="BF86" s="315" t="str">
        <f t="shared" ref="BF86" si="2031">BF87</f>
        <v/>
      </c>
      <c r="BG86" s="315" t="str">
        <f t="shared" ref="BG86" si="2032">BG87</f>
        <v/>
      </c>
      <c r="BH86" s="315" t="str">
        <f t="shared" ref="BH86" si="2033">BH87</f>
        <v/>
      </c>
      <c r="BI86" s="315" t="str">
        <f t="shared" ref="BI86" si="2034">BI87</f>
        <v/>
      </c>
      <c r="BJ86" s="315" t="str">
        <f t="shared" ref="BJ86" si="2035">BJ87</f>
        <v/>
      </c>
      <c r="BK86" s="315" t="str">
        <f t="shared" ref="BK86" si="2036">BK87</f>
        <v/>
      </c>
      <c r="BL86" s="315" t="str">
        <f t="shared" ref="BL86" si="2037">BL87</f>
        <v/>
      </c>
      <c r="BM86" s="315" t="str">
        <f t="shared" ref="BM86" si="2038">BM87</f>
        <v/>
      </c>
      <c r="BN86" s="315" t="str">
        <f t="shared" ref="BN86" si="2039">BN87</f>
        <v/>
      </c>
      <c r="BO86" s="315" t="str">
        <f t="shared" ref="BO86" si="2040">BO87</f>
        <v/>
      </c>
      <c r="BP86" s="315" t="str">
        <f t="shared" ref="BP86" si="2041">BP87</f>
        <v/>
      </c>
      <c r="BQ86" s="315" t="str">
        <f t="shared" ref="BQ86" si="2042">BQ87</f>
        <v/>
      </c>
      <c r="BR86" s="315" t="str">
        <f t="shared" ref="BR86" si="2043">BR87</f>
        <v/>
      </c>
      <c r="BS86" s="315" t="str">
        <f t="shared" ref="BS86" si="2044">BS87</f>
        <v/>
      </c>
      <c r="BT86" s="315" t="str">
        <f t="shared" ref="BT86" si="2045">BT87</f>
        <v/>
      </c>
      <c r="BU86" s="315" t="str">
        <f t="shared" ref="BU86" si="2046">BU87</f>
        <v/>
      </c>
      <c r="BV86" s="315" t="str">
        <f t="shared" ref="BV86" si="2047">BV87</f>
        <v/>
      </c>
      <c r="BW86" s="315" t="str">
        <f t="shared" ref="BW86" si="2048">BW87</f>
        <v/>
      </c>
      <c r="BX86" s="315" t="str">
        <f t="shared" ref="BX86" si="2049">BX87</f>
        <v/>
      </c>
      <c r="BY86" s="315" t="str">
        <f t="shared" ref="BY86" si="2050">BY87</f>
        <v/>
      </c>
      <c r="BZ86" s="315" t="str">
        <f t="shared" ref="BZ86" si="2051">BZ87</f>
        <v/>
      </c>
      <c r="CA86" s="315" t="str">
        <f t="shared" ref="CA86" si="2052">CA87</f>
        <v/>
      </c>
      <c r="CB86" s="315" t="str">
        <f t="shared" ref="CB86" si="2053">CB87</f>
        <v/>
      </c>
      <c r="CC86" s="315" t="str">
        <f t="shared" ref="CC86" si="2054">CC87</f>
        <v/>
      </c>
      <c r="CD86" s="315" t="str">
        <f t="shared" ref="CD86" si="2055">CD87</f>
        <v/>
      </c>
      <c r="CE86" s="315" t="str">
        <f t="shared" ref="CE86" si="2056">CE87</f>
        <v/>
      </c>
      <c r="CF86" s="315" t="str">
        <f t="shared" ref="CF86" si="2057">CF87</f>
        <v/>
      </c>
      <c r="CG86" s="315" t="str">
        <f t="shared" ref="CG86" si="2058">CG87</f>
        <v/>
      </c>
      <c r="CH86" s="315" t="str">
        <f t="shared" ref="CH86" si="2059">CH87</f>
        <v/>
      </c>
      <c r="CI86" s="315" t="str">
        <f t="shared" ref="CI86" si="2060">CI87</f>
        <v/>
      </c>
      <c r="CJ86" s="315" t="str">
        <f t="shared" ref="CJ86" si="2061">CJ87</f>
        <v/>
      </c>
      <c r="CK86" s="315" t="str">
        <f t="shared" ref="CK86" si="2062">CK87</f>
        <v/>
      </c>
      <c r="CL86" s="315" t="str">
        <f t="shared" ref="CL86" si="2063">CL87</f>
        <v/>
      </c>
      <c r="CM86" s="315" t="str">
        <f t="shared" ref="CM86" si="2064">CM87</f>
        <v/>
      </c>
      <c r="CN86" s="315" t="str">
        <f t="shared" ref="CN86" si="2065">CN87</f>
        <v/>
      </c>
      <c r="CO86" s="315" t="str">
        <f t="shared" ref="CO86" si="2066">CO87</f>
        <v/>
      </c>
      <c r="CP86" s="315" t="str">
        <f t="shared" ref="CP86" si="2067">CP87</f>
        <v/>
      </c>
      <c r="CQ86" s="315" t="str">
        <f t="shared" ref="CQ86" si="2068">CQ87</f>
        <v/>
      </c>
      <c r="CR86" s="315" t="str">
        <f t="shared" ref="CR86" si="2069">CR87</f>
        <v/>
      </c>
      <c r="CS86" s="315" t="str">
        <f t="shared" ref="CS86" si="2070">CS87</f>
        <v/>
      </c>
      <c r="CT86" s="315" t="str">
        <f t="shared" ref="CT86" si="2071">CT87</f>
        <v/>
      </c>
      <c r="CU86" s="315" t="str">
        <f t="shared" ref="CU86" si="2072">CU87</f>
        <v/>
      </c>
      <c r="CV86" s="315" t="str">
        <f t="shared" ref="CV86" si="2073">CV87</f>
        <v/>
      </c>
      <c r="CW86" s="315" t="str">
        <f t="shared" ref="CW86" si="2074">CW87</f>
        <v/>
      </c>
      <c r="CX86" s="315" t="str">
        <f t="shared" ref="CX86" si="2075">CX87</f>
        <v/>
      </c>
      <c r="CY86" s="315" t="str">
        <f t="shared" ref="CY86" si="2076">CY87</f>
        <v/>
      </c>
      <c r="CZ86" s="315" t="str">
        <f t="shared" ref="CZ86" si="2077">CZ87</f>
        <v/>
      </c>
      <c r="DA86" s="315" t="str">
        <f t="shared" ref="DA86" si="2078">DA87</f>
        <v/>
      </c>
      <c r="DB86" s="315" t="str">
        <f t="shared" ref="DB86" si="2079">DB87</f>
        <v/>
      </c>
      <c r="DC86" s="315" t="str">
        <f t="shared" ref="DC86" si="2080">DC87</f>
        <v/>
      </c>
      <c r="DD86" s="315" t="str">
        <f t="shared" ref="DD86" si="2081">DD87</f>
        <v/>
      </c>
      <c r="DE86" s="315" t="str">
        <f t="shared" ref="DE86" si="2082">DE87</f>
        <v/>
      </c>
      <c r="DF86" s="315" t="str">
        <f t="shared" ref="DF86" si="2083">DF87</f>
        <v/>
      </c>
      <c r="DG86" s="315" t="str">
        <f t="shared" ref="DG86" si="2084">DG87</f>
        <v/>
      </c>
      <c r="DH86" s="315" t="str">
        <f t="shared" ref="DH86" si="2085">DH87</f>
        <v/>
      </c>
      <c r="DI86" s="315" t="str">
        <f t="shared" ref="DI86" si="2086">DI87</f>
        <v/>
      </c>
      <c r="DJ86" s="315" t="str">
        <f t="shared" ref="DJ86" si="2087">DJ87</f>
        <v/>
      </c>
      <c r="DK86" s="315" t="str">
        <f t="shared" ref="DK86" si="2088">DK87</f>
        <v/>
      </c>
      <c r="DL86" s="315" t="str">
        <f t="shared" ref="DL86" si="2089">DL87</f>
        <v/>
      </c>
      <c r="DM86" s="315" t="str">
        <f t="shared" ref="DM86" si="2090">DM87</f>
        <v/>
      </c>
      <c r="DN86" s="315" t="str">
        <f t="shared" ref="DN86" si="2091">DN87</f>
        <v/>
      </c>
      <c r="DO86" s="315" t="str">
        <f t="shared" ref="DO86" si="2092">DO87</f>
        <v/>
      </c>
      <c r="DP86" s="315" t="str">
        <f t="shared" ref="DP86" si="2093">DP87</f>
        <v/>
      </c>
      <c r="DQ86" s="315" t="str">
        <f t="shared" ref="DQ86" si="2094">DQ87</f>
        <v/>
      </c>
      <c r="DR86" s="315" t="str">
        <f t="shared" ref="DR86" si="2095">DR87</f>
        <v/>
      </c>
      <c r="DS86" s="315" t="str">
        <f t="shared" ref="DS86" si="2096">DS87</f>
        <v/>
      </c>
      <c r="DT86" s="315" t="str">
        <f t="shared" ref="DT86" si="2097">DT87</f>
        <v/>
      </c>
      <c r="DU86" s="315" t="str">
        <f t="shared" ref="DU86" si="2098">DU87</f>
        <v/>
      </c>
      <c r="DV86" s="315" t="str">
        <f t="shared" ref="DV86" si="2099">DV87</f>
        <v/>
      </c>
      <c r="DW86" s="315" t="str">
        <f t="shared" ref="DW86" si="2100">DW87</f>
        <v/>
      </c>
      <c r="DX86" s="315" t="str">
        <f t="shared" ref="DX86" si="2101">DX87</f>
        <v/>
      </c>
      <c r="DY86" s="315" t="str">
        <f t="shared" ref="DY86" si="2102">DY87</f>
        <v/>
      </c>
      <c r="DZ86" s="315" t="str">
        <f t="shared" ref="DZ86" si="2103">DZ87</f>
        <v/>
      </c>
      <c r="EA86" s="315" t="str">
        <f t="shared" ref="EA86" si="2104">EA87</f>
        <v/>
      </c>
      <c r="EB86" s="315" t="str">
        <f t="shared" ref="EB86" si="2105">EB87</f>
        <v/>
      </c>
      <c r="EC86" s="315" t="str">
        <f t="shared" ref="EC86" si="2106">EC87</f>
        <v/>
      </c>
      <c r="ED86" s="315" t="str">
        <f t="shared" ref="ED86" si="2107">ED87</f>
        <v/>
      </c>
      <c r="EE86" s="315" t="str">
        <f t="shared" ref="EE86" si="2108">EE87</f>
        <v/>
      </c>
      <c r="EF86" s="315" t="str">
        <f t="shared" ref="EF86" si="2109">EF87</f>
        <v/>
      </c>
      <c r="EG86" s="315" t="str">
        <f t="shared" ref="EG86" si="2110">EG87</f>
        <v/>
      </c>
      <c r="EH86" s="315" t="str">
        <f t="shared" ref="EH86" si="2111">EH87</f>
        <v/>
      </c>
      <c r="EI86" s="315" t="str">
        <f t="shared" ref="EI86" si="2112">EI87</f>
        <v/>
      </c>
      <c r="EJ86" s="315" t="str">
        <f t="shared" ref="EJ86" si="2113">EJ87</f>
        <v/>
      </c>
      <c r="EK86" s="315" t="str">
        <f t="shared" ref="EK86" si="2114">EK87</f>
        <v/>
      </c>
      <c r="EL86" s="315" t="str">
        <f t="shared" ref="EL86" si="2115">EL87</f>
        <v/>
      </c>
      <c r="EM86" s="315" t="str">
        <f t="shared" ref="EM86" si="2116">EM87</f>
        <v/>
      </c>
      <c r="EN86" s="315" t="str">
        <f t="shared" ref="EN86" si="2117">EN87</f>
        <v/>
      </c>
      <c r="EO86" s="315" t="str">
        <f t="shared" ref="EO86" si="2118">EO87</f>
        <v/>
      </c>
      <c r="EP86" s="315" t="str">
        <f t="shared" ref="EP86" si="2119">EP87</f>
        <v/>
      </c>
      <c r="EQ86" s="315" t="str">
        <f t="shared" ref="EQ86" si="2120">EQ87</f>
        <v/>
      </c>
      <c r="ER86" s="315" t="str">
        <f t="shared" ref="ER86" si="2121">ER87</f>
        <v/>
      </c>
      <c r="ES86" s="315" t="str">
        <f t="shared" ref="ES86" si="2122">ES87</f>
        <v/>
      </c>
      <c r="ET86" s="315" t="str">
        <f t="shared" ref="ET86" si="2123">ET87</f>
        <v/>
      </c>
      <c r="EU86" s="315" t="str">
        <f t="shared" ref="EU86" si="2124">EU87</f>
        <v/>
      </c>
      <c r="EV86" s="315" t="str">
        <f t="shared" ref="EV86" si="2125">EV87</f>
        <v/>
      </c>
      <c r="EW86" s="315" t="str">
        <f t="shared" ref="EW86" si="2126">EW87</f>
        <v/>
      </c>
      <c r="EX86" s="315" t="str">
        <f t="shared" ref="EX86" si="2127">EX87</f>
        <v/>
      </c>
      <c r="EY86" s="315" t="str">
        <f t="shared" ref="EY86" si="2128">EY87</f>
        <v/>
      </c>
      <c r="EZ86" s="315" t="str">
        <f t="shared" ref="EZ86" si="2129">EZ87</f>
        <v/>
      </c>
      <c r="FA86" s="315" t="str">
        <f t="shared" ref="FA86" si="2130">FA87</f>
        <v/>
      </c>
      <c r="FB86" s="315" t="str">
        <f t="shared" ref="FB86" si="2131">FB87</f>
        <v/>
      </c>
      <c r="FC86" s="315" t="str">
        <f t="shared" ref="FC86" si="2132">FC87</f>
        <v/>
      </c>
      <c r="FD86" s="315" t="str">
        <f t="shared" ref="FD86" si="2133">FD87</f>
        <v/>
      </c>
      <c r="FE86" s="315" t="str">
        <f t="shared" ref="FE86" si="2134">FE87</f>
        <v/>
      </c>
      <c r="FF86" s="315" t="str">
        <f t="shared" ref="FF86" si="2135">FF87</f>
        <v/>
      </c>
      <c r="FG86" s="315" t="str">
        <f t="shared" ref="FG86" si="2136">FG87</f>
        <v/>
      </c>
      <c r="FH86" s="315" t="str">
        <f t="shared" ref="FH86" si="2137">FH87</f>
        <v/>
      </c>
      <c r="FI86" s="315" t="str">
        <f t="shared" ref="FI86" si="2138">FI87</f>
        <v/>
      </c>
      <c r="FJ86" s="315" t="str">
        <f t="shared" ref="FJ86" si="2139">FJ87</f>
        <v/>
      </c>
      <c r="FK86" s="315" t="str">
        <f t="shared" ref="FK86" si="2140">FK87</f>
        <v/>
      </c>
      <c r="FL86" s="315" t="str">
        <f t="shared" ref="FL86" si="2141">FL87</f>
        <v/>
      </c>
      <c r="FM86" s="315" t="str">
        <f t="shared" ref="FM86" si="2142">FM87</f>
        <v/>
      </c>
      <c r="FN86" s="315" t="str">
        <f t="shared" ref="FN86" si="2143">FN87</f>
        <v/>
      </c>
      <c r="FO86" s="315" t="str">
        <f t="shared" ref="FO86" si="2144">FO87</f>
        <v/>
      </c>
      <c r="FP86" s="315" t="str">
        <f t="shared" ref="FP86" si="2145">FP87</f>
        <v/>
      </c>
      <c r="FQ86" s="315" t="str">
        <f t="shared" ref="FQ86" si="2146">FQ87</f>
        <v/>
      </c>
      <c r="FR86" s="315" t="str">
        <f t="shared" ref="FR86" si="2147">FR87</f>
        <v/>
      </c>
      <c r="FS86" s="315" t="str">
        <f t="shared" ref="FS86" si="2148">FS87</f>
        <v/>
      </c>
      <c r="FT86" s="315" t="str">
        <f t="shared" ref="FT86" si="2149">FT87</f>
        <v/>
      </c>
      <c r="FU86" s="315" t="str">
        <f t="shared" ref="FU86" si="2150">FU87</f>
        <v/>
      </c>
      <c r="FV86" s="315" t="str">
        <f t="shared" ref="FV86" si="2151">FV87</f>
        <v/>
      </c>
      <c r="FW86" s="315" t="str">
        <f t="shared" ref="FW86" si="2152">FW87</f>
        <v/>
      </c>
      <c r="FX86" s="315" t="str">
        <f t="shared" ref="FX86" si="2153">FX87</f>
        <v/>
      </c>
      <c r="FY86" s="315" t="str">
        <f t="shared" ref="FY86" si="2154">FY87</f>
        <v/>
      </c>
      <c r="FZ86" s="315" t="str">
        <f t="shared" ref="FZ86" si="2155">FZ87</f>
        <v/>
      </c>
      <c r="GA86" s="315" t="str">
        <f t="shared" ref="GA86" si="2156">GA87</f>
        <v/>
      </c>
      <c r="GB86" s="315" t="str">
        <f t="shared" ref="GB86" si="2157">GB87</f>
        <v/>
      </c>
      <c r="GC86" s="315" t="str">
        <f t="shared" ref="GC86" si="2158">GC87</f>
        <v/>
      </c>
      <c r="GD86" s="315" t="str">
        <f t="shared" ref="GD86" si="2159">GD87</f>
        <v/>
      </c>
      <c r="GE86" s="315" t="str">
        <f t="shared" ref="GE86" si="2160">GE87</f>
        <v/>
      </c>
      <c r="GF86" s="315" t="str">
        <f t="shared" ref="GF86" si="2161">GF87</f>
        <v/>
      </c>
      <c r="GG86" s="315" t="str">
        <f t="shared" ref="GG86" si="2162">GG87</f>
        <v/>
      </c>
      <c r="GH86" s="315" t="str">
        <f t="shared" ref="GH86" si="2163">GH87</f>
        <v/>
      </c>
      <c r="GI86" s="315" t="str">
        <f t="shared" ref="GI86" si="2164">GI87</f>
        <v/>
      </c>
      <c r="GJ86" s="315" t="str">
        <f t="shared" ref="GJ86" si="2165">GJ87</f>
        <v/>
      </c>
      <c r="GK86" s="315" t="str">
        <f t="shared" ref="GK86" si="2166">GK87</f>
        <v/>
      </c>
      <c r="GL86" s="315" t="str">
        <f t="shared" ref="GL86" si="2167">GL87</f>
        <v/>
      </c>
      <c r="GM86" s="315" t="str">
        <f t="shared" ref="GM86" si="2168">GM87</f>
        <v/>
      </c>
      <c r="GN86" s="315" t="str">
        <f t="shared" ref="GN86" si="2169">GN87</f>
        <v/>
      </c>
      <c r="GO86" s="315" t="str">
        <f t="shared" ref="GO86" si="2170">GO87</f>
        <v/>
      </c>
      <c r="GP86" s="315" t="str">
        <f t="shared" ref="GP86" si="2171">GP87</f>
        <v/>
      </c>
      <c r="GQ86" s="315" t="str">
        <f t="shared" ref="GQ86" si="2172">GQ87</f>
        <v/>
      </c>
      <c r="GR86" s="315" t="str">
        <f t="shared" ref="GR86" si="2173">GR87</f>
        <v/>
      </c>
      <c r="GS86" s="315" t="str">
        <f t="shared" ref="GS86" si="2174">GS87</f>
        <v/>
      </c>
      <c r="GT86" s="315" t="str">
        <f t="shared" ref="GT86" si="2175">GT87</f>
        <v/>
      </c>
      <c r="GU86" s="315" t="str">
        <f t="shared" ref="GU86" si="2176">GU87</f>
        <v/>
      </c>
      <c r="GV86" s="315" t="str">
        <f t="shared" ref="GV86" si="2177">GV87</f>
        <v/>
      </c>
      <c r="GW86" s="315" t="str">
        <f t="shared" ref="GW86" si="2178">GW87</f>
        <v/>
      </c>
      <c r="GX86" s="315" t="str">
        <f t="shared" ref="GX86" si="2179">GX87</f>
        <v/>
      </c>
      <c r="GY86" s="315" t="str">
        <f t="shared" ref="GY86" si="2180">GY87</f>
        <v/>
      </c>
      <c r="GZ86" s="315" t="str">
        <f t="shared" ref="GZ86" si="2181">GZ87</f>
        <v/>
      </c>
      <c r="HA86" s="315" t="str">
        <f t="shared" ref="HA86" si="2182">HA87</f>
        <v/>
      </c>
      <c r="HB86" s="315" t="str">
        <f t="shared" ref="HB86" si="2183">HB87</f>
        <v/>
      </c>
      <c r="HC86" s="165"/>
      <c r="HD86" s="75"/>
      <c r="HE86" s="576"/>
      <c r="HF86" s="100"/>
      <c r="HG86" s="583"/>
      <c r="HH86" s="576"/>
      <c r="HI86" s="100"/>
      <c r="HJ86" s="578"/>
      <c r="HK86" s="580"/>
      <c r="HL86" s="100"/>
      <c r="HM86" s="100"/>
      <c r="HN86" s="576"/>
      <c r="HO86" s="75"/>
    </row>
    <row r="87" spans="1:223" s="6" customFormat="1" ht="9.9499999999999993" customHeight="1" thickTop="1" thickBot="1" x14ac:dyDescent="0.3">
      <c r="A87" s="55"/>
      <c r="B87" s="226"/>
      <c r="C87" s="60"/>
      <c r="D87" s="661"/>
      <c r="E87" s="60"/>
      <c r="F87" s="239"/>
      <c r="G87" s="526"/>
      <c r="H87" s="662"/>
      <c r="I87" s="117"/>
      <c r="J87" s="470"/>
      <c r="K87" s="382" t="str">
        <f>IF(SUM('IG-EX'!K$255:'IG-EX'!K$262)=0,"",AVERAGEIF('IG-EX'!K$255:'IG-EX'!K$262,"&lt;&gt;0"))</f>
        <v/>
      </c>
      <c r="L87" s="382" t="str">
        <f>IF(SUM('IG-EX'!L$255:'IG-EX'!L$262)=0,"",AVERAGEIF('IG-EX'!L$255:'IG-EX'!L$262,"&lt;&gt;0"))</f>
        <v/>
      </c>
      <c r="M87" s="382" t="str">
        <f>IF(SUM('IG-EX'!M$255:'IG-EX'!M$262)=0,"",AVERAGEIF('IG-EX'!M$255:'IG-EX'!M$262,"&lt;&gt;0"))</f>
        <v/>
      </c>
      <c r="N87" s="382" t="str">
        <f>IF(SUM('IG-EX'!N$255:'IG-EX'!N$262)=0,"",AVERAGEIF('IG-EX'!N$255:'IG-EX'!N$262,"&lt;&gt;0"))</f>
        <v/>
      </c>
      <c r="O87" s="382" t="str">
        <f>IF(SUM('IG-EX'!O$255:'IG-EX'!O$262)=0,"",AVERAGEIF('IG-EX'!O$255:'IG-EX'!O$262,"&lt;&gt;0"))</f>
        <v/>
      </c>
      <c r="P87" s="382" t="str">
        <f>IF(SUM('IG-EX'!P$255:'IG-EX'!P$262)=0,"",AVERAGEIF('IG-EX'!P$255:'IG-EX'!P$262,"&lt;&gt;0"))</f>
        <v/>
      </c>
      <c r="Q87" s="382" t="str">
        <f>IF(SUM('IG-EX'!Q$255:'IG-EX'!Q$262)=0,"",AVERAGEIF('IG-EX'!Q$255:'IG-EX'!Q$262,"&lt;&gt;0"))</f>
        <v/>
      </c>
      <c r="R87" s="382" t="str">
        <f>IF(SUM('IG-EX'!R$255:'IG-EX'!R$262)=0,"",AVERAGEIF('IG-EX'!R$255:'IG-EX'!R$262,"&lt;&gt;0"))</f>
        <v/>
      </c>
      <c r="S87" s="382" t="str">
        <f>IF(SUM('IG-EX'!S$255:'IG-EX'!S$262)=0,"",AVERAGEIF('IG-EX'!S$255:'IG-EX'!S$262,"&lt;&gt;0"))</f>
        <v/>
      </c>
      <c r="T87" s="382" t="str">
        <f>IF(SUM('IG-EX'!T$255:'IG-EX'!T$262)=0,"",AVERAGEIF('IG-EX'!T$255:'IG-EX'!T$262,"&lt;&gt;0"))</f>
        <v/>
      </c>
      <c r="U87" s="382" t="str">
        <f>IF(SUM('IG-EX'!U$255:'IG-EX'!U$262)=0,"",AVERAGEIF('IG-EX'!U$255:'IG-EX'!U$262,"&lt;&gt;0"))</f>
        <v/>
      </c>
      <c r="V87" s="382" t="str">
        <f>IF(SUM('IG-EX'!V$255:'IG-EX'!V$262)=0,"",AVERAGEIF('IG-EX'!V$255:'IG-EX'!V$262,"&lt;&gt;0"))</f>
        <v/>
      </c>
      <c r="W87" s="382" t="str">
        <f>IF(SUM('IG-EX'!W$255:'IG-EX'!W$262)=0,"",AVERAGEIF('IG-EX'!W$255:'IG-EX'!W$262,"&lt;&gt;0"))</f>
        <v/>
      </c>
      <c r="X87" s="382" t="str">
        <f>IF(SUM('IG-EX'!X$255:'IG-EX'!X$262)=0,"",AVERAGEIF('IG-EX'!X$255:'IG-EX'!X$262,"&lt;&gt;0"))</f>
        <v/>
      </c>
      <c r="Y87" s="382" t="str">
        <f>IF(SUM('IG-EX'!Y$255:'IG-EX'!Y$262)=0,"",AVERAGEIF('IG-EX'!Y$255:'IG-EX'!Y$262,"&lt;&gt;0"))</f>
        <v/>
      </c>
      <c r="Z87" s="382" t="str">
        <f>IF(SUM('IG-EX'!Z$255:'IG-EX'!Z$262)=0,"",AVERAGEIF('IG-EX'!Z$255:'IG-EX'!Z$262,"&lt;&gt;0"))</f>
        <v/>
      </c>
      <c r="AA87" s="382" t="str">
        <f>IF(SUM('IG-EX'!AA$255:'IG-EX'!AA$262)=0,"",AVERAGEIF('IG-EX'!AA$255:'IG-EX'!AA$262,"&lt;&gt;0"))</f>
        <v/>
      </c>
      <c r="AB87" s="382" t="str">
        <f>IF(SUM('IG-EX'!AB$255:'IG-EX'!AB$262)=0,"",AVERAGEIF('IG-EX'!AB$255:'IG-EX'!AB$262,"&lt;&gt;0"))</f>
        <v/>
      </c>
      <c r="AC87" s="382" t="str">
        <f>IF(SUM('IG-EX'!AC$255:'IG-EX'!AC$262)=0,"",AVERAGEIF('IG-EX'!AC$255:'IG-EX'!AC$262,"&lt;&gt;0"))</f>
        <v/>
      </c>
      <c r="AD87" s="382" t="str">
        <f>IF(SUM('IG-EX'!AD$255:'IG-EX'!AD$262)=0,"",AVERAGEIF('IG-EX'!AD$255:'IG-EX'!AD$262,"&lt;&gt;0"))</f>
        <v/>
      </c>
      <c r="AE87" s="382" t="str">
        <f>IF(SUM('IG-EX'!AE$255:'IG-EX'!AE$262)=0,"",AVERAGEIF('IG-EX'!AE$255:'IG-EX'!AE$262,"&lt;&gt;0"))</f>
        <v/>
      </c>
      <c r="AF87" s="382" t="str">
        <f>IF(SUM('IG-EX'!AF$255:'IG-EX'!AF$262)=0,"",AVERAGEIF('IG-EX'!AF$255:'IG-EX'!AF$262,"&lt;&gt;0"))</f>
        <v/>
      </c>
      <c r="AG87" s="382" t="str">
        <f>IF(SUM('IG-EX'!AG$255:'IG-EX'!AG$262)=0,"",AVERAGEIF('IG-EX'!AG$255:'IG-EX'!AG$262,"&lt;&gt;0"))</f>
        <v/>
      </c>
      <c r="AH87" s="382" t="str">
        <f>IF(SUM('IG-EX'!AH$255:'IG-EX'!AH$262)=0,"",AVERAGEIF('IG-EX'!AH$255:'IG-EX'!AH$262,"&lt;&gt;0"))</f>
        <v/>
      </c>
      <c r="AI87" s="382" t="str">
        <f>IF(SUM('IG-EX'!AI$255:'IG-EX'!AI$262)=0,"",AVERAGEIF('IG-EX'!AI$255:'IG-EX'!AI$262,"&lt;&gt;0"))</f>
        <v/>
      </c>
      <c r="AJ87" s="382" t="str">
        <f>IF(SUM('IG-EX'!AJ$255:'IG-EX'!AJ$262)=0,"",AVERAGEIF('IG-EX'!AJ$255:'IG-EX'!AJ$262,"&lt;&gt;0"))</f>
        <v/>
      </c>
      <c r="AK87" s="382" t="str">
        <f>IF(SUM('IG-EX'!AK$255:'IG-EX'!AK$262)=0,"",AVERAGEIF('IG-EX'!AK$255:'IG-EX'!AK$262,"&lt;&gt;0"))</f>
        <v/>
      </c>
      <c r="AL87" s="382" t="str">
        <f>IF(SUM('IG-EX'!AL$255:'IG-EX'!AL$262)=0,"",AVERAGEIF('IG-EX'!AL$255:'IG-EX'!AL$262,"&lt;&gt;0"))</f>
        <v/>
      </c>
      <c r="AM87" s="382" t="str">
        <f>IF(SUM('IG-EX'!AM$255:'IG-EX'!AM$262)=0,"",AVERAGEIF('IG-EX'!AM$255:'IG-EX'!AM$262,"&lt;&gt;0"))</f>
        <v/>
      </c>
      <c r="AN87" s="382" t="str">
        <f>IF(SUM('IG-EX'!AN$255:'IG-EX'!AN$262)=0,"",AVERAGEIF('IG-EX'!AN$255:'IG-EX'!AN$262,"&lt;&gt;0"))</f>
        <v/>
      </c>
      <c r="AO87" s="382" t="str">
        <f>IF(SUM('IG-EX'!AO$255:'IG-EX'!AO$262)=0,"",AVERAGEIF('IG-EX'!AO$255:'IG-EX'!AO$262,"&lt;&gt;0"))</f>
        <v/>
      </c>
      <c r="AP87" s="382" t="str">
        <f>IF(SUM('IG-EX'!AP$255:'IG-EX'!AP$262)=0,"",AVERAGEIF('IG-EX'!AP$255:'IG-EX'!AP$262,"&lt;&gt;0"))</f>
        <v/>
      </c>
      <c r="AQ87" s="382" t="str">
        <f>IF(SUM('IG-EX'!AQ$255:'IG-EX'!AQ$262)=0,"",AVERAGEIF('IG-EX'!AQ$255:'IG-EX'!AQ$262,"&lt;&gt;0"))</f>
        <v/>
      </c>
      <c r="AR87" s="382" t="str">
        <f>IF(SUM('IG-EX'!AR$255:'IG-EX'!AR$262)=0,"",AVERAGEIF('IG-EX'!AR$255:'IG-EX'!AR$262,"&lt;&gt;0"))</f>
        <v/>
      </c>
      <c r="AS87" s="382" t="str">
        <f>IF(SUM('IG-EX'!AS$255:'IG-EX'!AS$262)=0,"",AVERAGEIF('IG-EX'!AS$255:'IG-EX'!AS$262,"&lt;&gt;0"))</f>
        <v/>
      </c>
      <c r="AT87" s="382" t="str">
        <f>IF(SUM('IG-EX'!AT$255:'IG-EX'!AT$262)=0,"",AVERAGEIF('IG-EX'!AT$255:'IG-EX'!AT$262,"&lt;&gt;0"))</f>
        <v/>
      </c>
      <c r="AU87" s="382" t="str">
        <f>IF(SUM('IG-EX'!AU$255:'IG-EX'!AU$262)=0,"",AVERAGEIF('IG-EX'!AU$255:'IG-EX'!AU$262,"&lt;&gt;0"))</f>
        <v/>
      </c>
      <c r="AV87" s="382" t="str">
        <f>IF(SUM('IG-EX'!AV$255:'IG-EX'!AV$262)=0,"",AVERAGEIF('IG-EX'!AV$255:'IG-EX'!AV$262,"&lt;&gt;0"))</f>
        <v/>
      </c>
      <c r="AW87" s="382" t="str">
        <f>IF(SUM('IG-EX'!AW$255:'IG-EX'!AW$262)=0,"",AVERAGEIF('IG-EX'!AW$255:'IG-EX'!AW$262,"&lt;&gt;0"))</f>
        <v/>
      </c>
      <c r="AX87" s="382" t="str">
        <f>IF(SUM('IG-EX'!AX$255:'IG-EX'!AX$262)=0,"",AVERAGEIF('IG-EX'!AX$255:'IG-EX'!AX$262,"&lt;&gt;0"))</f>
        <v/>
      </c>
      <c r="AY87" s="382" t="str">
        <f>IF(SUM('IG-EX'!AY$255:'IG-EX'!AY$262)=0,"",AVERAGEIF('IG-EX'!AY$255:'IG-EX'!AY$262,"&lt;&gt;0"))</f>
        <v/>
      </c>
      <c r="AZ87" s="382" t="str">
        <f>IF(SUM('IG-EX'!AZ$255:'IG-EX'!AZ$262)=0,"",AVERAGEIF('IG-EX'!AZ$255:'IG-EX'!AZ$262,"&lt;&gt;0"))</f>
        <v/>
      </c>
      <c r="BA87" s="382" t="str">
        <f>IF(SUM('IG-EX'!BA$255:'IG-EX'!BA$262)=0,"",AVERAGEIF('IG-EX'!BA$255:'IG-EX'!BA$262,"&lt;&gt;0"))</f>
        <v/>
      </c>
      <c r="BB87" s="382" t="str">
        <f>IF(SUM('IG-EX'!BB$255:'IG-EX'!BB$262)=0,"",AVERAGEIF('IG-EX'!BB$255:'IG-EX'!BB$262,"&lt;&gt;0"))</f>
        <v/>
      </c>
      <c r="BC87" s="382" t="str">
        <f>IF(SUM('IG-EX'!BC$255:'IG-EX'!BC$262)=0,"",AVERAGEIF('IG-EX'!BC$255:'IG-EX'!BC$262,"&lt;&gt;0"))</f>
        <v/>
      </c>
      <c r="BD87" s="382" t="str">
        <f>IF(SUM('IG-EX'!BD$255:'IG-EX'!BD$262)=0,"",AVERAGEIF('IG-EX'!BD$255:'IG-EX'!BD$262,"&lt;&gt;0"))</f>
        <v/>
      </c>
      <c r="BE87" s="382" t="str">
        <f>IF(SUM('IG-EX'!BE$255:'IG-EX'!BE$262)=0,"",AVERAGEIF('IG-EX'!BE$255:'IG-EX'!BE$262,"&lt;&gt;0"))</f>
        <v/>
      </c>
      <c r="BF87" s="382" t="str">
        <f>IF(SUM('IG-EX'!BF$255:'IG-EX'!BF$262)=0,"",AVERAGEIF('IG-EX'!BF$255:'IG-EX'!BF$262,"&lt;&gt;0"))</f>
        <v/>
      </c>
      <c r="BG87" s="382" t="str">
        <f>IF(SUM('IG-EX'!BG$255:'IG-EX'!BG$262)=0,"",AVERAGEIF('IG-EX'!BG$255:'IG-EX'!BG$262,"&lt;&gt;0"))</f>
        <v/>
      </c>
      <c r="BH87" s="382" t="str">
        <f>IF(SUM('IG-EX'!BH$255:'IG-EX'!BH$262)=0,"",AVERAGEIF('IG-EX'!BH$255:'IG-EX'!BH$262,"&lt;&gt;0"))</f>
        <v/>
      </c>
      <c r="BI87" s="382" t="str">
        <f>IF(SUM('IG-EX'!BI$255:'IG-EX'!BI$262)=0,"",AVERAGEIF('IG-EX'!BI$255:'IG-EX'!BI$262,"&lt;&gt;0"))</f>
        <v/>
      </c>
      <c r="BJ87" s="382" t="str">
        <f>IF(SUM('IG-EX'!BJ$255:'IG-EX'!BJ$262)=0,"",AVERAGEIF('IG-EX'!BJ$255:'IG-EX'!BJ$262,"&lt;&gt;0"))</f>
        <v/>
      </c>
      <c r="BK87" s="382" t="str">
        <f>IF(SUM('IG-EX'!BK$255:'IG-EX'!BK$262)=0,"",AVERAGEIF('IG-EX'!BK$255:'IG-EX'!BK$262,"&lt;&gt;0"))</f>
        <v/>
      </c>
      <c r="BL87" s="382" t="str">
        <f>IF(SUM('IG-EX'!BL$255:'IG-EX'!BL$262)=0,"",AVERAGEIF('IG-EX'!BL$255:'IG-EX'!BL$262,"&lt;&gt;0"))</f>
        <v/>
      </c>
      <c r="BM87" s="382" t="str">
        <f>IF(SUM('IG-EX'!BM$255:'IG-EX'!BM$262)=0,"",AVERAGEIF('IG-EX'!BM$255:'IG-EX'!BM$262,"&lt;&gt;0"))</f>
        <v/>
      </c>
      <c r="BN87" s="382" t="str">
        <f>IF(SUM('IG-EX'!BN$255:'IG-EX'!BN$262)=0,"",AVERAGEIF('IG-EX'!BN$255:'IG-EX'!BN$262,"&lt;&gt;0"))</f>
        <v/>
      </c>
      <c r="BO87" s="382" t="str">
        <f>IF(SUM('IG-EX'!BO$255:'IG-EX'!BO$262)=0,"",AVERAGEIF('IG-EX'!BO$255:'IG-EX'!BO$262,"&lt;&gt;0"))</f>
        <v/>
      </c>
      <c r="BP87" s="382" t="str">
        <f>IF(SUM('IG-EX'!BP$255:'IG-EX'!BP$262)=0,"",AVERAGEIF('IG-EX'!BP$255:'IG-EX'!BP$262,"&lt;&gt;0"))</f>
        <v/>
      </c>
      <c r="BQ87" s="382" t="str">
        <f>IF(SUM('IG-EX'!BQ$255:'IG-EX'!BQ$262)=0,"",AVERAGEIF('IG-EX'!BQ$255:'IG-EX'!BQ$262,"&lt;&gt;0"))</f>
        <v/>
      </c>
      <c r="BR87" s="382" t="str">
        <f>IF(SUM('IG-EX'!BR$255:'IG-EX'!BR$262)=0,"",AVERAGEIF('IG-EX'!BR$255:'IG-EX'!BR$262,"&lt;&gt;0"))</f>
        <v/>
      </c>
      <c r="BS87" s="382" t="str">
        <f>IF(SUM('IG-EX'!BS$255:'IG-EX'!BS$262)=0,"",AVERAGEIF('IG-EX'!BS$255:'IG-EX'!BS$262,"&lt;&gt;0"))</f>
        <v/>
      </c>
      <c r="BT87" s="382" t="str">
        <f>IF(SUM('IG-EX'!BT$255:'IG-EX'!BT$262)=0,"",AVERAGEIF('IG-EX'!BT$255:'IG-EX'!BT$262,"&lt;&gt;0"))</f>
        <v/>
      </c>
      <c r="BU87" s="382" t="str">
        <f>IF(SUM('IG-EX'!BU$255:'IG-EX'!BU$262)=0,"",AVERAGEIF('IG-EX'!BU$255:'IG-EX'!BU$262,"&lt;&gt;0"))</f>
        <v/>
      </c>
      <c r="BV87" s="382" t="str">
        <f>IF(SUM('IG-EX'!BV$255:'IG-EX'!BV$262)=0,"",AVERAGEIF('IG-EX'!BV$255:'IG-EX'!BV$262,"&lt;&gt;0"))</f>
        <v/>
      </c>
      <c r="BW87" s="382" t="str">
        <f>IF(SUM('IG-EX'!BW$255:'IG-EX'!BW$262)=0,"",AVERAGEIF('IG-EX'!BW$255:'IG-EX'!BW$262,"&lt;&gt;0"))</f>
        <v/>
      </c>
      <c r="BX87" s="382" t="str">
        <f>IF(SUM('IG-EX'!BX$255:'IG-EX'!BX$262)=0,"",AVERAGEIF('IG-EX'!BX$255:'IG-EX'!BX$262,"&lt;&gt;0"))</f>
        <v/>
      </c>
      <c r="BY87" s="382" t="str">
        <f>IF(SUM('IG-EX'!BY$255:'IG-EX'!BY$262)=0,"",AVERAGEIF('IG-EX'!BY$255:'IG-EX'!BY$262,"&lt;&gt;0"))</f>
        <v/>
      </c>
      <c r="BZ87" s="382" t="str">
        <f>IF(SUM('IG-EX'!BZ$255:'IG-EX'!BZ$262)=0,"",AVERAGEIF('IG-EX'!BZ$255:'IG-EX'!BZ$262,"&lt;&gt;0"))</f>
        <v/>
      </c>
      <c r="CA87" s="382" t="str">
        <f>IF(SUM('IG-EX'!CA$255:'IG-EX'!CA$262)=0,"",AVERAGEIF('IG-EX'!CA$255:'IG-EX'!CA$262,"&lt;&gt;0"))</f>
        <v/>
      </c>
      <c r="CB87" s="382" t="str">
        <f>IF(SUM('IG-EX'!CB$255:'IG-EX'!CB$262)=0,"",AVERAGEIF('IG-EX'!CB$255:'IG-EX'!CB$262,"&lt;&gt;0"))</f>
        <v/>
      </c>
      <c r="CC87" s="382" t="str">
        <f>IF(SUM('IG-EX'!CC$255:'IG-EX'!CC$262)=0,"",AVERAGEIF('IG-EX'!CC$255:'IG-EX'!CC$262,"&lt;&gt;0"))</f>
        <v/>
      </c>
      <c r="CD87" s="382" t="str">
        <f>IF(SUM('IG-EX'!CD$255:'IG-EX'!CD$262)=0,"",AVERAGEIF('IG-EX'!CD$255:'IG-EX'!CD$262,"&lt;&gt;0"))</f>
        <v/>
      </c>
      <c r="CE87" s="382" t="str">
        <f>IF(SUM('IG-EX'!CE$255:'IG-EX'!CE$262)=0,"",AVERAGEIF('IG-EX'!CE$255:'IG-EX'!CE$262,"&lt;&gt;0"))</f>
        <v/>
      </c>
      <c r="CF87" s="382" t="str">
        <f>IF(SUM('IG-EX'!CF$255:'IG-EX'!CF$262)=0,"",AVERAGEIF('IG-EX'!CF$255:'IG-EX'!CF$262,"&lt;&gt;0"))</f>
        <v/>
      </c>
      <c r="CG87" s="382" t="str">
        <f>IF(SUM('IG-EX'!CG$255:'IG-EX'!CG$262)=0,"",AVERAGEIF('IG-EX'!CG$255:'IG-EX'!CG$262,"&lt;&gt;0"))</f>
        <v/>
      </c>
      <c r="CH87" s="382" t="str">
        <f>IF(SUM('IG-EX'!CH$255:'IG-EX'!CH$262)=0,"",AVERAGEIF('IG-EX'!CH$255:'IG-EX'!CH$262,"&lt;&gt;0"))</f>
        <v/>
      </c>
      <c r="CI87" s="382" t="str">
        <f>IF(SUM('IG-EX'!CI$255:'IG-EX'!CI$262)=0,"",AVERAGEIF('IG-EX'!CI$255:'IG-EX'!CI$262,"&lt;&gt;0"))</f>
        <v/>
      </c>
      <c r="CJ87" s="382" t="str">
        <f>IF(SUM('IG-EX'!CJ$255:'IG-EX'!CJ$262)=0,"",AVERAGEIF('IG-EX'!CJ$255:'IG-EX'!CJ$262,"&lt;&gt;0"))</f>
        <v/>
      </c>
      <c r="CK87" s="382" t="str">
        <f>IF(SUM('IG-EX'!CK$255:'IG-EX'!CK$262)=0,"",AVERAGEIF('IG-EX'!CK$255:'IG-EX'!CK$262,"&lt;&gt;0"))</f>
        <v/>
      </c>
      <c r="CL87" s="382" t="str">
        <f>IF(SUM('IG-EX'!CL$255:'IG-EX'!CL$262)=0,"",AVERAGEIF('IG-EX'!CL$255:'IG-EX'!CL$262,"&lt;&gt;0"))</f>
        <v/>
      </c>
      <c r="CM87" s="382" t="str">
        <f>IF(SUM('IG-EX'!CM$255:'IG-EX'!CM$262)=0,"",AVERAGEIF('IG-EX'!CM$255:'IG-EX'!CM$262,"&lt;&gt;0"))</f>
        <v/>
      </c>
      <c r="CN87" s="382" t="str">
        <f>IF(SUM('IG-EX'!CN$255:'IG-EX'!CN$262)=0,"",AVERAGEIF('IG-EX'!CN$255:'IG-EX'!CN$262,"&lt;&gt;0"))</f>
        <v/>
      </c>
      <c r="CO87" s="382" t="str">
        <f>IF(SUM('IG-EX'!CO$255:'IG-EX'!CO$262)=0,"",AVERAGEIF('IG-EX'!CO$255:'IG-EX'!CO$262,"&lt;&gt;0"))</f>
        <v/>
      </c>
      <c r="CP87" s="382" t="str">
        <f>IF(SUM('IG-EX'!CP$255:'IG-EX'!CP$262)=0,"",AVERAGEIF('IG-EX'!CP$255:'IG-EX'!CP$262,"&lt;&gt;0"))</f>
        <v/>
      </c>
      <c r="CQ87" s="382" t="str">
        <f>IF(SUM('IG-EX'!CQ$255:'IG-EX'!CQ$262)=0,"",AVERAGEIF('IG-EX'!CQ$255:'IG-EX'!CQ$262,"&lt;&gt;0"))</f>
        <v/>
      </c>
      <c r="CR87" s="382" t="str">
        <f>IF(SUM('IG-EX'!CR$255:'IG-EX'!CR$262)=0,"",AVERAGEIF('IG-EX'!CR$255:'IG-EX'!CR$262,"&lt;&gt;0"))</f>
        <v/>
      </c>
      <c r="CS87" s="382" t="str">
        <f>IF(SUM('IG-EX'!CS$255:'IG-EX'!CS$262)=0,"",AVERAGEIF('IG-EX'!CS$255:'IG-EX'!CS$262,"&lt;&gt;0"))</f>
        <v/>
      </c>
      <c r="CT87" s="382" t="str">
        <f>IF(SUM('IG-EX'!CT$255:'IG-EX'!CT$262)=0,"",AVERAGEIF('IG-EX'!CT$255:'IG-EX'!CT$262,"&lt;&gt;0"))</f>
        <v/>
      </c>
      <c r="CU87" s="382" t="str">
        <f>IF(SUM('IG-EX'!CU$255:'IG-EX'!CU$262)=0,"",AVERAGEIF('IG-EX'!CU$255:'IG-EX'!CU$262,"&lt;&gt;0"))</f>
        <v/>
      </c>
      <c r="CV87" s="382" t="str">
        <f>IF(SUM('IG-EX'!CV$255:'IG-EX'!CV$262)=0,"",AVERAGEIF('IG-EX'!CV$255:'IG-EX'!CV$262,"&lt;&gt;0"))</f>
        <v/>
      </c>
      <c r="CW87" s="382" t="str">
        <f>IF(SUM('IG-EX'!CW$255:'IG-EX'!CW$262)=0,"",AVERAGEIF('IG-EX'!CW$255:'IG-EX'!CW$262,"&lt;&gt;0"))</f>
        <v/>
      </c>
      <c r="CX87" s="382" t="str">
        <f>IF(SUM('IG-EX'!CX$255:'IG-EX'!CX$262)=0,"",AVERAGEIF('IG-EX'!CX$255:'IG-EX'!CX$262,"&lt;&gt;0"))</f>
        <v/>
      </c>
      <c r="CY87" s="382" t="str">
        <f>IF(SUM('IG-EX'!CY$255:'IG-EX'!CY$262)=0,"",AVERAGEIF('IG-EX'!CY$255:'IG-EX'!CY$262,"&lt;&gt;0"))</f>
        <v/>
      </c>
      <c r="CZ87" s="382" t="str">
        <f>IF(SUM('IG-EX'!CZ$255:'IG-EX'!CZ$262)=0,"",AVERAGEIF('IG-EX'!CZ$255:'IG-EX'!CZ$262,"&lt;&gt;0"))</f>
        <v/>
      </c>
      <c r="DA87" s="382" t="str">
        <f>IF(SUM('IG-EX'!DA$255:'IG-EX'!DA$262)=0,"",AVERAGEIF('IG-EX'!DA$255:'IG-EX'!DA$262,"&lt;&gt;0"))</f>
        <v/>
      </c>
      <c r="DB87" s="382" t="str">
        <f>IF(SUM('IG-EX'!DB$255:'IG-EX'!DB$262)=0,"",AVERAGEIF('IG-EX'!DB$255:'IG-EX'!DB$262,"&lt;&gt;0"))</f>
        <v/>
      </c>
      <c r="DC87" s="382" t="str">
        <f>IF(SUM('IG-EX'!DC$255:'IG-EX'!DC$262)=0,"",AVERAGEIF('IG-EX'!DC$255:'IG-EX'!DC$262,"&lt;&gt;0"))</f>
        <v/>
      </c>
      <c r="DD87" s="382" t="str">
        <f>IF(SUM('IG-EX'!DD$255:'IG-EX'!DD$262)=0,"",AVERAGEIF('IG-EX'!DD$255:'IG-EX'!DD$262,"&lt;&gt;0"))</f>
        <v/>
      </c>
      <c r="DE87" s="382" t="str">
        <f>IF(SUM('IG-EX'!DE$255:'IG-EX'!DE$262)=0,"",AVERAGEIF('IG-EX'!DE$255:'IG-EX'!DE$262,"&lt;&gt;0"))</f>
        <v/>
      </c>
      <c r="DF87" s="382" t="str">
        <f>IF(SUM('IG-EX'!DF$255:'IG-EX'!DF$262)=0,"",AVERAGEIF('IG-EX'!DF$255:'IG-EX'!DF$262,"&lt;&gt;0"))</f>
        <v/>
      </c>
      <c r="DG87" s="382" t="str">
        <f>IF(SUM('IG-EX'!DG$255:'IG-EX'!DG$262)=0,"",AVERAGEIF('IG-EX'!DG$255:'IG-EX'!DG$262,"&lt;&gt;0"))</f>
        <v/>
      </c>
      <c r="DH87" s="382" t="str">
        <f>IF(SUM('IG-EX'!DH$255:'IG-EX'!DH$262)=0,"",AVERAGEIF('IG-EX'!DH$255:'IG-EX'!DH$262,"&lt;&gt;0"))</f>
        <v/>
      </c>
      <c r="DI87" s="382" t="str">
        <f>IF(SUM('IG-EX'!DI$255:'IG-EX'!DI$262)=0,"",AVERAGEIF('IG-EX'!DI$255:'IG-EX'!DI$262,"&lt;&gt;0"))</f>
        <v/>
      </c>
      <c r="DJ87" s="382" t="str">
        <f>IF(SUM('IG-EX'!DJ$255:'IG-EX'!DJ$262)=0,"",AVERAGEIF('IG-EX'!DJ$255:'IG-EX'!DJ$262,"&lt;&gt;0"))</f>
        <v/>
      </c>
      <c r="DK87" s="382" t="str">
        <f>IF(SUM('IG-EX'!DK$255:'IG-EX'!DK$262)=0,"",AVERAGEIF('IG-EX'!DK$255:'IG-EX'!DK$262,"&lt;&gt;0"))</f>
        <v/>
      </c>
      <c r="DL87" s="382" t="str">
        <f>IF(SUM('IG-EX'!DL$255:'IG-EX'!DL$262)=0,"",AVERAGEIF('IG-EX'!DL$255:'IG-EX'!DL$262,"&lt;&gt;0"))</f>
        <v/>
      </c>
      <c r="DM87" s="382" t="str">
        <f>IF(SUM('IG-EX'!DM$255:'IG-EX'!DM$262)=0,"",AVERAGEIF('IG-EX'!DM$255:'IG-EX'!DM$262,"&lt;&gt;0"))</f>
        <v/>
      </c>
      <c r="DN87" s="382" t="str">
        <f>IF(SUM('IG-EX'!DN$255:'IG-EX'!DN$262)=0,"",AVERAGEIF('IG-EX'!DN$255:'IG-EX'!DN$262,"&lt;&gt;0"))</f>
        <v/>
      </c>
      <c r="DO87" s="382" t="str">
        <f>IF(SUM('IG-EX'!DO$255:'IG-EX'!DO$262)=0,"",AVERAGEIF('IG-EX'!DO$255:'IG-EX'!DO$262,"&lt;&gt;0"))</f>
        <v/>
      </c>
      <c r="DP87" s="382" t="str">
        <f>IF(SUM('IG-EX'!DP$255:'IG-EX'!DP$262)=0,"",AVERAGEIF('IG-EX'!DP$255:'IG-EX'!DP$262,"&lt;&gt;0"))</f>
        <v/>
      </c>
      <c r="DQ87" s="382" t="str">
        <f>IF(SUM('IG-EX'!DQ$255:'IG-EX'!DQ$262)=0,"",AVERAGEIF('IG-EX'!DQ$255:'IG-EX'!DQ$262,"&lt;&gt;0"))</f>
        <v/>
      </c>
      <c r="DR87" s="382" t="str">
        <f>IF(SUM('IG-EX'!DR$255:'IG-EX'!DR$262)=0,"",AVERAGEIF('IG-EX'!DR$255:'IG-EX'!DR$262,"&lt;&gt;0"))</f>
        <v/>
      </c>
      <c r="DS87" s="382" t="str">
        <f>IF(SUM('IG-EX'!DS$255:'IG-EX'!DS$262)=0,"",AVERAGEIF('IG-EX'!DS$255:'IG-EX'!DS$262,"&lt;&gt;0"))</f>
        <v/>
      </c>
      <c r="DT87" s="382" t="str">
        <f>IF(SUM('IG-EX'!DT$255:'IG-EX'!DT$262)=0,"",AVERAGEIF('IG-EX'!DT$255:'IG-EX'!DT$262,"&lt;&gt;0"))</f>
        <v/>
      </c>
      <c r="DU87" s="382" t="str">
        <f>IF(SUM('IG-EX'!DU$255:'IG-EX'!DU$262)=0,"",AVERAGEIF('IG-EX'!DU$255:'IG-EX'!DU$262,"&lt;&gt;0"))</f>
        <v/>
      </c>
      <c r="DV87" s="382" t="str">
        <f>IF(SUM('IG-EX'!DV$255:'IG-EX'!DV$262)=0,"",AVERAGEIF('IG-EX'!DV$255:'IG-EX'!DV$262,"&lt;&gt;0"))</f>
        <v/>
      </c>
      <c r="DW87" s="382" t="str">
        <f>IF(SUM('IG-EX'!DW$255:'IG-EX'!DW$262)=0,"",AVERAGEIF('IG-EX'!DW$255:'IG-EX'!DW$262,"&lt;&gt;0"))</f>
        <v/>
      </c>
      <c r="DX87" s="382" t="str">
        <f>IF(SUM('IG-EX'!DX$255:'IG-EX'!DX$262)=0,"",AVERAGEIF('IG-EX'!DX$255:'IG-EX'!DX$262,"&lt;&gt;0"))</f>
        <v/>
      </c>
      <c r="DY87" s="382" t="str">
        <f>IF(SUM('IG-EX'!DY$255:'IG-EX'!DY$262)=0,"",AVERAGEIF('IG-EX'!DY$255:'IG-EX'!DY$262,"&lt;&gt;0"))</f>
        <v/>
      </c>
      <c r="DZ87" s="382" t="str">
        <f>IF(SUM('IG-EX'!DZ$255:'IG-EX'!DZ$262)=0,"",AVERAGEIF('IG-EX'!DZ$255:'IG-EX'!DZ$262,"&lt;&gt;0"))</f>
        <v/>
      </c>
      <c r="EA87" s="382" t="str">
        <f>IF(SUM('IG-EX'!EA$255:'IG-EX'!EA$262)=0,"",AVERAGEIF('IG-EX'!EA$255:'IG-EX'!EA$262,"&lt;&gt;0"))</f>
        <v/>
      </c>
      <c r="EB87" s="382" t="str">
        <f>IF(SUM('IG-EX'!EB$255:'IG-EX'!EB$262)=0,"",AVERAGEIF('IG-EX'!EB$255:'IG-EX'!EB$262,"&lt;&gt;0"))</f>
        <v/>
      </c>
      <c r="EC87" s="382" t="str">
        <f>IF(SUM('IG-EX'!EC$255:'IG-EX'!EC$262)=0,"",AVERAGEIF('IG-EX'!EC$255:'IG-EX'!EC$262,"&lt;&gt;0"))</f>
        <v/>
      </c>
      <c r="ED87" s="382" t="str">
        <f>IF(SUM('IG-EX'!ED$255:'IG-EX'!ED$262)=0,"",AVERAGEIF('IG-EX'!ED$255:'IG-EX'!ED$262,"&lt;&gt;0"))</f>
        <v/>
      </c>
      <c r="EE87" s="382" t="str">
        <f>IF(SUM('IG-EX'!EE$255:'IG-EX'!EE$262)=0,"",AVERAGEIF('IG-EX'!EE$255:'IG-EX'!EE$262,"&lt;&gt;0"))</f>
        <v/>
      </c>
      <c r="EF87" s="382" t="str">
        <f>IF(SUM('IG-EX'!EF$255:'IG-EX'!EF$262)=0,"",AVERAGEIF('IG-EX'!EF$255:'IG-EX'!EF$262,"&lt;&gt;0"))</f>
        <v/>
      </c>
      <c r="EG87" s="382" t="str">
        <f>IF(SUM('IG-EX'!EG$255:'IG-EX'!EG$262)=0,"",AVERAGEIF('IG-EX'!EG$255:'IG-EX'!EG$262,"&lt;&gt;0"))</f>
        <v/>
      </c>
      <c r="EH87" s="382" t="str">
        <f>IF(SUM('IG-EX'!EH$255:'IG-EX'!EH$262)=0,"",AVERAGEIF('IG-EX'!EH$255:'IG-EX'!EH$262,"&lt;&gt;0"))</f>
        <v/>
      </c>
      <c r="EI87" s="382" t="str">
        <f>IF(SUM('IG-EX'!EI$255:'IG-EX'!EI$262)=0,"",AVERAGEIF('IG-EX'!EI$255:'IG-EX'!EI$262,"&lt;&gt;0"))</f>
        <v/>
      </c>
      <c r="EJ87" s="382" t="str">
        <f>IF(SUM('IG-EX'!EJ$255:'IG-EX'!EJ$262)=0,"",AVERAGEIF('IG-EX'!EJ$255:'IG-EX'!EJ$262,"&lt;&gt;0"))</f>
        <v/>
      </c>
      <c r="EK87" s="382" t="str">
        <f>IF(SUM('IG-EX'!EK$255:'IG-EX'!EK$262)=0,"",AVERAGEIF('IG-EX'!EK$255:'IG-EX'!EK$262,"&lt;&gt;0"))</f>
        <v/>
      </c>
      <c r="EL87" s="382" t="str">
        <f>IF(SUM('IG-EX'!EL$255:'IG-EX'!EL$262)=0,"",AVERAGEIF('IG-EX'!EL$255:'IG-EX'!EL$262,"&lt;&gt;0"))</f>
        <v/>
      </c>
      <c r="EM87" s="382" t="str">
        <f>IF(SUM('IG-EX'!EM$255:'IG-EX'!EM$262)=0,"",AVERAGEIF('IG-EX'!EM$255:'IG-EX'!EM$262,"&lt;&gt;0"))</f>
        <v/>
      </c>
      <c r="EN87" s="382" t="str">
        <f>IF(SUM('IG-EX'!EN$255:'IG-EX'!EN$262)=0,"",AVERAGEIF('IG-EX'!EN$255:'IG-EX'!EN$262,"&lt;&gt;0"))</f>
        <v/>
      </c>
      <c r="EO87" s="382" t="str">
        <f>IF(SUM('IG-EX'!EO$255:'IG-EX'!EO$262)=0,"",AVERAGEIF('IG-EX'!EO$255:'IG-EX'!EO$262,"&lt;&gt;0"))</f>
        <v/>
      </c>
      <c r="EP87" s="382" t="str">
        <f>IF(SUM('IG-EX'!EP$255:'IG-EX'!EP$262)=0,"",AVERAGEIF('IG-EX'!EP$255:'IG-EX'!EP$262,"&lt;&gt;0"))</f>
        <v/>
      </c>
      <c r="EQ87" s="382" t="str">
        <f>IF(SUM('IG-EX'!EQ$255:'IG-EX'!EQ$262)=0,"",AVERAGEIF('IG-EX'!EQ$255:'IG-EX'!EQ$262,"&lt;&gt;0"))</f>
        <v/>
      </c>
      <c r="ER87" s="382" t="str">
        <f>IF(SUM('IG-EX'!ER$255:'IG-EX'!ER$262)=0,"",AVERAGEIF('IG-EX'!ER$255:'IG-EX'!ER$262,"&lt;&gt;0"))</f>
        <v/>
      </c>
      <c r="ES87" s="382" t="str">
        <f>IF(SUM('IG-EX'!ES$255:'IG-EX'!ES$262)=0,"",AVERAGEIF('IG-EX'!ES$255:'IG-EX'!ES$262,"&lt;&gt;0"))</f>
        <v/>
      </c>
      <c r="ET87" s="382" t="str">
        <f>IF(SUM('IG-EX'!ET$255:'IG-EX'!ET$262)=0,"",AVERAGEIF('IG-EX'!ET$255:'IG-EX'!ET$262,"&lt;&gt;0"))</f>
        <v/>
      </c>
      <c r="EU87" s="382" t="str">
        <f>IF(SUM('IG-EX'!EU$255:'IG-EX'!EU$262)=0,"",AVERAGEIF('IG-EX'!EU$255:'IG-EX'!EU$262,"&lt;&gt;0"))</f>
        <v/>
      </c>
      <c r="EV87" s="382" t="str">
        <f>IF(SUM('IG-EX'!EV$255:'IG-EX'!EV$262)=0,"",AVERAGEIF('IG-EX'!EV$255:'IG-EX'!EV$262,"&lt;&gt;0"))</f>
        <v/>
      </c>
      <c r="EW87" s="382" t="str">
        <f>IF(SUM('IG-EX'!EW$255:'IG-EX'!EW$262)=0,"",AVERAGEIF('IG-EX'!EW$255:'IG-EX'!EW$262,"&lt;&gt;0"))</f>
        <v/>
      </c>
      <c r="EX87" s="382" t="str">
        <f>IF(SUM('IG-EX'!EX$255:'IG-EX'!EX$262)=0,"",AVERAGEIF('IG-EX'!EX$255:'IG-EX'!EX$262,"&lt;&gt;0"))</f>
        <v/>
      </c>
      <c r="EY87" s="382" t="str">
        <f>IF(SUM('IG-EX'!EY$255:'IG-EX'!EY$262)=0,"",AVERAGEIF('IG-EX'!EY$255:'IG-EX'!EY$262,"&lt;&gt;0"))</f>
        <v/>
      </c>
      <c r="EZ87" s="382" t="str">
        <f>IF(SUM('IG-EX'!EZ$255:'IG-EX'!EZ$262)=0,"",AVERAGEIF('IG-EX'!EZ$255:'IG-EX'!EZ$262,"&lt;&gt;0"))</f>
        <v/>
      </c>
      <c r="FA87" s="382" t="str">
        <f>IF(SUM('IG-EX'!FA$255:'IG-EX'!FA$262)=0,"",AVERAGEIF('IG-EX'!FA$255:'IG-EX'!FA$262,"&lt;&gt;0"))</f>
        <v/>
      </c>
      <c r="FB87" s="382" t="str">
        <f>IF(SUM('IG-EX'!FB$255:'IG-EX'!FB$262)=0,"",AVERAGEIF('IG-EX'!FB$255:'IG-EX'!FB$262,"&lt;&gt;0"))</f>
        <v/>
      </c>
      <c r="FC87" s="382" t="str">
        <f>IF(SUM('IG-EX'!FC$255:'IG-EX'!FC$262)=0,"",AVERAGEIF('IG-EX'!FC$255:'IG-EX'!FC$262,"&lt;&gt;0"))</f>
        <v/>
      </c>
      <c r="FD87" s="382" t="str">
        <f>IF(SUM('IG-EX'!FD$255:'IG-EX'!FD$262)=0,"",AVERAGEIF('IG-EX'!FD$255:'IG-EX'!FD$262,"&lt;&gt;0"))</f>
        <v/>
      </c>
      <c r="FE87" s="382" t="str">
        <f>IF(SUM('IG-EX'!FE$255:'IG-EX'!FE$262)=0,"",AVERAGEIF('IG-EX'!FE$255:'IG-EX'!FE$262,"&lt;&gt;0"))</f>
        <v/>
      </c>
      <c r="FF87" s="382" t="str">
        <f>IF(SUM('IG-EX'!FF$255:'IG-EX'!FF$262)=0,"",AVERAGEIF('IG-EX'!FF$255:'IG-EX'!FF$262,"&lt;&gt;0"))</f>
        <v/>
      </c>
      <c r="FG87" s="382" t="str">
        <f>IF(SUM('IG-EX'!FG$255:'IG-EX'!FG$262)=0,"",AVERAGEIF('IG-EX'!FG$255:'IG-EX'!FG$262,"&lt;&gt;0"))</f>
        <v/>
      </c>
      <c r="FH87" s="382" t="str">
        <f>IF(SUM('IG-EX'!FH$255:'IG-EX'!FH$262)=0,"",AVERAGEIF('IG-EX'!FH$255:'IG-EX'!FH$262,"&lt;&gt;0"))</f>
        <v/>
      </c>
      <c r="FI87" s="382" t="str">
        <f>IF(SUM('IG-EX'!FI$255:'IG-EX'!FI$262)=0,"",AVERAGEIF('IG-EX'!FI$255:'IG-EX'!FI$262,"&lt;&gt;0"))</f>
        <v/>
      </c>
      <c r="FJ87" s="382" t="str">
        <f>IF(SUM('IG-EX'!FJ$255:'IG-EX'!FJ$262)=0,"",AVERAGEIF('IG-EX'!FJ$255:'IG-EX'!FJ$262,"&lt;&gt;0"))</f>
        <v/>
      </c>
      <c r="FK87" s="382" t="str">
        <f>IF(SUM('IG-EX'!FK$255:'IG-EX'!FK$262)=0,"",AVERAGEIF('IG-EX'!FK$255:'IG-EX'!FK$262,"&lt;&gt;0"))</f>
        <v/>
      </c>
      <c r="FL87" s="382" t="str">
        <f>IF(SUM('IG-EX'!FL$255:'IG-EX'!FL$262)=0,"",AVERAGEIF('IG-EX'!FL$255:'IG-EX'!FL$262,"&lt;&gt;0"))</f>
        <v/>
      </c>
      <c r="FM87" s="382" t="str">
        <f>IF(SUM('IG-EX'!FM$255:'IG-EX'!FM$262)=0,"",AVERAGEIF('IG-EX'!FM$255:'IG-EX'!FM$262,"&lt;&gt;0"))</f>
        <v/>
      </c>
      <c r="FN87" s="382" t="str">
        <f>IF(SUM('IG-EX'!FN$255:'IG-EX'!FN$262)=0,"",AVERAGEIF('IG-EX'!FN$255:'IG-EX'!FN$262,"&lt;&gt;0"))</f>
        <v/>
      </c>
      <c r="FO87" s="382" t="str">
        <f>IF(SUM('IG-EX'!FO$255:'IG-EX'!FO$262)=0,"",AVERAGEIF('IG-EX'!FO$255:'IG-EX'!FO$262,"&lt;&gt;0"))</f>
        <v/>
      </c>
      <c r="FP87" s="382" t="str">
        <f>IF(SUM('IG-EX'!FP$255:'IG-EX'!FP$262)=0,"",AVERAGEIF('IG-EX'!FP$255:'IG-EX'!FP$262,"&lt;&gt;0"))</f>
        <v/>
      </c>
      <c r="FQ87" s="382" t="str">
        <f>IF(SUM('IG-EX'!FQ$255:'IG-EX'!FQ$262)=0,"",AVERAGEIF('IG-EX'!FQ$255:'IG-EX'!FQ$262,"&lt;&gt;0"))</f>
        <v/>
      </c>
      <c r="FR87" s="382" t="str">
        <f>IF(SUM('IG-EX'!FR$255:'IG-EX'!FR$262)=0,"",AVERAGEIF('IG-EX'!FR$255:'IG-EX'!FR$262,"&lt;&gt;0"))</f>
        <v/>
      </c>
      <c r="FS87" s="382" t="str">
        <f>IF(SUM('IG-EX'!FS$255:'IG-EX'!FS$262)=0,"",AVERAGEIF('IG-EX'!FS$255:'IG-EX'!FS$262,"&lt;&gt;0"))</f>
        <v/>
      </c>
      <c r="FT87" s="382" t="str">
        <f>IF(SUM('IG-EX'!FT$255:'IG-EX'!FT$262)=0,"",AVERAGEIF('IG-EX'!FT$255:'IG-EX'!FT$262,"&lt;&gt;0"))</f>
        <v/>
      </c>
      <c r="FU87" s="382" t="str">
        <f>IF(SUM('IG-EX'!FU$255:'IG-EX'!FU$262)=0,"",AVERAGEIF('IG-EX'!FU$255:'IG-EX'!FU$262,"&lt;&gt;0"))</f>
        <v/>
      </c>
      <c r="FV87" s="382" t="str">
        <f>IF(SUM('IG-EX'!FV$255:'IG-EX'!FV$262)=0,"",AVERAGEIF('IG-EX'!FV$255:'IG-EX'!FV$262,"&lt;&gt;0"))</f>
        <v/>
      </c>
      <c r="FW87" s="382" t="str">
        <f>IF(SUM('IG-EX'!FW$255:'IG-EX'!FW$262)=0,"",AVERAGEIF('IG-EX'!FW$255:'IG-EX'!FW$262,"&lt;&gt;0"))</f>
        <v/>
      </c>
      <c r="FX87" s="382" t="str">
        <f>IF(SUM('IG-EX'!FX$255:'IG-EX'!FX$262)=0,"",AVERAGEIF('IG-EX'!FX$255:'IG-EX'!FX$262,"&lt;&gt;0"))</f>
        <v/>
      </c>
      <c r="FY87" s="382" t="str">
        <f>IF(SUM('IG-EX'!FY$255:'IG-EX'!FY$262)=0,"",AVERAGEIF('IG-EX'!FY$255:'IG-EX'!FY$262,"&lt;&gt;0"))</f>
        <v/>
      </c>
      <c r="FZ87" s="382" t="str">
        <f>IF(SUM('IG-EX'!FZ$255:'IG-EX'!FZ$262)=0,"",AVERAGEIF('IG-EX'!FZ$255:'IG-EX'!FZ$262,"&lt;&gt;0"))</f>
        <v/>
      </c>
      <c r="GA87" s="382" t="str">
        <f>IF(SUM('IG-EX'!GA$255:'IG-EX'!GA$262)=0,"",AVERAGEIF('IG-EX'!GA$255:'IG-EX'!GA$262,"&lt;&gt;0"))</f>
        <v/>
      </c>
      <c r="GB87" s="382" t="str">
        <f>IF(SUM('IG-EX'!GB$255:'IG-EX'!GB$262)=0,"",AVERAGEIF('IG-EX'!GB$255:'IG-EX'!GB$262,"&lt;&gt;0"))</f>
        <v/>
      </c>
      <c r="GC87" s="382" t="str">
        <f>IF(SUM('IG-EX'!GC$255:'IG-EX'!GC$262)=0,"",AVERAGEIF('IG-EX'!GC$255:'IG-EX'!GC$262,"&lt;&gt;0"))</f>
        <v/>
      </c>
      <c r="GD87" s="382" t="str">
        <f>IF(SUM('IG-EX'!GD$255:'IG-EX'!GD$262)=0,"",AVERAGEIF('IG-EX'!GD$255:'IG-EX'!GD$262,"&lt;&gt;0"))</f>
        <v/>
      </c>
      <c r="GE87" s="382" t="str">
        <f>IF(SUM('IG-EX'!GE$255:'IG-EX'!GE$262)=0,"",AVERAGEIF('IG-EX'!GE$255:'IG-EX'!GE$262,"&lt;&gt;0"))</f>
        <v/>
      </c>
      <c r="GF87" s="382" t="str">
        <f>IF(SUM('IG-EX'!GF$255:'IG-EX'!GF$262)=0,"",AVERAGEIF('IG-EX'!GF$255:'IG-EX'!GF$262,"&lt;&gt;0"))</f>
        <v/>
      </c>
      <c r="GG87" s="382" t="str">
        <f>IF(SUM('IG-EX'!GG$255:'IG-EX'!GG$262)=0,"",AVERAGEIF('IG-EX'!GG$255:'IG-EX'!GG$262,"&lt;&gt;0"))</f>
        <v/>
      </c>
      <c r="GH87" s="382" t="str">
        <f>IF(SUM('IG-EX'!GH$255:'IG-EX'!GH$262)=0,"",AVERAGEIF('IG-EX'!GH$255:'IG-EX'!GH$262,"&lt;&gt;0"))</f>
        <v/>
      </c>
      <c r="GI87" s="382" t="str">
        <f>IF(SUM('IG-EX'!GI$255:'IG-EX'!GI$262)=0,"",AVERAGEIF('IG-EX'!GI$255:'IG-EX'!GI$262,"&lt;&gt;0"))</f>
        <v/>
      </c>
      <c r="GJ87" s="382" t="str">
        <f>IF(SUM('IG-EX'!GJ$255:'IG-EX'!GJ$262)=0,"",AVERAGEIF('IG-EX'!GJ$255:'IG-EX'!GJ$262,"&lt;&gt;0"))</f>
        <v/>
      </c>
      <c r="GK87" s="382" t="str">
        <f>IF(SUM('IG-EX'!GK$255:'IG-EX'!GK$262)=0,"",AVERAGEIF('IG-EX'!GK$255:'IG-EX'!GK$262,"&lt;&gt;0"))</f>
        <v/>
      </c>
      <c r="GL87" s="382" t="str">
        <f>IF(SUM('IG-EX'!GL$255:'IG-EX'!GL$262)=0,"",AVERAGEIF('IG-EX'!GL$255:'IG-EX'!GL$262,"&lt;&gt;0"))</f>
        <v/>
      </c>
      <c r="GM87" s="382" t="str">
        <f>IF(SUM('IG-EX'!GM$255:'IG-EX'!GM$262)=0,"",AVERAGEIF('IG-EX'!GM$255:'IG-EX'!GM$262,"&lt;&gt;0"))</f>
        <v/>
      </c>
      <c r="GN87" s="382" t="str">
        <f>IF(SUM('IG-EX'!GN$255:'IG-EX'!GN$262)=0,"",AVERAGEIF('IG-EX'!GN$255:'IG-EX'!GN$262,"&lt;&gt;0"))</f>
        <v/>
      </c>
      <c r="GO87" s="382" t="str">
        <f>IF(SUM('IG-EX'!GO$255:'IG-EX'!GO$262)=0,"",AVERAGEIF('IG-EX'!GO$255:'IG-EX'!GO$262,"&lt;&gt;0"))</f>
        <v/>
      </c>
      <c r="GP87" s="382" t="str">
        <f>IF(SUM('IG-EX'!GP$255:'IG-EX'!GP$262)=0,"",AVERAGEIF('IG-EX'!GP$255:'IG-EX'!GP$262,"&lt;&gt;0"))</f>
        <v/>
      </c>
      <c r="GQ87" s="382" t="str">
        <f>IF(SUM('IG-EX'!GQ$255:'IG-EX'!GQ$262)=0,"",AVERAGEIF('IG-EX'!GQ$255:'IG-EX'!GQ$262,"&lt;&gt;0"))</f>
        <v/>
      </c>
      <c r="GR87" s="382" t="str">
        <f>IF(SUM('IG-EX'!GR$255:'IG-EX'!GR$262)=0,"",AVERAGEIF('IG-EX'!GR$255:'IG-EX'!GR$262,"&lt;&gt;0"))</f>
        <v/>
      </c>
      <c r="GS87" s="382" t="str">
        <f>IF(SUM('IG-EX'!GS$255:'IG-EX'!GS$262)=0,"",AVERAGEIF('IG-EX'!GS$255:'IG-EX'!GS$262,"&lt;&gt;0"))</f>
        <v/>
      </c>
      <c r="GT87" s="382" t="str">
        <f>IF(SUM('IG-EX'!GT$255:'IG-EX'!GT$262)=0,"",AVERAGEIF('IG-EX'!GT$255:'IG-EX'!GT$262,"&lt;&gt;0"))</f>
        <v/>
      </c>
      <c r="GU87" s="382" t="str">
        <f>IF(SUM('IG-EX'!GU$255:'IG-EX'!GU$262)=0,"",AVERAGEIF('IG-EX'!GU$255:'IG-EX'!GU$262,"&lt;&gt;0"))</f>
        <v/>
      </c>
      <c r="GV87" s="382" t="str">
        <f>IF(SUM('IG-EX'!GV$255:'IG-EX'!GV$262)=0,"",AVERAGEIF('IG-EX'!GV$255:'IG-EX'!GV$262,"&lt;&gt;0"))</f>
        <v/>
      </c>
      <c r="GW87" s="382" t="str">
        <f>IF(SUM('IG-EX'!GW$255:'IG-EX'!GW$262)=0,"",AVERAGEIF('IG-EX'!GW$255:'IG-EX'!GW$262,"&lt;&gt;0"))</f>
        <v/>
      </c>
      <c r="GX87" s="382" t="str">
        <f>IF(SUM('IG-EX'!GX$255:'IG-EX'!GX$262)=0,"",AVERAGEIF('IG-EX'!GX$255:'IG-EX'!GX$262,"&lt;&gt;0"))</f>
        <v/>
      </c>
      <c r="GY87" s="382" t="str">
        <f>IF(SUM('IG-EX'!GY$255:'IG-EX'!GY$262)=0,"",AVERAGEIF('IG-EX'!GY$255:'IG-EX'!GY$262,"&lt;&gt;0"))</f>
        <v/>
      </c>
      <c r="GZ87" s="382" t="str">
        <f>IF(SUM('IG-EX'!GZ$255:'IG-EX'!GZ$262)=0,"",AVERAGEIF('IG-EX'!GZ$255:'IG-EX'!GZ$262,"&lt;&gt;0"))</f>
        <v/>
      </c>
      <c r="HA87" s="382" t="str">
        <f>IF(SUM('IG-EX'!HA$255:'IG-EX'!HA$262)=0,"",AVERAGEIF('IG-EX'!HA$255:'IG-EX'!HA$262,"&lt;&gt;0"))</f>
        <v/>
      </c>
      <c r="HB87" s="382" t="str">
        <f>IF(SUM('IG-EX'!HB$255:'IG-EX'!HB$262)=0,"",AVERAGEIF('IG-EX'!HB$255:'IG-EX'!HB$262,"&lt;&gt;0"))</f>
        <v/>
      </c>
      <c r="HC87" s="163"/>
      <c r="HD87" s="75"/>
      <c r="HE87" s="576"/>
      <c r="HF87" s="100"/>
      <c r="HG87" s="583"/>
      <c r="HH87" s="576"/>
      <c r="HI87" s="100"/>
      <c r="HJ87" s="578"/>
      <c r="HK87" s="580"/>
      <c r="HL87" s="100"/>
      <c r="HM87" s="118">
        <v>45</v>
      </c>
      <c r="HN87" s="576"/>
      <c r="HO87" s="75"/>
    </row>
    <row r="88" spans="1:223" s="15" customFormat="1" ht="5.0999999999999996" customHeight="1" thickTop="1" thickBot="1" x14ac:dyDescent="0.3">
      <c r="A88" s="57"/>
      <c r="B88" s="11"/>
      <c r="C88" s="62"/>
      <c r="D88" s="79"/>
      <c r="E88" s="115"/>
      <c r="F88" s="115"/>
      <c r="G88" s="115"/>
      <c r="H88" s="117"/>
      <c r="I88" s="117"/>
      <c r="J88" s="117"/>
      <c r="K88" s="117"/>
      <c r="L88" s="117"/>
      <c r="M88" s="117"/>
      <c r="N88" s="117"/>
      <c r="O88" s="117"/>
      <c r="P88" s="117"/>
      <c r="Q88" s="117"/>
      <c r="R88" s="117"/>
      <c r="S88" s="117"/>
      <c r="T88" s="117"/>
      <c r="U88" s="117"/>
      <c r="V88" s="117"/>
      <c r="W88" s="117"/>
      <c r="X88" s="117"/>
      <c r="Y88" s="117"/>
      <c r="Z88" s="117"/>
      <c r="AA88" s="117"/>
      <c r="AB88" s="117"/>
      <c r="AC88" s="117"/>
      <c r="AD88" s="117"/>
      <c r="AE88" s="117"/>
      <c r="AF88" s="117"/>
      <c r="AG88" s="117"/>
      <c r="AH88" s="117"/>
      <c r="AI88" s="117"/>
      <c r="AJ88" s="117"/>
      <c r="AK88" s="117"/>
      <c r="AL88" s="117"/>
      <c r="AM88" s="117"/>
      <c r="AN88" s="117"/>
      <c r="AO88" s="117"/>
      <c r="AP88" s="117"/>
      <c r="AQ88" s="117"/>
      <c r="AR88" s="117"/>
      <c r="AS88" s="117"/>
      <c r="AT88" s="117"/>
      <c r="AU88" s="117"/>
      <c r="AV88" s="117"/>
      <c r="AW88" s="117"/>
      <c r="AX88" s="117"/>
      <c r="AY88" s="400"/>
      <c r="AZ88" s="400"/>
      <c r="BA88" s="400"/>
      <c r="BB88" s="400"/>
      <c r="BC88" s="400"/>
      <c r="BD88" s="400"/>
      <c r="BE88" s="400"/>
      <c r="BF88" s="400"/>
      <c r="BG88" s="400"/>
      <c r="BH88" s="400"/>
      <c r="BI88" s="400"/>
      <c r="BJ88" s="400"/>
      <c r="BK88" s="400"/>
      <c r="BL88" s="400"/>
      <c r="BM88" s="400"/>
      <c r="BN88" s="400"/>
      <c r="BO88" s="400"/>
      <c r="BP88" s="400"/>
      <c r="BQ88" s="400"/>
      <c r="BR88" s="400"/>
      <c r="BS88" s="400"/>
      <c r="BT88" s="400"/>
      <c r="BU88" s="400"/>
      <c r="BV88" s="400"/>
      <c r="BW88" s="400"/>
      <c r="BX88" s="400"/>
      <c r="BY88" s="400"/>
      <c r="BZ88" s="400"/>
      <c r="CA88" s="400"/>
      <c r="CB88" s="400"/>
      <c r="CC88" s="400"/>
      <c r="CD88" s="400"/>
      <c r="CE88" s="400"/>
      <c r="CF88" s="400"/>
      <c r="CG88" s="400"/>
      <c r="CH88" s="400"/>
      <c r="CI88" s="400"/>
      <c r="CJ88" s="400"/>
      <c r="CK88" s="400"/>
      <c r="CL88" s="400"/>
      <c r="CM88" s="400"/>
      <c r="CN88" s="400"/>
      <c r="CO88" s="400"/>
      <c r="CP88" s="400"/>
      <c r="CQ88" s="400"/>
      <c r="CR88" s="400"/>
      <c r="CS88" s="400"/>
      <c r="CT88" s="400"/>
      <c r="CU88" s="400"/>
      <c r="CV88" s="400"/>
      <c r="CW88" s="400"/>
      <c r="CX88" s="400"/>
      <c r="CY88" s="400"/>
      <c r="CZ88" s="400"/>
      <c r="DA88" s="400"/>
      <c r="DB88" s="400"/>
      <c r="DC88" s="400"/>
      <c r="DD88" s="400"/>
      <c r="DE88" s="400"/>
      <c r="DF88" s="400"/>
      <c r="DG88" s="400"/>
      <c r="DH88" s="400"/>
      <c r="DI88" s="400"/>
      <c r="DJ88" s="400"/>
      <c r="DK88" s="400"/>
      <c r="DL88" s="400"/>
      <c r="DM88" s="400"/>
      <c r="DN88" s="400"/>
      <c r="DO88" s="400"/>
      <c r="DP88" s="400"/>
      <c r="DQ88" s="400"/>
      <c r="DR88" s="400"/>
      <c r="DS88" s="400"/>
      <c r="DT88" s="400"/>
      <c r="DU88" s="400"/>
      <c r="DV88" s="400"/>
      <c r="DW88" s="400"/>
      <c r="DX88" s="400"/>
      <c r="DY88" s="400"/>
      <c r="DZ88" s="400"/>
      <c r="EA88" s="400"/>
      <c r="EB88" s="400"/>
      <c r="EC88" s="400"/>
      <c r="ED88" s="400"/>
      <c r="EE88" s="400"/>
      <c r="EF88" s="400"/>
      <c r="EG88" s="400"/>
      <c r="EH88" s="400"/>
      <c r="EI88" s="400"/>
      <c r="EJ88" s="400"/>
      <c r="EK88" s="400"/>
      <c r="EL88" s="400"/>
      <c r="EM88" s="400"/>
      <c r="EN88" s="400"/>
      <c r="EO88" s="400"/>
      <c r="EP88" s="400"/>
      <c r="EQ88" s="400"/>
      <c r="ER88" s="400"/>
      <c r="ES88" s="400"/>
      <c r="ET88" s="400"/>
      <c r="EU88" s="400"/>
      <c r="EV88" s="400"/>
      <c r="EW88" s="400"/>
      <c r="EX88" s="400"/>
      <c r="EY88" s="400"/>
      <c r="EZ88" s="400"/>
      <c r="FA88" s="400"/>
      <c r="FB88" s="400"/>
      <c r="FC88" s="400"/>
      <c r="FD88" s="400"/>
      <c r="FE88" s="400"/>
      <c r="FF88" s="400"/>
      <c r="FG88" s="400"/>
      <c r="FH88" s="400"/>
      <c r="FI88" s="400"/>
      <c r="FJ88" s="400"/>
      <c r="FK88" s="400"/>
      <c r="FL88" s="400"/>
      <c r="FM88" s="400"/>
      <c r="FN88" s="400"/>
      <c r="FO88" s="400"/>
      <c r="FP88" s="400"/>
      <c r="FQ88" s="400"/>
      <c r="FR88" s="400"/>
      <c r="FS88" s="400"/>
      <c r="FT88" s="400"/>
      <c r="FU88" s="400"/>
      <c r="FV88" s="400"/>
      <c r="FW88" s="400"/>
      <c r="FX88" s="400"/>
      <c r="FY88" s="400"/>
      <c r="FZ88" s="400"/>
      <c r="GA88" s="400"/>
      <c r="GB88" s="400"/>
      <c r="GC88" s="400"/>
      <c r="GD88" s="400"/>
      <c r="GE88" s="400"/>
      <c r="GF88" s="400"/>
      <c r="GG88" s="400"/>
      <c r="GH88" s="400"/>
      <c r="GI88" s="400"/>
      <c r="GJ88" s="400"/>
      <c r="GK88" s="400"/>
      <c r="GL88" s="400"/>
      <c r="GM88" s="400"/>
      <c r="GN88" s="400"/>
      <c r="GO88" s="400"/>
      <c r="GP88" s="400"/>
      <c r="GQ88" s="400"/>
      <c r="GR88" s="400"/>
      <c r="GS88" s="400"/>
      <c r="GT88" s="400"/>
      <c r="GU88" s="400"/>
      <c r="GV88" s="400"/>
      <c r="GW88" s="400"/>
      <c r="GX88" s="400"/>
      <c r="GY88" s="400"/>
      <c r="GZ88" s="400"/>
      <c r="HA88" s="400"/>
      <c r="HB88" s="400"/>
      <c r="HC88" s="117"/>
      <c r="HD88" s="50"/>
      <c r="HE88" s="98"/>
      <c r="HF88" s="99"/>
      <c r="HG88" s="98"/>
      <c r="HH88" s="98"/>
      <c r="HI88" s="99"/>
      <c r="HJ88" s="99"/>
      <c r="HK88" s="99"/>
      <c r="HL88" s="96"/>
      <c r="HM88" s="99"/>
      <c r="HN88" s="99"/>
      <c r="HO88" s="74"/>
    </row>
    <row r="89" spans="1:223" s="6" customFormat="1" ht="15" customHeight="1" thickTop="1" x14ac:dyDescent="0.25">
      <c r="A89" s="56"/>
      <c r="B89" s="255" t="s">
        <v>28</v>
      </c>
      <c r="C89" s="211"/>
      <c r="D89" s="211"/>
      <c r="E89" s="211"/>
      <c r="F89" s="211"/>
      <c r="G89" s="211"/>
      <c r="H89" s="212"/>
      <c r="I89" s="208"/>
      <c r="J89" s="209"/>
      <c r="K89" s="209"/>
      <c r="L89" s="210"/>
      <c r="M89" s="210"/>
      <c r="N89" s="210"/>
      <c r="O89" s="209"/>
      <c r="P89" s="209"/>
      <c r="Q89" s="209"/>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09"/>
      <c r="AO89" s="209"/>
      <c r="AP89" s="209"/>
      <c r="AQ89" s="209"/>
      <c r="AR89" s="209"/>
      <c r="AS89" s="209"/>
      <c r="AT89" s="209"/>
      <c r="AU89" s="209"/>
      <c r="AV89" s="209"/>
      <c r="AW89" s="209"/>
      <c r="AX89" s="209"/>
      <c r="AY89" s="209"/>
      <c r="AZ89" s="209"/>
      <c r="BA89" s="209"/>
      <c r="BB89" s="209"/>
      <c r="BC89" s="209"/>
      <c r="BD89" s="209"/>
      <c r="BE89" s="209"/>
      <c r="BF89" s="209"/>
      <c r="BG89" s="209"/>
      <c r="BH89" s="209"/>
      <c r="BI89" s="209"/>
      <c r="BJ89" s="209"/>
      <c r="BK89" s="209"/>
      <c r="BL89" s="209"/>
      <c r="BM89" s="209"/>
      <c r="BN89" s="209"/>
      <c r="BO89" s="209"/>
      <c r="BP89" s="209"/>
      <c r="BQ89" s="209"/>
      <c r="BR89" s="209"/>
      <c r="BS89" s="209"/>
      <c r="BT89" s="209"/>
      <c r="BU89" s="209"/>
      <c r="BV89" s="209"/>
      <c r="BW89" s="209"/>
      <c r="BX89" s="209"/>
      <c r="BY89" s="209"/>
      <c r="BZ89" s="209"/>
      <c r="CA89" s="209"/>
      <c r="CB89" s="209"/>
      <c r="CC89" s="209"/>
      <c r="CD89" s="209"/>
      <c r="CE89" s="209"/>
      <c r="CF89" s="209"/>
      <c r="CG89" s="209"/>
      <c r="CH89" s="209"/>
      <c r="CI89" s="209"/>
      <c r="CJ89" s="209"/>
      <c r="CK89" s="209"/>
      <c r="CL89" s="209"/>
      <c r="CM89" s="209"/>
      <c r="CN89" s="209"/>
      <c r="CO89" s="209"/>
      <c r="CP89" s="209"/>
      <c r="CQ89" s="209"/>
      <c r="CR89" s="209"/>
      <c r="CS89" s="209"/>
      <c r="CT89" s="209"/>
      <c r="CU89" s="209"/>
      <c r="CV89" s="209"/>
      <c r="CW89" s="209"/>
      <c r="CX89" s="209"/>
      <c r="CY89" s="209"/>
      <c r="CZ89" s="209"/>
      <c r="DA89" s="209"/>
      <c r="DB89" s="209"/>
      <c r="DC89" s="209"/>
      <c r="DD89" s="209"/>
      <c r="DE89" s="209"/>
      <c r="DF89" s="209"/>
      <c r="DG89" s="209"/>
      <c r="DH89" s="209"/>
      <c r="DI89" s="209"/>
      <c r="DJ89" s="209"/>
      <c r="DK89" s="209"/>
      <c r="DL89" s="209"/>
      <c r="DM89" s="209"/>
      <c r="DN89" s="209"/>
      <c r="DO89" s="209"/>
      <c r="DP89" s="209"/>
      <c r="DQ89" s="209"/>
      <c r="DR89" s="209"/>
      <c r="DS89" s="209"/>
      <c r="DT89" s="209"/>
      <c r="DU89" s="209"/>
      <c r="DV89" s="209"/>
      <c r="DW89" s="209"/>
      <c r="DX89" s="209"/>
      <c r="DY89" s="209"/>
      <c r="DZ89" s="209"/>
      <c r="EA89" s="209"/>
      <c r="EB89" s="209"/>
      <c r="EC89" s="209"/>
      <c r="ED89" s="209"/>
      <c r="EE89" s="209"/>
      <c r="EF89" s="209"/>
      <c r="EG89" s="209"/>
      <c r="EH89" s="209"/>
      <c r="EI89" s="209"/>
      <c r="EJ89" s="209"/>
      <c r="EK89" s="209"/>
      <c r="EL89" s="209"/>
      <c r="EM89" s="209"/>
      <c r="EN89" s="209"/>
      <c r="EO89" s="209"/>
      <c r="EP89" s="209"/>
      <c r="EQ89" s="209"/>
      <c r="ER89" s="209"/>
      <c r="ES89" s="209"/>
      <c r="ET89" s="209"/>
      <c r="EU89" s="209"/>
      <c r="EV89" s="209"/>
      <c r="EW89" s="209"/>
      <c r="EX89" s="209"/>
      <c r="EY89" s="209"/>
      <c r="EZ89" s="209"/>
      <c r="FA89" s="209"/>
      <c r="FB89" s="209"/>
      <c r="FC89" s="209"/>
      <c r="FD89" s="209"/>
      <c r="FE89" s="209"/>
      <c r="FF89" s="209"/>
      <c r="FG89" s="209"/>
      <c r="FH89" s="209"/>
      <c r="FI89" s="209"/>
      <c r="FJ89" s="209"/>
      <c r="FK89" s="209"/>
      <c r="FL89" s="209"/>
      <c r="FM89" s="209"/>
      <c r="FN89" s="209"/>
      <c r="FO89" s="209"/>
      <c r="FP89" s="209"/>
      <c r="FQ89" s="209"/>
      <c r="FR89" s="209"/>
      <c r="FS89" s="209"/>
      <c r="FT89" s="209"/>
      <c r="FU89" s="209"/>
      <c r="FV89" s="209"/>
      <c r="FW89" s="209"/>
      <c r="FX89" s="209"/>
      <c r="FY89" s="209"/>
      <c r="FZ89" s="209"/>
      <c r="GA89" s="209"/>
      <c r="GB89" s="209"/>
      <c r="GC89" s="209"/>
      <c r="GD89" s="209"/>
      <c r="GE89" s="209"/>
      <c r="GF89" s="209"/>
      <c r="GG89" s="209"/>
      <c r="GH89" s="209"/>
      <c r="GI89" s="209"/>
      <c r="GJ89" s="209"/>
      <c r="GK89" s="209"/>
      <c r="GL89" s="209"/>
      <c r="GM89" s="209"/>
      <c r="GN89" s="209"/>
      <c r="GO89" s="209"/>
      <c r="GP89" s="209"/>
      <c r="GQ89" s="209"/>
      <c r="GR89" s="209"/>
      <c r="GS89" s="209"/>
      <c r="GT89" s="209"/>
      <c r="GU89" s="209"/>
      <c r="GV89" s="209"/>
      <c r="GW89" s="209"/>
      <c r="GX89" s="209"/>
      <c r="GY89" s="209"/>
      <c r="GZ89" s="209"/>
      <c r="HA89" s="209"/>
      <c r="HB89" s="209"/>
      <c r="HC89" s="66"/>
      <c r="HD89" s="75"/>
      <c r="HE89" s="95"/>
      <c r="HF89" s="95"/>
      <c r="HG89" s="95"/>
      <c r="HH89" s="95"/>
      <c r="HI89" s="95"/>
      <c r="HJ89" s="95"/>
      <c r="HK89" s="95"/>
      <c r="HL89" s="95"/>
      <c r="HM89" s="95"/>
      <c r="HN89" s="95"/>
      <c r="HO89" s="75"/>
    </row>
    <row r="90" spans="1:223" s="6" customFormat="1" ht="9.9499999999999993" customHeight="1" thickBot="1" x14ac:dyDescent="0.3">
      <c r="A90" s="55"/>
      <c r="B90" s="213"/>
      <c r="C90" s="215"/>
      <c r="D90" s="216"/>
      <c r="E90" s="216"/>
      <c r="F90" s="241"/>
      <c r="G90" s="216"/>
      <c r="H90" s="228"/>
      <c r="I90" s="129"/>
      <c r="J90" s="131"/>
      <c r="K90" s="131"/>
      <c r="L90" s="131"/>
      <c r="M90" s="131"/>
      <c r="N90" s="131"/>
      <c r="O90" s="131"/>
      <c r="P90" s="131"/>
      <c r="Q90" s="131"/>
      <c r="R90" s="131"/>
      <c r="S90" s="131"/>
      <c r="T90" s="131"/>
      <c r="U90" s="131"/>
      <c r="V90" s="131"/>
      <c r="W90" s="131"/>
      <c r="X90" s="131"/>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c r="BI90" s="131"/>
      <c r="BJ90" s="131"/>
      <c r="BK90" s="131"/>
      <c r="BL90" s="131"/>
      <c r="BM90" s="131"/>
      <c r="BN90" s="131"/>
      <c r="BO90" s="131"/>
      <c r="BP90" s="131"/>
      <c r="BQ90" s="131"/>
      <c r="BR90" s="131"/>
      <c r="BS90" s="131"/>
      <c r="BT90" s="131"/>
      <c r="BU90" s="131"/>
      <c r="BV90" s="131"/>
      <c r="BW90" s="131"/>
      <c r="BX90" s="131"/>
      <c r="BY90" s="131"/>
      <c r="BZ90" s="131"/>
      <c r="CA90" s="131"/>
      <c r="CB90" s="131"/>
      <c r="CC90" s="131"/>
      <c r="CD90" s="131"/>
      <c r="CE90" s="131"/>
      <c r="CF90" s="131"/>
      <c r="CG90" s="131"/>
      <c r="CH90" s="131"/>
      <c r="CI90" s="131"/>
      <c r="CJ90" s="131"/>
      <c r="CK90" s="131"/>
      <c r="CL90" s="131"/>
      <c r="CM90" s="131"/>
      <c r="CN90" s="131"/>
      <c r="CO90" s="131"/>
      <c r="CP90" s="131"/>
      <c r="CQ90" s="131"/>
      <c r="CR90" s="131"/>
      <c r="CS90" s="131"/>
      <c r="CT90" s="131"/>
      <c r="CU90" s="131"/>
      <c r="CV90" s="131"/>
      <c r="CW90" s="131"/>
      <c r="CX90" s="131"/>
      <c r="CY90" s="131"/>
      <c r="CZ90" s="131"/>
      <c r="DA90" s="131"/>
      <c r="DB90" s="131"/>
      <c r="DC90" s="131"/>
      <c r="DD90" s="131"/>
      <c r="DE90" s="131"/>
      <c r="DF90" s="131"/>
      <c r="DG90" s="131"/>
      <c r="DH90" s="131"/>
      <c r="DI90" s="131"/>
      <c r="DJ90" s="131"/>
      <c r="DK90" s="131"/>
      <c r="DL90" s="131"/>
      <c r="DM90" s="131"/>
      <c r="DN90" s="131"/>
      <c r="DO90" s="131"/>
      <c r="DP90" s="131"/>
      <c r="DQ90" s="131"/>
      <c r="DR90" s="131"/>
      <c r="DS90" s="131"/>
      <c r="DT90" s="131"/>
      <c r="DU90" s="131"/>
      <c r="DV90" s="131"/>
      <c r="DW90" s="131"/>
      <c r="DX90" s="131"/>
      <c r="DY90" s="131"/>
      <c r="DZ90" s="131"/>
      <c r="EA90" s="131"/>
      <c r="EB90" s="131"/>
      <c r="EC90" s="131"/>
      <c r="ED90" s="131"/>
      <c r="EE90" s="131"/>
      <c r="EF90" s="131"/>
      <c r="EG90" s="131"/>
      <c r="EH90" s="131"/>
      <c r="EI90" s="131"/>
      <c r="EJ90" s="131"/>
      <c r="EK90" s="131"/>
      <c r="EL90" s="131"/>
      <c r="EM90" s="131"/>
      <c r="EN90" s="131"/>
      <c r="EO90" s="131"/>
      <c r="EP90" s="131"/>
      <c r="EQ90" s="131"/>
      <c r="ER90" s="131"/>
      <c r="ES90" s="131"/>
      <c r="ET90" s="131"/>
      <c r="EU90" s="131"/>
      <c r="EV90" s="131"/>
      <c r="EW90" s="131"/>
      <c r="EX90" s="131"/>
      <c r="EY90" s="131"/>
      <c r="EZ90" s="131"/>
      <c r="FA90" s="131"/>
      <c r="FB90" s="131"/>
      <c r="FC90" s="131"/>
      <c r="FD90" s="131"/>
      <c r="FE90" s="131"/>
      <c r="FF90" s="131"/>
      <c r="FG90" s="131"/>
      <c r="FH90" s="131"/>
      <c r="FI90" s="131"/>
      <c r="FJ90" s="131"/>
      <c r="FK90" s="131"/>
      <c r="FL90" s="131"/>
      <c r="FM90" s="131"/>
      <c r="FN90" s="131"/>
      <c r="FO90" s="131"/>
      <c r="FP90" s="131"/>
      <c r="FQ90" s="131"/>
      <c r="FR90" s="131"/>
      <c r="FS90" s="131"/>
      <c r="FT90" s="131"/>
      <c r="FU90" s="131"/>
      <c r="FV90" s="131"/>
      <c r="FW90" s="131"/>
      <c r="FX90" s="131"/>
      <c r="FY90" s="131"/>
      <c r="FZ90" s="131"/>
      <c r="GA90" s="131"/>
      <c r="GB90" s="131"/>
      <c r="GC90" s="131"/>
      <c r="GD90" s="131"/>
      <c r="GE90" s="131"/>
      <c r="GF90" s="131"/>
      <c r="GG90" s="131"/>
      <c r="GH90" s="131"/>
      <c r="GI90" s="131"/>
      <c r="GJ90" s="131"/>
      <c r="GK90" s="131"/>
      <c r="GL90" s="131"/>
      <c r="GM90" s="131"/>
      <c r="GN90" s="131"/>
      <c r="GO90" s="131"/>
      <c r="GP90" s="131"/>
      <c r="GQ90" s="131"/>
      <c r="GR90" s="131"/>
      <c r="GS90" s="131"/>
      <c r="GT90" s="131"/>
      <c r="GU90" s="131"/>
      <c r="GV90" s="131"/>
      <c r="GW90" s="131"/>
      <c r="GX90" s="131"/>
      <c r="GY90" s="131"/>
      <c r="GZ90" s="131"/>
      <c r="HA90" s="131"/>
      <c r="HB90" s="131"/>
      <c r="HC90" s="131"/>
      <c r="HD90" s="108"/>
      <c r="HE90" s="207"/>
      <c r="HF90" s="122"/>
      <c r="HG90" s="207"/>
      <c r="HH90" s="207"/>
      <c r="HI90" s="122"/>
      <c r="HJ90" s="634"/>
      <c r="HK90" s="636"/>
      <c r="HL90" s="122"/>
      <c r="HM90" s="654">
        <v>100</v>
      </c>
      <c r="HN90" s="655">
        <v>100</v>
      </c>
      <c r="HO90" s="108"/>
    </row>
    <row r="91" spans="1:223" s="6" customFormat="1" ht="9.9499999999999993" customHeight="1" thickTop="1" thickBot="1" x14ac:dyDescent="0.3">
      <c r="A91" s="55">
        <v>14</v>
      </c>
      <c r="B91" s="213"/>
      <c r="C91" s="217"/>
      <c r="D91" s="60"/>
      <c r="E91" s="60"/>
      <c r="F91" s="229"/>
      <c r="G91" s="60"/>
      <c r="H91" s="229"/>
      <c r="I91" s="443"/>
      <c r="J91" s="469"/>
      <c r="K91" s="315" t="str">
        <f t="shared" ref="K91" si="2184">K92</f>
        <v/>
      </c>
      <c r="L91" s="315" t="str">
        <f t="shared" ref="L91" si="2185">L92</f>
        <v/>
      </c>
      <c r="M91" s="315" t="str">
        <f t="shared" ref="M91" si="2186">M92</f>
        <v/>
      </c>
      <c r="N91" s="315" t="str">
        <f t="shared" ref="N91" si="2187">N92</f>
        <v/>
      </c>
      <c r="O91" s="315" t="str">
        <f t="shared" ref="O91" si="2188">O92</f>
        <v/>
      </c>
      <c r="P91" s="315" t="str">
        <f t="shared" ref="P91" si="2189">P92</f>
        <v/>
      </c>
      <c r="Q91" s="315" t="str">
        <f t="shared" ref="Q91" si="2190">Q92</f>
        <v/>
      </c>
      <c r="R91" s="315" t="str">
        <f t="shared" ref="R91" si="2191">R92</f>
        <v/>
      </c>
      <c r="S91" s="315" t="str">
        <f t="shared" ref="S91" si="2192">S92</f>
        <v/>
      </c>
      <c r="T91" s="315" t="str">
        <f t="shared" ref="T91" si="2193">T92</f>
        <v/>
      </c>
      <c r="U91" s="315" t="str">
        <f t="shared" ref="U91" si="2194">U92</f>
        <v/>
      </c>
      <c r="V91" s="315" t="str">
        <f t="shared" ref="V91" si="2195">V92</f>
        <v/>
      </c>
      <c r="W91" s="315" t="str">
        <f t="shared" ref="W91" si="2196">W92</f>
        <v/>
      </c>
      <c r="X91" s="315" t="str">
        <f t="shared" ref="X91" si="2197">X92</f>
        <v/>
      </c>
      <c r="Y91" s="315" t="str">
        <f t="shared" ref="Y91" si="2198">Y92</f>
        <v/>
      </c>
      <c r="Z91" s="315" t="str">
        <f t="shared" ref="Z91" si="2199">Z92</f>
        <v/>
      </c>
      <c r="AA91" s="315" t="str">
        <f t="shared" ref="AA91" si="2200">AA92</f>
        <v/>
      </c>
      <c r="AB91" s="315" t="str">
        <f t="shared" ref="AB91" si="2201">AB92</f>
        <v/>
      </c>
      <c r="AC91" s="315" t="str">
        <f t="shared" ref="AC91" si="2202">AC92</f>
        <v/>
      </c>
      <c r="AD91" s="315" t="str">
        <f t="shared" ref="AD91" si="2203">AD92</f>
        <v/>
      </c>
      <c r="AE91" s="315" t="str">
        <f t="shared" ref="AE91" si="2204">AE92</f>
        <v/>
      </c>
      <c r="AF91" s="315" t="str">
        <f t="shared" ref="AF91" si="2205">AF92</f>
        <v/>
      </c>
      <c r="AG91" s="315" t="str">
        <f t="shared" ref="AG91" si="2206">AG92</f>
        <v/>
      </c>
      <c r="AH91" s="315" t="str">
        <f t="shared" ref="AH91" si="2207">AH92</f>
        <v/>
      </c>
      <c r="AI91" s="315" t="str">
        <f t="shared" ref="AI91" si="2208">AI92</f>
        <v/>
      </c>
      <c r="AJ91" s="315" t="str">
        <f t="shared" ref="AJ91" si="2209">AJ92</f>
        <v/>
      </c>
      <c r="AK91" s="315" t="str">
        <f t="shared" ref="AK91" si="2210">AK92</f>
        <v/>
      </c>
      <c r="AL91" s="315" t="str">
        <f t="shared" ref="AL91" si="2211">AL92</f>
        <v/>
      </c>
      <c r="AM91" s="315" t="str">
        <f t="shared" ref="AM91" si="2212">AM92</f>
        <v/>
      </c>
      <c r="AN91" s="315" t="str">
        <f t="shared" ref="AN91" si="2213">AN92</f>
        <v/>
      </c>
      <c r="AO91" s="315" t="str">
        <f t="shared" ref="AO91" si="2214">AO92</f>
        <v/>
      </c>
      <c r="AP91" s="315" t="str">
        <f t="shared" ref="AP91" si="2215">AP92</f>
        <v/>
      </c>
      <c r="AQ91" s="315" t="str">
        <f t="shared" ref="AQ91" si="2216">AQ92</f>
        <v/>
      </c>
      <c r="AR91" s="315" t="str">
        <f t="shared" ref="AR91" si="2217">AR92</f>
        <v/>
      </c>
      <c r="AS91" s="315" t="str">
        <f t="shared" ref="AS91" si="2218">AS92</f>
        <v/>
      </c>
      <c r="AT91" s="315" t="str">
        <f t="shared" ref="AT91" si="2219">AT92</f>
        <v/>
      </c>
      <c r="AU91" s="315" t="str">
        <f t="shared" ref="AU91" si="2220">AU92</f>
        <v/>
      </c>
      <c r="AV91" s="315" t="str">
        <f t="shared" ref="AV91" si="2221">AV92</f>
        <v/>
      </c>
      <c r="AW91" s="315" t="str">
        <f t="shared" ref="AW91" si="2222">AW92</f>
        <v/>
      </c>
      <c r="AX91" s="315" t="str">
        <f t="shared" ref="AX91" si="2223">AX92</f>
        <v/>
      </c>
      <c r="AY91" s="315" t="str">
        <f t="shared" ref="AY91" si="2224">AY92</f>
        <v/>
      </c>
      <c r="AZ91" s="315" t="str">
        <f t="shared" ref="AZ91" si="2225">AZ92</f>
        <v/>
      </c>
      <c r="BA91" s="315" t="str">
        <f t="shared" ref="BA91" si="2226">BA92</f>
        <v/>
      </c>
      <c r="BB91" s="315" t="str">
        <f t="shared" ref="BB91" si="2227">BB92</f>
        <v/>
      </c>
      <c r="BC91" s="315" t="str">
        <f t="shared" ref="BC91" si="2228">BC92</f>
        <v/>
      </c>
      <c r="BD91" s="315" t="str">
        <f t="shared" ref="BD91" si="2229">BD92</f>
        <v/>
      </c>
      <c r="BE91" s="315" t="str">
        <f t="shared" ref="BE91" si="2230">BE92</f>
        <v/>
      </c>
      <c r="BF91" s="315" t="str">
        <f t="shared" ref="BF91" si="2231">BF92</f>
        <v/>
      </c>
      <c r="BG91" s="315" t="str">
        <f t="shared" ref="BG91" si="2232">BG92</f>
        <v/>
      </c>
      <c r="BH91" s="315" t="str">
        <f t="shared" ref="BH91" si="2233">BH92</f>
        <v/>
      </c>
      <c r="BI91" s="315" t="str">
        <f t="shared" ref="BI91" si="2234">BI92</f>
        <v/>
      </c>
      <c r="BJ91" s="315" t="str">
        <f t="shared" ref="BJ91" si="2235">BJ92</f>
        <v/>
      </c>
      <c r="BK91" s="315" t="str">
        <f t="shared" ref="BK91" si="2236">BK92</f>
        <v/>
      </c>
      <c r="BL91" s="315" t="str">
        <f t="shared" ref="BL91" si="2237">BL92</f>
        <v/>
      </c>
      <c r="BM91" s="315" t="str">
        <f t="shared" ref="BM91" si="2238">BM92</f>
        <v/>
      </c>
      <c r="BN91" s="315" t="str">
        <f t="shared" ref="BN91" si="2239">BN92</f>
        <v/>
      </c>
      <c r="BO91" s="315" t="str">
        <f t="shared" ref="BO91" si="2240">BO92</f>
        <v/>
      </c>
      <c r="BP91" s="315" t="str">
        <f t="shared" ref="BP91" si="2241">BP92</f>
        <v/>
      </c>
      <c r="BQ91" s="315" t="str">
        <f t="shared" ref="BQ91" si="2242">BQ92</f>
        <v/>
      </c>
      <c r="BR91" s="315" t="str">
        <f t="shared" ref="BR91" si="2243">BR92</f>
        <v/>
      </c>
      <c r="BS91" s="315" t="str">
        <f t="shared" ref="BS91" si="2244">BS92</f>
        <v/>
      </c>
      <c r="BT91" s="315" t="str">
        <f t="shared" ref="BT91" si="2245">BT92</f>
        <v/>
      </c>
      <c r="BU91" s="315" t="str">
        <f t="shared" ref="BU91" si="2246">BU92</f>
        <v/>
      </c>
      <c r="BV91" s="315" t="str">
        <f t="shared" ref="BV91" si="2247">BV92</f>
        <v/>
      </c>
      <c r="BW91" s="315" t="str">
        <f t="shared" ref="BW91" si="2248">BW92</f>
        <v/>
      </c>
      <c r="BX91" s="315" t="str">
        <f t="shared" ref="BX91" si="2249">BX92</f>
        <v/>
      </c>
      <c r="BY91" s="315" t="str">
        <f t="shared" ref="BY91" si="2250">BY92</f>
        <v/>
      </c>
      <c r="BZ91" s="315" t="str">
        <f t="shared" ref="BZ91" si="2251">BZ92</f>
        <v/>
      </c>
      <c r="CA91" s="315" t="str">
        <f t="shared" ref="CA91" si="2252">CA92</f>
        <v/>
      </c>
      <c r="CB91" s="315" t="str">
        <f t="shared" ref="CB91" si="2253">CB92</f>
        <v/>
      </c>
      <c r="CC91" s="315" t="str">
        <f t="shared" ref="CC91" si="2254">CC92</f>
        <v/>
      </c>
      <c r="CD91" s="315" t="str">
        <f t="shared" ref="CD91" si="2255">CD92</f>
        <v/>
      </c>
      <c r="CE91" s="315" t="str">
        <f t="shared" ref="CE91" si="2256">CE92</f>
        <v/>
      </c>
      <c r="CF91" s="315" t="str">
        <f t="shared" ref="CF91" si="2257">CF92</f>
        <v/>
      </c>
      <c r="CG91" s="315" t="str">
        <f t="shared" ref="CG91" si="2258">CG92</f>
        <v/>
      </c>
      <c r="CH91" s="315" t="str">
        <f t="shared" ref="CH91" si="2259">CH92</f>
        <v/>
      </c>
      <c r="CI91" s="315" t="str">
        <f t="shared" ref="CI91" si="2260">CI92</f>
        <v/>
      </c>
      <c r="CJ91" s="315" t="str">
        <f t="shared" ref="CJ91" si="2261">CJ92</f>
        <v/>
      </c>
      <c r="CK91" s="315" t="str">
        <f t="shared" ref="CK91" si="2262">CK92</f>
        <v/>
      </c>
      <c r="CL91" s="315" t="str">
        <f t="shared" ref="CL91" si="2263">CL92</f>
        <v/>
      </c>
      <c r="CM91" s="315" t="str">
        <f t="shared" ref="CM91" si="2264">CM92</f>
        <v/>
      </c>
      <c r="CN91" s="315" t="str">
        <f t="shared" ref="CN91" si="2265">CN92</f>
        <v/>
      </c>
      <c r="CO91" s="315" t="str">
        <f t="shared" ref="CO91" si="2266">CO92</f>
        <v/>
      </c>
      <c r="CP91" s="315" t="str">
        <f t="shared" ref="CP91" si="2267">CP92</f>
        <v/>
      </c>
      <c r="CQ91" s="315" t="str">
        <f t="shared" ref="CQ91" si="2268">CQ92</f>
        <v/>
      </c>
      <c r="CR91" s="315" t="str">
        <f t="shared" ref="CR91" si="2269">CR92</f>
        <v/>
      </c>
      <c r="CS91" s="315" t="str">
        <f t="shared" ref="CS91" si="2270">CS92</f>
        <v/>
      </c>
      <c r="CT91" s="315" t="str">
        <f t="shared" ref="CT91" si="2271">CT92</f>
        <v/>
      </c>
      <c r="CU91" s="315" t="str">
        <f t="shared" ref="CU91" si="2272">CU92</f>
        <v/>
      </c>
      <c r="CV91" s="315" t="str">
        <f t="shared" ref="CV91" si="2273">CV92</f>
        <v/>
      </c>
      <c r="CW91" s="315" t="str">
        <f t="shared" ref="CW91" si="2274">CW92</f>
        <v/>
      </c>
      <c r="CX91" s="315" t="str">
        <f t="shared" ref="CX91" si="2275">CX92</f>
        <v/>
      </c>
      <c r="CY91" s="315" t="str">
        <f t="shared" ref="CY91" si="2276">CY92</f>
        <v/>
      </c>
      <c r="CZ91" s="315" t="str">
        <f t="shared" ref="CZ91" si="2277">CZ92</f>
        <v/>
      </c>
      <c r="DA91" s="315" t="str">
        <f t="shared" ref="DA91" si="2278">DA92</f>
        <v/>
      </c>
      <c r="DB91" s="315" t="str">
        <f t="shared" ref="DB91" si="2279">DB92</f>
        <v/>
      </c>
      <c r="DC91" s="315" t="str">
        <f t="shared" ref="DC91" si="2280">DC92</f>
        <v/>
      </c>
      <c r="DD91" s="315" t="str">
        <f t="shared" ref="DD91" si="2281">DD92</f>
        <v/>
      </c>
      <c r="DE91" s="315" t="str">
        <f t="shared" ref="DE91" si="2282">DE92</f>
        <v/>
      </c>
      <c r="DF91" s="315" t="str">
        <f t="shared" ref="DF91" si="2283">DF92</f>
        <v/>
      </c>
      <c r="DG91" s="315" t="str">
        <f t="shared" ref="DG91" si="2284">DG92</f>
        <v/>
      </c>
      <c r="DH91" s="315" t="str">
        <f t="shared" ref="DH91" si="2285">DH92</f>
        <v/>
      </c>
      <c r="DI91" s="315" t="str">
        <f t="shared" ref="DI91" si="2286">DI92</f>
        <v/>
      </c>
      <c r="DJ91" s="315" t="str">
        <f t="shared" ref="DJ91" si="2287">DJ92</f>
        <v/>
      </c>
      <c r="DK91" s="315" t="str">
        <f t="shared" ref="DK91" si="2288">DK92</f>
        <v/>
      </c>
      <c r="DL91" s="315" t="str">
        <f t="shared" ref="DL91" si="2289">DL92</f>
        <v/>
      </c>
      <c r="DM91" s="315" t="str">
        <f t="shared" ref="DM91" si="2290">DM92</f>
        <v/>
      </c>
      <c r="DN91" s="315" t="str">
        <f t="shared" ref="DN91" si="2291">DN92</f>
        <v/>
      </c>
      <c r="DO91" s="315" t="str">
        <f t="shared" ref="DO91" si="2292">DO92</f>
        <v/>
      </c>
      <c r="DP91" s="315" t="str">
        <f t="shared" ref="DP91" si="2293">DP92</f>
        <v/>
      </c>
      <c r="DQ91" s="315" t="str">
        <f t="shared" ref="DQ91" si="2294">DQ92</f>
        <v/>
      </c>
      <c r="DR91" s="315" t="str">
        <f t="shared" ref="DR91" si="2295">DR92</f>
        <v/>
      </c>
      <c r="DS91" s="315" t="str">
        <f t="shared" ref="DS91" si="2296">DS92</f>
        <v/>
      </c>
      <c r="DT91" s="315" t="str">
        <f t="shared" ref="DT91" si="2297">DT92</f>
        <v/>
      </c>
      <c r="DU91" s="315" t="str">
        <f t="shared" ref="DU91" si="2298">DU92</f>
        <v/>
      </c>
      <c r="DV91" s="315" t="str">
        <f t="shared" ref="DV91" si="2299">DV92</f>
        <v/>
      </c>
      <c r="DW91" s="315" t="str">
        <f t="shared" ref="DW91" si="2300">DW92</f>
        <v/>
      </c>
      <c r="DX91" s="315" t="str">
        <f t="shared" ref="DX91" si="2301">DX92</f>
        <v/>
      </c>
      <c r="DY91" s="315" t="str">
        <f t="shared" ref="DY91" si="2302">DY92</f>
        <v/>
      </c>
      <c r="DZ91" s="315" t="str">
        <f t="shared" ref="DZ91" si="2303">DZ92</f>
        <v/>
      </c>
      <c r="EA91" s="315" t="str">
        <f t="shared" ref="EA91" si="2304">EA92</f>
        <v/>
      </c>
      <c r="EB91" s="315" t="str">
        <f t="shared" ref="EB91" si="2305">EB92</f>
        <v/>
      </c>
      <c r="EC91" s="315" t="str">
        <f t="shared" ref="EC91" si="2306">EC92</f>
        <v/>
      </c>
      <c r="ED91" s="315" t="str">
        <f t="shared" ref="ED91" si="2307">ED92</f>
        <v/>
      </c>
      <c r="EE91" s="315" t="str">
        <f t="shared" ref="EE91" si="2308">EE92</f>
        <v/>
      </c>
      <c r="EF91" s="315" t="str">
        <f t="shared" ref="EF91" si="2309">EF92</f>
        <v/>
      </c>
      <c r="EG91" s="315" t="str">
        <f t="shared" ref="EG91" si="2310">EG92</f>
        <v/>
      </c>
      <c r="EH91" s="315" t="str">
        <f t="shared" ref="EH91" si="2311">EH92</f>
        <v/>
      </c>
      <c r="EI91" s="315" t="str">
        <f t="shared" ref="EI91" si="2312">EI92</f>
        <v/>
      </c>
      <c r="EJ91" s="315" t="str">
        <f t="shared" ref="EJ91" si="2313">EJ92</f>
        <v/>
      </c>
      <c r="EK91" s="315" t="str">
        <f t="shared" ref="EK91" si="2314">EK92</f>
        <v/>
      </c>
      <c r="EL91" s="315" t="str">
        <f t="shared" ref="EL91" si="2315">EL92</f>
        <v/>
      </c>
      <c r="EM91" s="315" t="str">
        <f t="shared" ref="EM91" si="2316">EM92</f>
        <v/>
      </c>
      <c r="EN91" s="315" t="str">
        <f t="shared" ref="EN91" si="2317">EN92</f>
        <v/>
      </c>
      <c r="EO91" s="315" t="str">
        <f t="shared" ref="EO91" si="2318">EO92</f>
        <v/>
      </c>
      <c r="EP91" s="315" t="str">
        <f t="shared" ref="EP91" si="2319">EP92</f>
        <v/>
      </c>
      <c r="EQ91" s="315" t="str">
        <f t="shared" ref="EQ91" si="2320">EQ92</f>
        <v/>
      </c>
      <c r="ER91" s="315" t="str">
        <f t="shared" ref="ER91" si="2321">ER92</f>
        <v/>
      </c>
      <c r="ES91" s="315" t="str">
        <f t="shared" ref="ES91" si="2322">ES92</f>
        <v/>
      </c>
      <c r="ET91" s="315" t="str">
        <f t="shared" ref="ET91" si="2323">ET92</f>
        <v/>
      </c>
      <c r="EU91" s="315" t="str">
        <f t="shared" ref="EU91" si="2324">EU92</f>
        <v/>
      </c>
      <c r="EV91" s="315" t="str">
        <f t="shared" ref="EV91" si="2325">EV92</f>
        <v/>
      </c>
      <c r="EW91" s="315" t="str">
        <f t="shared" ref="EW91" si="2326">EW92</f>
        <v/>
      </c>
      <c r="EX91" s="315" t="str">
        <f t="shared" ref="EX91" si="2327">EX92</f>
        <v/>
      </c>
      <c r="EY91" s="315" t="str">
        <f t="shared" ref="EY91" si="2328">EY92</f>
        <v/>
      </c>
      <c r="EZ91" s="315" t="str">
        <f t="shared" ref="EZ91" si="2329">EZ92</f>
        <v/>
      </c>
      <c r="FA91" s="315" t="str">
        <f t="shared" ref="FA91" si="2330">FA92</f>
        <v/>
      </c>
      <c r="FB91" s="315" t="str">
        <f t="shared" ref="FB91" si="2331">FB92</f>
        <v/>
      </c>
      <c r="FC91" s="315" t="str">
        <f t="shared" ref="FC91" si="2332">FC92</f>
        <v/>
      </c>
      <c r="FD91" s="315" t="str">
        <f t="shared" ref="FD91" si="2333">FD92</f>
        <v/>
      </c>
      <c r="FE91" s="315" t="str">
        <f t="shared" ref="FE91" si="2334">FE92</f>
        <v/>
      </c>
      <c r="FF91" s="315" t="str">
        <f t="shared" ref="FF91" si="2335">FF92</f>
        <v/>
      </c>
      <c r="FG91" s="315" t="str">
        <f t="shared" ref="FG91" si="2336">FG92</f>
        <v/>
      </c>
      <c r="FH91" s="315" t="str">
        <f t="shared" ref="FH91" si="2337">FH92</f>
        <v/>
      </c>
      <c r="FI91" s="315" t="str">
        <f t="shared" ref="FI91" si="2338">FI92</f>
        <v/>
      </c>
      <c r="FJ91" s="315" t="str">
        <f t="shared" ref="FJ91" si="2339">FJ92</f>
        <v/>
      </c>
      <c r="FK91" s="315" t="str">
        <f t="shared" ref="FK91" si="2340">FK92</f>
        <v/>
      </c>
      <c r="FL91" s="315" t="str">
        <f t="shared" ref="FL91" si="2341">FL92</f>
        <v/>
      </c>
      <c r="FM91" s="315" t="str">
        <f t="shared" ref="FM91" si="2342">FM92</f>
        <v/>
      </c>
      <c r="FN91" s="315" t="str">
        <f t="shared" ref="FN91" si="2343">FN92</f>
        <v/>
      </c>
      <c r="FO91" s="315" t="str">
        <f t="shared" ref="FO91" si="2344">FO92</f>
        <v/>
      </c>
      <c r="FP91" s="315" t="str">
        <f t="shared" ref="FP91" si="2345">FP92</f>
        <v/>
      </c>
      <c r="FQ91" s="315" t="str">
        <f t="shared" ref="FQ91" si="2346">FQ92</f>
        <v/>
      </c>
      <c r="FR91" s="315" t="str">
        <f t="shared" ref="FR91" si="2347">FR92</f>
        <v/>
      </c>
      <c r="FS91" s="315" t="str">
        <f t="shared" ref="FS91" si="2348">FS92</f>
        <v/>
      </c>
      <c r="FT91" s="315" t="str">
        <f t="shared" ref="FT91" si="2349">FT92</f>
        <v/>
      </c>
      <c r="FU91" s="315" t="str">
        <f t="shared" ref="FU91" si="2350">FU92</f>
        <v/>
      </c>
      <c r="FV91" s="315" t="str">
        <f t="shared" ref="FV91" si="2351">FV92</f>
        <v/>
      </c>
      <c r="FW91" s="315" t="str">
        <f t="shared" ref="FW91" si="2352">FW92</f>
        <v/>
      </c>
      <c r="FX91" s="315" t="str">
        <f t="shared" ref="FX91" si="2353">FX92</f>
        <v/>
      </c>
      <c r="FY91" s="315" t="str">
        <f t="shared" ref="FY91" si="2354">FY92</f>
        <v/>
      </c>
      <c r="FZ91" s="315" t="str">
        <f t="shared" ref="FZ91" si="2355">FZ92</f>
        <v/>
      </c>
      <c r="GA91" s="315" t="str">
        <f t="shared" ref="GA91" si="2356">GA92</f>
        <v/>
      </c>
      <c r="GB91" s="315" t="str">
        <f t="shared" ref="GB91" si="2357">GB92</f>
        <v/>
      </c>
      <c r="GC91" s="315" t="str">
        <f t="shared" ref="GC91" si="2358">GC92</f>
        <v/>
      </c>
      <c r="GD91" s="315" t="str">
        <f t="shared" ref="GD91" si="2359">GD92</f>
        <v/>
      </c>
      <c r="GE91" s="315" t="str">
        <f t="shared" ref="GE91" si="2360">GE92</f>
        <v/>
      </c>
      <c r="GF91" s="315" t="str">
        <f t="shared" ref="GF91" si="2361">GF92</f>
        <v/>
      </c>
      <c r="GG91" s="315" t="str">
        <f t="shared" ref="GG91" si="2362">GG92</f>
        <v/>
      </c>
      <c r="GH91" s="315" t="str">
        <f t="shared" ref="GH91" si="2363">GH92</f>
        <v/>
      </c>
      <c r="GI91" s="315" t="str">
        <f t="shared" ref="GI91" si="2364">GI92</f>
        <v/>
      </c>
      <c r="GJ91" s="315" t="str">
        <f t="shared" ref="GJ91" si="2365">GJ92</f>
        <v/>
      </c>
      <c r="GK91" s="315" t="str">
        <f t="shared" ref="GK91" si="2366">GK92</f>
        <v/>
      </c>
      <c r="GL91" s="315" t="str">
        <f t="shared" ref="GL91" si="2367">GL92</f>
        <v/>
      </c>
      <c r="GM91" s="315" t="str">
        <f t="shared" ref="GM91" si="2368">GM92</f>
        <v/>
      </c>
      <c r="GN91" s="315" t="str">
        <f t="shared" ref="GN91" si="2369">GN92</f>
        <v/>
      </c>
      <c r="GO91" s="315" t="str">
        <f t="shared" ref="GO91" si="2370">GO92</f>
        <v/>
      </c>
      <c r="GP91" s="315" t="str">
        <f t="shared" ref="GP91" si="2371">GP92</f>
        <v/>
      </c>
      <c r="GQ91" s="315" t="str">
        <f t="shared" ref="GQ91" si="2372">GQ92</f>
        <v/>
      </c>
      <c r="GR91" s="315" t="str">
        <f t="shared" ref="GR91" si="2373">GR92</f>
        <v/>
      </c>
      <c r="GS91" s="315" t="str">
        <f t="shared" ref="GS91" si="2374">GS92</f>
        <v/>
      </c>
      <c r="GT91" s="315" t="str">
        <f t="shared" ref="GT91" si="2375">GT92</f>
        <v/>
      </c>
      <c r="GU91" s="315" t="str">
        <f t="shared" ref="GU91" si="2376">GU92</f>
        <v/>
      </c>
      <c r="GV91" s="315" t="str">
        <f t="shared" ref="GV91" si="2377">GV92</f>
        <v/>
      </c>
      <c r="GW91" s="315" t="str">
        <f t="shared" ref="GW91" si="2378">GW92</f>
        <v/>
      </c>
      <c r="GX91" s="315" t="str">
        <f t="shared" ref="GX91" si="2379">GX92</f>
        <v/>
      </c>
      <c r="GY91" s="315" t="str">
        <f t="shared" ref="GY91" si="2380">GY92</f>
        <v/>
      </c>
      <c r="GZ91" s="315" t="str">
        <f t="shared" ref="GZ91" si="2381">GZ92</f>
        <v/>
      </c>
      <c r="HA91" s="315" t="str">
        <f t="shared" ref="HA91" si="2382">HA92</f>
        <v/>
      </c>
      <c r="HB91" s="315" t="str">
        <f t="shared" ref="HB91" si="2383">HB92</f>
        <v/>
      </c>
      <c r="HC91" s="76"/>
      <c r="HD91" s="108"/>
      <c r="HE91" s="207"/>
      <c r="HF91" s="122"/>
      <c r="HG91" s="207"/>
      <c r="HH91" s="207"/>
      <c r="HI91" s="122"/>
      <c r="HJ91" s="634"/>
      <c r="HK91" s="636"/>
      <c r="HL91" s="122"/>
      <c r="HM91" s="634"/>
      <c r="HN91" s="636"/>
      <c r="HO91" s="108"/>
    </row>
    <row r="92" spans="1:223" s="6" customFormat="1" ht="9.9499999999999993" customHeight="1" thickTop="1" x14ac:dyDescent="0.25">
      <c r="A92" s="55"/>
      <c r="B92" s="221"/>
      <c r="C92" s="217"/>
      <c r="D92" s="60"/>
      <c r="E92" s="60"/>
      <c r="F92" s="239"/>
      <c r="G92" s="239"/>
      <c r="H92" s="230"/>
      <c r="I92" s="129"/>
      <c r="J92" s="470"/>
      <c r="K92" s="382" t="str">
        <f t="shared" ref="K92:AW92" si="2384">K97</f>
        <v/>
      </c>
      <c r="L92" s="382" t="str">
        <f t="shared" si="2384"/>
        <v/>
      </c>
      <c r="M92" s="382" t="str">
        <f t="shared" si="2384"/>
        <v/>
      </c>
      <c r="N92" s="382" t="str">
        <f t="shared" si="2384"/>
        <v/>
      </c>
      <c r="O92" s="382" t="str">
        <f t="shared" si="2384"/>
        <v/>
      </c>
      <c r="P92" s="382" t="str">
        <f t="shared" si="2384"/>
        <v/>
      </c>
      <c r="Q92" s="382" t="str">
        <f t="shared" si="2384"/>
        <v/>
      </c>
      <c r="R92" s="382" t="str">
        <f t="shared" si="2384"/>
        <v/>
      </c>
      <c r="S92" s="382" t="str">
        <f t="shared" si="2384"/>
        <v/>
      </c>
      <c r="T92" s="382" t="str">
        <f t="shared" si="2384"/>
        <v/>
      </c>
      <c r="U92" s="382" t="str">
        <f t="shared" si="2384"/>
        <v/>
      </c>
      <c r="V92" s="382" t="str">
        <f t="shared" si="2384"/>
        <v/>
      </c>
      <c r="W92" s="382" t="str">
        <f t="shared" si="2384"/>
        <v/>
      </c>
      <c r="X92" s="382" t="str">
        <f t="shared" si="2384"/>
        <v/>
      </c>
      <c r="Y92" s="382" t="str">
        <f t="shared" si="2384"/>
        <v/>
      </c>
      <c r="Z92" s="382" t="str">
        <f t="shared" si="2384"/>
        <v/>
      </c>
      <c r="AA92" s="382" t="str">
        <f t="shared" si="2384"/>
        <v/>
      </c>
      <c r="AB92" s="382" t="str">
        <f t="shared" si="2384"/>
        <v/>
      </c>
      <c r="AC92" s="382" t="str">
        <f t="shared" si="2384"/>
        <v/>
      </c>
      <c r="AD92" s="382" t="str">
        <f t="shared" si="2384"/>
        <v/>
      </c>
      <c r="AE92" s="382" t="str">
        <f t="shared" si="2384"/>
        <v/>
      </c>
      <c r="AF92" s="382" t="str">
        <f t="shared" si="2384"/>
        <v/>
      </c>
      <c r="AG92" s="382" t="str">
        <f t="shared" si="2384"/>
        <v/>
      </c>
      <c r="AH92" s="382" t="str">
        <f t="shared" si="2384"/>
        <v/>
      </c>
      <c r="AI92" s="382" t="str">
        <f t="shared" si="2384"/>
        <v/>
      </c>
      <c r="AJ92" s="382" t="str">
        <f t="shared" si="2384"/>
        <v/>
      </c>
      <c r="AK92" s="382" t="str">
        <f t="shared" si="2384"/>
        <v/>
      </c>
      <c r="AL92" s="382" t="str">
        <f t="shared" si="2384"/>
        <v/>
      </c>
      <c r="AM92" s="382" t="str">
        <f t="shared" si="2384"/>
        <v/>
      </c>
      <c r="AN92" s="382" t="str">
        <f t="shared" si="2384"/>
        <v/>
      </c>
      <c r="AO92" s="382" t="str">
        <f t="shared" si="2384"/>
        <v/>
      </c>
      <c r="AP92" s="382" t="str">
        <f t="shared" si="2384"/>
        <v/>
      </c>
      <c r="AQ92" s="382" t="str">
        <f t="shared" si="2384"/>
        <v/>
      </c>
      <c r="AR92" s="382" t="str">
        <f t="shared" si="2384"/>
        <v/>
      </c>
      <c r="AS92" s="382" t="str">
        <f t="shared" si="2384"/>
        <v/>
      </c>
      <c r="AT92" s="382" t="str">
        <f t="shared" si="2384"/>
        <v/>
      </c>
      <c r="AU92" s="382" t="str">
        <f t="shared" si="2384"/>
        <v/>
      </c>
      <c r="AV92" s="382" t="str">
        <f t="shared" si="2384"/>
        <v/>
      </c>
      <c r="AW92" s="382" t="str">
        <f t="shared" si="2384"/>
        <v/>
      </c>
      <c r="AX92" s="382" t="str">
        <f t="shared" ref="AX92:DI92" si="2385">AX97</f>
        <v/>
      </c>
      <c r="AY92" s="382" t="str">
        <f t="shared" si="2385"/>
        <v/>
      </c>
      <c r="AZ92" s="382" t="str">
        <f t="shared" si="2385"/>
        <v/>
      </c>
      <c r="BA92" s="382" t="str">
        <f t="shared" si="2385"/>
        <v/>
      </c>
      <c r="BB92" s="382" t="str">
        <f t="shared" si="2385"/>
        <v/>
      </c>
      <c r="BC92" s="382" t="str">
        <f t="shared" si="2385"/>
        <v/>
      </c>
      <c r="BD92" s="382" t="str">
        <f t="shared" si="2385"/>
        <v/>
      </c>
      <c r="BE92" s="382" t="str">
        <f t="shared" si="2385"/>
        <v/>
      </c>
      <c r="BF92" s="382" t="str">
        <f t="shared" si="2385"/>
        <v/>
      </c>
      <c r="BG92" s="382" t="str">
        <f t="shared" si="2385"/>
        <v/>
      </c>
      <c r="BH92" s="382" t="str">
        <f t="shared" si="2385"/>
        <v/>
      </c>
      <c r="BI92" s="382" t="str">
        <f t="shared" si="2385"/>
        <v/>
      </c>
      <c r="BJ92" s="382" t="str">
        <f t="shared" si="2385"/>
        <v/>
      </c>
      <c r="BK92" s="382" t="str">
        <f t="shared" si="2385"/>
        <v/>
      </c>
      <c r="BL92" s="382" t="str">
        <f t="shared" si="2385"/>
        <v/>
      </c>
      <c r="BM92" s="382" t="str">
        <f t="shared" si="2385"/>
        <v/>
      </c>
      <c r="BN92" s="382" t="str">
        <f t="shared" si="2385"/>
        <v/>
      </c>
      <c r="BO92" s="382" t="str">
        <f t="shared" si="2385"/>
        <v/>
      </c>
      <c r="BP92" s="382" t="str">
        <f t="shared" si="2385"/>
        <v/>
      </c>
      <c r="BQ92" s="382" t="str">
        <f t="shared" si="2385"/>
        <v/>
      </c>
      <c r="BR92" s="382" t="str">
        <f t="shared" si="2385"/>
        <v/>
      </c>
      <c r="BS92" s="382" t="str">
        <f t="shared" si="2385"/>
        <v/>
      </c>
      <c r="BT92" s="382" t="str">
        <f t="shared" si="2385"/>
        <v/>
      </c>
      <c r="BU92" s="382" t="str">
        <f t="shared" si="2385"/>
        <v/>
      </c>
      <c r="BV92" s="382" t="str">
        <f t="shared" si="2385"/>
        <v/>
      </c>
      <c r="BW92" s="382" t="str">
        <f t="shared" si="2385"/>
        <v/>
      </c>
      <c r="BX92" s="382" t="str">
        <f t="shared" si="2385"/>
        <v/>
      </c>
      <c r="BY92" s="382" t="str">
        <f t="shared" si="2385"/>
        <v/>
      </c>
      <c r="BZ92" s="382" t="str">
        <f t="shared" si="2385"/>
        <v/>
      </c>
      <c r="CA92" s="382" t="str">
        <f t="shared" si="2385"/>
        <v/>
      </c>
      <c r="CB92" s="382" t="str">
        <f t="shared" si="2385"/>
        <v/>
      </c>
      <c r="CC92" s="382" t="str">
        <f t="shared" si="2385"/>
        <v/>
      </c>
      <c r="CD92" s="382" t="str">
        <f t="shared" si="2385"/>
        <v/>
      </c>
      <c r="CE92" s="382" t="str">
        <f t="shared" si="2385"/>
        <v/>
      </c>
      <c r="CF92" s="382" t="str">
        <f t="shared" si="2385"/>
        <v/>
      </c>
      <c r="CG92" s="382" t="str">
        <f t="shared" si="2385"/>
        <v/>
      </c>
      <c r="CH92" s="382" t="str">
        <f t="shared" si="2385"/>
        <v/>
      </c>
      <c r="CI92" s="382" t="str">
        <f t="shared" si="2385"/>
        <v/>
      </c>
      <c r="CJ92" s="382" t="str">
        <f t="shared" si="2385"/>
        <v/>
      </c>
      <c r="CK92" s="382" t="str">
        <f t="shared" si="2385"/>
        <v/>
      </c>
      <c r="CL92" s="382" t="str">
        <f t="shared" si="2385"/>
        <v/>
      </c>
      <c r="CM92" s="382" t="str">
        <f t="shared" si="2385"/>
        <v/>
      </c>
      <c r="CN92" s="382" t="str">
        <f t="shared" si="2385"/>
        <v/>
      </c>
      <c r="CO92" s="382" t="str">
        <f t="shared" si="2385"/>
        <v/>
      </c>
      <c r="CP92" s="382" t="str">
        <f t="shared" si="2385"/>
        <v/>
      </c>
      <c r="CQ92" s="382" t="str">
        <f t="shared" si="2385"/>
        <v/>
      </c>
      <c r="CR92" s="382" t="str">
        <f t="shared" si="2385"/>
        <v/>
      </c>
      <c r="CS92" s="382" t="str">
        <f t="shared" si="2385"/>
        <v/>
      </c>
      <c r="CT92" s="382" t="str">
        <f t="shared" si="2385"/>
        <v/>
      </c>
      <c r="CU92" s="382" t="str">
        <f t="shared" si="2385"/>
        <v/>
      </c>
      <c r="CV92" s="382" t="str">
        <f t="shared" si="2385"/>
        <v/>
      </c>
      <c r="CW92" s="382" t="str">
        <f t="shared" si="2385"/>
        <v/>
      </c>
      <c r="CX92" s="382" t="str">
        <f t="shared" si="2385"/>
        <v/>
      </c>
      <c r="CY92" s="382" t="str">
        <f t="shared" si="2385"/>
        <v/>
      </c>
      <c r="CZ92" s="382" t="str">
        <f t="shared" si="2385"/>
        <v/>
      </c>
      <c r="DA92" s="382" t="str">
        <f t="shared" si="2385"/>
        <v/>
      </c>
      <c r="DB92" s="382" t="str">
        <f t="shared" si="2385"/>
        <v/>
      </c>
      <c r="DC92" s="382" t="str">
        <f t="shared" si="2385"/>
        <v/>
      </c>
      <c r="DD92" s="382" t="str">
        <f t="shared" si="2385"/>
        <v/>
      </c>
      <c r="DE92" s="382" t="str">
        <f t="shared" si="2385"/>
        <v/>
      </c>
      <c r="DF92" s="382" t="str">
        <f t="shared" si="2385"/>
        <v/>
      </c>
      <c r="DG92" s="382" t="str">
        <f t="shared" si="2385"/>
        <v/>
      </c>
      <c r="DH92" s="382" t="str">
        <f t="shared" si="2385"/>
        <v/>
      </c>
      <c r="DI92" s="382" t="str">
        <f t="shared" si="2385"/>
        <v/>
      </c>
      <c r="DJ92" s="382" t="str">
        <f t="shared" ref="DJ92:FU92" si="2386">DJ97</f>
        <v/>
      </c>
      <c r="DK92" s="382" t="str">
        <f t="shared" si="2386"/>
        <v/>
      </c>
      <c r="DL92" s="382" t="str">
        <f t="shared" si="2386"/>
        <v/>
      </c>
      <c r="DM92" s="382" t="str">
        <f t="shared" si="2386"/>
        <v/>
      </c>
      <c r="DN92" s="382" t="str">
        <f t="shared" si="2386"/>
        <v/>
      </c>
      <c r="DO92" s="382" t="str">
        <f t="shared" si="2386"/>
        <v/>
      </c>
      <c r="DP92" s="382" t="str">
        <f t="shared" si="2386"/>
        <v/>
      </c>
      <c r="DQ92" s="382" t="str">
        <f t="shared" si="2386"/>
        <v/>
      </c>
      <c r="DR92" s="382" t="str">
        <f t="shared" si="2386"/>
        <v/>
      </c>
      <c r="DS92" s="382" t="str">
        <f t="shared" si="2386"/>
        <v/>
      </c>
      <c r="DT92" s="382" t="str">
        <f t="shared" si="2386"/>
        <v/>
      </c>
      <c r="DU92" s="382" t="str">
        <f t="shared" si="2386"/>
        <v/>
      </c>
      <c r="DV92" s="382" t="str">
        <f t="shared" si="2386"/>
        <v/>
      </c>
      <c r="DW92" s="382" t="str">
        <f t="shared" si="2386"/>
        <v/>
      </c>
      <c r="DX92" s="382" t="str">
        <f t="shared" si="2386"/>
        <v/>
      </c>
      <c r="DY92" s="382" t="str">
        <f t="shared" si="2386"/>
        <v/>
      </c>
      <c r="DZ92" s="382" t="str">
        <f t="shared" si="2386"/>
        <v/>
      </c>
      <c r="EA92" s="382" t="str">
        <f t="shared" si="2386"/>
        <v/>
      </c>
      <c r="EB92" s="382" t="str">
        <f t="shared" si="2386"/>
        <v/>
      </c>
      <c r="EC92" s="382" t="str">
        <f t="shared" si="2386"/>
        <v/>
      </c>
      <c r="ED92" s="382" t="str">
        <f t="shared" si="2386"/>
        <v/>
      </c>
      <c r="EE92" s="382" t="str">
        <f t="shared" si="2386"/>
        <v/>
      </c>
      <c r="EF92" s="382" t="str">
        <f t="shared" si="2386"/>
        <v/>
      </c>
      <c r="EG92" s="382" t="str">
        <f t="shared" si="2386"/>
        <v/>
      </c>
      <c r="EH92" s="382" t="str">
        <f t="shared" si="2386"/>
        <v/>
      </c>
      <c r="EI92" s="382" t="str">
        <f t="shared" si="2386"/>
        <v/>
      </c>
      <c r="EJ92" s="382" t="str">
        <f t="shared" si="2386"/>
        <v/>
      </c>
      <c r="EK92" s="382" t="str">
        <f t="shared" si="2386"/>
        <v/>
      </c>
      <c r="EL92" s="382" t="str">
        <f t="shared" si="2386"/>
        <v/>
      </c>
      <c r="EM92" s="382" t="str">
        <f t="shared" si="2386"/>
        <v/>
      </c>
      <c r="EN92" s="382" t="str">
        <f t="shared" si="2386"/>
        <v/>
      </c>
      <c r="EO92" s="382" t="str">
        <f t="shared" si="2386"/>
        <v/>
      </c>
      <c r="EP92" s="382" t="str">
        <f t="shared" si="2386"/>
        <v/>
      </c>
      <c r="EQ92" s="382" t="str">
        <f t="shared" si="2386"/>
        <v/>
      </c>
      <c r="ER92" s="382" t="str">
        <f t="shared" si="2386"/>
        <v/>
      </c>
      <c r="ES92" s="382" t="str">
        <f t="shared" si="2386"/>
        <v/>
      </c>
      <c r="ET92" s="382" t="str">
        <f t="shared" si="2386"/>
        <v/>
      </c>
      <c r="EU92" s="382" t="str">
        <f t="shared" si="2386"/>
        <v/>
      </c>
      <c r="EV92" s="382" t="str">
        <f t="shared" si="2386"/>
        <v/>
      </c>
      <c r="EW92" s="382" t="str">
        <f t="shared" si="2386"/>
        <v/>
      </c>
      <c r="EX92" s="382" t="str">
        <f t="shared" si="2386"/>
        <v/>
      </c>
      <c r="EY92" s="382" t="str">
        <f t="shared" si="2386"/>
        <v/>
      </c>
      <c r="EZ92" s="382" t="str">
        <f t="shared" si="2386"/>
        <v/>
      </c>
      <c r="FA92" s="382" t="str">
        <f t="shared" si="2386"/>
        <v/>
      </c>
      <c r="FB92" s="382" t="str">
        <f t="shared" si="2386"/>
        <v/>
      </c>
      <c r="FC92" s="382" t="str">
        <f t="shared" si="2386"/>
        <v/>
      </c>
      <c r="FD92" s="382" t="str">
        <f t="shared" si="2386"/>
        <v/>
      </c>
      <c r="FE92" s="382" t="str">
        <f t="shared" si="2386"/>
        <v/>
      </c>
      <c r="FF92" s="382" t="str">
        <f t="shared" si="2386"/>
        <v/>
      </c>
      <c r="FG92" s="382" t="str">
        <f t="shared" si="2386"/>
        <v/>
      </c>
      <c r="FH92" s="382" t="str">
        <f t="shared" si="2386"/>
        <v/>
      </c>
      <c r="FI92" s="382" t="str">
        <f t="shared" si="2386"/>
        <v/>
      </c>
      <c r="FJ92" s="382" t="str">
        <f t="shared" si="2386"/>
        <v/>
      </c>
      <c r="FK92" s="382" t="str">
        <f t="shared" si="2386"/>
        <v/>
      </c>
      <c r="FL92" s="382" t="str">
        <f t="shared" si="2386"/>
        <v/>
      </c>
      <c r="FM92" s="382" t="str">
        <f t="shared" si="2386"/>
        <v/>
      </c>
      <c r="FN92" s="382" t="str">
        <f t="shared" si="2386"/>
        <v/>
      </c>
      <c r="FO92" s="382" t="str">
        <f t="shared" si="2386"/>
        <v/>
      </c>
      <c r="FP92" s="382" t="str">
        <f t="shared" si="2386"/>
        <v/>
      </c>
      <c r="FQ92" s="382" t="str">
        <f t="shared" si="2386"/>
        <v/>
      </c>
      <c r="FR92" s="382" t="str">
        <f t="shared" si="2386"/>
        <v/>
      </c>
      <c r="FS92" s="382" t="str">
        <f t="shared" si="2386"/>
        <v/>
      </c>
      <c r="FT92" s="382" t="str">
        <f t="shared" si="2386"/>
        <v/>
      </c>
      <c r="FU92" s="382" t="str">
        <f t="shared" si="2386"/>
        <v/>
      </c>
      <c r="FV92" s="382" t="str">
        <f t="shared" ref="FV92:HB92" si="2387">FV97</f>
        <v/>
      </c>
      <c r="FW92" s="382" t="str">
        <f t="shared" si="2387"/>
        <v/>
      </c>
      <c r="FX92" s="382" t="str">
        <f t="shared" si="2387"/>
        <v/>
      </c>
      <c r="FY92" s="382" t="str">
        <f t="shared" si="2387"/>
        <v/>
      </c>
      <c r="FZ92" s="382" t="str">
        <f t="shared" si="2387"/>
        <v/>
      </c>
      <c r="GA92" s="382" t="str">
        <f t="shared" si="2387"/>
        <v/>
      </c>
      <c r="GB92" s="382" t="str">
        <f t="shared" si="2387"/>
        <v/>
      </c>
      <c r="GC92" s="382" t="str">
        <f t="shared" si="2387"/>
        <v/>
      </c>
      <c r="GD92" s="382" t="str">
        <f t="shared" si="2387"/>
        <v/>
      </c>
      <c r="GE92" s="382" t="str">
        <f t="shared" si="2387"/>
        <v/>
      </c>
      <c r="GF92" s="382" t="str">
        <f t="shared" si="2387"/>
        <v/>
      </c>
      <c r="GG92" s="382" t="str">
        <f t="shared" si="2387"/>
        <v/>
      </c>
      <c r="GH92" s="382" t="str">
        <f t="shared" si="2387"/>
        <v/>
      </c>
      <c r="GI92" s="382" t="str">
        <f t="shared" si="2387"/>
        <v/>
      </c>
      <c r="GJ92" s="382" t="str">
        <f t="shared" si="2387"/>
        <v/>
      </c>
      <c r="GK92" s="382" t="str">
        <f t="shared" si="2387"/>
        <v/>
      </c>
      <c r="GL92" s="382" t="str">
        <f t="shared" si="2387"/>
        <v/>
      </c>
      <c r="GM92" s="382" t="str">
        <f t="shared" si="2387"/>
        <v/>
      </c>
      <c r="GN92" s="382" t="str">
        <f t="shared" si="2387"/>
        <v/>
      </c>
      <c r="GO92" s="382" t="str">
        <f t="shared" si="2387"/>
        <v/>
      </c>
      <c r="GP92" s="382" t="str">
        <f t="shared" si="2387"/>
        <v/>
      </c>
      <c r="GQ92" s="382" t="str">
        <f t="shared" si="2387"/>
        <v/>
      </c>
      <c r="GR92" s="382" t="str">
        <f t="shared" si="2387"/>
        <v/>
      </c>
      <c r="GS92" s="382" t="str">
        <f t="shared" si="2387"/>
        <v/>
      </c>
      <c r="GT92" s="382" t="str">
        <f t="shared" si="2387"/>
        <v/>
      </c>
      <c r="GU92" s="382" t="str">
        <f t="shared" si="2387"/>
        <v/>
      </c>
      <c r="GV92" s="382" t="str">
        <f t="shared" si="2387"/>
        <v/>
      </c>
      <c r="GW92" s="382" t="str">
        <f t="shared" si="2387"/>
        <v/>
      </c>
      <c r="GX92" s="382" t="str">
        <f t="shared" si="2387"/>
        <v/>
      </c>
      <c r="GY92" s="382" t="str">
        <f t="shared" si="2387"/>
        <v/>
      </c>
      <c r="GZ92" s="382" t="str">
        <f t="shared" si="2387"/>
        <v/>
      </c>
      <c r="HA92" s="382" t="str">
        <f t="shared" si="2387"/>
        <v/>
      </c>
      <c r="HB92" s="382" t="str">
        <f t="shared" si="2387"/>
        <v/>
      </c>
      <c r="HC92" s="131"/>
      <c r="HD92" s="108"/>
      <c r="HE92" s="207"/>
      <c r="HF92" s="122"/>
      <c r="HG92" s="207"/>
      <c r="HH92" s="207"/>
      <c r="HI92" s="122"/>
      <c r="HJ92" s="635"/>
      <c r="HK92" s="636"/>
      <c r="HL92" s="122"/>
      <c r="HM92" s="635"/>
      <c r="HN92" s="656"/>
      <c r="HO92" s="108"/>
    </row>
    <row r="93" spans="1:223" s="6" customFormat="1" ht="5.0999999999999996" customHeight="1" thickBot="1" x14ac:dyDescent="0.3">
      <c r="A93" s="55"/>
      <c r="B93" s="221"/>
      <c r="C93" s="60"/>
      <c r="D93" s="60"/>
      <c r="E93" s="60"/>
      <c r="F93" s="60"/>
      <c r="G93" s="60"/>
      <c r="H93" s="54"/>
      <c r="I93" s="54"/>
      <c r="J93" s="161"/>
      <c r="K93" s="161"/>
      <c r="L93" s="185"/>
      <c r="M93" s="161"/>
      <c r="N93" s="161"/>
      <c r="O93" s="185"/>
      <c r="P93" s="161"/>
      <c r="Q93" s="161"/>
      <c r="R93" s="185"/>
      <c r="S93" s="161"/>
      <c r="T93" s="161"/>
      <c r="U93" s="185"/>
      <c r="V93" s="161"/>
      <c r="W93" s="161"/>
      <c r="X93" s="185"/>
      <c r="Y93" s="161"/>
      <c r="Z93" s="161"/>
      <c r="AA93" s="185"/>
      <c r="AB93" s="161"/>
      <c r="AC93" s="161"/>
      <c r="AD93" s="185"/>
      <c r="AE93" s="161"/>
      <c r="AF93" s="161"/>
      <c r="AG93" s="185"/>
      <c r="AH93" s="161"/>
      <c r="AI93" s="161"/>
      <c r="AJ93" s="185"/>
      <c r="AK93" s="161"/>
      <c r="AL93" s="161"/>
      <c r="AM93" s="185"/>
      <c r="AN93" s="161"/>
      <c r="AO93" s="161"/>
      <c r="AP93" s="185"/>
      <c r="AQ93" s="161"/>
      <c r="AR93" s="161"/>
      <c r="AS93" s="185"/>
      <c r="AT93" s="161"/>
      <c r="AU93" s="161"/>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c r="BZ93" s="66"/>
      <c r="CA93" s="66"/>
      <c r="CB93" s="66"/>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C93" s="66"/>
      <c r="GD93" s="66"/>
      <c r="GE93" s="66"/>
      <c r="GF93" s="66"/>
      <c r="GG93" s="66"/>
      <c r="GH93" s="66"/>
      <c r="GI93" s="185"/>
      <c r="GJ93" s="185"/>
      <c r="GK93" s="185"/>
      <c r="GL93" s="185"/>
      <c r="GM93" s="185"/>
      <c r="GN93" s="185"/>
      <c r="GO93" s="185"/>
      <c r="GP93" s="185"/>
      <c r="GQ93" s="185"/>
      <c r="GR93" s="185"/>
      <c r="GS93" s="185"/>
      <c r="GT93" s="185"/>
      <c r="GU93" s="185"/>
      <c r="GV93" s="185"/>
      <c r="GW93" s="185"/>
      <c r="GX93" s="185"/>
      <c r="GY93" s="185"/>
      <c r="GZ93" s="185"/>
      <c r="HA93" s="185"/>
      <c r="HB93" s="185"/>
      <c r="HC93" s="161"/>
      <c r="HD93" s="75"/>
      <c r="HE93" s="95"/>
      <c r="HF93" s="95"/>
      <c r="HG93" s="95"/>
      <c r="HH93" s="95"/>
      <c r="HI93" s="95"/>
      <c r="HJ93" s="95"/>
      <c r="HK93" s="95"/>
      <c r="HL93" s="95"/>
      <c r="HM93" s="95"/>
      <c r="HN93" s="95"/>
      <c r="HO93" s="75"/>
    </row>
    <row r="94" spans="1:223" s="15" customFormat="1" ht="15" customHeight="1" thickTop="1" x14ac:dyDescent="0.25">
      <c r="A94" s="57"/>
      <c r="B94" s="221"/>
      <c r="C94" s="62"/>
      <c r="D94" s="138" t="s">
        <v>477</v>
      </c>
      <c r="E94" s="139"/>
      <c r="F94" s="139"/>
      <c r="G94" s="139"/>
      <c r="H94" s="140"/>
      <c r="I94" s="140"/>
      <c r="J94" s="140"/>
      <c r="K94" s="140"/>
      <c r="L94" s="140"/>
      <c r="M94" s="140"/>
      <c r="N94" s="78"/>
      <c r="O94" s="78"/>
      <c r="P94" s="78"/>
      <c r="Q94" s="78"/>
      <c r="R94" s="78"/>
      <c r="S94" s="78"/>
      <c r="T94" s="78"/>
      <c r="U94" s="78"/>
      <c r="V94" s="78"/>
      <c r="W94" s="78"/>
      <c r="X94" s="78"/>
      <c r="Y94" s="78"/>
      <c r="Z94" s="78"/>
      <c r="AA94" s="78"/>
      <c r="AB94" s="78"/>
      <c r="AC94" s="78"/>
      <c r="AD94" s="78"/>
      <c r="AE94" s="78"/>
      <c r="AF94" s="78"/>
      <c r="AG94" s="78"/>
      <c r="AH94" s="78"/>
      <c r="AI94" s="78"/>
      <c r="AJ94" s="78"/>
      <c r="AK94" s="78"/>
      <c r="AL94" s="78"/>
      <c r="AM94" s="78"/>
      <c r="AN94" s="78"/>
      <c r="AO94" s="78"/>
      <c r="AP94" s="78"/>
      <c r="AQ94" s="78"/>
      <c r="AR94" s="78"/>
      <c r="AS94" s="78"/>
      <c r="AT94" s="78"/>
      <c r="AU94" s="78"/>
      <c r="AV94" s="637"/>
      <c r="AW94" s="637"/>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C94" s="66"/>
      <c r="GD94" s="66"/>
      <c r="GE94" s="66"/>
      <c r="GF94" s="66"/>
      <c r="GG94" s="66"/>
      <c r="GH94" s="66"/>
      <c r="GI94" s="194"/>
      <c r="GJ94" s="194"/>
      <c r="GK94" s="194"/>
      <c r="GL94" s="194"/>
      <c r="GM94" s="194"/>
      <c r="GN94" s="194"/>
      <c r="GO94" s="194"/>
      <c r="GP94" s="194"/>
      <c r="GQ94" s="194"/>
      <c r="GR94" s="194"/>
      <c r="GS94" s="194"/>
      <c r="GT94" s="194"/>
      <c r="GU94" s="194"/>
      <c r="GV94" s="194"/>
      <c r="GW94" s="194"/>
      <c r="GX94" s="194"/>
      <c r="GY94" s="194"/>
      <c r="GZ94" s="194"/>
      <c r="HA94" s="194"/>
      <c r="HB94" s="194"/>
      <c r="HC94" s="203"/>
      <c r="HD94" s="50"/>
      <c r="HE94" s="575">
        <v>10</v>
      </c>
      <c r="HF94" s="99"/>
      <c r="HG94" s="527">
        <v>100</v>
      </c>
      <c r="HH94" s="575">
        <v>100</v>
      </c>
      <c r="HI94" s="99"/>
      <c r="HJ94" s="99"/>
      <c r="HK94" s="99"/>
      <c r="HL94" s="96"/>
      <c r="HM94" s="99"/>
      <c r="HN94" s="99"/>
      <c r="HO94" s="74"/>
    </row>
    <row r="95" spans="1:223" s="6" customFormat="1" ht="9.9499999999999993" customHeight="1" thickBot="1" x14ac:dyDescent="0.3">
      <c r="A95" s="55"/>
      <c r="B95" s="221"/>
      <c r="C95" s="60"/>
      <c r="D95" s="596"/>
      <c r="E95" s="60"/>
      <c r="F95" s="241"/>
      <c r="G95" s="526"/>
      <c r="H95" s="662"/>
      <c r="I95" s="117"/>
      <c r="J95" s="131"/>
      <c r="K95" s="131"/>
      <c r="L95" s="131"/>
      <c r="M95" s="131"/>
      <c r="N95" s="131"/>
      <c r="O95" s="131"/>
      <c r="P95" s="131"/>
      <c r="Q95" s="131"/>
      <c r="R95" s="131"/>
      <c r="S95" s="131"/>
      <c r="T95" s="131"/>
      <c r="U95" s="131"/>
      <c r="V95" s="131"/>
      <c r="W95" s="131"/>
      <c r="X95" s="131"/>
      <c r="Y95" s="131"/>
      <c r="Z95" s="131"/>
      <c r="AA95" s="131"/>
      <c r="AB95" s="131"/>
      <c r="AC95" s="131"/>
      <c r="AD95" s="131"/>
      <c r="AE95" s="131"/>
      <c r="AF95" s="131"/>
      <c r="AG95" s="131"/>
      <c r="AH95" s="131"/>
      <c r="AI95" s="131"/>
      <c r="AJ95" s="131"/>
      <c r="AK95" s="131"/>
      <c r="AL95" s="131"/>
      <c r="AM95" s="131"/>
      <c r="AN95" s="131"/>
      <c r="AO95" s="131"/>
      <c r="AP95" s="131"/>
      <c r="AQ95" s="131"/>
      <c r="AR95" s="131"/>
      <c r="AS95" s="131"/>
      <c r="AT95" s="131"/>
      <c r="AU95" s="131"/>
      <c r="AV95" s="131"/>
      <c r="AW95" s="131"/>
      <c r="AX95" s="131"/>
      <c r="AY95" s="131"/>
      <c r="AZ95" s="131"/>
      <c r="BA95" s="131"/>
      <c r="BB95" s="131"/>
      <c r="BC95" s="131"/>
      <c r="BD95" s="131"/>
      <c r="BE95" s="131"/>
      <c r="BF95" s="131"/>
      <c r="BG95" s="131"/>
      <c r="BH95" s="131"/>
      <c r="BI95" s="131"/>
      <c r="BJ95" s="131"/>
      <c r="BK95" s="131"/>
      <c r="BL95" s="131"/>
      <c r="BM95" s="131"/>
      <c r="BN95" s="131"/>
      <c r="BO95" s="131"/>
      <c r="BP95" s="131"/>
      <c r="BQ95" s="131"/>
      <c r="BR95" s="131"/>
      <c r="BS95" s="131"/>
      <c r="BT95" s="131"/>
      <c r="BU95" s="131"/>
      <c r="BV95" s="131"/>
      <c r="BW95" s="131"/>
      <c r="BX95" s="131"/>
      <c r="BY95" s="131"/>
      <c r="BZ95" s="131"/>
      <c r="CA95" s="131"/>
      <c r="CB95" s="131"/>
      <c r="CC95" s="131"/>
      <c r="CD95" s="131"/>
      <c r="CE95" s="131"/>
      <c r="CF95" s="131"/>
      <c r="CG95" s="131"/>
      <c r="CH95" s="131"/>
      <c r="CI95" s="131"/>
      <c r="CJ95" s="131"/>
      <c r="CK95" s="131"/>
      <c r="CL95" s="131"/>
      <c r="CM95" s="131"/>
      <c r="CN95" s="131"/>
      <c r="CO95" s="131"/>
      <c r="CP95" s="131"/>
      <c r="CQ95" s="131"/>
      <c r="CR95" s="131"/>
      <c r="CS95" s="131"/>
      <c r="CT95" s="131"/>
      <c r="CU95" s="131"/>
      <c r="CV95" s="131"/>
      <c r="CW95" s="131"/>
      <c r="CX95" s="131"/>
      <c r="CY95" s="131"/>
      <c r="CZ95" s="131"/>
      <c r="DA95" s="131"/>
      <c r="DB95" s="131"/>
      <c r="DC95" s="131"/>
      <c r="DD95" s="131"/>
      <c r="DE95" s="131"/>
      <c r="DF95" s="131"/>
      <c r="DG95" s="131"/>
      <c r="DH95" s="131"/>
      <c r="DI95" s="131"/>
      <c r="DJ95" s="131"/>
      <c r="DK95" s="131"/>
      <c r="DL95" s="131"/>
      <c r="DM95" s="131"/>
      <c r="DN95" s="131"/>
      <c r="DO95" s="131"/>
      <c r="DP95" s="131"/>
      <c r="DQ95" s="131"/>
      <c r="DR95" s="131"/>
      <c r="DS95" s="131"/>
      <c r="DT95" s="131"/>
      <c r="DU95" s="131"/>
      <c r="DV95" s="131"/>
      <c r="DW95" s="131"/>
      <c r="DX95" s="131"/>
      <c r="DY95" s="131"/>
      <c r="DZ95" s="131"/>
      <c r="EA95" s="131"/>
      <c r="EB95" s="131"/>
      <c r="EC95" s="131"/>
      <c r="ED95" s="131"/>
      <c r="EE95" s="131"/>
      <c r="EF95" s="131"/>
      <c r="EG95" s="131"/>
      <c r="EH95" s="131"/>
      <c r="EI95" s="131"/>
      <c r="EJ95" s="131"/>
      <c r="EK95" s="131"/>
      <c r="EL95" s="131"/>
      <c r="EM95" s="131"/>
      <c r="EN95" s="131"/>
      <c r="EO95" s="131"/>
      <c r="EP95" s="131"/>
      <c r="EQ95" s="131"/>
      <c r="ER95" s="131"/>
      <c r="ES95" s="131"/>
      <c r="ET95" s="131"/>
      <c r="EU95" s="131"/>
      <c r="EV95" s="131"/>
      <c r="EW95" s="131"/>
      <c r="EX95" s="131"/>
      <c r="EY95" s="131"/>
      <c r="EZ95" s="131"/>
      <c r="FA95" s="131"/>
      <c r="FB95" s="131"/>
      <c r="FC95" s="131"/>
      <c r="FD95" s="131"/>
      <c r="FE95" s="131"/>
      <c r="FF95" s="131"/>
      <c r="FG95" s="131"/>
      <c r="FH95" s="131"/>
      <c r="FI95" s="131"/>
      <c r="FJ95" s="131"/>
      <c r="FK95" s="131"/>
      <c r="FL95" s="131"/>
      <c r="FM95" s="131"/>
      <c r="FN95" s="131"/>
      <c r="FO95" s="131"/>
      <c r="FP95" s="131"/>
      <c r="FQ95" s="131"/>
      <c r="FR95" s="131"/>
      <c r="FS95" s="131"/>
      <c r="FT95" s="131"/>
      <c r="FU95" s="131"/>
      <c r="FV95" s="131"/>
      <c r="FW95" s="131"/>
      <c r="FX95" s="131"/>
      <c r="FY95" s="131"/>
      <c r="FZ95" s="131"/>
      <c r="GA95" s="131"/>
      <c r="GB95" s="131"/>
      <c r="GC95" s="131"/>
      <c r="GD95" s="131"/>
      <c r="GE95" s="131"/>
      <c r="GF95" s="131"/>
      <c r="GG95" s="131"/>
      <c r="GH95" s="131"/>
      <c r="GI95" s="131"/>
      <c r="GJ95" s="131"/>
      <c r="GK95" s="131"/>
      <c r="GL95" s="131"/>
      <c r="GM95" s="131"/>
      <c r="GN95" s="131"/>
      <c r="GO95" s="131"/>
      <c r="GP95" s="131"/>
      <c r="GQ95" s="131"/>
      <c r="GR95" s="131"/>
      <c r="GS95" s="131"/>
      <c r="GT95" s="131"/>
      <c r="GU95" s="131"/>
      <c r="GV95" s="131"/>
      <c r="GW95" s="131"/>
      <c r="GX95" s="131"/>
      <c r="GY95" s="131"/>
      <c r="GZ95" s="131"/>
      <c r="HA95" s="131"/>
      <c r="HB95" s="131"/>
      <c r="HC95" s="163"/>
      <c r="HD95" s="75"/>
      <c r="HE95" s="576"/>
      <c r="HF95" s="100"/>
      <c r="HG95" s="528"/>
      <c r="HH95" s="576"/>
      <c r="HI95" s="100"/>
      <c r="HJ95" s="578"/>
      <c r="HK95" s="580"/>
      <c r="HL95" s="100"/>
      <c r="HM95" s="100"/>
      <c r="HN95" s="575" t="e">
        <f>HM95+#REF!+#REF!</f>
        <v>#REF!</v>
      </c>
      <c r="HO95" s="75"/>
    </row>
    <row r="96" spans="1:223" s="6" customFormat="1" ht="9.9499999999999993" customHeight="1" thickTop="1" thickBot="1" x14ac:dyDescent="0.3">
      <c r="A96" s="55">
        <v>15</v>
      </c>
      <c r="B96" s="221"/>
      <c r="C96" s="60"/>
      <c r="D96" s="596"/>
      <c r="E96" s="60"/>
      <c r="F96" s="229"/>
      <c r="G96" s="526"/>
      <c r="H96" s="662"/>
      <c r="I96" s="443"/>
      <c r="J96" s="469"/>
      <c r="K96" s="315" t="str">
        <f t="shared" ref="K96" si="2388">K97</f>
        <v/>
      </c>
      <c r="L96" s="315" t="str">
        <f t="shared" ref="L96" si="2389">L97</f>
        <v/>
      </c>
      <c r="M96" s="315" t="str">
        <f t="shared" ref="M96" si="2390">M97</f>
        <v/>
      </c>
      <c r="N96" s="315" t="str">
        <f t="shared" ref="N96" si="2391">N97</f>
        <v/>
      </c>
      <c r="O96" s="315" t="str">
        <f t="shared" ref="O96" si="2392">O97</f>
        <v/>
      </c>
      <c r="P96" s="315" t="str">
        <f t="shared" ref="P96" si="2393">P97</f>
        <v/>
      </c>
      <c r="Q96" s="315" t="str">
        <f t="shared" ref="Q96" si="2394">Q97</f>
        <v/>
      </c>
      <c r="R96" s="315" t="str">
        <f t="shared" ref="R96" si="2395">R97</f>
        <v/>
      </c>
      <c r="S96" s="315" t="str">
        <f t="shared" ref="S96" si="2396">S97</f>
        <v/>
      </c>
      <c r="T96" s="315" t="str">
        <f t="shared" ref="T96" si="2397">T97</f>
        <v/>
      </c>
      <c r="U96" s="315" t="str">
        <f t="shared" ref="U96" si="2398">U97</f>
        <v/>
      </c>
      <c r="V96" s="315" t="str">
        <f t="shared" ref="V96" si="2399">V97</f>
        <v/>
      </c>
      <c r="W96" s="315" t="str">
        <f t="shared" ref="W96" si="2400">W97</f>
        <v/>
      </c>
      <c r="X96" s="315" t="str">
        <f t="shared" ref="X96" si="2401">X97</f>
        <v/>
      </c>
      <c r="Y96" s="315" t="str">
        <f t="shared" ref="Y96" si="2402">Y97</f>
        <v/>
      </c>
      <c r="Z96" s="315" t="str">
        <f t="shared" ref="Z96" si="2403">Z97</f>
        <v/>
      </c>
      <c r="AA96" s="315" t="str">
        <f t="shared" ref="AA96" si="2404">AA97</f>
        <v/>
      </c>
      <c r="AB96" s="315" t="str">
        <f t="shared" ref="AB96" si="2405">AB97</f>
        <v/>
      </c>
      <c r="AC96" s="315" t="str">
        <f t="shared" ref="AC96" si="2406">AC97</f>
        <v/>
      </c>
      <c r="AD96" s="315" t="str">
        <f t="shared" ref="AD96" si="2407">AD97</f>
        <v/>
      </c>
      <c r="AE96" s="315" t="str">
        <f t="shared" ref="AE96" si="2408">AE97</f>
        <v/>
      </c>
      <c r="AF96" s="315" t="str">
        <f t="shared" ref="AF96" si="2409">AF97</f>
        <v/>
      </c>
      <c r="AG96" s="315" t="str">
        <f t="shared" ref="AG96" si="2410">AG97</f>
        <v/>
      </c>
      <c r="AH96" s="315" t="str">
        <f t="shared" ref="AH96" si="2411">AH97</f>
        <v/>
      </c>
      <c r="AI96" s="315" t="str">
        <f t="shared" ref="AI96" si="2412">AI97</f>
        <v/>
      </c>
      <c r="AJ96" s="315" t="str">
        <f t="shared" ref="AJ96" si="2413">AJ97</f>
        <v/>
      </c>
      <c r="AK96" s="315" t="str">
        <f t="shared" ref="AK96" si="2414">AK97</f>
        <v/>
      </c>
      <c r="AL96" s="315" t="str">
        <f t="shared" ref="AL96" si="2415">AL97</f>
        <v/>
      </c>
      <c r="AM96" s="315" t="str">
        <f t="shared" ref="AM96" si="2416">AM97</f>
        <v/>
      </c>
      <c r="AN96" s="315" t="str">
        <f t="shared" ref="AN96" si="2417">AN97</f>
        <v/>
      </c>
      <c r="AO96" s="315" t="str">
        <f t="shared" ref="AO96" si="2418">AO97</f>
        <v/>
      </c>
      <c r="AP96" s="315" t="str">
        <f t="shared" ref="AP96" si="2419">AP97</f>
        <v/>
      </c>
      <c r="AQ96" s="315" t="str">
        <f t="shared" ref="AQ96" si="2420">AQ97</f>
        <v/>
      </c>
      <c r="AR96" s="315" t="str">
        <f t="shared" ref="AR96" si="2421">AR97</f>
        <v/>
      </c>
      <c r="AS96" s="315" t="str">
        <f t="shared" ref="AS96" si="2422">AS97</f>
        <v/>
      </c>
      <c r="AT96" s="315" t="str">
        <f t="shared" ref="AT96" si="2423">AT97</f>
        <v/>
      </c>
      <c r="AU96" s="315" t="str">
        <f t="shared" ref="AU96" si="2424">AU97</f>
        <v/>
      </c>
      <c r="AV96" s="315" t="str">
        <f t="shared" ref="AV96" si="2425">AV97</f>
        <v/>
      </c>
      <c r="AW96" s="315" t="str">
        <f t="shared" ref="AW96" si="2426">AW97</f>
        <v/>
      </c>
      <c r="AX96" s="315" t="str">
        <f t="shared" ref="AX96" si="2427">AX97</f>
        <v/>
      </c>
      <c r="AY96" s="315" t="str">
        <f t="shared" ref="AY96" si="2428">AY97</f>
        <v/>
      </c>
      <c r="AZ96" s="315" t="str">
        <f t="shared" ref="AZ96" si="2429">AZ97</f>
        <v/>
      </c>
      <c r="BA96" s="315" t="str">
        <f t="shared" ref="BA96" si="2430">BA97</f>
        <v/>
      </c>
      <c r="BB96" s="315" t="str">
        <f t="shared" ref="BB96" si="2431">BB97</f>
        <v/>
      </c>
      <c r="BC96" s="315" t="str">
        <f t="shared" ref="BC96" si="2432">BC97</f>
        <v/>
      </c>
      <c r="BD96" s="315" t="str">
        <f t="shared" ref="BD96" si="2433">BD97</f>
        <v/>
      </c>
      <c r="BE96" s="315" t="str">
        <f t="shared" ref="BE96" si="2434">BE97</f>
        <v/>
      </c>
      <c r="BF96" s="315" t="str">
        <f t="shared" ref="BF96" si="2435">BF97</f>
        <v/>
      </c>
      <c r="BG96" s="315" t="str">
        <f t="shared" ref="BG96" si="2436">BG97</f>
        <v/>
      </c>
      <c r="BH96" s="315" t="str">
        <f t="shared" ref="BH96" si="2437">BH97</f>
        <v/>
      </c>
      <c r="BI96" s="315" t="str">
        <f t="shared" ref="BI96" si="2438">BI97</f>
        <v/>
      </c>
      <c r="BJ96" s="315" t="str">
        <f t="shared" ref="BJ96" si="2439">BJ97</f>
        <v/>
      </c>
      <c r="BK96" s="315" t="str">
        <f t="shared" ref="BK96" si="2440">BK97</f>
        <v/>
      </c>
      <c r="BL96" s="315" t="str">
        <f t="shared" ref="BL96" si="2441">BL97</f>
        <v/>
      </c>
      <c r="BM96" s="315" t="str">
        <f t="shared" ref="BM96" si="2442">BM97</f>
        <v/>
      </c>
      <c r="BN96" s="315" t="str">
        <f t="shared" ref="BN96" si="2443">BN97</f>
        <v/>
      </c>
      <c r="BO96" s="315" t="str">
        <f t="shared" ref="BO96" si="2444">BO97</f>
        <v/>
      </c>
      <c r="BP96" s="315" t="str">
        <f t="shared" ref="BP96" si="2445">BP97</f>
        <v/>
      </c>
      <c r="BQ96" s="315" t="str">
        <f t="shared" ref="BQ96" si="2446">BQ97</f>
        <v/>
      </c>
      <c r="BR96" s="315" t="str">
        <f t="shared" ref="BR96" si="2447">BR97</f>
        <v/>
      </c>
      <c r="BS96" s="315" t="str">
        <f t="shared" ref="BS96" si="2448">BS97</f>
        <v/>
      </c>
      <c r="BT96" s="315" t="str">
        <f t="shared" ref="BT96" si="2449">BT97</f>
        <v/>
      </c>
      <c r="BU96" s="315" t="str">
        <f t="shared" ref="BU96" si="2450">BU97</f>
        <v/>
      </c>
      <c r="BV96" s="315" t="str">
        <f t="shared" ref="BV96" si="2451">BV97</f>
        <v/>
      </c>
      <c r="BW96" s="315" t="str">
        <f t="shared" ref="BW96" si="2452">BW97</f>
        <v/>
      </c>
      <c r="BX96" s="315" t="str">
        <f t="shared" ref="BX96" si="2453">BX97</f>
        <v/>
      </c>
      <c r="BY96" s="315" t="str">
        <f t="shared" ref="BY96" si="2454">BY97</f>
        <v/>
      </c>
      <c r="BZ96" s="315" t="str">
        <f t="shared" ref="BZ96" si="2455">BZ97</f>
        <v/>
      </c>
      <c r="CA96" s="315" t="str">
        <f t="shared" ref="CA96" si="2456">CA97</f>
        <v/>
      </c>
      <c r="CB96" s="315" t="str">
        <f t="shared" ref="CB96" si="2457">CB97</f>
        <v/>
      </c>
      <c r="CC96" s="315" t="str">
        <f t="shared" ref="CC96" si="2458">CC97</f>
        <v/>
      </c>
      <c r="CD96" s="315" t="str">
        <f t="shared" ref="CD96" si="2459">CD97</f>
        <v/>
      </c>
      <c r="CE96" s="315" t="str">
        <f t="shared" ref="CE96" si="2460">CE97</f>
        <v/>
      </c>
      <c r="CF96" s="315" t="str">
        <f t="shared" ref="CF96" si="2461">CF97</f>
        <v/>
      </c>
      <c r="CG96" s="315" t="str">
        <f t="shared" ref="CG96" si="2462">CG97</f>
        <v/>
      </c>
      <c r="CH96" s="315" t="str">
        <f t="shared" ref="CH96" si="2463">CH97</f>
        <v/>
      </c>
      <c r="CI96" s="315" t="str">
        <f t="shared" ref="CI96" si="2464">CI97</f>
        <v/>
      </c>
      <c r="CJ96" s="315" t="str">
        <f t="shared" ref="CJ96" si="2465">CJ97</f>
        <v/>
      </c>
      <c r="CK96" s="315" t="str">
        <f t="shared" ref="CK96" si="2466">CK97</f>
        <v/>
      </c>
      <c r="CL96" s="315" t="str">
        <f t="shared" ref="CL96" si="2467">CL97</f>
        <v/>
      </c>
      <c r="CM96" s="315" t="str">
        <f t="shared" ref="CM96" si="2468">CM97</f>
        <v/>
      </c>
      <c r="CN96" s="315" t="str">
        <f t="shared" ref="CN96" si="2469">CN97</f>
        <v/>
      </c>
      <c r="CO96" s="315" t="str">
        <f t="shared" ref="CO96" si="2470">CO97</f>
        <v/>
      </c>
      <c r="CP96" s="315" t="str">
        <f t="shared" ref="CP96" si="2471">CP97</f>
        <v/>
      </c>
      <c r="CQ96" s="315" t="str">
        <f t="shared" ref="CQ96" si="2472">CQ97</f>
        <v/>
      </c>
      <c r="CR96" s="315" t="str">
        <f t="shared" ref="CR96" si="2473">CR97</f>
        <v/>
      </c>
      <c r="CS96" s="315" t="str">
        <f t="shared" ref="CS96" si="2474">CS97</f>
        <v/>
      </c>
      <c r="CT96" s="315" t="str">
        <f t="shared" ref="CT96" si="2475">CT97</f>
        <v/>
      </c>
      <c r="CU96" s="315" t="str">
        <f t="shared" ref="CU96" si="2476">CU97</f>
        <v/>
      </c>
      <c r="CV96" s="315" t="str">
        <f t="shared" ref="CV96" si="2477">CV97</f>
        <v/>
      </c>
      <c r="CW96" s="315" t="str">
        <f t="shared" ref="CW96" si="2478">CW97</f>
        <v/>
      </c>
      <c r="CX96" s="315" t="str">
        <f t="shared" ref="CX96" si="2479">CX97</f>
        <v/>
      </c>
      <c r="CY96" s="315" t="str">
        <f t="shared" ref="CY96" si="2480">CY97</f>
        <v/>
      </c>
      <c r="CZ96" s="315" t="str">
        <f t="shared" ref="CZ96" si="2481">CZ97</f>
        <v/>
      </c>
      <c r="DA96" s="315" t="str">
        <f t="shared" ref="DA96" si="2482">DA97</f>
        <v/>
      </c>
      <c r="DB96" s="315" t="str">
        <f t="shared" ref="DB96" si="2483">DB97</f>
        <v/>
      </c>
      <c r="DC96" s="315" t="str">
        <f t="shared" ref="DC96" si="2484">DC97</f>
        <v/>
      </c>
      <c r="DD96" s="315" t="str">
        <f t="shared" ref="DD96" si="2485">DD97</f>
        <v/>
      </c>
      <c r="DE96" s="315" t="str">
        <f t="shared" ref="DE96" si="2486">DE97</f>
        <v/>
      </c>
      <c r="DF96" s="315" t="str">
        <f t="shared" ref="DF96" si="2487">DF97</f>
        <v/>
      </c>
      <c r="DG96" s="315" t="str">
        <f t="shared" ref="DG96" si="2488">DG97</f>
        <v/>
      </c>
      <c r="DH96" s="315" t="str">
        <f t="shared" ref="DH96" si="2489">DH97</f>
        <v/>
      </c>
      <c r="DI96" s="315" t="str">
        <f t="shared" ref="DI96" si="2490">DI97</f>
        <v/>
      </c>
      <c r="DJ96" s="315" t="str">
        <f t="shared" ref="DJ96" si="2491">DJ97</f>
        <v/>
      </c>
      <c r="DK96" s="315" t="str">
        <f t="shared" ref="DK96" si="2492">DK97</f>
        <v/>
      </c>
      <c r="DL96" s="315" t="str">
        <f t="shared" ref="DL96" si="2493">DL97</f>
        <v/>
      </c>
      <c r="DM96" s="315" t="str">
        <f t="shared" ref="DM96" si="2494">DM97</f>
        <v/>
      </c>
      <c r="DN96" s="315" t="str">
        <f t="shared" ref="DN96" si="2495">DN97</f>
        <v/>
      </c>
      <c r="DO96" s="315" t="str">
        <f t="shared" ref="DO96" si="2496">DO97</f>
        <v/>
      </c>
      <c r="DP96" s="315" t="str">
        <f t="shared" ref="DP96" si="2497">DP97</f>
        <v/>
      </c>
      <c r="DQ96" s="315" t="str">
        <f t="shared" ref="DQ96" si="2498">DQ97</f>
        <v/>
      </c>
      <c r="DR96" s="315" t="str">
        <f t="shared" ref="DR96" si="2499">DR97</f>
        <v/>
      </c>
      <c r="DS96" s="315" t="str">
        <f t="shared" ref="DS96" si="2500">DS97</f>
        <v/>
      </c>
      <c r="DT96" s="315" t="str">
        <f t="shared" ref="DT96" si="2501">DT97</f>
        <v/>
      </c>
      <c r="DU96" s="315" t="str">
        <f t="shared" ref="DU96" si="2502">DU97</f>
        <v/>
      </c>
      <c r="DV96" s="315" t="str">
        <f t="shared" ref="DV96" si="2503">DV97</f>
        <v/>
      </c>
      <c r="DW96" s="315" t="str">
        <f t="shared" ref="DW96" si="2504">DW97</f>
        <v/>
      </c>
      <c r="DX96" s="315" t="str">
        <f t="shared" ref="DX96" si="2505">DX97</f>
        <v/>
      </c>
      <c r="DY96" s="315" t="str">
        <f t="shared" ref="DY96" si="2506">DY97</f>
        <v/>
      </c>
      <c r="DZ96" s="315" t="str">
        <f t="shared" ref="DZ96" si="2507">DZ97</f>
        <v/>
      </c>
      <c r="EA96" s="315" t="str">
        <f t="shared" ref="EA96" si="2508">EA97</f>
        <v/>
      </c>
      <c r="EB96" s="315" t="str">
        <f t="shared" ref="EB96" si="2509">EB97</f>
        <v/>
      </c>
      <c r="EC96" s="315" t="str">
        <f t="shared" ref="EC96" si="2510">EC97</f>
        <v/>
      </c>
      <c r="ED96" s="315" t="str">
        <f t="shared" ref="ED96" si="2511">ED97</f>
        <v/>
      </c>
      <c r="EE96" s="315" t="str">
        <f t="shared" ref="EE96" si="2512">EE97</f>
        <v/>
      </c>
      <c r="EF96" s="315" t="str">
        <f t="shared" ref="EF96" si="2513">EF97</f>
        <v/>
      </c>
      <c r="EG96" s="315" t="str">
        <f t="shared" ref="EG96" si="2514">EG97</f>
        <v/>
      </c>
      <c r="EH96" s="315" t="str">
        <f t="shared" ref="EH96" si="2515">EH97</f>
        <v/>
      </c>
      <c r="EI96" s="315" t="str">
        <f t="shared" ref="EI96" si="2516">EI97</f>
        <v/>
      </c>
      <c r="EJ96" s="315" t="str">
        <f t="shared" ref="EJ96" si="2517">EJ97</f>
        <v/>
      </c>
      <c r="EK96" s="315" t="str">
        <f t="shared" ref="EK96" si="2518">EK97</f>
        <v/>
      </c>
      <c r="EL96" s="315" t="str">
        <f t="shared" ref="EL96" si="2519">EL97</f>
        <v/>
      </c>
      <c r="EM96" s="315" t="str">
        <f t="shared" ref="EM96" si="2520">EM97</f>
        <v/>
      </c>
      <c r="EN96" s="315" t="str">
        <f t="shared" ref="EN96" si="2521">EN97</f>
        <v/>
      </c>
      <c r="EO96" s="315" t="str">
        <f t="shared" ref="EO96" si="2522">EO97</f>
        <v/>
      </c>
      <c r="EP96" s="315" t="str">
        <f t="shared" ref="EP96" si="2523">EP97</f>
        <v/>
      </c>
      <c r="EQ96" s="315" t="str">
        <f t="shared" ref="EQ96" si="2524">EQ97</f>
        <v/>
      </c>
      <c r="ER96" s="315" t="str">
        <f t="shared" ref="ER96" si="2525">ER97</f>
        <v/>
      </c>
      <c r="ES96" s="315" t="str">
        <f t="shared" ref="ES96" si="2526">ES97</f>
        <v/>
      </c>
      <c r="ET96" s="315" t="str">
        <f t="shared" ref="ET96" si="2527">ET97</f>
        <v/>
      </c>
      <c r="EU96" s="315" t="str">
        <f t="shared" ref="EU96" si="2528">EU97</f>
        <v/>
      </c>
      <c r="EV96" s="315" t="str">
        <f t="shared" ref="EV96" si="2529">EV97</f>
        <v/>
      </c>
      <c r="EW96" s="315" t="str">
        <f t="shared" ref="EW96" si="2530">EW97</f>
        <v/>
      </c>
      <c r="EX96" s="315" t="str">
        <f t="shared" ref="EX96" si="2531">EX97</f>
        <v/>
      </c>
      <c r="EY96" s="315" t="str">
        <f t="shared" ref="EY96" si="2532">EY97</f>
        <v/>
      </c>
      <c r="EZ96" s="315" t="str">
        <f t="shared" ref="EZ96" si="2533">EZ97</f>
        <v/>
      </c>
      <c r="FA96" s="315" t="str">
        <f t="shared" ref="FA96" si="2534">FA97</f>
        <v/>
      </c>
      <c r="FB96" s="315" t="str">
        <f t="shared" ref="FB96" si="2535">FB97</f>
        <v/>
      </c>
      <c r="FC96" s="315" t="str">
        <f t="shared" ref="FC96" si="2536">FC97</f>
        <v/>
      </c>
      <c r="FD96" s="315" t="str">
        <f t="shared" ref="FD96" si="2537">FD97</f>
        <v/>
      </c>
      <c r="FE96" s="315" t="str">
        <f t="shared" ref="FE96" si="2538">FE97</f>
        <v/>
      </c>
      <c r="FF96" s="315" t="str">
        <f t="shared" ref="FF96" si="2539">FF97</f>
        <v/>
      </c>
      <c r="FG96" s="315" t="str">
        <f t="shared" ref="FG96" si="2540">FG97</f>
        <v/>
      </c>
      <c r="FH96" s="315" t="str">
        <f t="shared" ref="FH96" si="2541">FH97</f>
        <v/>
      </c>
      <c r="FI96" s="315" t="str">
        <f t="shared" ref="FI96" si="2542">FI97</f>
        <v/>
      </c>
      <c r="FJ96" s="315" t="str">
        <f t="shared" ref="FJ96" si="2543">FJ97</f>
        <v/>
      </c>
      <c r="FK96" s="315" t="str">
        <f t="shared" ref="FK96" si="2544">FK97</f>
        <v/>
      </c>
      <c r="FL96" s="315" t="str">
        <f t="shared" ref="FL96" si="2545">FL97</f>
        <v/>
      </c>
      <c r="FM96" s="315" t="str">
        <f t="shared" ref="FM96" si="2546">FM97</f>
        <v/>
      </c>
      <c r="FN96" s="315" t="str">
        <f t="shared" ref="FN96" si="2547">FN97</f>
        <v/>
      </c>
      <c r="FO96" s="315" t="str">
        <f t="shared" ref="FO96" si="2548">FO97</f>
        <v/>
      </c>
      <c r="FP96" s="315" t="str">
        <f t="shared" ref="FP96" si="2549">FP97</f>
        <v/>
      </c>
      <c r="FQ96" s="315" t="str">
        <f t="shared" ref="FQ96" si="2550">FQ97</f>
        <v/>
      </c>
      <c r="FR96" s="315" t="str">
        <f t="shared" ref="FR96" si="2551">FR97</f>
        <v/>
      </c>
      <c r="FS96" s="315" t="str">
        <f t="shared" ref="FS96" si="2552">FS97</f>
        <v/>
      </c>
      <c r="FT96" s="315" t="str">
        <f t="shared" ref="FT96" si="2553">FT97</f>
        <v/>
      </c>
      <c r="FU96" s="315" t="str">
        <f t="shared" ref="FU96" si="2554">FU97</f>
        <v/>
      </c>
      <c r="FV96" s="315" t="str">
        <f t="shared" ref="FV96" si="2555">FV97</f>
        <v/>
      </c>
      <c r="FW96" s="315" t="str">
        <f t="shared" ref="FW96" si="2556">FW97</f>
        <v/>
      </c>
      <c r="FX96" s="315" t="str">
        <f t="shared" ref="FX96" si="2557">FX97</f>
        <v/>
      </c>
      <c r="FY96" s="315" t="str">
        <f t="shared" ref="FY96" si="2558">FY97</f>
        <v/>
      </c>
      <c r="FZ96" s="315" t="str">
        <f t="shared" ref="FZ96" si="2559">FZ97</f>
        <v/>
      </c>
      <c r="GA96" s="315" t="str">
        <f t="shared" ref="GA96" si="2560">GA97</f>
        <v/>
      </c>
      <c r="GB96" s="315" t="str">
        <f t="shared" ref="GB96" si="2561">GB97</f>
        <v/>
      </c>
      <c r="GC96" s="315" t="str">
        <f t="shared" ref="GC96" si="2562">GC97</f>
        <v/>
      </c>
      <c r="GD96" s="315" t="str">
        <f t="shared" ref="GD96" si="2563">GD97</f>
        <v/>
      </c>
      <c r="GE96" s="315" t="str">
        <f t="shared" ref="GE96" si="2564">GE97</f>
        <v/>
      </c>
      <c r="GF96" s="315" t="str">
        <f t="shared" ref="GF96" si="2565">GF97</f>
        <v/>
      </c>
      <c r="GG96" s="315" t="str">
        <f t="shared" ref="GG96" si="2566">GG97</f>
        <v/>
      </c>
      <c r="GH96" s="315" t="str">
        <f t="shared" ref="GH96" si="2567">GH97</f>
        <v/>
      </c>
      <c r="GI96" s="315" t="str">
        <f t="shared" ref="GI96" si="2568">GI97</f>
        <v/>
      </c>
      <c r="GJ96" s="315" t="str">
        <f t="shared" ref="GJ96" si="2569">GJ97</f>
        <v/>
      </c>
      <c r="GK96" s="315" t="str">
        <f t="shared" ref="GK96" si="2570">GK97</f>
        <v/>
      </c>
      <c r="GL96" s="315" t="str">
        <f t="shared" ref="GL96" si="2571">GL97</f>
        <v/>
      </c>
      <c r="GM96" s="315" t="str">
        <f t="shared" ref="GM96" si="2572">GM97</f>
        <v/>
      </c>
      <c r="GN96" s="315" t="str">
        <f t="shared" ref="GN96" si="2573">GN97</f>
        <v/>
      </c>
      <c r="GO96" s="315" t="str">
        <f t="shared" ref="GO96" si="2574">GO97</f>
        <v/>
      </c>
      <c r="GP96" s="315" t="str">
        <f t="shared" ref="GP96" si="2575">GP97</f>
        <v/>
      </c>
      <c r="GQ96" s="315" t="str">
        <f t="shared" ref="GQ96" si="2576">GQ97</f>
        <v/>
      </c>
      <c r="GR96" s="315" t="str">
        <f t="shared" ref="GR96" si="2577">GR97</f>
        <v/>
      </c>
      <c r="GS96" s="315" t="str">
        <f t="shared" ref="GS96" si="2578">GS97</f>
        <v/>
      </c>
      <c r="GT96" s="315" t="str">
        <f t="shared" ref="GT96" si="2579">GT97</f>
        <v/>
      </c>
      <c r="GU96" s="315" t="str">
        <f t="shared" ref="GU96" si="2580">GU97</f>
        <v/>
      </c>
      <c r="GV96" s="315" t="str">
        <f t="shared" ref="GV96" si="2581">GV97</f>
        <v/>
      </c>
      <c r="GW96" s="315" t="str">
        <f t="shared" ref="GW96" si="2582">GW97</f>
        <v/>
      </c>
      <c r="GX96" s="315" t="str">
        <f t="shared" ref="GX96" si="2583">GX97</f>
        <v/>
      </c>
      <c r="GY96" s="315" t="str">
        <f t="shared" ref="GY96" si="2584">GY97</f>
        <v/>
      </c>
      <c r="GZ96" s="315" t="str">
        <f t="shared" ref="GZ96" si="2585">GZ97</f>
        <v/>
      </c>
      <c r="HA96" s="315" t="str">
        <f t="shared" ref="HA96" si="2586">HA97</f>
        <v/>
      </c>
      <c r="HB96" s="315" t="str">
        <f t="shared" ref="HB96" si="2587">HB97</f>
        <v/>
      </c>
      <c r="HC96" s="165"/>
      <c r="HD96" s="75"/>
      <c r="HE96" s="576"/>
      <c r="HF96" s="100"/>
      <c r="HG96" s="528"/>
      <c r="HH96" s="576"/>
      <c r="HI96" s="100"/>
      <c r="HJ96" s="578"/>
      <c r="HK96" s="580"/>
      <c r="HL96" s="100"/>
      <c r="HM96" s="100"/>
      <c r="HN96" s="576"/>
      <c r="HO96" s="75"/>
    </row>
    <row r="97" spans="1:223" s="6" customFormat="1" ht="9.9499999999999993" customHeight="1" thickTop="1" thickBot="1" x14ac:dyDescent="0.3">
      <c r="A97" s="55"/>
      <c r="B97" s="223"/>
      <c r="C97" s="60"/>
      <c r="D97" s="596"/>
      <c r="E97" s="60"/>
      <c r="F97" s="239"/>
      <c r="G97" s="526"/>
      <c r="H97" s="662"/>
      <c r="I97" s="117"/>
      <c r="J97" s="470"/>
      <c r="K97" s="382" t="str">
        <f>IF(SUM('IG-EX'!K$271:'IG-EX'!K$284)=0,"",AVERAGEIF('IG-EX'!K$271:'IG-EX'!K$284,"&lt;&gt;0"))</f>
        <v/>
      </c>
      <c r="L97" s="382" t="str">
        <f>IF(SUM('IG-EX'!L$271:'IG-EX'!L$284)=0,"",AVERAGEIF('IG-EX'!L$271:'IG-EX'!L$284,"&lt;&gt;0"))</f>
        <v/>
      </c>
      <c r="M97" s="382" t="str">
        <f>IF(SUM('IG-EX'!M$271:'IG-EX'!M$284)=0,"",AVERAGEIF('IG-EX'!M$271:'IG-EX'!M$284,"&lt;&gt;0"))</f>
        <v/>
      </c>
      <c r="N97" s="382" t="str">
        <f>IF(SUM('IG-EX'!N$271:'IG-EX'!N$284)=0,"",AVERAGEIF('IG-EX'!N$271:'IG-EX'!N$284,"&lt;&gt;0"))</f>
        <v/>
      </c>
      <c r="O97" s="382" t="str">
        <f>IF(SUM('IG-EX'!O$271:'IG-EX'!O$284)=0,"",AVERAGEIF('IG-EX'!O$271:'IG-EX'!O$284,"&lt;&gt;0"))</f>
        <v/>
      </c>
      <c r="P97" s="382" t="str">
        <f>IF(SUM('IG-EX'!P$271:'IG-EX'!P$284)=0,"",AVERAGEIF('IG-EX'!P$271:'IG-EX'!P$284,"&lt;&gt;0"))</f>
        <v/>
      </c>
      <c r="Q97" s="382" t="str">
        <f>IF(SUM('IG-EX'!Q$271:'IG-EX'!Q$284)=0,"",AVERAGEIF('IG-EX'!Q$271:'IG-EX'!Q$284,"&lt;&gt;0"))</f>
        <v/>
      </c>
      <c r="R97" s="382" t="str">
        <f>IF(SUM('IG-EX'!R$271:'IG-EX'!R$284)=0,"",AVERAGEIF('IG-EX'!R$271:'IG-EX'!R$284,"&lt;&gt;0"))</f>
        <v/>
      </c>
      <c r="S97" s="382" t="str">
        <f>IF(SUM('IG-EX'!S$271:'IG-EX'!S$284)=0,"",AVERAGEIF('IG-EX'!S$271:'IG-EX'!S$284,"&lt;&gt;0"))</f>
        <v/>
      </c>
      <c r="T97" s="382" t="str">
        <f>IF(SUM('IG-EX'!T$271:'IG-EX'!T$284)=0,"",AVERAGEIF('IG-EX'!T$271:'IG-EX'!T$284,"&lt;&gt;0"))</f>
        <v/>
      </c>
      <c r="U97" s="382" t="str">
        <f>IF(SUM('IG-EX'!U$271:'IG-EX'!U$284)=0,"",AVERAGEIF('IG-EX'!U$271:'IG-EX'!U$284,"&lt;&gt;0"))</f>
        <v/>
      </c>
      <c r="V97" s="382" t="str">
        <f>IF(SUM('IG-EX'!V$271:'IG-EX'!V$284)=0,"",AVERAGEIF('IG-EX'!V$271:'IG-EX'!V$284,"&lt;&gt;0"))</f>
        <v/>
      </c>
      <c r="W97" s="382" t="str">
        <f>IF(SUM('IG-EX'!W$271:'IG-EX'!W$284)=0,"",AVERAGEIF('IG-EX'!W$271:'IG-EX'!W$284,"&lt;&gt;0"))</f>
        <v/>
      </c>
      <c r="X97" s="382" t="str">
        <f>IF(SUM('IG-EX'!X$271:'IG-EX'!X$284)=0,"",AVERAGEIF('IG-EX'!X$271:'IG-EX'!X$284,"&lt;&gt;0"))</f>
        <v/>
      </c>
      <c r="Y97" s="382" t="str">
        <f>IF(SUM('IG-EX'!Y$271:'IG-EX'!Y$284)=0,"",AVERAGEIF('IG-EX'!Y$271:'IG-EX'!Y$284,"&lt;&gt;0"))</f>
        <v/>
      </c>
      <c r="Z97" s="382" t="str">
        <f>IF(SUM('IG-EX'!Z$271:'IG-EX'!Z$284)=0,"",AVERAGEIF('IG-EX'!Z$271:'IG-EX'!Z$284,"&lt;&gt;0"))</f>
        <v/>
      </c>
      <c r="AA97" s="382" t="str">
        <f>IF(SUM('IG-EX'!AA$271:'IG-EX'!AA$284)=0,"",AVERAGEIF('IG-EX'!AA$271:'IG-EX'!AA$284,"&lt;&gt;0"))</f>
        <v/>
      </c>
      <c r="AB97" s="382" t="str">
        <f>IF(SUM('IG-EX'!AB$271:'IG-EX'!AB$284)=0,"",AVERAGEIF('IG-EX'!AB$271:'IG-EX'!AB$284,"&lt;&gt;0"))</f>
        <v/>
      </c>
      <c r="AC97" s="382" t="str">
        <f>IF(SUM('IG-EX'!AC$271:'IG-EX'!AC$284)=0,"",AVERAGEIF('IG-EX'!AC$271:'IG-EX'!AC$284,"&lt;&gt;0"))</f>
        <v/>
      </c>
      <c r="AD97" s="382" t="str">
        <f>IF(SUM('IG-EX'!AD$271:'IG-EX'!AD$284)=0,"",AVERAGEIF('IG-EX'!AD$271:'IG-EX'!AD$284,"&lt;&gt;0"))</f>
        <v/>
      </c>
      <c r="AE97" s="382" t="str">
        <f>IF(SUM('IG-EX'!AE$271:'IG-EX'!AE$284)=0,"",AVERAGEIF('IG-EX'!AE$271:'IG-EX'!AE$284,"&lt;&gt;0"))</f>
        <v/>
      </c>
      <c r="AF97" s="382" t="str">
        <f>IF(SUM('IG-EX'!AF$271:'IG-EX'!AF$284)=0,"",AVERAGEIF('IG-EX'!AF$271:'IG-EX'!AF$284,"&lt;&gt;0"))</f>
        <v/>
      </c>
      <c r="AG97" s="382" t="str">
        <f>IF(SUM('IG-EX'!AG$271:'IG-EX'!AG$284)=0,"",AVERAGEIF('IG-EX'!AG$271:'IG-EX'!AG$284,"&lt;&gt;0"))</f>
        <v/>
      </c>
      <c r="AH97" s="382" t="str">
        <f>IF(SUM('IG-EX'!AH$271:'IG-EX'!AH$284)=0,"",AVERAGEIF('IG-EX'!AH$271:'IG-EX'!AH$284,"&lt;&gt;0"))</f>
        <v/>
      </c>
      <c r="AI97" s="382" t="str">
        <f>IF(SUM('IG-EX'!AI$271:'IG-EX'!AI$284)=0,"",AVERAGEIF('IG-EX'!AI$271:'IG-EX'!AI$284,"&lt;&gt;0"))</f>
        <v/>
      </c>
      <c r="AJ97" s="382" t="str">
        <f>IF(SUM('IG-EX'!AJ$271:'IG-EX'!AJ$284)=0,"",AVERAGEIF('IG-EX'!AJ$271:'IG-EX'!AJ$284,"&lt;&gt;0"))</f>
        <v/>
      </c>
      <c r="AK97" s="382" t="str">
        <f>IF(SUM('IG-EX'!AK$271:'IG-EX'!AK$284)=0,"",AVERAGEIF('IG-EX'!AK$271:'IG-EX'!AK$284,"&lt;&gt;0"))</f>
        <v/>
      </c>
      <c r="AL97" s="382" t="str">
        <f>IF(SUM('IG-EX'!AL$271:'IG-EX'!AL$284)=0,"",AVERAGEIF('IG-EX'!AL$271:'IG-EX'!AL$284,"&lt;&gt;0"))</f>
        <v/>
      </c>
      <c r="AM97" s="382" t="str">
        <f>IF(SUM('IG-EX'!AM$271:'IG-EX'!AM$284)=0,"",AVERAGEIF('IG-EX'!AM$271:'IG-EX'!AM$284,"&lt;&gt;0"))</f>
        <v/>
      </c>
      <c r="AN97" s="382" t="str">
        <f>IF(SUM('IG-EX'!AN$271:'IG-EX'!AN$284)=0,"",AVERAGEIF('IG-EX'!AN$271:'IG-EX'!AN$284,"&lt;&gt;0"))</f>
        <v/>
      </c>
      <c r="AO97" s="382" t="str">
        <f>IF(SUM('IG-EX'!AO$271:'IG-EX'!AO$284)=0,"",AVERAGEIF('IG-EX'!AO$271:'IG-EX'!AO$284,"&lt;&gt;0"))</f>
        <v/>
      </c>
      <c r="AP97" s="382" t="str">
        <f>IF(SUM('IG-EX'!AP$271:'IG-EX'!AP$284)=0,"",AVERAGEIF('IG-EX'!AP$271:'IG-EX'!AP$284,"&lt;&gt;0"))</f>
        <v/>
      </c>
      <c r="AQ97" s="382" t="str">
        <f>IF(SUM('IG-EX'!AQ$271:'IG-EX'!AQ$284)=0,"",AVERAGEIF('IG-EX'!AQ$271:'IG-EX'!AQ$284,"&lt;&gt;0"))</f>
        <v/>
      </c>
      <c r="AR97" s="382" t="str">
        <f>IF(SUM('IG-EX'!AR$271:'IG-EX'!AR$284)=0,"",AVERAGEIF('IG-EX'!AR$271:'IG-EX'!AR$284,"&lt;&gt;0"))</f>
        <v/>
      </c>
      <c r="AS97" s="382" t="str">
        <f>IF(SUM('IG-EX'!AS$271:'IG-EX'!AS$284)=0,"",AVERAGEIF('IG-EX'!AS$271:'IG-EX'!AS$284,"&lt;&gt;0"))</f>
        <v/>
      </c>
      <c r="AT97" s="382" t="str">
        <f>IF(SUM('IG-EX'!AT$271:'IG-EX'!AT$284)=0,"",AVERAGEIF('IG-EX'!AT$271:'IG-EX'!AT$284,"&lt;&gt;0"))</f>
        <v/>
      </c>
      <c r="AU97" s="382" t="str">
        <f>IF(SUM('IG-EX'!AU$271:'IG-EX'!AU$284)=0,"",AVERAGEIF('IG-EX'!AU$271:'IG-EX'!AU$284,"&lt;&gt;0"))</f>
        <v/>
      </c>
      <c r="AV97" s="382" t="str">
        <f>IF(SUM('IG-EX'!AV$271:'IG-EX'!AV$284)=0,"",AVERAGEIF('IG-EX'!AV$271:'IG-EX'!AV$284,"&lt;&gt;0"))</f>
        <v/>
      </c>
      <c r="AW97" s="382" t="str">
        <f>IF(SUM('IG-EX'!AW$271:'IG-EX'!AW$284)=0,"",AVERAGEIF('IG-EX'!AW$271:'IG-EX'!AW$284,"&lt;&gt;0"))</f>
        <v/>
      </c>
      <c r="AX97" s="382" t="str">
        <f>IF(SUM('IG-EX'!AX$271:'IG-EX'!AX$284)=0,"",AVERAGEIF('IG-EX'!AX$271:'IG-EX'!AX$284,"&lt;&gt;0"))</f>
        <v/>
      </c>
      <c r="AY97" s="382" t="str">
        <f>IF(SUM('IG-EX'!AY$271:'IG-EX'!AY$284)=0,"",AVERAGEIF('IG-EX'!AY$271:'IG-EX'!AY$284,"&lt;&gt;0"))</f>
        <v/>
      </c>
      <c r="AZ97" s="382" t="str">
        <f>IF(SUM('IG-EX'!AZ$271:'IG-EX'!AZ$284)=0,"",AVERAGEIF('IG-EX'!AZ$271:'IG-EX'!AZ$284,"&lt;&gt;0"))</f>
        <v/>
      </c>
      <c r="BA97" s="382" t="str">
        <f>IF(SUM('IG-EX'!BA$271:'IG-EX'!BA$284)=0,"",AVERAGEIF('IG-EX'!BA$271:'IG-EX'!BA$284,"&lt;&gt;0"))</f>
        <v/>
      </c>
      <c r="BB97" s="382" t="str">
        <f>IF(SUM('IG-EX'!BB$271:'IG-EX'!BB$284)=0,"",AVERAGEIF('IG-EX'!BB$271:'IG-EX'!BB$284,"&lt;&gt;0"))</f>
        <v/>
      </c>
      <c r="BC97" s="382" t="str">
        <f>IF(SUM('IG-EX'!BC$271:'IG-EX'!BC$284)=0,"",AVERAGEIF('IG-EX'!BC$271:'IG-EX'!BC$284,"&lt;&gt;0"))</f>
        <v/>
      </c>
      <c r="BD97" s="382" t="str">
        <f>IF(SUM('IG-EX'!BD$271:'IG-EX'!BD$284)=0,"",AVERAGEIF('IG-EX'!BD$271:'IG-EX'!BD$284,"&lt;&gt;0"))</f>
        <v/>
      </c>
      <c r="BE97" s="382" t="str">
        <f>IF(SUM('IG-EX'!BE$271:'IG-EX'!BE$284)=0,"",AVERAGEIF('IG-EX'!BE$271:'IG-EX'!BE$284,"&lt;&gt;0"))</f>
        <v/>
      </c>
      <c r="BF97" s="382" t="str">
        <f>IF(SUM('IG-EX'!BF$271:'IG-EX'!BF$284)=0,"",AVERAGEIF('IG-EX'!BF$271:'IG-EX'!BF$284,"&lt;&gt;0"))</f>
        <v/>
      </c>
      <c r="BG97" s="382" t="str">
        <f>IF(SUM('IG-EX'!BG$271:'IG-EX'!BG$284)=0,"",AVERAGEIF('IG-EX'!BG$271:'IG-EX'!BG$284,"&lt;&gt;0"))</f>
        <v/>
      </c>
      <c r="BH97" s="382" t="str">
        <f>IF(SUM('IG-EX'!BH$271:'IG-EX'!BH$284)=0,"",AVERAGEIF('IG-EX'!BH$271:'IG-EX'!BH$284,"&lt;&gt;0"))</f>
        <v/>
      </c>
      <c r="BI97" s="382" t="str">
        <f>IF(SUM('IG-EX'!BI$271:'IG-EX'!BI$284)=0,"",AVERAGEIF('IG-EX'!BI$271:'IG-EX'!BI$284,"&lt;&gt;0"))</f>
        <v/>
      </c>
      <c r="BJ97" s="382" t="str">
        <f>IF(SUM('IG-EX'!BJ$271:'IG-EX'!BJ$284)=0,"",AVERAGEIF('IG-EX'!BJ$271:'IG-EX'!BJ$284,"&lt;&gt;0"))</f>
        <v/>
      </c>
      <c r="BK97" s="382" t="str">
        <f>IF(SUM('IG-EX'!BK$271:'IG-EX'!BK$284)=0,"",AVERAGEIF('IG-EX'!BK$271:'IG-EX'!BK$284,"&lt;&gt;0"))</f>
        <v/>
      </c>
      <c r="BL97" s="382" t="str">
        <f>IF(SUM('IG-EX'!BL$271:'IG-EX'!BL$284)=0,"",AVERAGEIF('IG-EX'!BL$271:'IG-EX'!BL$284,"&lt;&gt;0"))</f>
        <v/>
      </c>
      <c r="BM97" s="382" t="str">
        <f>IF(SUM('IG-EX'!BM$271:'IG-EX'!BM$284)=0,"",AVERAGEIF('IG-EX'!BM$271:'IG-EX'!BM$284,"&lt;&gt;0"))</f>
        <v/>
      </c>
      <c r="BN97" s="382" t="str">
        <f>IF(SUM('IG-EX'!BN$271:'IG-EX'!BN$284)=0,"",AVERAGEIF('IG-EX'!BN$271:'IG-EX'!BN$284,"&lt;&gt;0"))</f>
        <v/>
      </c>
      <c r="BO97" s="382" t="str">
        <f>IF(SUM('IG-EX'!BO$271:'IG-EX'!BO$284)=0,"",AVERAGEIF('IG-EX'!BO$271:'IG-EX'!BO$284,"&lt;&gt;0"))</f>
        <v/>
      </c>
      <c r="BP97" s="382" t="str">
        <f>IF(SUM('IG-EX'!BP$271:'IG-EX'!BP$284)=0,"",AVERAGEIF('IG-EX'!BP$271:'IG-EX'!BP$284,"&lt;&gt;0"))</f>
        <v/>
      </c>
      <c r="BQ97" s="382" t="str">
        <f>IF(SUM('IG-EX'!BQ$271:'IG-EX'!BQ$284)=0,"",AVERAGEIF('IG-EX'!BQ$271:'IG-EX'!BQ$284,"&lt;&gt;0"))</f>
        <v/>
      </c>
      <c r="BR97" s="382" t="str">
        <f>IF(SUM('IG-EX'!BR$271:'IG-EX'!BR$284)=0,"",AVERAGEIF('IG-EX'!BR$271:'IG-EX'!BR$284,"&lt;&gt;0"))</f>
        <v/>
      </c>
      <c r="BS97" s="382" t="str">
        <f>IF(SUM('IG-EX'!BS$271:'IG-EX'!BS$284)=0,"",AVERAGEIF('IG-EX'!BS$271:'IG-EX'!BS$284,"&lt;&gt;0"))</f>
        <v/>
      </c>
      <c r="BT97" s="382" t="str">
        <f>IF(SUM('IG-EX'!BT$271:'IG-EX'!BT$284)=0,"",AVERAGEIF('IG-EX'!BT$271:'IG-EX'!BT$284,"&lt;&gt;0"))</f>
        <v/>
      </c>
      <c r="BU97" s="382" t="str">
        <f>IF(SUM('IG-EX'!BU$271:'IG-EX'!BU$284)=0,"",AVERAGEIF('IG-EX'!BU$271:'IG-EX'!BU$284,"&lt;&gt;0"))</f>
        <v/>
      </c>
      <c r="BV97" s="382" t="str">
        <f>IF(SUM('IG-EX'!BV$271:'IG-EX'!BV$284)=0,"",AVERAGEIF('IG-EX'!BV$271:'IG-EX'!BV$284,"&lt;&gt;0"))</f>
        <v/>
      </c>
      <c r="BW97" s="382" t="str">
        <f>IF(SUM('IG-EX'!BW$271:'IG-EX'!BW$284)=0,"",AVERAGEIF('IG-EX'!BW$271:'IG-EX'!BW$284,"&lt;&gt;0"))</f>
        <v/>
      </c>
      <c r="BX97" s="382" t="str">
        <f>IF(SUM('IG-EX'!BX$271:'IG-EX'!BX$284)=0,"",AVERAGEIF('IG-EX'!BX$271:'IG-EX'!BX$284,"&lt;&gt;0"))</f>
        <v/>
      </c>
      <c r="BY97" s="382" t="str">
        <f>IF(SUM('IG-EX'!BY$271:'IG-EX'!BY$284)=0,"",AVERAGEIF('IG-EX'!BY$271:'IG-EX'!BY$284,"&lt;&gt;0"))</f>
        <v/>
      </c>
      <c r="BZ97" s="382" t="str">
        <f>IF(SUM('IG-EX'!BZ$271:'IG-EX'!BZ$284)=0,"",AVERAGEIF('IG-EX'!BZ$271:'IG-EX'!BZ$284,"&lt;&gt;0"))</f>
        <v/>
      </c>
      <c r="CA97" s="382" t="str">
        <f>IF(SUM('IG-EX'!CA$271:'IG-EX'!CA$284)=0,"",AVERAGEIF('IG-EX'!CA$271:'IG-EX'!CA$284,"&lt;&gt;0"))</f>
        <v/>
      </c>
      <c r="CB97" s="382" t="str">
        <f>IF(SUM('IG-EX'!CB$271:'IG-EX'!CB$284)=0,"",AVERAGEIF('IG-EX'!CB$271:'IG-EX'!CB$284,"&lt;&gt;0"))</f>
        <v/>
      </c>
      <c r="CC97" s="382" t="str">
        <f>IF(SUM('IG-EX'!CC$271:'IG-EX'!CC$284)=0,"",AVERAGEIF('IG-EX'!CC$271:'IG-EX'!CC$284,"&lt;&gt;0"))</f>
        <v/>
      </c>
      <c r="CD97" s="382" t="str">
        <f>IF(SUM('IG-EX'!CD$271:'IG-EX'!CD$284)=0,"",AVERAGEIF('IG-EX'!CD$271:'IG-EX'!CD$284,"&lt;&gt;0"))</f>
        <v/>
      </c>
      <c r="CE97" s="382" t="str">
        <f>IF(SUM('IG-EX'!CE$271:'IG-EX'!CE$284)=0,"",AVERAGEIF('IG-EX'!CE$271:'IG-EX'!CE$284,"&lt;&gt;0"))</f>
        <v/>
      </c>
      <c r="CF97" s="382" t="str">
        <f>IF(SUM('IG-EX'!CF$271:'IG-EX'!CF$284)=0,"",AVERAGEIF('IG-EX'!CF$271:'IG-EX'!CF$284,"&lt;&gt;0"))</f>
        <v/>
      </c>
      <c r="CG97" s="382" t="str">
        <f>IF(SUM('IG-EX'!CG$271:'IG-EX'!CG$284)=0,"",AVERAGEIF('IG-EX'!CG$271:'IG-EX'!CG$284,"&lt;&gt;0"))</f>
        <v/>
      </c>
      <c r="CH97" s="382" t="str">
        <f>IF(SUM('IG-EX'!CH$271:'IG-EX'!CH$284)=0,"",AVERAGEIF('IG-EX'!CH$271:'IG-EX'!CH$284,"&lt;&gt;0"))</f>
        <v/>
      </c>
      <c r="CI97" s="382" t="str">
        <f>IF(SUM('IG-EX'!CI$271:'IG-EX'!CI$284)=0,"",AVERAGEIF('IG-EX'!CI$271:'IG-EX'!CI$284,"&lt;&gt;0"))</f>
        <v/>
      </c>
      <c r="CJ97" s="382" t="str">
        <f>IF(SUM('IG-EX'!CJ$271:'IG-EX'!CJ$284)=0,"",AVERAGEIF('IG-EX'!CJ$271:'IG-EX'!CJ$284,"&lt;&gt;0"))</f>
        <v/>
      </c>
      <c r="CK97" s="382" t="str">
        <f>IF(SUM('IG-EX'!CK$271:'IG-EX'!CK$284)=0,"",AVERAGEIF('IG-EX'!CK$271:'IG-EX'!CK$284,"&lt;&gt;0"))</f>
        <v/>
      </c>
      <c r="CL97" s="382" t="str">
        <f>IF(SUM('IG-EX'!CL$271:'IG-EX'!CL$284)=0,"",AVERAGEIF('IG-EX'!CL$271:'IG-EX'!CL$284,"&lt;&gt;0"))</f>
        <v/>
      </c>
      <c r="CM97" s="382" t="str">
        <f>IF(SUM('IG-EX'!CM$271:'IG-EX'!CM$284)=0,"",AVERAGEIF('IG-EX'!CM$271:'IG-EX'!CM$284,"&lt;&gt;0"))</f>
        <v/>
      </c>
      <c r="CN97" s="382" t="str">
        <f>IF(SUM('IG-EX'!CN$271:'IG-EX'!CN$284)=0,"",AVERAGEIF('IG-EX'!CN$271:'IG-EX'!CN$284,"&lt;&gt;0"))</f>
        <v/>
      </c>
      <c r="CO97" s="382" t="str">
        <f>IF(SUM('IG-EX'!CO$271:'IG-EX'!CO$284)=0,"",AVERAGEIF('IG-EX'!CO$271:'IG-EX'!CO$284,"&lt;&gt;0"))</f>
        <v/>
      </c>
      <c r="CP97" s="382" t="str">
        <f>IF(SUM('IG-EX'!CP$271:'IG-EX'!CP$284)=0,"",AVERAGEIF('IG-EX'!CP$271:'IG-EX'!CP$284,"&lt;&gt;0"))</f>
        <v/>
      </c>
      <c r="CQ97" s="382" t="str">
        <f>IF(SUM('IG-EX'!CQ$271:'IG-EX'!CQ$284)=0,"",AVERAGEIF('IG-EX'!CQ$271:'IG-EX'!CQ$284,"&lt;&gt;0"))</f>
        <v/>
      </c>
      <c r="CR97" s="382" t="str">
        <f>IF(SUM('IG-EX'!CR$271:'IG-EX'!CR$284)=0,"",AVERAGEIF('IG-EX'!CR$271:'IG-EX'!CR$284,"&lt;&gt;0"))</f>
        <v/>
      </c>
      <c r="CS97" s="382" t="str">
        <f>IF(SUM('IG-EX'!CS$271:'IG-EX'!CS$284)=0,"",AVERAGEIF('IG-EX'!CS$271:'IG-EX'!CS$284,"&lt;&gt;0"))</f>
        <v/>
      </c>
      <c r="CT97" s="382" t="str">
        <f>IF(SUM('IG-EX'!CT$271:'IG-EX'!CT$284)=0,"",AVERAGEIF('IG-EX'!CT$271:'IG-EX'!CT$284,"&lt;&gt;0"))</f>
        <v/>
      </c>
      <c r="CU97" s="382" t="str">
        <f>IF(SUM('IG-EX'!CU$271:'IG-EX'!CU$284)=0,"",AVERAGEIF('IG-EX'!CU$271:'IG-EX'!CU$284,"&lt;&gt;0"))</f>
        <v/>
      </c>
      <c r="CV97" s="382" t="str">
        <f>IF(SUM('IG-EX'!CV$271:'IG-EX'!CV$284)=0,"",AVERAGEIF('IG-EX'!CV$271:'IG-EX'!CV$284,"&lt;&gt;0"))</f>
        <v/>
      </c>
      <c r="CW97" s="382" t="str">
        <f>IF(SUM('IG-EX'!CW$271:'IG-EX'!CW$284)=0,"",AVERAGEIF('IG-EX'!CW$271:'IG-EX'!CW$284,"&lt;&gt;0"))</f>
        <v/>
      </c>
      <c r="CX97" s="382" t="str">
        <f>IF(SUM('IG-EX'!CX$271:'IG-EX'!CX$284)=0,"",AVERAGEIF('IG-EX'!CX$271:'IG-EX'!CX$284,"&lt;&gt;0"))</f>
        <v/>
      </c>
      <c r="CY97" s="382" t="str">
        <f>IF(SUM('IG-EX'!CY$271:'IG-EX'!CY$284)=0,"",AVERAGEIF('IG-EX'!CY$271:'IG-EX'!CY$284,"&lt;&gt;0"))</f>
        <v/>
      </c>
      <c r="CZ97" s="382" t="str">
        <f>IF(SUM('IG-EX'!CZ$271:'IG-EX'!CZ$284)=0,"",AVERAGEIF('IG-EX'!CZ$271:'IG-EX'!CZ$284,"&lt;&gt;0"))</f>
        <v/>
      </c>
      <c r="DA97" s="382" t="str">
        <f>IF(SUM('IG-EX'!DA$271:'IG-EX'!DA$284)=0,"",AVERAGEIF('IG-EX'!DA$271:'IG-EX'!DA$284,"&lt;&gt;0"))</f>
        <v/>
      </c>
      <c r="DB97" s="382" t="str">
        <f>IF(SUM('IG-EX'!DB$271:'IG-EX'!DB$284)=0,"",AVERAGEIF('IG-EX'!DB$271:'IG-EX'!DB$284,"&lt;&gt;0"))</f>
        <v/>
      </c>
      <c r="DC97" s="382" t="str">
        <f>IF(SUM('IG-EX'!DC$271:'IG-EX'!DC$284)=0,"",AVERAGEIF('IG-EX'!DC$271:'IG-EX'!DC$284,"&lt;&gt;0"))</f>
        <v/>
      </c>
      <c r="DD97" s="382" t="str">
        <f>IF(SUM('IG-EX'!DD$271:'IG-EX'!DD$284)=0,"",AVERAGEIF('IG-EX'!DD$271:'IG-EX'!DD$284,"&lt;&gt;0"))</f>
        <v/>
      </c>
      <c r="DE97" s="382" t="str">
        <f>IF(SUM('IG-EX'!DE$271:'IG-EX'!DE$284)=0,"",AVERAGEIF('IG-EX'!DE$271:'IG-EX'!DE$284,"&lt;&gt;0"))</f>
        <v/>
      </c>
      <c r="DF97" s="382" t="str">
        <f>IF(SUM('IG-EX'!DF$271:'IG-EX'!DF$284)=0,"",AVERAGEIF('IG-EX'!DF$271:'IG-EX'!DF$284,"&lt;&gt;0"))</f>
        <v/>
      </c>
      <c r="DG97" s="382" t="str">
        <f>IF(SUM('IG-EX'!DG$271:'IG-EX'!DG$284)=0,"",AVERAGEIF('IG-EX'!DG$271:'IG-EX'!DG$284,"&lt;&gt;0"))</f>
        <v/>
      </c>
      <c r="DH97" s="382" t="str">
        <f>IF(SUM('IG-EX'!DH$271:'IG-EX'!DH$284)=0,"",AVERAGEIF('IG-EX'!DH$271:'IG-EX'!DH$284,"&lt;&gt;0"))</f>
        <v/>
      </c>
      <c r="DI97" s="382" t="str">
        <f>IF(SUM('IG-EX'!DI$271:'IG-EX'!DI$284)=0,"",AVERAGEIF('IG-EX'!DI$271:'IG-EX'!DI$284,"&lt;&gt;0"))</f>
        <v/>
      </c>
      <c r="DJ97" s="382" t="str">
        <f>IF(SUM('IG-EX'!DJ$271:'IG-EX'!DJ$284)=0,"",AVERAGEIF('IG-EX'!DJ$271:'IG-EX'!DJ$284,"&lt;&gt;0"))</f>
        <v/>
      </c>
      <c r="DK97" s="382" t="str">
        <f>IF(SUM('IG-EX'!DK$271:'IG-EX'!DK$284)=0,"",AVERAGEIF('IG-EX'!DK$271:'IG-EX'!DK$284,"&lt;&gt;0"))</f>
        <v/>
      </c>
      <c r="DL97" s="382" t="str">
        <f>IF(SUM('IG-EX'!DL$271:'IG-EX'!DL$284)=0,"",AVERAGEIF('IG-EX'!DL$271:'IG-EX'!DL$284,"&lt;&gt;0"))</f>
        <v/>
      </c>
      <c r="DM97" s="382" t="str">
        <f>IF(SUM('IG-EX'!DM$271:'IG-EX'!DM$284)=0,"",AVERAGEIF('IG-EX'!DM$271:'IG-EX'!DM$284,"&lt;&gt;0"))</f>
        <v/>
      </c>
      <c r="DN97" s="382" t="str">
        <f>IF(SUM('IG-EX'!DN$271:'IG-EX'!DN$284)=0,"",AVERAGEIF('IG-EX'!DN$271:'IG-EX'!DN$284,"&lt;&gt;0"))</f>
        <v/>
      </c>
      <c r="DO97" s="382" t="str">
        <f>IF(SUM('IG-EX'!DO$271:'IG-EX'!DO$284)=0,"",AVERAGEIF('IG-EX'!DO$271:'IG-EX'!DO$284,"&lt;&gt;0"))</f>
        <v/>
      </c>
      <c r="DP97" s="382" t="str">
        <f>IF(SUM('IG-EX'!DP$271:'IG-EX'!DP$284)=0,"",AVERAGEIF('IG-EX'!DP$271:'IG-EX'!DP$284,"&lt;&gt;0"))</f>
        <v/>
      </c>
      <c r="DQ97" s="382" t="str">
        <f>IF(SUM('IG-EX'!DQ$271:'IG-EX'!DQ$284)=0,"",AVERAGEIF('IG-EX'!DQ$271:'IG-EX'!DQ$284,"&lt;&gt;0"))</f>
        <v/>
      </c>
      <c r="DR97" s="382" t="str">
        <f>IF(SUM('IG-EX'!DR$271:'IG-EX'!DR$284)=0,"",AVERAGEIF('IG-EX'!DR$271:'IG-EX'!DR$284,"&lt;&gt;0"))</f>
        <v/>
      </c>
      <c r="DS97" s="382" t="str">
        <f>IF(SUM('IG-EX'!DS$271:'IG-EX'!DS$284)=0,"",AVERAGEIF('IG-EX'!DS$271:'IG-EX'!DS$284,"&lt;&gt;0"))</f>
        <v/>
      </c>
      <c r="DT97" s="382" t="str">
        <f>IF(SUM('IG-EX'!DT$271:'IG-EX'!DT$284)=0,"",AVERAGEIF('IG-EX'!DT$271:'IG-EX'!DT$284,"&lt;&gt;0"))</f>
        <v/>
      </c>
      <c r="DU97" s="382" t="str">
        <f>IF(SUM('IG-EX'!DU$271:'IG-EX'!DU$284)=0,"",AVERAGEIF('IG-EX'!DU$271:'IG-EX'!DU$284,"&lt;&gt;0"))</f>
        <v/>
      </c>
      <c r="DV97" s="382" t="str">
        <f>IF(SUM('IG-EX'!DV$271:'IG-EX'!DV$284)=0,"",AVERAGEIF('IG-EX'!DV$271:'IG-EX'!DV$284,"&lt;&gt;0"))</f>
        <v/>
      </c>
      <c r="DW97" s="382" t="str">
        <f>IF(SUM('IG-EX'!DW$271:'IG-EX'!DW$284)=0,"",AVERAGEIF('IG-EX'!DW$271:'IG-EX'!DW$284,"&lt;&gt;0"))</f>
        <v/>
      </c>
      <c r="DX97" s="382" t="str">
        <f>IF(SUM('IG-EX'!DX$271:'IG-EX'!DX$284)=0,"",AVERAGEIF('IG-EX'!DX$271:'IG-EX'!DX$284,"&lt;&gt;0"))</f>
        <v/>
      </c>
      <c r="DY97" s="382" t="str">
        <f>IF(SUM('IG-EX'!DY$271:'IG-EX'!DY$284)=0,"",AVERAGEIF('IG-EX'!DY$271:'IG-EX'!DY$284,"&lt;&gt;0"))</f>
        <v/>
      </c>
      <c r="DZ97" s="382" t="str">
        <f>IF(SUM('IG-EX'!DZ$271:'IG-EX'!DZ$284)=0,"",AVERAGEIF('IG-EX'!DZ$271:'IG-EX'!DZ$284,"&lt;&gt;0"))</f>
        <v/>
      </c>
      <c r="EA97" s="382" t="str">
        <f>IF(SUM('IG-EX'!EA$271:'IG-EX'!EA$284)=0,"",AVERAGEIF('IG-EX'!EA$271:'IG-EX'!EA$284,"&lt;&gt;0"))</f>
        <v/>
      </c>
      <c r="EB97" s="382" t="str">
        <f>IF(SUM('IG-EX'!EB$271:'IG-EX'!EB$284)=0,"",AVERAGEIF('IG-EX'!EB$271:'IG-EX'!EB$284,"&lt;&gt;0"))</f>
        <v/>
      </c>
      <c r="EC97" s="382" t="str">
        <f>IF(SUM('IG-EX'!EC$271:'IG-EX'!EC$284)=0,"",AVERAGEIF('IG-EX'!EC$271:'IG-EX'!EC$284,"&lt;&gt;0"))</f>
        <v/>
      </c>
      <c r="ED97" s="382" t="str">
        <f>IF(SUM('IG-EX'!ED$271:'IG-EX'!ED$284)=0,"",AVERAGEIF('IG-EX'!ED$271:'IG-EX'!ED$284,"&lt;&gt;0"))</f>
        <v/>
      </c>
      <c r="EE97" s="382" t="str">
        <f>IF(SUM('IG-EX'!EE$271:'IG-EX'!EE$284)=0,"",AVERAGEIF('IG-EX'!EE$271:'IG-EX'!EE$284,"&lt;&gt;0"))</f>
        <v/>
      </c>
      <c r="EF97" s="382" t="str">
        <f>IF(SUM('IG-EX'!EF$271:'IG-EX'!EF$284)=0,"",AVERAGEIF('IG-EX'!EF$271:'IG-EX'!EF$284,"&lt;&gt;0"))</f>
        <v/>
      </c>
      <c r="EG97" s="382" t="str">
        <f>IF(SUM('IG-EX'!EG$271:'IG-EX'!EG$284)=0,"",AVERAGEIF('IG-EX'!EG$271:'IG-EX'!EG$284,"&lt;&gt;0"))</f>
        <v/>
      </c>
      <c r="EH97" s="382" t="str">
        <f>IF(SUM('IG-EX'!EH$271:'IG-EX'!EH$284)=0,"",AVERAGEIF('IG-EX'!EH$271:'IG-EX'!EH$284,"&lt;&gt;0"))</f>
        <v/>
      </c>
      <c r="EI97" s="382" t="str">
        <f>IF(SUM('IG-EX'!EI$271:'IG-EX'!EI$284)=0,"",AVERAGEIF('IG-EX'!EI$271:'IG-EX'!EI$284,"&lt;&gt;0"))</f>
        <v/>
      </c>
      <c r="EJ97" s="382" t="str">
        <f>IF(SUM('IG-EX'!EJ$271:'IG-EX'!EJ$284)=0,"",AVERAGEIF('IG-EX'!EJ$271:'IG-EX'!EJ$284,"&lt;&gt;0"))</f>
        <v/>
      </c>
      <c r="EK97" s="382" t="str">
        <f>IF(SUM('IG-EX'!EK$271:'IG-EX'!EK$284)=0,"",AVERAGEIF('IG-EX'!EK$271:'IG-EX'!EK$284,"&lt;&gt;0"))</f>
        <v/>
      </c>
      <c r="EL97" s="382" t="str">
        <f>IF(SUM('IG-EX'!EL$271:'IG-EX'!EL$284)=0,"",AVERAGEIF('IG-EX'!EL$271:'IG-EX'!EL$284,"&lt;&gt;0"))</f>
        <v/>
      </c>
      <c r="EM97" s="382" t="str">
        <f>IF(SUM('IG-EX'!EM$271:'IG-EX'!EM$284)=0,"",AVERAGEIF('IG-EX'!EM$271:'IG-EX'!EM$284,"&lt;&gt;0"))</f>
        <v/>
      </c>
      <c r="EN97" s="382" t="str">
        <f>IF(SUM('IG-EX'!EN$271:'IG-EX'!EN$284)=0,"",AVERAGEIF('IG-EX'!EN$271:'IG-EX'!EN$284,"&lt;&gt;0"))</f>
        <v/>
      </c>
      <c r="EO97" s="382" t="str">
        <f>IF(SUM('IG-EX'!EO$271:'IG-EX'!EO$284)=0,"",AVERAGEIF('IG-EX'!EO$271:'IG-EX'!EO$284,"&lt;&gt;0"))</f>
        <v/>
      </c>
      <c r="EP97" s="382" t="str">
        <f>IF(SUM('IG-EX'!EP$271:'IG-EX'!EP$284)=0,"",AVERAGEIF('IG-EX'!EP$271:'IG-EX'!EP$284,"&lt;&gt;0"))</f>
        <v/>
      </c>
      <c r="EQ97" s="382" t="str">
        <f>IF(SUM('IG-EX'!EQ$271:'IG-EX'!EQ$284)=0,"",AVERAGEIF('IG-EX'!EQ$271:'IG-EX'!EQ$284,"&lt;&gt;0"))</f>
        <v/>
      </c>
      <c r="ER97" s="382" t="str">
        <f>IF(SUM('IG-EX'!ER$271:'IG-EX'!ER$284)=0,"",AVERAGEIF('IG-EX'!ER$271:'IG-EX'!ER$284,"&lt;&gt;0"))</f>
        <v/>
      </c>
      <c r="ES97" s="382" t="str">
        <f>IF(SUM('IG-EX'!ES$271:'IG-EX'!ES$284)=0,"",AVERAGEIF('IG-EX'!ES$271:'IG-EX'!ES$284,"&lt;&gt;0"))</f>
        <v/>
      </c>
      <c r="ET97" s="382" t="str">
        <f>IF(SUM('IG-EX'!ET$271:'IG-EX'!ET$284)=0,"",AVERAGEIF('IG-EX'!ET$271:'IG-EX'!ET$284,"&lt;&gt;0"))</f>
        <v/>
      </c>
      <c r="EU97" s="382" t="str">
        <f>IF(SUM('IG-EX'!EU$271:'IG-EX'!EU$284)=0,"",AVERAGEIF('IG-EX'!EU$271:'IG-EX'!EU$284,"&lt;&gt;0"))</f>
        <v/>
      </c>
      <c r="EV97" s="382" t="str">
        <f>IF(SUM('IG-EX'!EV$271:'IG-EX'!EV$284)=0,"",AVERAGEIF('IG-EX'!EV$271:'IG-EX'!EV$284,"&lt;&gt;0"))</f>
        <v/>
      </c>
      <c r="EW97" s="382" t="str">
        <f>IF(SUM('IG-EX'!EW$271:'IG-EX'!EW$284)=0,"",AVERAGEIF('IG-EX'!EW$271:'IG-EX'!EW$284,"&lt;&gt;0"))</f>
        <v/>
      </c>
      <c r="EX97" s="382" t="str">
        <f>IF(SUM('IG-EX'!EX$271:'IG-EX'!EX$284)=0,"",AVERAGEIF('IG-EX'!EX$271:'IG-EX'!EX$284,"&lt;&gt;0"))</f>
        <v/>
      </c>
      <c r="EY97" s="382" t="str">
        <f>IF(SUM('IG-EX'!EY$271:'IG-EX'!EY$284)=0,"",AVERAGEIF('IG-EX'!EY$271:'IG-EX'!EY$284,"&lt;&gt;0"))</f>
        <v/>
      </c>
      <c r="EZ97" s="382" t="str">
        <f>IF(SUM('IG-EX'!EZ$271:'IG-EX'!EZ$284)=0,"",AVERAGEIF('IG-EX'!EZ$271:'IG-EX'!EZ$284,"&lt;&gt;0"))</f>
        <v/>
      </c>
      <c r="FA97" s="382" t="str">
        <f>IF(SUM('IG-EX'!FA$271:'IG-EX'!FA$284)=0,"",AVERAGEIF('IG-EX'!FA$271:'IG-EX'!FA$284,"&lt;&gt;0"))</f>
        <v/>
      </c>
      <c r="FB97" s="382" t="str">
        <f>IF(SUM('IG-EX'!FB$271:'IG-EX'!FB$284)=0,"",AVERAGEIF('IG-EX'!FB$271:'IG-EX'!FB$284,"&lt;&gt;0"))</f>
        <v/>
      </c>
      <c r="FC97" s="382" t="str">
        <f>IF(SUM('IG-EX'!FC$271:'IG-EX'!FC$284)=0,"",AVERAGEIF('IG-EX'!FC$271:'IG-EX'!FC$284,"&lt;&gt;0"))</f>
        <v/>
      </c>
      <c r="FD97" s="382" t="str">
        <f>IF(SUM('IG-EX'!FD$271:'IG-EX'!FD$284)=0,"",AVERAGEIF('IG-EX'!FD$271:'IG-EX'!FD$284,"&lt;&gt;0"))</f>
        <v/>
      </c>
      <c r="FE97" s="382" t="str">
        <f>IF(SUM('IG-EX'!FE$271:'IG-EX'!FE$284)=0,"",AVERAGEIF('IG-EX'!FE$271:'IG-EX'!FE$284,"&lt;&gt;0"))</f>
        <v/>
      </c>
      <c r="FF97" s="382" t="str">
        <f>IF(SUM('IG-EX'!FF$271:'IG-EX'!FF$284)=0,"",AVERAGEIF('IG-EX'!FF$271:'IG-EX'!FF$284,"&lt;&gt;0"))</f>
        <v/>
      </c>
      <c r="FG97" s="382" t="str">
        <f>IF(SUM('IG-EX'!FG$271:'IG-EX'!FG$284)=0,"",AVERAGEIF('IG-EX'!FG$271:'IG-EX'!FG$284,"&lt;&gt;0"))</f>
        <v/>
      </c>
      <c r="FH97" s="382" t="str">
        <f>IF(SUM('IG-EX'!FH$271:'IG-EX'!FH$284)=0,"",AVERAGEIF('IG-EX'!FH$271:'IG-EX'!FH$284,"&lt;&gt;0"))</f>
        <v/>
      </c>
      <c r="FI97" s="382" t="str">
        <f>IF(SUM('IG-EX'!FI$271:'IG-EX'!FI$284)=0,"",AVERAGEIF('IG-EX'!FI$271:'IG-EX'!FI$284,"&lt;&gt;0"))</f>
        <v/>
      </c>
      <c r="FJ97" s="382" t="str">
        <f>IF(SUM('IG-EX'!FJ$271:'IG-EX'!FJ$284)=0,"",AVERAGEIF('IG-EX'!FJ$271:'IG-EX'!FJ$284,"&lt;&gt;0"))</f>
        <v/>
      </c>
      <c r="FK97" s="382" t="str">
        <f>IF(SUM('IG-EX'!FK$271:'IG-EX'!FK$284)=0,"",AVERAGEIF('IG-EX'!FK$271:'IG-EX'!FK$284,"&lt;&gt;0"))</f>
        <v/>
      </c>
      <c r="FL97" s="382" t="str">
        <f>IF(SUM('IG-EX'!FL$271:'IG-EX'!FL$284)=0,"",AVERAGEIF('IG-EX'!FL$271:'IG-EX'!FL$284,"&lt;&gt;0"))</f>
        <v/>
      </c>
      <c r="FM97" s="382" t="str">
        <f>IF(SUM('IG-EX'!FM$271:'IG-EX'!FM$284)=0,"",AVERAGEIF('IG-EX'!FM$271:'IG-EX'!FM$284,"&lt;&gt;0"))</f>
        <v/>
      </c>
      <c r="FN97" s="382" t="str">
        <f>IF(SUM('IG-EX'!FN$271:'IG-EX'!FN$284)=0,"",AVERAGEIF('IG-EX'!FN$271:'IG-EX'!FN$284,"&lt;&gt;0"))</f>
        <v/>
      </c>
      <c r="FO97" s="382" t="str">
        <f>IF(SUM('IG-EX'!FO$271:'IG-EX'!FO$284)=0,"",AVERAGEIF('IG-EX'!FO$271:'IG-EX'!FO$284,"&lt;&gt;0"))</f>
        <v/>
      </c>
      <c r="FP97" s="382" t="str">
        <f>IF(SUM('IG-EX'!FP$271:'IG-EX'!FP$284)=0,"",AVERAGEIF('IG-EX'!FP$271:'IG-EX'!FP$284,"&lt;&gt;0"))</f>
        <v/>
      </c>
      <c r="FQ97" s="382" t="str">
        <f>IF(SUM('IG-EX'!FQ$271:'IG-EX'!FQ$284)=0,"",AVERAGEIF('IG-EX'!FQ$271:'IG-EX'!FQ$284,"&lt;&gt;0"))</f>
        <v/>
      </c>
      <c r="FR97" s="382" t="str">
        <f>IF(SUM('IG-EX'!FR$271:'IG-EX'!FR$284)=0,"",AVERAGEIF('IG-EX'!FR$271:'IG-EX'!FR$284,"&lt;&gt;0"))</f>
        <v/>
      </c>
      <c r="FS97" s="382" t="str">
        <f>IF(SUM('IG-EX'!FS$271:'IG-EX'!FS$284)=0,"",AVERAGEIF('IG-EX'!FS$271:'IG-EX'!FS$284,"&lt;&gt;0"))</f>
        <v/>
      </c>
      <c r="FT97" s="382" t="str">
        <f>IF(SUM('IG-EX'!FT$271:'IG-EX'!FT$284)=0,"",AVERAGEIF('IG-EX'!FT$271:'IG-EX'!FT$284,"&lt;&gt;0"))</f>
        <v/>
      </c>
      <c r="FU97" s="382" t="str">
        <f>IF(SUM('IG-EX'!FU$271:'IG-EX'!FU$284)=0,"",AVERAGEIF('IG-EX'!FU$271:'IG-EX'!FU$284,"&lt;&gt;0"))</f>
        <v/>
      </c>
      <c r="FV97" s="382" t="str">
        <f>IF(SUM('IG-EX'!FV$271:'IG-EX'!FV$284)=0,"",AVERAGEIF('IG-EX'!FV$271:'IG-EX'!FV$284,"&lt;&gt;0"))</f>
        <v/>
      </c>
      <c r="FW97" s="382" t="str">
        <f>IF(SUM('IG-EX'!FW$271:'IG-EX'!FW$284)=0,"",AVERAGEIF('IG-EX'!FW$271:'IG-EX'!FW$284,"&lt;&gt;0"))</f>
        <v/>
      </c>
      <c r="FX97" s="382" t="str">
        <f>IF(SUM('IG-EX'!FX$271:'IG-EX'!FX$284)=0,"",AVERAGEIF('IG-EX'!FX$271:'IG-EX'!FX$284,"&lt;&gt;0"))</f>
        <v/>
      </c>
      <c r="FY97" s="382" t="str">
        <f>IF(SUM('IG-EX'!FY$271:'IG-EX'!FY$284)=0,"",AVERAGEIF('IG-EX'!FY$271:'IG-EX'!FY$284,"&lt;&gt;0"))</f>
        <v/>
      </c>
      <c r="FZ97" s="382" t="str">
        <f>IF(SUM('IG-EX'!FZ$271:'IG-EX'!FZ$284)=0,"",AVERAGEIF('IG-EX'!FZ$271:'IG-EX'!FZ$284,"&lt;&gt;0"))</f>
        <v/>
      </c>
      <c r="GA97" s="382" t="str">
        <f>IF(SUM('IG-EX'!GA$271:'IG-EX'!GA$284)=0,"",AVERAGEIF('IG-EX'!GA$271:'IG-EX'!GA$284,"&lt;&gt;0"))</f>
        <v/>
      </c>
      <c r="GB97" s="382" t="str">
        <f>IF(SUM('IG-EX'!GB$271:'IG-EX'!GB$284)=0,"",AVERAGEIF('IG-EX'!GB$271:'IG-EX'!GB$284,"&lt;&gt;0"))</f>
        <v/>
      </c>
      <c r="GC97" s="382" t="str">
        <f>IF(SUM('IG-EX'!GC$271:'IG-EX'!GC$284)=0,"",AVERAGEIF('IG-EX'!GC$271:'IG-EX'!GC$284,"&lt;&gt;0"))</f>
        <v/>
      </c>
      <c r="GD97" s="382" t="str">
        <f>IF(SUM('IG-EX'!GD$271:'IG-EX'!GD$284)=0,"",AVERAGEIF('IG-EX'!GD$271:'IG-EX'!GD$284,"&lt;&gt;0"))</f>
        <v/>
      </c>
      <c r="GE97" s="382" t="str">
        <f>IF(SUM('IG-EX'!GE$271:'IG-EX'!GE$284)=0,"",AVERAGEIF('IG-EX'!GE$271:'IG-EX'!GE$284,"&lt;&gt;0"))</f>
        <v/>
      </c>
      <c r="GF97" s="382" t="str">
        <f>IF(SUM('IG-EX'!GF$271:'IG-EX'!GF$284)=0,"",AVERAGEIF('IG-EX'!GF$271:'IG-EX'!GF$284,"&lt;&gt;0"))</f>
        <v/>
      </c>
      <c r="GG97" s="382" t="str">
        <f>IF(SUM('IG-EX'!GG$271:'IG-EX'!GG$284)=0,"",AVERAGEIF('IG-EX'!GG$271:'IG-EX'!GG$284,"&lt;&gt;0"))</f>
        <v/>
      </c>
      <c r="GH97" s="382" t="str">
        <f>IF(SUM('IG-EX'!GH$271:'IG-EX'!GH$284)=0,"",AVERAGEIF('IG-EX'!GH$271:'IG-EX'!GH$284,"&lt;&gt;0"))</f>
        <v/>
      </c>
      <c r="GI97" s="382" t="str">
        <f>IF(SUM('IG-EX'!GI$271:'IG-EX'!GI$284)=0,"",AVERAGEIF('IG-EX'!GI$271:'IG-EX'!GI$284,"&lt;&gt;0"))</f>
        <v/>
      </c>
      <c r="GJ97" s="382" t="str">
        <f>IF(SUM('IG-EX'!GJ$271:'IG-EX'!GJ$284)=0,"",AVERAGEIF('IG-EX'!GJ$271:'IG-EX'!GJ$284,"&lt;&gt;0"))</f>
        <v/>
      </c>
      <c r="GK97" s="382" t="str">
        <f>IF(SUM('IG-EX'!GK$271:'IG-EX'!GK$284)=0,"",AVERAGEIF('IG-EX'!GK$271:'IG-EX'!GK$284,"&lt;&gt;0"))</f>
        <v/>
      </c>
      <c r="GL97" s="382" t="str">
        <f>IF(SUM('IG-EX'!GL$271:'IG-EX'!GL$284)=0,"",AVERAGEIF('IG-EX'!GL$271:'IG-EX'!GL$284,"&lt;&gt;0"))</f>
        <v/>
      </c>
      <c r="GM97" s="382" t="str">
        <f>IF(SUM('IG-EX'!GM$271:'IG-EX'!GM$284)=0,"",AVERAGEIF('IG-EX'!GM$271:'IG-EX'!GM$284,"&lt;&gt;0"))</f>
        <v/>
      </c>
      <c r="GN97" s="382" t="str">
        <f>IF(SUM('IG-EX'!GN$271:'IG-EX'!GN$284)=0,"",AVERAGEIF('IG-EX'!GN$271:'IG-EX'!GN$284,"&lt;&gt;0"))</f>
        <v/>
      </c>
      <c r="GO97" s="382" t="str">
        <f>IF(SUM('IG-EX'!GO$271:'IG-EX'!GO$284)=0,"",AVERAGEIF('IG-EX'!GO$271:'IG-EX'!GO$284,"&lt;&gt;0"))</f>
        <v/>
      </c>
      <c r="GP97" s="382" t="str">
        <f>IF(SUM('IG-EX'!GP$271:'IG-EX'!GP$284)=0,"",AVERAGEIF('IG-EX'!GP$271:'IG-EX'!GP$284,"&lt;&gt;0"))</f>
        <v/>
      </c>
      <c r="GQ97" s="382" t="str">
        <f>IF(SUM('IG-EX'!GQ$271:'IG-EX'!GQ$284)=0,"",AVERAGEIF('IG-EX'!GQ$271:'IG-EX'!GQ$284,"&lt;&gt;0"))</f>
        <v/>
      </c>
      <c r="GR97" s="382" t="str">
        <f>IF(SUM('IG-EX'!GR$271:'IG-EX'!GR$284)=0,"",AVERAGEIF('IG-EX'!GR$271:'IG-EX'!GR$284,"&lt;&gt;0"))</f>
        <v/>
      </c>
      <c r="GS97" s="382" t="str">
        <f>IF(SUM('IG-EX'!GS$271:'IG-EX'!GS$284)=0,"",AVERAGEIF('IG-EX'!GS$271:'IG-EX'!GS$284,"&lt;&gt;0"))</f>
        <v/>
      </c>
      <c r="GT97" s="382" t="str">
        <f>IF(SUM('IG-EX'!GT$271:'IG-EX'!GT$284)=0,"",AVERAGEIF('IG-EX'!GT$271:'IG-EX'!GT$284,"&lt;&gt;0"))</f>
        <v/>
      </c>
      <c r="GU97" s="382" t="str">
        <f>IF(SUM('IG-EX'!GU$271:'IG-EX'!GU$284)=0,"",AVERAGEIF('IG-EX'!GU$271:'IG-EX'!GU$284,"&lt;&gt;0"))</f>
        <v/>
      </c>
      <c r="GV97" s="382" t="str">
        <f>IF(SUM('IG-EX'!GV$271:'IG-EX'!GV$284)=0,"",AVERAGEIF('IG-EX'!GV$271:'IG-EX'!GV$284,"&lt;&gt;0"))</f>
        <v/>
      </c>
      <c r="GW97" s="382" t="str">
        <f>IF(SUM('IG-EX'!GW$271:'IG-EX'!GW$284)=0,"",AVERAGEIF('IG-EX'!GW$271:'IG-EX'!GW$284,"&lt;&gt;0"))</f>
        <v/>
      </c>
      <c r="GX97" s="382" t="str">
        <f>IF(SUM('IG-EX'!GX$271:'IG-EX'!GX$284)=0,"",AVERAGEIF('IG-EX'!GX$271:'IG-EX'!GX$284,"&lt;&gt;0"))</f>
        <v/>
      </c>
      <c r="GY97" s="382" t="str">
        <f>IF(SUM('IG-EX'!GY$271:'IG-EX'!GY$284)=0,"",AVERAGEIF('IG-EX'!GY$271:'IG-EX'!GY$284,"&lt;&gt;0"))</f>
        <v/>
      </c>
      <c r="GZ97" s="382" t="str">
        <f>IF(SUM('IG-EX'!GZ$271:'IG-EX'!GZ$284)=0,"",AVERAGEIF('IG-EX'!GZ$271:'IG-EX'!GZ$284,"&lt;&gt;0"))</f>
        <v/>
      </c>
      <c r="HA97" s="382" t="str">
        <f>IF(SUM('IG-EX'!HA$271:'IG-EX'!HA$284)=0,"",AVERAGEIF('IG-EX'!HA$271:'IG-EX'!HA$284,"&lt;&gt;0"))</f>
        <v/>
      </c>
      <c r="HB97" s="382" t="str">
        <f>IF(SUM('IG-EX'!HB$271:'IG-EX'!HB$284)=0,"",AVERAGEIF('IG-EX'!HB$271:'IG-EX'!HB$284,"&lt;&gt;0"))</f>
        <v/>
      </c>
      <c r="HC97" s="163"/>
      <c r="HD97" s="75"/>
      <c r="HE97" s="576"/>
      <c r="HF97" s="100"/>
      <c r="HG97" s="528"/>
      <c r="HH97" s="576"/>
      <c r="HI97" s="100"/>
      <c r="HJ97" s="578"/>
      <c r="HK97" s="580"/>
      <c r="HL97" s="100"/>
      <c r="HM97" s="118">
        <v>45</v>
      </c>
      <c r="HN97" s="576"/>
      <c r="HO97" s="75"/>
    </row>
    <row r="98" spans="1:223" s="15" customFormat="1" ht="5.0999999999999996" customHeight="1" thickTop="1" thickBot="1" x14ac:dyDescent="0.3">
      <c r="A98" s="57"/>
      <c r="B98" s="160"/>
      <c r="C98" s="61"/>
      <c r="D98" s="79"/>
      <c r="E98" s="115"/>
      <c r="F98" s="115"/>
      <c r="G98" s="115"/>
      <c r="H98" s="117"/>
      <c r="I98" s="117"/>
      <c r="J98" s="117"/>
      <c r="K98" s="117"/>
      <c r="L98" s="117"/>
      <c r="M98" s="117"/>
      <c r="N98" s="117"/>
      <c r="O98" s="117"/>
      <c r="P98" s="117"/>
      <c r="Q98" s="117"/>
      <c r="R98" s="117"/>
      <c r="S98" s="117"/>
      <c r="T98" s="117"/>
      <c r="U98" s="117"/>
      <c r="V98" s="117"/>
      <c r="W98" s="117"/>
      <c r="X98" s="117"/>
      <c r="Y98" s="117"/>
      <c r="Z98" s="117"/>
      <c r="AA98" s="117"/>
      <c r="AB98" s="117"/>
      <c r="AC98" s="117"/>
      <c r="AD98" s="117"/>
      <c r="AE98" s="117"/>
      <c r="AF98" s="117"/>
      <c r="AG98" s="117"/>
      <c r="AH98" s="117"/>
      <c r="AI98" s="117"/>
      <c r="AJ98" s="117"/>
      <c r="AK98" s="117"/>
      <c r="AL98" s="117"/>
      <c r="AM98" s="117"/>
      <c r="AN98" s="117"/>
      <c r="AO98" s="117"/>
      <c r="AP98" s="117"/>
      <c r="AQ98" s="117"/>
      <c r="AR98" s="117"/>
      <c r="AS98" s="117"/>
      <c r="AT98" s="117"/>
      <c r="AU98" s="117"/>
      <c r="AV98" s="117"/>
      <c r="AW98" s="117"/>
      <c r="AX98" s="117"/>
      <c r="AY98" s="400"/>
      <c r="AZ98" s="400"/>
      <c r="BA98" s="400"/>
      <c r="BB98" s="400"/>
      <c r="BC98" s="400"/>
      <c r="BD98" s="400"/>
      <c r="BE98" s="400"/>
      <c r="BF98" s="400"/>
      <c r="BG98" s="400"/>
      <c r="BH98" s="400"/>
      <c r="BI98" s="400"/>
      <c r="BJ98" s="400"/>
      <c r="BK98" s="400"/>
      <c r="BL98" s="400"/>
      <c r="BM98" s="400"/>
      <c r="BN98" s="400"/>
      <c r="BO98" s="400"/>
      <c r="BP98" s="400"/>
      <c r="BQ98" s="400"/>
      <c r="BR98" s="400"/>
      <c r="BS98" s="400"/>
      <c r="BT98" s="400"/>
      <c r="BU98" s="400"/>
      <c r="BV98" s="400"/>
      <c r="BW98" s="400"/>
      <c r="BX98" s="400"/>
      <c r="BY98" s="400"/>
      <c r="BZ98" s="400"/>
      <c r="CA98" s="400"/>
      <c r="CB98" s="400"/>
      <c r="CC98" s="400"/>
      <c r="CD98" s="400"/>
      <c r="CE98" s="400"/>
      <c r="CF98" s="400"/>
      <c r="CG98" s="400"/>
      <c r="CH98" s="400"/>
      <c r="CI98" s="400"/>
      <c r="CJ98" s="400"/>
      <c r="CK98" s="400"/>
      <c r="CL98" s="400"/>
      <c r="CM98" s="400"/>
      <c r="CN98" s="400"/>
      <c r="CO98" s="400"/>
      <c r="CP98" s="400"/>
      <c r="CQ98" s="400"/>
      <c r="CR98" s="400"/>
      <c r="CS98" s="400"/>
      <c r="CT98" s="400"/>
      <c r="CU98" s="400"/>
      <c r="CV98" s="400"/>
      <c r="CW98" s="400"/>
      <c r="CX98" s="400"/>
      <c r="CY98" s="400"/>
      <c r="CZ98" s="400"/>
      <c r="DA98" s="400"/>
      <c r="DB98" s="400"/>
      <c r="DC98" s="400"/>
      <c r="DD98" s="400"/>
      <c r="DE98" s="400"/>
      <c r="DF98" s="400"/>
      <c r="DG98" s="400"/>
      <c r="DH98" s="400"/>
      <c r="DI98" s="400"/>
      <c r="DJ98" s="400"/>
      <c r="DK98" s="400"/>
      <c r="DL98" s="400"/>
      <c r="DM98" s="400"/>
      <c r="DN98" s="400"/>
      <c r="DO98" s="400"/>
      <c r="DP98" s="400"/>
      <c r="DQ98" s="400"/>
      <c r="DR98" s="400"/>
      <c r="DS98" s="400"/>
      <c r="DT98" s="400"/>
      <c r="DU98" s="400"/>
      <c r="DV98" s="400"/>
      <c r="DW98" s="400"/>
      <c r="DX98" s="400"/>
      <c r="DY98" s="400"/>
      <c r="DZ98" s="400"/>
      <c r="EA98" s="400"/>
      <c r="EB98" s="400"/>
      <c r="EC98" s="400"/>
      <c r="ED98" s="400"/>
      <c r="EE98" s="400"/>
      <c r="EF98" s="400"/>
      <c r="EG98" s="400"/>
      <c r="EH98" s="400"/>
      <c r="EI98" s="400"/>
      <c r="EJ98" s="400"/>
      <c r="EK98" s="400"/>
      <c r="EL98" s="400"/>
      <c r="EM98" s="400"/>
      <c r="EN98" s="400"/>
      <c r="EO98" s="400"/>
      <c r="EP98" s="400"/>
      <c r="EQ98" s="400"/>
      <c r="ER98" s="400"/>
      <c r="ES98" s="400"/>
      <c r="ET98" s="400"/>
      <c r="EU98" s="400"/>
      <c r="EV98" s="400"/>
      <c r="EW98" s="400"/>
      <c r="EX98" s="400"/>
      <c r="EY98" s="400"/>
      <c r="EZ98" s="400"/>
      <c r="FA98" s="400"/>
      <c r="FB98" s="400"/>
      <c r="FC98" s="400"/>
      <c r="FD98" s="400"/>
      <c r="FE98" s="400"/>
      <c r="FF98" s="400"/>
      <c r="FG98" s="400"/>
      <c r="FH98" s="400"/>
      <c r="FI98" s="400"/>
      <c r="FJ98" s="400"/>
      <c r="FK98" s="400"/>
      <c r="FL98" s="400"/>
      <c r="FM98" s="400"/>
      <c r="FN98" s="400"/>
      <c r="FO98" s="400"/>
      <c r="FP98" s="400"/>
      <c r="FQ98" s="400"/>
      <c r="FR98" s="400"/>
      <c r="FS98" s="400"/>
      <c r="FT98" s="400"/>
      <c r="FU98" s="400"/>
      <c r="FV98" s="400"/>
      <c r="FW98" s="400"/>
      <c r="FX98" s="400"/>
      <c r="FY98" s="400"/>
      <c r="FZ98" s="400"/>
      <c r="GA98" s="400"/>
      <c r="GB98" s="400"/>
      <c r="GC98" s="400"/>
      <c r="GD98" s="400"/>
      <c r="GE98" s="400"/>
      <c r="GF98" s="400"/>
      <c r="GG98" s="400"/>
      <c r="GH98" s="400"/>
      <c r="GI98" s="400"/>
      <c r="GJ98" s="400"/>
      <c r="GK98" s="400"/>
      <c r="GL98" s="400"/>
      <c r="GM98" s="400"/>
      <c r="GN98" s="400"/>
      <c r="GO98" s="400"/>
      <c r="GP98" s="400"/>
      <c r="GQ98" s="400"/>
      <c r="GR98" s="400"/>
      <c r="GS98" s="400"/>
      <c r="GT98" s="400"/>
      <c r="GU98" s="400"/>
      <c r="GV98" s="400"/>
      <c r="GW98" s="400"/>
      <c r="GX98" s="400"/>
      <c r="GY98" s="400"/>
      <c r="GZ98" s="400"/>
      <c r="HA98" s="400"/>
      <c r="HB98" s="400"/>
      <c r="HC98" s="117"/>
      <c r="HD98" s="50"/>
      <c r="HE98" s="98"/>
      <c r="HF98" s="99"/>
      <c r="HG98" s="98"/>
      <c r="HH98" s="98"/>
      <c r="HI98" s="99"/>
      <c r="HJ98" s="99"/>
      <c r="HK98" s="99"/>
      <c r="HL98" s="96"/>
      <c r="HM98" s="99"/>
      <c r="HN98" s="99"/>
      <c r="HO98" s="74"/>
    </row>
    <row r="99" spans="1:223" s="6" customFormat="1" ht="15" customHeight="1" thickTop="1" x14ac:dyDescent="0.25">
      <c r="A99" s="56"/>
      <c r="B99" s="255" t="s">
        <v>22</v>
      </c>
      <c r="C99" s="211"/>
      <c r="D99" s="211"/>
      <c r="E99" s="211"/>
      <c r="F99" s="211"/>
      <c r="G99" s="211"/>
      <c r="H99" s="212"/>
      <c r="I99" s="208"/>
      <c r="J99" s="209"/>
      <c r="K99" s="209"/>
      <c r="L99" s="210"/>
      <c r="M99" s="210"/>
      <c r="N99" s="210"/>
      <c r="O99" s="209"/>
      <c r="P99" s="209"/>
      <c r="Q99" s="209"/>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09"/>
      <c r="AO99" s="209"/>
      <c r="AP99" s="209"/>
      <c r="AQ99" s="209"/>
      <c r="AR99" s="209"/>
      <c r="AS99" s="209"/>
      <c r="AT99" s="209"/>
      <c r="AU99" s="209"/>
      <c r="AV99" s="209"/>
      <c r="AW99" s="209"/>
      <c r="AX99" s="209"/>
      <c r="AY99" s="209"/>
      <c r="AZ99" s="209"/>
      <c r="BA99" s="209"/>
      <c r="BB99" s="209"/>
      <c r="BC99" s="209"/>
      <c r="BD99" s="209"/>
      <c r="BE99" s="209"/>
      <c r="BF99" s="209"/>
      <c r="BG99" s="209"/>
      <c r="BH99" s="209"/>
      <c r="BI99" s="209"/>
      <c r="BJ99" s="209"/>
      <c r="BK99" s="209"/>
      <c r="BL99" s="209"/>
      <c r="BM99" s="209"/>
      <c r="BN99" s="209"/>
      <c r="BO99" s="209"/>
      <c r="BP99" s="209"/>
      <c r="BQ99" s="209"/>
      <c r="BR99" s="209"/>
      <c r="BS99" s="209"/>
      <c r="BT99" s="209"/>
      <c r="BU99" s="209"/>
      <c r="BV99" s="209"/>
      <c r="BW99" s="209"/>
      <c r="BX99" s="209"/>
      <c r="BY99" s="209"/>
      <c r="BZ99" s="209"/>
      <c r="CA99" s="209"/>
      <c r="CB99" s="209"/>
      <c r="CC99" s="209"/>
      <c r="CD99" s="209"/>
      <c r="CE99" s="209"/>
      <c r="CF99" s="209"/>
      <c r="CG99" s="209"/>
      <c r="CH99" s="209"/>
      <c r="CI99" s="209"/>
      <c r="CJ99" s="209"/>
      <c r="CK99" s="209"/>
      <c r="CL99" s="209"/>
      <c r="CM99" s="209"/>
      <c r="CN99" s="209"/>
      <c r="CO99" s="209"/>
      <c r="CP99" s="209"/>
      <c r="CQ99" s="209"/>
      <c r="CR99" s="209"/>
      <c r="CS99" s="209"/>
      <c r="CT99" s="209"/>
      <c r="CU99" s="209"/>
      <c r="CV99" s="209"/>
      <c r="CW99" s="209"/>
      <c r="CX99" s="209"/>
      <c r="CY99" s="209"/>
      <c r="CZ99" s="209"/>
      <c r="DA99" s="209"/>
      <c r="DB99" s="209"/>
      <c r="DC99" s="209"/>
      <c r="DD99" s="209"/>
      <c r="DE99" s="209"/>
      <c r="DF99" s="209"/>
      <c r="DG99" s="209"/>
      <c r="DH99" s="209"/>
      <c r="DI99" s="209"/>
      <c r="DJ99" s="209"/>
      <c r="DK99" s="209"/>
      <c r="DL99" s="209"/>
      <c r="DM99" s="209"/>
      <c r="DN99" s="209"/>
      <c r="DO99" s="209"/>
      <c r="DP99" s="209"/>
      <c r="DQ99" s="209"/>
      <c r="DR99" s="209"/>
      <c r="DS99" s="209"/>
      <c r="DT99" s="209"/>
      <c r="DU99" s="209"/>
      <c r="DV99" s="209"/>
      <c r="DW99" s="209"/>
      <c r="DX99" s="209"/>
      <c r="DY99" s="209"/>
      <c r="DZ99" s="209"/>
      <c r="EA99" s="209"/>
      <c r="EB99" s="209"/>
      <c r="EC99" s="209"/>
      <c r="ED99" s="209"/>
      <c r="EE99" s="209"/>
      <c r="EF99" s="209"/>
      <c r="EG99" s="209"/>
      <c r="EH99" s="209"/>
      <c r="EI99" s="209"/>
      <c r="EJ99" s="209"/>
      <c r="EK99" s="209"/>
      <c r="EL99" s="209"/>
      <c r="EM99" s="209"/>
      <c r="EN99" s="209"/>
      <c r="EO99" s="209"/>
      <c r="EP99" s="209"/>
      <c r="EQ99" s="209"/>
      <c r="ER99" s="209"/>
      <c r="ES99" s="209"/>
      <c r="ET99" s="209"/>
      <c r="EU99" s="209"/>
      <c r="EV99" s="209"/>
      <c r="EW99" s="209"/>
      <c r="EX99" s="209"/>
      <c r="EY99" s="209"/>
      <c r="EZ99" s="209"/>
      <c r="FA99" s="209"/>
      <c r="FB99" s="209"/>
      <c r="FC99" s="209"/>
      <c r="FD99" s="209"/>
      <c r="FE99" s="209"/>
      <c r="FF99" s="209"/>
      <c r="FG99" s="209"/>
      <c r="FH99" s="209"/>
      <c r="FI99" s="209"/>
      <c r="FJ99" s="209"/>
      <c r="FK99" s="209"/>
      <c r="FL99" s="209"/>
      <c r="FM99" s="209"/>
      <c r="FN99" s="209"/>
      <c r="FO99" s="209"/>
      <c r="FP99" s="209"/>
      <c r="FQ99" s="209"/>
      <c r="FR99" s="209"/>
      <c r="FS99" s="209"/>
      <c r="FT99" s="209"/>
      <c r="FU99" s="209"/>
      <c r="FV99" s="209"/>
      <c r="FW99" s="209"/>
      <c r="FX99" s="209"/>
      <c r="FY99" s="209"/>
      <c r="FZ99" s="209"/>
      <c r="GA99" s="209"/>
      <c r="GB99" s="209"/>
      <c r="GC99" s="209"/>
      <c r="GD99" s="209"/>
      <c r="GE99" s="209"/>
      <c r="GF99" s="209"/>
      <c r="GG99" s="209"/>
      <c r="GH99" s="209"/>
      <c r="GI99" s="209"/>
      <c r="GJ99" s="209"/>
      <c r="GK99" s="209"/>
      <c r="GL99" s="209"/>
      <c r="GM99" s="209"/>
      <c r="GN99" s="209"/>
      <c r="GO99" s="209"/>
      <c r="GP99" s="209"/>
      <c r="GQ99" s="209"/>
      <c r="GR99" s="209"/>
      <c r="GS99" s="209"/>
      <c r="GT99" s="209"/>
      <c r="GU99" s="209"/>
      <c r="GV99" s="209"/>
      <c r="GW99" s="209"/>
      <c r="GX99" s="209"/>
      <c r="GY99" s="209"/>
      <c r="GZ99" s="209"/>
      <c r="HA99" s="209"/>
      <c r="HB99" s="209"/>
      <c r="HC99" s="66"/>
      <c r="HD99" s="75"/>
      <c r="HE99" s="95"/>
      <c r="HF99" s="95"/>
      <c r="HG99" s="95"/>
      <c r="HH99" s="95"/>
      <c r="HI99" s="95"/>
      <c r="HJ99" s="95"/>
      <c r="HK99" s="95"/>
      <c r="HL99" s="95"/>
      <c r="HM99" s="95"/>
      <c r="HN99" s="95"/>
      <c r="HO99" s="75"/>
    </row>
    <row r="100" spans="1:223" s="6" customFormat="1" ht="9.9499999999999993" customHeight="1" thickBot="1" x14ac:dyDescent="0.3">
      <c r="A100" s="55"/>
      <c r="B100" s="213"/>
      <c r="C100" s="215"/>
      <c r="D100" s="216"/>
      <c r="E100" s="216"/>
      <c r="F100" s="241"/>
      <c r="G100" s="216"/>
      <c r="H100" s="228"/>
      <c r="I100" s="129"/>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c r="AF100" s="131"/>
      <c r="AG100" s="131"/>
      <c r="AH100" s="131"/>
      <c r="AI100" s="131"/>
      <c r="AJ100" s="131"/>
      <c r="AK100" s="131"/>
      <c r="AL100" s="131"/>
      <c r="AM100" s="131"/>
      <c r="AN100" s="131"/>
      <c r="AO100" s="131"/>
      <c r="AP100" s="131"/>
      <c r="AQ100" s="131"/>
      <c r="AR100" s="131"/>
      <c r="AS100" s="131"/>
      <c r="AT100" s="131"/>
      <c r="AU100" s="131"/>
      <c r="AV100" s="131"/>
      <c r="AW100" s="131"/>
      <c r="AX100" s="131"/>
      <c r="AY100" s="131"/>
      <c r="AZ100" s="131"/>
      <c r="BA100" s="131"/>
      <c r="BB100" s="131"/>
      <c r="BC100" s="131"/>
      <c r="BD100" s="131"/>
      <c r="BE100" s="131"/>
      <c r="BF100" s="131"/>
      <c r="BG100" s="131"/>
      <c r="BH100" s="131"/>
      <c r="BI100" s="131"/>
      <c r="BJ100" s="131"/>
      <c r="BK100" s="131"/>
      <c r="BL100" s="131"/>
      <c r="BM100" s="131"/>
      <c r="BN100" s="131"/>
      <c r="BO100" s="131"/>
      <c r="BP100" s="131"/>
      <c r="BQ100" s="131"/>
      <c r="BR100" s="131"/>
      <c r="BS100" s="131"/>
      <c r="BT100" s="131"/>
      <c r="BU100" s="131"/>
      <c r="BV100" s="131"/>
      <c r="BW100" s="131"/>
      <c r="BX100" s="131"/>
      <c r="BY100" s="131"/>
      <c r="BZ100" s="131"/>
      <c r="CA100" s="131"/>
      <c r="CB100" s="131"/>
      <c r="CC100" s="131"/>
      <c r="CD100" s="131"/>
      <c r="CE100" s="131"/>
      <c r="CF100" s="131"/>
      <c r="CG100" s="131"/>
      <c r="CH100" s="131"/>
      <c r="CI100" s="131"/>
      <c r="CJ100" s="131"/>
      <c r="CK100" s="131"/>
      <c r="CL100" s="131"/>
      <c r="CM100" s="131"/>
      <c r="CN100" s="131"/>
      <c r="CO100" s="131"/>
      <c r="CP100" s="131"/>
      <c r="CQ100" s="131"/>
      <c r="CR100" s="131"/>
      <c r="CS100" s="131"/>
      <c r="CT100" s="131"/>
      <c r="CU100" s="131"/>
      <c r="CV100" s="131"/>
      <c r="CW100" s="131"/>
      <c r="CX100" s="131"/>
      <c r="CY100" s="131"/>
      <c r="CZ100" s="131"/>
      <c r="DA100" s="131"/>
      <c r="DB100" s="131"/>
      <c r="DC100" s="131"/>
      <c r="DD100" s="131"/>
      <c r="DE100" s="131"/>
      <c r="DF100" s="131"/>
      <c r="DG100" s="131"/>
      <c r="DH100" s="131"/>
      <c r="DI100" s="131"/>
      <c r="DJ100" s="131"/>
      <c r="DK100" s="131"/>
      <c r="DL100" s="131"/>
      <c r="DM100" s="131"/>
      <c r="DN100" s="131"/>
      <c r="DO100" s="131"/>
      <c r="DP100" s="131"/>
      <c r="DQ100" s="131"/>
      <c r="DR100" s="131"/>
      <c r="DS100" s="131"/>
      <c r="DT100" s="131"/>
      <c r="DU100" s="131"/>
      <c r="DV100" s="131"/>
      <c r="DW100" s="131"/>
      <c r="DX100" s="131"/>
      <c r="DY100" s="131"/>
      <c r="DZ100" s="131"/>
      <c r="EA100" s="131"/>
      <c r="EB100" s="131"/>
      <c r="EC100" s="131"/>
      <c r="ED100" s="131"/>
      <c r="EE100" s="131"/>
      <c r="EF100" s="131"/>
      <c r="EG100" s="131"/>
      <c r="EH100" s="131"/>
      <c r="EI100" s="131"/>
      <c r="EJ100" s="131"/>
      <c r="EK100" s="131"/>
      <c r="EL100" s="131"/>
      <c r="EM100" s="131"/>
      <c r="EN100" s="131"/>
      <c r="EO100" s="131"/>
      <c r="EP100" s="131"/>
      <c r="EQ100" s="131"/>
      <c r="ER100" s="131"/>
      <c r="ES100" s="131"/>
      <c r="ET100" s="131"/>
      <c r="EU100" s="131"/>
      <c r="EV100" s="131"/>
      <c r="EW100" s="131"/>
      <c r="EX100" s="131"/>
      <c r="EY100" s="131"/>
      <c r="EZ100" s="131"/>
      <c r="FA100" s="131"/>
      <c r="FB100" s="131"/>
      <c r="FC100" s="131"/>
      <c r="FD100" s="131"/>
      <c r="FE100" s="131"/>
      <c r="FF100" s="131"/>
      <c r="FG100" s="131"/>
      <c r="FH100" s="131"/>
      <c r="FI100" s="131"/>
      <c r="FJ100" s="131"/>
      <c r="FK100" s="131"/>
      <c r="FL100" s="131"/>
      <c r="FM100" s="131"/>
      <c r="FN100" s="131"/>
      <c r="FO100" s="131"/>
      <c r="FP100" s="131"/>
      <c r="FQ100" s="131"/>
      <c r="FR100" s="131"/>
      <c r="FS100" s="131"/>
      <c r="FT100" s="131"/>
      <c r="FU100" s="131"/>
      <c r="FV100" s="131"/>
      <c r="FW100" s="131"/>
      <c r="FX100" s="131"/>
      <c r="FY100" s="131"/>
      <c r="FZ100" s="131"/>
      <c r="GA100" s="131"/>
      <c r="GB100" s="131"/>
      <c r="GC100" s="131"/>
      <c r="GD100" s="131"/>
      <c r="GE100" s="131"/>
      <c r="GF100" s="131"/>
      <c r="GG100" s="131"/>
      <c r="GH100" s="131"/>
      <c r="GI100" s="131"/>
      <c r="GJ100" s="131"/>
      <c r="GK100" s="131"/>
      <c r="GL100" s="131"/>
      <c r="GM100" s="131"/>
      <c r="GN100" s="131"/>
      <c r="GO100" s="131"/>
      <c r="GP100" s="131"/>
      <c r="GQ100" s="131"/>
      <c r="GR100" s="131"/>
      <c r="GS100" s="131"/>
      <c r="GT100" s="131"/>
      <c r="GU100" s="131"/>
      <c r="GV100" s="131"/>
      <c r="GW100" s="131"/>
      <c r="GX100" s="131"/>
      <c r="GY100" s="131"/>
      <c r="GZ100" s="131"/>
      <c r="HA100" s="131"/>
      <c r="HB100" s="131"/>
      <c r="HC100" s="131"/>
      <c r="HD100" s="108"/>
      <c r="HE100" s="207"/>
      <c r="HF100" s="122"/>
      <c r="HG100" s="207"/>
      <c r="HH100" s="207"/>
      <c r="HI100" s="122"/>
      <c r="HJ100" s="634"/>
      <c r="HK100" s="636"/>
      <c r="HL100" s="122"/>
      <c r="HM100" s="654">
        <v>100</v>
      </c>
      <c r="HN100" s="655">
        <v>100</v>
      </c>
      <c r="HO100" s="108"/>
    </row>
    <row r="101" spans="1:223" s="6" customFormat="1" ht="9.9499999999999993" customHeight="1" thickTop="1" thickBot="1" x14ac:dyDescent="0.3">
      <c r="A101" s="55">
        <v>16</v>
      </c>
      <c r="B101" s="213"/>
      <c r="C101" s="217"/>
      <c r="D101" s="60"/>
      <c r="E101" s="60"/>
      <c r="F101" s="229"/>
      <c r="G101" s="60"/>
      <c r="H101" s="229"/>
      <c r="I101" s="443"/>
      <c r="J101" s="469"/>
      <c r="K101" s="315" t="str">
        <f t="shared" ref="K101" si="2588">K102</f>
        <v/>
      </c>
      <c r="L101" s="315" t="str">
        <f t="shared" ref="L101" si="2589">L102</f>
        <v/>
      </c>
      <c r="M101" s="315" t="str">
        <f t="shared" ref="M101" si="2590">M102</f>
        <v/>
      </c>
      <c r="N101" s="315" t="str">
        <f t="shared" ref="N101" si="2591">N102</f>
        <v/>
      </c>
      <c r="O101" s="315" t="str">
        <f t="shared" ref="O101" si="2592">O102</f>
        <v/>
      </c>
      <c r="P101" s="315" t="str">
        <f t="shared" ref="P101" si="2593">P102</f>
        <v/>
      </c>
      <c r="Q101" s="315" t="str">
        <f t="shared" ref="Q101" si="2594">Q102</f>
        <v/>
      </c>
      <c r="R101" s="315" t="str">
        <f t="shared" ref="R101" si="2595">R102</f>
        <v/>
      </c>
      <c r="S101" s="315" t="str">
        <f t="shared" ref="S101" si="2596">S102</f>
        <v/>
      </c>
      <c r="T101" s="315" t="str">
        <f t="shared" ref="T101" si="2597">T102</f>
        <v/>
      </c>
      <c r="U101" s="315" t="str">
        <f t="shared" ref="U101" si="2598">U102</f>
        <v/>
      </c>
      <c r="V101" s="315" t="str">
        <f t="shared" ref="V101" si="2599">V102</f>
        <v/>
      </c>
      <c r="W101" s="315" t="str">
        <f t="shared" ref="W101" si="2600">W102</f>
        <v/>
      </c>
      <c r="X101" s="315" t="str">
        <f t="shared" ref="X101" si="2601">X102</f>
        <v/>
      </c>
      <c r="Y101" s="315" t="str">
        <f t="shared" ref="Y101" si="2602">Y102</f>
        <v/>
      </c>
      <c r="Z101" s="315" t="str">
        <f t="shared" ref="Z101" si="2603">Z102</f>
        <v/>
      </c>
      <c r="AA101" s="315" t="str">
        <f t="shared" ref="AA101" si="2604">AA102</f>
        <v/>
      </c>
      <c r="AB101" s="315" t="str">
        <f t="shared" ref="AB101" si="2605">AB102</f>
        <v/>
      </c>
      <c r="AC101" s="315" t="str">
        <f t="shared" ref="AC101" si="2606">AC102</f>
        <v/>
      </c>
      <c r="AD101" s="315" t="str">
        <f t="shared" ref="AD101" si="2607">AD102</f>
        <v/>
      </c>
      <c r="AE101" s="315" t="str">
        <f t="shared" ref="AE101" si="2608">AE102</f>
        <v/>
      </c>
      <c r="AF101" s="315" t="str">
        <f t="shared" ref="AF101" si="2609">AF102</f>
        <v/>
      </c>
      <c r="AG101" s="315" t="str">
        <f t="shared" ref="AG101" si="2610">AG102</f>
        <v/>
      </c>
      <c r="AH101" s="315" t="str">
        <f t="shared" ref="AH101" si="2611">AH102</f>
        <v/>
      </c>
      <c r="AI101" s="315" t="str">
        <f t="shared" ref="AI101" si="2612">AI102</f>
        <v/>
      </c>
      <c r="AJ101" s="315" t="str">
        <f t="shared" ref="AJ101" si="2613">AJ102</f>
        <v/>
      </c>
      <c r="AK101" s="315" t="str">
        <f t="shared" ref="AK101" si="2614">AK102</f>
        <v/>
      </c>
      <c r="AL101" s="315" t="str">
        <f t="shared" ref="AL101" si="2615">AL102</f>
        <v/>
      </c>
      <c r="AM101" s="315" t="str">
        <f t="shared" ref="AM101" si="2616">AM102</f>
        <v/>
      </c>
      <c r="AN101" s="315" t="str">
        <f t="shared" ref="AN101" si="2617">AN102</f>
        <v/>
      </c>
      <c r="AO101" s="315" t="str">
        <f t="shared" ref="AO101" si="2618">AO102</f>
        <v/>
      </c>
      <c r="AP101" s="315" t="str">
        <f t="shared" ref="AP101" si="2619">AP102</f>
        <v/>
      </c>
      <c r="AQ101" s="315" t="str">
        <f t="shared" ref="AQ101" si="2620">AQ102</f>
        <v/>
      </c>
      <c r="AR101" s="315" t="str">
        <f t="shared" ref="AR101" si="2621">AR102</f>
        <v/>
      </c>
      <c r="AS101" s="315" t="str">
        <f t="shared" ref="AS101" si="2622">AS102</f>
        <v/>
      </c>
      <c r="AT101" s="315" t="str">
        <f t="shared" ref="AT101" si="2623">AT102</f>
        <v/>
      </c>
      <c r="AU101" s="315" t="str">
        <f t="shared" ref="AU101" si="2624">AU102</f>
        <v/>
      </c>
      <c r="AV101" s="315" t="str">
        <f t="shared" ref="AV101" si="2625">AV102</f>
        <v/>
      </c>
      <c r="AW101" s="315" t="str">
        <f t="shared" ref="AW101" si="2626">AW102</f>
        <v/>
      </c>
      <c r="AX101" s="315" t="str">
        <f t="shared" ref="AX101" si="2627">AX102</f>
        <v/>
      </c>
      <c r="AY101" s="315" t="str">
        <f t="shared" ref="AY101" si="2628">AY102</f>
        <v/>
      </c>
      <c r="AZ101" s="315" t="str">
        <f t="shared" ref="AZ101" si="2629">AZ102</f>
        <v/>
      </c>
      <c r="BA101" s="315" t="str">
        <f t="shared" ref="BA101" si="2630">BA102</f>
        <v/>
      </c>
      <c r="BB101" s="315" t="str">
        <f t="shared" ref="BB101" si="2631">BB102</f>
        <v/>
      </c>
      <c r="BC101" s="315" t="str">
        <f t="shared" ref="BC101" si="2632">BC102</f>
        <v/>
      </c>
      <c r="BD101" s="315" t="str">
        <f t="shared" ref="BD101" si="2633">BD102</f>
        <v/>
      </c>
      <c r="BE101" s="315" t="str">
        <f t="shared" ref="BE101" si="2634">BE102</f>
        <v/>
      </c>
      <c r="BF101" s="315" t="str">
        <f t="shared" ref="BF101" si="2635">BF102</f>
        <v/>
      </c>
      <c r="BG101" s="315" t="str">
        <f t="shared" ref="BG101" si="2636">BG102</f>
        <v/>
      </c>
      <c r="BH101" s="315" t="str">
        <f t="shared" ref="BH101" si="2637">BH102</f>
        <v/>
      </c>
      <c r="BI101" s="315" t="str">
        <f t="shared" ref="BI101" si="2638">BI102</f>
        <v/>
      </c>
      <c r="BJ101" s="315" t="str">
        <f t="shared" ref="BJ101" si="2639">BJ102</f>
        <v/>
      </c>
      <c r="BK101" s="315" t="str">
        <f t="shared" ref="BK101" si="2640">BK102</f>
        <v/>
      </c>
      <c r="BL101" s="315" t="str">
        <f t="shared" ref="BL101" si="2641">BL102</f>
        <v/>
      </c>
      <c r="BM101" s="315" t="str">
        <f t="shared" ref="BM101" si="2642">BM102</f>
        <v/>
      </c>
      <c r="BN101" s="315" t="str">
        <f t="shared" ref="BN101" si="2643">BN102</f>
        <v/>
      </c>
      <c r="BO101" s="315" t="str">
        <f t="shared" ref="BO101" si="2644">BO102</f>
        <v/>
      </c>
      <c r="BP101" s="315" t="str">
        <f t="shared" ref="BP101" si="2645">BP102</f>
        <v/>
      </c>
      <c r="BQ101" s="315" t="str">
        <f t="shared" ref="BQ101" si="2646">BQ102</f>
        <v/>
      </c>
      <c r="BR101" s="315" t="str">
        <f t="shared" ref="BR101" si="2647">BR102</f>
        <v/>
      </c>
      <c r="BS101" s="315" t="str">
        <f t="shared" ref="BS101" si="2648">BS102</f>
        <v/>
      </c>
      <c r="BT101" s="315" t="str">
        <f t="shared" ref="BT101" si="2649">BT102</f>
        <v/>
      </c>
      <c r="BU101" s="315" t="str">
        <f t="shared" ref="BU101" si="2650">BU102</f>
        <v/>
      </c>
      <c r="BV101" s="315" t="str">
        <f t="shared" ref="BV101" si="2651">BV102</f>
        <v/>
      </c>
      <c r="BW101" s="315" t="str">
        <f t="shared" ref="BW101" si="2652">BW102</f>
        <v/>
      </c>
      <c r="BX101" s="315" t="str">
        <f t="shared" ref="BX101" si="2653">BX102</f>
        <v/>
      </c>
      <c r="BY101" s="315" t="str">
        <f t="shared" ref="BY101" si="2654">BY102</f>
        <v/>
      </c>
      <c r="BZ101" s="315" t="str">
        <f t="shared" ref="BZ101" si="2655">BZ102</f>
        <v/>
      </c>
      <c r="CA101" s="315" t="str">
        <f t="shared" ref="CA101" si="2656">CA102</f>
        <v/>
      </c>
      <c r="CB101" s="315" t="str">
        <f t="shared" ref="CB101" si="2657">CB102</f>
        <v/>
      </c>
      <c r="CC101" s="315" t="str">
        <f t="shared" ref="CC101" si="2658">CC102</f>
        <v/>
      </c>
      <c r="CD101" s="315" t="str">
        <f t="shared" ref="CD101" si="2659">CD102</f>
        <v/>
      </c>
      <c r="CE101" s="315" t="str">
        <f t="shared" ref="CE101" si="2660">CE102</f>
        <v/>
      </c>
      <c r="CF101" s="315" t="str">
        <f t="shared" ref="CF101" si="2661">CF102</f>
        <v/>
      </c>
      <c r="CG101" s="315" t="str">
        <f t="shared" ref="CG101" si="2662">CG102</f>
        <v/>
      </c>
      <c r="CH101" s="315" t="str">
        <f t="shared" ref="CH101" si="2663">CH102</f>
        <v/>
      </c>
      <c r="CI101" s="315" t="str">
        <f t="shared" ref="CI101" si="2664">CI102</f>
        <v/>
      </c>
      <c r="CJ101" s="315" t="str">
        <f t="shared" ref="CJ101" si="2665">CJ102</f>
        <v/>
      </c>
      <c r="CK101" s="315" t="str">
        <f t="shared" ref="CK101" si="2666">CK102</f>
        <v/>
      </c>
      <c r="CL101" s="315" t="str">
        <f t="shared" ref="CL101" si="2667">CL102</f>
        <v/>
      </c>
      <c r="CM101" s="315" t="str">
        <f t="shared" ref="CM101" si="2668">CM102</f>
        <v/>
      </c>
      <c r="CN101" s="315" t="str">
        <f t="shared" ref="CN101" si="2669">CN102</f>
        <v/>
      </c>
      <c r="CO101" s="315" t="str">
        <f t="shared" ref="CO101" si="2670">CO102</f>
        <v/>
      </c>
      <c r="CP101" s="315" t="str">
        <f t="shared" ref="CP101" si="2671">CP102</f>
        <v/>
      </c>
      <c r="CQ101" s="315" t="str">
        <f t="shared" ref="CQ101" si="2672">CQ102</f>
        <v/>
      </c>
      <c r="CR101" s="315" t="str">
        <f t="shared" ref="CR101" si="2673">CR102</f>
        <v/>
      </c>
      <c r="CS101" s="315" t="str">
        <f t="shared" ref="CS101" si="2674">CS102</f>
        <v/>
      </c>
      <c r="CT101" s="315" t="str">
        <f t="shared" ref="CT101" si="2675">CT102</f>
        <v/>
      </c>
      <c r="CU101" s="315" t="str">
        <f t="shared" ref="CU101" si="2676">CU102</f>
        <v/>
      </c>
      <c r="CV101" s="315" t="str">
        <f t="shared" ref="CV101" si="2677">CV102</f>
        <v/>
      </c>
      <c r="CW101" s="315" t="str">
        <f t="shared" ref="CW101" si="2678">CW102</f>
        <v/>
      </c>
      <c r="CX101" s="315" t="str">
        <f t="shared" ref="CX101" si="2679">CX102</f>
        <v/>
      </c>
      <c r="CY101" s="315" t="str">
        <f t="shared" ref="CY101" si="2680">CY102</f>
        <v/>
      </c>
      <c r="CZ101" s="315" t="str">
        <f t="shared" ref="CZ101" si="2681">CZ102</f>
        <v/>
      </c>
      <c r="DA101" s="315" t="str">
        <f t="shared" ref="DA101" si="2682">DA102</f>
        <v/>
      </c>
      <c r="DB101" s="315" t="str">
        <f t="shared" ref="DB101" si="2683">DB102</f>
        <v/>
      </c>
      <c r="DC101" s="315" t="str">
        <f t="shared" ref="DC101" si="2684">DC102</f>
        <v/>
      </c>
      <c r="DD101" s="315" t="str">
        <f t="shared" ref="DD101" si="2685">DD102</f>
        <v/>
      </c>
      <c r="DE101" s="315" t="str">
        <f t="shared" ref="DE101" si="2686">DE102</f>
        <v/>
      </c>
      <c r="DF101" s="315" t="str">
        <f t="shared" ref="DF101" si="2687">DF102</f>
        <v/>
      </c>
      <c r="DG101" s="315" t="str">
        <f t="shared" ref="DG101" si="2688">DG102</f>
        <v/>
      </c>
      <c r="DH101" s="315" t="str">
        <f t="shared" ref="DH101" si="2689">DH102</f>
        <v/>
      </c>
      <c r="DI101" s="315" t="str">
        <f t="shared" ref="DI101" si="2690">DI102</f>
        <v/>
      </c>
      <c r="DJ101" s="315" t="str">
        <f t="shared" ref="DJ101" si="2691">DJ102</f>
        <v/>
      </c>
      <c r="DK101" s="315" t="str">
        <f t="shared" ref="DK101" si="2692">DK102</f>
        <v/>
      </c>
      <c r="DL101" s="315" t="str">
        <f t="shared" ref="DL101" si="2693">DL102</f>
        <v/>
      </c>
      <c r="DM101" s="315" t="str">
        <f t="shared" ref="DM101" si="2694">DM102</f>
        <v/>
      </c>
      <c r="DN101" s="315" t="str">
        <f t="shared" ref="DN101" si="2695">DN102</f>
        <v/>
      </c>
      <c r="DO101" s="315" t="str">
        <f t="shared" ref="DO101" si="2696">DO102</f>
        <v/>
      </c>
      <c r="DP101" s="315" t="str">
        <f t="shared" ref="DP101" si="2697">DP102</f>
        <v/>
      </c>
      <c r="DQ101" s="315" t="str">
        <f t="shared" ref="DQ101" si="2698">DQ102</f>
        <v/>
      </c>
      <c r="DR101" s="315" t="str">
        <f t="shared" ref="DR101" si="2699">DR102</f>
        <v/>
      </c>
      <c r="DS101" s="315" t="str">
        <f t="shared" ref="DS101" si="2700">DS102</f>
        <v/>
      </c>
      <c r="DT101" s="315" t="str">
        <f t="shared" ref="DT101" si="2701">DT102</f>
        <v/>
      </c>
      <c r="DU101" s="315" t="str">
        <f t="shared" ref="DU101" si="2702">DU102</f>
        <v/>
      </c>
      <c r="DV101" s="315" t="str">
        <f t="shared" ref="DV101" si="2703">DV102</f>
        <v/>
      </c>
      <c r="DW101" s="315" t="str">
        <f t="shared" ref="DW101" si="2704">DW102</f>
        <v/>
      </c>
      <c r="DX101" s="315" t="str">
        <f t="shared" ref="DX101" si="2705">DX102</f>
        <v/>
      </c>
      <c r="DY101" s="315" t="str">
        <f t="shared" ref="DY101" si="2706">DY102</f>
        <v/>
      </c>
      <c r="DZ101" s="315" t="str">
        <f t="shared" ref="DZ101" si="2707">DZ102</f>
        <v/>
      </c>
      <c r="EA101" s="315" t="str">
        <f t="shared" ref="EA101" si="2708">EA102</f>
        <v/>
      </c>
      <c r="EB101" s="315" t="str">
        <f t="shared" ref="EB101" si="2709">EB102</f>
        <v/>
      </c>
      <c r="EC101" s="315" t="str">
        <f t="shared" ref="EC101" si="2710">EC102</f>
        <v/>
      </c>
      <c r="ED101" s="315" t="str">
        <f t="shared" ref="ED101" si="2711">ED102</f>
        <v/>
      </c>
      <c r="EE101" s="315" t="str">
        <f t="shared" ref="EE101" si="2712">EE102</f>
        <v/>
      </c>
      <c r="EF101" s="315" t="str">
        <f t="shared" ref="EF101" si="2713">EF102</f>
        <v/>
      </c>
      <c r="EG101" s="315" t="str">
        <f t="shared" ref="EG101" si="2714">EG102</f>
        <v/>
      </c>
      <c r="EH101" s="315" t="str">
        <f t="shared" ref="EH101" si="2715">EH102</f>
        <v/>
      </c>
      <c r="EI101" s="315" t="str">
        <f t="shared" ref="EI101" si="2716">EI102</f>
        <v/>
      </c>
      <c r="EJ101" s="315" t="str">
        <f t="shared" ref="EJ101" si="2717">EJ102</f>
        <v/>
      </c>
      <c r="EK101" s="315" t="str">
        <f t="shared" ref="EK101" si="2718">EK102</f>
        <v/>
      </c>
      <c r="EL101" s="315" t="str">
        <f t="shared" ref="EL101" si="2719">EL102</f>
        <v/>
      </c>
      <c r="EM101" s="315" t="str">
        <f t="shared" ref="EM101" si="2720">EM102</f>
        <v/>
      </c>
      <c r="EN101" s="315" t="str">
        <f t="shared" ref="EN101" si="2721">EN102</f>
        <v/>
      </c>
      <c r="EO101" s="315" t="str">
        <f t="shared" ref="EO101" si="2722">EO102</f>
        <v/>
      </c>
      <c r="EP101" s="315" t="str">
        <f t="shared" ref="EP101" si="2723">EP102</f>
        <v/>
      </c>
      <c r="EQ101" s="315" t="str">
        <f t="shared" ref="EQ101" si="2724">EQ102</f>
        <v/>
      </c>
      <c r="ER101" s="315" t="str">
        <f t="shared" ref="ER101" si="2725">ER102</f>
        <v/>
      </c>
      <c r="ES101" s="315" t="str">
        <f t="shared" ref="ES101" si="2726">ES102</f>
        <v/>
      </c>
      <c r="ET101" s="315" t="str">
        <f t="shared" ref="ET101" si="2727">ET102</f>
        <v/>
      </c>
      <c r="EU101" s="315" t="str">
        <f t="shared" ref="EU101" si="2728">EU102</f>
        <v/>
      </c>
      <c r="EV101" s="315" t="str">
        <f t="shared" ref="EV101" si="2729">EV102</f>
        <v/>
      </c>
      <c r="EW101" s="315" t="str">
        <f t="shared" ref="EW101" si="2730">EW102</f>
        <v/>
      </c>
      <c r="EX101" s="315" t="str">
        <f t="shared" ref="EX101" si="2731">EX102</f>
        <v/>
      </c>
      <c r="EY101" s="315" t="str">
        <f t="shared" ref="EY101" si="2732">EY102</f>
        <v/>
      </c>
      <c r="EZ101" s="315" t="str">
        <f t="shared" ref="EZ101" si="2733">EZ102</f>
        <v/>
      </c>
      <c r="FA101" s="315" t="str">
        <f t="shared" ref="FA101" si="2734">FA102</f>
        <v/>
      </c>
      <c r="FB101" s="315" t="str">
        <f t="shared" ref="FB101" si="2735">FB102</f>
        <v/>
      </c>
      <c r="FC101" s="315" t="str">
        <f t="shared" ref="FC101" si="2736">FC102</f>
        <v/>
      </c>
      <c r="FD101" s="315" t="str">
        <f t="shared" ref="FD101" si="2737">FD102</f>
        <v/>
      </c>
      <c r="FE101" s="315" t="str">
        <f t="shared" ref="FE101" si="2738">FE102</f>
        <v/>
      </c>
      <c r="FF101" s="315" t="str">
        <f t="shared" ref="FF101" si="2739">FF102</f>
        <v/>
      </c>
      <c r="FG101" s="315" t="str">
        <f t="shared" ref="FG101" si="2740">FG102</f>
        <v/>
      </c>
      <c r="FH101" s="315" t="str">
        <f t="shared" ref="FH101" si="2741">FH102</f>
        <v/>
      </c>
      <c r="FI101" s="315" t="str">
        <f t="shared" ref="FI101" si="2742">FI102</f>
        <v/>
      </c>
      <c r="FJ101" s="315" t="str">
        <f t="shared" ref="FJ101" si="2743">FJ102</f>
        <v/>
      </c>
      <c r="FK101" s="315" t="str">
        <f t="shared" ref="FK101" si="2744">FK102</f>
        <v/>
      </c>
      <c r="FL101" s="315" t="str">
        <f t="shared" ref="FL101" si="2745">FL102</f>
        <v/>
      </c>
      <c r="FM101" s="315" t="str">
        <f t="shared" ref="FM101" si="2746">FM102</f>
        <v/>
      </c>
      <c r="FN101" s="315" t="str">
        <f t="shared" ref="FN101" si="2747">FN102</f>
        <v/>
      </c>
      <c r="FO101" s="315" t="str">
        <f t="shared" ref="FO101" si="2748">FO102</f>
        <v/>
      </c>
      <c r="FP101" s="315" t="str">
        <f t="shared" ref="FP101" si="2749">FP102</f>
        <v/>
      </c>
      <c r="FQ101" s="315" t="str">
        <f t="shared" ref="FQ101" si="2750">FQ102</f>
        <v/>
      </c>
      <c r="FR101" s="315" t="str">
        <f t="shared" ref="FR101" si="2751">FR102</f>
        <v/>
      </c>
      <c r="FS101" s="315" t="str">
        <f t="shared" ref="FS101" si="2752">FS102</f>
        <v/>
      </c>
      <c r="FT101" s="315" t="str">
        <f t="shared" ref="FT101" si="2753">FT102</f>
        <v/>
      </c>
      <c r="FU101" s="315" t="str">
        <f t="shared" ref="FU101" si="2754">FU102</f>
        <v/>
      </c>
      <c r="FV101" s="315" t="str">
        <f t="shared" ref="FV101" si="2755">FV102</f>
        <v/>
      </c>
      <c r="FW101" s="315" t="str">
        <f t="shared" ref="FW101" si="2756">FW102</f>
        <v/>
      </c>
      <c r="FX101" s="315" t="str">
        <f t="shared" ref="FX101" si="2757">FX102</f>
        <v/>
      </c>
      <c r="FY101" s="315" t="str">
        <f t="shared" ref="FY101" si="2758">FY102</f>
        <v/>
      </c>
      <c r="FZ101" s="315" t="str">
        <f t="shared" ref="FZ101" si="2759">FZ102</f>
        <v/>
      </c>
      <c r="GA101" s="315" t="str">
        <f t="shared" ref="GA101" si="2760">GA102</f>
        <v/>
      </c>
      <c r="GB101" s="315" t="str">
        <f t="shared" ref="GB101" si="2761">GB102</f>
        <v/>
      </c>
      <c r="GC101" s="315" t="str">
        <f t="shared" ref="GC101" si="2762">GC102</f>
        <v/>
      </c>
      <c r="GD101" s="315" t="str">
        <f t="shared" ref="GD101" si="2763">GD102</f>
        <v/>
      </c>
      <c r="GE101" s="315" t="str">
        <f t="shared" ref="GE101" si="2764">GE102</f>
        <v/>
      </c>
      <c r="GF101" s="315" t="str">
        <f t="shared" ref="GF101" si="2765">GF102</f>
        <v/>
      </c>
      <c r="GG101" s="315" t="str">
        <f t="shared" ref="GG101" si="2766">GG102</f>
        <v/>
      </c>
      <c r="GH101" s="315" t="str">
        <f t="shared" ref="GH101" si="2767">GH102</f>
        <v/>
      </c>
      <c r="GI101" s="315" t="str">
        <f t="shared" ref="GI101" si="2768">GI102</f>
        <v/>
      </c>
      <c r="GJ101" s="315" t="str">
        <f t="shared" ref="GJ101" si="2769">GJ102</f>
        <v/>
      </c>
      <c r="GK101" s="315" t="str">
        <f t="shared" ref="GK101" si="2770">GK102</f>
        <v/>
      </c>
      <c r="GL101" s="315" t="str">
        <f t="shared" ref="GL101" si="2771">GL102</f>
        <v/>
      </c>
      <c r="GM101" s="315" t="str">
        <f t="shared" ref="GM101" si="2772">GM102</f>
        <v/>
      </c>
      <c r="GN101" s="315" t="str">
        <f t="shared" ref="GN101" si="2773">GN102</f>
        <v/>
      </c>
      <c r="GO101" s="315" t="str">
        <f t="shared" ref="GO101" si="2774">GO102</f>
        <v/>
      </c>
      <c r="GP101" s="315" t="str">
        <f t="shared" ref="GP101" si="2775">GP102</f>
        <v/>
      </c>
      <c r="GQ101" s="315" t="str">
        <f t="shared" ref="GQ101" si="2776">GQ102</f>
        <v/>
      </c>
      <c r="GR101" s="315" t="str">
        <f t="shared" ref="GR101" si="2777">GR102</f>
        <v/>
      </c>
      <c r="GS101" s="315" t="str">
        <f t="shared" ref="GS101" si="2778">GS102</f>
        <v/>
      </c>
      <c r="GT101" s="315" t="str">
        <f t="shared" ref="GT101" si="2779">GT102</f>
        <v/>
      </c>
      <c r="GU101" s="315" t="str">
        <f t="shared" ref="GU101" si="2780">GU102</f>
        <v/>
      </c>
      <c r="GV101" s="315" t="str">
        <f t="shared" ref="GV101" si="2781">GV102</f>
        <v/>
      </c>
      <c r="GW101" s="315" t="str">
        <f t="shared" ref="GW101" si="2782">GW102</f>
        <v/>
      </c>
      <c r="GX101" s="315" t="str">
        <f t="shared" ref="GX101" si="2783">GX102</f>
        <v/>
      </c>
      <c r="GY101" s="315" t="str">
        <f t="shared" ref="GY101" si="2784">GY102</f>
        <v/>
      </c>
      <c r="GZ101" s="315" t="str">
        <f t="shared" ref="GZ101" si="2785">GZ102</f>
        <v/>
      </c>
      <c r="HA101" s="315" t="str">
        <f t="shared" ref="HA101" si="2786">HA102</f>
        <v/>
      </c>
      <c r="HB101" s="315" t="str">
        <f t="shared" ref="HB101" si="2787">HB102</f>
        <v/>
      </c>
      <c r="HC101" s="76"/>
      <c r="HD101" s="108"/>
      <c r="HE101" s="207"/>
      <c r="HF101" s="122"/>
      <c r="HG101" s="207"/>
      <c r="HH101" s="207"/>
      <c r="HI101" s="122"/>
      <c r="HJ101" s="634"/>
      <c r="HK101" s="636"/>
      <c r="HL101" s="122"/>
      <c r="HM101" s="634"/>
      <c r="HN101" s="636"/>
      <c r="HO101" s="108"/>
    </row>
    <row r="102" spans="1:223" s="6" customFormat="1" ht="9.9499999999999993" customHeight="1" thickTop="1" x14ac:dyDescent="0.25">
      <c r="A102" s="55"/>
      <c r="B102" s="221"/>
      <c r="C102" s="217"/>
      <c r="D102" s="60"/>
      <c r="E102" s="60"/>
      <c r="F102" s="239"/>
      <c r="G102" s="239"/>
      <c r="H102" s="230"/>
      <c r="I102" s="129"/>
      <c r="J102" s="470"/>
      <c r="K102" s="382" t="str">
        <f>IF(AND(K107="",K112=""),"",AVERAGE(K107,K112))</f>
        <v/>
      </c>
      <c r="L102" s="382" t="str">
        <f t="shared" ref="L102:AW102" si="2788">IF(AND(L107="",L112=""),"",AVERAGE(L107,L112))</f>
        <v/>
      </c>
      <c r="M102" s="382" t="str">
        <f t="shared" si="2788"/>
        <v/>
      </c>
      <c r="N102" s="382" t="str">
        <f t="shared" si="2788"/>
        <v/>
      </c>
      <c r="O102" s="382" t="str">
        <f t="shared" si="2788"/>
        <v/>
      </c>
      <c r="P102" s="382" t="str">
        <f t="shared" si="2788"/>
        <v/>
      </c>
      <c r="Q102" s="382" t="str">
        <f t="shared" si="2788"/>
        <v/>
      </c>
      <c r="R102" s="382" t="str">
        <f t="shared" si="2788"/>
        <v/>
      </c>
      <c r="S102" s="382" t="str">
        <f t="shared" si="2788"/>
        <v/>
      </c>
      <c r="T102" s="382" t="str">
        <f t="shared" si="2788"/>
        <v/>
      </c>
      <c r="U102" s="382" t="str">
        <f t="shared" si="2788"/>
        <v/>
      </c>
      <c r="V102" s="382" t="str">
        <f t="shared" si="2788"/>
        <v/>
      </c>
      <c r="W102" s="382" t="str">
        <f t="shared" si="2788"/>
        <v/>
      </c>
      <c r="X102" s="382" t="str">
        <f t="shared" si="2788"/>
        <v/>
      </c>
      <c r="Y102" s="382" t="str">
        <f t="shared" si="2788"/>
        <v/>
      </c>
      <c r="Z102" s="382" t="str">
        <f t="shared" si="2788"/>
        <v/>
      </c>
      <c r="AA102" s="382" t="str">
        <f t="shared" si="2788"/>
        <v/>
      </c>
      <c r="AB102" s="382" t="str">
        <f t="shared" si="2788"/>
        <v/>
      </c>
      <c r="AC102" s="382" t="str">
        <f t="shared" si="2788"/>
        <v/>
      </c>
      <c r="AD102" s="382" t="str">
        <f t="shared" si="2788"/>
        <v/>
      </c>
      <c r="AE102" s="382" t="str">
        <f t="shared" si="2788"/>
        <v/>
      </c>
      <c r="AF102" s="382" t="str">
        <f t="shared" si="2788"/>
        <v/>
      </c>
      <c r="AG102" s="382" t="str">
        <f t="shared" si="2788"/>
        <v/>
      </c>
      <c r="AH102" s="382" t="str">
        <f t="shared" si="2788"/>
        <v/>
      </c>
      <c r="AI102" s="382" t="str">
        <f t="shared" si="2788"/>
        <v/>
      </c>
      <c r="AJ102" s="382" t="str">
        <f t="shared" si="2788"/>
        <v/>
      </c>
      <c r="AK102" s="382" t="str">
        <f t="shared" si="2788"/>
        <v/>
      </c>
      <c r="AL102" s="382" t="str">
        <f t="shared" si="2788"/>
        <v/>
      </c>
      <c r="AM102" s="382" t="str">
        <f t="shared" si="2788"/>
        <v/>
      </c>
      <c r="AN102" s="382" t="str">
        <f t="shared" si="2788"/>
        <v/>
      </c>
      <c r="AO102" s="382" t="str">
        <f t="shared" si="2788"/>
        <v/>
      </c>
      <c r="AP102" s="382" t="str">
        <f t="shared" si="2788"/>
        <v/>
      </c>
      <c r="AQ102" s="382" t="str">
        <f t="shared" si="2788"/>
        <v/>
      </c>
      <c r="AR102" s="382" t="str">
        <f t="shared" si="2788"/>
        <v/>
      </c>
      <c r="AS102" s="382" t="str">
        <f t="shared" si="2788"/>
        <v/>
      </c>
      <c r="AT102" s="382" t="str">
        <f t="shared" si="2788"/>
        <v/>
      </c>
      <c r="AU102" s="382" t="str">
        <f t="shared" si="2788"/>
        <v/>
      </c>
      <c r="AV102" s="382" t="str">
        <f t="shared" si="2788"/>
        <v/>
      </c>
      <c r="AW102" s="382" t="str">
        <f t="shared" si="2788"/>
        <v/>
      </c>
      <c r="AX102" s="382" t="str">
        <f t="shared" ref="AX102:DI102" si="2789">IF(AND(AX107="",AX112=""),"",AVERAGE(AX107,AX112))</f>
        <v/>
      </c>
      <c r="AY102" s="382" t="str">
        <f t="shared" si="2789"/>
        <v/>
      </c>
      <c r="AZ102" s="382" t="str">
        <f t="shared" si="2789"/>
        <v/>
      </c>
      <c r="BA102" s="382" t="str">
        <f t="shared" si="2789"/>
        <v/>
      </c>
      <c r="BB102" s="382" t="str">
        <f t="shared" si="2789"/>
        <v/>
      </c>
      <c r="BC102" s="382" t="str">
        <f t="shared" si="2789"/>
        <v/>
      </c>
      <c r="BD102" s="382" t="str">
        <f t="shared" si="2789"/>
        <v/>
      </c>
      <c r="BE102" s="382" t="str">
        <f t="shared" si="2789"/>
        <v/>
      </c>
      <c r="BF102" s="382" t="str">
        <f t="shared" si="2789"/>
        <v/>
      </c>
      <c r="BG102" s="382" t="str">
        <f t="shared" si="2789"/>
        <v/>
      </c>
      <c r="BH102" s="382" t="str">
        <f t="shared" si="2789"/>
        <v/>
      </c>
      <c r="BI102" s="382" t="str">
        <f t="shared" si="2789"/>
        <v/>
      </c>
      <c r="BJ102" s="382" t="str">
        <f t="shared" si="2789"/>
        <v/>
      </c>
      <c r="BK102" s="382" t="str">
        <f t="shared" si="2789"/>
        <v/>
      </c>
      <c r="BL102" s="382" t="str">
        <f t="shared" si="2789"/>
        <v/>
      </c>
      <c r="BM102" s="382" t="str">
        <f t="shared" si="2789"/>
        <v/>
      </c>
      <c r="BN102" s="382" t="str">
        <f t="shared" si="2789"/>
        <v/>
      </c>
      <c r="BO102" s="382" t="str">
        <f t="shared" si="2789"/>
        <v/>
      </c>
      <c r="BP102" s="382" t="str">
        <f t="shared" si="2789"/>
        <v/>
      </c>
      <c r="BQ102" s="382" t="str">
        <f t="shared" si="2789"/>
        <v/>
      </c>
      <c r="BR102" s="382" t="str">
        <f t="shared" si="2789"/>
        <v/>
      </c>
      <c r="BS102" s="382" t="str">
        <f t="shared" si="2789"/>
        <v/>
      </c>
      <c r="BT102" s="382" t="str">
        <f t="shared" si="2789"/>
        <v/>
      </c>
      <c r="BU102" s="382" t="str">
        <f t="shared" si="2789"/>
        <v/>
      </c>
      <c r="BV102" s="382" t="str">
        <f t="shared" si="2789"/>
        <v/>
      </c>
      <c r="BW102" s="382" t="str">
        <f t="shared" si="2789"/>
        <v/>
      </c>
      <c r="BX102" s="382" t="str">
        <f t="shared" si="2789"/>
        <v/>
      </c>
      <c r="BY102" s="382" t="str">
        <f t="shared" si="2789"/>
        <v/>
      </c>
      <c r="BZ102" s="382" t="str">
        <f t="shared" si="2789"/>
        <v/>
      </c>
      <c r="CA102" s="382" t="str">
        <f t="shared" si="2789"/>
        <v/>
      </c>
      <c r="CB102" s="382" t="str">
        <f t="shared" si="2789"/>
        <v/>
      </c>
      <c r="CC102" s="382" t="str">
        <f t="shared" si="2789"/>
        <v/>
      </c>
      <c r="CD102" s="382" t="str">
        <f t="shared" si="2789"/>
        <v/>
      </c>
      <c r="CE102" s="382" t="str">
        <f t="shared" si="2789"/>
        <v/>
      </c>
      <c r="CF102" s="382" t="str">
        <f t="shared" si="2789"/>
        <v/>
      </c>
      <c r="CG102" s="382" t="str">
        <f t="shared" si="2789"/>
        <v/>
      </c>
      <c r="CH102" s="382" t="str">
        <f t="shared" si="2789"/>
        <v/>
      </c>
      <c r="CI102" s="382" t="str">
        <f t="shared" si="2789"/>
        <v/>
      </c>
      <c r="CJ102" s="382" t="str">
        <f t="shared" si="2789"/>
        <v/>
      </c>
      <c r="CK102" s="382" t="str">
        <f t="shared" si="2789"/>
        <v/>
      </c>
      <c r="CL102" s="382" t="str">
        <f t="shared" si="2789"/>
        <v/>
      </c>
      <c r="CM102" s="382" t="str">
        <f t="shared" si="2789"/>
        <v/>
      </c>
      <c r="CN102" s="382" t="str">
        <f t="shared" si="2789"/>
        <v/>
      </c>
      <c r="CO102" s="382" t="str">
        <f t="shared" si="2789"/>
        <v/>
      </c>
      <c r="CP102" s="382" t="str">
        <f t="shared" si="2789"/>
        <v/>
      </c>
      <c r="CQ102" s="382" t="str">
        <f t="shared" si="2789"/>
        <v/>
      </c>
      <c r="CR102" s="382" t="str">
        <f t="shared" si="2789"/>
        <v/>
      </c>
      <c r="CS102" s="382" t="str">
        <f t="shared" si="2789"/>
        <v/>
      </c>
      <c r="CT102" s="382" t="str">
        <f t="shared" si="2789"/>
        <v/>
      </c>
      <c r="CU102" s="382" t="str">
        <f t="shared" si="2789"/>
        <v/>
      </c>
      <c r="CV102" s="382" t="str">
        <f t="shared" si="2789"/>
        <v/>
      </c>
      <c r="CW102" s="382" t="str">
        <f t="shared" si="2789"/>
        <v/>
      </c>
      <c r="CX102" s="382" t="str">
        <f t="shared" si="2789"/>
        <v/>
      </c>
      <c r="CY102" s="382" t="str">
        <f t="shared" si="2789"/>
        <v/>
      </c>
      <c r="CZ102" s="382" t="str">
        <f t="shared" si="2789"/>
        <v/>
      </c>
      <c r="DA102" s="382" t="str">
        <f t="shared" si="2789"/>
        <v/>
      </c>
      <c r="DB102" s="382" t="str">
        <f t="shared" si="2789"/>
        <v/>
      </c>
      <c r="DC102" s="382" t="str">
        <f t="shared" si="2789"/>
        <v/>
      </c>
      <c r="DD102" s="382" t="str">
        <f t="shared" si="2789"/>
        <v/>
      </c>
      <c r="DE102" s="382" t="str">
        <f t="shared" si="2789"/>
        <v/>
      </c>
      <c r="DF102" s="382" t="str">
        <f t="shared" si="2789"/>
        <v/>
      </c>
      <c r="DG102" s="382" t="str">
        <f t="shared" si="2789"/>
        <v/>
      </c>
      <c r="DH102" s="382" t="str">
        <f t="shared" si="2789"/>
        <v/>
      </c>
      <c r="DI102" s="382" t="str">
        <f t="shared" si="2789"/>
        <v/>
      </c>
      <c r="DJ102" s="382" t="str">
        <f t="shared" ref="DJ102:FU102" si="2790">IF(AND(DJ107="",DJ112=""),"",AVERAGE(DJ107,DJ112))</f>
        <v/>
      </c>
      <c r="DK102" s="382" t="str">
        <f t="shared" si="2790"/>
        <v/>
      </c>
      <c r="DL102" s="382" t="str">
        <f t="shared" si="2790"/>
        <v/>
      </c>
      <c r="DM102" s="382" t="str">
        <f t="shared" si="2790"/>
        <v/>
      </c>
      <c r="DN102" s="382" t="str">
        <f t="shared" si="2790"/>
        <v/>
      </c>
      <c r="DO102" s="382" t="str">
        <f t="shared" si="2790"/>
        <v/>
      </c>
      <c r="DP102" s="382" t="str">
        <f t="shared" si="2790"/>
        <v/>
      </c>
      <c r="DQ102" s="382" t="str">
        <f t="shared" si="2790"/>
        <v/>
      </c>
      <c r="DR102" s="382" t="str">
        <f t="shared" si="2790"/>
        <v/>
      </c>
      <c r="DS102" s="382" t="str">
        <f t="shared" si="2790"/>
        <v/>
      </c>
      <c r="DT102" s="382" t="str">
        <f t="shared" si="2790"/>
        <v/>
      </c>
      <c r="DU102" s="382" t="str">
        <f t="shared" si="2790"/>
        <v/>
      </c>
      <c r="DV102" s="382" t="str">
        <f t="shared" si="2790"/>
        <v/>
      </c>
      <c r="DW102" s="382" t="str">
        <f t="shared" si="2790"/>
        <v/>
      </c>
      <c r="DX102" s="382" t="str">
        <f t="shared" si="2790"/>
        <v/>
      </c>
      <c r="DY102" s="382" t="str">
        <f t="shared" si="2790"/>
        <v/>
      </c>
      <c r="DZ102" s="382" t="str">
        <f t="shared" si="2790"/>
        <v/>
      </c>
      <c r="EA102" s="382" t="str">
        <f t="shared" si="2790"/>
        <v/>
      </c>
      <c r="EB102" s="382" t="str">
        <f t="shared" si="2790"/>
        <v/>
      </c>
      <c r="EC102" s="382" t="str">
        <f t="shared" si="2790"/>
        <v/>
      </c>
      <c r="ED102" s="382" t="str">
        <f t="shared" si="2790"/>
        <v/>
      </c>
      <c r="EE102" s="382" t="str">
        <f t="shared" si="2790"/>
        <v/>
      </c>
      <c r="EF102" s="382" t="str">
        <f t="shared" si="2790"/>
        <v/>
      </c>
      <c r="EG102" s="382" t="str">
        <f t="shared" si="2790"/>
        <v/>
      </c>
      <c r="EH102" s="382" t="str">
        <f t="shared" si="2790"/>
        <v/>
      </c>
      <c r="EI102" s="382" t="str">
        <f t="shared" si="2790"/>
        <v/>
      </c>
      <c r="EJ102" s="382" t="str">
        <f t="shared" si="2790"/>
        <v/>
      </c>
      <c r="EK102" s="382" t="str">
        <f t="shared" si="2790"/>
        <v/>
      </c>
      <c r="EL102" s="382" t="str">
        <f t="shared" si="2790"/>
        <v/>
      </c>
      <c r="EM102" s="382" t="str">
        <f t="shared" si="2790"/>
        <v/>
      </c>
      <c r="EN102" s="382" t="str">
        <f t="shared" si="2790"/>
        <v/>
      </c>
      <c r="EO102" s="382" t="str">
        <f t="shared" si="2790"/>
        <v/>
      </c>
      <c r="EP102" s="382" t="str">
        <f t="shared" si="2790"/>
        <v/>
      </c>
      <c r="EQ102" s="382" t="str">
        <f t="shared" si="2790"/>
        <v/>
      </c>
      <c r="ER102" s="382" t="str">
        <f t="shared" si="2790"/>
        <v/>
      </c>
      <c r="ES102" s="382" t="str">
        <f t="shared" si="2790"/>
        <v/>
      </c>
      <c r="ET102" s="382" t="str">
        <f t="shared" si="2790"/>
        <v/>
      </c>
      <c r="EU102" s="382" t="str">
        <f t="shared" si="2790"/>
        <v/>
      </c>
      <c r="EV102" s="382" t="str">
        <f t="shared" si="2790"/>
        <v/>
      </c>
      <c r="EW102" s="382" t="str">
        <f t="shared" si="2790"/>
        <v/>
      </c>
      <c r="EX102" s="382" t="str">
        <f t="shared" si="2790"/>
        <v/>
      </c>
      <c r="EY102" s="382" t="str">
        <f t="shared" si="2790"/>
        <v/>
      </c>
      <c r="EZ102" s="382" t="str">
        <f t="shared" si="2790"/>
        <v/>
      </c>
      <c r="FA102" s="382" t="str">
        <f t="shared" si="2790"/>
        <v/>
      </c>
      <c r="FB102" s="382" t="str">
        <f t="shared" si="2790"/>
        <v/>
      </c>
      <c r="FC102" s="382" t="str">
        <f t="shared" si="2790"/>
        <v/>
      </c>
      <c r="FD102" s="382" t="str">
        <f t="shared" si="2790"/>
        <v/>
      </c>
      <c r="FE102" s="382" t="str">
        <f t="shared" si="2790"/>
        <v/>
      </c>
      <c r="FF102" s="382" t="str">
        <f t="shared" si="2790"/>
        <v/>
      </c>
      <c r="FG102" s="382" t="str">
        <f t="shared" si="2790"/>
        <v/>
      </c>
      <c r="FH102" s="382" t="str">
        <f t="shared" si="2790"/>
        <v/>
      </c>
      <c r="FI102" s="382" t="str">
        <f t="shared" si="2790"/>
        <v/>
      </c>
      <c r="FJ102" s="382" t="str">
        <f t="shared" si="2790"/>
        <v/>
      </c>
      <c r="FK102" s="382" t="str">
        <f t="shared" si="2790"/>
        <v/>
      </c>
      <c r="FL102" s="382" t="str">
        <f t="shared" si="2790"/>
        <v/>
      </c>
      <c r="FM102" s="382" t="str">
        <f t="shared" si="2790"/>
        <v/>
      </c>
      <c r="FN102" s="382" t="str">
        <f t="shared" si="2790"/>
        <v/>
      </c>
      <c r="FO102" s="382" t="str">
        <f t="shared" si="2790"/>
        <v/>
      </c>
      <c r="FP102" s="382" t="str">
        <f t="shared" si="2790"/>
        <v/>
      </c>
      <c r="FQ102" s="382" t="str">
        <f t="shared" si="2790"/>
        <v/>
      </c>
      <c r="FR102" s="382" t="str">
        <f t="shared" si="2790"/>
        <v/>
      </c>
      <c r="FS102" s="382" t="str">
        <f t="shared" si="2790"/>
        <v/>
      </c>
      <c r="FT102" s="382" t="str">
        <f t="shared" si="2790"/>
        <v/>
      </c>
      <c r="FU102" s="382" t="str">
        <f t="shared" si="2790"/>
        <v/>
      </c>
      <c r="FV102" s="382" t="str">
        <f t="shared" ref="FV102:HB102" si="2791">IF(AND(FV107="",FV112=""),"",AVERAGE(FV107,FV112))</f>
        <v/>
      </c>
      <c r="FW102" s="382" t="str">
        <f t="shared" si="2791"/>
        <v/>
      </c>
      <c r="FX102" s="382" t="str">
        <f t="shared" si="2791"/>
        <v/>
      </c>
      <c r="FY102" s="382" t="str">
        <f t="shared" si="2791"/>
        <v/>
      </c>
      <c r="FZ102" s="382" t="str">
        <f t="shared" si="2791"/>
        <v/>
      </c>
      <c r="GA102" s="382" t="str">
        <f t="shared" si="2791"/>
        <v/>
      </c>
      <c r="GB102" s="382" t="str">
        <f t="shared" si="2791"/>
        <v/>
      </c>
      <c r="GC102" s="382" t="str">
        <f t="shared" si="2791"/>
        <v/>
      </c>
      <c r="GD102" s="382" t="str">
        <f t="shared" si="2791"/>
        <v/>
      </c>
      <c r="GE102" s="382" t="str">
        <f t="shared" si="2791"/>
        <v/>
      </c>
      <c r="GF102" s="382" t="str">
        <f t="shared" si="2791"/>
        <v/>
      </c>
      <c r="GG102" s="382" t="str">
        <f t="shared" si="2791"/>
        <v/>
      </c>
      <c r="GH102" s="382" t="str">
        <f t="shared" si="2791"/>
        <v/>
      </c>
      <c r="GI102" s="382" t="str">
        <f t="shared" si="2791"/>
        <v/>
      </c>
      <c r="GJ102" s="382" t="str">
        <f t="shared" si="2791"/>
        <v/>
      </c>
      <c r="GK102" s="382" t="str">
        <f t="shared" si="2791"/>
        <v/>
      </c>
      <c r="GL102" s="382" t="str">
        <f t="shared" si="2791"/>
        <v/>
      </c>
      <c r="GM102" s="382" t="str">
        <f t="shared" si="2791"/>
        <v/>
      </c>
      <c r="GN102" s="382" t="str">
        <f t="shared" si="2791"/>
        <v/>
      </c>
      <c r="GO102" s="382" t="str">
        <f t="shared" si="2791"/>
        <v/>
      </c>
      <c r="GP102" s="382" t="str">
        <f t="shared" si="2791"/>
        <v/>
      </c>
      <c r="GQ102" s="382" t="str">
        <f t="shared" si="2791"/>
        <v/>
      </c>
      <c r="GR102" s="382" t="str">
        <f t="shared" si="2791"/>
        <v/>
      </c>
      <c r="GS102" s="382" t="str">
        <f t="shared" si="2791"/>
        <v/>
      </c>
      <c r="GT102" s="382" t="str">
        <f t="shared" si="2791"/>
        <v/>
      </c>
      <c r="GU102" s="382" t="str">
        <f t="shared" si="2791"/>
        <v/>
      </c>
      <c r="GV102" s="382" t="str">
        <f t="shared" si="2791"/>
        <v/>
      </c>
      <c r="GW102" s="382" t="str">
        <f t="shared" si="2791"/>
        <v/>
      </c>
      <c r="GX102" s="382" t="str">
        <f t="shared" si="2791"/>
        <v/>
      </c>
      <c r="GY102" s="382" t="str">
        <f t="shared" si="2791"/>
        <v/>
      </c>
      <c r="GZ102" s="382" t="str">
        <f t="shared" si="2791"/>
        <v/>
      </c>
      <c r="HA102" s="382" t="str">
        <f t="shared" si="2791"/>
        <v/>
      </c>
      <c r="HB102" s="382" t="str">
        <f t="shared" si="2791"/>
        <v/>
      </c>
      <c r="HC102" s="131"/>
      <c r="HD102" s="108"/>
      <c r="HE102" s="207"/>
      <c r="HF102" s="122"/>
      <c r="HG102" s="207"/>
      <c r="HH102" s="207"/>
      <c r="HI102" s="122"/>
      <c r="HJ102" s="635"/>
      <c r="HK102" s="636"/>
      <c r="HL102" s="122"/>
      <c r="HM102" s="635"/>
      <c r="HN102" s="656"/>
      <c r="HO102" s="108"/>
    </row>
    <row r="103" spans="1:223" s="6" customFormat="1" ht="5.0999999999999996" customHeight="1" thickBot="1" x14ac:dyDescent="0.3">
      <c r="A103" s="55"/>
      <c r="B103" s="221"/>
      <c r="C103" s="60"/>
      <c r="D103" s="60"/>
      <c r="E103" s="60"/>
      <c r="F103" s="60"/>
      <c r="G103" s="60"/>
      <c r="H103" s="54"/>
      <c r="I103" s="54"/>
      <c r="J103" s="161"/>
      <c r="K103" s="161"/>
      <c r="L103" s="185"/>
      <c r="M103" s="161"/>
      <c r="N103" s="161"/>
      <c r="O103" s="185"/>
      <c r="P103" s="161"/>
      <c r="Q103" s="161"/>
      <c r="R103" s="185"/>
      <c r="S103" s="161"/>
      <c r="T103" s="161"/>
      <c r="U103" s="185"/>
      <c r="V103" s="161"/>
      <c r="W103" s="161"/>
      <c r="X103" s="185"/>
      <c r="Y103" s="161"/>
      <c r="Z103" s="161"/>
      <c r="AA103" s="185"/>
      <c r="AB103" s="161"/>
      <c r="AC103" s="161"/>
      <c r="AD103" s="185"/>
      <c r="AE103" s="161"/>
      <c r="AF103" s="161"/>
      <c r="AG103" s="185"/>
      <c r="AH103" s="161"/>
      <c r="AI103" s="161"/>
      <c r="AJ103" s="185"/>
      <c r="AK103" s="161"/>
      <c r="AL103" s="161"/>
      <c r="AM103" s="185"/>
      <c r="AN103" s="161"/>
      <c r="AO103" s="161"/>
      <c r="AP103" s="185"/>
      <c r="AQ103" s="161"/>
      <c r="AR103" s="161"/>
      <c r="AS103" s="185"/>
      <c r="AT103" s="161"/>
      <c r="AU103" s="161"/>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C103" s="66"/>
      <c r="GD103" s="66"/>
      <c r="GE103" s="66"/>
      <c r="GF103" s="66"/>
      <c r="GG103" s="66"/>
      <c r="GH103" s="66"/>
      <c r="GI103" s="185"/>
      <c r="GJ103" s="185"/>
      <c r="GK103" s="185"/>
      <c r="GL103" s="185"/>
      <c r="GM103" s="185"/>
      <c r="GN103" s="185"/>
      <c r="GO103" s="185"/>
      <c r="GP103" s="185"/>
      <c r="GQ103" s="185"/>
      <c r="GR103" s="185"/>
      <c r="GS103" s="185"/>
      <c r="GT103" s="185"/>
      <c r="GU103" s="185"/>
      <c r="GV103" s="185"/>
      <c r="GW103" s="185"/>
      <c r="GX103" s="185"/>
      <c r="GY103" s="185"/>
      <c r="GZ103" s="185"/>
      <c r="HA103" s="185"/>
      <c r="HB103" s="185"/>
      <c r="HC103" s="161"/>
      <c r="HD103" s="75"/>
      <c r="HE103" s="95"/>
      <c r="HF103" s="95"/>
      <c r="HG103" s="95"/>
      <c r="HH103" s="95"/>
      <c r="HI103" s="95"/>
      <c r="HJ103" s="95"/>
      <c r="HK103" s="95"/>
      <c r="HL103" s="95"/>
      <c r="HM103" s="95"/>
      <c r="HN103" s="95"/>
      <c r="HO103" s="75"/>
    </row>
    <row r="104" spans="1:223" s="15" customFormat="1" ht="15" customHeight="1" thickTop="1" x14ac:dyDescent="0.25">
      <c r="A104" s="57"/>
      <c r="B104" s="221"/>
      <c r="C104" s="61"/>
      <c r="D104" s="144" t="s">
        <v>37</v>
      </c>
      <c r="E104" s="145"/>
      <c r="F104" s="145"/>
      <c r="G104" s="145"/>
      <c r="H104" s="146"/>
      <c r="I104" s="146"/>
      <c r="J104" s="571"/>
      <c r="K104" s="571"/>
      <c r="L104" s="571"/>
      <c r="M104" s="571"/>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78"/>
      <c r="AL104" s="78"/>
      <c r="AM104" s="78"/>
      <c r="AN104" s="78"/>
      <c r="AO104" s="78"/>
      <c r="AP104" s="78"/>
      <c r="AQ104" s="78"/>
      <c r="AR104" s="78"/>
      <c r="AS104" s="78"/>
      <c r="AT104" s="78"/>
      <c r="AU104" s="78"/>
      <c r="AV104" s="637"/>
      <c r="AW104" s="637"/>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6"/>
      <c r="FF104" s="66"/>
      <c r="FG104" s="66"/>
      <c r="FH104" s="66"/>
      <c r="FI104" s="66"/>
      <c r="FJ104" s="66"/>
      <c r="FK104" s="66"/>
      <c r="FL104" s="66"/>
      <c r="FM104" s="66"/>
      <c r="FN104" s="66"/>
      <c r="FO104" s="66"/>
      <c r="FP104" s="66"/>
      <c r="FQ104" s="66"/>
      <c r="FR104" s="66"/>
      <c r="FS104" s="66"/>
      <c r="FT104" s="66"/>
      <c r="FU104" s="66"/>
      <c r="FV104" s="66"/>
      <c r="FW104" s="66"/>
      <c r="FX104" s="66"/>
      <c r="FY104" s="66"/>
      <c r="FZ104" s="66"/>
      <c r="GA104" s="66"/>
      <c r="GB104" s="66"/>
      <c r="GC104" s="66"/>
      <c r="GD104" s="66"/>
      <c r="GE104" s="66"/>
      <c r="GF104" s="66"/>
      <c r="GG104" s="66"/>
      <c r="GH104" s="66"/>
      <c r="GI104" s="194"/>
      <c r="GJ104" s="194"/>
      <c r="GK104" s="194"/>
      <c r="GL104" s="194"/>
      <c r="GM104" s="194"/>
      <c r="GN104" s="194"/>
      <c r="GO104" s="194"/>
      <c r="GP104" s="194"/>
      <c r="GQ104" s="194"/>
      <c r="GR104" s="194"/>
      <c r="GS104" s="194"/>
      <c r="GT104" s="194"/>
      <c r="GU104" s="194"/>
      <c r="GV104" s="194"/>
      <c r="GW104" s="194"/>
      <c r="GX104" s="194"/>
      <c r="GY104" s="194"/>
      <c r="GZ104" s="194"/>
      <c r="HA104" s="194"/>
      <c r="HB104" s="194"/>
      <c r="HC104" s="203"/>
      <c r="HD104" s="50"/>
      <c r="HE104" s="575">
        <v>20</v>
      </c>
      <c r="HF104" s="99"/>
      <c r="HG104" s="582">
        <v>75</v>
      </c>
      <c r="HH104" s="575">
        <f>HG104+HG109</f>
        <v>100</v>
      </c>
      <c r="HI104" s="99"/>
      <c r="HJ104" s="99"/>
      <c r="HK104" s="99"/>
      <c r="HL104" s="96"/>
      <c r="HM104" s="99"/>
      <c r="HN104" s="99"/>
      <c r="HO104" s="74"/>
    </row>
    <row r="105" spans="1:223" s="6" customFormat="1" ht="9.9499999999999993" customHeight="1" thickBot="1" x14ac:dyDescent="0.3">
      <c r="A105" s="55"/>
      <c r="B105" s="221"/>
      <c r="C105" s="60"/>
      <c r="D105" s="663"/>
      <c r="E105" s="60"/>
      <c r="F105" s="241"/>
      <c r="G105" s="526"/>
      <c r="H105" s="662"/>
      <c r="I105" s="117"/>
      <c r="J105" s="131"/>
      <c r="K105" s="131"/>
      <c r="L105" s="131"/>
      <c r="M105" s="131"/>
      <c r="N105" s="131"/>
      <c r="O105" s="131"/>
      <c r="P105" s="131"/>
      <c r="Q105" s="131"/>
      <c r="R105" s="131"/>
      <c r="S105" s="131"/>
      <c r="T105" s="131"/>
      <c r="U105" s="131"/>
      <c r="V105" s="131"/>
      <c r="W105" s="131"/>
      <c r="X105" s="131"/>
      <c r="Y105" s="131"/>
      <c r="Z105" s="131"/>
      <c r="AA105" s="131"/>
      <c r="AB105" s="131"/>
      <c r="AC105" s="131"/>
      <c r="AD105" s="131"/>
      <c r="AE105" s="131"/>
      <c r="AF105" s="131"/>
      <c r="AG105" s="131"/>
      <c r="AH105" s="131"/>
      <c r="AI105" s="131"/>
      <c r="AJ105" s="131"/>
      <c r="AK105" s="131"/>
      <c r="AL105" s="131"/>
      <c r="AM105" s="131"/>
      <c r="AN105" s="131"/>
      <c r="AO105" s="131"/>
      <c r="AP105" s="131"/>
      <c r="AQ105" s="131"/>
      <c r="AR105" s="131"/>
      <c r="AS105" s="131"/>
      <c r="AT105" s="131"/>
      <c r="AU105" s="131"/>
      <c r="AV105" s="131"/>
      <c r="AW105" s="131"/>
      <c r="AX105" s="131"/>
      <c r="AY105" s="131"/>
      <c r="AZ105" s="131"/>
      <c r="BA105" s="131"/>
      <c r="BB105" s="131"/>
      <c r="BC105" s="131"/>
      <c r="BD105" s="131"/>
      <c r="BE105" s="131"/>
      <c r="BF105" s="131"/>
      <c r="BG105" s="131"/>
      <c r="BH105" s="131"/>
      <c r="BI105" s="131"/>
      <c r="BJ105" s="131"/>
      <c r="BK105" s="131"/>
      <c r="BL105" s="131"/>
      <c r="BM105" s="131"/>
      <c r="BN105" s="131"/>
      <c r="BO105" s="131"/>
      <c r="BP105" s="131"/>
      <c r="BQ105" s="131"/>
      <c r="BR105" s="131"/>
      <c r="BS105" s="131"/>
      <c r="BT105" s="131"/>
      <c r="BU105" s="131"/>
      <c r="BV105" s="131"/>
      <c r="BW105" s="131"/>
      <c r="BX105" s="131"/>
      <c r="BY105" s="131"/>
      <c r="BZ105" s="131"/>
      <c r="CA105" s="131"/>
      <c r="CB105" s="131"/>
      <c r="CC105" s="131"/>
      <c r="CD105" s="131"/>
      <c r="CE105" s="131"/>
      <c r="CF105" s="131"/>
      <c r="CG105" s="131"/>
      <c r="CH105" s="131"/>
      <c r="CI105" s="131"/>
      <c r="CJ105" s="131"/>
      <c r="CK105" s="131"/>
      <c r="CL105" s="131"/>
      <c r="CM105" s="131"/>
      <c r="CN105" s="131"/>
      <c r="CO105" s="131"/>
      <c r="CP105" s="131"/>
      <c r="CQ105" s="131"/>
      <c r="CR105" s="131"/>
      <c r="CS105" s="131"/>
      <c r="CT105" s="131"/>
      <c r="CU105" s="131"/>
      <c r="CV105" s="131"/>
      <c r="CW105" s="131"/>
      <c r="CX105" s="131"/>
      <c r="CY105" s="131"/>
      <c r="CZ105" s="131"/>
      <c r="DA105" s="131"/>
      <c r="DB105" s="131"/>
      <c r="DC105" s="131"/>
      <c r="DD105" s="131"/>
      <c r="DE105" s="131"/>
      <c r="DF105" s="131"/>
      <c r="DG105" s="131"/>
      <c r="DH105" s="131"/>
      <c r="DI105" s="131"/>
      <c r="DJ105" s="131"/>
      <c r="DK105" s="131"/>
      <c r="DL105" s="131"/>
      <c r="DM105" s="131"/>
      <c r="DN105" s="131"/>
      <c r="DO105" s="131"/>
      <c r="DP105" s="131"/>
      <c r="DQ105" s="131"/>
      <c r="DR105" s="131"/>
      <c r="DS105" s="131"/>
      <c r="DT105" s="131"/>
      <c r="DU105" s="131"/>
      <c r="DV105" s="131"/>
      <c r="DW105" s="131"/>
      <c r="DX105" s="131"/>
      <c r="DY105" s="131"/>
      <c r="DZ105" s="131"/>
      <c r="EA105" s="131"/>
      <c r="EB105" s="131"/>
      <c r="EC105" s="131"/>
      <c r="ED105" s="131"/>
      <c r="EE105" s="131"/>
      <c r="EF105" s="131"/>
      <c r="EG105" s="131"/>
      <c r="EH105" s="131"/>
      <c r="EI105" s="131"/>
      <c r="EJ105" s="131"/>
      <c r="EK105" s="131"/>
      <c r="EL105" s="131"/>
      <c r="EM105" s="131"/>
      <c r="EN105" s="131"/>
      <c r="EO105" s="131"/>
      <c r="EP105" s="131"/>
      <c r="EQ105" s="131"/>
      <c r="ER105" s="131"/>
      <c r="ES105" s="131"/>
      <c r="ET105" s="131"/>
      <c r="EU105" s="131"/>
      <c r="EV105" s="131"/>
      <c r="EW105" s="131"/>
      <c r="EX105" s="131"/>
      <c r="EY105" s="131"/>
      <c r="EZ105" s="131"/>
      <c r="FA105" s="131"/>
      <c r="FB105" s="131"/>
      <c r="FC105" s="131"/>
      <c r="FD105" s="131"/>
      <c r="FE105" s="131"/>
      <c r="FF105" s="131"/>
      <c r="FG105" s="131"/>
      <c r="FH105" s="131"/>
      <c r="FI105" s="131"/>
      <c r="FJ105" s="131"/>
      <c r="FK105" s="131"/>
      <c r="FL105" s="131"/>
      <c r="FM105" s="131"/>
      <c r="FN105" s="131"/>
      <c r="FO105" s="131"/>
      <c r="FP105" s="131"/>
      <c r="FQ105" s="131"/>
      <c r="FR105" s="131"/>
      <c r="FS105" s="131"/>
      <c r="FT105" s="131"/>
      <c r="FU105" s="131"/>
      <c r="FV105" s="131"/>
      <c r="FW105" s="131"/>
      <c r="FX105" s="131"/>
      <c r="FY105" s="131"/>
      <c r="FZ105" s="131"/>
      <c r="GA105" s="131"/>
      <c r="GB105" s="131"/>
      <c r="GC105" s="131"/>
      <c r="GD105" s="131"/>
      <c r="GE105" s="131"/>
      <c r="GF105" s="131"/>
      <c r="GG105" s="131"/>
      <c r="GH105" s="131"/>
      <c r="GI105" s="131"/>
      <c r="GJ105" s="131"/>
      <c r="GK105" s="131"/>
      <c r="GL105" s="131"/>
      <c r="GM105" s="131"/>
      <c r="GN105" s="131"/>
      <c r="GO105" s="131"/>
      <c r="GP105" s="131"/>
      <c r="GQ105" s="131"/>
      <c r="GR105" s="131"/>
      <c r="GS105" s="131"/>
      <c r="GT105" s="131"/>
      <c r="GU105" s="131"/>
      <c r="GV105" s="131"/>
      <c r="GW105" s="131"/>
      <c r="GX105" s="131"/>
      <c r="GY105" s="131"/>
      <c r="GZ105" s="131"/>
      <c r="HA105" s="131"/>
      <c r="HB105" s="131"/>
      <c r="HC105" s="163"/>
      <c r="HD105" s="75"/>
      <c r="HE105" s="576"/>
      <c r="HF105" s="100"/>
      <c r="HG105" s="583"/>
      <c r="HH105" s="576"/>
      <c r="HI105" s="100"/>
      <c r="HJ105" s="578"/>
      <c r="HK105" s="580"/>
      <c r="HL105" s="100"/>
      <c r="HM105" s="100"/>
      <c r="HN105" s="575" t="e">
        <f>HM105+#REF!+#REF!</f>
        <v>#REF!</v>
      </c>
      <c r="HO105" s="75"/>
    </row>
    <row r="106" spans="1:223" s="6" customFormat="1" ht="9.9499999999999993" customHeight="1" thickTop="1" thickBot="1" x14ac:dyDescent="0.3">
      <c r="A106" s="55">
        <v>17</v>
      </c>
      <c r="B106" s="221"/>
      <c r="C106" s="60"/>
      <c r="D106" s="663"/>
      <c r="E106" s="60"/>
      <c r="F106" s="229"/>
      <c r="G106" s="526"/>
      <c r="H106" s="662"/>
      <c r="I106" s="443"/>
      <c r="J106" s="469"/>
      <c r="K106" s="315" t="str">
        <f t="shared" ref="K106" si="2792">K107</f>
        <v/>
      </c>
      <c r="L106" s="315" t="str">
        <f t="shared" ref="L106" si="2793">L107</f>
        <v/>
      </c>
      <c r="M106" s="315" t="str">
        <f t="shared" ref="M106" si="2794">M107</f>
        <v/>
      </c>
      <c r="N106" s="315" t="str">
        <f t="shared" ref="N106" si="2795">N107</f>
        <v/>
      </c>
      <c r="O106" s="315" t="str">
        <f t="shared" ref="O106" si="2796">O107</f>
        <v/>
      </c>
      <c r="P106" s="315" t="str">
        <f t="shared" ref="P106" si="2797">P107</f>
        <v/>
      </c>
      <c r="Q106" s="315" t="str">
        <f t="shared" ref="Q106" si="2798">Q107</f>
        <v/>
      </c>
      <c r="R106" s="315" t="str">
        <f t="shared" ref="R106" si="2799">R107</f>
        <v/>
      </c>
      <c r="S106" s="315" t="str">
        <f t="shared" ref="S106" si="2800">S107</f>
        <v/>
      </c>
      <c r="T106" s="315" t="str">
        <f t="shared" ref="T106" si="2801">T107</f>
        <v/>
      </c>
      <c r="U106" s="315" t="str">
        <f t="shared" ref="U106" si="2802">U107</f>
        <v/>
      </c>
      <c r="V106" s="315" t="str">
        <f t="shared" ref="V106" si="2803">V107</f>
        <v/>
      </c>
      <c r="W106" s="315" t="str">
        <f t="shared" ref="W106" si="2804">W107</f>
        <v/>
      </c>
      <c r="X106" s="315" t="str">
        <f t="shared" ref="X106" si="2805">X107</f>
        <v/>
      </c>
      <c r="Y106" s="315" t="str">
        <f t="shared" ref="Y106" si="2806">Y107</f>
        <v/>
      </c>
      <c r="Z106" s="315" t="str">
        <f t="shared" ref="Z106" si="2807">Z107</f>
        <v/>
      </c>
      <c r="AA106" s="315" t="str">
        <f t="shared" ref="AA106" si="2808">AA107</f>
        <v/>
      </c>
      <c r="AB106" s="315" t="str">
        <f t="shared" ref="AB106" si="2809">AB107</f>
        <v/>
      </c>
      <c r="AC106" s="315" t="str">
        <f t="shared" ref="AC106" si="2810">AC107</f>
        <v/>
      </c>
      <c r="AD106" s="315" t="str">
        <f t="shared" ref="AD106" si="2811">AD107</f>
        <v/>
      </c>
      <c r="AE106" s="315" t="str">
        <f t="shared" ref="AE106" si="2812">AE107</f>
        <v/>
      </c>
      <c r="AF106" s="315" t="str">
        <f t="shared" ref="AF106" si="2813">AF107</f>
        <v/>
      </c>
      <c r="AG106" s="315" t="str">
        <f t="shared" ref="AG106" si="2814">AG107</f>
        <v/>
      </c>
      <c r="AH106" s="315" t="str">
        <f t="shared" ref="AH106" si="2815">AH107</f>
        <v/>
      </c>
      <c r="AI106" s="315" t="str">
        <f t="shared" ref="AI106" si="2816">AI107</f>
        <v/>
      </c>
      <c r="AJ106" s="315" t="str">
        <f t="shared" ref="AJ106" si="2817">AJ107</f>
        <v/>
      </c>
      <c r="AK106" s="315" t="str">
        <f t="shared" ref="AK106" si="2818">AK107</f>
        <v/>
      </c>
      <c r="AL106" s="315" t="str">
        <f t="shared" ref="AL106" si="2819">AL107</f>
        <v/>
      </c>
      <c r="AM106" s="315" t="str">
        <f t="shared" ref="AM106" si="2820">AM107</f>
        <v/>
      </c>
      <c r="AN106" s="315" t="str">
        <f t="shared" ref="AN106" si="2821">AN107</f>
        <v/>
      </c>
      <c r="AO106" s="315" t="str">
        <f t="shared" ref="AO106" si="2822">AO107</f>
        <v/>
      </c>
      <c r="AP106" s="315" t="str">
        <f t="shared" ref="AP106" si="2823">AP107</f>
        <v/>
      </c>
      <c r="AQ106" s="315" t="str">
        <f t="shared" ref="AQ106" si="2824">AQ107</f>
        <v/>
      </c>
      <c r="AR106" s="315" t="str">
        <f t="shared" ref="AR106" si="2825">AR107</f>
        <v/>
      </c>
      <c r="AS106" s="315" t="str">
        <f t="shared" ref="AS106" si="2826">AS107</f>
        <v/>
      </c>
      <c r="AT106" s="315" t="str">
        <f t="shared" ref="AT106" si="2827">AT107</f>
        <v/>
      </c>
      <c r="AU106" s="315" t="str">
        <f t="shared" ref="AU106" si="2828">AU107</f>
        <v/>
      </c>
      <c r="AV106" s="315" t="str">
        <f t="shared" ref="AV106" si="2829">AV107</f>
        <v/>
      </c>
      <c r="AW106" s="315" t="str">
        <f t="shared" ref="AW106" si="2830">AW107</f>
        <v/>
      </c>
      <c r="AX106" s="315" t="str">
        <f t="shared" ref="AX106" si="2831">AX107</f>
        <v/>
      </c>
      <c r="AY106" s="315" t="str">
        <f t="shared" ref="AY106" si="2832">AY107</f>
        <v/>
      </c>
      <c r="AZ106" s="315" t="str">
        <f t="shared" ref="AZ106" si="2833">AZ107</f>
        <v/>
      </c>
      <c r="BA106" s="315" t="str">
        <f t="shared" ref="BA106" si="2834">BA107</f>
        <v/>
      </c>
      <c r="BB106" s="315" t="str">
        <f t="shared" ref="BB106" si="2835">BB107</f>
        <v/>
      </c>
      <c r="BC106" s="315" t="str">
        <f t="shared" ref="BC106" si="2836">BC107</f>
        <v/>
      </c>
      <c r="BD106" s="315" t="str">
        <f t="shared" ref="BD106" si="2837">BD107</f>
        <v/>
      </c>
      <c r="BE106" s="315" t="str">
        <f t="shared" ref="BE106" si="2838">BE107</f>
        <v/>
      </c>
      <c r="BF106" s="315" t="str">
        <f t="shared" ref="BF106" si="2839">BF107</f>
        <v/>
      </c>
      <c r="BG106" s="315" t="str">
        <f t="shared" ref="BG106" si="2840">BG107</f>
        <v/>
      </c>
      <c r="BH106" s="315" t="str">
        <f t="shared" ref="BH106" si="2841">BH107</f>
        <v/>
      </c>
      <c r="BI106" s="315" t="str">
        <f t="shared" ref="BI106" si="2842">BI107</f>
        <v/>
      </c>
      <c r="BJ106" s="315" t="str">
        <f t="shared" ref="BJ106" si="2843">BJ107</f>
        <v/>
      </c>
      <c r="BK106" s="315" t="str">
        <f t="shared" ref="BK106" si="2844">BK107</f>
        <v/>
      </c>
      <c r="BL106" s="315" t="str">
        <f t="shared" ref="BL106" si="2845">BL107</f>
        <v/>
      </c>
      <c r="BM106" s="315" t="str">
        <f t="shared" ref="BM106" si="2846">BM107</f>
        <v/>
      </c>
      <c r="BN106" s="315" t="str">
        <f t="shared" ref="BN106" si="2847">BN107</f>
        <v/>
      </c>
      <c r="BO106" s="315" t="str">
        <f t="shared" ref="BO106" si="2848">BO107</f>
        <v/>
      </c>
      <c r="BP106" s="315" t="str">
        <f t="shared" ref="BP106" si="2849">BP107</f>
        <v/>
      </c>
      <c r="BQ106" s="315" t="str">
        <f t="shared" ref="BQ106" si="2850">BQ107</f>
        <v/>
      </c>
      <c r="BR106" s="315" t="str">
        <f t="shared" ref="BR106" si="2851">BR107</f>
        <v/>
      </c>
      <c r="BS106" s="315" t="str">
        <f t="shared" ref="BS106" si="2852">BS107</f>
        <v/>
      </c>
      <c r="BT106" s="315" t="str">
        <f t="shared" ref="BT106" si="2853">BT107</f>
        <v/>
      </c>
      <c r="BU106" s="315" t="str">
        <f t="shared" ref="BU106" si="2854">BU107</f>
        <v/>
      </c>
      <c r="BV106" s="315" t="str">
        <f t="shared" ref="BV106" si="2855">BV107</f>
        <v/>
      </c>
      <c r="BW106" s="315" t="str">
        <f t="shared" ref="BW106" si="2856">BW107</f>
        <v/>
      </c>
      <c r="BX106" s="315" t="str">
        <f t="shared" ref="BX106" si="2857">BX107</f>
        <v/>
      </c>
      <c r="BY106" s="315" t="str">
        <f t="shared" ref="BY106" si="2858">BY107</f>
        <v/>
      </c>
      <c r="BZ106" s="315" t="str">
        <f t="shared" ref="BZ106" si="2859">BZ107</f>
        <v/>
      </c>
      <c r="CA106" s="315" t="str">
        <f t="shared" ref="CA106" si="2860">CA107</f>
        <v/>
      </c>
      <c r="CB106" s="315" t="str">
        <f t="shared" ref="CB106" si="2861">CB107</f>
        <v/>
      </c>
      <c r="CC106" s="315" t="str">
        <f t="shared" ref="CC106" si="2862">CC107</f>
        <v/>
      </c>
      <c r="CD106" s="315" t="str">
        <f t="shared" ref="CD106" si="2863">CD107</f>
        <v/>
      </c>
      <c r="CE106" s="315" t="str">
        <f t="shared" ref="CE106" si="2864">CE107</f>
        <v/>
      </c>
      <c r="CF106" s="315" t="str">
        <f t="shared" ref="CF106" si="2865">CF107</f>
        <v/>
      </c>
      <c r="CG106" s="315" t="str">
        <f t="shared" ref="CG106" si="2866">CG107</f>
        <v/>
      </c>
      <c r="CH106" s="315" t="str">
        <f t="shared" ref="CH106" si="2867">CH107</f>
        <v/>
      </c>
      <c r="CI106" s="315" t="str">
        <f t="shared" ref="CI106" si="2868">CI107</f>
        <v/>
      </c>
      <c r="CJ106" s="315" t="str">
        <f t="shared" ref="CJ106" si="2869">CJ107</f>
        <v/>
      </c>
      <c r="CK106" s="315" t="str">
        <f t="shared" ref="CK106" si="2870">CK107</f>
        <v/>
      </c>
      <c r="CL106" s="315" t="str">
        <f t="shared" ref="CL106" si="2871">CL107</f>
        <v/>
      </c>
      <c r="CM106" s="315" t="str">
        <f t="shared" ref="CM106" si="2872">CM107</f>
        <v/>
      </c>
      <c r="CN106" s="315" t="str">
        <f t="shared" ref="CN106" si="2873">CN107</f>
        <v/>
      </c>
      <c r="CO106" s="315" t="str">
        <f t="shared" ref="CO106" si="2874">CO107</f>
        <v/>
      </c>
      <c r="CP106" s="315" t="str">
        <f t="shared" ref="CP106" si="2875">CP107</f>
        <v/>
      </c>
      <c r="CQ106" s="315" t="str">
        <f t="shared" ref="CQ106" si="2876">CQ107</f>
        <v/>
      </c>
      <c r="CR106" s="315" t="str">
        <f t="shared" ref="CR106" si="2877">CR107</f>
        <v/>
      </c>
      <c r="CS106" s="315" t="str">
        <f t="shared" ref="CS106" si="2878">CS107</f>
        <v/>
      </c>
      <c r="CT106" s="315" t="str">
        <f t="shared" ref="CT106" si="2879">CT107</f>
        <v/>
      </c>
      <c r="CU106" s="315" t="str">
        <f t="shared" ref="CU106" si="2880">CU107</f>
        <v/>
      </c>
      <c r="CV106" s="315" t="str">
        <f t="shared" ref="CV106" si="2881">CV107</f>
        <v/>
      </c>
      <c r="CW106" s="315" t="str">
        <f t="shared" ref="CW106" si="2882">CW107</f>
        <v/>
      </c>
      <c r="CX106" s="315" t="str">
        <f t="shared" ref="CX106" si="2883">CX107</f>
        <v/>
      </c>
      <c r="CY106" s="315" t="str">
        <f t="shared" ref="CY106" si="2884">CY107</f>
        <v/>
      </c>
      <c r="CZ106" s="315" t="str">
        <f t="shared" ref="CZ106" si="2885">CZ107</f>
        <v/>
      </c>
      <c r="DA106" s="315" t="str">
        <f t="shared" ref="DA106" si="2886">DA107</f>
        <v/>
      </c>
      <c r="DB106" s="315" t="str">
        <f t="shared" ref="DB106" si="2887">DB107</f>
        <v/>
      </c>
      <c r="DC106" s="315" t="str">
        <f t="shared" ref="DC106" si="2888">DC107</f>
        <v/>
      </c>
      <c r="DD106" s="315" t="str">
        <f t="shared" ref="DD106" si="2889">DD107</f>
        <v/>
      </c>
      <c r="DE106" s="315" t="str">
        <f t="shared" ref="DE106" si="2890">DE107</f>
        <v/>
      </c>
      <c r="DF106" s="315" t="str">
        <f t="shared" ref="DF106" si="2891">DF107</f>
        <v/>
      </c>
      <c r="DG106" s="315" t="str">
        <f t="shared" ref="DG106" si="2892">DG107</f>
        <v/>
      </c>
      <c r="DH106" s="315" t="str">
        <f t="shared" ref="DH106" si="2893">DH107</f>
        <v/>
      </c>
      <c r="DI106" s="315" t="str">
        <f t="shared" ref="DI106" si="2894">DI107</f>
        <v/>
      </c>
      <c r="DJ106" s="315" t="str">
        <f t="shared" ref="DJ106" si="2895">DJ107</f>
        <v/>
      </c>
      <c r="DK106" s="315" t="str">
        <f t="shared" ref="DK106" si="2896">DK107</f>
        <v/>
      </c>
      <c r="DL106" s="315" t="str">
        <f t="shared" ref="DL106" si="2897">DL107</f>
        <v/>
      </c>
      <c r="DM106" s="315" t="str">
        <f t="shared" ref="DM106" si="2898">DM107</f>
        <v/>
      </c>
      <c r="DN106" s="315" t="str">
        <f t="shared" ref="DN106" si="2899">DN107</f>
        <v/>
      </c>
      <c r="DO106" s="315" t="str">
        <f t="shared" ref="DO106" si="2900">DO107</f>
        <v/>
      </c>
      <c r="DP106" s="315" t="str">
        <f t="shared" ref="DP106" si="2901">DP107</f>
        <v/>
      </c>
      <c r="DQ106" s="315" t="str">
        <f t="shared" ref="DQ106" si="2902">DQ107</f>
        <v/>
      </c>
      <c r="DR106" s="315" t="str">
        <f t="shared" ref="DR106" si="2903">DR107</f>
        <v/>
      </c>
      <c r="DS106" s="315" t="str">
        <f t="shared" ref="DS106" si="2904">DS107</f>
        <v/>
      </c>
      <c r="DT106" s="315" t="str">
        <f t="shared" ref="DT106" si="2905">DT107</f>
        <v/>
      </c>
      <c r="DU106" s="315" t="str">
        <f t="shared" ref="DU106" si="2906">DU107</f>
        <v/>
      </c>
      <c r="DV106" s="315" t="str">
        <f t="shared" ref="DV106" si="2907">DV107</f>
        <v/>
      </c>
      <c r="DW106" s="315" t="str">
        <f t="shared" ref="DW106" si="2908">DW107</f>
        <v/>
      </c>
      <c r="DX106" s="315" t="str">
        <f t="shared" ref="DX106" si="2909">DX107</f>
        <v/>
      </c>
      <c r="DY106" s="315" t="str">
        <f t="shared" ref="DY106" si="2910">DY107</f>
        <v/>
      </c>
      <c r="DZ106" s="315" t="str">
        <f t="shared" ref="DZ106" si="2911">DZ107</f>
        <v/>
      </c>
      <c r="EA106" s="315" t="str">
        <f t="shared" ref="EA106" si="2912">EA107</f>
        <v/>
      </c>
      <c r="EB106" s="315" t="str">
        <f t="shared" ref="EB106" si="2913">EB107</f>
        <v/>
      </c>
      <c r="EC106" s="315" t="str">
        <f t="shared" ref="EC106" si="2914">EC107</f>
        <v/>
      </c>
      <c r="ED106" s="315" t="str">
        <f t="shared" ref="ED106" si="2915">ED107</f>
        <v/>
      </c>
      <c r="EE106" s="315" t="str">
        <f t="shared" ref="EE106" si="2916">EE107</f>
        <v/>
      </c>
      <c r="EF106" s="315" t="str">
        <f t="shared" ref="EF106" si="2917">EF107</f>
        <v/>
      </c>
      <c r="EG106" s="315" t="str">
        <f t="shared" ref="EG106" si="2918">EG107</f>
        <v/>
      </c>
      <c r="EH106" s="315" t="str">
        <f t="shared" ref="EH106" si="2919">EH107</f>
        <v/>
      </c>
      <c r="EI106" s="315" t="str">
        <f t="shared" ref="EI106" si="2920">EI107</f>
        <v/>
      </c>
      <c r="EJ106" s="315" t="str">
        <f t="shared" ref="EJ106" si="2921">EJ107</f>
        <v/>
      </c>
      <c r="EK106" s="315" t="str">
        <f t="shared" ref="EK106" si="2922">EK107</f>
        <v/>
      </c>
      <c r="EL106" s="315" t="str">
        <f t="shared" ref="EL106" si="2923">EL107</f>
        <v/>
      </c>
      <c r="EM106" s="315" t="str">
        <f t="shared" ref="EM106" si="2924">EM107</f>
        <v/>
      </c>
      <c r="EN106" s="315" t="str">
        <f t="shared" ref="EN106" si="2925">EN107</f>
        <v/>
      </c>
      <c r="EO106" s="315" t="str">
        <f t="shared" ref="EO106" si="2926">EO107</f>
        <v/>
      </c>
      <c r="EP106" s="315" t="str">
        <f t="shared" ref="EP106" si="2927">EP107</f>
        <v/>
      </c>
      <c r="EQ106" s="315" t="str">
        <f t="shared" ref="EQ106" si="2928">EQ107</f>
        <v/>
      </c>
      <c r="ER106" s="315" t="str">
        <f t="shared" ref="ER106" si="2929">ER107</f>
        <v/>
      </c>
      <c r="ES106" s="315" t="str">
        <f t="shared" ref="ES106" si="2930">ES107</f>
        <v/>
      </c>
      <c r="ET106" s="315" t="str">
        <f t="shared" ref="ET106" si="2931">ET107</f>
        <v/>
      </c>
      <c r="EU106" s="315" t="str">
        <f t="shared" ref="EU106" si="2932">EU107</f>
        <v/>
      </c>
      <c r="EV106" s="315" t="str">
        <f t="shared" ref="EV106" si="2933">EV107</f>
        <v/>
      </c>
      <c r="EW106" s="315" t="str">
        <f t="shared" ref="EW106" si="2934">EW107</f>
        <v/>
      </c>
      <c r="EX106" s="315" t="str">
        <f t="shared" ref="EX106" si="2935">EX107</f>
        <v/>
      </c>
      <c r="EY106" s="315" t="str">
        <f t="shared" ref="EY106" si="2936">EY107</f>
        <v/>
      </c>
      <c r="EZ106" s="315" t="str">
        <f t="shared" ref="EZ106" si="2937">EZ107</f>
        <v/>
      </c>
      <c r="FA106" s="315" t="str">
        <f t="shared" ref="FA106" si="2938">FA107</f>
        <v/>
      </c>
      <c r="FB106" s="315" t="str">
        <f t="shared" ref="FB106" si="2939">FB107</f>
        <v/>
      </c>
      <c r="FC106" s="315" t="str">
        <f t="shared" ref="FC106" si="2940">FC107</f>
        <v/>
      </c>
      <c r="FD106" s="315" t="str">
        <f t="shared" ref="FD106" si="2941">FD107</f>
        <v/>
      </c>
      <c r="FE106" s="315" t="str">
        <f t="shared" ref="FE106" si="2942">FE107</f>
        <v/>
      </c>
      <c r="FF106" s="315" t="str">
        <f t="shared" ref="FF106" si="2943">FF107</f>
        <v/>
      </c>
      <c r="FG106" s="315" t="str">
        <f t="shared" ref="FG106" si="2944">FG107</f>
        <v/>
      </c>
      <c r="FH106" s="315" t="str">
        <f t="shared" ref="FH106" si="2945">FH107</f>
        <v/>
      </c>
      <c r="FI106" s="315" t="str">
        <f t="shared" ref="FI106" si="2946">FI107</f>
        <v/>
      </c>
      <c r="FJ106" s="315" t="str">
        <f t="shared" ref="FJ106" si="2947">FJ107</f>
        <v/>
      </c>
      <c r="FK106" s="315" t="str">
        <f t="shared" ref="FK106" si="2948">FK107</f>
        <v/>
      </c>
      <c r="FL106" s="315" t="str">
        <f t="shared" ref="FL106" si="2949">FL107</f>
        <v/>
      </c>
      <c r="FM106" s="315" t="str">
        <f t="shared" ref="FM106" si="2950">FM107</f>
        <v/>
      </c>
      <c r="FN106" s="315" t="str">
        <f t="shared" ref="FN106" si="2951">FN107</f>
        <v/>
      </c>
      <c r="FO106" s="315" t="str">
        <f t="shared" ref="FO106" si="2952">FO107</f>
        <v/>
      </c>
      <c r="FP106" s="315" t="str">
        <f t="shared" ref="FP106" si="2953">FP107</f>
        <v/>
      </c>
      <c r="FQ106" s="315" t="str">
        <f t="shared" ref="FQ106" si="2954">FQ107</f>
        <v/>
      </c>
      <c r="FR106" s="315" t="str">
        <f t="shared" ref="FR106" si="2955">FR107</f>
        <v/>
      </c>
      <c r="FS106" s="315" t="str">
        <f t="shared" ref="FS106" si="2956">FS107</f>
        <v/>
      </c>
      <c r="FT106" s="315" t="str">
        <f t="shared" ref="FT106" si="2957">FT107</f>
        <v/>
      </c>
      <c r="FU106" s="315" t="str">
        <f t="shared" ref="FU106" si="2958">FU107</f>
        <v/>
      </c>
      <c r="FV106" s="315" t="str">
        <f t="shared" ref="FV106" si="2959">FV107</f>
        <v/>
      </c>
      <c r="FW106" s="315" t="str">
        <f t="shared" ref="FW106" si="2960">FW107</f>
        <v/>
      </c>
      <c r="FX106" s="315" t="str">
        <f t="shared" ref="FX106" si="2961">FX107</f>
        <v/>
      </c>
      <c r="FY106" s="315" t="str">
        <f t="shared" ref="FY106" si="2962">FY107</f>
        <v/>
      </c>
      <c r="FZ106" s="315" t="str">
        <f t="shared" ref="FZ106" si="2963">FZ107</f>
        <v/>
      </c>
      <c r="GA106" s="315" t="str">
        <f t="shared" ref="GA106" si="2964">GA107</f>
        <v/>
      </c>
      <c r="GB106" s="315" t="str">
        <f t="shared" ref="GB106" si="2965">GB107</f>
        <v/>
      </c>
      <c r="GC106" s="315" t="str">
        <f t="shared" ref="GC106" si="2966">GC107</f>
        <v/>
      </c>
      <c r="GD106" s="315" t="str">
        <f t="shared" ref="GD106" si="2967">GD107</f>
        <v/>
      </c>
      <c r="GE106" s="315" t="str">
        <f t="shared" ref="GE106" si="2968">GE107</f>
        <v/>
      </c>
      <c r="GF106" s="315" t="str">
        <f t="shared" ref="GF106" si="2969">GF107</f>
        <v/>
      </c>
      <c r="GG106" s="315" t="str">
        <f t="shared" ref="GG106" si="2970">GG107</f>
        <v/>
      </c>
      <c r="GH106" s="315" t="str">
        <f t="shared" ref="GH106" si="2971">GH107</f>
        <v/>
      </c>
      <c r="GI106" s="315" t="str">
        <f t="shared" ref="GI106" si="2972">GI107</f>
        <v/>
      </c>
      <c r="GJ106" s="315" t="str">
        <f t="shared" ref="GJ106" si="2973">GJ107</f>
        <v/>
      </c>
      <c r="GK106" s="315" t="str">
        <f t="shared" ref="GK106" si="2974">GK107</f>
        <v/>
      </c>
      <c r="GL106" s="315" t="str">
        <f t="shared" ref="GL106" si="2975">GL107</f>
        <v/>
      </c>
      <c r="GM106" s="315" t="str">
        <f t="shared" ref="GM106" si="2976">GM107</f>
        <v/>
      </c>
      <c r="GN106" s="315" t="str">
        <f t="shared" ref="GN106" si="2977">GN107</f>
        <v/>
      </c>
      <c r="GO106" s="315" t="str">
        <f t="shared" ref="GO106" si="2978">GO107</f>
        <v/>
      </c>
      <c r="GP106" s="315" t="str">
        <f t="shared" ref="GP106" si="2979">GP107</f>
        <v/>
      </c>
      <c r="GQ106" s="315" t="str">
        <f t="shared" ref="GQ106" si="2980">GQ107</f>
        <v/>
      </c>
      <c r="GR106" s="315" t="str">
        <f t="shared" ref="GR106" si="2981">GR107</f>
        <v/>
      </c>
      <c r="GS106" s="315" t="str">
        <f t="shared" ref="GS106" si="2982">GS107</f>
        <v/>
      </c>
      <c r="GT106" s="315" t="str">
        <f t="shared" ref="GT106" si="2983">GT107</f>
        <v/>
      </c>
      <c r="GU106" s="315" t="str">
        <f t="shared" ref="GU106" si="2984">GU107</f>
        <v/>
      </c>
      <c r="GV106" s="315" t="str">
        <f t="shared" ref="GV106" si="2985">GV107</f>
        <v/>
      </c>
      <c r="GW106" s="315" t="str">
        <f t="shared" ref="GW106" si="2986">GW107</f>
        <v/>
      </c>
      <c r="GX106" s="315" t="str">
        <f t="shared" ref="GX106" si="2987">GX107</f>
        <v/>
      </c>
      <c r="GY106" s="315" t="str">
        <f t="shared" ref="GY106" si="2988">GY107</f>
        <v/>
      </c>
      <c r="GZ106" s="315" t="str">
        <f t="shared" ref="GZ106" si="2989">GZ107</f>
        <v/>
      </c>
      <c r="HA106" s="315" t="str">
        <f t="shared" ref="HA106" si="2990">HA107</f>
        <v/>
      </c>
      <c r="HB106" s="315" t="str">
        <f t="shared" ref="HB106" si="2991">HB107</f>
        <v/>
      </c>
      <c r="HC106" s="165"/>
      <c r="HD106" s="75"/>
      <c r="HE106" s="576"/>
      <c r="HF106" s="100"/>
      <c r="HG106" s="583"/>
      <c r="HH106" s="576"/>
      <c r="HI106" s="100"/>
      <c r="HJ106" s="578"/>
      <c r="HK106" s="580"/>
      <c r="HL106" s="100"/>
      <c r="HM106" s="100"/>
      <c r="HN106" s="576"/>
      <c r="HO106" s="75"/>
    </row>
    <row r="107" spans="1:223" s="6" customFormat="1" ht="9.9499999999999993" customHeight="1" thickTop="1" x14ac:dyDescent="0.25">
      <c r="A107" s="55"/>
      <c r="B107" s="221"/>
      <c r="C107" s="60"/>
      <c r="D107" s="663"/>
      <c r="E107" s="60"/>
      <c r="F107" s="239"/>
      <c r="G107" s="526"/>
      <c r="H107" s="662"/>
      <c r="I107" s="117"/>
      <c r="J107" s="470"/>
      <c r="K107" s="382" t="str">
        <f>IF(SUM('IG-EX'!K$293:'IG-EX'!K$306)=0,"",AVERAGEIF('IG-EX'!K$293:'IG-EX'!K$306,"&lt;&gt;0"))</f>
        <v/>
      </c>
      <c r="L107" s="382" t="str">
        <f>IF(SUM('IG-EX'!L$293:'IG-EX'!L$306)=0,"",AVERAGEIF('IG-EX'!L$293:'IG-EX'!L$306,"&lt;&gt;0"))</f>
        <v/>
      </c>
      <c r="M107" s="382" t="str">
        <f>IF(SUM('IG-EX'!M$293:'IG-EX'!M$306)=0,"",AVERAGEIF('IG-EX'!M$293:'IG-EX'!M$306,"&lt;&gt;0"))</f>
        <v/>
      </c>
      <c r="N107" s="382" t="str">
        <f>IF(SUM('IG-EX'!N$293:'IG-EX'!N$306)=0,"",AVERAGEIF('IG-EX'!N$293:'IG-EX'!N$306,"&lt;&gt;0"))</f>
        <v/>
      </c>
      <c r="O107" s="382" t="str">
        <f>IF(SUM('IG-EX'!O$293:'IG-EX'!O$306)=0,"",AVERAGEIF('IG-EX'!O$293:'IG-EX'!O$306,"&lt;&gt;0"))</f>
        <v/>
      </c>
      <c r="P107" s="382" t="str">
        <f>IF(SUM('IG-EX'!P$293:'IG-EX'!P$306)=0,"",AVERAGEIF('IG-EX'!P$293:'IG-EX'!P$306,"&lt;&gt;0"))</f>
        <v/>
      </c>
      <c r="Q107" s="382" t="str">
        <f>IF(SUM('IG-EX'!Q$293:'IG-EX'!Q$306)=0,"",AVERAGEIF('IG-EX'!Q$293:'IG-EX'!Q$306,"&lt;&gt;0"))</f>
        <v/>
      </c>
      <c r="R107" s="382" t="str">
        <f>IF(SUM('IG-EX'!R$293:'IG-EX'!R$306)=0,"",AVERAGEIF('IG-EX'!R$293:'IG-EX'!R$306,"&lt;&gt;0"))</f>
        <v/>
      </c>
      <c r="S107" s="382" t="str">
        <f>IF(SUM('IG-EX'!S$293:'IG-EX'!S$306)=0,"",AVERAGEIF('IG-EX'!S$293:'IG-EX'!S$306,"&lt;&gt;0"))</f>
        <v/>
      </c>
      <c r="T107" s="382" t="str">
        <f>IF(SUM('IG-EX'!T$293:'IG-EX'!T$306)=0,"",AVERAGEIF('IG-EX'!T$293:'IG-EX'!T$306,"&lt;&gt;0"))</f>
        <v/>
      </c>
      <c r="U107" s="382" t="str">
        <f>IF(SUM('IG-EX'!U$293:'IG-EX'!U$306)=0,"",AVERAGEIF('IG-EX'!U$293:'IG-EX'!U$306,"&lt;&gt;0"))</f>
        <v/>
      </c>
      <c r="V107" s="382" t="str">
        <f>IF(SUM('IG-EX'!V$293:'IG-EX'!V$306)=0,"",AVERAGEIF('IG-EX'!V$293:'IG-EX'!V$306,"&lt;&gt;0"))</f>
        <v/>
      </c>
      <c r="W107" s="382" t="str">
        <f>IF(SUM('IG-EX'!W$293:'IG-EX'!W$306)=0,"",AVERAGEIF('IG-EX'!W$293:'IG-EX'!W$306,"&lt;&gt;0"))</f>
        <v/>
      </c>
      <c r="X107" s="382" t="str">
        <f>IF(SUM('IG-EX'!X$293:'IG-EX'!X$306)=0,"",AVERAGEIF('IG-EX'!X$293:'IG-EX'!X$306,"&lt;&gt;0"))</f>
        <v/>
      </c>
      <c r="Y107" s="382" t="str">
        <f>IF(SUM('IG-EX'!Y$293:'IG-EX'!Y$306)=0,"",AVERAGEIF('IG-EX'!Y$293:'IG-EX'!Y$306,"&lt;&gt;0"))</f>
        <v/>
      </c>
      <c r="Z107" s="382" t="str">
        <f>IF(SUM('IG-EX'!Z$293:'IG-EX'!Z$306)=0,"",AVERAGEIF('IG-EX'!Z$293:'IG-EX'!Z$306,"&lt;&gt;0"))</f>
        <v/>
      </c>
      <c r="AA107" s="382" t="str">
        <f>IF(SUM('IG-EX'!AA$293:'IG-EX'!AA$306)=0,"",AVERAGEIF('IG-EX'!AA$293:'IG-EX'!AA$306,"&lt;&gt;0"))</f>
        <v/>
      </c>
      <c r="AB107" s="382" t="str">
        <f>IF(SUM('IG-EX'!AB$293:'IG-EX'!AB$306)=0,"",AVERAGEIF('IG-EX'!AB$293:'IG-EX'!AB$306,"&lt;&gt;0"))</f>
        <v/>
      </c>
      <c r="AC107" s="382" t="str">
        <f>IF(SUM('IG-EX'!AC$293:'IG-EX'!AC$306)=0,"",AVERAGEIF('IG-EX'!AC$293:'IG-EX'!AC$306,"&lt;&gt;0"))</f>
        <v/>
      </c>
      <c r="AD107" s="382" t="str">
        <f>IF(SUM('IG-EX'!AD$293:'IG-EX'!AD$306)=0,"",AVERAGEIF('IG-EX'!AD$293:'IG-EX'!AD$306,"&lt;&gt;0"))</f>
        <v/>
      </c>
      <c r="AE107" s="382" t="str">
        <f>IF(SUM('IG-EX'!AE$293:'IG-EX'!AE$306)=0,"",AVERAGEIF('IG-EX'!AE$293:'IG-EX'!AE$306,"&lt;&gt;0"))</f>
        <v/>
      </c>
      <c r="AF107" s="382" t="str">
        <f>IF(SUM('IG-EX'!AF$293:'IG-EX'!AF$306)=0,"",AVERAGEIF('IG-EX'!AF$293:'IG-EX'!AF$306,"&lt;&gt;0"))</f>
        <v/>
      </c>
      <c r="AG107" s="382" t="str">
        <f>IF(SUM('IG-EX'!AG$293:'IG-EX'!AG$306)=0,"",AVERAGEIF('IG-EX'!AG$293:'IG-EX'!AG$306,"&lt;&gt;0"))</f>
        <v/>
      </c>
      <c r="AH107" s="382" t="str">
        <f>IF(SUM('IG-EX'!AH$293:'IG-EX'!AH$306)=0,"",AVERAGEIF('IG-EX'!AH$293:'IG-EX'!AH$306,"&lt;&gt;0"))</f>
        <v/>
      </c>
      <c r="AI107" s="382" t="str">
        <f>IF(SUM('IG-EX'!AI$293:'IG-EX'!AI$306)=0,"",AVERAGEIF('IG-EX'!AI$293:'IG-EX'!AI$306,"&lt;&gt;0"))</f>
        <v/>
      </c>
      <c r="AJ107" s="382" t="str">
        <f>IF(SUM('IG-EX'!AJ$293:'IG-EX'!AJ$306)=0,"",AVERAGEIF('IG-EX'!AJ$293:'IG-EX'!AJ$306,"&lt;&gt;0"))</f>
        <v/>
      </c>
      <c r="AK107" s="382" t="str">
        <f>IF(SUM('IG-EX'!AK$293:'IG-EX'!AK$306)=0,"",AVERAGEIF('IG-EX'!AK$293:'IG-EX'!AK$306,"&lt;&gt;0"))</f>
        <v/>
      </c>
      <c r="AL107" s="382" t="str">
        <f>IF(SUM('IG-EX'!AL$293:'IG-EX'!AL$306)=0,"",AVERAGEIF('IG-EX'!AL$293:'IG-EX'!AL$306,"&lt;&gt;0"))</f>
        <v/>
      </c>
      <c r="AM107" s="382" t="str">
        <f>IF(SUM('IG-EX'!AM$293:'IG-EX'!AM$306)=0,"",AVERAGEIF('IG-EX'!AM$293:'IG-EX'!AM$306,"&lt;&gt;0"))</f>
        <v/>
      </c>
      <c r="AN107" s="382" t="str">
        <f>IF(SUM('IG-EX'!AN$293:'IG-EX'!AN$306)=0,"",AVERAGEIF('IG-EX'!AN$293:'IG-EX'!AN$306,"&lt;&gt;0"))</f>
        <v/>
      </c>
      <c r="AO107" s="382" t="str">
        <f>IF(SUM('IG-EX'!AO$293:'IG-EX'!AO$306)=0,"",AVERAGEIF('IG-EX'!AO$293:'IG-EX'!AO$306,"&lt;&gt;0"))</f>
        <v/>
      </c>
      <c r="AP107" s="382" t="str">
        <f>IF(SUM('IG-EX'!AP$293:'IG-EX'!AP$306)=0,"",AVERAGEIF('IG-EX'!AP$293:'IG-EX'!AP$306,"&lt;&gt;0"))</f>
        <v/>
      </c>
      <c r="AQ107" s="382" t="str">
        <f>IF(SUM('IG-EX'!AQ$293:'IG-EX'!AQ$306)=0,"",AVERAGEIF('IG-EX'!AQ$293:'IG-EX'!AQ$306,"&lt;&gt;0"))</f>
        <v/>
      </c>
      <c r="AR107" s="382" t="str">
        <f>IF(SUM('IG-EX'!AR$293:'IG-EX'!AR$306)=0,"",AVERAGEIF('IG-EX'!AR$293:'IG-EX'!AR$306,"&lt;&gt;0"))</f>
        <v/>
      </c>
      <c r="AS107" s="382" t="str">
        <f>IF(SUM('IG-EX'!AS$293:'IG-EX'!AS$306)=0,"",AVERAGEIF('IG-EX'!AS$293:'IG-EX'!AS$306,"&lt;&gt;0"))</f>
        <v/>
      </c>
      <c r="AT107" s="382" t="str">
        <f>IF(SUM('IG-EX'!AT$293:'IG-EX'!AT$306)=0,"",AVERAGEIF('IG-EX'!AT$293:'IG-EX'!AT$306,"&lt;&gt;0"))</f>
        <v/>
      </c>
      <c r="AU107" s="382" t="str">
        <f>IF(SUM('IG-EX'!AU$293:'IG-EX'!AU$306)=0,"",AVERAGEIF('IG-EX'!AU$293:'IG-EX'!AU$306,"&lt;&gt;0"))</f>
        <v/>
      </c>
      <c r="AV107" s="382" t="str">
        <f>IF(SUM('IG-EX'!AV$293:'IG-EX'!AV$306)=0,"",AVERAGEIF('IG-EX'!AV$293:'IG-EX'!AV$306,"&lt;&gt;0"))</f>
        <v/>
      </c>
      <c r="AW107" s="382" t="str">
        <f>IF(SUM('IG-EX'!AW$293:'IG-EX'!AW$306)=0,"",AVERAGEIF('IG-EX'!AW$293:'IG-EX'!AW$306,"&lt;&gt;0"))</f>
        <v/>
      </c>
      <c r="AX107" s="382" t="str">
        <f>IF(SUM('IG-EX'!AX$293:'IG-EX'!AX$306)=0,"",AVERAGEIF('IG-EX'!AX$293:'IG-EX'!AX$306,"&lt;&gt;0"))</f>
        <v/>
      </c>
      <c r="AY107" s="382" t="str">
        <f>IF(SUM('IG-EX'!AY$293:'IG-EX'!AY$306)=0,"",AVERAGEIF('IG-EX'!AY$293:'IG-EX'!AY$306,"&lt;&gt;0"))</f>
        <v/>
      </c>
      <c r="AZ107" s="382" t="str">
        <f>IF(SUM('IG-EX'!AZ$293:'IG-EX'!AZ$306)=0,"",AVERAGEIF('IG-EX'!AZ$293:'IG-EX'!AZ$306,"&lt;&gt;0"))</f>
        <v/>
      </c>
      <c r="BA107" s="382" t="str">
        <f>IF(SUM('IG-EX'!BA$293:'IG-EX'!BA$306)=0,"",AVERAGEIF('IG-EX'!BA$293:'IG-EX'!BA$306,"&lt;&gt;0"))</f>
        <v/>
      </c>
      <c r="BB107" s="382" t="str">
        <f>IF(SUM('IG-EX'!BB$293:'IG-EX'!BB$306)=0,"",AVERAGEIF('IG-EX'!BB$293:'IG-EX'!BB$306,"&lt;&gt;0"))</f>
        <v/>
      </c>
      <c r="BC107" s="382" t="str">
        <f>IF(SUM('IG-EX'!BC$293:'IG-EX'!BC$306)=0,"",AVERAGEIF('IG-EX'!BC$293:'IG-EX'!BC$306,"&lt;&gt;0"))</f>
        <v/>
      </c>
      <c r="BD107" s="382" t="str">
        <f>IF(SUM('IG-EX'!BD$293:'IG-EX'!BD$306)=0,"",AVERAGEIF('IG-EX'!BD$293:'IG-EX'!BD$306,"&lt;&gt;0"))</f>
        <v/>
      </c>
      <c r="BE107" s="382" t="str">
        <f>IF(SUM('IG-EX'!BE$293:'IG-EX'!BE$306)=0,"",AVERAGEIF('IG-EX'!BE$293:'IG-EX'!BE$306,"&lt;&gt;0"))</f>
        <v/>
      </c>
      <c r="BF107" s="382" t="str">
        <f>IF(SUM('IG-EX'!BF$293:'IG-EX'!BF$306)=0,"",AVERAGEIF('IG-EX'!BF$293:'IG-EX'!BF$306,"&lt;&gt;0"))</f>
        <v/>
      </c>
      <c r="BG107" s="382" t="str">
        <f>IF(SUM('IG-EX'!BG$293:'IG-EX'!BG$306)=0,"",AVERAGEIF('IG-EX'!BG$293:'IG-EX'!BG$306,"&lt;&gt;0"))</f>
        <v/>
      </c>
      <c r="BH107" s="382" t="str">
        <f>IF(SUM('IG-EX'!BH$293:'IG-EX'!BH$306)=0,"",AVERAGEIF('IG-EX'!BH$293:'IG-EX'!BH$306,"&lt;&gt;0"))</f>
        <v/>
      </c>
      <c r="BI107" s="382" t="str">
        <f>IF(SUM('IG-EX'!BI$293:'IG-EX'!BI$306)=0,"",AVERAGEIF('IG-EX'!BI$293:'IG-EX'!BI$306,"&lt;&gt;0"))</f>
        <v/>
      </c>
      <c r="BJ107" s="382" t="str">
        <f>IF(SUM('IG-EX'!BJ$293:'IG-EX'!BJ$306)=0,"",AVERAGEIF('IG-EX'!BJ$293:'IG-EX'!BJ$306,"&lt;&gt;0"))</f>
        <v/>
      </c>
      <c r="BK107" s="382" t="str">
        <f>IF(SUM('IG-EX'!BK$293:'IG-EX'!BK$306)=0,"",AVERAGEIF('IG-EX'!BK$293:'IG-EX'!BK$306,"&lt;&gt;0"))</f>
        <v/>
      </c>
      <c r="BL107" s="382" t="str">
        <f>IF(SUM('IG-EX'!BL$293:'IG-EX'!BL$306)=0,"",AVERAGEIF('IG-EX'!BL$293:'IG-EX'!BL$306,"&lt;&gt;0"))</f>
        <v/>
      </c>
      <c r="BM107" s="382" t="str">
        <f>IF(SUM('IG-EX'!BM$293:'IG-EX'!BM$306)=0,"",AVERAGEIF('IG-EX'!BM$293:'IG-EX'!BM$306,"&lt;&gt;0"))</f>
        <v/>
      </c>
      <c r="BN107" s="382" t="str">
        <f>IF(SUM('IG-EX'!BN$293:'IG-EX'!BN$306)=0,"",AVERAGEIF('IG-EX'!BN$293:'IG-EX'!BN$306,"&lt;&gt;0"))</f>
        <v/>
      </c>
      <c r="BO107" s="382" t="str">
        <f>IF(SUM('IG-EX'!BO$293:'IG-EX'!BO$306)=0,"",AVERAGEIF('IG-EX'!BO$293:'IG-EX'!BO$306,"&lt;&gt;0"))</f>
        <v/>
      </c>
      <c r="BP107" s="382" t="str">
        <f>IF(SUM('IG-EX'!BP$293:'IG-EX'!BP$306)=0,"",AVERAGEIF('IG-EX'!BP$293:'IG-EX'!BP$306,"&lt;&gt;0"))</f>
        <v/>
      </c>
      <c r="BQ107" s="382" t="str">
        <f>IF(SUM('IG-EX'!BQ$293:'IG-EX'!BQ$306)=0,"",AVERAGEIF('IG-EX'!BQ$293:'IG-EX'!BQ$306,"&lt;&gt;0"))</f>
        <v/>
      </c>
      <c r="BR107" s="382" t="str">
        <f>IF(SUM('IG-EX'!BR$293:'IG-EX'!BR$306)=0,"",AVERAGEIF('IG-EX'!BR$293:'IG-EX'!BR$306,"&lt;&gt;0"))</f>
        <v/>
      </c>
      <c r="BS107" s="382" t="str">
        <f>IF(SUM('IG-EX'!BS$293:'IG-EX'!BS$306)=0,"",AVERAGEIF('IG-EX'!BS$293:'IG-EX'!BS$306,"&lt;&gt;0"))</f>
        <v/>
      </c>
      <c r="BT107" s="382" t="str">
        <f>IF(SUM('IG-EX'!BT$293:'IG-EX'!BT$306)=0,"",AVERAGEIF('IG-EX'!BT$293:'IG-EX'!BT$306,"&lt;&gt;0"))</f>
        <v/>
      </c>
      <c r="BU107" s="382" t="str">
        <f>IF(SUM('IG-EX'!BU$293:'IG-EX'!BU$306)=0,"",AVERAGEIF('IG-EX'!BU$293:'IG-EX'!BU$306,"&lt;&gt;0"))</f>
        <v/>
      </c>
      <c r="BV107" s="382" t="str">
        <f>IF(SUM('IG-EX'!BV$293:'IG-EX'!BV$306)=0,"",AVERAGEIF('IG-EX'!BV$293:'IG-EX'!BV$306,"&lt;&gt;0"))</f>
        <v/>
      </c>
      <c r="BW107" s="382" t="str">
        <f>IF(SUM('IG-EX'!BW$293:'IG-EX'!BW$306)=0,"",AVERAGEIF('IG-EX'!BW$293:'IG-EX'!BW$306,"&lt;&gt;0"))</f>
        <v/>
      </c>
      <c r="BX107" s="382" t="str">
        <f>IF(SUM('IG-EX'!BX$293:'IG-EX'!BX$306)=0,"",AVERAGEIF('IG-EX'!BX$293:'IG-EX'!BX$306,"&lt;&gt;0"))</f>
        <v/>
      </c>
      <c r="BY107" s="382" t="str">
        <f>IF(SUM('IG-EX'!BY$293:'IG-EX'!BY$306)=0,"",AVERAGEIF('IG-EX'!BY$293:'IG-EX'!BY$306,"&lt;&gt;0"))</f>
        <v/>
      </c>
      <c r="BZ107" s="382" t="str">
        <f>IF(SUM('IG-EX'!BZ$293:'IG-EX'!BZ$306)=0,"",AVERAGEIF('IG-EX'!BZ$293:'IG-EX'!BZ$306,"&lt;&gt;0"))</f>
        <v/>
      </c>
      <c r="CA107" s="382" t="str">
        <f>IF(SUM('IG-EX'!CA$293:'IG-EX'!CA$306)=0,"",AVERAGEIF('IG-EX'!CA$293:'IG-EX'!CA$306,"&lt;&gt;0"))</f>
        <v/>
      </c>
      <c r="CB107" s="382" t="str">
        <f>IF(SUM('IG-EX'!CB$293:'IG-EX'!CB$306)=0,"",AVERAGEIF('IG-EX'!CB$293:'IG-EX'!CB$306,"&lt;&gt;0"))</f>
        <v/>
      </c>
      <c r="CC107" s="382" t="str">
        <f>IF(SUM('IG-EX'!CC$293:'IG-EX'!CC$306)=0,"",AVERAGEIF('IG-EX'!CC$293:'IG-EX'!CC$306,"&lt;&gt;0"))</f>
        <v/>
      </c>
      <c r="CD107" s="382" t="str">
        <f>IF(SUM('IG-EX'!CD$293:'IG-EX'!CD$306)=0,"",AVERAGEIF('IG-EX'!CD$293:'IG-EX'!CD$306,"&lt;&gt;0"))</f>
        <v/>
      </c>
      <c r="CE107" s="382" t="str">
        <f>IF(SUM('IG-EX'!CE$293:'IG-EX'!CE$306)=0,"",AVERAGEIF('IG-EX'!CE$293:'IG-EX'!CE$306,"&lt;&gt;0"))</f>
        <v/>
      </c>
      <c r="CF107" s="382" t="str">
        <f>IF(SUM('IG-EX'!CF$293:'IG-EX'!CF$306)=0,"",AVERAGEIF('IG-EX'!CF$293:'IG-EX'!CF$306,"&lt;&gt;0"))</f>
        <v/>
      </c>
      <c r="CG107" s="382" t="str">
        <f>IF(SUM('IG-EX'!CG$293:'IG-EX'!CG$306)=0,"",AVERAGEIF('IG-EX'!CG$293:'IG-EX'!CG$306,"&lt;&gt;0"))</f>
        <v/>
      </c>
      <c r="CH107" s="382" t="str">
        <f>IF(SUM('IG-EX'!CH$293:'IG-EX'!CH$306)=0,"",AVERAGEIF('IG-EX'!CH$293:'IG-EX'!CH$306,"&lt;&gt;0"))</f>
        <v/>
      </c>
      <c r="CI107" s="382" t="str">
        <f>IF(SUM('IG-EX'!CI$293:'IG-EX'!CI$306)=0,"",AVERAGEIF('IG-EX'!CI$293:'IG-EX'!CI$306,"&lt;&gt;0"))</f>
        <v/>
      </c>
      <c r="CJ107" s="382" t="str">
        <f>IF(SUM('IG-EX'!CJ$293:'IG-EX'!CJ$306)=0,"",AVERAGEIF('IG-EX'!CJ$293:'IG-EX'!CJ$306,"&lt;&gt;0"))</f>
        <v/>
      </c>
      <c r="CK107" s="382" t="str">
        <f>IF(SUM('IG-EX'!CK$293:'IG-EX'!CK$306)=0,"",AVERAGEIF('IG-EX'!CK$293:'IG-EX'!CK$306,"&lt;&gt;0"))</f>
        <v/>
      </c>
      <c r="CL107" s="382" t="str">
        <f>IF(SUM('IG-EX'!CL$293:'IG-EX'!CL$306)=0,"",AVERAGEIF('IG-EX'!CL$293:'IG-EX'!CL$306,"&lt;&gt;0"))</f>
        <v/>
      </c>
      <c r="CM107" s="382" t="str">
        <f>IF(SUM('IG-EX'!CM$293:'IG-EX'!CM$306)=0,"",AVERAGEIF('IG-EX'!CM$293:'IG-EX'!CM$306,"&lt;&gt;0"))</f>
        <v/>
      </c>
      <c r="CN107" s="382" t="str">
        <f>IF(SUM('IG-EX'!CN$293:'IG-EX'!CN$306)=0,"",AVERAGEIF('IG-EX'!CN$293:'IG-EX'!CN$306,"&lt;&gt;0"))</f>
        <v/>
      </c>
      <c r="CO107" s="382" t="str">
        <f>IF(SUM('IG-EX'!CO$293:'IG-EX'!CO$306)=0,"",AVERAGEIF('IG-EX'!CO$293:'IG-EX'!CO$306,"&lt;&gt;0"))</f>
        <v/>
      </c>
      <c r="CP107" s="382" t="str">
        <f>IF(SUM('IG-EX'!CP$293:'IG-EX'!CP$306)=0,"",AVERAGEIF('IG-EX'!CP$293:'IG-EX'!CP$306,"&lt;&gt;0"))</f>
        <v/>
      </c>
      <c r="CQ107" s="382" t="str">
        <f>IF(SUM('IG-EX'!CQ$293:'IG-EX'!CQ$306)=0,"",AVERAGEIF('IG-EX'!CQ$293:'IG-EX'!CQ$306,"&lt;&gt;0"))</f>
        <v/>
      </c>
      <c r="CR107" s="382" t="str">
        <f>IF(SUM('IG-EX'!CR$293:'IG-EX'!CR$306)=0,"",AVERAGEIF('IG-EX'!CR$293:'IG-EX'!CR$306,"&lt;&gt;0"))</f>
        <v/>
      </c>
      <c r="CS107" s="382" t="str">
        <f>IF(SUM('IG-EX'!CS$293:'IG-EX'!CS$306)=0,"",AVERAGEIF('IG-EX'!CS$293:'IG-EX'!CS$306,"&lt;&gt;0"))</f>
        <v/>
      </c>
      <c r="CT107" s="382" t="str">
        <f>IF(SUM('IG-EX'!CT$293:'IG-EX'!CT$306)=0,"",AVERAGEIF('IG-EX'!CT$293:'IG-EX'!CT$306,"&lt;&gt;0"))</f>
        <v/>
      </c>
      <c r="CU107" s="382" t="str">
        <f>IF(SUM('IG-EX'!CU$293:'IG-EX'!CU$306)=0,"",AVERAGEIF('IG-EX'!CU$293:'IG-EX'!CU$306,"&lt;&gt;0"))</f>
        <v/>
      </c>
      <c r="CV107" s="382" t="str">
        <f>IF(SUM('IG-EX'!CV$293:'IG-EX'!CV$306)=0,"",AVERAGEIF('IG-EX'!CV$293:'IG-EX'!CV$306,"&lt;&gt;0"))</f>
        <v/>
      </c>
      <c r="CW107" s="382" t="str">
        <f>IF(SUM('IG-EX'!CW$293:'IG-EX'!CW$306)=0,"",AVERAGEIF('IG-EX'!CW$293:'IG-EX'!CW$306,"&lt;&gt;0"))</f>
        <v/>
      </c>
      <c r="CX107" s="382" t="str">
        <f>IF(SUM('IG-EX'!CX$293:'IG-EX'!CX$306)=0,"",AVERAGEIF('IG-EX'!CX$293:'IG-EX'!CX$306,"&lt;&gt;0"))</f>
        <v/>
      </c>
      <c r="CY107" s="382" t="str">
        <f>IF(SUM('IG-EX'!CY$293:'IG-EX'!CY$306)=0,"",AVERAGEIF('IG-EX'!CY$293:'IG-EX'!CY$306,"&lt;&gt;0"))</f>
        <v/>
      </c>
      <c r="CZ107" s="382" t="str">
        <f>IF(SUM('IG-EX'!CZ$293:'IG-EX'!CZ$306)=0,"",AVERAGEIF('IG-EX'!CZ$293:'IG-EX'!CZ$306,"&lt;&gt;0"))</f>
        <v/>
      </c>
      <c r="DA107" s="382" t="str">
        <f>IF(SUM('IG-EX'!DA$293:'IG-EX'!DA$306)=0,"",AVERAGEIF('IG-EX'!DA$293:'IG-EX'!DA$306,"&lt;&gt;0"))</f>
        <v/>
      </c>
      <c r="DB107" s="382" t="str">
        <f>IF(SUM('IG-EX'!DB$293:'IG-EX'!DB$306)=0,"",AVERAGEIF('IG-EX'!DB$293:'IG-EX'!DB$306,"&lt;&gt;0"))</f>
        <v/>
      </c>
      <c r="DC107" s="382" t="str">
        <f>IF(SUM('IG-EX'!DC$293:'IG-EX'!DC$306)=0,"",AVERAGEIF('IG-EX'!DC$293:'IG-EX'!DC$306,"&lt;&gt;0"))</f>
        <v/>
      </c>
      <c r="DD107" s="382" t="str">
        <f>IF(SUM('IG-EX'!DD$293:'IG-EX'!DD$306)=0,"",AVERAGEIF('IG-EX'!DD$293:'IG-EX'!DD$306,"&lt;&gt;0"))</f>
        <v/>
      </c>
      <c r="DE107" s="382" t="str">
        <f>IF(SUM('IG-EX'!DE$293:'IG-EX'!DE$306)=0,"",AVERAGEIF('IG-EX'!DE$293:'IG-EX'!DE$306,"&lt;&gt;0"))</f>
        <v/>
      </c>
      <c r="DF107" s="382" t="str">
        <f>IF(SUM('IG-EX'!DF$293:'IG-EX'!DF$306)=0,"",AVERAGEIF('IG-EX'!DF$293:'IG-EX'!DF$306,"&lt;&gt;0"))</f>
        <v/>
      </c>
      <c r="DG107" s="382" t="str">
        <f>IF(SUM('IG-EX'!DG$293:'IG-EX'!DG$306)=0,"",AVERAGEIF('IG-EX'!DG$293:'IG-EX'!DG$306,"&lt;&gt;0"))</f>
        <v/>
      </c>
      <c r="DH107" s="382" t="str">
        <f>IF(SUM('IG-EX'!DH$293:'IG-EX'!DH$306)=0,"",AVERAGEIF('IG-EX'!DH$293:'IG-EX'!DH$306,"&lt;&gt;0"))</f>
        <v/>
      </c>
      <c r="DI107" s="382" t="str">
        <f>IF(SUM('IG-EX'!DI$293:'IG-EX'!DI$306)=0,"",AVERAGEIF('IG-EX'!DI$293:'IG-EX'!DI$306,"&lt;&gt;0"))</f>
        <v/>
      </c>
      <c r="DJ107" s="382" t="str">
        <f>IF(SUM('IG-EX'!DJ$293:'IG-EX'!DJ$306)=0,"",AVERAGEIF('IG-EX'!DJ$293:'IG-EX'!DJ$306,"&lt;&gt;0"))</f>
        <v/>
      </c>
      <c r="DK107" s="382" t="str">
        <f>IF(SUM('IG-EX'!DK$293:'IG-EX'!DK$306)=0,"",AVERAGEIF('IG-EX'!DK$293:'IG-EX'!DK$306,"&lt;&gt;0"))</f>
        <v/>
      </c>
      <c r="DL107" s="382" t="str">
        <f>IF(SUM('IG-EX'!DL$293:'IG-EX'!DL$306)=0,"",AVERAGEIF('IG-EX'!DL$293:'IG-EX'!DL$306,"&lt;&gt;0"))</f>
        <v/>
      </c>
      <c r="DM107" s="382" t="str">
        <f>IF(SUM('IG-EX'!DM$293:'IG-EX'!DM$306)=0,"",AVERAGEIF('IG-EX'!DM$293:'IG-EX'!DM$306,"&lt;&gt;0"))</f>
        <v/>
      </c>
      <c r="DN107" s="382" t="str">
        <f>IF(SUM('IG-EX'!DN$293:'IG-EX'!DN$306)=0,"",AVERAGEIF('IG-EX'!DN$293:'IG-EX'!DN$306,"&lt;&gt;0"))</f>
        <v/>
      </c>
      <c r="DO107" s="382" t="str">
        <f>IF(SUM('IG-EX'!DO$293:'IG-EX'!DO$306)=0,"",AVERAGEIF('IG-EX'!DO$293:'IG-EX'!DO$306,"&lt;&gt;0"))</f>
        <v/>
      </c>
      <c r="DP107" s="382" t="str">
        <f>IF(SUM('IG-EX'!DP$293:'IG-EX'!DP$306)=0,"",AVERAGEIF('IG-EX'!DP$293:'IG-EX'!DP$306,"&lt;&gt;0"))</f>
        <v/>
      </c>
      <c r="DQ107" s="382" t="str">
        <f>IF(SUM('IG-EX'!DQ$293:'IG-EX'!DQ$306)=0,"",AVERAGEIF('IG-EX'!DQ$293:'IG-EX'!DQ$306,"&lt;&gt;0"))</f>
        <v/>
      </c>
      <c r="DR107" s="382" t="str">
        <f>IF(SUM('IG-EX'!DR$293:'IG-EX'!DR$306)=0,"",AVERAGEIF('IG-EX'!DR$293:'IG-EX'!DR$306,"&lt;&gt;0"))</f>
        <v/>
      </c>
      <c r="DS107" s="382" t="str">
        <f>IF(SUM('IG-EX'!DS$293:'IG-EX'!DS$306)=0,"",AVERAGEIF('IG-EX'!DS$293:'IG-EX'!DS$306,"&lt;&gt;0"))</f>
        <v/>
      </c>
      <c r="DT107" s="382" t="str">
        <f>IF(SUM('IG-EX'!DT$293:'IG-EX'!DT$306)=0,"",AVERAGEIF('IG-EX'!DT$293:'IG-EX'!DT$306,"&lt;&gt;0"))</f>
        <v/>
      </c>
      <c r="DU107" s="382" t="str">
        <f>IF(SUM('IG-EX'!DU$293:'IG-EX'!DU$306)=0,"",AVERAGEIF('IG-EX'!DU$293:'IG-EX'!DU$306,"&lt;&gt;0"))</f>
        <v/>
      </c>
      <c r="DV107" s="382" t="str">
        <f>IF(SUM('IG-EX'!DV$293:'IG-EX'!DV$306)=0,"",AVERAGEIF('IG-EX'!DV$293:'IG-EX'!DV$306,"&lt;&gt;0"))</f>
        <v/>
      </c>
      <c r="DW107" s="382" t="str">
        <f>IF(SUM('IG-EX'!DW$293:'IG-EX'!DW$306)=0,"",AVERAGEIF('IG-EX'!DW$293:'IG-EX'!DW$306,"&lt;&gt;0"))</f>
        <v/>
      </c>
      <c r="DX107" s="382" t="str">
        <f>IF(SUM('IG-EX'!DX$293:'IG-EX'!DX$306)=0,"",AVERAGEIF('IG-EX'!DX$293:'IG-EX'!DX$306,"&lt;&gt;0"))</f>
        <v/>
      </c>
      <c r="DY107" s="382" t="str">
        <f>IF(SUM('IG-EX'!DY$293:'IG-EX'!DY$306)=0,"",AVERAGEIF('IG-EX'!DY$293:'IG-EX'!DY$306,"&lt;&gt;0"))</f>
        <v/>
      </c>
      <c r="DZ107" s="382" t="str">
        <f>IF(SUM('IG-EX'!DZ$293:'IG-EX'!DZ$306)=0,"",AVERAGEIF('IG-EX'!DZ$293:'IG-EX'!DZ$306,"&lt;&gt;0"))</f>
        <v/>
      </c>
      <c r="EA107" s="382" t="str">
        <f>IF(SUM('IG-EX'!EA$293:'IG-EX'!EA$306)=0,"",AVERAGEIF('IG-EX'!EA$293:'IG-EX'!EA$306,"&lt;&gt;0"))</f>
        <v/>
      </c>
      <c r="EB107" s="382" t="str">
        <f>IF(SUM('IG-EX'!EB$293:'IG-EX'!EB$306)=0,"",AVERAGEIF('IG-EX'!EB$293:'IG-EX'!EB$306,"&lt;&gt;0"))</f>
        <v/>
      </c>
      <c r="EC107" s="382" t="str">
        <f>IF(SUM('IG-EX'!EC$293:'IG-EX'!EC$306)=0,"",AVERAGEIF('IG-EX'!EC$293:'IG-EX'!EC$306,"&lt;&gt;0"))</f>
        <v/>
      </c>
      <c r="ED107" s="382" t="str">
        <f>IF(SUM('IG-EX'!ED$293:'IG-EX'!ED$306)=0,"",AVERAGEIF('IG-EX'!ED$293:'IG-EX'!ED$306,"&lt;&gt;0"))</f>
        <v/>
      </c>
      <c r="EE107" s="382" t="str">
        <f>IF(SUM('IG-EX'!EE$293:'IG-EX'!EE$306)=0,"",AVERAGEIF('IG-EX'!EE$293:'IG-EX'!EE$306,"&lt;&gt;0"))</f>
        <v/>
      </c>
      <c r="EF107" s="382" t="str">
        <f>IF(SUM('IG-EX'!EF$293:'IG-EX'!EF$306)=0,"",AVERAGEIF('IG-EX'!EF$293:'IG-EX'!EF$306,"&lt;&gt;0"))</f>
        <v/>
      </c>
      <c r="EG107" s="382" t="str">
        <f>IF(SUM('IG-EX'!EG$293:'IG-EX'!EG$306)=0,"",AVERAGEIF('IG-EX'!EG$293:'IG-EX'!EG$306,"&lt;&gt;0"))</f>
        <v/>
      </c>
      <c r="EH107" s="382" t="str">
        <f>IF(SUM('IG-EX'!EH$293:'IG-EX'!EH$306)=0,"",AVERAGEIF('IG-EX'!EH$293:'IG-EX'!EH$306,"&lt;&gt;0"))</f>
        <v/>
      </c>
      <c r="EI107" s="382" t="str">
        <f>IF(SUM('IG-EX'!EI$293:'IG-EX'!EI$306)=0,"",AVERAGEIF('IG-EX'!EI$293:'IG-EX'!EI$306,"&lt;&gt;0"))</f>
        <v/>
      </c>
      <c r="EJ107" s="382" t="str">
        <f>IF(SUM('IG-EX'!EJ$293:'IG-EX'!EJ$306)=0,"",AVERAGEIF('IG-EX'!EJ$293:'IG-EX'!EJ$306,"&lt;&gt;0"))</f>
        <v/>
      </c>
      <c r="EK107" s="382" t="str">
        <f>IF(SUM('IG-EX'!EK$293:'IG-EX'!EK$306)=0,"",AVERAGEIF('IG-EX'!EK$293:'IG-EX'!EK$306,"&lt;&gt;0"))</f>
        <v/>
      </c>
      <c r="EL107" s="382" t="str">
        <f>IF(SUM('IG-EX'!EL$293:'IG-EX'!EL$306)=0,"",AVERAGEIF('IG-EX'!EL$293:'IG-EX'!EL$306,"&lt;&gt;0"))</f>
        <v/>
      </c>
      <c r="EM107" s="382" t="str">
        <f>IF(SUM('IG-EX'!EM$293:'IG-EX'!EM$306)=0,"",AVERAGEIF('IG-EX'!EM$293:'IG-EX'!EM$306,"&lt;&gt;0"))</f>
        <v/>
      </c>
      <c r="EN107" s="382" t="str">
        <f>IF(SUM('IG-EX'!EN$293:'IG-EX'!EN$306)=0,"",AVERAGEIF('IG-EX'!EN$293:'IG-EX'!EN$306,"&lt;&gt;0"))</f>
        <v/>
      </c>
      <c r="EO107" s="382" t="str">
        <f>IF(SUM('IG-EX'!EO$293:'IG-EX'!EO$306)=0,"",AVERAGEIF('IG-EX'!EO$293:'IG-EX'!EO$306,"&lt;&gt;0"))</f>
        <v/>
      </c>
      <c r="EP107" s="382" t="str">
        <f>IF(SUM('IG-EX'!EP$293:'IG-EX'!EP$306)=0,"",AVERAGEIF('IG-EX'!EP$293:'IG-EX'!EP$306,"&lt;&gt;0"))</f>
        <v/>
      </c>
      <c r="EQ107" s="382" t="str">
        <f>IF(SUM('IG-EX'!EQ$293:'IG-EX'!EQ$306)=0,"",AVERAGEIF('IG-EX'!EQ$293:'IG-EX'!EQ$306,"&lt;&gt;0"))</f>
        <v/>
      </c>
      <c r="ER107" s="382" t="str">
        <f>IF(SUM('IG-EX'!ER$293:'IG-EX'!ER$306)=0,"",AVERAGEIF('IG-EX'!ER$293:'IG-EX'!ER$306,"&lt;&gt;0"))</f>
        <v/>
      </c>
      <c r="ES107" s="382" t="str">
        <f>IF(SUM('IG-EX'!ES$293:'IG-EX'!ES$306)=0,"",AVERAGEIF('IG-EX'!ES$293:'IG-EX'!ES$306,"&lt;&gt;0"))</f>
        <v/>
      </c>
      <c r="ET107" s="382" t="str">
        <f>IF(SUM('IG-EX'!ET$293:'IG-EX'!ET$306)=0,"",AVERAGEIF('IG-EX'!ET$293:'IG-EX'!ET$306,"&lt;&gt;0"))</f>
        <v/>
      </c>
      <c r="EU107" s="382" t="str">
        <f>IF(SUM('IG-EX'!EU$293:'IG-EX'!EU$306)=0,"",AVERAGEIF('IG-EX'!EU$293:'IG-EX'!EU$306,"&lt;&gt;0"))</f>
        <v/>
      </c>
      <c r="EV107" s="382" t="str">
        <f>IF(SUM('IG-EX'!EV$293:'IG-EX'!EV$306)=0,"",AVERAGEIF('IG-EX'!EV$293:'IG-EX'!EV$306,"&lt;&gt;0"))</f>
        <v/>
      </c>
      <c r="EW107" s="382" t="str">
        <f>IF(SUM('IG-EX'!EW$293:'IG-EX'!EW$306)=0,"",AVERAGEIF('IG-EX'!EW$293:'IG-EX'!EW$306,"&lt;&gt;0"))</f>
        <v/>
      </c>
      <c r="EX107" s="382" t="str">
        <f>IF(SUM('IG-EX'!EX$293:'IG-EX'!EX$306)=0,"",AVERAGEIF('IG-EX'!EX$293:'IG-EX'!EX$306,"&lt;&gt;0"))</f>
        <v/>
      </c>
      <c r="EY107" s="382" t="str">
        <f>IF(SUM('IG-EX'!EY$293:'IG-EX'!EY$306)=0,"",AVERAGEIF('IG-EX'!EY$293:'IG-EX'!EY$306,"&lt;&gt;0"))</f>
        <v/>
      </c>
      <c r="EZ107" s="382" t="str">
        <f>IF(SUM('IG-EX'!EZ$293:'IG-EX'!EZ$306)=0,"",AVERAGEIF('IG-EX'!EZ$293:'IG-EX'!EZ$306,"&lt;&gt;0"))</f>
        <v/>
      </c>
      <c r="FA107" s="382" t="str">
        <f>IF(SUM('IG-EX'!FA$293:'IG-EX'!FA$306)=0,"",AVERAGEIF('IG-EX'!FA$293:'IG-EX'!FA$306,"&lt;&gt;0"))</f>
        <v/>
      </c>
      <c r="FB107" s="382" t="str">
        <f>IF(SUM('IG-EX'!FB$293:'IG-EX'!FB$306)=0,"",AVERAGEIF('IG-EX'!FB$293:'IG-EX'!FB$306,"&lt;&gt;0"))</f>
        <v/>
      </c>
      <c r="FC107" s="382" t="str">
        <f>IF(SUM('IG-EX'!FC$293:'IG-EX'!FC$306)=0,"",AVERAGEIF('IG-EX'!FC$293:'IG-EX'!FC$306,"&lt;&gt;0"))</f>
        <v/>
      </c>
      <c r="FD107" s="382" t="str">
        <f>IF(SUM('IG-EX'!FD$293:'IG-EX'!FD$306)=0,"",AVERAGEIF('IG-EX'!FD$293:'IG-EX'!FD$306,"&lt;&gt;0"))</f>
        <v/>
      </c>
      <c r="FE107" s="382" t="str">
        <f>IF(SUM('IG-EX'!FE$293:'IG-EX'!FE$306)=0,"",AVERAGEIF('IG-EX'!FE$293:'IG-EX'!FE$306,"&lt;&gt;0"))</f>
        <v/>
      </c>
      <c r="FF107" s="382" t="str">
        <f>IF(SUM('IG-EX'!FF$293:'IG-EX'!FF$306)=0,"",AVERAGEIF('IG-EX'!FF$293:'IG-EX'!FF$306,"&lt;&gt;0"))</f>
        <v/>
      </c>
      <c r="FG107" s="382" t="str">
        <f>IF(SUM('IG-EX'!FG$293:'IG-EX'!FG$306)=0,"",AVERAGEIF('IG-EX'!FG$293:'IG-EX'!FG$306,"&lt;&gt;0"))</f>
        <v/>
      </c>
      <c r="FH107" s="382" t="str">
        <f>IF(SUM('IG-EX'!FH$293:'IG-EX'!FH$306)=0,"",AVERAGEIF('IG-EX'!FH$293:'IG-EX'!FH$306,"&lt;&gt;0"))</f>
        <v/>
      </c>
      <c r="FI107" s="382" t="str">
        <f>IF(SUM('IG-EX'!FI$293:'IG-EX'!FI$306)=0,"",AVERAGEIF('IG-EX'!FI$293:'IG-EX'!FI$306,"&lt;&gt;0"))</f>
        <v/>
      </c>
      <c r="FJ107" s="382" t="str">
        <f>IF(SUM('IG-EX'!FJ$293:'IG-EX'!FJ$306)=0,"",AVERAGEIF('IG-EX'!FJ$293:'IG-EX'!FJ$306,"&lt;&gt;0"))</f>
        <v/>
      </c>
      <c r="FK107" s="382" t="str">
        <f>IF(SUM('IG-EX'!FK$293:'IG-EX'!FK$306)=0,"",AVERAGEIF('IG-EX'!FK$293:'IG-EX'!FK$306,"&lt;&gt;0"))</f>
        <v/>
      </c>
      <c r="FL107" s="382" t="str">
        <f>IF(SUM('IG-EX'!FL$293:'IG-EX'!FL$306)=0,"",AVERAGEIF('IG-EX'!FL$293:'IG-EX'!FL$306,"&lt;&gt;0"))</f>
        <v/>
      </c>
      <c r="FM107" s="382" t="str">
        <f>IF(SUM('IG-EX'!FM$293:'IG-EX'!FM$306)=0,"",AVERAGEIF('IG-EX'!FM$293:'IG-EX'!FM$306,"&lt;&gt;0"))</f>
        <v/>
      </c>
      <c r="FN107" s="382" t="str">
        <f>IF(SUM('IG-EX'!FN$293:'IG-EX'!FN$306)=0,"",AVERAGEIF('IG-EX'!FN$293:'IG-EX'!FN$306,"&lt;&gt;0"))</f>
        <v/>
      </c>
      <c r="FO107" s="382" t="str">
        <f>IF(SUM('IG-EX'!FO$293:'IG-EX'!FO$306)=0,"",AVERAGEIF('IG-EX'!FO$293:'IG-EX'!FO$306,"&lt;&gt;0"))</f>
        <v/>
      </c>
      <c r="FP107" s="382" t="str">
        <f>IF(SUM('IG-EX'!FP$293:'IG-EX'!FP$306)=0,"",AVERAGEIF('IG-EX'!FP$293:'IG-EX'!FP$306,"&lt;&gt;0"))</f>
        <v/>
      </c>
      <c r="FQ107" s="382" t="str">
        <f>IF(SUM('IG-EX'!FQ$293:'IG-EX'!FQ$306)=0,"",AVERAGEIF('IG-EX'!FQ$293:'IG-EX'!FQ$306,"&lt;&gt;0"))</f>
        <v/>
      </c>
      <c r="FR107" s="382" t="str">
        <f>IF(SUM('IG-EX'!FR$293:'IG-EX'!FR$306)=0,"",AVERAGEIF('IG-EX'!FR$293:'IG-EX'!FR$306,"&lt;&gt;0"))</f>
        <v/>
      </c>
      <c r="FS107" s="382" t="str">
        <f>IF(SUM('IG-EX'!FS$293:'IG-EX'!FS$306)=0,"",AVERAGEIF('IG-EX'!FS$293:'IG-EX'!FS$306,"&lt;&gt;0"))</f>
        <v/>
      </c>
      <c r="FT107" s="382" t="str">
        <f>IF(SUM('IG-EX'!FT$293:'IG-EX'!FT$306)=0,"",AVERAGEIF('IG-EX'!FT$293:'IG-EX'!FT$306,"&lt;&gt;0"))</f>
        <v/>
      </c>
      <c r="FU107" s="382" t="str">
        <f>IF(SUM('IG-EX'!FU$293:'IG-EX'!FU$306)=0,"",AVERAGEIF('IG-EX'!FU$293:'IG-EX'!FU$306,"&lt;&gt;0"))</f>
        <v/>
      </c>
      <c r="FV107" s="382" t="str">
        <f>IF(SUM('IG-EX'!FV$293:'IG-EX'!FV$306)=0,"",AVERAGEIF('IG-EX'!FV$293:'IG-EX'!FV$306,"&lt;&gt;0"))</f>
        <v/>
      </c>
      <c r="FW107" s="382" t="str">
        <f>IF(SUM('IG-EX'!FW$293:'IG-EX'!FW$306)=0,"",AVERAGEIF('IG-EX'!FW$293:'IG-EX'!FW$306,"&lt;&gt;0"))</f>
        <v/>
      </c>
      <c r="FX107" s="382" t="str">
        <f>IF(SUM('IG-EX'!FX$293:'IG-EX'!FX$306)=0,"",AVERAGEIF('IG-EX'!FX$293:'IG-EX'!FX$306,"&lt;&gt;0"))</f>
        <v/>
      </c>
      <c r="FY107" s="382" t="str">
        <f>IF(SUM('IG-EX'!FY$293:'IG-EX'!FY$306)=0,"",AVERAGEIF('IG-EX'!FY$293:'IG-EX'!FY$306,"&lt;&gt;0"))</f>
        <v/>
      </c>
      <c r="FZ107" s="382" t="str">
        <f>IF(SUM('IG-EX'!FZ$293:'IG-EX'!FZ$306)=0,"",AVERAGEIF('IG-EX'!FZ$293:'IG-EX'!FZ$306,"&lt;&gt;0"))</f>
        <v/>
      </c>
      <c r="GA107" s="382" t="str">
        <f>IF(SUM('IG-EX'!GA$293:'IG-EX'!GA$306)=0,"",AVERAGEIF('IG-EX'!GA$293:'IG-EX'!GA$306,"&lt;&gt;0"))</f>
        <v/>
      </c>
      <c r="GB107" s="382" t="str">
        <f>IF(SUM('IG-EX'!GB$293:'IG-EX'!GB$306)=0,"",AVERAGEIF('IG-EX'!GB$293:'IG-EX'!GB$306,"&lt;&gt;0"))</f>
        <v/>
      </c>
      <c r="GC107" s="382" t="str">
        <f>IF(SUM('IG-EX'!GC$293:'IG-EX'!GC$306)=0,"",AVERAGEIF('IG-EX'!GC$293:'IG-EX'!GC$306,"&lt;&gt;0"))</f>
        <v/>
      </c>
      <c r="GD107" s="382" t="str">
        <f>IF(SUM('IG-EX'!GD$293:'IG-EX'!GD$306)=0,"",AVERAGEIF('IG-EX'!GD$293:'IG-EX'!GD$306,"&lt;&gt;0"))</f>
        <v/>
      </c>
      <c r="GE107" s="382" t="str">
        <f>IF(SUM('IG-EX'!GE$293:'IG-EX'!GE$306)=0,"",AVERAGEIF('IG-EX'!GE$293:'IG-EX'!GE$306,"&lt;&gt;0"))</f>
        <v/>
      </c>
      <c r="GF107" s="382" t="str">
        <f>IF(SUM('IG-EX'!GF$293:'IG-EX'!GF$306)=0,"",AVERAGEIF('IG-EX'!GF$293:'IG-EX'!GF$306,"&lt;&gt;0"))</f>
        <v/>
      </c>
      <c r="GG107" s="382" t="str">
        <f>IF(SUM('IG-EX'!GG$293:'IG-EX'!GG$306)=0,"",AVERAGEIF('IG-EX'!GG$293:'IG-EX'!GG$306,"&lt;&gt;0"))</f>
        <v/>
      </c>
      <c r="GH107" s="382" t="str">
        <f>IF(SUM('IG-EX'!GH$293:'IG-EX'!GH$306)=0,"",AVERAGEIF('IG-EX'!GH$293:'IG-EX'!GH$306,"&lt;&gt;0"))</f>
        <v/>
      </c>
      <c r="GI107" s="382" t="str">
        <f>IF(SUM('IG-EX'!GI$293:'IG-EX'!GI$306)=0,"",AVERAGEIF('IG-EX'!GI$293:'IG-EX'!GI$306,"&lt;&gt;0"))</f>
        <v/>
      </c>
      <c r="GJ107" s="382" t="str">
        <f>IF(SUM('IG-EX'!GJ$293:'IG-EX'!GJ$306)=0,"",AVERAGEIF('IG-EX'!GJ$293:'IG-EX'!GJ$306,"&lt;&gt;0"))</f>
        <v/>
      </c>
      <c r="GK107" s="382" t="str">
        <f>IF(SUM('IG-EX'!GK$293:'IG-EX'!GK$306)=0,"",AVERAGEIF('IG-EX'!GK$293:'IG-EX'!GK$306,"&lt;&gt;0"))</f>
        <v/>
      </c>
      <c r="GL107" s="382" t="str">
        <f>IF(SUM('IG-EX'!GL$293:'IG-EX'!GL$306)=0,"",AVERAGEIF('IG-EX'!GL$293:'IG-EX'!GL$306,"&lt;&gt;0"))</f>
        <v/>
      </c>
      <c r="GM107" s="382" t="str">
        <f>IF(SUM('IG-EX'!GM$293:'IG-EX'!GM$306)=0,"",AVERAGEIF('IG-EX'!GM$293:'IG-EX'!GM$306,"&lt;&gt;0"))</f>
        <v/>
      </c>
      <c r="GN107" s="382" t="str">
        <f>IF(SUM('IG-EX'!GN$293:'IG-EX'!GN$306)=0,"",AVERAGEIF('IG-EX'!GN$293:'IG-EX'!GN$306,"&lt;&gt;0"))</f>
        <v/>
      </c>
      <c r="GO107" s="382" t="str">
        <f>IF(SUM('IG-EX'!GO$293:'IG-EX'!GO$306)=0,"",AVERAGEIF('IG-EX'!GO$293:'IG-EX'!GO$306,"&lt;&gt;0"))</f>
        <v/>
      </c>
      <c r="GP107" s="382" t="str">
        <f>IF(SUM('IG-EX'!GP$293:'IG-EX'!GP$306)=0,"",AVERAGEIF('IG-EX'!GP$293:'IG-EX'!GP$306,"&lt;&gt;0"))</f>
        <v/>
      </c>
      <c r="GQ107" s="382" t="str">
        <f>IF(SUM('IG-EX'!GQ$293:'IG-EX'!GQ$306)=0,"",AVERAGEIF('IG-EX'!GQ$293:'IG-EX'!GQ$306,"&lt;&gt;0"))</f>
        <v/>
      </c>
      <c r="GR107" s="382" t="str">
        <f>IF(SUM('IG-EX'!GR$293:'IG-EX'!GR$306)=0,"",AVERAGEIF('IG-EX'!GR$293:'IG-EX'!GR$306,"&lt;&gt;0"))</f>
        <v/>
      </c>
      <c r="GS107" s="382" t="str">
        <f>IF(SUM('IG-EX'!GS$293:'IG-EX'!GS$306)=0,"",AVERAGEIF('IG-EX'!GS$293:'IG-EX'!GS$306,"&lt;&gt;0"))</f>
        <v/>
      </c>
      <c r="GT107" s="382" t="str">
        <f>IF(SUM('IG-EX'!GT$293:'IG-EX'!GT$306)=0,"",AVERAGEIF('IG-EX'!GT$293:'IG-EX'!GT$306,"&lt;&gt;0"))</f>
        <v/>
      </c>
      <c r="GU107" s="382" t="str">
        <f>IF(SUM('IG-EX'!GU$293:'IG-EX'!GU$306)=0,"",AVERAGEIF('IG-EX'!GU$293:'IG-EX'!GU$306,"&lt;&gt;0"))</f>
        <v/>
      </c>
      <c r="GV107" s="382" t="str">
        <f>IF(SUM('IG-EX'!GV$293:'IG-EX'!GV$306)=0,"",AVERAGEIF('IG-EX'!GV$293:'IG-EX'!GV$306,"&lt;&gt;0"))</f>
        <v/>
      </c>
      <c r="GW107" s="382" t="str">
        <f>IF(SUM('IG-EX'!GW$293:'IG-EX'!GW$306)=0,"",AVERAGEIF('IG-EX'!GW$293:'IG-EX'!GW$306,"&lt;&gt;0"))</f>
        <v/>
      </c>
      <c r="GX107" s="382" t="str">
        <f>IF(SUM('IG-EX'!GX$293:'IG-EX'!GX$306)=0,"",AVERAGEIF('IG-EX'!GX$293:'IG-EX'!GX$306,"&lt;&gt;0"))</f>
        <v/>
      </c>
      <c r="GY107" s="382" t="str">
        <f>IF(SUM('IG-EX'!GY$293:'IG-EX'!GY$306)=0,"",AVERAGEIF('IG-EX'!GY$293:'IG-EX'!GY$306,"&lt;&gt;0"))</f>
        <v/>
      </c>
      <c r="GZ107" s="382" t="str">
        <f>IF(SUM('IG-EX'!GZ$293:'IG-EX'!GZ$306)=0,"",AVERAGEIF('IG-EX'!GZ$293:'IG-EX'!GZ$306,"&lt;&gt;0"))</f>
        <v/>
      </c>
      <c r="HA107" s="382" t="str">
        <f>IF(SUM('IG-EX'!HA$293:'IG-EX'!HA$306)=0,"",AVERAGEIF('IG-EX'!HA$293:'IG-EX'!HA$306,"&lt;&gt;0"))</f>
        <v/>
      </c>
      <c r="HB107" s="382" t="str">
        <f>IF(SUM('IG-EX'!HB$293:'IG-EX'!HB$306)=0,"",AVERAGEIF('IG-EX'!HB$293:'IG-EX'!HB$306,"&lt;&gt;0"))</f>
        <v/>
      </c>
      <c r="HC107" s="163"/>
      <c r="HD107" s="75"/>
      <c r="HE107" s="576"/>
      <c r="HF107" s="100"/>
      <c r="HG107" s="583"/>
      <c r="HH107" s="576"/>
      <c r="HI107" s="100"/>
      <c r="HJ107" s="578"/>
      <c r="HK107" s="580"/>
      <c r="HL107" s="100"/>
      <c r="HM107" s="118">
        <v>45</v>
      </c>
      <c r="HN107" s="576"/>
      <c r="HO107" s="75"/>
    </row>
    <row r="108" spans="1:223" ht="5.0999999999999996" customHeight="1" thickBot="1" x14ac:dyDescent="0.3">
      <c r="A108" s="52"/>
      <c r="B108" s="221"/>
      <c r="C108" s="61"/>
      <c r="D108" s="79"/>
      <c r="E108" s="115"/>
      <c r="F108" s="115"/>
      <c r="G108" s="115"/>
      <c r="H108" s="117"/>
      <c r="I108" s="117"/>
      <c r="J108" s="117"/>
      <c r="K108" s="117"/>
      <c r="L108" s="117"/>
      <c r="M108" s="117"/>
      <c r="N108" s="117"/>
      <c r="O108" s="117"/>
      <c r="P108" s="117"/>
      <c r="Q108" s="117"/>
      <c r="R108" s="117"/>
      <c r="S108" s="117"/>
      <c r="T108" s="117"/>
      <c r="U108" s="117"/>
      <c r="V108" s="117"/>
      <c r="W108" s="117"/>
      <c r="X108" s="117"/>
      <c r="Y108" s="117"/>
      <c r="Z108" s="117"/>
      <c r="AA108" s="117"/>
      <c r="AB108" s="117"/>
      <c r="AC108" s="117"/>
      <c r="AD108" s="117"/>
      <c r="AE108" s="117"/>
      <c r="AF108" s="117"/>
      <c r="AG108" s="117"/>
      <c r="AH108" s="117"/>
      <c r="AI108" s="117"/>
      <c r="AJ108" s="117"/>
      <c r="AK108" s="117"/>
      <c r="AL108" s="117"/>
      <c r="AM108" s="117"/>
      <c r="AN108" s="117"/>
      <c r="AO108" s="117"/>
      <c r="AP108" s="117"/>
      <c r="AQ108" s="117"/>
      <c r="AR108" s="117"/>
      <c r="AS108" s="117"/>
      <c r="AT108" s="117"/>
      <c r="AU108" s="117"/>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c r="EO108" s="66"/>
      <c r="EP108" s="66"/>
      <c r="EQ108" s="66"/>
      <c r="ER108" s="66"/>
      <c r="ES108" s="66"/>
      <c r="ET108" s="66"/>
      <c r="EU108" s="66"/>
      <c r="EV108" s="66"/>
      <c r="EW108" s="66"/>
      <c r="EX108" s="66"/>
      <c r="EY108" s="66"/>
      <c r="EZ108" s="66"/>
      <c r="FA108" s="66"/>
      <c r="FB108" s="66"/>
      <c r="FC108" s="66"/>
      <c r="FD108" s="66"/>
      <c r="FE108" s="66"/>
      <c r="FF108" s="66"/>
      <c r="FG108" s="66"/>
      <c r="FH108" s="66"/>
      <c r="FI108" s="66"/>
      <c r="FJ108" s="66"/>
      <c r="FK108" s="66"/>
      <c r="FL108" s="66"/>
      <c r="FM108" s="66"/>
      <c r="FN108" s="66"/>
      <c r="FO108" s="66"/>
      <c r="FP108" s="66"/>
      <c r="FQ108" s="66"/>
      <c r="FR108" s="66"/>
      <c r="FS108" s="66"/>
      <c r="FT108" s="66"/>
      <c r="FU108" s="66"/>
      <c r="FV108" s="66"/>
      <c r="FW108" s="66"/>
      <c r="FX108" s="66"/>
      <c r="FY108" s="66"/>
      <c r="FZ108" s="66"/>
      <c r="GA108" s="66"/>
      <c r="GB108" s="66"/>
      <c r="GC108" s="66"/>
      <c r="GD108" s="66"/>
      <c r="GE108" s="66"/>
      <c r="GF108" s="66"/>
      <c r="GG108" s="66"/>
      <c r="GH108" s="66"/>
      <c r="GI108" s="400"/>
      <c r="GJ108" s="400"/>
      <c r="GK108" s="400"/>
      <c r="GL108" s="400"/>
      <c r="GM108" s="400"/>
      <c r="GN108" s="400"/>
      <c r="GO108" s="400"/>
      <c r="GP108" s="400"/>
      <c r="GQ108" s="400"/>
      <c r="GR108" s="400"/>
      <c r="GS108" s="400"/>
      <c r="GT108" s="400"/>
      <c r="GU108" s="400"/>
      <c r="GV108" s="400"/>
      <c r="GW108" s="400"/>
      <c r="GX108" s="400"/>
      <c r="GY108" s="400"/>
      <c r="GZ108" s="400"/>
      <c r="HA108" s="400"/>
      <c r="HB108" s="400"/>
      <c r="HC108" s="117"/>
      <c r="HD108" s="50"/>
      <c r="HE108" s="576"/>
      <c r="HF108" s="97"/>
      <c r="HG108" s="101"/>
      <c r="HH108" s="576"/>
      <c r="HI108" s="97"/>
      <c r="HJ108" s="97"/>
      <c r="HK108" s="97"/>
      <c r="HL108" s="94"/>
      <c r="HM108" s="97"/>
      <c r="HN108" s="97"/>
      <c r="HO108" s="50"/>
    </row>
    <row r="109" spans="1:223" ht="15" customHeight="1" thickTop="1" x14ac:dyDescent="0.25">
      <c r="A109" s="52"/>
      <c r="B109" s="221"/>
      <c r="C109" s="61"/>
      <c r="D109" s="144" t="s">
        <v>45</v>
      </c>
      <c r="E109" s="145"/>
      <c r="F109" s="145"/>
      <c r="G109" s="145"/>
      <c r="H109" s="146"/>
      <c r="I109" s="146"/>
      <c r="J109" s="146"/>
      <c r="K109" s="146"/>
      <c r="L109" s="146"/>
      <c r="M109" s="146"/>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637"/>
      <c r="AW109" s="637"/>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6"/>
      <c r="FF109" s="66"/>
      <c r="FG109" s="66"/>
      <c r="FH109" s="66"/>
      <c r="FI109" s="66"/>
      <c r="FJ109" s="66"/>
      <c r="FK109" s="66"/>
      <c r="FL109" s="66"/>
      <c r="FM109" s="66"/>
      <c r="FN109" s="66"/>
      <c r="FO109" s="66"/>
      <c r="FP109" s="66"/>
      <c r="FQ109" s="66"/>
      <c r="FR109" s="66"/>
      <c r="FS109" s="66"/>
      <c r="FT109" s="66"/>
      <c r="FU109" s="66"/>
      <c r="FV109" s="66"/>
      <c r="FW109" s="66"/>
      <c r="FX109" s="66"/>
      <c r="FY109" s="66"/>
      <c r="FZ109" s="66"/>
      <c r="GA109" s="66"/>
      <c r="GB109" s="66"/>
      <c r="GC109" s="66"/>
      <c r="GD109" s="66"/>
      <c r="GE109" s="66"/>
      <c r="GF109" s="66"/>
      <c r="GG109" s="66"/>
      <c r="GH109" s="66"/>
      <c r="GI109" s="194"/>
      <c r="GJ109" s="194"/>
      <c r="GK109" s="194"/>
      <c r="GL109" s="194"/>
      <c r="GM109" s="194"/>
      <c r="GN109" s="194"/>
      <c r="GO109" s="194"/>
      <c r="GP109" s="194"/>
      <c r="GQ109" s="194"/>
      <c r="GR109" s="194"/>
      <c r="GS109" s="194"/>
      <c r="GT109" s="194"/>
      <c r="GU109" s="194"/>
      <c r="GV109" s="194"/>
      <c r="GW109" s="194"/>
      <c r="GX109" s="194"/>
      <c r="GY109" s="194"/>
      <c r="GZ109" s="194"/>
      <c r="HA109" s="194"/>
      <c r="HB109" s="194"/>
      <c r="HC109" s="203"/>
      <c r="HD109" s="50"/>
      <c r="HE109" s="576"/>
      <c r="HF109" s="97"/>
      <c r="HG109" s="582">
        <v>25</v>
      </c>
      <c r="HH109" s="576"/>
      <c r="HI109" s="97"/>
      <c r="HJ109" s="97"/>
      <c r="HK109" s="97"/>
      <c r="HL109" s="94"/>
      <c r="HM109" s="97"/>
      <c r="HN109" s="97"/>
      <c r="HO109" s="50"/>
    </row>
    <row r="110" spans="1:223" ht="9.9499999999999993" customHeight="1" thickBot="1" x14ac:dyDescent="0.3">
      <c r="A110" s="52"/>
      <c r="B110" s="221"/>
      <c r="C110" s="61"/>
      <c r="D110" s="663"/>
      <c r="E110" s="115"/>
      <c r="F110" s="241"/>
      <c r="G110" s="526"/>
      <c r="H110" s="662"/>
      <c r="I110" s="117"/>
      <c r="J110" s="131"/>
      <c r="K110" s="131"/>
      <c r="L110" s="131"/>
      <c r="M110" s="131"/>
      <c r="N110" s="131"/>
      <c r="O110" s="131"/>
      <c r="P110" s="131"/>
      <c r="Q110" s="131"/>
      <c r="R110" s="131"/>
      <c r="S110" s="131"/>
      <c r="T110" s="131"/>
      <c r="U110" s="131"/>
      <c r="V110" s="131"/>
      <c r="W110" s="131"/>
      <c r="X110" s="131"/>
      <c r="Y110" s="131"/>
      <c r="Z110" s="131"/>
      <c r="AA110" s="131"/>
      <c r="AB110" s="131"/>
      <c r="AC110" s="131"/>
      <c r="AD110" s="131"/>
      <c r="AE110" s="131"/>
      <c r="AF110" s="131"/>
      <c r="AG110" s="131"/>
      <c r="AH110" s="131"/>
      <c r="AI110" s="131"/>
      <c r="AJ110" s="131"/>
      <c r="AK110" s="131"/>
      <c r="AL110" s="131"/>
      <c r="AM110" s="131"/>
      <c r="AN110" s="131"/>
      <c r="AO110" s="131"/>
      <c r="AP110" s="131"/>
      <c r="AQ110" s="131"/>
      <c r="AR110" s="131"/>
      <c r="AS110" s="131"/>
      <c r="AT110" s="131"/>
      <c r="AU110" s="131"/>
      <c r="AV110" s="131"/>
      <c r="AW110" s="131"/>
      <c r="AX110" s="131"/>
      <c r="AY110" s="131"/>
      <c r="AZ110" s="131"/>
      <c r="BA110" s="131"/>
      <c r="BB110" s="131"/>
      <c r="BC110" s="131"/>
      <c r="BD110" s="131"/>
      <c r="BE110" s="131"/>
      <c r="BF110" s="131"/>
      <c r="BG110" s="131"/>
      <c r="BH110" s="131"/>
      <c r="BI110" s="131"/>
      <c r="BJ110" s="131"/>
      <c r="BK110" s="131"/>
      <c r="BL110" s="131"/>
      <c r="BM110" s="131"/>
      <c r="BN110" s="131"/>
      <c r="BO110" s="131"/>
      <c r="BP110" s="131"/>
      <c r="BQ110" s="131"/>
      <c r="BR110" s="131"/>
      <c r="BS110" s="131"/>
      <c r="BT110" s="131"/>
      <c r="BU110" s="131"/>
      <c r="BV110" s="131"/>
      <c r="BW110" s="131"/>
      <c r="BX110" s="131"/>
      <c r="BY110" s="131"/>
      <c r="BZ110" s="131"/>
      <c r="CA110" s="131"/>
      <c r="CB110" s="131"/>
      <c r="CC110" s="131"/>
      <c r="CD110" s="131"/>
      <c r="CE110" s="131"/>
      <c r="CF110" s="131"/>
      <c r="CG110" s="131"/>
      <c r="CH110" s="131"/>
      <c r="CI110" s="131"/>
      <c r="CJ110" s="131"/>
      <c r="CK110" s="131"/>
      <c r="CL110" s="131"/>
      <c r="CM110" s="131"/>
      <c r="CN110" s="131"/>
      <c r="CO110" s="131"/>
      <c r="CP110" s="131"/>
      <c r="CQ110" s="131"/>
      <c r="CR110" s="131"/>
      <c r="CS110" s="131"/>
      <c r="CT110" s="131"/>
      <c r="CU110" s="131"/>
      <c r="CV110" s="131"/>
      <c r="CW110" s="131"/>
      <c r="CX110" s="131"/>
      <c r="CY110" s="131"/>
      <c r="CZ110" s="131"/>
      <c r="DA110" s="131"/>
      <c r="DB110" s="131"/>
      <c r="DC110" s="131"/>
      <c r="DD110" s="131"/>
      <c r="DE110" s="131"/>
      <c r="DF110" s="131"/>
      <c r="DG110" s="131"/>
      <c r="DH110" s="131"/>
      <c r="DI110" s="131"/>
      <c r="DJ110" s="131"/>
      <c r="DK110" s="131"/>
      <c r="DL110" s="131"/>
      <c r="DM110" s="131"/>
      <c r="DN110" s="131"/>
      <c r="DO110" s="131"/>
      <c r="DP110" s="131"/>
      <c r="DQ110" s="131"/>
      <c r="DR110" s="131"/>
      <c r="DS110" s="131"/>
      <c r="DT110" s="131"/>
      <c r="DU110" s="131"/>
      <c r="DV110" s="131"/>
      <c r="DW110" s="131"/>
      <c r="DX110" s="131"/>
      <c r="DY110" s="131"/>
      <c r="DZ110" s="131"/>
      <c r="EA110" s="131"/>
      <c r="EB110" s="131"/>
      <c r="EC110" s="131"/>
      <c r="ED110" s="131"/>
      <c r="EE110" s="131"/>
      <c r="EF110" s="131"/>
      <c r="EG110" s="131"/>
      <c r="EH110" s="131"/>
      <c r="EI110" s="131"/>
      <c r="EJ110" s="131"/>
      <c r="EK110" s="131"/>
      <c r="EL110" s="131"/>
      <c r="EM110" s="131"/>
      <c r="EN110" s="131"/>
      <c r="EO110" s="131"/>
      <c r="EP110" s="131"/>
      <c r="EQ110" s="131"/>
      <c r="ER110" s="131"/>
      <c r="ES110" s="131"/>
      <c r="ET110" s="131"/>
      <c r="EU110" s="131"/>
      <c r="EV110" s="131"/>
      <c r="EW110" s="131"/>
      <c r="EX110" s="131"/>
      <c r="EY110" s="131"/>
      <c r="EZ110" s="131"/>
      <c r="FA110" s="131"/>
      <c r="FB110" s="131"/>
      <c r="FC110" s="131"/>
      <c r="FD110" s="131"/>
      <c r="FE110" s="131"/>
      <c r="FF110" s="131"/>
      <c r="FG110" s="131"/>
      <c r="FH110" s="131"/>
      <c r="FI110" s="131"/>
      <c r="FJ110" s="131"/>
      <c r="FK110" s="131"/>
      <c r="FL110" s="131"/>
      <c r="FM110" s="131"/>
      <c r="FN110" s="131"/>
      <c r="FO110" s="131"/>
      <c r="FP110" s="131"/>
      <c r="FQ110" s="131"/>
      <c r="FR110" s="131"/>
      <c r="FS110" s="131"/>
      <c r="FT110" s="131"/>
      <c r="FU110" s="131"/>
      <c r="FV110" s="131"/>
      <c r="FW110" s="131"/>
      <c r="FX110" s="131"/>
      <c r="FY110" s="131"/>
      <c r="FZ110" s="131"/>
      <c r="GA110" s="131"/>
      <c r="GB110" s="131"/>
      <c r="GC110" s="131"/>
      <c r="GD110" s="131"/>
      <c r="GE110" s="131"/>
      <c r="GF110" s="131"/>
      <c r="GG110" s="131"/>
      <c r="GH110" s="131"/>
      <c r="GI110" s="131"/>
      <c r="GJ110" s="131"/>
      <c r="GK110" s="131"/>
      <c r="GL110" s="131"/>
      <c r="GM110" s="131"/>
      <c r="GN110" s="131"/>
      <c r="GO110" s="131"/>
      <c r="GP110" s="131"/>
      <c r="GQ110" s="131"/>
      <c r="GR110" s="131"/>
      <c r="GS110" s="131"/>
      <c r="GT110" s="131"/>
      <c r="GU110" s="131"/>
      <c r="GV110" s="131"/>
      <c r="GW110" s="131"/>
      <c r="GX110" s="131"/>
      <c r="GY110" s="131"/>
      <c r="GZ110" s="131"/>
      <c r="HA110" s="131"/>
      <c r="HB110" s="131"/>
      <c r="HC110" s="163"/>
      <c r="HD110" s="50"/>
      <c r="HE110" s="576"/>
      <c r="HF110" s="97"/>
      <c r="HG110" s="583"/>
      <c r="HH110" s="576"/>
      <c r="HI110" s="97"/>
      <c r="HJ110" s="528"/>
      <c r="HK110" s="580"/>
      <c r="HL110" s="94"/>
      <c r="HM110" s="525">
        <v>100</v>
      </c>
      <c r="HN110" s="541">
        <v>100</v>
      </c>
      <c r="HO110" s="50"/>
    </row>
    <row r="111" spans="1:223" ht="9.9499999999999993" customHeight="1" thickTop="1" thickBot="1" x14ac:dyDescent="0.3">
      <c r="A111" s="52">
        <v>18</v>
      </c>
      <c r="B111" s="221"/>
      <c r="C111" s="61"/>
      <c r="D111" s="663"/>
      <c r="E111" s="115"/>
      <c r="F111" s="229"/>
      <c r="G111" s="526"/>
      <c r="H111" s="662"/>
      <c r="I111" s="443"/>
      <c r="J111" s="469"/>
      <c r="K111" s="315" t="str">
        <f t="shared" ref="K111" si="2992">K112</f>
        <v/>
      </c>
      <c r="L111" s="315" t="str">
        <f t="shared" ref="L111" si="2993">L112</f>
        <v/>
      </c>
      <c r="M111" s="315" t="str">
        <f t="shared" ref="M111" si="2994">M112</f>
        <v/>
      </c>
      <c r="N111" s="315" t="str">
        <f t="shared" ref="N111" si="2995">N112</f>
        <v/>
      </c>
      <c r="O111" s="315" t="str">
        <f t="shared" ref="O111" si="2996">O112</f>
        <v/>
      </c>
      <c r="P111" s="315" t="str">
        <f t="shared" ref="P111" si="2997">P112</f>
        <v/>
      </c>
      <c r="Q111" s="315" t="str">
        <f t="shared" ref="Q111" si="2998">Q112</f>
        <v/>
      </c>
      <c r="R111" s="315" t="str">
        <f t="shared" ref="R111" si="2999">R112</f>
        <v/>
      </c>
      <c r="S111" s="315" t="str">
        <f t="shared" ref="S111" si="3000">S112</f>
        <v/>
      </c>
      <c r="T111" s="315" t="str">
        <f t="shared" ref="T111" si="3001">T112</f>
        <v/>
      </c>
      <c r="U111" s="315" t="str">
        <f t="shared" ref="U111" si="3002">U112</f>
        <v/>
      </c>
      <c r="V111" s="315" t="str">
        <f t="shared" ref="V111" si="3003">V112</f>
        <v/>
      </c>
      <c r="W111" s="315" t="str">
        <f t="shared" ref="W111" si="3004">W112</f>
        <v/>
      </c>
      <c r="X111" s="315" t="str">
        <f t="shared" ref="X111" si="3005">X112</f>
        <v/>
      </c>
      <c r="Y111" s="315" t="str">
        <f t="shared" ref="Y111" si="3006">Y112</f>
        <v/>
      </c>
      <c r="Z111" s="315" t="str">
        <f t="shared" ref="Z111" si="3007">Z112</f>
        <v/>
      </c>
      <c r="AA111" s="315" t="str">
        <f t="shared" ref="AA111" si="3008">AA112</f>
        <v/>
      </c>
      <c r="AB111" s="315" t="str">
        <f t="shared" ref="AB111" si="3009">AB112</f>
        <v/>
      </c>
      <c r="AC111" s="315" t="str">
        <f t="shared" ref="AC111" si="3010">AC112</f>
        <v/>
      </c>
      <c r="AD111" s="315" t="str">
        <f t="shared" ref="AD111" si="3011">AD112</f>
        <v/>
      </c>
      <c r="AE111" s="315" t="str">
        <f t="shared" ref="AE111" si="3012">AE112</f>
        <v/>
      </c>
      <c r="AF111" s="315" t="str">
        <f t="shared" ref="AF111" si="3013">AF112</f>
        <v/>
      </c>
      <c r="AG111" s="315" t="str">
        <f t="shared" ref="AG111" si="3014">AG112</f>
        <v/>
      </c>
      <c r="AH111" s="315" t="str">
        <f t="shared" ref="AH111" si="3015">AH112</f>
        <v/>
      </c>
      <c r="AI111" s="315" t="str">
        <f t="shared" ref="AI111" si="3016">AI112</f>
        <v/>
      </c>
      <c r="AJ111" s="315" t="str">
        <f t="shared" ref="AJ111" si="3017">AJ112</f>
        <v/>
      </c>
      <c r="AK111" s="315" t="str">
        <f t="shared" ref="AK111" si="3018">AK112</f>
        <v/>
      </c>
      <c r="AL111" s="315" t="str">
        <f t="shared" ref="AL111" si="3019">AL112</f>
        <v/>
      </c>
      <c r="AM111" s="315" t="str">
        <f t="shared" ref="AM111" si="3020">AM112</f>
        <v/>
      </c>
      <c r="AN111" s="315" t="str">
        <f t="shared" ref="AN111" si="3021">AN112</f>
        <v/>
      </c>
      <c r="AO111" s="315" t="str">
        <f t="shared" ref="AO111" si="3022">AO112</f>
        <v/>
      </c>
      <c r="AP111" s="315" t="str">
        <f t="shared" ref="AP111" si="3023">AP112</f>
        <v/>
      </c>
      <c r="AQ111" s="315" t="str">
        <f t="shared" ref="AQ111" si="3024">AQ112</f>
        <v/>
      </c>
      <c r="AR111" s="315" t="str">
        <f t="shared" ref="AR111" si="3025">AR112</f>
        <v/>
      </c>
      <c r="AS111" s="315" t="str">
        <f t="shared" ref="AS111" si="3026">AS112</f>
        <v/>
      </c>
      <c r="AT111" s="315" t="str">
        <f t="shared" ref="AT111" si="3027">AT112</f>
        <v/>
      </c>
      <c r="AU111" s="315" t="str">
        <f t="shared" ref="AU111" si="3028">AU112</f>
        <v/>
      </c>
      <c r="AV111" s="315" t="str">
        <f t="shared" ref="AV111" si="3029">AV112</f>
        <v/>
      </c>
      <c r="AW111" s="315" t="str">
        <f t="shared" ref="AW111" si="3030">AW112</f>
        <v/>
      </c>
      <c r="AX111" s="315" t="str">
        <f t="shared" ref="AX111" si="3031">AX112</f>
        <v/>
      </c>
      <c r="AY111" s="315" t="str">
        <f t="shared" ref="AY111" si="3032">AY112</f>
        <v/>
      </c>
      <c r="AZ111" s="315" t="str">
        <f t="shared" ref="AZ111" si="3033">AZ112</f>
        <v/>
      </c>
      <c r="BA111" s="315" t="str">
        <f t="shared" ref="BA111" si="3034">BA112</f>
        <v/>
      </c>
      <c r="BB111" s="315" t="str">
        <f t="shared" ref="BB111" si="3035">BB112</f>
        <v/>
      </c>
      <c r="BC111" s="315" t="str">
        <f t="shared" ref="BC111" si="3036">BC112</f>
        <v/>
      </c>
      <c r="BD111" s="315" t="str">
        <f t="shared" ref="BD111" si="3037">BD112</f>
        <v/>
      </c>
      <c r="BE111" s="315" t="str">
        <f t="shared" ref="BE111" si="3038">BE112</f>
        <v/>
      </c>
      <c r="BF111" s="315" t="str">
        <f t="shared" ref="BF111" si="3039">BF112</f>
        <v/>
      </c>
      <c r="BG111" s="315" t="str">
        <f t="shared" ref="BG111" si="3040">BG112</f>
        <v/>
      </c>
      <c r="BH111" s="315" t="str">
        <f t="shared" ref="BH111" si="3041">BH112</f>
        <v/>
      </c>
      <c r="BI111" s="315" t="str">
        <f t="shared" ref="BI111" si="3042">BI112</f>
        <v/>
      </c>
      <c r="BJ111" s="315" t="str">
        <f t="shared" ref="BJ111" si="3043">BJ112</f>
        <v/>
      </c>
      <c r="BK111" s="315" t="str">
        <f t="shared" ref="BK111" si="3044">BK112</f>
        <v/>
      </c>
      <c r="BL111" s="315" t="str">
        <f t="shared" ref="BL111" si="3045">BL112</f>
        <v/>
      </c>
      <c r="BM111" s="315" t="str">
        <f t="shared" ref="BM111" si="3046">BM112</f>
        <v/>
      </c>
      <c r="BN111" s="315" t="str">
        <f t="shared" ref="BN111" si="3047">BN112</f>
        <v/>
      </c>
      <c r="BO111" s="315" t="str">
        <f t="shared" ref="BO111" si="3048">BO112</f>
        <v/>
      </c>
      <c r="BP111" s="315" t="str">
        <f t="shared" ref="BP111" si="3049">BP112</f>
        <v/>
      </c>
      <c r="BQ111" s="315" t="str">
        <f t="shared" ref="BQ111" si="3050">BQ112</f>
        <v/>
      </c>
      <c r="BR111" s="315" t="str">
        <f t="shared" ref="BR111" si="3051">BR112</f>
        <v/>
      </c>
      <c r="BS111" s="315" t="str">
        <f t="shared" ref="BS111" si="3052">BS112</f>
        <v/>
      </c>
      <c r="BT111" s="315" t="str">
        <f t="shared" ref="BT111" si="3053">BT112</f>
        <v/>
      </c>
      <c r="BU111" s="315" t="str">
        <f t="shared" ref="BU111" si="3054">BU112</f>
        <v/>
      </c>
      <c r="BV111" s="315" t="str">
        <f t="shared" ref="BV111" si="3055">BV112</f>
        <v/>
      </c>
      <c r="BW111" s="315" t="str">
        <f t="shared" ref="BW111" si="3056">BW112</f>
        <v/>
      </c>
      <c r="BX111" s="315" t="str">
        <f t="shared" ref="BX111" si="3057">BX112</f>
        <v/>
      </c>
      <c r="BY111" s="315" t="str">
        <f t="shared" ref="BY111" si="3058">BY112</f>
        <v/>
      </c>
      <c r="BZ111" s="315" t="str">
        <f t="shared" ref="BZ111" si="3059">BZ112</f>
        <v/>
      </c>
      <c r="CA111" s="315" t="str">
        <f t="shared" ref="CA111" si="3060">CA112</f>
        <v/>
      </c>
      <c r="CB111" s="315" t="str">
        <f t="shared" ref="CB111" si="3061">CB112</f>
        <v/>
      </c>
      <c r="CC111" s="315" t="str">
        <f t="shared" ref="CC111" si="3062">CC112</f>
        <v/>
      </c>
      <c r="CD111" s="315" t="str">
        <f t="shared" ref="CD111" si="3063">CD112</f>
        <v/>
      </c>
      <c r="CE111" s="315" t="str">
        <f t="shared" ref="CE111" si="3064">CE112</f>
        <v/>
      </c>
      <c r="CF111" s="315" t="str">
        <f t="shared" ref="CF111" si="3065">CF112</f>
        <v/>
      </c>
      <c r="CG111" s="315" t="str">
        <f t="shared" ref="CG111" si="3066">CG112</f>
        <v/>
      </c>
      <c r="CH111" s="315" t="str">
        <f t="shared" ref="CH111" si="3067">CH112</f>
        <v/>
      </c>
      <c r="CI111" s="315" t="str">
        <f t="shared" ref="CI111" si="3068">CI112</f>
        <v/>
      </c>
      <c r="CJ111" s="315" t="str">
        <f t="shared" ref="CJ111" si="3069">CJ112</f>
        <v/>
      </c>
      <c r="CK111" s="315" t="str">
        <f t="shared" ref="CK111" si="3070">CK112</f>
        <v/>
      </c>
      <c r="CL111" s="315" t="str">
        <f t="shared" ref="CL111" si="3071">CL112</f>
        <v/>
      </c>
      <c r="CM111" s="315" t="str">
        <f t="shared" ref="CM111" si="3072">CM112</f>
        <v/>
      </c>
      <c r="CN111" s="315" t="str">
        <f t="shared" ref="CN111" si="3073">CN112</f>
        <v/>
      </c>
      <c r="CO111" s="315" t="str">
        <f t="shared" ref="CO111" si="3074">CO112</f>
        <v/>
      </c>
      <c r="CP111" s="315" t="str">
        <f t="shared" ref="CP111" si="3075">CP112</f>
        <v/>
      </c>
      <c r="CQ111" s="315" t="str">
        <f t="shared" ref="CQ111" si="3076">CQ112</f>
        <v/>
      </c>
      <c r="CR111" s="315" t="str">
        <f t="shared" ref="CR111" si="3077">CR112</f>
        <v/>
      </c>
      <c r="CS111" s="315" t="str">
        <f t="shared" ref="CS111" si="3078">CS112</f>
        <v/>
      </c>
      <c r="CT111" s="315" t="str">
        <f t="shared" ref="CT111" si="3079">CT112</f>
        <v/>
      </c>
      <c r="CU111" s="315" t="str">
        <f t="shared" ref="CU111" si="3080">CU112</f>
        <v/>
      </c>
      <c r="CV111" s="315" t="str">
        <f t="shared" ref="CV111" si="3081">CV112</f>
        <v/>
      </c>
      <c r="CW111" s="315" t="str">
        <f t="shared" ref="CW111" si="3082">CW112</f>
        <v/>
      </c>
      <c r="CX111" s="315" t="str">
        <f t="shared" ref="CX111" si="3083">CX112</f>
        <v/>
      </c>
      <c r="CY111" s="315" t="str">
        <f t="shared" ref="CY111" si="3084">CY112</f>
        <v/>
      </c>
      <c r="CZ111" s="315" t="str">
        <f t="shared" ref="CZ111" si="3085">CZ112</f>
        <v/>
      </c>
      <c r="DA111" s="315" t="str">
        <f t="shared" ref="DA111" si="3086">DA112</f>
        <v/>
      </c>
      <c r="DB111" s="315" t="str">
        <f t="shared" ref="DB111" si="3087">DB112</f>
        <v/>
      </c>
      <c r="DC111" s="315" t="str">
        <f t="shared" ref="DC111" si="3088">DC112</f>
        <v/>
      </c>
      <c r="DD111" s="315" t="str">
        <f t="shared" ref="DD111" si="3089">DD112</f>
        <v/>
      </c>
      <c r="DE111" s="315" t="str">
        <f t="shared" ref="DE111" si="3090">DE112</f>
        <v/>
      </c>
      <c r="DF111" s="315" t="str">
        <f t="shared" ref="DF111" si="3091">DF112</f>
        <v/>
      </c>
      <c r="DG111" s="315" t="str">
        <f t="shared" ref="DG111" si="3092">DG112</f>
        <v/>
      </c>
      <c r="DH111" s="315" t="str">
        <f t="shared" ref="DH111" si="3093">DH112</f>
        <v/>
      </c>
      <c r="DI111" s="315" t="str">
        <f t="shared" ref="DI111" si="3094">DI112</f>
        <v/>
      </c>
      <c r="DJ111" s="315" t="str">
        <f t="shared" ref="DJ111" si="3095">DJ112</f>
        <v/>
      </c>
      <c r="DK111" s="315" t="str">
        <f t="shared" ref="DK111" si="3096">DK112</f>
        <v/>
      </c>
      <c r="DL111" s="315" t="str">
        <f t="shared" ref="DL111" si="3097">DL112</f>
        <v/>
      </c>
      <c r="DM111" s="315" t="str">
        <f t="shared" ref="DM111" si="3098">DM112</f>
        <v/>
      </c>
      <c r="DN111" s="315" t="str">
        <f t="shared" ref="DN111" si="3099">DN112</f>
        <v/>
      </c>
      <c r="DO111" s="315" t="str">
        <f t="shared" ref="DO111" si="3100">DO112</f>
        <v/>
      </c>
      <c r="DP111" s="315" t="str">
        <f t="shared" ref="DP111" si="3101">DP112</f>
        <v/>
      </c>
      <c r="DQ111" s="315" t="str">
        <f t="shared" ref="DQ111" si="3102">DQ112</f>
        <v/>
      </c>
      <c r="DR111" s="315" t="str">
        <f t="shared" ref="DR111" si="3103">DR112</f>
        <v/>
      </c>
      <c r="DS111" s="315" t="str">
        <f t="shared" ref="DS111" si="3104">DS112</f>
        <v/>
      </c>
      <c r="DT111" s="315" t="str">
        <f t="shared" ref="DT111" si="3105">DT112</f>
        <v/>
      </c>
      <c r="DU111" s="315" t="str">
        <f t="shared" ref="DU111" si="3106">DU112</f>
        <v/>
      </c>
      <c r="DV111" s="315" t="str">
        <f t="shared" ref="DV111" si="3107">DV112</f>
        <v/>
      </c>
      <c r="DW111" s="315" t="str">
        <f t="shared" ref="DW111" si="3108">DW112</f>
        <v/>
      </c>
      <c r="DX111" s="315" t="str">
        <f t="shared" ref="DX111" si="3109">DX112</f>
        <v/>
      </c>
      <c r="DY111" s="315" t="str">
        <f t="shared" ref="DY111" si="3110">DY112</f>
        <v/>
      </c>
      <c r="DZ111" s="315" t="str">
        <f t="shared" ref="DZ111" si="3111">DZ112</f>
        <v/>
      </c>
      <c r="EA111" s="315" t="str">
        <f t="shared" ref="EA111" si="3112">EA112</f>
        <v/>
      </c>
      <c r="EB111" s="315" t="str">
        <f t="shared" ref="EB111" si="3113">EB112</f>
        <v/>
      </c>
      <c r="EC111" s="315" t="str">
        <f t="shared" ref="EC111" si="3114">EC112</f>
        <v/>
      </c>
      <c r="ED111" s="315" t="str">
        <f t="shared" ref="ED111" si="3115">ED112</f>
        <v/>
      </c>
      <c r="EE111" s="315" t="str">
        <f t="shared" ref="EE111" si="3116">EE112</f>
        <v/>
      </c>
      <c r="EF111" s="315" t="str">
        <f t="shared" ref="EF111" si="3117">EF112</f>
        <v/>
      </c>
      <c r="EG111" s="315" t="str">
        <f t="shared" ref="EG111" si="3118">EG112</f>
        <v/>
      </c>
      <c r="EH111" s="315" t="str">
        <f t="shared" ref="EH111" si="3119">EH112</f>
        <v/>
      </c>
      <c r="EI111" s="315" t="str">
        <f t="shared" ref="EI111" si="3120">EI112</f>
        <v/>
      </c>
      <c r="EJ111" s="315" t="str">
        <f t="shared" ref="EJ111" si="3121">EJ112</f>
        <v/>
      </c>
      <c r="EK111" s="315" t="str">
        <f t="shared" ref="EK111" si="3122">EK112</f>
        <v/>
      </c>
      <c r="EL111" s="315" t="str">
        <f t="shared" ref="EL111" si="3123">EL112</f>
        <v/>
      </c>
      <c r="EM111" s="315" t="str">
        <f t="shared" ref="EM111" si="3124">EM112</f>
        <v/>
      </c>
      <c r="EN111" s="315" t="str">
        <f t="shared" ref="EN111" si="3125">EN112</f>
        <v/>
      </c>
      <c r="EO111" s="315" t="str">
        <f t="shared" ref="EO111" si="3126">EO112</f>
        <v/>
      </c>
      <c r="EP111" s="315" t="str">
        <f t="shared" ref="EP111" si="3127">EP112</f>
        <v/>
      </c>
      <c r="EQ111" s="315" t="str">
        <f t="shared" ref="EQ111" si="3128">EQ112</f>
        <v/>
      </c>
      <c r="ER111" s="315" t="str">
        <f t="shared" ref="ER111" si="3129">ER112</f>
        <v/>
      </c>
      <c r="ES111" s="315" t="str">
        <f t="shared" ref="ES111" si="3130">ES112</f>
        <v/>
      </c>
      <c r="ET111" s="315" t="str">
        <f t="shared" ref="ET111" si="3131">ET112</f>
        <v/>
      </c>
      <c r="EU111" s="315" t="str">
        <f t="shared" ref="EU111" si="3132">EU112</f>
        <v/>
      </c>
      <c r="EV111" s="315" t="str">
        <f t="shared" ref="EV111" si="3133">EV112</f>
        <v/>
      </c>
      <c r="EW111" s="315" t="str">
        <f t="shared" ref="EW111" si="3134">EW112</f>
        <v/>
      </c>
      <c r="EX111" s="315" t="str">
        <f t="shared" ref="EX111" si="3135">EX112</f>
        <v/>
      </c>
      <c r="EY111" s="315" t="str">
        <f t="shared" ref="EY111" si="3136">EY112</f>
        <v/>
      </c>
      <c r="EZ111" s="315" t="str">
        <f t="shared" ref="EZ111" si="3137">EZ112</f>
        <v/>
      </c>
      <c r="FA111" s="315" t="str">
        <f t="shared" ref="FA111" si="3138">FA112</f>
        <v/>
      </c>
      <c r="FB111" s="315" t="str">
        <f t="shared" ref="FB111" si="3139">FB112</f>
        <v/>
      </c>
      <c r="FC111" s="315" t="str">
        <f t="shared" ref="FC111" si="3140">FC112</f>
        <v/>
      </c>
      <c r="FD111" s="315" t="str">
        <f t="shared" ref="FD111" si="3141">FD112</f>
        <v/>
      </c>
      <c r="FE111" s="315" t="str">
        <f t="shared" ref="FE111" si="3142">FE112</f>
        <v/>
      </c>
      <c r="FF111" s="315" t="str">
        <f t="shared" ref="FF111" si="3143">FF112</f>
        <v/>
      </c>
      <c r="FG111" s="315" t="str">
        <f t="shared" ref="FG111" si="3144">FG112</f>
        <v/>
      </c>
      <c r="FH111" s="315" t="str">
        <f t="shared" ref="FH111" si="3145">FH112</f>
        <v/>
      </c>
      <c r="FI111" s="315" t="str">
        <f t="shared" ref="FI111" si="3146">FI112</f>
        <v/>
      </c>
      <c r="FJ111" s="315" t="str">
        <f t="shared" ref="FJ111" si="3147">FJ112</f>
        <v/>
      </c>
      <c r="FK111" s="315" t="str">
        <f t="shared" ref="FK111" si="3148">FK112</f>
        <v/>
      </c>
      <c r="FL111" s="315" t="str">
        <f t="shared" ref="FL111" si="3149">FL112</f>
        <v/>
      </c>
      <c r="FM111" s="315" t="str">
        <f t="shared" ref="FM111" si="3150">FM112</f>
        <v/>
      </c>
      <c r="FN111" s="315" t="str">
        <f t="shared" ref="FN111" si="3151">FN112</f>
        <v/>
      </c>
      <c r="FO111" s="315" t="str">
        <f t="shared" ref="FO111" si="3152">FO112</f>
        <v/>
      </c>
      <c r="FP111" s="315" t="str">
        <f t="shared" ref="FP111" si="3153">FP112</f>
        <v/>
      </c>
      <c r="FQ111" s="315" t="str">
        <f t="shared" ref="FQ111" si="3154">FQ112</f>
        <v/>
      </c>
      <c r="FR111" s="315" t="str">
        <f t="shared" ref="FR111" si="3155">FR112</f>
        <v/>
      </c>
      <c r="FS111" s="315" t="str">
        <f t="shared" ref="FS111" si="3156">FS112</f>
        <v/>
      </c>
      <c r="FT111" s="315" t="str">
        <f t="shared" ref="FT111" si="3157">FT112</f>
        <v/>
      </c>
      <c r="FU111" s="315" t="str">
        <f t="shared" ref="FU111" si="3158">FU112</f>
        <v/>
      </c>
      <c r="FV111" s="315" t="str">
        <f t="shared" ref="FV111" si="3159">FV112</f>
        <v/>
      </c>
      <c r="FW111" s="315" t="str">
        <f t="shared" ref="FW111" si="3160">FW112</f>
        <v/>
      </c>
      <c r="FX111" s="315" t="str">
        <f t="shared" ref="FX111" si="3161">FX112</f>
        <v/>
      </c>
      <c r="FY111" s="315" t="str">
        <f t="shared" ref="FY111" si="3162">FY112</f>
        <v/>
      </c>
      <c r="FZ111" s="315" t="str">
        <f t="shared" ref="FZ111" si="3163">FZ112</f>
        <v/>
      </c>
      <c r="GA111" s="315" t="str">
        <f t="shared" ref="GA111" si="3164">GA112</f>
        <v/>
      </c>
      <c r="GB111" s="315" t="str">
        <f t="shared" ref="GB111" si="3165">GB112</f>
        <v/>
      </c>
      <c r="GC111" s="315" t="str">
        <f t="shared" ref="GC111" si="3166">GC112</f>
        <v/>
      </c>
      <c r="GD111" s="315" t="str">
        <f t="shared" ref="GD111" si="3167">GD112</f>
        <v/>
      </c>
      <c r="GE111" s="315" t="str">
        <f t="shared" ref="GE111" si="3168">GE112</f>
        <v/>
      </c>
      <c r="GF111" s="315" t="str">
        <f t="shared" ref="GF111" si="3169">GF112</f>
        <v/>
      </c>
      <c r="GG111" s="315" t="str">
        <f t="shared" ref="GG111" si="3170">GG112</f>
        <v/>
      </c>
      <c r="GH111" s="315" t="str">
        <f t="shared" ref="GH111" si="3171">GH112</f>
        <v/>
      </c>
      <c r="GI111" s="315" t="str">
        <f t="shared" ref="GI111" si="3172">GI112</f>
        <v/>
      </c>
      <c r="GJ111" s="315" t="str">
        <f t="shared" ref="GJ111" si="3173">GJ112</f>
        <v/>
      </c>
      <c r="GK111" s="315" t="str">
        <f t="shared" ref="GK111" si="3174">GK112</f>
        <v/>
      </c>
      <c r="GL111" s="315" t="str">
        <f t="shared" ref="GL111" si="3175">GL112</f>
        <v/>
      </c>
      <c r="GM111" s="315" t="str">
        <f t="shared" ref="GM111" si="3176">GM112</f>
        <v/>
      </c>
      <c r="GN111" s="315" t="str">
        <f t="shared" ref="GN111" si="3177">GN112</f>
        <v/>
      </c>
      <c r="GO111" s="315" t="str">
        <f t="shared" ref="GO111" si="3178">GO112</f>
        <v/>
      </c>
      <c r="GP111" s="315" t="str">
        <f t="shared" ref="GP111" si="3179">GP112</f>
        <v/>
      </c>
      <c r="GQ111" s="315" t="str">
        <f t="shared" ref="GQ111" si="3180">GQ112</f>
        <v/>
      </c>
      <c r="GR111" s="315" t="str">
        <f t="shared" ref="GR111" si="3181">GR112</f>
        <v/>
      </c>
      <c r="GS111" s="315" t="str">
        <f t="shared" ref="GS111" si="3182">GS112</f>
        <v/>
      </c>
      <c r="GT111" s="315" t="str">
        <f t="shared" ref="GT111" si="3183">GT112</f>
        <v/>
      </c>
      <c r="GU111" s="315" t="str">
        <f t="shared" ref="GU111" si="3184">GU112</f>
        <v/>
      </c>
      <c r="GV111" s="315" t="str">
        <f t="shared" ref="GV111" si="3185">GV112</f>
        <v/>
      </c>
      <c r="GW111" s="315" t="str">
        <f t="shared" ref="GW111" si="3186">GW112</f>
        <v/>
      </c>
      <c r="GX111" s="315" t="str">
        <f t="shared" ref="GX111" si="3187">GX112</f>
        <v/>
      </c>
      <c r="GY111" s="315" t="str">
        <f t="shared" ref="GY111" si="3188">GY112</f>
        <v/>
      </c>
      <c r="GZ111" s="315" t="str">
        <f t="shared" ref="GZ111" si="3189">GZ112</f>
        <v/>
      </c>
      <c r="HA111" s="315" t="str">
        <f t="shared" ref="HA111" si="3190">HA112</f>
        <v/>
      </c>
      <c r="HB111" s="315" t="str">
        <f t="shared" ref="HB111" si="3191">HB112</f>
        <v/>
      </c>
      <c r="HC111" s="165"/>
      <c r="HD111" s="50"/>
      <c r="HE111" s="576"/>
      <c r="HF111" s="97"/>
      <c r="HG111" s="583"/>
      <c r="HH111" s="576"/>
      <c r="HI111" s="97"/>
      <c r="HJ111" s="528"/>
      <c r="HK111" s="580"/>
      <c r="HL111" s="94"/>
      <c r="HM111" s="525"/>
      <c r="HN111" s="541"/>
      <c r="HO111" s="50"/>
    </row>
    <row r="112" spans="1:223" ht="9.9499999999999993" customHeight="1" thickTop="1" thickBot="1" x14ac:dyDescent="0.3">
      <c r="A112" s="52"/>
      <c r="B112" s="223"/>
      <c r="C112" s="61"/>
      <c r="D112" s="663"/>
      <c r="E112" s="115"/>
      <c r="F112" s="239"/>
      <c r="G112" s="526"/>
      <c r="H112" s="662"/>
      <c r="I112" s="117"/>
      <c r="J112" s="470"/>
      <c r="K112" s="382" t="str">
        <f>IF(OR('IG-EX'!K$313=0,'IG-EX'!K$313="N"),"",'IG-EX'!K$313)</f>
        <v/>
      </c>
      <c r="L112" s="382" t="str">
        <f>IF(OR('IG-EX'!L$313=0,'IG-EX'!L$313="N"),"",'IG-EX'!L$313)</f>
        <v/>
      </c>
      <c r="M112" s="382" t="str">
        <f>IF(OR('IG-EX'!M$313=0,'IG-EX'!M$313="N"),"",'IG-EX'!M$313)</f>
        <v/>
      </c>
      <c r="N112" s="382" t="str">
        <f>IF(OR('IG-EX'!N$313=0,'IG-EX'!N$313="N"),"",'IG-EX'!N$313)</f>
        <v/>
      </c>
      <c r="O112" s="382" t="str">
        <f>IF(OR('IG-EX'!O$313=0,'IG-EX'!O$313="N"),"",'IG-EX'!O$313)</f>
        <v/>
      </c>
      <c r="P112" s="382" t="str">
        <f>IF(OR('IG-EX'!P$313=0,'IG-EX'!P$313="N"),"",'IG-EX'!P$313)</f>
        <v/>
      </c>
      <c r="Q112" s="382" t="str">
        <f>IF(OR('IG-EX'!Q$313=0,'IG-EX'!Q$313="N"),"",'IG-EX'!Q$313)</f>
        <v/>
      </c>
      <c r="R112" s="382" t="str">
        <f>IF(OR('IG-EX'!R$313=0,'IG-EX'!R$313="N"),"",'IG-EX'!R$313)</f>
        <v/>
      </c>
      <c r="S112" s="382" t="str">
        <f>IF(OR('IG-EX'!S$313=0,'IG-EX'!S$313="N"),"",'IG-EX'!S$313)</f>
        <v/>
      </c>
      <c r="T112" s="382" t="str">
        <f>IF(OR('IG-EX'!T$313=0,'IG-EX'!T$313="N"),"",'IG-EX'!T$313)</f>
        <v/>
      </c>
      <c r="U112" s="382" t="str">
        <f>IF(OR('IG-EX'!U$313=0,'IG-EX'!U$313="N"),"",'IG-EX'!U$313)</f>
        <v/>
      </c>
      <c r="V112" s="382" t="str">
        <f>IF(OR('IG-EX'!V$313=0,'IG-EX'!V$313="N"),"",'IG-EX'!V$313)</f>
        <v/>
      </c>
      <c r="W112" s="382" t="str">
        <f>IF(OR('IG-EX'!W$313=0,'IG-EX'!W$313="N"),"",'IG-EX'!W$313)</f>
        <v/>
      </c>
      <c r="X112" s="382" t="str">
        <f>IF(OR('IG-EX'!X$313=0,'IG-EX'!X$313="N"),"",'IG-EX'!X$313)</f>
        <v/>
      </c>
      <c r="Y112" s="382" t="str">
        <f>IF(OR('IG-EX'!Y$313=0,'IG-EX'!Y$313="N"),"",'IG-EX'!Y$313)</f>
        <v/>
      </c>
      <c r="Z112" s="382" t="str">
        <f>IF(OR('IG-EX'!Z$313=0,'IG-EX'!Z$313="N"),"",'IG-EX'!Z$313)</f>
        <v/>
      </c>
      <c r="AA112" s="382" t="str">
        <f>IF(OR('IG-EX'!AA$313=0,'IG-EX'!AA$313="N"),"",'IG-EX'!AA$313)</f>
        <v/>
      </c>
      <c r="AB112" s="382" t="str">
        <f>IF(OR('IG-EX'!AB$313=0,'IG-EX'!AB$313="N"),"",'IG-EX'!AB$313)</f>
        <v/>
      </c>
      <c r="AC112" s="382" t="str">
        <f>IF(OR('IG-EX'!AC$313=0,'IG-EX'!AC$313="N"),"",'IG-EX'!AC$313)</f>
        <v/>
      </c>
      <c r="AD112" s="382" t="str">
        <f>IF(OR('IG-EX'!AD$313=0,'IG-EX'!AD$313="N"),"",'IG-EX'!AD$313)</f>
        <v/>
      </c>
      <c r="AE112" s="382" t="str">
        <f>IF(OR('IG-EX'!AE$313=0,'IG-EX'!AE$313="N"),"",'IG-EX'!AE$313)</f>
        <v/>
      </c>
      <c r="AF112" s="382" t="str">
        <f>IF(OR('IG-EX'!AF$313=0,'IG-EX'!AF$313="N"),"",'IG-EX'!AF$313)</f>
        <v/>
      </c>
      <c r="AG112" s="382" t="str">
        <f>IF(OR('IG-EX'!AG$313=0,'IG-EX'!AG$313="N"),"",'IG-EX'!AG$313)</f>
        <v/>
      </c>
      <c r="AH112" s="382" t="str">
        <f>IF(OR('IG-EX'!AH$313=0,'IG-EX'!AH$313="N"),"",'IG-EX'!AH$313)</f>
        <v/>
      </c>
      <c r="AI112" s="382" t="str">
        <f>IF(OR('IG-EX'!AI$313=0,'IG-EX'!AI$313="N"),"",'IG-EX'!AI$313)</f>
        <v/>
      </c>
      <c r="AJ112" s="382" t="str">
        <f>IF(OR('IG-EX'!AJ$313=0,'IG-EX'!AJ$313="N"),"",'IG-EX'!AJ$313)</f>
        <v/>
      </c>
      <c r="AK112" s="382" t="str">
        <f>IF(OR('IG-EX'!AK$313=0,'IG-EX'!AK$313="N"),"",'IG-EX'!AK$313)</f>
        <v/>
      </c>
      <c r="AL112" s="382" t="str">
        <f>IF(OR('IG-EX'!AL$313=0,'IG-EX'!AL$313="N"),"",'IG-EX'!AL$313)</f>
        <v/>
      </c>
      <c r="AM112" s="382" t="str">
        <f>IF(OR('IG-EX'!AM$313=0,'IG-EX'!AM$313="N"),"",'IG-EX'!AM$313)</f>
        <v/>
      </c>
      <c r="AN112" s="382" t="str">
        <f>IF(OR('IG-EX'!AN$313=0,'IG-EX'!AN$313="N"),"",'IG-EX'!AN$313)</f>
        <v/>
      </c>
      <c r="AO112" s="382" t="str">
        <f>IF(OR('IG-EX'!AO$313=0,'IG-EX'!AO$313="N"),"",'IG-EX'!AO$313)</f>
        <v/>
      </c>
      <c r="AP112" s="382" t="str">
        <f>IF(OR('IG-EX'!AP$313=0,'IG-EX'!AP$313="N"),"",'IG-EX'!AP$313)</f>
        <v/>
      </c>
      <c r="AQ112" s="382" t="str">
        <f>IF(OR('IG-EX'!AQ$313=0,'IG-EX'!AQ$313="N"),"",'IG-EX'!AQ$313)</f>
        <v/>
      </c>
      <c r="AR112" s="382" t="str">
        <f>IF(OR('IG-EX'!AR$313=0,'IG-EX'!AR$313="N"),"",'IG-EX'!AR$313)</f>
        <v/>
      </c>
      <c r="AS112" s="382" t="str">
        <f>IF(OR('IG-EX'!AS$313=0,'IG-EX'!AS$313="N"),"",'IG-EX'!AS$313)</f>
        <v/>
      </c>
      <c r="AT112" s="382" t="str">
        <f>IF(OR('IG-EX'!AT$313=0,'IG-EX'!AT$313="N"),"",'IG-EX'!AT$313)</f>
        <v/>
      </c>
      <c r="AU112" s="382" t="str">
        <f>IF(OR('IG-EX'!AU$313=0,'IG-EX'!AU$313="N"),"",'IG-EX'!AU$313)</f>
        <v/>
      </c>
      <c r="AV112" s="382" t="str">
        <f>IF(OR('IG-EX'!AV$313=0,'IG-EX'!AV$313="N"),"",'IG-EX'!AV$313)</f>
        <v/>
      </c>
      <c r="AW112" s="382" t="str">
        <f>IF(OR('IG-EX'!AW$313=0,'IG-EX'!AW$313="N"),"",'IG-EX'!AW$313)</f>
        <v/>
      </c>
      <c r="AX112" s="382" t="str">
        <f>IF(OR('IG-EX'!AX$313=0,'IG-EX'!AX$313="N"),"",'IG-EX'!AX$313)</f>
        <v/>
      </c>
      <c r="AY112" s="382" t="str">
        <f>IF(OR('IG-EX'!AY$313=0,'IG-EX'!AY$313="N"),"",'IG-EX'!AY$313)</f>
        <v/>
      </c>
      <c r="AZ112" s="382" t="str">
        <f>IF(OR('IG-EX'!AZ$313=0,'IG-EX'!AZ$313="N"),"",'IG-EX'!AZ$313)</f>
        <v/>
      </c>
      <c r="BA112" s="382" t="str">
        <f>IF(OR('IG-EX'!BA$313=0,'IG-EX'!BA$313="N"),"",'IG-EX'!BA$313)</f>
        <v/>
      </c>
      <c r="BB112" s="382" t="str">
        <f>IF(OR('IG-EX'!BB$313=0,'IG-EX'!BB$313="N"),"",'IG-EX'!BB$313)</f>
        <v/>
      </c>
      <c r="BC112" s="382" t="str">
        <f>IF(OR('IG-EX'!BC$313=0,'IG-EX'!BC$313="N"),"",'IG-EX'!BC$313)</f>
        <v/>
      </c>
      <c r="BD112" s="382" t="str">
        <f>IF(OR('IG-EX'!BD$313=0,'IG-EX'!BD$313="N"),"",'IG-EX'!BD$313)</f>
        <v/>
      </c>
      <c r="BE112" s="382" t="str">
        <f>IF(OR('IG-EX'!BE$313=0,'IG-EX'!BE$313="N"),"",'IG-EX'!BE$313)</f>
        <v/>
      </c>
      <c r="BF112" s="382" t="str">
        <f>IF(OR('IG-EX'!BF$313=0,'IG-EX'!BF$313="N"),"",'IG-EX'!BF$313)</f>
        <v/>
      </c>
      <c r="BG112" s="382" t="str">
        <f>IF(OR('IG-EX'!BG$313=0,'IG-EX'!BG$313="N"),"",'IG-EX'!BG$313)</f>
        <v/>
      </c>
      <c r="BH112" s="382" t="str">
        <f>IF(OR('IG-EX'!BH$313=0,'IG-EX'!BH$313="N"),"",'IG-EX'!BH$313)</f>
        <v/>
      </c>
      <c r="BI112" s="382" t="str">
        <f>IF(OR('IG-EX'!BI$313=0,'IG-EX'!BI$313="N"),"",'IG-EX'!BI$313)</f>
        <v/>
      </c>
      <c r="BJ112" s="382" t="str">
        <f>IF(OR('IG-EX'!BJ$313=0,'IG-EX'!BJ$313="N"),"",'IG-EX'!BJ$313)</f>
        <v/>
      </c>
      <c r="BK112" s="382" t="str">
        <f>IF(OR('IG-EX'!BK$313=0,'IG-EX'!BK$313="N"),"",'IG-EX'!BK$313)</f>
        <v/>
      </c>
      <c r="BL112" s="382" t="str">
        <f>IF(OR('IG-EX'!BL$313=0,'IG-EX'!BL$313="N"),"",'IG-EX'!BL$313)</f>
        <v/>
      </c>
      <c r="BM112" s="382" t="str">
        <f>IF(OR('IG-EX'!BM$313=0,'IG-EX'!BM$313="N"),"",'IG-EX'!BM$313)</f>
        <v/>
      </c>
      <c r="BN112" s="382" t="str">
        <f>IF(OR('IG-EX'!BN$313=0,'IG-EX'!BN$313="N"),"",'IG-EX'!BN$313)</f>
        <v/>
      </c>
      <c r="BO112" s="382" t="str">
        <f>IF(OR('IG-EX'!BO$313=0,'IG-EX'!BO$313="N"),"",'IG-EX'!BO$313)</f>
        <v/>
      </c>
      <c r="BP112" s="382" t="str">
        <f>IF(OR('IG-EX'!BP$313=0,'IG-EX'!BP$313="N"),"",'IG-EX'!BP$313)</f>
        <v/>
      </c>
      <c r="BQ112" s="382" t="str">
        <f>IF(OR('IG-EX'!BQ$313=0,'IG-EX'!BQ$313="N"),"",'IG-EX'!BQ$313)</f>
        <v/>
      </c>
      <c r="BR112" s="382" t="str">
        <f>IF(OR('IG-EX'!BR$313=0,'IG-EX'!BR$313="N"),"",'IG-EX'!BR$313)</f>
        <v/>
      </c>
      <c r="BS112" s="382" t="str">
        <f>IF(OR('IG-EX'!BS$313=0,'IG-EX'!BS$313="N"),"",'IG-EX'!BS$313)</f>
        <v/>
      </c>
      <c r="BT112" s="382" t="str">
        <f>IF(OR('IG-EX'!BT$313=0,'IG-EX'!BT$313="N"),"",'IG-EX'!BT$313)</f>
        <v/>
      </c>
      <c r="BU112" s="382" t="str">
        <f>IF(OR('IG-EX'!BU$313=0,'IG-EX'!BU$313="N"),"",'IG-EX'!BU$313)</f>
        <v/>
      </c>
      <c r="BV112" s="382" t="str">
        <f>IF(OR('IG-EX'!BV$313=0,'IG-EX'!BV$313="N"),"",'IG-EX'!BV$313)</f>
        <v/>
      </c>
      <c r="BW112" s="382" t="str">
        <f>IF(OR('IG-EX'!BW$313=0,'IG-EX'!BW$313="N"),"",'IG-EX'!BW$313)</f>
        <v/>
      </c>
      <c r="BX112" s="382" t="str">
        <f>IF(OR('IG-EX'!BX$313=0,'IG-EX'!BX$313="N"),"",'IG-EX'!BX$313)</f>
        <v/>
      </c>
      <c r="BY112" s="382" t="str">
        <f>IF(OR('IG-EX'!BY$313=0,'IG-EX'!BY$313="N"),"",'IG-EX'!BY$313)</f>
        <v/>
      </c>
      <c r="BZ112" s="382" t="str">
        <f>IF(OR('IG-EX'!BZ$313=0,'IG-EX'!BZ$313="N"),"",'IG-EX'!BZ$313)</f>
        <v/>
      </c>
      <c r="CA112" s="382" t="str">
        <f>IF(OR('IG-EX'!CA$313=0,'IG-EX'!CA$313="N"),"",'IG-EX'!CA$313)</f>
        <v/>
      </c>
      <c r="CB112" s="382" t="str">
        <f>IF(OR('IG-EX'!CB$313=0,'IG-EX'!CB$313="N"),"",'IG-EX'!CB$313)</f>
        <v/>
      </c>
      <c r="CC112" s="382" t="str">
        <f>IF(OR('IG-EX'!CC$313=0,'IG-EX'!CC$313="N"),"",'IG-EX'!CC$313)</f>
        <v/>
      </c>
      <c r="CD112" s="382" t="str">
        <f>IF(OR('IG-EX'!CD$313=0,'IG-EX'!CD$313="N"),"",'IG-EX'!CD$313)</f>
        <v/>
      </c>
      <c r="CE112" s="382" t="str">
        <f>IF(OR('IG-EX'!CE$313=0,'IG-EX'!CE$313="N"),"",'IG-EX'!CE$313)</f>
        <v/>
      </c>
      <c r="CF112" s="382" t="str">
        <f>IF(OR('IG-EX'!CF$313=0,'IG-EX'!CF$313="N"),"",'IG-EX'!CF$313)</f>
        <v/>
      </c>
      <c r="CG112" s="382" t="str">
        <f>IF(OR('IG-EX'!CG$313=0,'IG-EX'!CG$313="N"),"",'IG-EX'!CG$313)</f>
        <v/>
      </c>
      <c r="CH112" s="382" t="str">
        <f>IF(OR('IG-EX'!CH$313=0,'IG-EX'!CH$313="N"),"",'IG-EX'!CH$313)</f>
        <v/>
      </c>
      <c r="CI112" s="382" t="str">
        <f>IF(OR('IG-EX'!CI$313=0,'IG-EX'!CI$313="N"),"",'IG-EX'!CI$313)</f>
        <v/>
      </c>
      <c r="CJ112" s="382" t="str">
        <f>IF(OR('IG-EX'!CJ$313=0,'IG-EX'!CJ$313="N"),"",'IG-EX'!CJ$313)</f>
        <v/>
      </c>
      <c r="CK112" s="382" t="str">
        <f>IF(OR('IG-EX'!CK$313=0,'IG-EX'!CK$313="N"),"",'IG-EX'!CK$313)</f>
        <v/>
      </c>
      <c r="CL112" s="382" t="str">
        <f>IF(OR('IG-EX'!CL$313=0,'IG-EX'!CL$313="N"),"",'IG-EX'!CL$313)</f>
        <v/>
      </c>
      <c r="CM112" s="382" t="str">
        <f>IF(OR('IG-EX'!CM$313=0,'IG-EX'!CM$313="N"),"",'IG-EX'!CM$313)</f>
        <v/>
      </c>
      <c r="CN112" s="382" t="str">
        <f>IF(OR('IG-EX'!CN$313=0,'IG-EX'!CN$313="N"),"",'IG-EX'!CN$313)</f>
        <v/>
      </c>
      <c r="CO112" s="382" t="str">
        <f>IF(OR('IG-EX'!CO$313=0,'IG-EX'!CO$313="N"),"",'IG-EX'!CO$313)</f>
        <v/>
      </c>
      <c r="CP112" s="382" t="str">
        <f>IF(OR('IG-EX'!CP$313=0,'IG-EX'!CP$313="N"),"",'IG-EX'!CP$313)</f>
        <v/>
      </c>
      <c r="CQ112" s="382" t="str">
        <f>IF(OR('IG-EX'!CQ$313=0,'IG-EX'!CQ$313="N"),"",'IG-EX'!CQ$313)</f>
        <v/>
      </c>
      <c r="CR112" s="382" t="str">
        <f>IF(OR('IG-EX'!CR$313=0,'IG-EX'!CR$313="N"),"",'IG-EX'!CR$313)</f>
        <v/>
      </c>
      <c r="CS112" s="382" t="str">
        <f>IF(OR('IG-EX'!CS$313=0,'IG-EX'!CS$313="N"),"",'IG-EX'!CS$313)</f>
        <v/>
      </c>
      <c r="CT112" s="382" t="str">
        <f>IF(OR('IG-EX'!CT$313=0,'IG-EX'!CT$313="N"),"",'IG-EX'!CT$313)</f>
        <v/>
      </c>
      <c r="CU112" s="382" t="str">
        <f>IF(OR('IG-EX'!CU$313=0,'IG-EX'!CU$313="N"),"",'IG-EX'!CU$313)</f>
        <v/>
      </c>
      <c r="CV112" s="382" t="str">
        <f>IF(OR('IG-EX'!CV$313=0,'IG-EX'!CV$313="N"),"",'IG-EX'!CV$313)</f>
        <v/>
      </c>
      <c r="CW112" s="382" t="str">
        <f>IF(OR('IG-EX'!CW$313=0,'IG-EX'!CW$313="N"),"",'IG-EX'!CW$313)</f>
        <v/>
      </c>
      <c r="CX112" s="382" t="str">
        <f>IF(OR('IG-EX'!CX$313=0,'IG-EX'!CX$313="N"),"",'IG-EX'!CX$313)</f>
        <v/>
      </c>
      <c r="CY112" s="382" t="str">
        <f>IF(OR('IG-EX'!CY$313=0,'IG-EX'!CY$313="N"),"",'IG-EX'!CY$313)</f>
        <v/>
      </c>
      <c r="CZ112" s="382" t="str">
        <f>IF(OR('IG-EX'!CZ$313=0,'IG-EX'!CZ$313="N"),"",'IG-EX'!CZ$313)</f>
        <v/>
      </c>
      <c r="DA112" s="382" t="str">
        <f>IF(OR('IG-EX'!DA$313=0,'IG-EX'!DA$313="N"),"",'IG-EX'!DA$313)</f>
        <v/>
      </c>
      <c r="DB112" s="382" t="str">
        <f>IF(OR('IG-EX'!DB$313=0,'IG-EX'!DB$313="N"),"",'IG-EX'!DB$313)</f>
        <v/>
      </c>
      <c r="DC112" s="382" t="str">
        <f>IF(OR('IG-EX'!DC$313=0,'IG-EX'!DC$313="N"),"",'IG-EX'!DC$313)</f>
        <v/>
      </c>
      <c r="DD112" s="382" t="str">
        <f>IF(OR('IG-EX'!DD$313=0,'IG-EX'!DD$313="N"),"",'IG-EX'!DD$313)</f>
        <v/>
      </c>
      <c r="DE112" s="382" t="str">
        <f>IF(OR('IG-EX'!DE$313=0,'IG-EX'!DE$313="N"),"",'IG-EX'!DE$313)</f>
        <v/>
      </c>
      <c r="DF112" s="382" t="str">
        <f>IF(OR('IG-EX'!DF$313=0,'IG-EX'!DF$313="N"),"",'IG-EX'!DF$313)</f>
        <v/>
      </c>
      <c r="DG112" s="382" t="str">
        <f>IF(OR('IG-EX'!DG$313=0,'IG-EX'!DG$313="N"),"",'IG-EX'!DG$313)</f>
        <v/>
      </c>
      <c r="DH112" s="382" t="str">
        <f>IF(OR('IG-EX'!DH$313=0,'IG-EX'!DH$313="N"),"",'IG-EX'!DH$313)</f>
        <v/>
      </c>
      <c r="DI112" s="382" t="str">
        <f>IF(OR('IG-EX'!DI$313=0,'IG-EX'!DI$313="N"),"",'IG-EX'!DI$313)</f>
        <v/>
      </c>
      <c r="DJ112" s="382" t="str">
        <f>IF(OR('IG-EX'!DJ$313=0,'IG-EX'!DJ$313="N"),"",'IG-EX'!DJ$313)</f>
        <v/>
      </c>
      <c r="DK112" s="382" t="str">
        <f>IF(OR('IG-EX'!DK$313=0,'IG-EX'!DK$313="N"),"",'IG-EX'!DK$313)</f>
        <v/>
      </c>
      <c r="DL112" s="382" t="str">
        <f>IF(OR('IG-EX'!DL$313=0,'IG-EX'!DL$313="N"),"",'IG-EX'!DL$313)</f>
        <v/>
      </c>
      <c r="DM112" s="382" t="str">
        <f>IF(OR('IG-EX'!DM$313=0,'IG-EX'!DM$313="N"),"",'IG-EX'!DM$313)</f>
        <v/>
      </c>
      <c r="DN112" s="382" t="str">
        <f>IF(OR('IG-EX'!DN$313=0,'IG-EX'!DN$313="N"),"",'IG-EX'!DN$313)</f>
        <v/>
      </c>
      <c r="DO112" s="382" t="str">
        <f>IF(OR('IG-EX'!DO$313=0,'IG-EX'!DO$313="N"),"",'IG-EX'!DO$313)</f>
        <v/>
      </c>
      <c r="DP112" s="382" t="str">
        <f>IF(OR('IG-EX'!DP$313=0,'IG-EX'!DP$313="N"),"",'IG-EX'!DP$313)</f>
        <v/>
      </c>
      <c r="DQ112" s="382" t="str">
        <f>IF(OR('IG-EX'!DQ$313=0,'IG-EX'!DQ$313="N"),"",'IG-EX'!DQ$313)</f>
        <v/>
      </c>
      <c r="DR112" s="382" t="str">
        <f>IF(OR('IG-EX'!DR$313=0,'IG-EX'!DR$313="N"),"",'IG-EX'!DR$313)</f>
        <v/>
      </c>
      <c r="DS112" s="382" t="str">
        <f>IF(OR('IG-EX'!DS$313=0,'IG-EX'!DS$313="N"),"",'IG-EX'!DS$313)</f>
        <v/>
      </c>
      <c r="DT112" s="382" t="str">
        <f>IF(OR('IG-EX'!DT$313=0,'IG-EX'!DT$313="N"),"",'IG-EX'!DT$313)</f>
        <v/>
      </c>
      <c r="DU112" s="382" t="str">
        <f>IF(OR('IG-EX'!DU$313=0,'IG-EX'!DU$313="N"),"",'IG-EX'!DU$313)</f>
        <v/>
      </c>
      <c r="DV112" s="382" t="str">
        <f>IF(OR('IG-EX'!DV$313=0,'IG-EX'!DV$313="N"),"",'IG-EX'!DV$313)</f>
        <v/>
      </c>
      <c r="DW112" s="382" t="str">
        <f>IF(OR('IG-EX'!DW$313=0,'IG-EX'!DW$313="N"),"",'IG-EX'!DW$313)</f>
        <v/>
      </c>
      <c r="DX112" s="382" t="str">
        <f>IF(OR('IG-EX'!DX$313=0,'IG-EX'!DX$313="N"),"",'IG-EX'!DX$313)</f>
        <v/>
      </c>
      <c r="DY112" s="382" t="str">
        <f>IF(OR('IG-EX'!DY$313=0,'IG-EX'!DY$313="N"),"",'IG-EX'!DY$313)</f>
        <v/>
      </c>
      <c r="DZ112" s="382" t="str">
        <f>IF(OR('IG-EX'!DZ$313=0,'IG-EX'!DZ$313="N"),"",'IG-EX'!DZ$313)</f>
        <v/>
      </c>
      <c r="EA112" s="382" t="str">
        <f>IF(OR('IG-EX'!EA$313=0,'IG-EX'!EA$313="N"),"",'IG-EX'!EA$313)</f>
        <v/>
      </c>
      <c r="EB112" s="382" t="str">
        <f>IF(OR('IG-EX'!EB$313=0,'IG-EX'!EB$313="N"),"",'IG-EX'!EB$313)</f>
        <v/>
      </c>
      <c r="EC112" s="382" t="str">
        <f>IF(OR('IG-EX'!EC$313=0,'IG-EX'!EC$313="N"),"",'IG-EX'!EC$313)</f>
        <v/>
      </c>
      <c r="ED112" s="382" t="str">
        <f>IF(OR('IG-EX'!ED$313=0,'IG-EX'!ED$313="N"),"",'IG-EX'!ED$313)</f>
        <v/>
      </c>
      <c r="EE112" s="382" t="str">
        <f>IF(OR('IG-EX'!EE$313=0,'IG-EX'!EE$313="N"),"",'IG-EX'!EE$313)</f>
        <v/>
      </c>
      <c r="EF112" s="382" t="str">
        <f>IF(OR('IG-EX'!EF$313=0,'IG-EX'!EF$313="N"),"",'IG-EX'!EF$313)</f>
        <v/>
      </c>
      <c r="EG112" s="382" t="str">
        <f>IF(OR('IG-EX'!EG$313=0,'IG-EX'!EG$313="N"),"",'IG-EX'!EG$313)</f>
        <v/>
      </c>
      <c r="EH112" s="382" t="str">
        <f>IF(OR('IG-EX'!EH$313=0,'IG-EX'!EH$313="N"),"",'IG-EX'!EH$313)</f>
        <v/>
      </c>
      <c r="EI112" s="382" t="str">
        <f>IF(OR('IG-EX'!EI$313=0,'IG-EX'!EI$313="N"),"",'IG-EX'!EI$313)</f>
        <v/>
      </c>
      <c r="EJ112" s="382" t="str">
        <f>IF(OR('IG-EX'!EJ$313=0,'IG-EX'!EJ$313="N"),"",'IG-EX'!EJ$313)</f>
        <v/>
      </c>
      <c r="EK112" s="382" t="str">
        <f>IF(OR('IG-EX'!EK$313=0,'IG-EX'!EK$313="N"),"",'IG-EX'!EK$313)</f>
        <v/>
      </c>
      <c r="EL112" s="382" t="str">
        <f>IF(OR('IG-EX'!EL$313=0,'IG-EX'!EL$313="N"),"",'IG-EX'!EL$313)</f>
        <v/>
      </c>
      <c r="EM112" s="382" t="str">
        <f>IF(OR('IG-EX'!EM$313=0,'IG-EX'!EM$313="N"),"",'IG-EX'!EM$313)</f>
        <v/>
      </c>
      <c r="EN112" s="382" t="str">
        <f>IF(OR('IG-EX'!EN$313=0,'IG-EX'!EN$313="N"),"",'IG-EX'!EN$313)</f>
        <v/>
      </c>
      <c r="EO112" s="382" t="str">
        <f>IF(OR('IG-EX'!EO$313=0,'IG-EX'!EO$313="N"),"",'IG-EX'!EO$313)</f>
        <v/>
      </c>
      <c r="EP112" s="382" t="str">
        <f>IF(OR('IG-EX'!EP$313=0,'IG-EX'!EP$313="N"),"",'IG-EX'!EP$313)</f>
        <v/>
      </c>
      <c r="EQ112" s="382" t="str">
        <f>IF(OR('IG-EX'!EQ$313=0,'IG-EX'!EQ$313="N"),"",'IG-EX'!EQ$313)</f>
        <v/>
      </c>
      <c r="ER112" s="382" t="str">
        <f>IF(OR('IG-EX'!ER$313=0,'IG-EX'!ER$313="N"),"",'IG-EX'!ER$313)</f>
        <v/>
      </c>
      <c r="ES112" s="382" t="str">
        <f>IF(OR('IG-EX'!ES$313=0,'IG-EX'!ES$313="N"),"",'IG-EX'!ES$313)</f>
        <v/>
      </c>
      <c r="ET112" s="382" t="str">
        <f>IF(OR('IG-EX'!ET$313=0,'IG-EX'!ET$313="N"),"",'IG-EX'!ET$313)</f>
        <v/>
      </c>
      <c r="EU112" s="382" t="str">
        <f>IF(OR('IG-EX'!EU$313=0,'IG-EX'!EU$313="N"),"",'IG-EX'!EU$313)</f>
        <v/>
      </c>
      <c r="EV112" s="382" t="str">
        <f>IF(OR('IG-EX'!EV$313=0,'IG-EX'!EV$313="N"),"",'IG-EX'!EV$313)</f>
        <v/>
      </c>
      <c r="EW112" s="382" t="str">
        <f>IF(OR('IG-EX'!EW$313=0,'IG-EX'!EW$313="N"),"",'IG-EX'!EW$313)</f>
        <v/>
      </c>
      <c r="EX112" s="382" t="str">
        <f>IF(OR('IG-EX'!EX$313=0,'IG-EX'!EX$313="N"),"",'IG-EX'!EX$313)</f>
        <v/>
      </c>
      <c r="EY112" s="382" t="str">
        <f>IF(OR('IG-EX'!EY$313=0,'IG-EX'!EY$313="N"),"",'IG-EX'!EY$313)</f>
        <v/>
      </c>
      <c r="EZ112" s="382" t="str">
        <f>IF(OR('IG-EX'!EZ$313=0,'IG-EX'!EZ$313="N"),"",'IG-EX'!EZ$313)</f>
        <v/>
      </c>
      <c r="FA112" s="382" t="str">
        <f>IF(OR('IG-EX'!FA$313=0,'IG-EX'!FA$313="N"),"",'IG-EX'!FA$313)</f>
        <v/>
      </c>
      <c r="FB112" s="382" t="str">
        <f>IF(OR('IG-EX'!FB$313=0,'IG-EX'!FB$313="N"),"",'IG-EX'!FB$313)</f>
        <v/>
      </c>
      <c r="FC112" s="382" t="str">
        <f>IF(OR('IG-EX'!FC$313=0,'IG-EX'!FC$313="N"),"",'IG-EX'!FC$313)</f>
        <v/>
      </c>
      <c r="FD112" s="382" t="str">
        <f>IF(OR('IG-EX'!FD$313=0,'IG-EX'!FD$313="N"),"",'IG-EX'!FD$313)</f>
        <v/>
      </c>
      <c r="FE112" s="382" t="str">
        <f>IF(OR('IG-EX'!FE$313=0,'IG-EX'!FE$313="N"),"",'IG-EX'!FE$313)</f>
        <v/>
      </c>
      <c r="FF112" s="382" t="str">
        <f>IF(OR('IG-EX'!FF$313=0,'IG-EX'!FF$313="N"),"",'IG-EX'!FF$313)</f>
        <v/>
      </c>
      <c r="FG112" s="382" t="str">
        <f>IF(OR('IG-EX'!FG$313=0,'IG-EX'!FG$313="N"),"",'IG-EX'!FG$313)</f>
        <v/>
      </c>
      <c r="FH112" s="382" t="str">
        <f>IF(OR('IG-EX'!FH$313=0,'IG-EX'!FH$313="N"),"",'IG-EX'!FH$313)</f>
        <v/>
      </c>
      <c r="FI112" s="382" t="str">
        <f>IF(OR('IG-EX'!FI$313=0,'IG-EX'!FI$313="N"),"",'IG-EX'!FI$313)</f>
        <v/>
      </c>
      <c r="FJ112" s="382" t="str">
        <f>IF(OR('IG-EX'!FJ$313=0,'IG-EX'!FJ$313="N"),"",'IG-EX'!FJ$313)</f>
        <v/>
      </c>
      <c r="FK112" s="382" t="str">
        <f>IF(OR('IG-EX'!FK$313=0,'IG-EX'!FK$313="N"),"",'IG-EX'!FK$313)</f>
        <v/>
      </c>
      <c r="FL112" s="382" t="str">
        <f>IF(OR('IG-EX'!FL$313=0,'IG-EX'!FL$313="N"),"",'IG-EX'!FL$313)</f>
        <v/>
      </c>
      <c r="FM112" s="382" t="str">
        <f>IF(OR('IG-EX'!FM$313=0,'IG-EX'!FM$313="N"),"",'IG-EX'!FM$313)</f>
        <v/>
      </c>
      <c r="FN112" s="382" t="str">
        <f>IF(OR('IG-EX'!FN$313=0,'IG-EX'!FN$313="N"),"",'IG-EX'!FN$313)</f>
        <v/>
      </c>
      <c r="FO112" s="382" t="str">
        <f>IF(OR('IG-EX'!FO$313=0,'IG-EX'!FO$313="N"),"",'IG-EX'!FO$313)</f>
        <v/>
      </c>
      <c r="FP112" s="382" t="str">
        <f>IF(OR('IG-EX'!FP$313=0,'IG-EX'!FP$313="N"),"",'IG-EX'!FP$313)</f>
        <v/>
      </c>
      <c r="FQ112" s="382" t="str">
        <f>IF(OR('IG-EX'!FQ$313=0,'IG-EX'!FQ$313="N"),"",'IG-EX'!FQ$313)</f>
        <v/>
      </c>
      <c r="FR112" s="382" t="str">
        <f>IF(OR('IG-EX'!FR$313=0,'IG-EX'!FR$313="N"),"",'IG-EX'!FR$313)</f>
        <v/>
      </c>
      <c r="FS112" s="382" t="str">
        <f>IF(OR('IG-EX'!FS$313=0,'IG-EX'!FS$313="N"),"",'IG-EX'!FS$313)</f>
        <v/>
      </c>
      <c r="FT112" s="382" t="str">
        <f>IF(OR('IG-EX'!FT$313=0,'IG-EX'!FT$313="N"),"",'IG-EX'!FT$313)</f>
        <v/>
      </c>
      <c r="FU112" s="382" t="str">
        <f>IF(OR('IG-EX'!FU$313=0,'IG-EX'!FU$313="N"),"",'IG-EX'!FU$313)</f>
        <v/>
      </c>
      <c r="FV112" s="382" t="str">
        <f>IF(OR('IG-EX'!FV$313=0,'IG-EX'!FV$313="N"),"",'IG-EX'!FV$313)</f>
        <v/>
      </c>
      <c r="FW112" s="382" t="str">
        <f>IF(OR('IG-EX'!FW$313=0,'IG-EX'!FW$313="N"),"",'IG-EX'!FW$313)</f>
        <v/>
      </c>
      <c r="FX112" s="382" t="str">
        <f>IF(OR('IG-EX'!FX$313=0,'IG-EX'!FX$313="N"),"",'IG-EX'!FX$313)</f>
        <v/>
      </c>
      <c r="FY112" s="382" t="str">
        <f>IF(OR('IG-EX'!FY$313=0,'IG-EX'!FY$313="N"),"",'IG-EX'!FY$313)</f>
        <v/>
      </c>
      <c r="FZ112" s="382" t="str">
        <f>IF(OR('IG-EX'!FZ$313=0,'IG-EX'!FZ$313="N"),"",'IG-EX'!FZ$313)</f>
        <v/>
      </c>
      <c r="GA112" s="382" t="str">
        <f>IF(OR('IG-EX'!GA$313=0,'IG-EX'!GA$313="N"),"",'IG-EX'!GA$313)</f>
        <v/>
      </c>
      <c r="GB112" s="382" t="str">
        <f>IF(OR('IG-EX'!GB$313=0,'IG-EX'!GB$313="N"),"",'IG-EX'!GB$313)</f>
        <v/>
      </c>
      <c r="GC112" s="382" t="str">
        <f>IF(OR('IG-EX'!GC$313=0,'IG-EX'!GC$313="N"),"",'IG-EX'!GC$313)</f>
        <v/>
      </c>
      <c r="GD112" s="382" t="str">
        <f>IF(OR('IG-EX'!GD$313=0,'IG-EX'!GD$313="N"),"",'IG-EX'!GD$313)</f>
        <v/>
      </c>
      <c r="GE112" s="382" t="str">
        <f>IF(OR('IG-EX'!GE$313=0,'IG-EX'!GE$313="N"),"",'IG-EX'!GE$313)</f>
        <v/>
      </c>
      <c r="GF112" s="382" t="str">
        <f>IF(OR('IG-EX'!GF$313=0,'IG-EX'!GF$313="N"),"",'IG-EX'!GF$313)</f>
        <v/>
      </c>
      <c r="GG112" s="382" t="str">
        <f>IF(OR('IG-EX'!GG$313=0,'IG-EX'!GG$313="N"),"",'IG-EX'!GG$313)</f>
        <v/>
      </c>
      <c r="GH112" s="382" t="str">
        <f>IF(OR('IG-EX'!GH$313=0,'IG-EX'!GH$313="N"),"",'IG-EX'!GH$313)</f>
        <v/>
      </c>
      <c r="GI112" s="382" t="str">
        <f>IF(OR('IG-EX'!GI$313=0,'IG-EX'!GI$313="N"),"",'IG-EX'!GI$313)</f>
        <v/>
      </c>
      <c r="GJ112" s="382" t="str">
        <f>IF(OR('IG-EX'!GJ$313=0,'IG-EX'!GJ$313="N"),"",'IG-EX'!GJ$313)</f>
        <v/>
      </c>
      <c r="GK112" s="382" t="str">
        <f>IF(OR('IG-EX'!GK$313=0,'IG-EX'!GK$313="N"),"",'IG-EX'!GK$313)</f>
        <v/>
      </c>
      <c r="GL112" s="382" t="str">
        <f>IF(OR('IG-EX'!GL$313=0,'IG-EX'!GL$313="N"),"",'IG-EX'!GL$313)</f>
        <v/>
      </c>
      <c r="GM112" s="382" t="str">
        <f>IF(OR('IG-EX'!GM$313=0,'IG-EX'!GM$313="N"),"",'IG-EX'!GM$313)</f>
        <v/>
      </c>
      <c r="GN112" s="382" t="str">
        <f>IF(OR('IG-EX'!GN$313=0,'IG-EX'!GN$313="N"),"",'IG-EX'!GN$313)</f>
        <v/>
      </c>
      <c r="GO112" s="382" t="str">
        <f>IF(OR('IG-EX'!GO$313=0,'IG-EX'!GO$313="N"),"",'IG-EX'!GO$313)</f>
        <v/>
      </c>
      <c r="GP112" s="382" t="str">
        <f>IF(OR('IG-EX'!GP$313=0,'IG-EX'!GP$313="N"),"",'IG-EX'!GP$313)</f>
        <v/>
      </c>
      <c r="GQ112" s="382" t="str">
        <f>IF(OR('IG-EX'!GQ$313=0,'IG-EX'!GQ$313="N"),"",'IG-EX'!GQ$313)</f>
        <v/>
      </c>
      <c r="GR112" s="382" t="str">
        <f>IF(OR('IG-EX'!GR$313=0,'IG-EX'!GR$313="N"),"",'IG-EX'!GR$313)</f>
        <v/>
      </c>
      <c r="GS112" s="382" t="str">
        <f>IF(OR('IG-EX'!GS$313=0,'IG-EX'!GS$313="N"),"",'IG-EX'!GS$313)</f>
        <v/>
      </c>
      <c r="GT112" s="382" t="str">
        <f>IF(OR('IG-EX'!GT$313=0,'IG-EX'!GT$313="N"),"",'IG-EX'!GT$313)</f>
        <v/>
      </c>
      <c r="GU112" s="382" t="str">
        <f>IF(OR('IG-EX'!GU$313=0,'IG-EX'!GU$313="N"),"",'IG-EX'!GU$313)</f>
        <v/>
      </c>
      <c r="GV112" s="382" t="str">
        <f>IF(OR('IG-EX'!GV$313=0,'IG-EX'!GV$313="N"),"",'IG-EX'!GV$313)</f>
        <v/>
      </c>
      <c r="GW112" s="382" t="str">
        <f>IF(OR('IG-EX'!GW$313=0,'IG-EX'!GW$313="N"),"",'IG-EX'!GW$313)</f>
        <v/>
      </c>
      <c r="GX112" s="382" t="str">
        <f>IF(OR('IG-EX'!GX$313=0,'IG-EX'!GX$313="N"),"",'IG-EX'!GX$313)</f>
        <v/>
      </c>
      <c r="GY112" s="382" t="str">
        <f>IF(OR('IG-EX'!GY$313=0,'IG-EX'!GY$313="N"),"",'IG-EX'!GY$313)</f>
        <v/>
      </c>
      <c r="GZ112" s="382" t="str">
        <f>IF(OR('IG-EX'!GZ$313=0,'IG-EX'!GZ$313="N"),"",'IG-EX'!GZ$313)</f>
        <v/>
      </c>
      <c r="HA112" s="382" t="str">
        <f>IF(OR('IG-EX'!HA$313=0,'IG-EX'!HA$313="N"),"",'IG-EX'!HA$313)</f>
        <v/>
      </c>
      <c r="HB112" s="382" t="str">
        <f>IF(OR('IG-EX'!HB$313=0,'IG-EX'!HB$313="N"),"",'IG-EX'!HB$313)</f>
        <v/>
      </c>
      <c r="HC112" s="176"/>
      <c r="HD112" s="50"/>
      <c r="HE112" s="577"/>
      <c r="HF112" s="97"/>
      <c r="HG112" s="584"/>
      <c r="HH112" s="577"/>
      <c r="HI112" s="97"/>
      <c r="HJ112" s="529"/>
      <c r="HK112" s="581"/>
      <c r="HL112" s="94"/>
      <c r="HM112" s="525"/>
      <c r="HN112" s="541"/>
      <c r="HO112" s="50"/>
    </row>
    <row r="113" spans="1:223" s="15" customFormat="1" ht="5.0999999999999996" customHeight="1" thickTop="1" thickBot="1" x14ac:dyDescent="0.3">
      <c r="A113" s="57"/>
      <c r="B113" s="160"/>
      <c r="C113" s="61"/>
      <c r="D113" s="79"/>
      <c r="E113" s="115"/>
      <c r="F113" s="115"/>
      <c r="G113" s="115"/>
      <c r="H113" s="117"/>
      <c r="I113" s="117"/>
      <c r="J113" s="117"/>
      <c r="K113" s="117"/>
      <c r="L113" s="117"/>
      <c r="M113" s="117"/>
      <c r="N113" s="117"/>
      <c r="O113" s="117"/>
      <c r="P113" s="117"/>
      <c r="Q113" s="117"/>
      <c r="R113" s="117"/>
      <c r="S113" s="117"/>
      <c r="T113" s="117"/>
      <c r="U113" s="117"/>
      <c r="V113" s="117"/>
      <c r="W113" s="117"/>
      <c r="X113" s="117"/>
      <c r="Y113" s="117"/>
      <c r="Z113" s="117"/>
      <c r="AA113" s="117"/>
      <c r="AB113" s="117"/>
      <c r="AC113" s="117"/>
      <c r="AD113" s="117"/>
      <c r="AE113" s="117"/>
      <c r="AF113" s="117"/>
      <c r="AG113" s="117"/>
      <c r="AH113" s="117"/>
      <c r="AI113" s="117"/>
      <c r="AJ113" s="117"/>
      <c r="AK113" s="117"/>
      <c r="AL113" s="117"/>
      <c r="AM113" s="117"/>
      <c r="AN113" s="117"/>
      <c r="AO113" s="117"/>
      <c r="AP113" s="117"/>
      <c r="AQ113" s="117"/>
      <c r="AR113" s="117"/>
      <c r="AS113" s="117"/>
      <c r="AT113" s="117"/>
      <c r="AU113" s="117"/>
      <c r="AV113" s="117"/>
      <c r="AW113" s="117"/>
      <c r="AX113" s="117"/>
      <c r="AY113" s="400"/>
      <c r="AZ113" s="400"/>
      <c r="BA113" s="400"/>
      <c r="BB113" s="400"/>
      <c r="BC113" s="400"/>
      <c r="BD113" s="400"/>
      <c r="BE113" s="400"/>
      <c r="BF113" s="400"/>
      <c r="BG113" s="400"/>
      <c r="BH113" s="400"/>
      <c r="BI113" s="400"/>
      <c r="BJ113" s="400"/>
      <c r="BK113" s="400"/>
      <c r="BL113" s="400"/>
      <c r="BM113" s="400"/>
      <c r="BN113" s="400"/>
      <c r="BO113" s="400"/>
      <c r="BP113" s="400"/>
      <c r="BQ113" s="400"/>
      <c r="BR113" s="400"/>
      <c r="BS113" s="400"/>
      <c r="BT113" s="400"/>
      <c r="BU113" s="400"/>
      <c r="BV113" s="400"/>
      <c r="BW113" s="400"/>
      <c r="BX113" s="400"/>
      <c r="BY113" s="400"/>
      <c r="BZ113" s="400"/>
      <c r="CA113" s="400"/>
      <c r="CB113" s="400"/>
      <c r="CC113" s="400"/>
      <c r="CD113" s="400"/>
      <c r="CE113" s="400"/>
      <c r="CF113" s="400"/>
      <c r="CG113" s="400"/>
      <c r="CH113" s="400"/>
      <c r="CI113" s="400"/>
      <c r="CJ113" s="400"/>
      <c r="CK113" s="400"/>
      <c r="CL113" s="400"/>
      <c r="CM113" s="400"/>
      <c r="CN113" s="400"/>
      <c r="CO113" s="400"/>
      <c r="CP113" s="400"/>
      <c r="CQ113" s="400"/>
      <c r="CR113" s="400"/>
      <c r="CS113" s="400"/>
      <c r="CT113" s="400"/>
      <c r="CU113" s="400"/>
      <c r="CV113" s="400"/>
      <c r="CW113" s="400"/>
      <c r="CX113" s="400"/>
      <c r="CY113" s="400"/>
      <c r="CZ113" s="400"/>
      <c r="DA113" s="400"/>
      <c r="DB113" s="400"/>
      <c r="DC113" s="400"/>
      <c r="DD113" s="400"/>
      <c r="DE113" s="400"/>
      <c r="DF113" s="400"/>
      <c r="DG113" s="400"/>
      <c r="DH113" s="400"/>
      <c r="DI113" s="400"/>
      <c r="DJ113" s="400"/>
      <c r="DK113" s="400"/>
      <c r="DL113" s="400"/>
      <c r="DM113" s="400"/>
      <c r="DN113" s="400"/>
      <c r="DO113" s="400"/>
      <c r="DP113" s="400"/>
      <c r="DQ113" s="400"/>
      <c r="DR113" s="400"/>
      <c r="DS113" s="400"/>
      <c r="DT113" s="400"/>
      <c r="DU113" s="400"/>
      <c r="DV113" s="400"/>
      <c r="DW113" s="400"/>
      <c r="DX113" s="400"/>
      <c r="DY113" s="400"/>
      <c r="DZ113" s="400"/>
      <c r="EA113" s="400"/>
      <c r="EB113" s="400"/>
      <c r="EC113" s="400"/>
      <c r="ED113" s="400"/>
      <c r="EE113" s="400"/>
      <c r="EF113" s="400"/>
      <c r="EG113" s="400"/>
      <c r="EH113" s="400"/>
      <c r="EI113" s="400"/>
      <c r="EJ113" s="400"/>
      <c r="EK113" s="400"/>
      <c r="EL113" s="400"/>
      <c r="EM113" s="400"/>
      <c r="EN113" s="400"/>
      <c r="EO113" s="400"/>
      <c r="EP113" s="400"/>
      <c r="EQ113" s="400"/>
      <c r="ER113" s="400"/>
      <c r="ES113" s="400"/>
      <c r="ET113" s="400"/>
      <c r="EU113" s="400"/>
      <c r="EV113" s="400"/>
      <c r="EW113" s="400"/>
      <c r="EX113" s="400"/>
      <c r="EY113" s="400"/>
      <c r="EZ113" s="400"/>
      <c r="FA113" s="400"/>
      <c r="FB113" s="400"/>
      <c r="FC113" s="400"/>
      <c r="FD113" s="400"/>
      <c r="FE113" s="400"/>
      <c r="FF113" s="400"/>
      <c r="FG113" s="400"/>
      <c r="FH113" s="400"/>
      <c r="FI113" s="400"/>
      <c r="FJ113" s="400"/>
      <c r="FK113" s="400"/>
      <c r="FL113" s="400"/>
      <c r="FM113" s="400"/>
      <c r="FN113" s="400"/>
      <c r="FO113" s="400"/>
      <c r="FP113" s="400"/>
      <c r="FQ113" s="400"/>
      <c r="FR113" s="400"/>
      <c r="FS113" s="400"/>
      <c r="FT113" s="400"/>
      <c r="FU113" s="400"/>
      <c r="FV113" s="400"/>
      <c r="FW113" s="400"/>
      <c r="FX113" s="400"/>
      <c r="FY113" s="400"/>
      <c r="FZ113" s="400"/>
      <c r="GA113" s="400"/>
      <c r="GB113" s="400"/>
      <c r="GC113" s="400"/>
      <c r="GD113" s="400"/>
      <c r="GE113" s="400"/>
      <c r="GF113" s="400"/>
      <c r="GG113" s="400"/>
      <c r="GH113" s="400"/>
      <c r="GI113" s="400"/>
      <c r="GJ113" s="400"/>
      <c r="GK113" s="400"/>
      <c r="GL113" s="400"/>
      <c r="GM113" s="400"/>
      <c r="GN113" s="400"/>
      <c r="GO113" s="400"/>
      <c r="GP113" s="400"/>
      <c r="GQ113" s="400"/>
      <c r="GR113" s="400"/>
      <c r="GS113" s="400"/>
      <c r="GT113" s="400"/>
      <c r="GU113" s="400"/>
      <c r="GV113" s="400"/>
      <c r="GW113" s="400"/>
      <c r="GX113" s="400"/>
      <c r="GY113" s="400"/>
      <c r="GZ113" s="400"/>
      <c r="HA113" s="400"/>
      <c r="HB113" s="400"/>
      <c r="HC113" s="117"/>
      <c r="HD113" s="50"/>
      <c r="HE113" s="98"/>
      <c r="HF113" s="99"/>
      <c r="HG113" s="98"/>
      <c r="HH113" s="98"/>
      <c r="HI113" s="99"/>
      <c r="HJ113" s="99"/>
      <c r="HK113" s="99"/>
      <c r="HL113" s="96"/>
      <c r="HM113" s="99"/>
      <c r="HN113" s="99"/>
      <c r="HO113" s="74"/>
    </row>
    <row r="114" spans="1:223" s="6" customFormat="1" ht="15" customHeight="1" thickTop="1" x14ac:dyDescent="0.25">
      <c r="A114" s="56"/>
      <c r="B114" s="255" t="s">
        <v>15</v>
      </c>
      <c r="C114" s="211"/>
      <c r="D114" s="211"/>
      <c r="E114" s="211"/>
      <c r="F114" s="211"/>
      <c r="G114" s="211"/>
      <c r="H114" s="212"/>
      <c r="I114" s="208"/>
      <c r="J114" s="209"/>
      <c r="K114" s="209"/>
      <c r="L114" s="210"/>
      <c r="M114" s="210"/>
      <c r="N114" s="210"/>
      <c r="O114" s="209"/>
      <c r="P114" s="209"/>
      <c r="Q114" s="209"/>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09"/>
      <c r="AO114" s="209"/>
      <c r="AP114" s="209"/>
      <c r="AQ114" s="209"/>
      <c r="AR114" s="209"/>
      <c r="AS114" s="209"/>
      <c r="AT114" s="209"/>
      <c r="AU114" s="209"/>
      <c r="AV114" s="209"/>
      <c r="AW114" s="209"/>
      <c r="AX114" s="209"/>
      <c r="AY114" s="209"/>
      <c r="AZ114" s="209"/>
      <c r="BA114" s="209"/>
      <c r="BB114" s="209"/>
      <c r="BC114" s="209"/>
      <c r="BD114" s="209"/>
      <c r="BE114" s="209"/>
      <c r="BF114" s="209"/>
      <c r="BG114" s="209"/>
      <c r="BH114" s="209"/>
      <c r="BI114" s="209"/>
      <c r="BJ114" s="209"/>
      <c r="BK114" s="209"/>
      <c r="BL114" s="209"/>
      <c r="BM114" s="209"/>
      <c r="BN114" s="209"/>
      <c r="BO114" s="209"/>
      <c r="BP114" s="209"/>
      <c r="BQ114" s="209"/>
      <c r="BR114" s="209"/>
      <c r="BS114" s="209"/>
      <c r="BT114" s="209"/>
      <c r="BU114" s="209"/>
      <c r="BV114" s="209"/>
      <c r="BW114" s="209"/>
      <c r="BX114" s="209"/>
      <c r="BY114" s="209"/>
      <c r="BZ114" s="209"/>
      <c r="CA114" s="209"/>
      <c r="CB114" s="209"/>
      <c r="CC114" s="209"/>
      <c r="CD114" s="209"/>
      <c r="CE114" s="209"/>
      <c r="CF114" s="209"/>
      <c r="CG114" s="209"/>
      <c r="CH114" s="209"/>
      <c r="CI114" s="209"/>
      <c r="CJ114" s="209"/>
      <c r="CK114" s="209"/>
      <c r="CL114" s="209"/>
      <c r="CM114" s="209"/>
      <c r="CN114" s="209"/>
      <c r="CO114" s="209"/>
      <c r="CP114" s="209"/>
      <c r="CQ114" s="209"/>
      <c r="CR114" s="209"/>
      <c r="CS114" s="209"/>
      <c r="CT114" s="209"/>
      <c r="CU114" s="209"/>
      <c r="CV114" s="209"/>
      <c r="CW114" s="209"/>
      <c r="CX114" s="209"/>
      <c r="CY114" s="209"/>
      <c r="CZ114" s="209"/>
      <c r="DA114" s="209"/>
      <c r="DB114" s="209"/>
      <c r="DC114" s="209"/>
      <c r="DD114" s="209"/>
      <c r="DE114" s="209"/>
      <c r="DF114" s="209"/>
      <c r="DG114" s="209"/>
      <c r="DH114" s="209"/>
      <c r="DI114" s="209"/>
      <c r="DJ114" s="209"/>
      <c r="DK114" s="209"/>
      <c r="DL114" s="209"/>
      <c r="DM114" s="209"/>
      <c r="DN114" s="209"/>
      <c r="DO114" s="209"/>
      <c r="DP114" s="209"/>
      <c r="DQ114" s="209"/>
      <c r="DR114" s="209"/>
      <c r="DS114" s="209"/>
      <c r="DT114" s="209"/>
      <c r="DU114" s="209"/>
      <c r="DV114" s="209"/>
      <c r="DW114" s="209"/>
      <c r="DX114" s="209"/>
      <c r="DY114" s="209"/>
      <c r="DZ114" s="209"/>
      <c r="EA114" s="209"/>
      <c r="EB114" s="209"/>
      <c r="EC114" s="209"/>
      <c r="ED114" s="209"/>
      <c r="EE114" s="209"/>
      <c r="EF114" s="209"/>
      <c r="EG114" s="209"/>
      <c r="EH114" s="209"/>
      <c r="EI114" s="209"/>
      <c r="EJ114" s="209"/>
      <c r="EK114" s="209"/>
      <c r="EL114" s="209"/>
      <c r="EM114" s="209"/>
      <c r="EN114" s="209"/>
      <c r="EO114" s="209"/>
      <c r="EP114" s="209"/>
      <c r="EQ114" s="209"/>
      <c r="ER114" s="209"/>
      <c r="ES114" s="209"/>
      <c r="ET114" s="209"/>
      <c r="EU114" s="209"/>
      <c r="EV114" s="209"/>
      <c r="EW114" s="209"/>
      <c r="EX114" s="209"/>
      <c r="EY114" s="209"/>
      <c r="EZ114" s="209"/>
      <c r="FA114" s="209"/>
      <c r="FB114" s="209"/>
      <c r="FC114" s="209"/>
      <c r="FD114" s="209"/>
      <c r="FE114" s="209"/>
      <c r="FF114" s="209"/>
      <c r="FG114" s="209"/>
      <c r="FH114" s="209"/>
      <c r="FI114" s="209"/>
      <c r="FJ114" s="209"/>
      <c r="FK114" s="209"/>
      <c r="FL114" s="209"/>
      <c r="FM114" s="209"/>
      <c r="FN114" s="209"/>
      <c r="FO114" s="209"/>
      <c r="FP114" s="209"/>
      <c r="FQ114" s="209"/>
      <c r="FR114" s="209"/>
      <c r="FS114" s="209"/>
      <c r="FT114" s="209"/>
      <c r="FU114" s="209"/>
      <c r="FV114" s="209"/>
      <c r="FW114" s="209"/>
      <c r="FX114" s="209"/>
      <c r="FY114" s="209"/>
      <c r="FZ114" s="209"/>
      <c r="GA114" s="209"/>
      <c r="GB114" s="209"/>
      <c r="GC114" s="209"/>
      <c r="GD114" s="209"/>
      <c r="GE114" s="209"/>
      <c r="GF114" s="209"/>
      <c r="GG114" s="209"/>
      <c r="GH114" s="209"/>
      <c r="GI114" s="209"/>
      <c r="GJ114" s="209"/>
      <c r="GK114" s="209"/>
      <c r="GL114" s="209"/>
      <c r="GM114" s="209"/>
      <c r="GN114" s="209"/>
      <c r="GO114" s="209"/>
      <c r="GP114" s="209"/>
      <c r="GQ114" s="209"/>
      <c r="GR114" s="209"/>
      <c r="GS114" s="209"/>
      <c r="GT114" s="209"/>
      <c r="GU114" s="209"/>
      <c r="GV114" s="209"/>
      <c r="GW114" s="209"/>
      <c r="GX114" s="209"/>
      <c r="GY114" s="209"/>
      <c r="GZ114" s="209"/>
      <c r="HA114" s="209"/>
      <c r="HB114" s="209"/>
      <c r="HC114" s="66"/>
      <c r="HD114" s="75"/>
      <c r="HE114" s="95"/>
      <c r="HF114" s="95"/>
      <c r="HG114" s="95"/>
      <c r="HH114" s="95"/>
      <c r="HI114" s="95"/>
      <c r="HJ114" s="95"/>
      <c r="HK114" s="95"/>
      <c r="HL114" s="95"/>
      <c r="HM114" s="95"/>
      <c r="HN114" s="95"/>
      <c r="HO114" s="75"/>
    </row>
    <row r="115" spans="1:223" s="6" customFormat="1" ht="9.9499999999999993" customHeight="1" thickBot="1" x14ac:dyDescent="0.3">
      <c r="A115" s="55"/>
      <c r="B115" s="213"/>
      <c r="C115" s="215"/>
      <c r="D115" s="216"/>
      <c r="E115" s="216"/>
      <c r="F115" s="241"/>
      <c r="G115" s="216"/>
      <c r="H115" s="228"/>
      <c r="I115" s="129"/>
      <c r="J115" s="131"/>
      <c r="K115" s="131"/>
      <c r="L115" s="131"/>
      <c r="M115" s="131"/>
      <c r="N115" s="131"/>
      <c r="O115" s="131"/>
      <c r="P115" s="131"/>
      <c r="Q115" s="131"/>
      <c r="R115" s="131"/>
      <c r="S115" s="131"/>
      <c r="T115" s="131"/>
      <c r="U115" s="131"/>
      <c r="V115" s="131"/>
      <c r="W115" s="131"/>
      <c r="X115" s="131"/>
      <c r="Y115" s="131"/>
      <c r="Z115" s="131"/>
      <c r="AA115" s="131"/>
      <c r="AB115" s="131"/>
      <c r="AC115" s="131"/>
      <c r="AD115" s="131"/>
      <c r="AE115" s="131"/>
      <c r="AF115" s="131"/>
      <c r="AG115" s="131"/>
      <c r="AH115" s="131"/>
      <c r="AI115" s="131"/>
      <c r="AJ115" s="131"/>
      <c r="AK115" s="131"/>
      <c r="AL115" s="131"/>
      <c r="AM115" s="131"/>
      <c r="AN115" s="131"/>
      <c r="AO115" s="131"/>
      <c r="AP115" s="131"/>
      <c r="AQ115" s="131"/>
      <c r="AR115" s="131"/>
      <c r="AS115" s="131"/>
      <c r="AT115" s="131"/>
      <c r="AU115" s="131"/>
      <c r="AV115" s="131"/>
      <c r="AW115" s="131"/>
      <c r="AX115" s="131"/>
      <c r="AY115" s="131"/>
      <c r="AZ115" s="131"/>
      <c r="BA115" s="131"/>
      <c r="BB115" s="131"/>
      <c r="BC115" s="131"/>
      <c r="BD115" s="131"/>
      <c r="BE115" s="131"/>
      <c r="BF115" s="131"/>
      <c r="BG115" s="131"/>
      <c r="BH115" s="131"/>
      <c r="BI115" s="131"/>
      <c r="BJ115" s="131"/>
      <c r="BK115" s="131"/>
      <c r="BL115" s="131"/>
      <c r="BM115" s="131"/>
      <c r="BN115" s="131"/>
      <c r="BO115" s="131"/>
      <c r="BP115" s="131"/>
      <c r="BQ115" s="131"/>
      <c r="BR115" s="131"/>
      <c r="BS115" s="131"/>
      <c r="BT115" s="131"/>
      <c r="BU115" s="131"/>
      <c r="BV115" s="131"/>
      <c r="BW115" s="131"/>
      <c r="BX115" s="131"/>
      <c r="BY115" s="131"/>
      <c r="BZ115" s="131"/>
      <c r="CA115" s="131"/>
      <c r="CB115" s="131"/>
      <c r="CC115" s="131"/>
      <c r="CD115" s="131"/>
      <c r="CE115" s="131"/>
      <c r="CF115" s="131"/>
      <c r="CG115" s="131"/>
      <c r="CH115" s="131"/>
      <c r="CI115" s="131"/>
      <c r="CJ115" s="131"/>
      <c r="CK115" s="131"/>
      <c r="CL115" s="131"/>
      <c r="CM115" s="131"/>
      <c r="CN115" s="131"/>
      <c r="CO115" s="131"/>
      <c r="CP115" s="131"/>
      <c r="CQ115" s="131"/>
      <c r="CR115" s="131"/>
      <c r="CS115" s="131"/>
      <c r="CT115" s="131"/>
      <c r="CU115" s="131"/>
      <c r="CV115" s="131"/>
      <c r="CW115" s="131"/>
      <c r="CX115" s="131"/>
      <c r="CY115" s="131"/>
      <c r="CZ115" s="131"/>
      <c r="DA115" s="131"/>
      <c r="DB115" s="131"/>
      <c r="DC115" s="131"/>
      <c r="DD115" s="131"/>
      <c r="DE115" s="131"/>
      <c r="DF115" s="131"/>
      <c r="DG115" s="131"/>
      <c r="DH115" s="131"/>
      <c r="DI115" s="131"/>
      <c r="DJ115" s="131"/>
      <c r="DK115" s="131"/>
      <c r="DL115" s="131"/>
      <c r="DM115" s="131"/>
      <c r="DN115" s="131"/>
      <c r="DO115" s="131"/>
      <c r="DP115" s="131"/>
      <c r="DQ115" s="131"/>
      <c r="DR115" s="131"/>
      <c r="DS115" s="131"/>
      <c r="DT115" s="131"/>
      <c r="DU115" s="131"/>
      <c r="DV115" s="131"/>
      <c r="DW115" s="131"/>
      <c r="DX115" s="131"/>
      <c r="DY115" s="131"/>
      <c r="DZ115" s="131"/>
      <c r="EA115" s="131"/>
      <c r="EB115" s="131"/>
      <c r="EC115" s="131"/>
      <c r="ED115" s="131"/>
      <c r="EE115" s="131"/>
      <c r="EF115" s="131"/>
      <c r="EG115" s="131"/>
      <c r="EH115" s="131"/>
      <c r="EI115" s="131"/>
      <c r="EJ115" s="131"/>
      <c r="EK115" s="131"/>
      <c r="EL115" s="131"/>
      <c r="EM115" s="131"/>
      <c r="EN115" s="131"/>
      <c r="EO115" s="131"/>
      <c r="EP115" s="131"/>
      <c r="EQ115" s="131"/>
      <c r="ER115" s="131"/>
      <c r="ES115" s="131"/>
      <c r="ET115" s="131"/>
      <c r="EU115" s="131"/>
      <c r="EV115" s="131"/>
      <c r="EW115" s="131"/>
      <c r="EX115" s="131"/>
      <c r="EY115" s="131"/>
      <c r="EZ115" s="131"/>
      <c r="FA115" s="131"/>
      <c r="FB115" s="131"/>
      <c r="FC115" s="131"/>
      <c r="FD115" s="131"/>
      <c r="FE115" s="131"/>
      <c r="FF115" s="131"/>
      <c r="FG115" s="131"/>
      <c r="FH115" s="131"/>
      <c r="FI115" s="131"/>
      <c r="FJ115" s="131"/>
      <c r="FK115" s="131"/>
      <c r="FL115" s="131"/>
      <c r="FM115" s="131"/>
      <c r="FN115" s="131"/>
      <c r="FO115" s="131"/>
      <c r="FP115" s="131"/>
      <c r="FQ115" s="131"/>
      <c r="FR115" s="131"/>
      <c r="FS115" s="131"/>
      <c r="FT115" s="131"/>
      <c r="FU115" s="131"/>
      <c r="FV115" s="131"/>
      <c r="FW115" s="131"/>
      <c r="FX115" s="131"/>
      <c r="FY115" s="131"/>
      <c r="FZ115" s="131"/>
      <c r="GA115" s="131"/>
      <c r="GB115" s="131"/>
      <c r="GC115" s="131"/>
      <c r="GD115" s="131"/>
      <c r="GE115" s="131"/>
      <c r="GF115" s="131"/>
      <c r="GG115" s="131"/>
      <c r="GH115" s="131"/>
      <c r="GI115" s="131"/>
      <c r="GJ115" s="131"/>
      <c r="GK115" s="131"/>
      <c r="GL115" s="131"/>
      <c r="GM115" s="131"/>
      <c r="GN115" s="131"/>
      <c r="GO115" s="131"/>
      <c r="GP115" s="131"/>
      <c r="GQ115" s="131"/>
      <c r="GR115" s="131"/>
      <c r="GS115" s="131"/>
      <c r="GT115" s="131"/>
      <c r="GU115" s="131"/>
      <c r="GV115" s="131"/>
      <c r="GW115" s="131"/>
      <c r="GX115" s="131"/>
      <c r="GY115" s="131"/>
      <c r="GZ115" s="131"/>
      <c r="HA115" s="131"/>
      <c r="HB115" s="131"/>
      <c r="HC115" s="131"/>
      <c r="HD115" s="108"/>
      <c r="HE115" s="207"/>
      <c r="HF115" s="122"/>
      <c r="HG115" s="207"/>
      <c r="HH115" s="207"/>
      <c r="HI115" s="122"/>
      <c r="HJ115" s="634"/>
      <c r="HK115" s="636"/>
      <c r="HL115" s="122"/>
      <c r="HM115" s="654">
        <v>100</v>
      </c>
      <c r="HN115" s="655">
        <v>100</v>
      </c>
      <c r="HO115" s="108"/>
    </row>
    <row r="116" spans="1:223" s="6" customFormat="1" ht="9.9499999999999993" customHeight="1" thickTop="1" thickBot="1" x14ac:dyDescent="0.3">
      <c r="A116" s="55">
        <v>19</v>
      </c>
      <c r="B116" s="213"/>
      <c r="C116" s="217"/>
      <c r="D116" s="60"/>
      <c r="E116" s="60"/>
      <c r="F116" s="229"/>
      <c r="G116" s="60"/>
      <c r="H116" s="229"/>
      <c r="I116" s="443"/>
      <c r="J116" s="469"/>
      <c r="K116" s="315" t="str">
        <f t="shared" ref="K116" si="3192">K117</f>
        <v/>
      </c>
      <c r="L116" s="315" t="str">
        <f t="shared" ref="L116" si="3193">L117</f>
        <v/>
      </c>
      <c r="M116" s="315" t="str">
        <f t="shared" ref="M116" si="3194">M117</f>
        <v/>
      </c>
      <c r="N116" s="315" t="str">
        <f t="shared" ref="N116" si="3195">N117</f>
        <v/>
      </c>
      <c r="O116" s="315" t="str">
        <f t="shared" ref="O116" si="3196">O117</f>
        <v/>
      </c>
      <c r="P116" s="315" t="str">
        <f t="shared" ref="P116" si="3197">P117</f>
        <v/>
      </c>
      <c r="Q116" s="315" t="str">
        <f t="shared" ref="Q116" si="3198">Q117</f>
        <v/>
      </c>
      <c r="R116" s="315" t="str">
        <f t="shared" ref="R116" si="3199">R117</f>
        <v/>
      </c>
      <c r="S116" s="315" t="str">
        <f t="shared" ref="S116" si="3200">S117</f>
        <v/>
      </c>
      <c r="T116" s="315" t="str">
        <f t="shared" ref="T116" si="3201">T117</f>
        <v/>
      </c>
      <c r="U116" s="315" t="str">
        <f t="shared" ref="U116" si="3202">U117</f>
        <v/>
      </c>
      <c r="V116" s="315" t="str">
        <f t="shared" ref="V116" si="3203">V117</f>
        <v/>
      </c>
      <c r="W116" s="315" t="str">
        <f t="shared" ref="W116" si="3204">W117</f>
        <v/>
      </c>
      <c r="X116" s="315" t="str">
        <f t="shared" ref="X116" si="3205">X117</f>
        <v/>
      </c>
      <c r="Y116" s="315" t="str">
        <f t="shared" ref="Y116" si="3206">Y117</f>
        <v/>
      </c>
      <c r="Z116" s="315" t="str">
        <f t="shared" ref="Z116" si="3207">Z117</f>
        <v/>
      </c>
      <c r="AA116" s="315" t="str">
        <f t="shared" ref="AA116" si="3208">AA117</f>
        <v/>
      </c>
      <c r="AB116" s="315" t="str">
        <f t="shared" ref="AB116" si="3209">AB117</f>
        <v/>
      </c>
      <c r="AC116" s="315" t="str">
        <f t="shared" ref="AC116" si="3210">AC117</f>
        <v/>
      </c>
      <c r="AD116" s="315" t="str">
        <f t="shared" ref="AD116" si="3211">AD117</f>
        <v/>
      </c>
      <c r="AE116" s="315" t="str">
        <f t="shared" ref="AE116" si="3212">AE117</f>
        <v/>
      </c>
      <c r="AF116" s="315" t="str">
        <f t="shared" ref="AF116" si="3213">AF117</f>
        <v/>
      </c>
      <c r="AG116" s="315" t="str">
        <f t="shared" ref="AG116" si="3214">AG117</f>
        <v/>
      </c>
      <c r="AH116" s="315" t="str">
        <f t="shared" ref="AH116" si="3215">AH117</f>
        <v/>
      </c>
      <c r="AI116" s="315" t="str">
        <f t="shared" ref="AI116" si="3216">AI117</f>
        <v/>
      </c>
      <c r="AJ116" s="315" t="str">
        <f t="shared" ref="AJ116" si="3217">AJ117</f>
        <v/>
      </c>
      <c r="AK116" s="315" t="str">
        <f t="shared" ref="AK116" si="3218">AK117</f>
        <v/>
      </c>
      <c r="AL116" s="315" t="str">
        <f t="shared" ref="AL116" si="3219">AL117</f>
        <v/>
      </c>
      <c r="AM116" s="315" t="str">
        <f t="shared" ref="AM116" si="3220">AM117</f>
        <v/>
      </c>
      <c r="AN116" s="315" t="str">
        <f t="shared" ref="AN116" si="3221">AN117</f>
        <v/>
      </c>
      <c r="AO116" s="315" t="str">
        <f t="shared" ref="AO116" si="3222">AO117</f>
        <v/>
      </c>
      <c r="AP116" s="315" t="str">
        <f t="shared" ref="AP116" si="3223">AP117</f>
        <v/>
      </c>
      <c r="AQ116" s="315" t="str">
        <f t="shared" ref="AQ116" si="3224">AQ117</f>
        <v/>
      </c>
      <c r="AR116" s="315" t="str">
        <f t="shared" ref="AR116" si="3225">AR117</f>
        <v/>
      </c>
      <c r="AS116" s="315" t="str">
        <f t="shared" ref="AS116" si="3226">AS117</f>
        <v/>
      </c>
      <c r="AT116" s="315" t="str">
        <f t="shared" ref="AT116" si="3227">AT117</f>
        <v/>
      </c>
      <c r="AU116" s="315" t="str">
        <f t="shared" ref="AU116" si="3228">AU117</f>
        <v/>
      </c>
      <c r="AV116" s="315" t="str">
        <f t="shared" ref="AV116" si="3229">AV117</f>
        <v/>
      </c>
      <c r="AW116" s="315" t="str">
        <f t="shared" ref="AW116" si="3230">AW117</f>
        <v/>
      </c>
      <c r="AX116" s="315" t="str">
        <f t="shared" ref="AX116" si="3231">AX117</f>
        <v/>
      </c>
      <c r="AY116" s="315" t="str">
        <f t="shared" ref="AY116" si="3232">AY117</f>
        <v/>
      </c>
      <c r="AZ116" s="315" t="str">
        <f t="shared" ref="AZ116" si="3233">AZ117</f>
        <v/>
      </c>
      <c r="BA116" s="315" t="str">
        <f t="shared" ref="BA116" si="3234">BA117</f>
        <v/>
      </c>
      <c r="BB116" s="315" t="str">
        <f t="shared" ref="BB116" si="3235">BB117</f>
        <v/>
      </c>
      <c r="BC116" s="315" t="str">
        <f t="shared" ref="BC116" si="3236">BC117</f>
        <v/>
      </c>
      <c r="BD116" s="315" t="str">
        <f t="shared" ref="BD116" si="3237">BD117</f>
        <v/>
      </c>
      <c r="BE116" s="315" t="str">
        <f t="shared" ref="BE116" si="3238">BE117</f>
        <v/>
      </c>
      <c r="BF116" s="315" t="str">
        <f t="shared" ref="BF116" si="3239">BF117</f>
        <v/>
      </c>
      <c r="BG116" s="315" t="str">
        <f t="shared" ref="BG116" si="3240">BG117</f>
        <v/>
      </c>
      <c r="BH116" s="315" t="str">
        <f t="shared" ref="BH116" si="3241">BH117</f>
        <v/>
      </c>
      <c r="BI116" s="315" t="str">
        <f t="shared" ref="BI116" si="3242">BI117</f>
        <v/>
      </c>
      <c r="BJ116" s="315" t="str">
        <f t="shared" ref="BJ116" si="3243">BJ117</f>
        <v/>
      </c>
      <c r="BK116" s="315" t="str">
        <f t="shared" ref="BK116" si="3244">BK117</f>
        <v/>
      </c>
      <c r="BL116" s="315" t="str">
        <f t="shared" ref="BL116" si="3245">BL117</f>
        <v/>
      </c>
      <c r="BM116" s="315" t="str">
        <f t="shared" ref="BM116" si="3246">BM117</f>
        <v/>
      </c>
      <c r="BN116" s="315" t="str">
        <f t="shared" ref="BN116" si="3247">BN117</f>
        <v/>
      </c>
      <c r="BO116" s="315" t="str">
        <f t="shared" ref="BO116" si="3248">BO117</f>
        <v/>
      </c>
      <c r="BP116" s="315" t="str">
        <f t="shared" ref="BP116" si="3249">BP117</f>
        <v/>
      </c>
      <c r="BQ116" s="315" t="str">
        <f t="shared" ref="BQ116" si="3250">BQ117</f>
        <v/>
      </c>
      <c r="BR116" s="315" t="str">
        <f t="shared" ref="BR116" si="3251">BR117</f>
        <v/>
      </c>
      <c r="BS116" s="315" t="str">
        <f t="shared" ref="BS116" si="3252">BS117</f>
        <v/>
      </c>
      <c r="BT116" s="315" t="str">
        <f t="shared" ref="BT116" si="3253">BT117</f>
        <v/>
      </c>
      <c r="BU116" s="315" t="str">
        <f t="shared" ref="BU116" si="3254">BU117</f>
        <v/>
      </c>
      <c r="BV116" s="315" t="str">
        <f t="shared" ref="BV116" si="3255">BV117</f>
        <v/>
      </c>
      <c r="BW116" s="315" t="str">
        <f t="shared" ref="BW116" si="3256">BW117</f>
        <v/>
      </c>
      <c r="BX116" s="315" t="str">
        <f t="shared" ref="BX116" si="3257">BX117</f>
        <v/>
      </c>
      <c r="BY116" s="315" t="str">
        <f t="shared" ref="BY116" si="3258">BY117</f>
        <v/>
      </c>
      <c r="BZ116" s="315" t="str">
        <f t="shared" ref="BZ116" si="3259">BZ117</f>
        <v/>
      </c>
      <c r="CA116" s="315" t="str">
        <f t="shared" ref="CA116" si="3260">CA117</f>
        <v/>
      </c>
      <c r="CB116" s="315" t="str">
        <f t="shared" ref="CB116" si="3261">CB117</f>
        <v/>
      </c>
      <c r="CC116" s="315" t="str">
        <f t="shared" ref="CC116" si="3262">CC117</f>
        <v/>
      </c>
      <c r="CD116" s="315" t="str">
        <f t="shared" ref="CD116" si="3263">CD117</f>
        <v/>
      </c>
      <c r="CE116" s="315" t="str">
        <f t="shared" ref="CE116" si="3264">CE117</f>
        <v/>
      </c>
      <c r="CF116" s="315" t="str">
        <f t="shared" ref="CF116" si="3265">CF117</f>
        <v/>
      </c>
      <c r="CG116" s="315" t="str">
        <f t="shared" ref="CG116" si="3266">CG117</f>
        <v/>
      </c>
      <c r="CH116" s="315" t="str">
        <f t="shared" ref="CH116" si="3267">CH117</f>
        <v/>
      </c>
      <c r="CI116" s="315" t="str">
        <f t="shared" ref="CI116" si="3268">CI117</f>
        <v/>
      </c>
      <c r="CJ116" s="315" t="str">
        <f t="shared" ref="CJ116" si="3269">CJ117</f>
        <v/>
      </c>
      <c r="CK116" s="315" t="str">
        <f t="shared" ref="CK116" si="3270">CK117</f>
        <v/>
      </c>
      <c r="CL116" s="315" t="str">
        <f t="shared" ref="CL116" si="3271">CL117</f>
        <v/>
      </c>
      <c r="CM116" s="315" t="str">
        <f t="shared" ref="CM116" si="3272">CM117</f>
        <v/>
      </c>
      <c r="CN116" s="315" t="str">
        <f t="shared" ref="CN116" si="3273">CN117</f>
        <v/>
      </c>
      <c r="CO116" s="315" t="str">
        <f t="shared" ref="CO116" si="3274">CO117</f>
        <v/>
      </c>
      <c r="CP116" s="315" t="str">
        <f t="shared" ref="CP116" si="3275">CP117</f>
        <v/>
      </c>
      <c r="CQ116" s="315" t="str">
        <f t="shared" ref="CQ116" si="3276">CQ117</f>
        <v/>
      </c>
      <c r="CR116" s="315" t="str">
        <f t="shared" ref="CR116" si="3277">CR117</f>
        <v/>
      </c>
      <c r="CS116" s="315" t="str">
        <f t="shared" ref="CS116" si="3278">CS117</f>
        <v/>
      </c>
      <c r="CT116" s="315" t="str">
        <f t="shared" ref="CT116" si="3279">CT117</f>
        <v/>
      </c>
      <c r="CU116" s="315" t="str">
        <f t="shared" ref="CU116" si="3280">CU117</f>
        <v/>
      </c>
      <c r="CV116" s="315" t="str">
        <f t="shared" ref="CV116" si="3281">CV117</f>
        <v/>
      </c>
      <c r="CW116" s="315" t="str">
        <f t="shared" ref="CW116" si="3282">CW117</f>
        <v/>
      </c>
      <c r="CX116" s="315" t="str">
        <f t="shared" ref="CX116" si="3283">CX117</f>
        <v/>
      </c>
      <c r="CY116" s="315" t="str">
        <f t="shared" ref="CY116" si="3284">CY117</f>
        <v/>
      </c>
      <c r="CZ116" s="315" t="str">
        <f t="shared" ref="CZ116" si="3285">CZ117</f>
        <v/>
      </c>
      <c r="DA116" s="315" t="str">
        <f t="shared" ref="DA116" si="3286">DA117</f>
        <v/>
      </c>
      <c r="DB116" s="315" t="str">
        <f t="shared" ref="DB116" si="3287">DB117</f>
        <v/>
      </c>
      <c r="DC116" s="315" t="str">
        <f t="shared" ref="DC116" si="3288">DC117</f>
        <v/>
      </c>
      <c r="DD116" s="315" t="str">
        <f t="shared" ref="DD116" si="3289">DD117</f>
        <v/>
      </c>
      <c r="DE116" s="315" t="str">
        <f t="shared" ref="DE116" si="3290">DE117</f>
        <v/>
      </c>
      <c r="DF116" s="315" t="str">
        <f t="shared" ref="DF116" si="3291">DF117</f>
        <v/>
      </c>
      <c r="DG116" s="315" t="str">
        <f t="shared" ref="DG116" si="3292">DG117</f>
        <v/>
      </c>
      <c r="DH116" s="315" t="str">
        <f t="shared" ref="DH116" si="3293">DH117</f>
        <v/>
      </c>
      <c r="DI116" s="315" t="str">
        <f t="shared" ref="DI116" si="3294">DI117</f>
        <v/>
      </c>
      <c r="DJ116" s="315" t="str">
        <f t="shared" ref="DJ116" si="3295">DJ117</f>
        <v/>
      </c>
      <c r="DK116" s="315" t="str">
        <f t="shared" ref="DK116" si="3296">DK117</f>
        <v/>
      </c>
      <c r="DL116" s="315" t="str">
        <f t="shared" ref="DL116" si="3297">DL117</f>
        <v/>
      </c>
      <c r="DM116" s="315" t="str">
        <f t="shared" ref="DM116" si="3298">DM117</f>
        <v/>
      </c>
      <c r="DN116" s="315" t="str">
        <f t="shared" ref="DN116" si="3299">DN117</f>
        <v/>
      </c>
      <c r="DO116" s="315" t="str">
        <f t="shared" ref="DO116" si="3300">DO117</f>
        <v/>
      </c>
      <c r="DP116" s="315" t="str">
        <f t="shared" ref="DP116" si="3301">DP117</f>
        <v/>
      </c>
      <c r="DQ116" s="315" t="str">
        <f t="shared" ref="DQ116" si="3302">DQ117</f>
        <v/>
      </c>
      <c r="DR116" s="315" t="str">
        <f t="shared" ref="DR116" si="3303">DR117</f>
        <v/>
      </c>
      <c r="DS116" s="315" t="str">
        <f t="shared" ref="DS116" si="3304">DS117</f>
        <v/>
      </c>
      <c r="DT116" s="315" t="str">
        <f t="shared" ref="DT116" si="3305">DT117</f>
        <v/>
      </c>
      <c r="DU116" s="315" t="str">
        <f t="shared" ref="DU116" si="3306">DU117</f>
        <v/>
      </c>
      <c r="DV116" s="315" t="str">
        <f t="shared" ref="DV116" si="3307">DV117</f>
        <v/>
      </c>
      <c r="DW116" s="315" t="str">
        <f t="shared" ref="DW116" si="3308">DW117</f>
        <v/>
      </c>
      <c r="DX116" s="315" t="str">
        <f t="shared" ref="DX116" si="3309">DX117</f>
        <v/>
      </c>
      <c r="DY116" s="315" t="str">
        <f t="shared" ref="DY116" si="3310">DY117</f>
        <v/>
      </c>
      <c r="DZ116" s="315" t="str">
        <f t="shared" ref="DZ116" si="3311">DZ117</f>
        <v/>
      </c>
      <c r="EA116" s="315" t="str">
        <f t="shared" ref="EA116" si="3312">EA117</f>
        <v/>
      </c>
      <c r="EB116" s="315" t="str">
        <f t="shared" ref="EB116" si="3313">EB117</f>
        <v/>
      </c>
      <c r="EC116" s="315" t="str">
        <f t="shared" ref="EC116" si="3314">EC117</f>
        <v/>
      </c>
      <c r="ED116" s="315" t="str">
        <f t="shared" ref="ED116" si="3315">ED117</f>
        <v/>
      </c>
      <c r="EE116" s="315" t="str">
        <f t="shared" ref="EE116" si="3316">EE117</f>
        <v/>
      </c>
      <c r="EF116" s="315" t="str">
        <f t="shared" ref="EF116" si="3317">EF117</f>
        <v/>
      </c>
      <c r="EG116" s="315" t="str">
        <f t="shared" ref="EG116" si="3318">EG117</f>
        <v/>
      </c>
      <c r="EH116" s="315" t="str">
        <f t="shared" ref="EH116" si="3319">EH117</f>
        <v/>
      </c>
      <c r="EI116" s="315" t="str">
        <f t="shared" ref="EI116" si="3320">EI117</f>
        <v/>
      </c>
      <c r="EJ116" s="315" t="str">
        <f t="shared" ref="EJ116" si="3321">EJ117</f>
        <v/>
      </c>
      <c r="EK116" s="315" t="str">
        <f t="shared" ref="EK116" si="3322">EK117</f>
        <v/>
      </c>
      <c r="EL116" s="315" t="str">
        <f t="shared" ref="EL116" si="3323">EL117</f>
        <v/>
      </c>
      <c r="EM116" s="315" t="str">
        <f t="shared" ref="EM116" si="3324">EM117</f>
        <v/>
      </c>
      <c r="EN116" s="315" t="str">
        <f t="shared" ref="EN116" si="3325">EN117</f>
        <v/>
      </c>
      <c r="EO116" s="315" t="str">
        <f t="shared" ref="EO116" si="3326">EO117</f>
        <v/>
      </c>
      <c r="EP116" s="315" t="str">
        <f t="shared" ref="EP116" si="3327">EP117</f>
        <v/>
      </c>
      <c r="EQ116" s="315" t="str">
        <f t="shared" ref="EQ116" si="3328">EQ117</f>
        <v/>
      </c>
      <c r="ER116" s="315" t="str">
        <f t="shared" ref="ER116" si="3329">ER117</f>
        <v/>
      </c>
      <c r="ES116" s="315" t="str">
        <f t="shared" ref="ES116" si="3330">ES117</f>
        <v/>
      </c>
      <c r="ET116" s="315" t="str">
        <f t="shared" ref="ET116" si="3331">ET117</f>
        <v/>
      </c>
      <c r="EU116" s="315" t="str">
        <f t="shared" ref="EU116" si="3332">EU117</f>
        <v/>
      </c>
      <c r="EV116" s="315" t="str">
        <f t="shared" ref="EV116" si="3333">EV117</f>
        <v/>
      </c>
      <c r="EW116" s="315" t="str">
        <f t="shared" ref="EW116" si="3334">EW117</f>
        <v/>
      </c>
      <c r="EX116" s="315" t="str">
        <f t="shared" ref="EX116" si="3335">EX117</f>
        <v/>
      </c>
      <c r="EY116" s="315" t="str">
        <f t="shared" ref="EY116" si="3336">EY117</f>
        <v/>
      </c>
      <c r="EZ116" s="315" t="str">
        <f t="shared" ref="EZ116" si="3337">EZ117</f>
        <v/>
      </c>
      <c r="FA116" s="315" t="str">
        <f t="shared" ref="FA116" si="3338">FA117</f>
        <v/>
      </c>
      <c r="FB116" s="315" t="str">
        <f t="shared" ref="FB116" si="3339">FB117</f>
        <v/>
      </c>
      <c r="FC116" s="315" t="str">
        <f t="shared" ref="FC116" si="3340">FC117</f>
        <v/>
      </c>
      <c r="FD116" s="315" t="str">
        <f t="shared" ref="FD116" si="3341">FD117</f>
        <v/>
      </c>
      <c r="FE116" s="315" t="str">
        <f t="shared" ref="FE116" si="3342">FE117</f>
        <v/>
      </c>
      <c r="FF116" s="315" t="str">
        <f t="shared" ref="FF116" si="3343">FF117</f>
        <v/>
      </c>
      <c r="FG116" s="315" t="str">
        <f t="shared" ref="FG116" si="3344">FG117</f>
        <v/>
      </c>
      <c r="FH116" s="315" t="str">
        <f t="shared" ref="FH116" si="3345">FH117</f>
        <v/>
      </c>
      <c r="FI116" s="315" t="str">
        <f t="shared" ref="FI116" si="3346">FI117</f>
        <v/>
      </c>
      <c r="FJ116" s="315" t="str">
        <f t="shared" ref="FJ116" si="3347">FJ117</f>
        <v/>
      </c>
      <c r="FK116" s="315" t="str">
        <f t="shared" ref="FK116" si="3348">FK117</f>
        <v/>
      </c>
      <c r="FL116" s="315" t="str">
        <f t="shared" ref="FL116" si="3349">FL117</f>
        <v/>
      </c>
      <c r="FM116" s="315" t="str">
        <f t="shared" ref="FM116" si="3350">FM117</f>
        <v/>
      </c>
      <c r="FN116" s="315" t="str">
        <f t="shared" ref="FN116" si="3351">FN117</f>
        <v/>
      </c>
      <c r="FO116" s="315" t="str">
        <f t="shared" ref="FO116" si="3352">FO117</f>
        <v/>
      </c>
      <c r="FP116" s="315" t="str">
        <f t="shared" ref="FP116" si="3353">FP117</f>
        <v/>
      </c>
      <c r="FQ116" s="315" t="str">
        <f t="shared" ref="FQ116" si="3354">FQ117</f>
        <v/>
      </c>
      <c r="FR116" s="315" t="str">
        <f t="shared" ref="FR116" si="3355">FR117</f>
        <v/>
      </c>
      <c r="FS116" s="315" t="str">
        <f t="shared" ref="FS116" si="3356">FS117</f>
        <v/>
      </c>
      <c r="FT116" s="315" t="str">
        <f t="shared" ref="FT116" si="3357">FT117</f>
        <v/>
      </c>
      <c r="FU116" s="315" t="str">
        <f t="shared" ref="FU116" si="3358">FU117</f>
        <v/>
      </c>
      <c r="FV116" s="315" t="str">
        <f t="shared" ref="FV116" si="3359">FV117</f>
        <v/>
      </c>
      <c r="FW116" s="315" t="str">
        <f t="shared" ref="FW116" si="3360">FW117</f>
        <v/>
      </c>
      <c r="FX116" s="315" t="str">
        <f t="shared" ref="FX116" si="3361">FX117</f>
        <v/>
      </c>
      <c r="FY116" s="315" t="str">
        <f t="shared" ref="FY116" si="3362">FY117</f>
        <v/>
      </c>
      <c r="FZ116" s="315" t="str">
        <f t="shared" ref="FZ116" si="3363">FZ117</f>
        <v/>
      </c>
      <c r="GA116" s="315" t="str">
        <f t="shared" ref="GA116" si="3364">GA117</f>
        <v/>
      </c>
      <c r="GB116" s="315" t="str">
        <f t="shared" ref="GB116" si="3365">GB117</f>
        <v/>
      </c>
      <c r="GC116" s="315" t="str">
        <f t="shared" ref="GC116" si="3366">GC117</f>
        <v/>
      </c>
      <c r="GD116" s="315" t="str">
        <f t="shared" ref="GD116" si="3367">GD117</f>
        <v/>
      </c>
      <c r="GE116" s="315" t="str">
        <f t="shared" ref="GE116" si="3368">GE117</f>
        <v/>
      </c>
      <c r="GF116" s="315" t="str">
        <f t="shared" ref="GF116" si="3369">GF117</f>
        <v/>
      </c>
      <c r="GG116" s="315" t="str">
        <f t="shared" ref="GG116" si="3370">GG117</f>
        <v/>
      </c>
      <c r="GH116" s="315" t="str">
        <f t="shared" ref="GH116" si="3371">GH117</f>
        <v/>
      </c>
      <c r="GI116" s="315" t="str">
        <f t="shared" ref="GI116" si="3372">GI117</f>
        <v/>
      </c>
      <c r="GJ116" s="315" t="str">
        <f t="shared" ref="GJ116" si="3373">GJ117</f>
        <v/>
      </c>
      <c r="GK116" s="315" t="str">
        <f t="shared" ref="GK116" si="3374">GK117</f>
        <v/>
      </c>
      <c r="GL116" s="315" t="str">
        <f t="shared" ref="GL116" si="3375">GL117</f>
        <v/>
      </c>
      <c r="GM116" s="315" t="str">
        <f t="shared" ref="GM116" si="3376">GM117</f>
        <v/>
      </c>
      <c r="GN116" s="315" t="str">
        <f t="shared" ref="GN116" si="3377">GN117</f>
        <v/>
      </c>
      <c r="GO116" s="315" t="str">
        <f t="shared" ref="GO116" si="3378">GO117</f>
        <v/>
      </c>
      <c r="GP116" s="315" t="str">
        <f t="shared" ref="GP116" si="3379">GP117</f>
        <v/>
      </c>
      <c r="GQ116" s="315" t="str">
        <f t="shared" ref="GQ116" si="3380">GQ117</f>
        <v/>
      </c>
      <c r="GR116" s="315" t="str">
        <f t="shared" ref="GR116" si="3381">GR117</f>
        <v/>
      </c>
      <c r="GS116" s="315" t="str">
        <f t="shared" ref="GS116" si="3382">GS117</f>
        <v/>
      </c>
      <c r="GT116" s="315" t="str">
        <f t="shared" ref="GT116" si="3383">GT117</f>
        <v/>
      </c>
      <c r="GU116" s="315" t="str">
        <f t="shared" ref="GU116" si="3384">GU117</f>
        <v/>
      </c>
      <c r="GV116" s="315" t="str">
        <f t="shared" ref="GV116" si="3385">GV117</f>
        <v/>
      </c>
      <c r="GW116" s="315" t="str">
        <f t="shared" ref="GW116" si="3386">GW117</f>
        <v/>
      </c>
      <c r="GX116" s="315" t="str">
        <f t="shared" ref="GX116" si="3387">GX117</f>
        <v/>
      </c>
      <c r="GY116" s="315" t="str">
        <f t="shared" ref="GY116" si="3388">GY117</f>
        <v/>
      </c>
      <c r="GZ116" s="315" t="str">
        <f t="shared" ref="GZ116" si="3389">GZ117</f>
        <v/>
      </c>
      <c r="HA116" s="315" t="str">
        <f t="shared" ref="HA116" si="3390">HA117</f>
        <v/>
      </c>
      <c r="HB116" s="315" t="str">
        <f t="shared" ref="HB116" si="3391">HB117</f>
        <v/>
      </c>
      <c r="HC116" s="76"/>
      <c r="HD116" s="108"/>
      <c r="HE116" s="207"/>
      <c r="HF116" s="122"/>
      <c r="HG116" s="207"/>
      <c r="HH116" s="207"/>
      <c r="HI116" s="122"/>
      <c r="HJ116" s="634"/>
      <c r="HK116" s="636"/>
      <c r="HL116" s="122"/>
      <c r="HM116" s="634"/>
      <c r="HN116" s="636"/>
      <c r="HO116" s="108"/>
    </row>
    <row r="117" spans="1:223" s="6" customFormat="1" ht="9.9499999999999993" customHeight="1" thickTop="1" x14ac:dyDescent="0.25">
      <c r="A117" s="55"/>
      <c r="B117" s="222"/>
      <c r="C117" s="217"/>
      <c r="D117" s="60"/>
      <c r="E117" s="60"/>
      <c r="F117" s="239"/>
      <c r="G117" s="239"/>
      <c r="H117" s="230"/>
      <c r="I117" s="129"/>
      <c r="J117" s="470"/>
      <c r="K117" s="382" t="str">
        <f t="shared" ref="K117:AW117" si="3392">IF(AND(K122="",K127=""),"",AVERAGE(K122,K127))</f>
        <v/>
      </c>
      <c r="L117" s="382" t="str">
        <f t="shared" si="3392"/>
        <v/>
      </c>
      <c r="M117" s="382" t="str">
        <f t="shared" si="3392"/>
        <v/>
      </c>
      <c r="N117" s="382" t="str">
        <f t="shared" si="3392"/>
        <v/>
      </c>
      <c r="O117" s="382" t="str">
        <f t="shared" si="3392"/>
        <v/>
      </c>
      <c r="P117" s="382" t="str">
        <f t="shared" si="3392"/>
        <v/>
      </c>
      <c r="Q117" s="382" t="str">
        <f t="shared" si="3392"/>
        <v/>
      </c>
      <c r="R117" s="382" t="str">
        <f t="shared" si="3392"/>
        <v/>
      </c>
      <c r="S117" s="382" t="str">
        <f t="shared" si="3392"/>
        <v/>
      </c>
      <c r="T117" s="382" t="str">
        <f t="shared" si="3392"/>
        <v/>
      </c>
      <c r="U117" s="382" t="str">
        <f t="shared" si="3392"/>
        <v/>
      </c>
      <c r="V117" s="382" t="str">
        <f t="shared" si="3392"/>
        <v/>
      </c>
      <c r="W117" s="382" t="str">
        <f t="shared" si="3392"/>
        <v/>
      </c>
      <c r="X117" s="382" t="str">
        <f t="shared" si="3392"/>
        <v/>
      </c>
      <c r="Y117" s="382" t="str">
        <f t="shared" si="3392"/>
        <v/>
      </c>
      <c r="Z117" s="382" t="str">
        <f t="shared" si="3392"/>
        <v/>
      </c>
      <c r="AA117" s="382" t="str">
        <f t="shared" si="3392"/>
        <v/>
      </c>
      <c r="AB117" s="382" t="str">
        <f t="shared" si="3392"/>
        <v/>
      </c>
      <c r="AC117" s="382" t="str">
        <f t="shared" si="3392"/>
        <v/>
      </c>
      <c r="AD117" s="382" t="str">
        <f t="shared" si="3392"/>
        <v/>
      </c>
      <c r="AE117" s="382" t="str">
        <f t="shared" si="3392"/>
        <v/>
      </c>
      <c r="AF117" s="382" t="str">
        <f t="shared" si="3392"/>
        <v/>
      </c>
      <c r="AG117" s="382" t="str">
        <f t="shared" si="3392"/>
        <v/>
      </c>
      <c r="AH117" s="382" t="str">
        <f t="shared" si="3392"/>
        <v/>
      </c>
      <c r="AI117" s="382" t="str">
        <f t="shared" si="3392"/>
        <v/>
      </c>
      <c r="AJ117" s="382" t="str">
        <f t="shared" si="3392"/>
        <v/>
      </c>
      <c r="AK117" s="382" t="str">
        <f t="shared" si="3392"/>
        <v/>
      </c>
      <c r="AL117" s="382" t="str">
        <f t="shared" si="3392"/>
        <v/>
      </c>
      <c r="AM117" s="382" t="str">
        <f t="shared" si="3392"/>
        <v/>
      </c>
      <c r="AN117" s="382" t="str">
        <f t="shared" si="3392"/>
        <v/>
      </c>
      <c r="AO117" s="382" t="str">
        <f t="shared" si="3392"/>
        <v/>
      </c>
      <c r="AP117" s="382" t="str">
        <f t="shared" si="3392"/>
        <v/>
      </c>
      <c r="AQ117" s="382" t="str">
        <f t="shared" si="3392"/>
        <v/>
      </c>
      <c r="AR117" s="382" t="str">
        <f t="shared" si="3392"/>
        <v/>
      </c>
      <c r="AS117" s="382" t="str">
        <f t="shared" si="3392"/>
        <v/>
      </c>
      <c r="AT117" s="382" t="str">
        <f t="shared" si="3392"/>
        <v/>
      </c>
      <c r="AU117" s="382" t="str">
        <f t="shared" si="3392"/>
        <v/>
      </c>
      <c r="AV117" s="382" t="str">
        <f t="shared" si="3392"/>
        <v/>
      </c>
      <c r="AW117" s="382" t="str">
        <f t="shared" si="3392"/>
        <v/>
      </c>
      <c r="AX117" s="382" t="str">
        <f t="shared" ref="AX117:DI117" si="3393">IF(AND(AX122="",AX127=""),"",AVERAGE(AX122,AX127))</f>
        <v/>
      </c>
      <c r="AY117" s="382" t="str">
        <f t="shared" si="3393"/>
        <v/>
      </c>
      <c r="AZ117" s="382" t="str">
        <f t="shared" si="3393"/>
        <v/>
      </c>
      <c r="BA117" s="382" t="str">
        <f t="shared" si="3393"/>
        <v/>
      </c>
      <c r="BB117" s="382" t="str">
        <f t="shared" si="3393"/>
        <v/>
      </c>
      <c r="BC117" s="382" t="str">
        <f t="shared" si="3393"/>
        <v/>
      </c>
      <c r="BD117" s="382" t="str">
        <f t="shared" si="3393"/>
        <v/>
      </c>
      <c r="BE117" s="382" t="str">
        <f t="shared" si="3393"/>
        <v/>
      </c>
      <c r="BF117" s="382" t="str">
        <f t="shared" si="3393"/>
        <v/>
      </c>
      <c r="BG117" s="382" t="str">
        <f t="shared" si="3393"/>
        <v/>
      </c>
      <c r="BH117" s="382" t="str">
        <f t="shared" si="3393"/>
        <v/>
      </c>
      <c r="BI117" s="382" t="str">
        <f t="shared" si="3393"/>
        <v/>
      </c>
      <c r="BJ117" s="382" t="str">
        <f t="shared" si="3393"/>
        <v/>
      </c>
      <c r="BK117" s="382" t="str">
        <f t="shared" si="3393"/>
        <v/>
      </c>
      <c r="BL117" s="382" t="str">
        <f t="shared" si="3393"/>
        <v/>
      </c>
      <c r="BM117" s="382" t="str">
        <f t="shared" si="3393"/>
        <v/>
      </c>
      <c r="BN117" s="382" t="str">
        <f t="shared" si="3393"/>
        <v/>
      </c>
      <c r="BO117" s="382" t="str">
        <f t="shared" si="3393"/>
        <v/>
      </c>
      <c r="BP117" s="382" t="str">
        <f t="shared" si="3393"/>
        <v/>
      </c>
      <c r="BQ117" s="382" t="str">
        <f t="shared" si="3393"/>
        <v/>
      </c>
      <c r="BR117" s="382" t="str">
        <f t="shared" si="3393"/>
        <v/>
      </c>
      <c r="BS117" s="382" t="str">
        <f t="shared" si="3393"/>
        <v/>
      </c>
      <c r="BT117" s="382" t="str">
        <f t="shared" si="3393"/>
        <v/>
      </c>
      <c r="BU117" s="382" t="str">
        <f t="shared" si="3393"/>
        <v/>
      </c>
      <c r="BV117" s="382" t="str">
        <f t="shared" si="3393"/>
        <v/>
      </c>
      <c r="BW117" s="382" t="str">
        <f t="shared" si="3393"/>
        <v/>
      </c>
      <c r="BX117" s="382" t="str">
        <f t="shared" si="3393"/>
        <v/>
      </c>
      <c r="BY117" s="382" t="str">
        <f t="shared" si="3393"/>
        <v/>
      </c>
      <c r="BZ117" s="382" t="str">
        <f t="shared" si="3393"/>
        <v/>
      </c>
      <c r="CA117" s="382" t="str">
        <f t="shared" si="3393"/>
        <v/>
      </c>
      <c r="CB117" s="382" t="str">
        <f t="shared" si="3393"/>
        <v/>
      </c>
      <c r="CC117" s="382" t="str">
        <f t="shared" si="3393"/>
        <v/>
      </c>
      <c r="CD117" s="382" t="str">
        <f t="shared" si="3393"/>
        <v/>
      </c>
      <c r="CE117" s="382" t="str">
        <f t="shared" si="3393"/>
        <v/>
      </c>
      <c r="CF117" s="382" t="str">
        <f t="shared" si="3393"/>
        <v/>
      </c>
      <c r="CG117" s="382" t="str">
        <f t="shared" si="3393"/>
        <v/>
      </c>
      <c r="CH117" s="382" t="str">
        <f t="shared" si="3393"/>
        <v/>
      </c>
      <c r="CI117" s="382" t="str">
        <f t="shared" si="3393"/>
        <v/>
      </c>
      <c r="CJ117" s="382" t="str">
        <f t="shared" si="3393"/>
        <v/>
      </c>
      <c r="CK117" s="382" t="str">
        <f t="shared" si="3393"/>
        <v/>
      </c>
      <c r="CL117" s="382" t="str">
        <f t="shared" si="3393"/>
        <v/>
      </c>
      <c r="CM117" s="382" t="str">
        <f t="shared" si="3393"/>
        <v/>
      </c>
      <c r="CN117" s="382" t="str">
        <f t="shared" si="3393"/>
        <v/>
      </c>
      <c r="CO117" s="382" t="str">
        <f t="shared" si="3393"/>
        <v/>
      </c>
      <c r="CP117" s="382" t="str">
        <f t="shared" si="3393"/>
        <v/>
      </c>
      <c r="CQ117" s="382" t="str">
        <f t="shared" si="3393"/>
        <v/>
      </c>
      <c r="CR117" s="382" t="str">
        <f t="shared" si="3393"/>
        <v/>
      </c>
      <c r="CS117" s="382" t="str">
        <f t="shared" si="3393"/>
        <v/>
      </c>
      <c r="CT117" s="382" t="str">
        <f t="shared" si="3393"/>
        <v/>
      </c>
      <c r="CU117" s="382" t="str">
        <f t="shared" si="3393"/>
        <v/>
      </c>
      <c r="CV117" s="382" t="str">
        <f t="shared" si="3393"/>
        <v/>
      </c>
      <c r="CW117" s="382" t="str">
        <f t="shared" si="3393"/>
        <v/>
      </c>
      <c r="CX117" s="382" t="str">
        <f t="shared" si="3393"/>
        <v/>
      </c>
      <c r="CY117" s="382" t="str">
        <f t="shared" si="3393"/>
        <v/>
      </c>
      <c r="CZ117" s="382" t="str">
        <f t="shared" si="3393"/>
        <v/>
      </c>
      <c r="DA117" s="382" t="str">
        <f t="shared" si="3393"/>
        <v/>
      </c>
      <c r="DB117" s="382" t="str">
        <f t="shared" si="3393"/>
        <v/>
      </c>
      <c r="DC117" s="382" t="str">
        <f t="shared" si="3393"/>
        <v/>
      </c>
      <c r="DD117" s="382" t="str">
        <f t="shared" si="3393"/>
        <v/>
      </c>
      <c r="DE117" s="382" t="str">
        <f t="shared" si="3393"/>
        <v/>
      </c>
      <c r="DF117" s="382" t="str">
        <f t="shared" si="3393"/>
        <v/>
      </c>
      <c r="DG117" s="382" t="str">
        <f t="shared" si="3393"/>
        <v/>
      </c>
      <c r="DH117" s="382" t="str">
        <f t="shared" si="3393"/>
        <v/>
      </c>
      <c r="DI117" s="382" t="str">
        <f t="shared" si="3393"/>
        <v/>
      </c>
      <c r="DJ117" s="382" t="str">
        <f t="shared" ref="DJ117:FU117" si="3394">IF(AND(DJ122="",DJ127=""),"",AVERAGE(DJ122,DJ127))</f>
        <v/>
      </c>
      <c r="DK117" s="382" t="str">
        <f t="shared" si="3394"/>
        <v/>
      </c>
      <c r="DL117" s="382" t="str">
        <f t="shared" si="3394"/>
        <v/>
      </c>
      <c r="DM117" s="382" t="str">
        <f t="shared" si="3394"/>
        <v/>
      </c>
      <c r="DN117" s="382" t="str">
        <f t="shared" si="3394"/>
        <v/>
      </c>
      <c r="DO117" s="382" t="str">
        <f t="shared" si="3394"/>
        <v/>
      </c>
      <c r="DP117" s="382" t="str">
        <f t="shared" si="3394"/>
        <v/>
      </c>
      <c r="DQ117" s="382" t="str">
        <f t="shared" si="3394"/>
        <v/>
      </c>
      <c r="DR117" s="382" t="str">
        <f t="shared" si="3394"/>
        <v/>
      </c>
      <c r="DS117" s="382" t="str">
        <f t="shared" si="3394"/>
        <v/>
      </c>
      <c r="DT117" s="382" t="str">
        <f t="shared" si="3394"/>
        <v/>
      </c>
      <c r="DU117" s="382" t="str">
        <f t="shared" si="3394"/>
        <v/>
      </c>
      <c r="DV117" s="382" t="str">
        <f t="shared" si="3394"/>
        <v/>
      </c>
      <c r="DW117" s="382" t="str">
        <f t="shared" si="3394"/>
        <v/>
      </c>
      <c r="DX117" s="382" t="str">
        <f t="shared" si="3394"/>
        <v/>
      </c>
      <c r="DY117" s="382" t="str">
        <f t="shared" si="3394"/>
        <v/>
      </c>
      <c r="DZ117" s="382" t="str">
        <f t="shared" si="3394"/>
        <v/>
      </c>
      <c r="EA117" s="382" t="str">
        <f t="shared" si="3394"/>
        <v/>
      </c>
      <c r="EB117" s="382" t="str">
        <f t="shared" si="3394"/>
        <v/>
      </c>
      <c r="EC117" s="382" t="str">
        <f t="shared" si="3394"/>
        <v/>
      </c>
      <c r="ED117" s="382" t="str">
        <f t="shared" si="3394"/>
        <v/>
      </c>
      <c r="EE117" s="382" t="str">
        <f t="shared" si="3394"/>
        <v/>
      </c>
      <c r="EF117" s="382" t="str">
        <f t="shared" si="3394"/>
        <v/>
      </c>
      <c r="EG117" s="382" t="str">
        <f t="shared" si="3394"/>
        <v/>
      </c>
      <c r="EH117" s="382" t="str">
        <f t="shared" si="3394"/>
        <v/>
      </c>
      <c r="EI117" s="382" t="str">
        <f t="shared" si="3394"/>
        <v/>
      </c>
      <c r="EJ117" s="382" t="str">
        <f t="shared" si="3394"/>
        <v/>
      </c>
      <c r="EK117" s="382" t="str">
        <f t="shared" si="3394"/>
        <v/>
      </c>
      <c r="EL117" s="382" t="str">
        <f t="shared" si="3394"/>
        <v/>
      </c>
      <c r="EM117" s="382" t="str">
        <f t="shared" si="3394"/>
        <v/>
      </c>
      <c r="EN117" s="382" t="str">
        <f t="shared" si="3394"/>
        <v/>
      </c>
      <c r="EO117" s="382" t="str">
        <f t="shared" si="3394"/>
        <v/>
      </c>
      <c r="EP117" s="382" t="str">
        <f t="shared" si="3394"/>
        <v/>
      </c>
      <c r="EQ117" s="382" t="str">
        <f t="shared" si="3394"/>
        <v/>
      </c>
      <c r="ER117" s="382" t="str">
        <f t="shared" si="3394"/>
        <v/>
      </c>
      <c r="ES117" s="382" t="str">
        <f t="shared" si="3394"/>
        <v/>
      </c>
      <c r="ET117" s="382" t="str">
        <f t="shared" si="3394"/>
        <v/>
      </c>
      <c r="EU117" s="382" t="str">
        <f t="shared" si="3394"/>
        <v/>
      </c>
      <c r="EV117" s="382" t="str">
        <f t="shared" si="3394"/>
        <v/>
      </c>
      <c r="EW117" s="382" t="str">
        <f t="shared" si="3394"/>
        <v/>
      </c>
      <c r="EX117" s="382" t="str">
        <f t="shared" si="3394"/>
        <v/>
      </c>
      <c r="EY117" s="382" t="str">
        <f t="shared" si="3394"/>
        <v/>
      </c>
      <c r="EZ117" s="382" t="str">
        <f t="shared" si="3394"/>
        <v/>
      </c>
      <c r="FA117" s="382" t="str">
        <f t="shared" si="3394"/>
        <v/>
      </c>
      <c r="FB117" s="382" t="str">
        <f t="shared" si="3394"/>
        <v/>
      </c>
      <c r="FC117" s="382" t="str">
        <f t="shared" si="3394"/>
        <v/>
      </c>
      <c r="FD117" s="382" t="str">
        <f t="shared" si="3394"/>
        <v/>
      </c>
      <c r="FE117" s="382" t="str">
        <f t="shared" si="3394"/>
        <v/>
      </c>
      <c r="FF117" s="382" t="str">
        <f t="shared" si="3394"/>
        <v/>
      </c>
      <c r="FG117" s="382" t="str">
        <f t="shared" si="3394"/>
        <v/>
      </c>
      <c r="FH117" s="382" t="str">
        <f t="shared" si="3394"/>
        <v/>
      </c>
      <c r="FI117" s="382" t="str">
        <f t="shared" si="3394"/>
        <v/>
      </c>
      <c r="FJ117" s="382" t="str">
        <f t="shared" si="3394"/>
        <v/>
      </c>
      <c r="FK117" s="382" t="str">
        <f t="shared" si="3394"/>
        <v/>
      </c>
      <c r="FL117" s="382" t="str">
        <f t="shared" si="3394"/>
        <v/>
      </c>
      <c r="FM117" s="382" t="str">
        <f t="shared" si="3394"/>
        <v/>
      </c>
      <c r="FN117" s="382" t="str">
        <f t="shared" si="3394"/>
        <v/>
      </c>
      <c r="FO117" s="382" t="str">
        <f t="shared" si="3394"/>
        <v/>
      </c>
      <c r="FP117" s="382" t="str">
        <f t="shared" si="3394"/>
        <v/>
      </c>
      <c r="FQ117" s="382" t="str">
        <f t="shared" si="3394"/>
        <v/>
      </c>
      <c r="FR117" s="382" t="str">
        <f t="shared" si="3394"/>
        <v/>
      </c>
      <c r="FS117" s="382" t="str">
        <f t="shared" si="3394"/>
        <v/>
      </c>
      <c r="FT117" s="382" t="str">
        <f t="shared" si="3394"/>
        <v/>
      </c>
      <c r="FU117" s="382" t="str">
        <f t="shared" si="3394"/>
        <v/>
      </c>
      <c r="FV117" s="382" t="str">
        <f t="shared" ref="FV117:HB117" si="3395">IF(AND(FV122="",FV127=""),"",AVERAGE(FV122,FV127))</f>
        <v/>
      </c>
      <c r="FW117" s="382" t="str">
        <f t="shared" si="3395"/>
        <v/>
      </c>
      <c r="FX117" s="382" t="str">
        <f t="shared" si="3395"/>
        <v/>
      </c>
      <c r="FY117" s="382" t="str">
        <f t="shared" si="3395"/>
        <v/>
      </c>
      <c r="FZ117" s="382" t="str">
        <f t="shared" si="3395"/>
        <v/>
      </c>
      <c r="GA117" s="382" t="str">
        <f t="shared" si="3395"/>
        <v/>
      </c>
      <c r="GB117" s="382" t="str">
        <f t="shared" si="3395"/>
        <v/>
      </c>
      <c r="GC117" s="382" t="str">
        <f t="shared" si="3395"/>
        <v/>
      </c>
      <c r="GD117" s="382" t="str">
        <f t="shared" si="3395"/>
        <v/>
      </c>
      <c r="GE117" s="382" t="str">
        <f t="shared" si="3395"/>
        <v/>
      </c>
      <c r="GF117" s="382" t="str">
        <f t="shared" si="3395"/>
        <v/>
      </c>
      <c r="GG117" s="382" t="str">
        <f t="shared" si="3395"/>
        <v/>
      </c>
      <c r="GH117" s="382" t="str">
        <f t="shared" si="3395"/>
        <v/>
      </c>
      <c r="GI117" s="382" t="str">
        <f t="shared" si="3395"/>
        <v/>
      </c>
      <c r="GJ117" s="382" t="str">
        <f t="shared" si="3395"/>
        <v/>
      </c>
      <c r="GK117" s="382" t="str">
        <f t="shared" si="3395"/>
        <v/>
      </c>
      <c r="GL117" s="382" t="str">
        <f t="shared" si="3395"/>
        <v/>
      </c>
      <c r="GM117" s="382" t="str">
        <f t="shared" si="3395"/>
        <v/>
      </c>
      <c r="GN117" s="382" t="str">
        <f t="shared" si="3395"/>
        <v/>
      </c>
      <c r="GO117" s="382" t="str">
        <f t="shared" si="3395"/>
        <v/>
      </c>
      <c r="GP117" s="382" t="str">
        <f t="shared" si="3395"/>
        <v/>
      </c>
      <c r="GQ117" s="382" t="str">
        <f t="shared" si="3395"/>
        <v/>
      </c>
      <c r="GR117" s="382" t="str">
        <f t="shared" si="3395"/>
        <v/>
      </c>
      <c r="GS117" s="382" t="str">
        <f t="shared" si="3395"/>
        <v/>
      </c>
      <c r="GT117" s="382" t="str">
        <f t="shared" si="3395"/>
        <v/>
      </c>
      <c r="GU117" s="382" t="str">
        <f t="shared" si="3395"/>
        <v/>
      </c>
      <c r="GV117" s="382" t="str">
        <f t="shared" si="3395"/>
        <v/>
      </c>
      <c r="GW117" s="382" t="str">
        <f t="shared" si="3395"/>
        <v/>
      </c>
      <c r="GX117" s="382" t="str">
        <f t="shared" si="3395"/>
        <v/>
      </c>
      <c r="GY117" s="382" t="str">
        <f t="shared" si="3395"/>
        <v/>
      </c>
      <c r="GZ117" s="382" t="str">
        <f t="shared" si="3395"/>
        <v/>
      </c>
      <c r="HA117" s="382" t="str">
        <f t="shared" si="3395"/>
        <v/>
      </c>
      <c r="HB117" s="382" t="str">
        <f t="shared" si="3395"/>
        <v/>
      </c>
      <c r="HC117" s="131"/>
      <c r="HD117" s="108"/>
      <c r="HE117" s="207"/>
      <c r="HF117" s="122"/>
      <c r="HG117" s="207"/>
      <c r="HH117" s="207"/>
      <c r="HI117" s="122"/>
      <c r="HJ117" s="635"/>
      <c r="HK117" s="636"/>
      <c r="HL117" s="122"/>
      <c r="HM117" s="635"/>
      <c r="HN117" s="656"/>
      <c r="HO117" s="108"/>
    </row>
    <row r="118" spans="1:223" s="6" customFormat="1" ht="5.0999999999999996" customHeight="1" thickBot="1" x14ac:dyDescent="0.3">
      <c r="A118" s="55"/>
      <c r="B118" s="222"/>
      <c r="C118" s="60"/>
      <c r="D118" s="60"/>
      <c r="E118" s="60"/>
      <c r="F118" s="60"/>
      <c r="G118" s="60"/>
      <c r="H118" s="54"/>
      <c r="I118" s="54"/>
      <c r="J118" s="161"/>
      <c r="K118" s="161"/>
      <c r="L118" s="185"/>
      <c r="M118" s="161"/>
      <c r="N118" s="161"/>
      <c r="O118" s="185"/>
      <c r="P118" s="161"/>
      <c r="Q118" s="161"/>
      <c r="R118" s="185"/>
      <c r="S118" s="161"/>
      <c r="T118" s="161"/>
      <c r="U118" s="185"/>
      <c r="V118" s="161"/>
      <c r="W118" s="161"/>
      <c r="X118" s="185"/>
      <c r="Y118" s="161"/>
      <c r="Z118" s="161"/>
      <c r="AA118" s="185"/>
      <c r="AB118" s="161"/>
      <c r="AC118" s="161"/>
      <c r="AD118" s="185"/>
      <c r="AE118" s="161"/>
      <c r="AF118" s="161"/>
      <c r="AG118" s="185"/>
      <c r="AH118" s="161"/>
      <c r="AI118" s="161"/>
      <c r="AJ118" s="185"/>
      <c r="AK118" s="161"/>
      <c r="AL118" s="161"/>
      <c r="AM118" s="185"/>
      <c r="AN118" s="161"/>
      <c r="AO118" s="161"/>
      <c r="AP118" s="185"/>
      <c r="AQ118" s="161"/>
      <c r="AR118" s="161"/>
      <c r="AS118" s="185"/>
      <c r="AT118" s="161"/>
      <c r="AU118" s="161"/>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c r="EZ118" s="66"/>
      <c r="FA118" s="66"/>
      <c r="FB118" s="66"/>
      <c r="FC118" s="66"/>
      <c r="FD118" s="66"/>
      <c r="FE118" s="66"/>
      <c r="FF118" s="66"/>
      <c r="FG118" s="66"/>
      <c r="FH118" s="66"/>
      <c r="FI118" s="66"/>
      <c r="FJ118" s="66"/>
      <c r="FK118" s="66"/>
      <c r="FL118" s="66"/>
      <c r="FM118" s="66"/>
      <c r="FN118" s="66"/>
      <c r="FO118" s="66"/>
      <c r="FP118" s="66"/>
      <c r="FQ118" s="66"/>
      <c r="FR118" s="66"/>
      <c r="FS118" s="66"/>
      <c r="FT118" s="66"/>
      <c r="FU118" s="66"/>
      <c r="FV118" s="66"/>
      <c r="FW118" s="66"/>
      <c r="FX118" s="66"/>
      <c r="FY118" s="66"/>
      <c r="FZ118" s="66"/>
      <c r="GA118" s="66"/>
      <c r="GB118" s="66"/>
      <c r="GC118" s="66"/>
      <c r="GD118" s="66"/>
      <c r="GE118" s="66"/>
      <c r="GF118" s="66"/>
      <c r="GG118" s="66"/>
      <c r="GH118" s="66"/>
      <c r="GI118" s="185"/>
      <c r="GJ118" s="185"/>
      <c r="GK118" s="185"/>
      <c r="GL118" s="185"/>
      <c r="GM118" s="185"/>
      <c r="GN118" s="185"/>
      <c r="GO118" s="185"/>
      <c r="GP118" s="185"/>
      <c r="GQ118" s="185"/>
      <c r="GR118" s="185"/>
      <c r="GS118" s="185"/>
      <c r="GT118" s="185"/>
      <c r="GU118" s="185"/>
      <c r="GV118" s="185"/>
      <c r="GW118" s="185"/>
      <c r="GX118" s="185"/>
      <c r="GY118" s="185"/>
      <c r="GZ118" s="185"/>
      <c r="HA118" s="185"/>
      <c r="HB118" s="185"/>
      <c r="HC118" s="161"/>
      <c r="HD118" s="75"/>
      <c r="HE118" s="95"/>
      <c r="HF118" s="95"/>
      <c r="HG118" s="95"/>
      <c r="HH118" s="95"/>
      <c r="HI118" s="95"/>
      <c r="HJ118" s="95"/>
      <c r="HK118" s="95"/>
      <c r="HL118" s="95"/>
      <c r="HM118" s="95"/>
      <c r="HN118" s="95"/>
      <c r="HO118" s="75"/>
    </row>
    <row r="119" spans="1:223" s="15" customFormat="1" ht="15" customHeight="1" thickTop="1" x14ac:dyDescent="0.25">
      <c r="A119" s="57"/>
      <c r="B119" s="222"/>
      <c r="C119" s="61"/>
      <c r="D119" s="141" t="s">
        <v>21</v>
      </c>
      <c r="E119" s="142"/>
      <c r="F119" s="142"/>
      <c r="G119" s="142"/>
      <c r="H119" s="143"/>
      <c r="I119" s="143"/>
      <c r="J119" s="143"/>
      <c r="K119" s="143"/>
      <c r="L119" s="143"/>
      <c r="M119" s="143"/>
      <c r="N119" s="78"/>
      <c r="O119" s="78"/>
      <c r="P119" s="78"/>
      <c r="Q119" s="78"/>
      <c r="R119" s="78"/>
      <c r="S119" s="78"/>
      <c r="T119" s="78"/>
      <c r="U119" s="78"/>
      <c r="V119" s="78"/>
      <c r="W119" s="78"/>
      <c r="X119" s="78"/>
      <c r="Y119" s="78"/>
      <c r="Z119" s="78"/>
      <c r="AA119" s="78"/>
      <c r="AB119" s="78"/>
      <c r="AC119" s="78"/>
      <c r="AD119" s="78"/>
      <c r="AE119" s="78"/>
      <c r="AF119" s="78"/>
      <c r="AG119" s="78"/>
      <c r="AH119" s="78"/>
      <c r="AI119" s="78"/>
      <c r="AJ119" s="78"/>
      <c r="AK119" s="78"/>
      <c r="AL119" s="78"/>
      <c r="AM119" s="78"/>
      <c r="AN119" s="78"/>
      <c r="AO119" s="78"/>
      <c r="AP119" s="78"/>
      <c r="AQ119" s="78"/>
      <c r="AR119" s="78"/>
      <c r="AS119" s="78"/>
      <c r="AT119" s="78"/>
      <c r="AU119" s="78"/>
      <c r="AV119" s="637"/>
      <c r="AW119" s="637"/>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c r="EW119" s="66"/>
      <c r="EX119" s="66"/>
      <c r="EY119" s="66"/>
      <c r="EZ119" s="66"/>
      <c r="FA119" s="66"/>
      <c r="FB119" s="66"/>
      <c r="FC119" s="66"/>
      <c r="FD119" s="66"/>
      <c r="FE119" s="66"/>
      <c r="FF119" s="66"/>
      <c r="FG119" s="66"/>
      <c r="FH119" s="66"/>
      <c r="FI119" s="66"/>
      <c r="FJ119" s="66"/>
      <c r="FK119" s="66"/>
      <c r="FL119" s="66"/>
      <c r="FM119" s="66"/>
      <c r="FN119" s="66"/>
      <c r="FO119" s="66"/>
      <c r="FP119" s="66"/>
      <c r="FQ119" s="66"/>
      <c r="FR119" s="66"/>
      <c r="FS119" s="66"/>
      <c r="FT119" s="66"/>
      <c r="FU119" s="66"/>
      <c r="FV119" s="66"/>
      <c r="FW119" s="66"/>
      <c r="FX119" s="66"/>
      <c r="FY119" s="66"/>
      <c r="FZ119" s="66"/>
      <c r="GA119" s="66"/>
      <c r="GB119" s="66"/>
      <c r="GC119" s="66"/>
      <c r="GD119" s="66"/>
      <c r="GE119" s="66"/>
      <c r="GF119" s="66"/>
      <c r="GG119" s="66"/>
      <c r="GH119" s="66"/>
      <c r="GI119" s="194"/>
      <c r="GJ119" s="194"/>
      <c r="GK119" s="194"/>
      <c r="GL119" s="194"/>
      <c r="GM119" s="194"/>
      <c r="GN119" s="194"/>
      <c r="GO119" s="194"/>
      <c r="GP119" s="194"/>
      <c r="GQ119" s="194"/>
      <c r="GR119" s="194"/>
      <c r="GS119" s="194"/>
      <c r="GT119" s="194"/>
      <c r="GU119" s="194"/>
      <c r="GV119" s="194"/>
      <c r="GW119" s="194"/>
      <c r="GX119" s="194"/>
      <c r="GY119" s="194"/>
      <c r="GZ119" s="194"/>
      <c r="HA119" s="194"/>
      <c r="HB119" s="194"/>
      <c r="HC119" s="203"/>
      <c r="HD119" s="50"/>
      <c r="HE119" s="575">
        <v>15</v>
      </c>
      <c r="HF119" s="99"/>
      <c r="HG119" s="582">
        <v>66</v>
      </c>
      <c r="HH119" s="575">
        <f>HG119+HG124</f>
        <v>100</v>
      </c>
      <c r="HI119" s="99"/>
      <c r="HJ119" s="99"/>
      <c r="HK119" s="99"/>
      <c r="HL119" s="96"/>
      <c r="HM119" s="99"/>
      <c r="HN119" s="99"/>
      <c r="HO119" s="74"/>
    </row>
    <row r="120" spans="1:223" ht="9.9499999999999993" customHeight="1" thickBot="1" x14ac:dyDescent="0.3">
      <c r="A120" s="52"/>
      <c r="B120" s="222"/>
      <c r="C120" s="61"/>
      <c r="D120" s="661"/>
      <c r="E120" s="115"/>
      <c r="F120" s="241"/>
      <c r="G120" s="526"/>
      <c r="H120" s="662"/>
      <c r="I120" s="117"/>
      <c r="J120" s="131"/>
      <c r="K120" s="131"/>
      <c r="L120" s="131"/>
      <c r="M120" s="131"/>
      <c r="N120" s="131"/>
      <c r="O120" s="131"/>
      <c r="P120" s="131"/>
      <c r="Q120" s="131"/>
      <c r="R120" s="131"/>
      <c r="S120" s="131"/>
      <c r="T120" s="131"/>
      <c r="U120" s="131"/>
      <c r="V120" s="131"/>
      <c r="W120" s="131"/>
      <c r="X120" s="131"/>
      <c r="Y120" s="131"/>
      <c r="Z120" s="131"/>
      <c r="AA120" s="131"/>
      <c r="AB120" s="131"/>
      <c r="AC120" s="131"/>
      <c r="AD120" s="131"/>
      <c r="AE120" s="131"/>
      <c r="AF120" s="131"/>
      <c r="AG120" s="131"/>
      <c r="AH120" s="131"/>
      <c r="AI120" s="131"/>
      <c r="AJ120" s="131"/>
      <c r="AK120" s="131"/>
      <c r="AL120" s="131"/>
      <c r="AM120" s="131"/>
      <c r="AN120" s="131"/>
      <c r="AO120" s="131"/>
      <c r="AP120" s="131"/>
      <c r="AQ120" s="131"/>
      <c r="AR120" s="131"/>
      <c r="AS120" s="131"/>
      <c r="AT120" s="131"/>
      <c r="AU120" s="131"/>
      <c r="AV120" s="131"/>
      <c r="AW120" s="131"/>
      <c r="AX120" s="131"/>
      <c r="AY120" s="131"/>
      <c r="AZ120" s="131"/>
      <c r="BA120" s="131"/>
      <c r="BB120" s="131"/>
      <c r="BC120" s="131"/>
      <c r="BD120" s="131"/>
      <c r="BE120" s="131"/>
      <c r="BF120" s="131"/>
      <c r="BG120" s="131"/>
      <c r="BH120" s="131"/>
      <c r="BI120" s="131"/>
      <c r="BJ120" s="131"/>
      <c r="BK120" s="131"/>
      <c r="BL120" s="131"/>
      <c r="BM120" s="131"/>
      <c r="BN120" s="131"/>
      <c r="BO120" s="131"/>
      <c r="BP120" s="131"/>
      <c r="BQ120" s="131"/>
      <c r="BR120" s="131"/>
      <c r="BS120" s="131"/>
      <c r="BT120" s="131"/>
      <c r="BU120" s="131"/>
      <c r="BV120" s="131"/>
      <c r="BW120" s="131"/>
      <c r="BX120" s="131"/>
      <c r="BY120" s="131"/>
      <c r="BZ120" s="131"/>
      <c r="CA120" s="131"/>
      <c r="CB120" s="131"/>
      <c r="CC120" s="131"/>
      <c r="CD120" s="131"/>
      <c r="CE120" s="131"/>
      <c r="CF120" s="131"/>
      <c r="CG120" s="131"/>
      <c r="CH120" s="131"/>
      <c r="CI120" s="131"/>
      <c r="CJ120" s="131"/>
      <c r="CK120" s="131"/>
      <c r="CL120" s="131"/>
      <c r="CM120" s="131"/>
      <c r="CN120" s="131"/>
      <c r="CO120" s="131"/>
      <c r="CP120" s="131"/>
      <c r="CQ120" s="131"/>
      <c r="CR120" s="131"/>
      <c r="CS120" s="131"/>
      <c r="CT120" s="131"/>
      <c r="CU120" s="131"/>
      <c r="CV120" s="131"/>
      <c r="CW120" s="131"/>
      <c r="CX120" s="131"/>
      <c r="CY120" s="131"/>
      <c r="CZ120" s="131"/>
      <c r="DA120" s="131"/>
      <c r="DB120" s="131"/>
      <c r="DC120" s="131"/>
      <c r="DD120" s="131"/>
      <c r="DE120" s="131"/>
      <c r="DF120" s="131"/>
      <c r="DG120" s="131"/>
      <c r="DH120" s="131"/>
      <c r="DI120" s="131"/>
      <c r="DJ120" s="131"/>
      <c r="DK120" s="131"/>
      <c r="DL120" s="131"/>
      <c r="DM120" s="131"/>
      <c r="DN120" s="131"/>
      <c r="DO120" s="131"/>
      <c r="DP120" s="131"/>
      <c r="DQ120" s="131"/>
      <c r="DR120" s="131"/>
      <c r="DS120" s="131"/>
      <c r="DT120" s="131"/>
      <c r="DU120" s="131"/>
      <c r="DV120" s="131"/>
      <c r="DW120" s="131"/>
      <c r="DX120" s="131"/>
      <c r="DY120" s="131"/>
      <c r="DZ120" s="131"/>
      <c r="EA120" s="131"/>
      <c r="EB120" s="131"/>
      <c r="EC120" s="131"/>
      <c r="ED120" s="131"/>
      <c r="EE120" s="131"/>
      <c r="EF120" s="131"/>
      <c r="EG120" s="131"/>
      <c r="EH120" s="131"/>
      <c r="EI120" s="131"/>
      <c r="EJ120" s="131"/>
      <c r="EK120" s="131"/>
      <c r="EL120" s="131"/>
      <c r="EM120" s="131"/>
      <c r="EN120" s="131"/>
      <c r="EO120" s="131"/>
      <c r="EP120" s="131"/>
      <c r="EQ120" s="131"/>
      <c r="ER120" s="131"/>
      <c r="ES120" s="131"/>
      <c r="ET120" s="131"/>
      <c r="EU120" s="131"/>
      <c r="EV120" s="131"/>
      <c r="EW120" s="131"/>
      <c r="EX120" s="131"/>
      <c r="EY120" s="131"/>
      <c r="EZ120" s="131"/>
      <c r="FA120" s="131"/>
      <c r="FB120" s="131"/>
      <c r="FC120" s="131"/>
      <c r="FD120" s="131"/>
      <c r="FE120" s="131"/>
      <c r="FF120" s="131"/>
      <c r="FG120" s="131"/>
      <c r="FH120" s="131"/>
      <c r="FI120" s="131"/>
      <c r="FJ120" s="131"/>
      <c r="FK120" s="131"/>
      <c r="FL120" s="131"/>
      <c r="FM120" s="131"/>
      <c r="FN120" s="131"/>
      <c r="FO120" s="131"/>
      <c r="FP120" s="131"/>
      <c r="FQ120" s="131"/>
      <c r="FR120" s="131"/>
      <c r="FS120" s="131"/>
      <c r="FT120" s="131"/>
      <c r="FU120" s="131"/>
      <c r="FV120" s="131"/>
      <c r="FW120" s="131"/>
      <c r="FX120" s="131"/>
      <c r="FY120" s="131"/>
      <c r="FZ120" s="131"/>
      <c r="GA120" s="131"/>
      <c r="GB120" s="131"/>
      <c r="GC120" s="131"/>
      <c r="GD120" s="131"/>
      <c r="GE120" s="131"/>
      <c r="GF120" s="131"/>
      <c r="GG120" s="131"/>
      <c r="GH120" s="131"/>
      <c r="GI120" s="131"/>
      <c r="GJ120" s="131"/>
      <c r="GK120" s="131"/>
      <c r="GL120" s="131"/>
      <c r="GM120" s="131"/>
      <c r="GN120" s="131"/>
      <c r="GO120" s="131"/>
      <c r="GP120" s="131"/>
      <c r="GQ120" s="131"/>
      <c r="GR120" s="131"/>
      <c r="GS120" s="131"/>
      <c r="GT120" s="131"/>
      <c r="GU120" s="131"/>
      <c r="GV120" s="131"/>
      <c r="GW120" s="131"/>
      <c r="GX120" s="131"/>
      <c r="GY120" s="131"/>
      <c r="GZ120" s="131"/>
      <c r="HA120" s="131"/>
      <c r="HB120" s="131"/>
      <c r="HC120" s="163"/>
      <c r="HD120" s="50"/>
      <c r="HE120" s="576"/>
      <c r="HF120" s="97"/>
      <c r="HG120" s="583"/>
      <c r="HH120" s="576"/>
      <c r="HI120" s="97"/>
      <c r="HJ120" s="583"/>
      <c r="HK120" s="580"/>
      <c r="HL120" s="94"/>
      <c r="HM120" s="525">
        <v>100</v>
      </c>
      <c r="HN120" s="541">
        <f>SUM(HM120:HM122)</f>
        <v>100</v>
      </c>
      <c r="HO120" s="50"/>
    </row>
    <row r="121" spans="1:223" ht="9.9499999999999993" customHeight="1" thickTop="1" thickBot="1" x14ac:dyDescent="0.3">
      <c r="A121" s="52">
        <v>20</v>
      </c>
      <c r="B121" s="222"/>
      <c r="C121" s="61"/>
      <c r="D121" s="661"/>
      <c r="E121" s="115"/>
      <c r="F121" s="229"/>
      <c r="G121" s="526"/>
      <c r="H121" s="662"/>
      <c r="I121" s="443"/>
      <c r="J121" s="469"/>
      <c r="K121" s="315" t="str">
        <f t="shared" ref="K121" si="3396">K122</f>
        <v/>
      </c>
      <c r="L121" s="315" t="str">
        <f t="shared" ref="L121" si="3397">L122</f>
        <v/>
      </c>
      <c r="M121" s="315" t="str">
        <f t="shared" ref="M121" si="3398">M122</f>
        <v/>
      </c>
      <c r="N121" s="315" t="str">
        <f t="shared" ref="N121" si="3399">N122</f>
        <v/>
      </c>
      <c r="O121" s="315" t="str">
        <f t="shared" ref="O121" si="3400">O122</f>
        <v/>
      </c>
      <c r="P121" s="315" t="str">
        <f t="shared" ref="P121" si="3401">P122</f>
        <v/>
      </c>
      <c r="Q121" s="315" t="str">
        <f t="shared" ref="Q121" si="3402">Q122</f>
        <v/>
      </c>
      <c r="R121" s="315" t="str">
        <f t="shared" ref="R121" si="3403">R122</f>
        <v/>
      </c>
      <c r="S121" s="315" t="str">
        <f t="shared" ref="S121" si="3404">S122</f>
        <v/>
      </c>
      <c r="T121" s="315" t="str">
        <f t="shared" ref="T121" si="3405">T122</f>
        <v/>
      </c>
      <c r="U121" s="315" t="str">
        <f t="shared" ref="U121" si="3406">U122</f>
        <v/>
      </c>
      <c r="V121" s="315" t="str">
        <f t="shared" ref="V121" si="3407">V122</f>
        <v/>
      </c>
      <c r="W121" s="315" t="str">
        <f t="shared" ref="W121" si="3408">W122</f>
        <v/>
      </c>
      <c r="X121" s="315" t="str">
        <f t="shared" ref="X121" si="3409">X122</f>
        <v/>
      </c>
      <c r="Y121" s="315" t="str">
        <f t="shared" ref="Y121" si="3410">Y122</f>
        <v/>
      </c>
      <c r="Z121" s="315" t="str">
        <f t="shared" ref="Z121" si="3411">Z122</f>
        <v/>
      </c>
      <c r="AA121" s="315" t="str">
        <f t="shared" ref="AA121" si="3412">AA122</f>
        <v/>
      </c>
      <c r="AB121" s="315" t="str">
        <f t="shared" ref="AB121" si="3413">AB122</f>
        <v/>
      </c>
      <c r="AC121" s="315" t="str">
        <f t="shared" ref="AC121" si="3414">AC122</f>
        <v/>
      </c>
      <c r="AD121" s="315" t="str">
        <f t="shared" ref="AD121" si="3415">AD122</f>
        <v/>
      </c>
      <c r="AE121" s="315" t="str">
        <f t="shared" ref="AE121" si="3416">AE122</f>
        <v/>
      </c>
      <c r="AF121" s="315" t="str">
        <f t="shared" ref="AF121" si="3417">AF122</f>
        <v/>
      </c>
      <c r="AG121" s="315" t="str">
        <f t="shared" ref="AG121" si="3418">AG122</f>
        <v/>
      </c>
      <c r="AH121" s="315" t="str">
        <f t="shared" ref="AH121" si="3419">AH122</f>
        <v/>
      </c>
      <c r="AI121" s="315" t="str">
        <f t="shared" ref="AI121" si="3420">AI122</f>
        <v/>
      </c>
      <c r="AJ121" s="315" t="str">
        <f t="shared" ref="AJ121" si="3421">AJ122</f>
        <v/>
      </c>
      <c r="AK121" s="315" t="str">
        <f t="shared" ref="AK121" si="3422">AK122</f>
        <v/>
      </c>
      <c r="AL121" s="315" t="str">
        <f t="shared" ref="AL121" si="3423">AL122</f>
        <v/>
      </c>
      <c r="AM121" s="315" t="str">
        <f t="shared" ref="AM121" si="3424">AM122</f>
        <v/>
      </c>
      <c r="AN121" s="315" t="str">
        <f t="shared" ref="AN121" si="3425">AN122</f>
        <v/>
      </c>
      <c r="AO121" s="315" t="str">
        <f t="shared" ref="AO121" si="3426">AO122</f>
        <v/>
      </c>
      <c r="AP121" s="315" t="str">
        <f t="shared" ref="AP121" si="3427">AP122</f>
        <v/>
      </c>
      <c r="AQ121" s="315" t="str">
        <f t="shared" ref="AQ121" si="3428">AQ122</f>
        <v/>
      </c>
      <c r="AR121" s="315" t="str">
        <f t="shared" ref="AR121" si="3429">AR122</f>
        <v/>
      </c>
      <c r="AS121" s="315" t="str">
        <f t="shared" ref="AS121" si="3430">AS122</f>
        <v/>
      </c>
      <c r="AT121" s="315" t="str">
        <f t="shared" ref="AT121" si="3431">AT122</f>
        <v/>
      </c>
      <c r="AU121" s="315" t="str">
        <f t="shared" ref="AU121" si="3432">AU122</f>
        <v/>
      </c>
      <c r="AV121" s="315" t="str">
        <f t="shared" ref="AV121" si="3433">AV122</f>
        <v/>
      </c>
      <c r="AW121" s="315" t="str">
        <f t="shared" ref="AW121" si="3434">AW122</f>
        <v/>
      </c>
      <c r="AX121" s="315" t="str">
        <f t="shared" ref="AX121" si="3435">AX122</f>
        <v/>
      </c>
      <c r="AY121" s="315" t="str">
        <f t="shared" ref="AY121" si="3436">AY122</f>
        <v/>
      </c>
      <c r="AZ121" s="315" t="str">
        <f t="shared" ref="AZ121" si="3437">AZ122</f>
        <v/>
      </c>
      <c r="BA121" s="315" t="str">
        <f t="shared" ref="BA121" si="3438">BA122</f>
        <v/>
      </c>
      <c r="BB121" s="315" t="str">
        <f t="shared" ref="BB121" si="3439">BB122</f>
        <v/>
      </c>
      <c r="BC121" s="315" t="str">
        <f t="shared" ref="BC121" si="3440">BC122</f>
        <v/>
      </c>
      <c r="BD121" s="315" t="str">
        <f t="shared" ref="BD121" si="3441">BD122</f>
        <v/>
      </c>
      <c r="BE121" s="315" t="str">
        <f t="shared" ref="BE121" si="3442">BE122</f>
        <v/>
      </c>
      <c r="BF121" s="315" t="str">
        <f t="shared" ref="BF121" si="3443">BF122</f>
        <v/>
      </c>
      <c r="BG121" s="315" t="str">
        <f t="shared" ref="BG121" si="3444">BG122</f>
        <v/>
      </c>
      <c r="BH121" s="315" t="str">
        <f t="shared" ref="BH121" si="3445">BH122</f>
        <v/>
      </c>
      <c r="BI121" s="315" t="str">
        <f t="shared" ref="BI121" si="3446">BI122</f>
        <v/>
      </c>
      <c r="BJ121" s="315" t="str">
        <f t="shared" ref="BJ121" si="3447">BJ122</f>
        <v/>
      </c>
      <c r="BK121" s="315" t="str">
        <f t="shared" ref="BK121" si="3448">BK122</f>
        <v/>
      </c>
      <c r="BL121" s="315" t="str">
        <f t="shared" ref="BL121" si="3449">BL122</f>
        <v/>
      </c>
      <c r="BM121" s="315" t="str">
        <f t="shared" ref="BM121" si="3450">BM122</f>
        <v/>
      </c>
      <c r="BN121" s="315" t="str">
        <f t="shared" ref="BN121" si="3451">BN122</f>
        <v/>
      </c>
      <c r="BO121" s="315" t="str">
        <f t="shared" ref="BO121" si="3452">BO122</f>
        <v/>
      </c>
      <c r="BP121" s="315" t="str">
        <f t="shared" ref="BP121" si="3453">BP122</f>
        <v/>
      </c>
      <c r="BQ121" s="315" t="str">
        <f t="shared" ref="BQ121" si="3454">BQ122</f>
        <v/>
      </c>
      <c r="BR121" s="315" t="str">
        <f t="shared" ref="BR121" si="3455">BR122</f>
        <v/>
      </c>
      <c r="BS121" s="315" t="str">
        <f t="shared" ref="BS121" si="3456">BS122</f>
        <v/>
      </c>
      <c r="BT121" s="315" t="str">
        <f t="shared" ref="BT121" si="3457">BT122</f>
        <v/>
      </c>
      <c r="BU121" s="315" t="str">
        <f t="shared" ref="BU121" si="3458">BU122</f>
        <v/>
      </c>
      <c r="BV121" s="315" t="str">
        <f t="shared" ref="BV121" si="3459">BV122</f>
        <v/>
      </c>
      <c r="BW121" s="315" t="str">
        <f t="shared" ref="BW121" si="3460">BW122</f>
        <v/>
      </c>
      <c r="BX121" s="315" t="str">
        <f t="shared" ref="BX121" si="3461">BX122</f>
        <v/>
      </c>
      <c r="BY121" s="315" t="str">
        <f t="shared" ref="BY121" si="3462">BY122</f>
        <v/>
      </c>
      <c r="BZ121" s="315" t="str">
        <f t="shared" ref="BZ121" si="3463">BZ122</f>
        <v/>
      </c>
      <c r="CA121" s="315" t="str">
        <f t="shared" ref="CA121" si="3464">CA122</f>
        <v/>
      </c>
      <c r="CB121" s="315" t="str">
        <f t="shared" ref="CB121" si="3465">CB122</f>
        <v/>
      </c>
      <c r="CC121" s="315" t="str">
        <f t="shared" ref="CC121" si="3466">CC122</f>
        <v/>
      </c>
      <c r="CD121" s="315" t="str">
        <f t="shared" ref="CD121" si="3467">CD122</f>
        <v/>
      </c>
      <c r="CE121" s="315" t="str">
        <f t="shared" ref="CE121" si="3468">CE122</f>
        <v/>
      </c>
      <c r="CF121" s="315" t="str">
        <f t="shared" ref="CF121" si="3469">CF122</f>
        <v/>
      </c>
      <c r="CG121" s="315" t="str">
        <f t="shared" ref="CG121" si="3470">CG122</f>
        <v/>
      </c>
      <c r="CH121" s="315" t="str">
        <f t="shared" ref="CH121" si="3471">CH122</f>
        <v/>
      </c>
      <c r="CI121" s="315" t="str">
        <f t="shared" ref="CI121" si="3472">CI122</f>
        <v/>
      </c>
      <c r="CJ121" s="315" t="str">
        <f t="shared" ref="CJ121" si="3473">CJ122</f>
        <v/>
      </c>
      <c r="CK121" s="315" t="str">
        <f t="shared" ref="CK121" si="3474">CK122</f>
        <v/>
      </c>
      <c r="CL121" s="315" t="str">
        <f t="shared" ref="CL121" si="3475">CL122</f>
        <v/>
      </c>
      <c r="CM121" s="315" t="str">
        <f t="shared" ref="CM121" si="3476">CM122</f>
        <v/>
      </c>
      <c r="CN121" s="315" t="str">
        <f t="shared" ref="CN121" si="3477">CN122</f>
        <v/>
      </c>
      <c r="CO121" s="315" t="str">
        <f t="shared" ref="CO121" si="3478">CO122</f>
        <v/>
      </c>
      <c r="CP121" s="315" t="str">
        <f t="shared" ref="CP121" si="3479">CP122</f>
        <v/>
      </c>
      <c r="CQ121" s="315" t="str">
        <f t="shared" ref="CQ121" si="3480">CQ122</f>
        <v/>
      </c>
      <c r="CR121" s="315" t="str">
        <f t="shared" ref="CR121" si="3481">CR122</f>
        <v/>
      </c>
      <c r="CS121" s="315" t="str">
        <f t="shared" ref="CS121" si="3482">CS122</f>
        <v/>
      </c>
      <c r="CT121" s="315" t="str">
        <f t="shared" ref="CT121" si="3483">CT122</f>
        <v/>
      </c>
      <c r="CU121" s="315" t="str">
        <f t="shared" ref="CU121" si="3484">CU122</f>
        <v/>
      </c>
      <c r="CV121" s="315" t="str">
        <f t="shared" ref="CV121" si="3485">CV122</f>
        <v/>
      </c>
      <c r="CW121" s="315" t="str">
        <f t="shared" ref="CW121" si="3486">CW122</f>
        <v/>
      </c>
      <c r="CX121" s="315" t="str">
        <f t="shared" ref="CX121" si="3487">CX122</f>
        <v/>
      </c>
      <c r="CY121" s="315" t="str">
        <f t="shared" ref="CY121" si="3488">CY122</f>
        <v/>
      </c>
      <c r="CZ121" s="315" t="str">
        <f t="shared" ref="CZ121" si="3489">CZ122</f>
        <v/>
      </c>
      <c r="DA121" s="315" t="str">
        <f t="shared" ref="DA121" si="3490">DA122</f>
        <v/>
      </c>
      <c r="DB121" s="315" t="str">
        <f t="shared" ref="DB121" si="3491">DB122</f>
        <v/>
      </c>
      <c r="DC121" s="315" t="str">
        <f t="shared" ref="DC121" si="3492">DC122</f>
        <v/>
      </c>
      <c r="DD121" s="315" t="str">
        <f t="shared" ref="DD121" si="3493">DD122</f>
        <v/>
      </c>
      <c r="DE121" s="315" t="str">
        <f t="shared" ref="DE121" si="3494">DE122</f>
        <v/>
      </c>
      <c r="DF121" s="315" t="str">
        <f t="shared" ref="DF121" si="3495">DF122</f>
        <v/>
      </c>
      <c r="DG121" s="315" t="str">
        <f t="shared" ref="DG121" si="3496">DG122</f>
        <v/>
      </c>
      <c r="DH121" s="315" t="str">
        <f t="shared" ref="DH121" si="3497">DH122</f>
        <v/>
      </c>
      <c r="DI121" s="315" t="str">
        <f t="shared" ref="DI121" si="3498">DI122</f>
        <v/>
      </c>
      <c r="DJ121" s="315" t="str">
        <f t="shared" ref="DJ121" si="3499">DJ122</f>
        <v/>
      </c>
      <c r="DK121" s="315" t="str">
        <f t="shared" ref="DK121" si="3500">DK122</f>
        <v/>
      </c>
      <c r="DL121" s="315" t="str">
        <f t="shared" ref="DL121" si="3501">DL122</f>
        <v/>
      </c>
      <c r="DM121" s="315" t="str">
        <f t="shared" ref="DM121" si="3502">DM122</f>
        <v/>
      </c>
      <c r="DN121" s="315" t="str">
        <f t="shared" ref="DN121" si="3503">DN122</f>
        <v/>
      </c>
      <c r="DO121" s="315" t="str">
        <f t="shared" ref="DO121" si="3504">DO122</f>
        <v/>
      </c>
      <c r="DP121" s="315" t="str">
        <f t="shared" ref="DP121" si="3505">DP122</f>
        <v/>
      </c>
      <c r="DQ121" s="315" t="str">
        <f t="shared" ref="DQ121" si="3506">DQ122</f>
        <v/>
      </c>
      <c r="DR121" s="315" t="str">
        <f t="shared" ref="DR121" si="3507">DR122</f>
        <v/>
      </c>
      <c r="DS121" s="315" t="str">
        <f t="shared" ref="DS121" si="3508">DS122</f>
        <v/>
      </c>
      <c r="DT121" s="315" t="str">
        <f t="shared" ref="DT121" si="3509">DT122</f>
        <v/>
      </c>
      <c r="DU121" s="315" t="str">
        <f t="shared" ref="DU121" si="3510">DU122</f>
        <v/>
      </c>
      <c r="DV121" s="315" t="str">
        <f t="shared" ref="DV121" si="3511">DV122</f>
        <v/>
      </c>
      <c r="DW121" s="315" t="str">
        <f t="shared" ref="DW121" si="3512">DW122</f>
        <v/>
      </c>
      <c r="DX121" s="315" t="str">
        <f t="shared" ref="DX121" si="3513">DX122</f>
        <v/>
      </c>
      <c r="DY121" s="315" t="str">
        <f t="shared" ref="DY121" si="3514">DY122</f>
        <v/>
      </c>
      <c r="DZ121" s="315" t="str">
        <f t="shared" ref="DZ121" si="3515">DZ122</f>
        <v/>
      </c>
      <c r="EA121" s="315" t="str">
        <f t="shared" ref="EA121" si="3516">EA122</f>
        <v/>
      </c>
      <c r="EB121" s="315" t="str">
        <f t="shared" ref="EB121" si="3517">EB122</f>
        <v/>
      </c>
      <c r="EC121" s="315" t="str">
        <f t="shared" ref="EC121" si="3518">EC122</f>
        <v/>
      </c>
      <c r="ED121" s="315" t="str">
        <f t="shared" ref="ED121" si="3519">ED122</f>
        <v/>
      </c>
      <c r="EE121" s="315" t="str">
        <f t="shared" ref="EE121" si="3520">EE122</f>
        <v/>
      </c>
      <c r="EF121" s="315" t="str">
        <f t="shared" ref="EF121" si="3521">EF122</f>
        <v/>
      </c>
      <c r="EG121" s="315" t="str">
        <f t="shared" ref="EG121" si="3522">EG122</f>
        <v/>
      </c>
      <c r="EH121" s="315" t="str">
        <f t="shared" ref="EH121" si="3523">EH122</f>
        <v/>
      </c>
      <c r="EI121" s="315" t="str">
        <f t="shared" ref="EI121" si="3524">EI122</f>
        <v/>
      </c>
      <c r="EJ121" s="315" t="str">
        <f t="shared" ref="EJ121" si="3525">EJ122</f>
        <v/>
      </c>
      <c r="EK121" s="315" t="str">
        <f t="shared" ref="EK121" si="3526">EK122</f>
        <v/>
      </c>
      <c r="EL121" s="315" t="str">
        <f t="shared" ref="EL121" si="3527">EL122</f>
        <v/>
      </c>
      <c r="EM121" s="315" t="str">
        <f t="shared" ref="EM121" si="3528">EM122</f>
        <v/>
      </c>
      <c r="EN121" s="315" t="str">
        <f t="shared" ref="EN121" si="3529">EN122</f>
        <v/>
      </c>
      <c r="EO121" s="315" t="str">
        <f t="shared" ref="EO121" si="3530">EO122</f>
        <v/>
      </c>
      <c r="EP121" s="315" t="str">
        <f t="shared" ref="EP121" si="3531">EP122</f>
        <v/>
      </c>
      <c r="EQ121" s="315" t="str">
        <f t="shared" ref="EQ121" si="3532">EQ122</f>
        <v/>
      </c>
      <c r="ER121" s="315" t="str">
        <f t="shared" ref="ER121" si="3533">ER122</f>
        <v/>
      </c>
      <c r="ES121" s="315" t="str">
        <f t="shared" ref="ES121" si="3534">ES122</f>
        <v/>
      </c>
      <c r="ET121" s="315" t="str">
        <f t="shared" ref="ET121" si="3535">ET122</f>
        <v/>
      </c>
      <c r="EU121" s="315" t="str">
        <f t="shared" ref="EU121" si="3536">EU122</f>
        <v/>
      </c>
      <c r="EV121" s="315" t="str">
        <f t="shared" ref="EV121" si="3537">EV122</f>
        <v/>
      </c>
      <c r="EW121" s="315" t="str">
        <f t="shared" ref="EW121" si="3538">EW122</f>
        <v/>
      </c>
      <c r="EX121" s="315" t="str">
        <f t="shared" ref="EX121" si="3539">EX122</f>
        <v/>
      </c>
      <c r="EY121" s="315" t="str">
        <f t="shared" ref="EY121" si="3540">EY122</f>
        <v/>
      </c>
      <c r="EZ121" s="315" t="str">
        <f t="shared" ref="EZ121" si="3541">EZ122</f>
        <v/>
      </c>
      <c r="FA121" s="315" t="str">
        <f t="shared" ref="FA121" si="3542">FA122</f>
        <v/>
      </c>
      <c r="FB121" s="315" t="str">
        <f t="shared" ref="FB121" si="3543">FB122</f>
        <v/>
      </c>
      <c r="FC121" s="315" t="str">
        <f t="shared" ref="FC121" si="3544">FC122</f>
        <v/>
      </c>
      <c r="FD121" s="315" t="str">
        <f t="shared" ref="FD121" si="3545">FD122</f>
        <v/>
      </c>
      <c r="FE121" s="315" t="str">
        <f t="shared" ref="FE121" si="3546">FE122</f>
        <v/>
      </c>
      <c r="FF121" s="315" t="str">
        <f t="shared" ref="FF121" si="3547">FF122</f>
        <v/>
      </c>
      <c r="FG121" s="315" t="str">
        <f t="shared" ref="FG121" si="3548">FG122</f>
        <v/>
      </c>
      <c r="FH121" s="315" t="str">
        <f t="shared" ref="FH121" si="3549">FH122</f>
        <v/>
      </c>
      <c r="FI121" s="315" t="str">
        <f t="shared" ref="FI121" si="3550">FI122</f>
        <v/>
      </c>
      <c r="FJ121" s="315" t="str">
        <f t="shared" ref="FJ121" si="3551">FJ122</f>
        <v/>
      </c>
      <c r="FK121" s="315" t="str">
        <f t="shared" ref="FK121" si="3552">FK122</f>
        <v/>
      </c>
      <c r="FL121" s="315" t="str">
        <f t="shared" ref="FL121" si="3553">FL122</f>
        <v/>
      </c>
      <c r="FM121" s="315" t="str">
        <f t="shared" ref="FM121" si="3554">FM122</f>
        <v/>
      </c>
      <c r="FN121" s="315" t="str">
        <f t="shared" ref="FN121" si="3555">FN122</f>
        <v/>
      </c>
      <c r="FO121" s="315" t="str">
        <f t="shared" ref="FO121" si="3556">FO122</f>
        <v/>
      </c>
      <c r="FP121" s="315" t="str">
        <f t="shared" ref="FP121" si="3557">FP122</f>
        <v/>
      </c>
      <c r="FQ121" s="315" t="str">
        <f t="shared" ref="FQ121" si="3558">FQ122</f>
        <v/>
      </c>
      <c r="FR121" s="315" t="str">
        <f t="shared" ref="FR121" si="3559">FR122</f>
        <v/>
      </c>
      <c r="FS121" s="315" t="str">
        <f t="shared" ref="FS121" si="3560">FS122</f>
        <v/>
      </c>
      <c r="FT121" s="315" t="str">
        <f t="shared" ref="FT121" si="3561">FT122</f>
        <v/>
      </c>
      <c r="FU121" s="315" t="str">
        <f t="shared" ref="FU121" si="3562">FU122</f>
        <v/>
      </c>
      <c r="FV121" s="315" t="str">
        <f t="shared" ref="FV121" si="3563">FV122</f>
        <v/>
      </c>
      <c r="FW121" s="315" t="str">
        <f t="shared" ref="FW121" si="3564">FW122</f>
        <v/>
      </c>
      <c r="FX121" s="315" t="str">
        <f t="shared" ref="FX121" si="3565">FX122</f>
        <v/>
      </c>
      <c r="FY121" s="315" t="str">
        <f t="shared" ref="FY121" si="3566">FY122</f>
        <v/>
      </c>
      <c r="FZ121" s="315" t="str">
        <f t="shared" ref="FZ121" si="3567">FZ122</f>
        <v/>
      </c>
      <c r="GA121" s="315" t="str">
        <f t="shared" ref="GA121" si="3568">GA122</f>
        <v/>
      </c>
      <c r="GB121" s="315" t="str">
        <f t="shared" ref="GB121" si="3569">GB122</f>
        <v/>
      </c>
      <c r="GC121" s="315" t="str">
        <f t="shared" ref="GC121" si="3570">GC122</f>
        <v/>
      </c>
      <c r="GD121" s="315" t="str">
        <f t="shared" ref="GD121" si="3571">GD122</f>
        <v/>
      </c>
      <c r="GE121" s="315" t="str">
        <f t="shared" ref="GE121" si="3572">GE122</f>
        <v/>
      </c>
      <c r="GF121" s="315" t="str">
        <f t="shared" ref="GF121" si="3573">GF122</f>
        <v/>
      </c>
      <c r="GG121" s="315" t="str">
        <f t="shared" ref="GG121" si="3574">GG122</f>
        <v/>
      </c>
      <c r="GH121" s="315" t="str">
        <f t="shared" ref="GH121" si="3575">GH122</f>
        <v/>
      </c>
      <c r="GI121" s="315" t="str">
        <f t="shared" ref="GI121" si="3576">GI122</f>
        <v/>
      </c>
      <c r="GJ121" s="315" t="str">
        <f t="shared" ref="GJ121" si="3577">GJ122</f>
        <v/>
      </c>
      <c r="GK121" s="315" t="str">
        <f t="shared" ref="GK121" si="3578">GK122</f>
        <v/>
      </c>
      <c r="GL121" s="315" t="str">
        <f t="shared" ref="GL121" si="3579">GL122</f>
        <v/>
      </c>
      <c r="GM121" s="315" t="str">
        <f t="shared" ref="GM121" si="3580">GM122</f>
        <v/>
      </c>
      <c r="GN121" s="315" t="str">
        <f t="shared" ref="GN121" si="3581">GN122</f>
        <v/>
      </c>
      <c r="GO121" s="315" t="str">
        <f t="shared" ref="GO121" si="3582">GO122</f>
        <v/>
      </c>
      <c r="GP121" s="315" t="str">
        <f t="shared" ref="GP121" si="3583">GP122</f>
        <v/>
      </c>
      <c r="GQ121" s="315" t="str">
        <f t="shared" ref="GQ121" si="3584">GQ122</f>
        <v/>
      </c>
      <c r="GR121" s="315" t="str">
        <f t="shared" ref="GR121" si="3585">GR122</f>
        <v/>
      </c>
      <c r="GS121" s="315" t="str">
        <f t="shared" ref="GS121" si="3586">GS122</f>
        <v/>
      </c>
      <c r="GT121" s="315" t="str">
        <f t="shared" ref="GT121" si="3587">GT122</f>
        <v/>
      </c>
      <c r="GU121" s="315" t="str">
        <f t="shared" ref="GU121" si="3588">GU122</f>
        <v/>
      </c>
      <c r="GV121" s="315" t="str">
        <f t="shared" ref="GV121" si="3589">GV122</f>
        <v/>
      </c>
      <c r="GW121" s="315" t="str">
        <f t="shared" ref="GW121" si="3590">GW122</f>
        <v/>
      </c>
      <c r="GX121" s="315" t="str">
        <f t="shared" ref="GX121" si="3591">GX122</f>
        <v/>
      </c>
      <c r="GY121" s="315" t="str">
        <f t="shared" ref="GY121" si="3592">GY122</f>
        <v/>
      </c>
      <c r="GZ121" s="315" t="str">
        <f t="shared" ref="GZ121" si="3593">GZ122</f>
        <v/>
      </c>
      <c r="HA121" s="315" t="str">
        <f t="shared" ref="HA121" si="3594">HA122</f>
        <v/>
      </c>
      <c r="HB121" s="315" t="str">
        <f t="shared" ref="HB121" si="3595">HB122</f>
        <v/>
      </c>
      <c r="HC121" s="165"/>
      <c r="HD121" s="50"/>
      <c r="HE121" s="576"/>
      <c r="HF121" s="97"/>
      <c r="HG121" s="583"/>
      <c r="HH121" s="576"/>
      <c r="HI121" s="97"/>
      <c r="HJ121" s="583"/>
      <c r="HK121" s="580"/>
      <c r="HL121" s="94"/>
      <c r="HM121" s="525"/>
      <c r="HN121" s="541"/>
      <c r="HO121" s="50"/>
    </row>
    <row r="122" spans="1:223" ht="9.9499999999999993" customHeight="1" thickTop="1" x14ac:dyDescent="0.25">
      <c r="A122" s="52"/>
      <c r="B122" s="222"/>
      <c r="C122" s="61"/>
      <c r="D122" s="661"/>
      <c r="E122" s="115"/>
      <c r="F122" s="239"/>
      <c r="G122" s="526"/>
      <c r="H122" s="662"/>
      <c r="I122" s="117"/>
      <c r="J122" s="470"/>
      <c r="K122" s="382" t="str">
        <f>IF(SUM('IG-EX'!K$323:'IG-EX'!K$354)=0,"",AVERAGEIF('IG-EX'!K$323:'IG-EX'!K$354,"&lt;&gt;0"))</f>
        <v/>
      </c>
      <c r="L122" s="382" t="str">
        <f>IF(SUM('IG-EX'!L$323:'IG-EX'!L$354)=0,"",AVERAGEIF('IG-EX'!L$323:'IG-EX'!L$354,"&lt;&gt;0"))</f>
        <v/>
      </c>
      <c r="M122" s="382" t="str">
        <f>IF(SUM('IG-EX'!M$323:'IG-EX'!M$354)=0,"",AVERAGEIF('IG-EX'!M$323:'IG-EX'!M$354,"&lt;&gt;0"))</f>
        <v/>
      </c>
      <c r="N122" s="382" t="str">
        <f>IF(SUM('IG-EX'!N$323:'IG-EX'!N$354)=0,"",AVERAGEIF('IG-EX'!N$323:'IG-EX'!N$354,"&lt;&gt;0"))</f>
        <v/>
      </c>
      <c r="O122" s="382" t="str">
        <f>IF(SUM('IG-EX'!O$323:'IG-EX'!O$354)=0,"",AVERAGEIF('IG-EX'!O$323:'IG-EX'!O$354,"&lt;&gt;0"))</f>
        <v/>
      </c>
      <c r="P122" s="382" t="str">
        <f>IF(SUM('IG-EX'!P$323:'IG-EX'!P$354)=0,"",AVERAGEIF('IG-EX'!P$323:'IG-EX'!P$354,"&lt;&gt;0"))</f>
        <v/>
      </c>
      <c r="Q122" s="382" t="str">
        <f>IF(SUM('IG-EX'!Q$323:'IG-EX'!Q$354)=0,"",AVERAGEIF('IG-EX'!Q$323:'IG-EX'!Q$354,"&lt;&gt;0"))</f>
        <v/>
      </c>
      <c r="R122" s="382" t="str">
        <f>IF(SUM('IG-EX'!R$323:'IG-EX'!R$354)=0,"",AVERAGEIF('IG-EX'!R$323:'IG-EX'!R$354,"&lt;&gt;0"))</f>
        <v/>
      </c>
      <c r="S122" s="382" t="str">
        <f>IF(SUM('IG-EX'!S$323:'IG-EX'!S$354)=0,"",AVERAGEIF('IG-EX'!S$323:'IG-EX'!S$354,"&lt;&gt;0"))</f>
        <v/>
      </c>
      <c r="T122" s="382" t="str">
        <f>IF(SUM('IG-EX'!T$323:'IG-EX'!T$354)=0,"",AVERAGEIF('IG-EX'!T$323:'IG-EX'!T$354,"&lt;&gt;0"))</f>
        <v/>
      </c>
      <c r="U122" s="382" t="str">
        <f>IF(SUM('IG-EX'!U$323:'IG-EX'!U$354)=0,"",AVERAGEIF('IG-EX'!U$323:'IG-EX'!U$354,"&lt;&gt;0"))</f>
        <v/>
      </c>
      <c r="V122" s="382" t="str">
        <f>IF(SUM('IG-EX'!V$323:'IG-EX'!V$354)=0,"",AVERAGEIF('IG-EX'!V$323:'IG-EX'!V$354,"&lt;&gt;0"))</f>
        <v/>
      </c>
      <c r="W122" s="382" t="str">
        <f>IF(SUM('IG-EX'!W$323:'IG-EX'!W$354)=0,"",AVERAGEIF('IG-EX'!W$323:'IG-EX'!W$354,"&lt;&gt;0"))</f>
        <v/>
      </c>
      <c r="X122" s="382" t="str">
        <f>IF(SUM('IG-EX'!X$323:'IG-EX'!X$354)=0,"",AVERAGEIF('IG-EX'!X$323:'IG-EX'!X$354,"&lt;&gt;0"))</f>
        <v/>
      </c>
      <c r="Y122" s="382" t="str">
        <f>IF(SUM('IG-EX'!Y$323:'IG-EX'!Y$354)=0,"",AVERAGEIF('IG-EX'!Y$323:'IG-EX'!Y$354,"&lt;&gt;0"))</f>
        <v/>
      </c>
      <c r="Z122" s="382" t="str">
        <f>IF(SUM('IG-EX'!Z$323:'IG-EX'!Z$354)=0,"",AVERAGEIF('IG-EX'!Z$323:'IG-EX'!Z$354,"&lt;&gt;0"))</f>
        <v/>
      </c>
      <c r="AA122" s="382" t="str">
        <f>IF(SUM('IG-EX'!AA$323:'IG-EX'!AA$354)=0,"",AVERAGEIF('IG-EX'!AA$323:'IG-EX'!AA$354,"&lt;&gt;0"))</f>
        <v/>
      </c>
      <c r="AB122" s="382" t="str">
        <f>IF(SUM('IG-EX'!AB$323:'IG-EX'!AB$354)=0,"",AVERAGEIF('IG-EX'!AB$323:'IG-EX'!AB$354,"&lt;&gt;0"))</f>
        <v/>
      </c>
      <c r="AC122" s="382" t="str">
        <f>IF(SUM('IG-EX'!AC$323:'IG-EX'!AC$354)=0,"",AVERAGEIF('IG-EX'!AC$323:'IG-EX'!AC$354,"&lt;&gt;0"))</f>
        <v/>
      </c>
      <c r="AD122" s="382" t="str">
        <f>IF(SUM('IG-EX'!AD$323:'IG-EX'!AD$354)=0,"",AVERAGEIF('IG-EX'!AD$323:'IG-EX'!AD$354,"&lt;&gt;0"))</f>
        <v/>
      </c>
      <c r="AE122" s="382" t="str">
        <f>IF(SUM('IG-EX'!AE$323:'IG-EX'!AE$354)=0,"",AVERAGEIF('IG-EX'!AE$323:'IG-EX'!AE$354,"&lt;&gt;0"))</f>
        <v/>
      </c>
      <c r="AF122" s="382" t="str">
        <f>IF(SUM('IG-EX'!AF$323:'IG-EX'!AF$354)=0,"",AVERAGEIF('IG-EX'!AF$323:'IG-EX'!AF$354,"&lt;&gt;0"))</f>
        <v/>
      </c>
      <c r="AG122" s="382" t="str">
        <f>IF(SUM('IG-EX'!AG$323:'IG-EX'!AG$354)=0,"",AVERAGEIF('IG-EX'!AG$323:'IG-EX'!AG$354,"&lt;&gt;0"))</f>
        <v/>
      </c>
      <c r="AH122" s="382" t="str">
        <f>IF(SUM('IG-EX'!AH$323:'IG-EX'!AH$354)=0,"",AVERAGEIF('IG-EX'!AH$323:'IG-EX'!AH$354,"&lt;&gt;0"))</f>
        <v/>
      </c>
      <c r="AI122" s="382" t="str">
        <f>IF(SUM('IG-EX'!AI$323:'IG-EX'!AI$354)=0,"",AVERAGEIF('IG-EX'!AI$323:'IG-EX'!AI$354,"&lt;&gt;0"))</f>
        <v/>
      </c>
      <c r="AJ122" s="382" t="str">
        <f>IF(SUM('IG-EX'!AJ$323:'IG-EX'!AJ$354)=0,"",AVERAGEIF('IG-EX'!AJ$323:'IG-EX'!AJ$354,"&lt;&gt;0"))</f>
        <v/>
      </c>
      <c r="AK122" s="382" t="str">
        <f>IF(SUM('IG-EX'!AK$323:'IG-EX'!AK$354)=0,"",AVERAGEIF('IG-EX'!AK$323:'IG-EX'!AK$354,"&lt;&gt;0"))</f>
        <v/>
      </c>
      <c r="AL122" s="382" t="str">
        <f>IF(SUM('IG-EX'!AL$323:'IG-EX'!AL$354)=0,"",AVERAGEIF('IG-EX'!AL$323:'IG-EX'!AL$354,"&lt;&gt;0"))</f>
        <v/>
      </c>
      <c r="AM122" s="382" t="str">
        <f>IF(SUM('IG-EX'!AM$323:'IG-EX'!AM$354)=0,"",AVERAGEIF('IG-EX'!AM$323:'IG-EX'!AM$354,"&lt;&gt;0"))</f>
        <v/>
      </c>
      <c r="AN122" s="382" t="str">
        <f>IF(SUM('IG-EX'!AN$323:'IG-EX'!AN$354)=0,"",AVERAGEIF('IG-EX'!AN$323:'IG-EX'!AN$354,"&lt;&gt;0"))</f>
        <v/>
      </c>
      <c r="AO122" s="382" t="str">
        <f>IF(SUM('IG-EX'!AO$323:'IG-EX'!AO$354)=0,"",AVERAGEIF('IG-EX'!AO$323:'IG-EX'!AO$354,"&lt;&gt;0"))</f>
        <v/>
      </c>
      <c r="AP122" s="382" t="str">
        <f>IF(SUM('IG-EX'!AP$323:'IG-EX'!AP$354)=0,"",AVERAGEIF('IG-EX'!AP$323:'IG-EX'!AP$354,"&lt;&gt;0"))</f>
        <v/>
      </c>
      <c r="AQ122" s="382" t="str">
        <f>IF(SUM('IG-EX'!AQ$323:'IG-EX'!AQ$354)=0,"",AVERAGEIF('IG-EX'!AQ$323:'IG-EX'!AQ$354,"&lt;&gt;0"))</f>
        <v/>
      </c>
      <c r="AR122" s="382" t="str">
        <f>IF(SUM('IG-EX'!AR$323:'IG-EX'!AR$354)=0,"",AVERAGEIF('IG-EX'!AR$323:'IG-EX'!AR$354,"&lt;&gt;0"))</f>
        <v/>
      </c>
      <c r="AS122" s="382" t="str">
        <f>IF(SUM('IG-EX'!AS$323:'IG-EX'!AS$354)=0,"",AVERAGEIF('IG-EX'!AS$323:'IG-EX'!AS$354,"&lt;&gt;0"))</f>
        <v/>
      </c>
      <c r="AT122" s="382" t="str">
        <f>IF(SUM('IG-EX'!AT$323:'IG-EX'!AT$354)=0,"",AVERAGEIF('IG-EX'!AT$323:'IG-EX'!AT$354,"&lt;&gt;0"))</f>
        <v/>
      </c>
      <c r="AU122" s="382" t="str">
        <f>IF(SUM('IG-EX'!AU$323:'IG-EX'!AU$354)=0,"",AVERAGEIF('IG-EX'!AU$323:'IG-EX'!AU$354,"&lt;&gt;0"))</f>
        <v/>
      </c>
      <c r="AV122" s="382" t="str">
        <f>IF(SUM('IG-EX'!AV$323:'IG-EX'!AV$354)=0,"",AVERAGEIF('IG-EX'!AV$323:'IG-EX'!AV$354,"&lt;&gt;0"))</f>
        <v/>
      </c>
      <c r="AW122" s="382" t="str">
        <f>IF(SUM('IG-EX'!AW$323:'IG-EX'!AW$354)=0,"",AVERAGEIF('IG-EX'!AW$323:'IG-EX'!AW$354,"&lt;&gt;0"))</f>
        <v/>
      </c>
      <c r="AX122" s="382" t="str">
        <f>IF(SUM('IG-EX'!AX$323:'IG-EX'!AX$354)=0,"",AVERAGEIF('IG-EX'!AX$323:'IG-EX'!AX$354,"&lt;&gt;0"))</f>
        <v/>
      </c>
      <c r="AY122" s="382" t="str">
        <f>IF(SUM('IG-EX'!AY$323:'IG-EX'!AY$354)=0,"",AVERAGEIF('IG-EX'!AY$323:'IG-EX'!AY$354,"&lt;&gt;0"))</f>
        <v/>
      </c>
      <c r="AZ122" s="382" t="str">
        <f>IF(SUM('IG-EX'!AZ$323:'IG-EX'!AZ$354)=0,"",AVERAGEIF('IG-EX'!AZ$323:'IG-EX'!AZ$354,"&lt;&gt;0"))</f>
        <v/>
      </c>
      <c r="BA122" s="382" t="str">
        <f>IF(SUM('IG-EX'!BA$323:'IG-EX'!BA$354)=0,"",AVERAGEIF('IG-EX'!BA$323:'IG-EX'!BA$354,"&lt;&gt;0"))</f>
        <v/>
      </c>
      <c r="BB122" s="382" t="str">
        <f>IF(SUM('IG-EX'!BB$323:'IG-EX'!BB$354)=0,"",AVERAGEIF('IG-EX'!BB$323:'IG-EX'!BB$354,"&lt;&gt;0"))</f>
        <v/>
      </c>
      <c r="BC122" s="382" t="str">
        <f>IF(SUM('IG-EX'!BC$323:'IG-EX'!BC$354)=0,"",AVERAGEIF('IG-EX'!BC$323:'IG-EX'!BC$354,"&lt;&gt;0"))</f>
        <v/>
      </c>
      <c r="BD122" s="382" t="str">
        <f>IF(SUM('IG-EX'!BD$323:'IG-EX'!BD$354)=0,"",AVERAGEIF('IG-EX'!BD$323:'IG-EX'!BD$354,"&lt;&gt;0"))</f>
        <v/>
      </c>
      <c r="BE122" s="382" t="str">
        <f>IF(SUM('IG-EX'!BE$323:'IG-EX'!BE$354)=0,"",AVERAGEIF('IG-EX'!BE$323:'IG-EX'!BE$354,"&lt;&gt;0"))</f>
        <v/>
      </c>
      <c r="BF122" s="382" t="str">
        <f>IF(SUM('IG-EX'!BF$323:'IG-EX'!BF$354)=0,"",AVERAGEIF('IG-EX'!BF$323:'IG-EX'!BF$354,"&lt;&gt;0"))</f>
        <v/>
      </c>
      <c r="BG122" s="382" t="str">
        <f>IF(SUM('IG-EX'!BG$323:'IG-EX'!BG$354)=0,"",AVERAGEIF('IG-EX'!BG$323:'IG-EX'!BG$354,"&lt;&gt;0"))</f>
        <v/>
      </c>
      <c r="BH122" s="382" t="str">
        <f>IF(SUM('IG-EX'!BH$323:'IG-EX'!BH$354)=0,"",AVERAGEIF('IG-EX'!BH$323:'IG-EX'!BH$354,"&lt;&gt;0"))</f>
        <v/>
      </c>
      <c r="BI122" s="382" t="str">
        <f>IF(SUM('IG-EX'!BI$323:'IG-EX'!BI$354)=0,"",AVERAGEIF('IG-EX'!BI$323:'IG-EX'!BI$354,"&lt;&gt;0"))</f>
        <v/>
      </c>
      <c r="BJ122" s="382" t="str">
        <f>IF(SUM('IG-EX'!BJ$323:'IG-EX'!BJ$354)=0,"",AVERAGEIF('IG-EX'!BJ$323:'IG-EX'!BJ$354,"&lt;&gt;0"))</f>
        <v/>
      </c>
      <c r="BK122" s="382" t="str">
        <f>IF(SUM('IG-EX'!BK$323:'IG-EX'!BK$354)=0,"",AVERAGEIF('IG-EX'!BK$323:'IG-EX'!BK$354,"&lt;&gt;0"))</f>
        <v/>
      </c>
      <c r="BL122" s="382" t="str">
        <f>IF(SUM('IG-EX'!BL$323:'IG-EX'!BL$354)=0,"",AVERAGEIF('IG-EX'!BL$323:'IG-EX'!BL$354,"&lt;&gt;0"))</f>
        <v/>
      </c>
      <c r="BM122" s="382" t="str">
        <f>IF(SUM('IG-EX'!BM$323:'IG-EX'!BM$354)=0,"",AVERAGEIF('IG-EX'!BM$323:'IG-EX'!BM$354,"&lt;&gt;0"))</f>
        <v/>
      </c>
      <c r="BN122" s="382" t="str">
        <f>IF(SUM('IG-EX'!BN$323:'IG-EX'!BN$354)=0,"",AVERAGEIF('IG-EX'!BN$323:'IG-EX'!BN$354,"&lt;&gt;0"))</f>
        <v/>
      </c>
      <c r="BO122" s="382" t="str">
        <f>IF(SUM('IG-EX'!BO$323:'IG-EX'!BO$354)=0,"",AVERAGEIF('IG-EX'!BO$323:'IG-EX'!BO$354,"&lt;&gt;0"))</f>
        <v/>
      </c>
      <c r="BP122" s="382" t="str">
        <f>IF(SUM('IG-EX'!BP$323:'IG-EX'!BP$354)=0,"",AVERAGEIF('IG-EX'!BP$323:'IG-EX'!BP$354,"&lt;&gt;0"))</f>
        <v/>
      </c>
      <c r="BQ122" s="382" t="str">
        <f>IF(SUM('IG-EX'!BQ$323:'IG-EX'!BQ$354)=0,"",AVERAGEIF('IG-EX'!BQ$323:'IG-EX'!BQ$354,"&lt;&gt;0"))</f>
        <v/>
      </c>
      <c r="BR122" s="382" t="str">
        <f>IF(SUM('IG-EX'!BR$323:'IG-EX'!BR$354)=0,"",AVERAGEIF('IG-EX'!BR$323:'IG-EX'!BR$354,"&lt;&gt;0"))</f>
        <v/>
      </c>
      <c r="BS122" s="382" t="str">
        <f>IF(SUM('IG-EX'!BS$323:'IG-EX'!BS$354)=0,"",AVERAGEIF('IG-EX'!BS$323:'IG-EX'!BS$354,"&lt;&gt;0"))</f>
        <v/>
      </c>
      <c r="BT122" s="382" t="str">
        <f>IF(SUM('IG-EX'!BT$323:'IG-EX'!BT$354)=0,"",AVERAGEIF('IG-EX'!BT$323:'IG-EX'!BT$354,"&lt;&gt;0"))</f>
        <v/>
      </c>
      <c r="BU122" s="382" t="str">
        <f>IF(SUM('IG-EX'!BU$323:'IG-EX'!BU$354)=0,"",AVERAGEIF('IG-EX'!BU$323:'IG-EX'!BU$354,"&lt;&gt;0"))</f>
        <v/>
      </c>
      <c r="BV122" s="382" t="str">
        <f>IF(SUM('IG-EX'!BV$323:'IG-EX'!BV$354)=0,"",AVERAGEIF('IG-EX'!BV$323:'IG-EX'!BV$354,"&lt;&gt;0"))</f>
        <v/>
      </c>
      <c r="BW122" s="382" t="str">
        <f>IF(SUM('IG-EX'!BW$323:'IG-EX'!BW$354)=0,"",AVERAGEIF('IG-EX'!BW$323:'IG-EX'!BW$354,"&lt;&gt;0"))</f>
        <v/>
      </c>
      <c r="BX122" s="382" t="str">
        <f>IF(SUM('IG-EX'!BX$323:'IG-EX'!BX$354)=0,"",AVERAGEIF('IG-EX'!BX$323:'IG-EX'!BX$354,"&lt;&gt;0"))</f>
        <v/>
      </c>
      <c r="BY122" s="382" t="str">
        <f>IF(SUM('IG-EX'!BY$323:'IG-EX'!BY$354)=0,"",AVERAGEIF('IG-EX'!BY$323:'IG-EX'!BY$354,"&lt;&gt;0"))</f>
        <v/>
      </c>
      <c r="BZ122" s="382" t="str">
        <f>IF(SUM('IG-EX'!BZ$323:'IG-EX'!BZ$354)=0,"",AVERAGEIF('IG-EX'!BZ$323:'IG-EX'!BZ$354,"&lt;&gt;0"))</f>
        <v/>
      </c>
      <c r="CA122" s="382" t="str">
        <f>IF(SUM('IG-EX'!CA$323:'IG-EX'!CA$354)=0,"",AVERAGEIF('IG-EX'!CA$323:'IG-EX'!CA$354,"&lt;&gt;0"))</f>
        <v/>
      </c>
      <c r="CB122" s="382" t="str">
        <f>IF(SUM('IG-EX'!CB$323:'IG-EX'!CB$354)=0,"",AVERAGEIF('IG-EX'!CB$323:'IG-EX'!CB$354,"&lt;&gt;0"))</f>
        <v/>
      </c>
      <c r="CC122" s="382" t="str">
        <f>IF(SUM('IG-EX'!CC$323:'IG-EX'!CC$354)=0,"",AVERAGEIF('IG-EX'!CC$323:'IG-EX'!CC$354,"&lt;&gt;0"))</f>
        <v/>
      </c>
      <c r="CD122" s="382" t="str">
        <f>IF(SUM('IG-EX'!CD$323:'IG-EX'!CD$354)=0,"",AVERAGEIF('IG-EX'!CD$323:'IG-EX'!CD$354,"&lt;&gt;0"))</f>
        <v/>
      </c>
      <c r="CE122" s="382" t="str">
        <f>IF(SUM('IG-EX'!CE$323:'IG-EX'!CE$354)=0,"",AVERAGEIF('IG-EX'!CE$323:'IG-EX'!CE$354,"&lt;&gt;0"))</f>
        <v/>
      </c>
      <c r="CF122" s="382" t="str">
        <f>IF(SUM('IG-EX'!CF$323:'IG-EX'!CF$354)=0,"",AVERAGEIF('IG-EX'!CF$323:'IG-EX'!CF$354,"&lt;&gt;0"))</f>
        <v/>
      </c>
      <c r="CG122" s="382" t="str">
        <f>IF(SUM('IG-EX'!CG$323:'IG-EX'!CG$354)=0,"",AVERAGEIF('IG-EX'!CG$323:'IG-EX'!CG$354,"&lt;&gt;0"))</f>
        <v/>
      </c>
      <c r="CH122" s="382" t="str">
        <f>IF(SUM('IG-EX'!CH$323:'IG-EX'!CH$354)=0,"",AVERAGEIF('IG-EX'!CH$323:'IG-EX'!CH$354,"&lt;&gt;0"))</f>
        <v/>
      </c>
      <c r="CI122" s="382" t="str">
        <f>IF(SUM('IG-EX'!CI$323:'IG-EX'!CI$354)=0,"",AVERAGEIF('IG-EX'!CI$323:'IG-EX'!CI$354,"&lt;&gt;0"))</f>
        <v/>
      </c>
      <c r="CJ122" s="382" t="str">
        <f>IF(SUM('IG-EX'!CJ$323:'IG-EX'!CJ$354)=0,"",AVERAGEIF('IG-EX'!CJ$323:'IG-EX'!CJ$354,"&lt;&gt;0"))</f>
        <v/>
      </c>
      <c r="CK122" s="382" t="str">
        <f>IF(SUM('IG-EX'!CK$323:'IG-EX'!CK$354)=0,"",AVERAGEIF('IG-EX'!CK$323:'IG-EX'!CK$354,"&lt;&gt;0"))</f>
        <v/>
      </c>
      <c r="CL122" s="382" t="str">
        <f>IF(SUM('IG-EX'!CL$323:'IG-EX'!CL$354)=0,"",AVERAGEIF('IG-EX'!CL$323:'IG-EX'!CL$354,"&lt;&gt;0"))</f>
        <v/>
      </c>
      <c r="CM122" s="382" t="str">
        <f>IF(SUM('IG-EX'!CM$323:'IG-EX'!CM$354)=0,"",AVERAGEIF('IG-EX'!CM$323:'IG-EX'!CM$354,"&lt;&gt;0"))</f>
        <v/>
      </c>
      <c r="CN122" s="382" t="str">
        <f>IF(SUM('IG-EX'!CN$323:'IG-EX'!CN$354)=0,"",AVERAGEIF('IG-EX'!CN$323:'IG-EX'!CN$354,"&lt;&gt;0"))</f>
        <v/>
      </c>
      <c r="CO122" s="382" t="str">
        <f>IF(SUM('IG-EX'!CO$323:'IG-EX'!CO$354)=0,"",AVERAGEIF('IG-EX'!CO$323:'IG-EX'!CO$354,"&lt;&gt;0"))</f>
        <v/>
      </c>
      <c r="CP122" s="382" t="str">
        <f>IF(SUM('IG-EX'!CP$323:'IG-EX'!CP$354)=0,"",AVERAGEIF('IG-EX'!CP$323:'IG-EX'!CP$354,"&lt;&gt;0"))</f>
        <v/>
      </c>
      <c r="CQ122" s="382" t="str">
        <f>IF(SUM('IG-EX'!CQ$323:'IG-EX'!CQ$354)=0,"",AVERAGEIF('IG-EX'!CQ$323:'IG-EX'!CQ$354,"&lt;&gt;0"))</f>
        <v/>
      </c>
      <c r="CR122" s="382" t="str">
        <f>IF(SUM('IG-EX'!CR$323:'IG-EX'!CR$354)=0,"",AVERAGEIF('IG-EX'!CR$323:'IG-EX'!CR$354,"&lt;&gt;0"))</f>
        <v/>
      </c>
      <c r="CS122" s="382" t="str">
        <f>IF(SUM('IG-EX'!CS$323:'IG-EX'!CS$354)=0,"",AVERAGEIF('IG-EX'!CS$323:'IG-EX'!CS$354,"&lt;&gt;0"))</f>
        <v/>
      </c>
      <c r="CT122" s="382" t="str">
        <f>IF(SUM('IG-EX'!CT$323:'IG-EX'!CT$354)=0,"",AVERAGEIF('IG-EX'!CT$323:'IG-EX'!CT$354,"&lt;&gt;0"))</f>
        <v/>
      </c>
      <c r="CU122" s="382" t="str">
        <f>IF(SUM('IG-EX'!CU$323:'IG-EX'!CU$354)=0,"",AVERAGEIF('IG-EX'!CU$323:'IG-EX'!CU$354,"&lt;&gt;0"))</f>
        <v/>
      </c>
      <c r="CV122" s="382" t="str">
        <f>IF(SUM('IG-EX'!CV$323:'IG-EX'!CV$354)=0,"",AVERAGEIF('IG-EX'!CV$323:'IG-EX'!CV$354,"&lt;&gt;0"))</f>
        <v/>
      </c>
      <c r="CW122" s="382" t="str">
        <f>IF(SUM('IG-EX'!CW$323:'IG-EX'!CW$354)=0,"",AVERAGEIF('IG-EX'!CW$323:'IG-EX'!CW$354,"&lt;&gt;0"))</f>
        <v/>
      </c>
      <c r="CX122" s="382" t="str">
        <f>IF(SUM('IG-EX'!CX$323:'IG-EX'!CX$354)=0,"",AVERAGEIF('IG-EX'!CX$323:'IG-EX'!CX$354,"&lt;&gt;0"))</f>
        <v/>
      </c>
      <c r="CY122" s="382" t="str">
        <f>IF(SUM('IG-EX'!CY$323:'IG-EX'!CY$354)=0,"",AVERAGEIF('IG-EX'!CY$323:'IG-EX'!CY$354,"&lt;&gt;0"))</f>
        <v/>
      </c>
      <c r="CZ122" s="382" t="str">
        <f>IF(SUM('IG-EX'!CZ$323:'IG-EX'!CZ$354)=0,"",AVERAGEIF('IG-EX'!CZ$323:'IG-EX'!CZ$354,"&lt;&gt;0"))</f>
        <v/>
      </c>
      <c r="DA122" s="382" t="str">
        <f>IF(SUM('IG-EX'!DA$323:'IG-EX'!DA$354)=0,"",AVERAGEIF('IG-EX'!DA$323:'IG-EX'!DA$354,"&lt;&gt;0"))</f>
        <v/>
      </c>
      <c r="DB122" s="382" t="str">
        <f>IF(SUM('IG-EX'!DB$323:'IG-EX'!DB$354)=0,"",AVERAGEIF('IG-EX'!DB$323:'IG-EX'!DB$354,"&lt;&gt;0"))</f>
        <v/>
      </c>
      <c r="DC122" s="382" t="str">
        <f>IF(SUM('IG-EX'!DC$323:'IG-EX'!DC$354)=0,"",AVERAGEIF('IG-EX'!DC$323:'IG-EX'!DC$354,"&lt;&gt;0"))</f>
        <v/>
      </c>
      <c r="DD122" s="382" t="str">
        <f>IF(SUM('IG-EX'!DD$323:'IG-EX'!DD$354)=0,"",AVERAGEIF('IG-EX'!DD$323:'IG-EX'!DD$354,"&lt;&gt;0"))</f>
        <v/>
      </c>
      <c r="DE122" s="382" t="str">
        <f>IF(SUM('IG-EX'!DE$323:'IG-EX'!DE$354)=0,"",AVERAGEIF('IG-EX'!DE$323:'IG-EX'!DE$354,"&lt;&gt;0"))</f>
        <v/>
      </c>
      <c r="DF122" s="382" t="str">
        <f>IF(SUM('IG-EX'!DF$323:'IG-EX'!DF$354)=0,"",AVERAGEIF('IG-EX'!DF$323:'IG-EX'!DF$354,"&lt;&gt;0"))</f>
        <v/>
      </c>
      <c r="DG122" s="382" t="str">
        <f>IF(SUM('IG-EX'!DG$323:'IG-EX'!DG$354)=0,"",AVERAGEIF('IG-EX'!DG$323:'IG-EX'!DG$354,"&lt;&gt;0"))</f>
        <v/>
      </c>
      <c r="DH122" s="382" t="str">
        <f>IF(SUM('IG-EX'!DH$323:'IG-EX'!DH$354)=0,"",AVERAGEIF('IG-EX'!DH$323:'IG-EX'!DH$354,"&lt;&gt;0"))</f>
        <v/>
      </c>
      <c r="DI122" s="382" t="str">
        <f>IF(SUM('IG-EX'!DI$323:'IG-EX'!DI$354)=0,"",AVERAGEIF('IG-EX'!DI$323:'IG-EX'!DI$354,"&lt;&gt;0"))</f>
        <v/>
      </c>
      <c r="DJ122" s="382" t="str">
        <f>IF(SUM('IG-EX'!DJ$323:'IG-EX'!DJ$354)=0,"",AVERAGEIF('IG-EX'!DJ$323:'IG-EX'!DJ$354,"&lt;&gt;0"))</f>
        <v/>
      </c>
      <c r="DK122" s="382" t="str">
        <f>IF(SUM('IG-EX'!DK$323:'IG-EX'!DK$354)=0,"",AVERAGEIF('IG-EX'!DK$323:'IG-EX'!DK$354,"&lt;&gt;0"))</f>
        <v/>
      </c>
      <c r="DL122" s="382" t="str">
        <f>IF(SUM('IG-EX'!DL$323:'IG-EX'!DL$354)=0,"",AVERAGEIF('IG-EX'!DL$323:'IG-EX'!DL$354,"&lt;&gt;0"))</f>
        <v/>
      </c>
      <c r="DM122" s="382" t="str">
        <f>IF(SUM('IG-EX'!DM$323:'IG-EX'!DM$354)=0,"",AVERAGEIF('IG-EX'!DM$323:'IG-EX'!DM$354,"&lt;&gt;0"))</f>
        <v/>
      </c>
      <c r="DN122" s="382" t="str">
        <f>IF(SUM('IG-EX'!DN$323:'IG-EX'!DN$354)=0,"",AVERAGEIF('IG-EX'!DN$323:'IG-EX'!DN$354,"&lt;&gt;0"))</f>
        <v/>
      </c>
      <c r="DO122" s="382" t="str">
        <f>IF(SUM('IG-EX'!DO$323:'IG-EX'!DO$354)=0,"",AVERAGEIF('IG-EX'!DO$323:'IG-EX'!DO$354,"&lt;&gt;0"))</f>
        <v/>
      </c>
      <c r="DP122" s="382" t="str">
        <f>IF(SUM('IG-EX'!DP$323:'IG-EX'!DP$354)=0,"",AVERAGEIF('IG-EX'!DP$323:'IG-EX'!DP$354,"&lt;&gt;0"))</f>
        <v/>
      </c>
      <c r="DQ122" s="382" t="str">
        <f>IF(SUM('IG-EX'!DQ$323:'IG-EX'!DQ$354)=0,"",AVERAGEIF('IG-EX'!DQ$323:'IG-EX'!DQ$354,"&lt;&gt;0"))</f>
        <v/>
      </c>
      <c r="DR122" s="382" t="str">
        <f>IF(SUM('IG-EX'!DR$323:'IG-EX'!DR$354)=0,"",AVERAGEIF('IG-EX'!DR$323:'IG-EX'!DR$354,"&lt;&gt;0"))</f>
        <v/>
      </c>
      <c r="DS122" s="382" t="str">
        <f>IF(SUM('IG-EX'!DS$323:'IG-EX'!DS$354)=0,"",AVERAGEIF('IG-EX'!DS$323:'IG-EX'!DS$354,"&lt;&gt;0"))</f>
        <v/>
      </c>
      <c r="DT122" s="382" t="str">
        <f>IF(SUM('IG-EX'!DT$323:'IG-EX'!DT$354)=0,"",AVERAGEIF('IG-EX'!DT$323:'IG-EX'!DT$354,"&lt;&gt;0"))</f>
        <v/>
      </c>
      <c r="DU122" s="382" t="str">
        <f>IF(SUM('IG-EX'!DU$323:'IG-EX'!DU$354)=0,"",AVERAGEIF('IG-EX'!DU$323:'IG-EX'!DU$354,"&lt;&gt;0"))</f>
        <v/>
      </c>
      <c r="DV122" s="382" t="str">
        <f>IF(SUM('IG-EX'!DV$323:'IG-EX'!DV$354)=0,"",AVERAGEIF('IG-EX'!DV$323:'IG-EX'!DV$354,"&lt;&gt;0"))</f>
        <v/>
      </c>
      <c r="DW122" s="382" t="str">
        <f>IF(SUM('IG-EX'!DW$323:'IG-EX'!DW$354)=0,"",AVERAGEIF('IG-EX'!DW$323:'IG-EX'!DW$354,"&lt;&gt;0"))</f>
        <v/>
      </c>
      <c r="DX122" s="382" t="str">
        <f>IF(SUM('IG-EX'!DX$323:'IG-EX'!DX$354)=0,"",AVERAGEIF('IG-EX'!DX$323:'IG-EX'!DX$354,"&lt;&gt;0"))</f>
        <v/>
      </c>
      <c r="DY122" s="382" t="str">
        <f>IF(SUM('IG-EX'!DY$323:'IG-EX'!DY$354)=0,"",AVERAGEIF('IG-EX'!DY$323:'IG-EX'!DY$354,"&lt;&gt;0"))</f>
        <v/>
      </c>
      <c r="DZ122" s="382" t="str">
        <f>IF(SUM('IG-EX'!DZ$323:'IG-EX'!DZ$354)=0,"",AVERAGEIF('IG-EX'!DZ$323:'IG-EX'!DZ$354,"&lt;&gt;0"))</f>
        <v/>
      </c>
      <c r="EA122" s="382" t="str">
        <f>IF(SUM('IG-EX'!EA$323:'IG-EX'!EA$354)=0,"",AVERAGEIF('IG-EX'!EA$323:'IG-EX'!EA$354,"&lt;&gt;0"))</f>
        <v/>
      </c>
      <c r="EB122" s="382" t="str">
        <f>IF(SUM('IG-EX'!EB$323:'IG-EX'!EB$354)=0,"",AVERAGEIF('IG-EX'!EB$323:'IG-EX'!EB$354,"&lt;&gt;0"))</f>
        <v/>
      </c>
      <c r="EC122" s="382" t="str">
        <f>IF(SUM('IG-EX'!EC$323:'IG-EX'!EC$354)=0,"",AVERAGEIF('IG-EX'!EC$323:'IG-EX'!EC$354,"&lt;&gt;0"))</f>
        <v/>
      </c>
      <c r="ED122" s="382" t="str">
        <f>IF(SUM('IG-EX'!ED$323:'IG-EX'!ED$354)=0,"",AVERAGEIF('IG-EX'!ED$323:'IG-EX'!ED$354,"&lt;&gt;0"))</f>
        <v/>
      </c>
      <c r="EE122" s="382" t="str">
        <f>IF(SUM('IG-EX'!EE$323:'IG-EX'!EE$354)=0,"",AVERAGEIF('IG-EX'!EE$323:'IG-EX'!EE$354,"&lt;&gt;0"))</f>
        <v/>
      </c>
      <c r="EF122" s="382" t="str">
        <f>IF(SUM('IG-EX'!EF$323:'IG-EX'!EF$354)=0,"",AVERAGEIF('IG-EX'!EF$323:'IG-EX'!EF$354,"&lt;&gt;0"))</f>
        <v/>
      </c>
      <c r="EG122" s="382" t="str">
        <f>IF(SUM('IG-EX'!EG$323:'IG-EX'!EG$354)=0,"",AVERAGEIF('IG-EX'!EG$323:'IG-EX'!EG$354,"&lt;&gt;0"))</f>
        <v/>
      </c>
      <c r="EH122" s="382" t="str">
        <f>IF(SUM('IG-EX'!EH$323:'IG-EX'!EH$354)=0,"",AVERAGEIF('IG-EX'!EH$323:'IG-EX'!EH$354,"&lt;&gt;0"))</f>
        <v/>
      </c>
      <c r="EI122" s="382" t="str">
        <f>IF(SUM('IG-EX'!EI$323:'IG-EX'!EI$354)=0,"",AVERAGEIF('IG-EX'!EI$323:'IG-EX'!EI$354,"&lt;&gt;0"))</f>
        <v/>
      </c>
      <c r="EJ122" s="382" t="str">
        <f>IF(SUM('IG-EX'!EJ$323:'IG-EX'!EJ$354)=0,"",AVERAGEIF('IG-EX'!EJ$323:'IG-EX'!EJ$354,"&lt;&gt;0"))</f>
        <v/>
      </c>
      <c r="EK122" s="382" t="str">
        <f>IF(SUM('IG-EX'!EK$323:'IG-EX'!EK$354)=0,"",AVERAGEIF('IG-EX'!EK$323:'IG-EX'!EK$354,"&lt;&gt;0"))</f>
        <v/>
      </c>
      <c r="EL122" s="382" t="str">
        <f>IF(SUM('IG-EX'!EL$323:'IG-EX'!EL$354)=0,"",AVERAGEIF('IG-EX'!EL$323:'IG-EX'!EL$354,"&lt;&gt;0"))</f>
        <v/>
      </c>
      <c r="EM122" s="382" t="str">
        <f>IF(SUM('IG-EX'!EM$323:'IG-EX'!EM$354)=0,"",AVERAGEIF('IG-EX'!EM$323:'IG-EX'!EM$354,"&lt;&gt;0"))</f>
        <v/>
      </c>
      <c r="EN122" s="382" t="str">
        <f>IF(SUM('IG-EX'!EN$323:'IG-EX'!EN$354)=0,"",AVERAGEIF('IG-EX'!EN$323:'IG-EX'!EN$354,"&lt;&gt;0"))</f>
        <v/>
      </c>
      <c r="EO122" s="382" t="str">
        <f>IF(SUM('IG-EX'!EO$323:'IG-EX'!EO$354)=0,"",AVERAGEIF('IG-EX'!EO$323:'IG-EX'!EO$354,"&lt;&gt;0"))</f>
        <v/>
      </c>
      <c r="EP122" s="382" t="str">
        <f>IF(SUM('IG-EX'!EP$323:'IG-EX'!EP$354)=0,"",AVERAGEIF('IG-EX'!EP$323:'IG-EX'!EP$354,"&lt;&gt;0"))</f>
        <v/>
      </c>
      <c r="EQ122" s="382" t="str">
        <f>IF(SUM('IG-EX'!EQ$323:'IG-EX'!EQ$354)=0,"",AVERAGEIF('IG-EX'!EQ$323:'IG-EX'!EQ$354,"&lt;&gt;0"))</f>
        <v/>
      </c>
      <c r="ER122" s="382" t="str">
        <f>IF(SUM('IG-EX'!ER$323:'IG-EX'!ER$354)=0,"",AVERAGEIF('IG-EX'!ER$323:'IG-EX'!ER$354,"&lt;&gt;0"))</f>
        <v/>
      </c>
      <c r="ES122" s="382" t="str">
        <f>IF(SUM('IG-EX'!ES$323:'IG-EX'!ES$354)=0,"",AVERAGEIF('IG-EX'!ES$323:'IG-EX'!ES$354,"&lt;&gt;0"))</f>
        <v/>
      </c>
      <c r="ET122" s="382" t="str">
        <f>IF(SUM('IG-EX'!ET$323:'IG-EX'!ET$354)=0,"",AVERAGEIF('IG-EX'!ET$323:'IG-EX'!ET$354,"&lt;&gt;0"))</f>
        <v/>
      </c>
      <c r="EU122" s="382" t="str">
        <f>IF(SUM('IG-EX'!EU$323:'IG-EX'!EU$354)=0,"",AVERAGEIF('IG-EX'!EU$323:'IG-EX'!EU$354,"&lt;&gt;0"))</f>
        <v/>
      </c>
      <c r="EV122" s="382" t="str">
        <f>IF(SUM('IG-EX'!EV$323:'IG-EX'!EV$354)=0,"",AVERAGEIF('IG-EX'!EV$323:'IG-EX'!EV$354,"&lt;&gt;0"))</f>
        <v/>
      </c>
      <c r="EW122" s="382" t="str">
        <f>IF(SUM('IG-EX'!EW$323:'IG-EX'!EW$354)=0,"",AVERAGEIF('IG-EX'!EW$323:'IG-EX'!EW$354,"&lt;&gt;0"))</f>
        <v/>
      </c>
      <c r="EX122" s="382" t="str">
        <f>IF(SUM('IG-EX'!EX$323:'IG-EX'!EX$354)=0,"",AVERAGEIF('IG-EX'!EX$323:'IG-EX'!EX$354,"&lt;&gt;0"))</f>
        <v/>
      </c>
      <c r="EY122" s="382" t="str">
        <f>IF(SUM('IG-EX'!EY$323:'IG-EX'!EY$354)=0,"",AVERAGEIF('IG-EX'!EY$323:'IG-EX'!EY$354,"&lt;&gt;0"))</f>
        <v/>
      </c>
      <c r="EZ122" s="382" t="str">
        <f>IF(SUM('IG-EX'!EZ$323:'IG-EX'!EZ$354)=0,"",AVERAGEIF('IG-EX'!EZ$323:'IG-EX'!EZ$354,"&lt;&gt;0"))</f>
        <v/>
      </c>
      <c r="FA122" s="382" t="str">
        <f>IF(SUM('IG-EX'!FA$323:'IG-EX'!FA$354)=0,"",AVERAGEIF('IG-EX'!FA$323:'IG-EX'!FA$354,"&lt;&gt;0"))</f>
        <v/>
      </c>
      <c r="FB122" s="382" t="str">
        <f>IF(SUM('IG-EX'!FB$323:'IG-EX'!FB$354)=0,"",AVERAGEIF('IG-EX'!FB$323:'IG-EX'!FB$354,"&lt;&gt;0"))</f>
        <v/>
      </c>
      <c r="FC122" s="382" t="str">
        <f>IF(SUM('IG-EX'!FC$323:'IG-EX'!FC$354)=0,"",AVERAGEIF('IG-EX'!FC$323:'IG-EX'!FC$354,"&lt;&gt;0"))</f>
        <v/>
      </c>
      <c r="FD122" s="382" t="str">
        <f>IF(SUM('IG-EX'!FD$323:'IG-EX'!FD$354)=0,"",AVERAGEIF('IG-EX'!FD$323:'IG-EX'!FD$354,"&lt;&gt;0"))</f>
        <v/>
      </c>
      <c r="FE122" s="382" t="str">
        <f>IF(SUM('IG-EX'!FE$323:'IG-EX'!FE$354)=0,"",AVERAGEIF('IG-EX'!FE$323:'IG-EX'!FE$354,"&lt;&gt;0"))</f>
        <v/>
      </c>
      <c r="FF122" s="382" t="str">
        <f>IF(SUM('IG-EX'!FF$323:'IG-EX'!FF$354)=0,"",AVERAGEIF('IG-EX'!FF$323:'IG-EX'!FF$354,"&lt;&gt;0"))</f>
        <v/>
      </c>
      <c r="FG122" s="382" t="str">
        <f>IF(SUM('IG-EX'!FG$323:'IG-EX'!FG$354)=0,"",AVERAGEIF('IG-EX'!FG$323:'IG-EX'!FG$354,"&lt;&gt;0"))</f>
        <v/>
      </c>
      <c r="FH122" s="382" t="str">
        <f>IF(SUM('IG-EX'!FH$323:'IG-EX'!FH$354)=0,"",AVERAGEIF('IG-EX'!FH$323:'IG-EX'!FH$354,"&lt;&gt;0"))</f>
        <v/>
      </c>
      <c r="FI122" s="382" t="str">
        <f>IF(SUM('IG-EX'!FI$323:'IG-EX'!FI$354)=0,"",AVERAGEIF('IG-EX'!FI$323:'IG-EX'!FI$354,"&lt;&gt;0"))</f>
        <v/>
      </c>
      <c r="FJ122" s="382" t="str">
        <f>IF(SUM('IG-EX'!FJ$323:'IG-EX'!FJ$354)=0,"",AVERAGEIF('IG-EX'!FJ$323:'IG-EX'!FJ$354,"&lt;&gt;0"))</f>
        <v/>
      </c>
      <c r="FK122" s="382" t="str">
        <f>IF(SUM('IG-EX'!FK$323:'IG-EX'!FK$354)=0,"",AVERAGEIF('IG-EX'!FK$323:'IG-EX'!FK$354,"&lt;&gt;0"))</f>
        <v/>
      </c>
      <c r="FL122" s="382" t="str">
        <f>IF(SUM('IG-EX'!FL$323:'IG-EX'!FL$354)=0,"",AVERAGEIF('IG-EX'!FL$323:'IG-EX'!FL$354,"&lt;&gt;0"))</f>
        <v/>
      </c>
      <c r="FM122" s="382" t="str">
        <f>IF(SUM('IG-EX'!FM$323:'IG-EX'!FM$354)=0,"",AVERAGEIF('IG-EX'!FM$323:'IG-EX'!FM$354,"&lt;&gt;0"))</f>
        <v/>
      </c>
      <c r="FN122" s="382" t="str">
        <f>IF(SUM('IG-EX'!FN$323:'IG-EX'!FN$354)=0,"",AVERAGEIF('IG-EX'!FN$323:'IG-EX'!FN$354,"&lt;&gt;0"))</f>
        <v/>
      </c>
      <c r="FO122" s="382" t="str">
        <f>IF(SUM('IG-EX'!FO$323:'IG-EX'!FO$354)=0,"",AVERAGEIF('IG-EX'!FO$323:'IG-EX'!FO$354,"&lt;&gt;0"))</f>
        <v/>
      </c>
      <c r="FP122" s="382" t="str">
        <f>IF(SUM('IG-EX'!FP$323:'IG-EX'!FP$354)=0,"",AVERAGEIF('IG-EX'!FP$323:'IG-EX'!FP$354,"&lt;&gt;0"))</f>
        <v/>
      </c>
      <c r="FQ122" s="382" t="str">
        <f>IF(SUM('IG-EX'!FQ$323:'IG-EX'!FQ$354)=0,"",AVERAGEIF('IG-EX'!FQ$323:'IG-EX'!FQ$354,"&lt;&gt;0"))</f>
        <v/>
      </c>
      <c r="FR122" s="382" t="str">
        <f>IF(SUM('IG-EX'!FR$323:'IG-EX'!FR$354)=0,"",AVERAGEIF('IG-EX'!FR$323:'IG-EX'!FR$354,"&lt;&gt;0"))</f>
        <v/>
      </c>
      <c r="FS122" s="382" t="str">
        <f>IF(SUM('IG-EX'!FS$323:'IG-EX'!FS$354)=0,"",AVERAGEIF('IG-EX'!FS$323:'IG-EX'!FS$354,"&lt;&gt;0"))</f>
        <v/>
      </c>
      <c r="FT122" s="382" t="str">
        <f>IF(SUM('IG-EX'!FT$323:'IG-EX'!FT$354)=0,"",AVERAGEIF('IG-EX'!FT$323:'IG-EX'!FT$354,"&lt;&gt;0"))</f>
        <v/>
      </c>
      <c r="FU122" s="382" t="str">
        <f>IF(SUM('IG-EX'!FU$323:'IG-EX'!FU$354)=0,"",AVERAGEIF('IG-EX'!FU$323:'IG-EX'!FU$354,"&lt;&gt;0"))</f>
        <v/>
      </c>
      <c r="FV122" s="382" t="str">
        <f>IF(SUM('IG-EX'!FV$323:'IG-EX'!FV$354)=0,"",AVERAGEIF('IG-EX'!FV$323:'IG-EX'!FV$354,"&lt;&gt;0"))</f>
        <v/>
      </c>
      <c r="FW122" s="382" t="str">
        <f>IF(SUM('IG-EX'!FW$323:'IG-EX'!FW$354)=0,"",AVERAGEIF('IG-EX'!FW$323:'IG-EX'!FW$354,"&lt;&gt;0"))</f>
        <v/>
      </c>
      <c r="FX122" s="382" t="str">
        <f>IF(SUM('IG-EX'!FX$323:'IG-EX'!FX$354)=0,"",AVERAGEIF('IG-EX'!FX$323:'IG-EX'!FX$354,"&lt;&gt;0"))</f>
        <v/>
      </c>
      <c r="FY122" s="382" t="str">
        <f>IF(SUM('IG-EX'!FY$323:'IG-EX'!FY$354)=0,"",AVERAGEIF('IG-EX'!FY$323:'IG-EX'!FY$354,"&lt;&gt;0"))</f>
        <v/>
      </c>
      <c r="FZ122" s="382" t="str">
        <f>IF(SUM('IG-EX'!FZ$323:'IG-EX'!FZ$354)=0,"",AVERAGEIF('IG-EX'!FZ$323:'IG-EX'!FZ$354,"&lt;&gt;0"))</f>
        <v/>
      </c>
      <c r="GA122" s="382" t="str">
        <f>IF(SUM('IG-EX'!GA$323:'IG-EX'!GA$354)=0,"",AVERAGEIF('IG-EX'!GA$323:'IG-EX'!GA$354,"&lt;&gt;0"))</f>
        <v/>
      </c>
      <c r="GB122" s="382" t="str">
        <f>IF(SUM('IG-EX'!GB$323:'IG-EX'!GB$354)=0,"",AVERAGEIF('IG-EX'!GB$323:'IG-EX'!GB$354,"&lt;&gt;0"))</f>
        <v/>
      </c>
      <c r="GC122" s="382" t="str">
        <f>IF(SUM('IG-EX'!GC$323:'IG-EX'!GC$354)=0,"",AVERAGEIF('IG-EX'!GC$323:'IG-EX'!GC$354,"&lt;&gt;0"))</f>
        <v/>
      </c>
      <c r="GD122" s="382" t="str">
        <f>IF(SUM('IG-EX'!GD$323:'IG-EX'!GD$354)=0,"",AVERAGEIF('IG-EX'!GD$323:'IG-EX'!GD$354,"&lt;&gt;0"))</f>
        <v/>
      </c>
      <c r="GE122" s="382" t="str">
        <f>IF(SUM('IG-EX'!GE$323:'IG-EX'!GE$354)=0,"",AVERAGEIF('IG-EX'!GE$323:'IG-EX'!GE$354,"&lt;&gt;0"))</f>
        <v/>
      </c>
      <c r="GF122" s="382" t="str">
        <f>IF(SUM('IG-EX'!GF$323:'IG-EX'!GF$354)=0,"",AVERAGEIF('IG-EX'!GF$323:'IG-EX'!GF$354,"&lt;&gt;0"))</f>
        <v/>
      </c>
      <c r="GG122" s="382" t="str">
        <f>IF(SUM('IG-EX'!GG$323:'IG-EX'!GG$354)=0,"",AVERAGEIF('IG-EX'!GG$323:'IG-EX'!GG$354,"&lt;&gt;0"))</f>
        <v/>
      </c>
      <c r="GH122" s="382" t="str">
        <f>IF(SUM('IG-EX'!GH$323:'IG-EX'!GH$354)=0,"",AVERAGEIF('IG-EX'!GH$323:'IG-EX'!GH$354,"&lt;&gt;0"))</f>
        <v/>
      </c>
      <c r="GI122" s="382" t="str">
        <f>IF(SUM('IG-EX'!GI$323:'IG-EX'!GI$354)=0,"",AVERAGEIF('IG-EX'!GI$323:'IG-EX'!GI$354,"&lt;&gt;0"))</f>
        <v/>
      </c>
      <c r="GJ122" s="382" t="str">
        <f>IF(SUM('IG-EX'!GJ$323:'IG-EX'!GJ$354)=0,"",AVERAGEIF('IG-EX'!GJ$323:'IG-EX'!GJ$354,"&lt;&gt;0"))</f>
        <v/>
      </c>
      <c r="GK122" s="382" t="str">
        <f>IF(SUM('IG-EX'!GK$323:'IG-EX'!GK$354)=0,"",AVERAGEIF('IG-EX'!GK$323:'IG-EX'!GK$354,"&lt;&gt;0"))</f>
        <v/>
      </c>
      <c r="GL122" s="382" t="str">
        <f>IF(SUM('IG-EX'!GL$323:'IG-EX'!GL$354)=0,"",AVERAGEIF('IG-EX'!GL$323:'IG-EX'!GL$354,"&lt;&gt;0"))</f>
        <v/>
      </c>
      <c r="GM122" s="382" t="str">
        <f>IF(SUM('IG-EX'!GM$323:'IG-EX'!GM$354)=0,"",AVERAGEIF('IG-EX'!GM$323:'IG-EX'!GM$354,"&lt;&gt;0"))</f>
        <v/>
      </c>
      <c r="GN122" s="382" t="str">
        <f>IF(SUM('IG-EX'!GN$323:'IG-EX'!GN$354)=0,"",AVERAGEIF('IG-EX'!GN$323:'IG-EX'!GN$354,"&lt;&gt;0"))</f>
        <v/>
      </c>
      <c r="GO122" s="382" t="str">
        <f>IF(SUM('IG-EX'!GO$323:'IG-EX'!GO$354)=0,"",AVERAGEIF('IG-EX'!GO$323:'IG-EX'!GO$354,"&lt;&gt;0"))</f>
        <v/>
      </c>
      <c r="GP122" s="382" t="str">
        <f>IF(SUM('IG-EX'!GP$323:'IG-EX'!GP$354)=0,"",AVERAGEIF('IG-EX'!GP$323:'IG-EX'!GP$354,"&lt;&gt;0"))</f>
        <v/>
      </c>
      <c r="GQ122" s="382" t="str">
        <f>IF(SUM('IG-EX'!GQ$323:'IG-EX'!GQ$354)=0,"",AVERAGEIF('IG-EX'!GQ$323:'IG-EX'!GQ$354,"&lt;&gt;0"))</f>
        <v/>
      </c>
      <c r="GR122" s="382" t="str">
        <f>IF(SUM('IG-EX'!GR$323:'IG-EX'!GR$354)=0,"",AVERAGEIF('IG-EX'!GR$323:'IG-EX'!GR$354,"&lt;&gt;0"))</f>
        <v/>
      </c>
      <c r="GS122" s="382" t="str">
        <f>IF(SUM('IG-EX'!GS$323:'IG-EX'!GS$354)=0,"",AVERAGEIF('IG-EX'!GS$323:'IG-EX'!GS$354,"&lt;&gt;0"))</f>
        <v/>
      </c>
      <c r="GT122" s="382" t="str">
        <f>IF(SUM('IG-EX'!GT$323:'IG-EX'!GT$354)=0,"",AVERAGEIF('IG-EX'!GT$323:'IG-EX'!GT$354,"&lt;&gt;0"))</f>
        <v/>
      </c>
      <c r="GU122" s="382" t="str">
        <f>IF(SUM('IG-EX'!GU$323:'IG-EX'!GU$354)=0,"",AVERAGEIF('IG-EX'!GU$323:'IG-EX'!GU$354,"&lt;&gt;0"))</f>
        <v/>
      </c>
      <c r="GV122" s="382" t="str">
        <f>IF(SUM('IG-EX'!GV$323:'IG-EX'!GV$354)=0,"",AVERAGEIF('IG-EX'!GV$323:'IG-EX'!GV$354,"&lt;&gt;0"))</f>
        <v/>
      </c>
      <c r="GW122" s="382" t="str">
        <f>IF(SUM('IG-EX'!GW$323:'IG-EX'!GW$354)=0,"",AVERAGEIF('IG-EX'!GW$323:'IG-EX'!GW$354,"&lt;&gt;0"))</f>
        <v/>
      </c>
      <c r="GX122" s="382" t="str">
        <f>IF(SUM('IG-EX'!GX$323:'IG-EX'!GX$354)=0,"",AVERAGEIF('IG-EX'!GX$323:'IG-EX'!GX$354,"&lt;&gt;0"))</f>
        <v/>
      </c>
      <c r="GY122" s="382" t="str">
        <f>IF(SUM('IG-EX'!GY$323:'IG-EX'!GY$354)=0,"",AVERAGEIF('IG-EX'!GY$323:'IG-EX'!GY$354,"&lt;&gt;0"))</f>
        <v/>
      </c>
      <c r="GZ122" s="382" t="str">
        <f>IF(SUM('IG-EX'!GZ$323:'IG-EX'!GZ$354)=0,"",AVERAGEIF('IG-EX'!GZ$323:'IG-EX'!GZ$354,"&lt;&gt;0"))</f>
        <v/>
      </c>
      <c r="HA122" s="382" t="str">
        <f>IF(SUM('IG-EX'!HA$323:'IG-EX'!HA$354)=0,"",AVERAGEIF('IG-EX'!HA$323:'IG-EX'!HA$354,"&lt;&gt;0"))</f>
        <v/>
      </c>
      <c r="HB122" s="382" t="str">
        <f>IF(SUM('IG-EX'!HB$323:'IG-EX'!HB$354)=0,"",AVERAGEIF('IG-EX'!HB$323:'IG-EX'!HB$354,"&lt;&gt;0"))</f>
        <v/>
      </c>
      <c r="HC122" s="176"/>
      <c r="HD122" s="50"/>
      <c r="HE122" s="576"/>
      <c r="HF122" s="97"/>
      <c r="HG122" s="583"/>
      <c r="HH122" s="576"/>
      <c r="HI122" s="97"/>
      <c r="HJ122" s="583"/>
      <c r="HK122" s="580"/>
      <c r="HL122" s="94"/>
      <c r="HM122" s="525"/>
      <c r="HN122" s="541"/>
      <c r="HO122" s="50"/>
    </row>
    <row r="123" spans="1:223" ht="5.0999999999999996" customHeight="1" thickBot="1" x14ac:dyDescent="0.3">
      <c r="A123" s="52"/>
      <c r="B123" s="222"/>
      <c r="C123" s="62"/>
      <c r="D123" s="79"/>
      <c r="E123" s="115"/>
      <c r="F123" s="115"/>
      <c r="G123" s="115"/>
      <c r="H123" s="117"/>
      <c r="I123" s="117"/>
      <c r="J123" s="117"/>
      <c r="K123" s="117"/>
      <c r="L123" s="117"/>
      <c r="M123" s="117"/>
      <c r="N123" s="117"/>
      <c r="O123" s="117"/>
      <c r="P123" s="117"/>
      <c r="Q123" s="117"/>
      <c r="R123" s="117"/>
      <c r="S123" s="117"/>
      <c r="T123" s="117"/>
      <c r="U123" s="117"/>
      <c r="V123" s="117"/>
      <c r="W123" s="117"/>
      <c r="X123" s="117"/>
      <c r="Y123" s="117"/>
      <c r="Z123" s="117"/>
      <c r="AA123" s="117"/>
      <c r="AB123" s="117"/>
      <c r="AC123" s="117"/>
      <c r="AD123" s="117"/>
      <c r="AE123" s="117"/>
      <c r="AF123" s="117"/>
      <c r="AG123" s="117"/>
      <c r="AH123" s="117"/>
      <c r="AI123" s="117"/>
      <c r="AJ123" s="117"/>
      <c r="AK123" s="117"/>
      <c r="AL123" s="117"/>
      <c r="AM123" s="117"/>
      <c r="AN123" s="117"/>
      <c r="AO123" s="117"/>
      <c r="AP123" s="117"/>
      <c r="AQ123" s="117"/>
      <c r="AR123" s="117"/>
      <c r="AS123" s="117"/>
      <c r="AT123" s="117"/>
      <c r="AU123" s="117"/>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c r="EW123" s="66"/>
      <c r="EX123" s="66"/>
      <c r="EY123" s="66"/>
      <c r="EZ123" s="66"/>
      <c r="FA123" s="66"/>
      <c r="FB123" s="66"/>
      <c r="FC123" s="66"/>
      <c r="FD123" s="66"/>
      <c r="FE123" s="66"/>
      <c r="FF123" s="66"/>
      <c r="FG123" s="66"/>
      <c r="FH123" s="66"/>
      <c r="FI123" s="66"/>
      <c r="FJ123" s="66"/>
      <c r="FK123" s="66"/>
      <c r="FL123" s="66"/>
      <c r="FM123" s="66"/>
      <c r="FN123" s="66"/>
      <c r="FO123" s="66"/>
      <c r="FP123" s="66"/>
      <c r="FQ123" s="66"/>
      <c r="FR123" s="66"/>
      <c r="FS123" s="66"/>
      <c r="FT123" s="66"/>
      <c r="FU123" s="66"/>
      <c r="FV123" s="66"/>
      <c r="FW123" s="66"/>
      <c r="FX123" s="66"/>
      <c r="FY123" s="66"/>
      <c r="FZ123" s="66"/>
      <c r="GA123" s="66"/>
      <c r="GB123" s="66"/>
      <c r="GC123" s="66"/>
      <c r="GD123" s="66"/>
      <c r="GE123" s="66"/>
      <c r="GF123" s="66"/>
      <c r="GG123" s="66"/>
      <c r="GH123" s="66"/>
      <c r="GI123" s="400"/>
      <c r="GJ123" s="400"/>
      <c r="GK123" s="400"/>
      <c r="GL123" s="400"/>
      <c r="GM123" s="400"/>
      <c r="GN123" s="400"/>
      <c r="GO123" s="400"/>
      <c r="GP123" s="400"/>
      <c r="GQ123" s="400"/>
      <c r="GR123" s="400"/>
      <c r="GS123" s="400"/>
      <c r="GT123" s="400"/>
      <c r="GU123" s="400"/>
      <c r="GV123" s="400"/>
      <c r="GW123" s="400"/>
      <c r="GX123" s="400"/>
      <c r="GY123" s="400"/>
      <c r="GZ123" s="400"/>
      <c r="HA123" s="400"/>
      <c r="HB123" s="400"/>
      <c r="HC123" s="117"/>
      <c r="HD123" s="50"/>
      <c r="HE123" s="576"/>
      <c r="HF123" s="97"/>
      <c r="HG123" s="101"/>
      <c r="HH123" s="576"/>
      <c r="HI123" s="97"/>
      <c r="HJ123" s="97"/>
      <c r="HK123" s="97"/>
      <c r="HL123" s="94"/>
      <c r="HM123" s="97"/>
      <c r="HN123" s="97"/>
      <c r="HO123" s="50"/>
    </row>
    <row r="124" spans="1:223" ht="15" customHeight="1" thickTop="1" x14ac:dyDescent="0.25">
      <c r="A124" s="52"/>
      <c r="B124" s="222"/>
      <c r="C124" s="62"/>
      <c r="D124" s="141" t="s">
        <v>18</v>
      </c>
      <c r="E124" s="142"/>
      <c r="F124" s="142"/>
      <c r="G124" s="142"/>
      <c r="H124" s="143"/>
      <c r="I124" s="143"/>
      <c r="J124" s="143"/>
      <c r="K124" s="143"/>
      <c r="L124" s="143"/>
      <c r="M124" s="143"/>
      <c r="N124" s="78"/>
      <c r="O124" s="78"/>
      <c r="P124" s="78"/>
      <c r="Q124" s="78"/>
      <c r="R124" s="78"/>
      <c r="S124" s="78"/>
      <c r="T124" s="78"/>
      <c r="U124" s="78"/>
      <c r="V124" s="78"/>
      <c r="W124" s="78"/>
      <c r="X124" s="78"/>
      <c r="Y124" s="78"/>
      <c r="Z124" s="78"/>
      <c r="AA124" s="78"/>
      <c r="AB124" s="78"/>
      <c r="AC124" s="78"/>
      <c r="AD124" s="78"/>
      <c r="AE124" s="78"/>
      <c r="AF124" s="78"/>
      <c r="AG124" s="78"/>
      <c r="AH124" s="78"/>
      <c r="AI124" s="78"/>
      <c r="AJ124" s="78"/>
      <c r="AK124" s="78"/>
      <c r="AL124" s="78"/>
      <c r="AM124" s="78"/>
      <c r="AN124" s="78"/>
      <c r="AO124" s="78"/>
      <c r="AP124" s="78"/>
      <c r="AQ124" s="78"/>
      <c r="AR124" s="78"/>
      <c r="AS124" s="78"/>
      <c r="AT124" s="78"/>
      <c r="AU124" s="78"/>
      <c r="AV124" s="637"/>
      <c r="AW124" s="637"/>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c r="EK124" s="66"/>
      <c r="EL124" s="66"/>
      <c r="EM124" s="66"/>
      <c r="EN124" s="66"/>
      <c r="EO124" s="66"/>
      <c r="EP124" s="66"/>
      <c r="EQ124" s="66"/>
      <c r="ER124" s="66"/>
      <c r="ES124" s="66"/>
      <c r="ET124" s="66"/>
      <c r="EU124" s="66"/>
      <c r="EV124" s="66"/>
      <c r="EW124" s="66"/>
      <c r="EX124" s="66"/>
      <c r="EY124" s="66"/>
      <c r="EZ124" s="66"/>
      <c r="FA124" s="66"/>
      <c r="FB124" s="66"/>
      <c r="FC124" s="66"/>
      <c r="FD124" s="66"/>
      <c r="FE124" s="66"/>
      <c r="FF124" s="66"/>
      <c r="FG124" s="66"/>
      <c r="FH124" s="66"/>
      <c r="FI124" s="66"/>
      <c r="FJ124" s="66"/>
      <c r="FK124" s="66"/>
      <c r="FL124" s="66"/>
      <c r="FM124" s="66"/>
      <c r="FN124" s="66"/>
      <c r="FO124" s="66"/>
      <c r="FP124" s="66"/>
      <c r="FQ124" s="66"/>
      <c r="FR124" s="66"/>
      <c r="FS124" s="66"/>
      <c r="FT124" s="66"/>
      <c r="FU124" s="66"/>
      <c r="FV124" s="66"/>
      <c r="FW124" s="66"/>
      <c r="FX124" s="66"/>
      <c r="FY124" s="66"/>
      <c r="FZ124" s="66"/>
      <c r="GA124" s="66"/>
      <c r="GB124" s="66"/>
      <c r="GC124" s="66"/>
      <c r="GD124" s="66"/>
      <c r="GE124" s="66"/>
      <c r="GF124" s="66"/>
      <c r="GG124" s="66"/>
      <c r="GH124" s="66"/>
      <c r="GI124" s="194"/>
      <c r="GJ124" s="194"/>
      <c r="GK124" s="194"/>
      <c r="GL124" s="194"/>
      <c r="GM124" s="194"/>
      <c r="GN124" s="194"/>
      <c r="GO124" s="194"/>
      <c r="GP124" s="194"/>
      <c r="GQ124" s="194"/>
      <c r="GR124" s="194"/>
      <c r="GS124" s="194"/>
      <c r="GT124" s="194"/>
      <c r="GU124" s="194"/>
      <c r="GV124" s="194"/>
      <c r="GW124" s="194"/>
      <c r="GX124" s="194"/>
      <c r="GY124" s="194"/>
      <c r="GZ124" s="194"/>
      <c r="HA124" s="194"/>
      <c r="HB124" s="194"/>
      <c r="HC124" s="203"/>
      <c r="HD124" s="50"/>
      <c r="HE124" s="576"/>
      <c r="HF124" s="97"/>
      <c r="HG124" s="527">
        <v>34</v>
      </c>
      <c r="HH124" s="576"/>
      <c r="HI124" s="97"/>
      <c r="HJ124" s="97"/>
      <c r="HK124" s="97"/>
      <c r="HL124" s="94"/>
      <c r="HM124" s="97"/>
      <c r="HN124" s="97"/>
      <c r="HO124" s="50"/>
    </row>
    <row r="125" spans="1:223" s="6" customFormat="1" ht="9.9499999999999993" customHeight="1" thickBot="1" x14ac:dyDescent="0.3">
      <c r="A125" s="55"/>
      <c r="B125" s="222"/>
      <c r="C125" s="60"/>
      <c r="D125" s="661"/>
      <c r="E125" s="60"/>
      <c r="F125" s="241"/>
      <c r="G125" s="526"/>
      <c r="H125" s="105"/>
      <c r="I125" s="117"/>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c r="AH125" s="131"/>
      <c r="AI125" s="131"/>
      <c r="AJ125" s="131"/>
      <c r="AK125" s="131"/>
      <c r="AL125" s="131"/>
      <c r="AM125" s="131"/>
      <c r="AN125" s="131"/>
      <c r="AO125" s="131"/>
      <c r="AP125" s="131"/>
      <c r="AQ125" s="131"/>
      <c r="AR125" s="131"/>
      <c r="AS125" s="131"/>
      <c r="AT125" s="131"/>
      <c r="AU125" s="131"/>
      <c r="AV125" s="131"/>
      <c r="AW125" s="131"/>
      <c r="AX125" s="131"/>
      <c r="AY125" s="131"/>
      <c r="AZ125" s="131"/>
      <c r="BA125" s="131"/>
      <c r="BB125" s="131"/>
      <c r="BC125" s="131"/>
      <c r="BD125" s="131"/>
      <c r="BE125" s="131"/>
      <c r="BF125" s="131"/>
      <c r="BG125" s="131"/>
      <c r="BH125" s="131"/>
      <c r="BI125" s="131"/>
      <c r="BJ125" s="131"/>
      <c r="BK125" s="131"/>
      <c r="BL125" s="131"/>
      <c r="BM125" s="131"/>
      <c r="BN125" s="131"/>
      <c r="BO125" s="131"/>
      <c r="BP125" s="131"/>
      <c r="BQ125" s="131"/>
      <c r="BR125" s="131"/>
      <c r="BS125" s="131"/>
      <c r="BT125" s="131"/>
      <c r="BU125" s="131"/>
      <c r="BV125" s="131"/>
      <c r="BW125" s="131"/>
      <c r="BX125" s="131"/>
      <c r="BY125" s="131"/>
      <c r="BZ125" s="131"/>
      <c r="CA125" s="131"/>
      <c r="CB125" s="131"/>
      <c r="CC125" s="131"/>
      <c r="CD125" s="131"/>
      <c r="CE125" s="131"/>
      <c r="CF125" s="131"/>
      <c r="CG125" s="131"/>
      <c r="CH125" s="131"/>
      <c r="CI125" s="131"/>
      <c r="CJ125" s="131"/>
      <c r="CK125" s="131"/>
      <c r="CL125" s="131"/>
      <c r="CM125" s="131"/>
      <c r="CN125" s="131"/>
      <c r="CO125" s="131"/>
      <c r="CP125" s="131"/>
      <c r="CQ125" s="131"/>
      <c r="CR125" s="131"/>
      <c r="CS125" s="131"/>
      <c r="CT125" s="131"/>
      <c r="CU125" s="131"/>
      <c r="CV125" s="131"/>
      <c r="CW125" s="131"/>
      <c r="CX125" s="131"/>
      <c r="CY125" s="131"/>
      <c r="CZ125" s="131"/>
      <c r="DA125" s="131"/>
      <c r="DB125" s="131"/>
      <c r="DC125" s="131"/>
      <c r="DD125" s="131"/>
      <c r="DE125" s="131"/>
      <c r="DF125" s="131"/>
      <c r="DG125" s="131"/>
      <c r="DH125" s="131"/>
      <c r="DI125" s="131"/>
      <c r="DJ125" s="131"/>
      <c r="DK125" s="131"/>
      <c r="DL125" s="131"/>
      <c r="DM125" s="131"/>
      <c r="DN125" s="131"/>
      <c r="DO125" s="131"/>
      <c r="DP125" s="131"/>
      <c r="DQ125" s="131"/>
      <c r="DR125" s="131"/>
      <c r="DS125" s="131"/>
      <c r="DT125" s="131"/>
      <c r="DU125" s="131"/>
      <c r="DV125" s="131"/>
      <c r="DW125" s="131"/>
      <c r="DX125" s="131"/>
      <c r="DY125" s="131"/>
      <c r="DZ125" s="131"/>
      <c r="EA125" s="131"/>
      <c r="EB125" s="131"/>
      <c r="EC125" s="131"/>
      <c r="ED125" s="131"/>
      <c r="EE125" s="131"/>
      <c r="EF125" s="131"/>
      <c r="EG125" s="131"/>
      <c r="EH125" s="131"/>
      <c r="EI125" s="131"/>
      <c r="EJ125" s="131"/>
      <c r="EK125" s="131"/>
      <c r="EL125" s="131"/>
      <c r="EM125" s="131"/>
      <c r="EN125" s="131"/>
      <c r="EO125" s="131"/>
      <c r="EP125" s="131"/>
      <c r="EQ125" s="131"/>
      <c r="ER125" s="131"/>
      <c r="ES125" s="131"/>
      <c r="ET125" s="131"/>
      <c r="EU125" s="131"/>
      <c r="EV125" s="131"/>
      <c r="EW125" s="131"/>
      <c r="EX125" s="131"/>
      <c r="EY125" s="131"/>
      <c r="EZ125" s="131"/>
      <c r="FA125" s="131"/>
      <c r="FB125" s="131"/>
      <c r="FC125" s="131"/>
      <c r="FD125" s="131"/>
      <c r="FE125" s="131"/>
      <c r="FF125" s="131"/>
      <c r="FG125" s="131"/>
      <c r="FH125" s="131"/>
      <c r="FI125" s="131"/>
      <c r="FJ125" s="131"/>
      <c r="FK125" s="131"/>
      <c r="FL125" s="131"/>
      <c r="FM125" s="131"/>
      <c r="FN125" s="131"/>
      <c r="FO125" s="131"/>
      <c r="FP125" s="131"/>
      <c r="FQ125" s="131"/>
      <c r="FR125" s="131"/>
      <c r="FS125" s="131"/>
      <c r="FT125" s="131"/>
      <c r="FU125" s="131"/>
      <c r="FV125" s="131"/>
      <c r="FW125" s="131"/>
      <c r="FX125" s="131"/>
      <c r="FY125" s="131"/>
      <c r="FZ125" s="131"/>
      <c r="GA125" s="131"/>
      <c r="GB125" s="131"/>
      <c r="GC125" s="131"/>
      <c r="GD125" s="131"/>
      <c r="GE125" s="131"/>
      <c r="GF125" s="131"/>
      <c r="GG125" s="131"/>
      <c r="GH125" s="131"/>
      <c r="GI125" s="131"/>
      <c r="GJ125" s="131"/>
      <c r="GK125" s="131"/>
      <c r="GL125" s="131"/>
      <c r="GM125" s="131"/>
      <c r="GN125" s="131"/>
      <c r="GO125" s="131"/>
      <c r="GP125" s="131"/>
      <c r="GQ125" s="131"/>
      <c r="GR125" s="131"/>
      <c r="GS125" s="131"/>
      <c r="GT125" s="131"/>
      <c r="GU125" s="131"/>
      <c r="GV125" s="131"/>
      <c r="GW125" s="131"/>
      <c r="GX125" s="131"/>
      <c r="GY125" s="131"/>
      <c r="GZ125" s="131"/>
      <c r="HA125" s="131"/>
      <c r="HB125" s="131"/>
      <c r="HC125" s="163"/>
      <c r="HD125" s="75"/>
      <c r="HE125" s="576"/>
      <c r="HF125" s="100"/>
      <c r="HG125" s="528"/>
      <c r="HH125" s="576"/>
      <c r="HI125" s="100"/>
      <c r="HJ125" s="583"/>
      <c r="HK125" s="580"/>
      <c r="HL125" s="100"/>
      <c r="HM125" s="100"/>
      <c r="HN125" s="541">
        <f>SUM(HM125:HM127)</f>
        <v>45</v>
      </c>
      <c r="HO125" s="75"/>
    </row>
    <row r="126" spans="1:223" s="6" customFormat="1" ht="9.9499999999999993" customHeight="1" thickTop="1" thickBot="1" x14ac:dyDescent="0.3">
      <c r="A126" s="55">
        <v>21</v>
      </c>
      <c r="B126" s="222"/>
      <c r="C126" s="60"/>
      <c r="D126" s="661"/>
      <c r="E126" s="60"/>
      <c r="F126" s="229"/>
      <c r="G126" s="526"/>
      <c r="H126" s="202"/>
      <c r="I126" s="443"/>
      <c r="J126" s="469"/>
      <c r="K126" s="315" t="str">
        <f t="shared" ref="K126" si="3596">K127</f>
        <v/>
      </c>
      <c r="L126" s="315" t="str">
        <f t="shared" ref="L126" si="3597">L127</f>
        <v/>
      </c>
      <c r="M126" s="315" t="str">
        <f t="shared" ref="M126" si="3598">M127</f>
        <v/>
      </c>
      <c r="N126" s="315" t="str">
        <f t="shared" ref="N126" si="3599">N127</f>
        <v/>
      </c>
      <c r="O126" s="315" t="str">
        <f t="shared" ref="O126" si="3600">O127</f>
        <v/>
      </c>
      <c r="P126" s="315" t="str">
        <f t="shared" ref="P126" si="3601">P127</f>
        <v/>
      </c>
      <c r="Q126" s="315" t="str">
        <f t="shared" ref="Q126" si="3602">Q127</f>
        <v/>
      </c>
      <c r="R126" s="315" t="str">
        <f t="shared" ref="R126" si="3603">R127</f>
        <v/>
      </c>
      <c r="S126" s="315" t="str">
        <f t="shared" ref="S126" si="3604">S127</f>
        <v/>
      </c>
      <c r="T126" s="315" t="str">
        <f t="shared" ref="T126" si="3605">T127</f>
        <v/>
      </c>
      <c r="U126" s="315" t="str">
        <f t="shared" ref="U126" si="3606">U127</f>
        <v/>
      </c>
      <c r="V126" s="315" t="str">
        <f t="shared" ref="V126" si="3607">V127</f>
        <v/>
      </c>
      <c r="W126" s="315" t="str">
        <f t="shared" ref="W126" si="3608">W127</f>
        <v/>
      </c>
      <c r="X126" s="315" t="str">
        <f t="shared" ref="X126" si="3609">X127</f>
        <v/>
      </c>
      <c r="Y126" s="315" t="str">
        <f t="shared" ref="Y126" si="3610">Y127</f>
        <v/>
      </c>
      <c r="Z126" s="315" t="str">
        <f t="shared" ref="Z126" si="3611">Z127</f>
        <v/>
      </c>
      <c r="AA126" s="315" t="str">
        <f t="shared" ref="AA126" si="3612">AA127</f>
        <v/>
      </c>
      <c r="AB126" s="315" t="str">
        <f t="shared" ref="AB126" si="3613">AB127</f>
        <v/>
      </c>
      <c r="AC126" s="315" t="str">
        <f t="shared" ref="AC126" si="3614">AC127</f>
        <v/>
      </c>
      <c r="AD126" s="315" t="str">
        <f t="shared" ref="AD126" si="3615">AD127</f>
        <v/>
      </c>
      <c r="AE126" s="315" t="str">
        <f t="shared" ref="AE126" si="3616">AE127</f>
        <v/>
      </c>
      <c r="AF126" s="315" t="str">
        <f t="shared" ref="AF126" si="3617">AF127</f>
        <v/>
      </c>
      <c r="AG126" s="315" t="str">
        <f t="shared" ref="AG126" si="3618">AG127</f>
        <v/>
      </c>
      <c r="AH126" s="315" t="str">
        <f t="shared" ref="AH126" si="3619">AH127</f>
        <v/>
      </c>
      <c r="AI126" s="315" t="str">
        <f t="shared" ref="AI126" si="3620">AI127</f>
        <v/>
      </c>
      <c r="AJ126" s="315" t="str">
        <f t="shared" ref="AJ126" si="3621">AJ127</f>
        <v/>
      </c>
      <c r="AK126" s="315" t="str">
        <f t="shared" ref="AK126" si="3622">AK127</f>
        <v/>
      </c>
      <c r="AL126" s="315" t="str">
        <f t="shared" ref="AL126" si="3623">AL127</f>
        <v/>
      </c>
      <c r="AM126" s="315" t="str">
        <f t="shared" ref="AM126" si="3624">AM127</f>
        <v/>
      </c>
      <c r="AN126" s="315" t="str">
        <f t="shared" ref="AN126" si="3625">AN127</f>
        <v/>
      </c>
      <c r="AO126" s="315" t="str">
        <f t="shared" ref="AO126" si="3626">AO127</f>
        <v/>
      </c>
      <c r="AP126" s="315" t="str">
        <f t="shared" ref="AP126" si="3627">AP127</f>
        <v/>
      </c>
      <c r="AQ126" s="315" t="str">
        <f t="shared" ref="AQ126" si="3628">AQ127</f>
        <v/>
      </c>
      <c r="AR126" s="315" t="str">
        <f t="shared" ref="AR126" si="3629">AR127</f>
        <v/>
      </c>
      <c r="AS126" s="315" t="str">
        <f t="shared" ref="AS126" si="3630">AS127</f>
        <v/>
      </c>
      <c r="AT126" s="315" t="str">
        <f t="shared" ref="AT126" si="3631">AT127</f>
        <v/>
      </c>
      <c r="AU126" s="315" t="str">
        <f t="shared" ref="AU126" si="3632">AU127</f>
        <v/>
      </c>
      <c r="AV126" s="315" t="str">
        <f t="shared" ref="AV126" si="3633">AV127</f>
        <v/>
      </c>
      <c r="AW126" s="315" t="str">
        <f t="shared" ref="AW126" si="3634">AW127</f>
        <v/>
      </c>
      <c r="AX126" s="315" t="str">
        <f t="shared" ref="AX126" si="3635">AX127</f>
        <v/>
      </c>
      <c r="AY126" s="315" t="str">
        <f t="shared" ref="AY126" si="3636">AY127</f>
        <v/>
      </c>
      <c r="AZ126" s="315" t="str">
        <f t="shared" ref="AZ126" si="3637">AZ127</f>
        <v/>
      </c>
      <c r="BA126" s="315" t="str">
        <f t="shared" ref="BA126" si="3638">BA127</f>
        <v/>
      </c>
      <c r="BB126" s="315" t="str">
        <f t="shared" ref="BB126" si="3639">BB127</f>
        <v/>
      </c>
      <c r="BC126" s="315" t="str">
        <f t="shared" ref="BC126" si="3640">BC127</f>
        <v/>
      </c>
      <c r="BD126" s="315" t="str">
        <f t="shared" ref="BD126" si="3641">BD127</f>
        <v/>
      </c>
      <c r="BE126" s="315" t="str">
        <f t="shared" ref="BE126" si="3642">BE127</f>
        <v/>
      </c>
      <c r="BF126" s="315" t="str">
        <f t="shared" ref="BF126" si="3643">BF127</f>
        <v/>
      </c>
      <c r="BG126" s="315" t="str">
        <f t="shared" ref="BG126" si="3644">BG127</f>
        <v/>
      </c>
      <c r="BH126" s="315" t="str">
        <f t="shared" ref="BH126" si="3645">BH127</f>
        <v/>
      </c>
      <c r="BI126" s="315" t="str">
        <f t="shared" ref="BI126" si="3646">BI127</f>
        <v/>
      </c>
      <c r="BJ126" s="315" t="str">
        <f t="shared" ref="BJ126" si="3647">BJ127</f>
        <v/>
      </c>
      <c r="BK126" s="315" t="str">
        <f t="shared" ref="BK126" si="3648">BK127</f>
        <v/>
      </c>
      <c r="BL126" s="315" t="str">
        <f t="shared" ref="BL126" si="3649">BL127</f>
        <v/>
      </c>
      <c r="BM126" s="315" t="str">
        <f t="shared" ref="BM126" si="3650">BM127</f>
        <v/>
      </c>
      <c r="BN126" s="315" t="str">
        <f t="shared" ref="BN126" si="3651">BN127</f>
        <v/>
      </c>
      <c r="BO126" s="315" t="str">
        <f t="shared" ref="BO126" si="3652">BO127</f>
        <v/>
      </c>
      <c r="BP126" s="315" t="str">
        <f t="shared" ref="BP126" si="3653">BP127</f>
        <v/>
      </c>
      <c r="BQ126" s="315" t="str">
        <f t="shared" ref="BQ126" si="3654">BQ127</f>
        <v/>
      </c>
      <c r="BR126" s="315" t="str">
        <f t="shared" ref="BR126" si="3655">BR127</f>
        <v/>
      </c>
      <c r="BS126" s="315" t="str">
        <f t="shared" ref="BS126" si="3656">BS127</f>
        <v/>
      </c>
      <c r="BT126" s="315" t="str">
        <f t="shared" ref="BT126" si="3657">BT127</f>
        <v/>
      </c>
      <c r="BU126" s="315" t="str">
        <f t="shared" ref="BU126" si="3658">BU127</f>
        <v/>
      </c>
      <c r="BV126" s="315" t="str">
        <f t="shared" ref="BV126" si="3659">BV127</f>
        <v/>
      </c>
      <c r="BW126" s="315" t="str">
        <f t="shared" ref="BW126" si="3660">BW127</f>
        <v/>
      </c>
      <c r="BX126" s="315" t="str">
        <f t="shared" ref="BX126" si="3661">BX127</f>
        <v/>
      </c>
      <c r="BY126" s="315" t="str">
        <f t="shared" ref="BY126" si="3662">BY127</f>
        <v/>
      </c>
      <c r="BZ126" s="315" t="str">
        <f t="shared" ref="BZ126" si="3663">BZ127</f>
        <v/>
      </c>
      <c r="CA126" s="315" t="str">
        <f t="shared" ref="CA126" si="3664">CA127</f>
        <v/>
      </c>
      <c r="CB126" s="315" t="str">
        <f t="shared" ref="CB126" si="3665">CB127</f>
        <v/>
      </c>
      <c r="CC126" s="315" t="str">
        <f t="shared" ref="CC126" si="3666">CC127</f>
        <v/>
      </c>
      <c r="CD126" s="315" t="str">
        <f t="shared" ref="CD126" si="3667">CD127</f>
        <v/>
      </c>
      <c r="CE126" s="315" t="str">
        <f t="shared" ref="CE126" si="3668">CE127</f>
        <v/>
      </c>
      <c r="CF126" s="315" t="str">
        <f t="shared" ref="CF126" si="3669">CF127</f>
        <v/>
      </c>
      <c r="CG126" s="315" t="str">
        <f t="shared" ref="CG126" si="3670">CG127</f>
        <v/>
      </c>
      <c r="CH126" s="315" t="str">
        <f t="shared" ref="CH126" si="3671">CH127</f>
        <v/>
      </c>
      <c r="CI126" s="315" t="str">
        <f t="shared" ref="CI126" si="3672">CI127</f>
        <v/>
      </c>
      <c r="CJ126" s="315" t="str">
        <f t="shared" ref="CJ126" si="3673">CJ127</f>
        <v/>
      </c>
      <c r="CK126" s="315" t="str">
        <f t="shared" ref="CK126" si="3674">CK127</f>
        <v/>
      </c>
      <c r="CL126" s="315" t="str">
        <f t="shared" ref="CL126" si="3675">CL127</f>
        <v/>
      </c>
      <c r="CM126" s="315" t="str">
        <f t="shared" ref="CM126" si="3676">CM127</f>
        <v/>
      </c>
      <c r="CN126" s="315" t="str">
        <f t="shared" ref="CN126" si="3677">CN127</f>
        <v/>
      </c>
      <c r="CO126" s="315" t="str">
        <f t="shared" ref="CO126" si="3678">CO127</f>
        <v/>
      </c>
      <c r="CP126" s="315" t="str">
        <f t="shared" ref="CP126" si="3679">CP127</f>
        <v/>
      </c>
      <c r="CQ126" s="315" t="str">
        <f t="shared" ref="CQ126" si="3680">CQ127</f>
        <v/>
      </c>
      <c r="CR126" s="315" t="str">
        <f t="shared" ref="CR126" si="3681">CR127</f>
        <v/>
      </c>
      <c r="CS126" s="315" t="str">
        <f t="shared" ref="CS126" si="3682">CS127</f>
        <v/>
      </c>
      <c r="CT126" s="315" t="str">
        <f t="shared" ref="CT126" si="3683">CT127</f>
        <v/>
      </c>
      <c r="CU126" s="315" t="str">
        <f t="shared" ref="CU126" si="3684">CU127</f>
        <v/>
      </c>
      <c r="CV126" s="315" t="str">
        <f t="shared" ref="CV126" si="3685">CV127</f>
        <v/>
      </c>
      <c r="CW126" s="315" t="str">
        <f t="shared" ref="CW126" si="3686">CW127</f>
        <v/>
      </c>
      <c r="CX126" s="315" t="str">
        <f t="shared" ref="CX126" si="3687">CX127</f>
        <v/>
      </c>
      <c r="CY126" s="315" t="str">
        <f t="shared" ref="CY126" si="3688">CY127</f>
        <v/>
      </c>
      <c r="CZ126" s="315" t="str">
        <f t="shared" ref="CZ126" si="3689">CZ127</f>
        <v/>
      </c>
      <c r="DA126" s="315" t="str">
        <f t="shared" ref="DA126" si="3690">DA127</f>
        <v/>
      </c>
      <c r="DB126" s="315" t="str">
        <f t="shared" ref="DB126" si="3691">DB127</f>
        <v/>
      </c>
      <c r="DC126" s="315" t="str">
        <f t="shared" ref="DC126" si="3692">DC127</f>
        <v/>
      </c>
      <c r="DD126" s="315" t="str">
        <f t="shared" ref="DD126" si="3693">DD127</f>
        <v/>
      </c>
      <c r="DE126" s="315" t="str">
        <f t="shared" ref="DE126" si="3694">DE127</f>
        <v/>
      </c>
      <c r="DF126" s="315" t="str">
        <f t="shared" ref="DF126" si="3695">DF127</f>
        <v/>
      </c>
      <c r="DG126" s="315" t="str">
        <f t="shared" ref="DG126" si="3696">DG127</f>
        <v/>
      </c>
      <c r="DH126" s="315" t="str">
        <f t="shared" ref="DH126" si="3697">DH127</f>
        <v/>
      </c>
      <c r="DI126" s="315" t="str">
        <f t="shared" ref="DI126" si="3698">DI127</f>
        <v/>
      </c>
      <c r="DJ126" s="315" t="str">
        <f t="shared" ref="DJ126" si="3699">DJ127</f>
        <v/>
      </c>
      <c r="DK126" s="315" t="str">
        <f t="shared" ref="DK126" si="3700">DK127</f>
        <v/>
      </c>
      <c r="DL126" s="315" t="str">
        <f t="shared" ref="DL126" si="3701">DL127</f>
        <v/>
      </c>
      <c r="DM126" s="315" t="str">
        <f t="shared" ref="DM126" si="3702">DM127</f>
        <v/>
      </c>
      <c r="DN126" s="315" t="str">
        <f t="shared" ref="DN126" si="3703">DN127</f>
        <v/>
      </c>
      <c r="DO126" s="315" t="str">
        <f t="shared" ref="DO126" si="3704">DO127</f>
        <v/>
      </c>
      <c r="DP126" s="315" t="str">
        <f t="shared" ref="DP126" si="3705">DP127</f>
        <v/>
      </c>
      <c r="DQ126" s="315" t="str">
        <f t="shared" ref="DQ126" si="3706">DQ127</f>
        <v/>
      </c>
      <c r="DR126" s="315" t="str">
        <f t="shared" ref="DR126" si="3707">DR127</f>
        <v/>
      </c>
      <c r="DS126" s="315" t="str">
        <f t="shared" ref="DS126" si="3708">DS127</f>
        <v/>
      </c>
      <c r="DT126" s="315" t="str">
        <f t="shared" ref="DT126" si="3709">DT127</f>
        <v/>
      </c>
      <c r="DU126" s="315" t="str">
        <f t="shared" ref="DU126" si="3710">DU127</f>
        <v/>
      </c>
      <c r="DV126" s="315" t="str">
        <f t="shared" ref="DV126" si="3711">DV127</f>
        <v/>
      </c>
      <c r="DW126" s="315" t="str">
        <f t="shared" ref="DW126" si="3712">DW127</f>
        <v/>
      </c>
      <c r="DX126" s="315" t="str">
        <f t="shared" ref="DX126" si="3713">DX127</f>
        <v/>
      </c>
      <c r="DY126" s="315" t="str">
        <f t="shared" ref="DY126" si="3714">DY127</f>
        <v/>
      </c>
      <c r="DZ126" s="315" t="str">
        <f t="shared" ref="DZ126" si="3715">DZ127</f>
        <v/>
      </c>
      <c r="EA126" s="315" t="str">
        <f t="shared" ref="EA126" si="3716">EA127</f>
        <v/>
      </c>
      <c r="EB126" s="315" t="str">
        <f t="shared" ref="EB126" si="3717">EB127</f>
        <v/>
      </c>
      <c r="EC126" s="315" t="str">
        <f t="shared" ref="EC126" si="3718">EC127</f>
        <v/>
      </c>
      <c r="ED126" s="315" t="str">
        <f t="shared" ref="ED126" si="3719">ED127</f>
        <v/>
      </c>
      <c r="EE126" s="315" t="str">
        <f t="shared" ref="EE126" si="3720">EE127</f>
        <v/>
      </c>
      <c r="EF126" s="315" t="str">
        <f t="shared" ref="EF126" si="3721">EF127</f>
        <v/>
      </c>
      <c r="EG126" s="315" t="str">
        <f t="shared" ref="EG126" si="3722">EG127</f>
        <v/>
      </c>
      <c r="EH126" s="315" t="str">
        <f t="shared" ref="EH126" si="3723">EH127</f>
        <v/>
      </c>
      <c r="EI126" s="315" t="str">
        <f t="shared" ref="EI126" si="3724">EI127</f>
        <v/>
      </c>
      <c r="EJ126" s="315" t="str">
        <f t="shared" ref="EJ126" si="3725">EJ127</f>
        <v/>
      </c>
      <c r="EK126" s="315" t="str">
        <f t="shared" ref="EK126" si="3726">EK127</f>
        <v/>
      </c>
      <c r="EL126" s="315" t="str">
        <f t="shared" ref="EL126" si="3727">EL127</f>
        <v/>
      </c>
      <c r="EM126" s="315" t="str">
        <f t="shared" ref="EM126" si="3728">EM127</f>
        <v/>
      </c>
      <c r="EN126" s="315" t="str">
        <f t="shared" ref="EN126" si="3729">EN127</f>
        <v/>
      </c>
      <c r="EO126" s="315" t="str">
        <f t="shared" ref="EO126" si="3730">EO127</f>
        <v/>
      </c>
      <c r="EP126" s="315" t="str">
        <f t="shared" ref="EP126" si="3731">EP127</f>
        <v/>
      </c>
      <c r="EQ126" s="315" t="str">
        <f t="shared" ref="EQ126" si="3732">EQ127</f>
        <v/>
      </c>
      <c r="ER126" s="315" t="str">
        <f t="shared" ref="ER126" si="3733">ER127</f>
        <v/>
      </c>
      <c r="ES126" s="315" t="str">
        <f t="shared" ref="ES126" si="3734">ES127</f>
        <v/>
      </c>
      <c r="ET126" s="315" t="str">
        <f t="shared" ref="ET126" si="3735">ET127</f>
        <v/>
      </c>
      <c r="EU126" s="315" t="str">
        <f t="shared" ref="EU126" si="3736">EU127</f>
        <v/>
      </c>
      <c r="EV126" s="315" t="str">
        <f t="shared" ref="EV126" si="3737">EV127</f>
        <v/>
      </c>
      <c r="EW126" s="315" t="str">
        <f t="shared" ref="EW126" si="3738">EW127</f>
        <v/>
      </c>
      <c r="EX126" s="315" t="str">
        <f t="shared" ref="EX126" si="3739">EX127</f>
        <v/>
      </c>
      <c r="EY126" s="315" t="str">
        <f t="shared" ref="EY126" si="3740">EY127</f>
        <v/>
      </c>
      <c r="EZ126" s="315" t="str">
        <f t="shared" ref="EZ126" si="3741">EZ127</f>
        <v/>
      </c>
      <c r="FA126" s="315" t="str">
        <f t="shared" ref="FA126" si="3742">FA127</f>
        <v/>
      </c>
      <c r="FB126" s="315" t="str">
        <f t="shared" ref="FB126" si="3743">FB127</f>
        <v/>
      </c>
      <c r="FC126" s="315" t="str">
        <f t="shared" ref="FC126" si="3744">FC127</f>
        <v/>
      </c>
      <c r="FD126" s="315" t="str">
        <f t="shared" ref="FD126" si="3745">FD127</f>
        <v/>
      </c>
      <c r="FE126" s="315" t="str">
        <f t="shared" ref="FE126" si="3746">FE127</f>
        <v/>
      </c>
      <c r="FF126" s="315" t="str">
        <f t="shared" ref="FF126" si="3747">FF127</f>
        <v/>
      </c>
      <c r="FG126" s="315" t="str">
        <f t="shared" ref="FG126" si="3748">FG127</f>
        <v/>
      </c>
      <c r="FH126" s="315" t="str">
        <f t="shared" ref="FH126" si="3749">FH127</f>
        <v/>
      </c>
      <c r="FI126" s="315" t="str">
        <f t="shared" ref="FI126" si="3750">FI127</f>
        <v/>
      </c>
      <c r="FJ126" s="315" t="str">
        <f t="shared" ref="FJ126" si="3751">FJ127</f>
        <v/>
      </c>
      <c r="FK126" s="315" t="str">
        <f t="shared" ref="FK126" si="3752">FK127</f>
        <v/>
      </c>
      <c r="FL126" s="315" t="str">
        <f t="shared" ref="FL126" si="3753">FL127</f>
        <v/>
      </c>
      <c r="FM126" s="315" t="str">
        <f t="shared" ref="FM126" si="3754">FM127</f>
        <v/>
      </c>
      <c r="FN126" s="315" t="str">
        <f t="shared" ref="FN126" si="3755">FN127</f>
        <v/>
      </c>
      <c r="FO126" s="315" t="str">
        <f t="shared" ref="FO126" si="3756">FO127</f>
        <v/>
      </c>
      <c r="FP126" s="315" t="str">
        <f t="shared" ref="FP126" si="3757">FP127</f>
        <v/>
      </c>
      <c r="FQ126" s="315" t="str">
        <f t="shared" ref="FQ126" si="3758">FQ127</f>
        <v/>
      </c>
      <c r="FR126" s="315" t="str">
        <f t="shared" ref="FR126" si="3759">FR127</f>
        <v/>
      </c>
      <c r="FS126" s="315" t="str">
        <f t="shared" ref="FS126" si="3760">FS127</f>
        <v/>
      </c>
      <c r="FT126" s="315" t="str">
        <f t="shared" ref="FT126" si="3761">FT127</f>
        <v/>
      </c>
      <c r="FU126" s="315" t="str">
        <f t="shared" ref="FU126" si="3762">FU127</f>
        <v/>
      </c>
      <c r="FV126" s="315" t="str">
        <f t="shared" ref="FV126" si="3763">FV127</f>
        <v/>
      </c>
      <c r="FW126" s="315" t="str">
        <f t="shared" ref="FW126" si="3764">FW127</f>
        <v/>
      </c>
      <c r="FX126" s="315" t="str">
        <f t="shared" ref="FX126" si="3765">FX127</f>
        <v/>
      </c>
      <c r="FY126" s="315" t="str">
        <f t="shared" ref="FY126" si="3766">FY127</f>
        <v/>
      </c>
      <c r="FZ126" s="315" t="str">
        <f t="shared" ref="FZ126" si="3767">FZ127</f>
        <v/>
      </c>
      <c r="GA126" s="315" t="str">
        <f t="shared" ref="GA126" si="3768">GA127</f>
        <v/>
      </c>
      <c r="GB126" s="315" t="str">
        <f t="shared" ref="GB126" si="3769">GB127</f>
        <v/>
      </c>
      <c r="GC126" s="315" t="str">
        <f t="shared" ref="GC126" si="3770">GC127</f>
        <v/>
      </c>
      <c r="GD126" s="315" t="str">
        <f t="shared" ref="GD126" si="3771">GD127</f>
        <v/>
      </c>
      <c r="GE126" s="315" t="str">
        <f t="shared" ref="GE126" si="3772">GE127</f>
        <v/>
      </c>
      <c r="GF126" s="315" t="str">
        <f t="shared" ref="GF126" si="3773">GF127</f>
        <v/>
      </c>
      <c r="GG126" s="315" t="str">
        <f t="shared" ref="GG126" si="3774">GG127</f>
        <v/>
      </c>
      <c r="GH126" s="315" t="str">
        <f t="shared" ref="GH126" si="3775">GH127</f>
        <v/>
      </c>
      <c r="GI126" s="315" t="str">
        <f t="shared" ref="GI126" si="3776">GI127</f>
        <v/>
      </c>
      <c r="GJ126" s="315" t="str">
        <f t="shared" ref="GJ126" si="3777">GJ127</f>
        <v/>
      </c>
      <c r="GK126" s="315" t="str">
        <f t="shared" ref="GK126" si="3778">GK127</f>
        <v/>
      </c>
      <c r="GL126" s="315" t="str">
        <f t="shared" ref="GL126" si="3779">GL127</f>
        <v/>
      </c>
      <c r="GM126" s="315" t="str">
        <f t="shared" ref="GM126" si="3780">GM127</f>
        <v/>
      </c>
      <c r="GN126" s="315" t="str">
        <f t="shared" ref="GN126" si="3781">GN127</f>
        <v/>
      </c>
      <c r="GO126" s="315" t="str">
        <f t="shared" ref="GO126" si="3782">GO127</f>
        <v/>
      </c>
      <c r="GP126" s="315" t="str">
        <f t="shared" ref="GP126" si="3783">GP127</f>
        <v/>
      </c>
      <c r="GQ126" s="315" t="str">
        <f t="shared" ref="GQ126" si="3784">GQ127</f>
        <v/>
      </c>
      <c r="GR126" s="315" t="str">
        <f t="shared" ref="GR126" si="3785">GR127</f>
        <v/>
      </c>
      <c r="GS126" s="315" t="str">
        <f t="shared" ref="GS126" si="3786">GS127</f>
        <v/>
      </c>
      <c r="GT126" s="315" t="str">
        <f t="shared" ref="GT126" si="3787">GT127</f>
        <v/>
      </c>
      <c r="GU126" s="315" t="str">
        <f t="shared" ref="GU126" si="3788">GU127</f>
        <v/>
      </c>
      <c r="GV126" s="315" t="str">
        <f t="shared" ref="GV126" si="3789">GV127</f>
        <v/>
      </c>
      <c r="GW126" s="315" t="str">
        <f t="shared" ref="GW126" si="3790">GW127</f>
        <v/>
      </c>
      <c r="GX126" s="315" t="str">
        <f t="shared" ref="GX126" si="3791">GX127</f>
        <v/>
      </c>
      <c r="GY126" s="315" t="str">
        <f t="shared" ref="GY126" si="3792">GY127</f>
        <v/>
      </c>
      <c r="GZ126" s="315" t="str">
        <f t="shared" ref="GZ126" si="3793">GZ127</f>
        <v/>
      </c>
      <c r="HA126" s="315" t="str">
        <f t="shared" ref="HA126" si="3794">HA127</f>
        <v/>
      </c>
      <c r="HB126" s="315" t="str">
        <f t="shared" ref="HB126" si="3795">HB127</f>
        <v/>
      </c>
      <c r="HC126" s="165"/>
      <c r="HD126" s="75"/>
      <c r="HE126" s="576"/>
      <c r="HF126" s="100"/>
      <c r="HG126" s="528"/>
      <c r="HH126" s="576"/>
      <c r="HI126" s="100"/>
      <c r="HJ126" s="583"/>
      <c r="HK126" s="580"/>
      <c r="HL126" s="100"/>
      <c r="HM126" s="100"/>
      <c r="HN126" s="541"/>
      <c r="HO126" s="75"/>
    </row>
    <row r="127" spans="1:223" s="6" customFormat="1" ht="9.9499999999999993" customHeight="1" thickTop="1" thickBot="1" x14ac:dyDescent="0.3">
      <c r="A127" s="55"/>
      <c r="B127" s="226"/>
      <c r="C127" s="60"/>
      <c r="D127" s="661"/>
      <c r="E127" s="60"/>
      <c r="F127" s="239"/>
      <c r="G127" s="526"/>
      <c r="H127" s="202"/>
      <c r="I127" s="117"/>
      <c r="J127" s="470"/>
      <c r="K127" s="382" t="str">
        <f>IF(SUM('IG-EX'!K$361:'IG-EX'!K$374)=0,"",AVERAGEIF('IG-EX'!K$361:'IG-EX'!K$374,"&lt;&gt;0"))</f>
        <v/>
      </c>
      <c r="L127" s="382" t="str">
        <f>IF(SUM('IG-EX'!L$361:'IG-EX'!L$374)=0,"",AVERAGEIF('IG-EX'!L$361:'IG-EX'!L$374,"&lt;&gt;0"))</f>
        <v/>
      </c>
      <c r="M127" s="382" t="str">
        <f>IF(SUM('IG-EX'!M$361:'IG-EX'!M$374)=0,"",AVERAGEIF('IG-EX'!M$361:'IG-EX'!M$374,"&lt;&gt;0"))</f>
        <v/>
      </c>
      <c r="N127" s="382" t="str">
        <f>IF(SUM('IG-EX'!N$361:'IG-EX'!N$374)=0,"",AVERAGEIF('IG-EX'!N$361:'IG-EX'!N$374,"&lt;&gt;0"))</f>
        <v/>
      </c>
      <c r="O127" s="382" t="str">
        <f>IF(SUM('IG-EX'!O$361:'IG-EX'!O$374)=0,"",AVERAGEIF('IG-EX'!O$361:'IG-EX'!O$374,"&lt;&gt;0"))</f>
        <v/>
      </c>
      <c r="P127" s="382" t="str">
        <f>IF(SUM('IG-EX'!P$361:'IG-EX'!P$374)=0,"",AVERAGEIF('IG-EX'!P$361:'IG-EX'!P$374,"&lt;&gt;0"))</f>
        <v/>
      </c>
      <c r="Q127" s="382" t="str">
        <f>IF(SUM('IG-EX'!Q$361:'IG-EX'!Q$374)=0,"",AVERAGEIF('IG-EX'!Q$361:'IG-EX'!Q$374,"&lt;&gt;0"))</f>
        <v/>
      </c>
      <c r="R127" s="382" t="str">
        <f>IF(SUM('IG-EX'!R$361:'IG-EX'!R$374)=0,"",AVERAGEIF('IG-EX'!R$361:'IG-EX'!R$374,"&lt;&gt;0"))</f>
        <v/>
      </c>
      <c r="S127" s="382" t="str">
        <f>IF(SUM('IG-EX'!S$361:'IG-EX'!S$374)=0,"",AVERAGEIF('IG-EX'!S$361:'IG-EX'!S$374,"&lt;&gt;0"))</f>
        <v/>
      </c>
      <c r="T127" s="382" t="str">
        <f>IF(SUM('IG-EX'!T$361:'IG-EX'!T$374)=0,"",AVERAGEIF('IG-EX'!T$361:'IG-EX'!T$374,"&lt;&gt;0"))</f>
        <v/>
      </c>
      <c r="U127" s="382" t="str">
        <f>IF(SUM('IG-EX'!U$361:'IG-EX'!U$374)=0,"",AVERAGEIF('IG-EX'!U$361:'IG-EX'!U$374,"&lt;&gt;0"))</f>
        <v/>
      </c>
      <c r="V127" s="382" t="str">
        <f>IF(SUM('IG-EX'!V$361:'IG-EX'!V$374)=0,"",AVERAGEIF('IG-EX'!V$361:'IG-EX'!V$374,"&lt;&gt;0"))</f>
        <v/>
      </c>
      <c r="W127" s="382" t="str">
        <f>IF(SUM('IG-EX'!W$361:'IG-EX'!W$374)=0,"",AVERAGEIF('IG-EX'!W$361:'IG-EX'!W$374,"&lt;&gt;0"))</f>
        <v/>
      </c>
      <c r="X127" s="382" t="str">
        <f>IF(SUM('IG-EX'!X$361:'IG-EX'!X$374)=0,"",AVERAGEIF('IG-EX'!X$361:'IG-EX'!X$374,"&lt;&gt;0"))</f>
        <v/>
      </c>
      <c r="Y127" s="382" t="str">
        <f>IF(SUM('IG-EX'!Y$361:'IG-EX'!Y$374)=0,"",AVERAGEIF('IG-EX'!Y$361:'IG-EX'!Y$374,"&lt;&gt;0"))</f>
        <v/>
      </c>
      <c r="Z127" s="382" t="str">
        <f>IF(SUM('IG-EX'!Z$361:'IG-EX'!Z$374)=0,"",AVERAGEIF('IG-EX'!Z$361:'IG-EX'!Z$374,"&lt;&gt;0"))</f>
        <v/>
      </c>
      <c r="AA127" s="382" t="str">
        <f>IF(SUM('IG-EX'!AA$361:'IG-EX'!AA$374)=0,"",AVERAGEIF('IG-EX'!AA$361:'IG-EX'!AA$374,"&lt;&gt;0"))</f>
        <v/>
      </c>
      <c r="AB127" s="382" t="str">
        <f>IF(SUM('IG-EX'!AB$361:'IG-EX'!AB$374)=0,"",AVERAGEIF('IG-EX'!AB$361:'IG-EX'!AB$374,"&lt;&gt;0"))</f>
        <v/>
      </c>
      <c r="AC127" s="382" t="str">
        <f>IF(SUM('IG-EX'!AC$361:'IG-EX'!AC$374)=0,"",AVERAGEIF('IG-EX'!AC$361:'IG-EX'!AC$374,"&lt;&gt;0"))</f>
        <v/>
      </c>
      <c r="AD127" s="382" t="str">
        <f>IF(SUM('IG-EX'!AD$361:'IG-EX'!AD$374)=0,"",AVERAGEIF('IG-EX'!AD$361:'IG-EX'!AD$374,"&lt;&gt;0"))</f>
        <v/>
      </c>
      <c r="AE127" s="382" t="str">
        <f>IF(SUM('IG-EX'!AE$361:'IG-EX'!AE$374)=0,"",AVERAGEIF('IG-EX'!AE$361:'IG-EX'!AE$374,"&lt;&gt;0"))</f>
        <v/>
      </c>
      <c r="AF127" s="382" t="str">
        <f>IF(SUM('IG-EX'!AF$361:'IG-EX'!AF$374)=0,"",AVERAGEIF('IG-EX'!AF$361:'IG-EX'!AF$374,"&lt;&gt;0"))</f>
        <v/>
      </c>
      <c r="AG127" s="382" t="str">
        <f>IF(SUM('IG-EX'!AG$361:'IG-EX'!AG$374)=0,"",AVERAGEIF('IG-EX'!AG$361:'IG-EX'!AG$374,"&lt;&gt;0"))</f>
        <v/>
      </c>
      <c r="AH127" s="382" t="str">
        <f>IF(SUM('IG-EX'!AH$361:'IG-EX'!AH$374)=0,"",AVERAGEIF('IG-EX'!AH$361:'IG-EX'!AH$374,"&lt;&gt;0"))</f>
        <v/>
      </c>
      <c r="AI127" s="382" t="str">
        <f>IF(SUM('IG-EX'!AI$361:'IG-EX'!AI$374)=0,"",AVERAGEIF('IG-EX'!AI$361:'IG-EX'!AI$374,"&lt;&gt;0"))</f>
        <v/>
      </c>
      <c r="AJ127" s="382" t="str">
        <f>IF(SUM('IG-EX'!AJ$361:'IG-EX'!AJ$374)=0,"",AVERAGEIF('IG-EX'!AJ$361:'IG-EX'!AJ$374,"&lt;&gt;0"))</f>
        <v/>
      </c>
      <c r="AK127" s="382" t="str">
        <f>IF(SUM('IG-EX'!AK$361:'IG-EX'!AK$374)=0,"",AVERAGEIF('IG-EX'!AK$361:'IG-EX'!AK$374,"&lt;&gt;0"))</f>
        <v/>
      </c>
      <c r="AL127" s="382" t="str">
        <f>IF(SUM('IG-EX'!AL$361:'IG-EX'!AL$374)=0,"",AVERAGEIF('IG-EX'!AL$361:'IG-EX'!AL$374,"&lt;&gt;0"))</f>
        <v/>
      </c>
      <c r="AM127" s="382" t="str">
        <f>IF(SUM('IG-EX'!AM$361:'IG-EX'!AM$374)=0,"",AVERAGEIF('IG-EX'!AM$361:'IG-EX'!AM$374,"&lt;&gt;0"))</f>
        <v/>
      </c>
      <c r="AN127" s="382" t="str">
        <f>IF(SUM('IG-EX'!AN$361:'IG-EX'!AN$374)=0,"",AVERAGEIF('IG-EX'!AN$361:'IG-EX'!AN$374,"&lt;&gt;0"))</f>
        <v/>
      </c>
      <c r="AO127" s="382" t="str">
        <f>IF(SUM('IG-EX'!AO$361:'IG-EX'!AO$374)=0,"",AVERAGEIF('IG-EX'!AO$361:'IG-EX'!AO$374,"&lt;&gt;0"))</f>
        <v/>
      </c>
      <c r="AP127" s="382" t="str">
        <f>IF(SUM('IG-EX'!AP$361:'IG-EX'!AP$374)=0,"",AVERAGEIF('IG-EX'!AP$361:'IG-EX'!AP$374,"&lt;&gt;0"))</f>
        <v/>
      </c>
      <c r="AQ127" s="382" t="str">
        <f>IF(SUM('IG-EX'!AQ$361:'IG-EX'!AQ$374)=0,"",AVERAGEIF('IG-EX'!AQ$361:'IG-EX'!AQ$374,"&lt;&gt;0"))</f>
        <v/>
      </c>
      <c r="AR127" s="382" t="str">
        <f>IF(SUM('IG-EX'!AR$361:'IG-EX'!AR$374)=0,"",AVERAGEIF('IG-EX'!AR$361:'IG-EX'!AR$374,"&lt;&gt;0"))</f>
        <v/>
      </c>
      <c r="AS127" s="382" t="str">
        <f>IF(SUM('IG-EX'!AS$361:'IG-EX'!AS$374)=0,"",AVERAGEIF('IG-EX'!AS$361:'IG-EX'!AS$374,"&lt;&gt;0"))</f>
        <v/>
      </c>
      <c r="AT127" s="382" t="str">
        <f>IF(SUM('IG-EX'!AT$361:'IG-EX'!AT$374)=0,"",AVERAGEIF('IG-EX'!AT$361:'IG-EX'!AT$374,"&lt;&gt;0"))</f>
        <v/>
      </c>
      <c r="AU127" s="382" t="str">
        <f>IF(SUM('IG-EX'!AU$361:'IG-EX'!AU$374)=0,"",AVERAGEIF('IG-EX'!AU$361:'IG-EX'!AU$374,"&lt;&gt;0"))</f>
        <v/>
      </c>
      <c r="AV127" s="382" t="str">
        <f>IF(SUM('IG-EX'!AV$361:'IG-EX'!AV$374)=0,"",AVERAGEIF('IG-EX'!AV$361:'IG-EX'!AV$374,"&lt;&gt;0"))</f>
        <v/>
      </c>
      <c r="AW127" s="382" t="str">
        <f>IF(SUM('IG-EX'!AW$361:'IG-EX'!AW$374)=0,"",AVERAGEIF('IG-EX'!AW$361:'IG-EX'!AW$374,"&lt;&gt;0"))</f>
        <v/>
      </c>
      <c r="AX127" s="382" t="str">
        <f>IF(SUM('IG-EX'!AX$361:'IG-EX'!AX$374)=0,"",AVERAGEIF('IG-EX'!AX$361:'IG-EX'!AX$374,"&lt;&gt;0"))</f>
        <v/>
      </c>
      <c r="AY127" s="382" t="str">
        <f>IF(SUM('IG-EX'!AY$361:'IG-EX'!AY$374)=0,"",AVERAGEIF('IG-EX'!AY$361:'IG-EX'!AY$374,"&lt;&gt;0"))</f>
        <v/>
      </c>
      <c r="AZ127" s="382" t="str">
        <f>IF(SUM('IG-EX'!AZ$361:'IG-EX'!AZ$374)=0,"",AVERAGEIF('IG-EX'!AZ$361:'IG-EX'!AZ$374,"&lt;&gt;0"))</f>
        <v/>
      </c>
      <c r="BA127" s="382" t="str">
        <f>IF(SUM('IG-EX'!BA$361:'IG-EX'!BA$374)=0,"",AVERAGEIF('IG-EX'!BA$361:'IG-EX'!BA$374,"&lt;&gt;0"))</f>
        <v/>
      </c>
      <c r="BB127" s="382" t="str">
        <f>IF(SUM('IG-EX'!BB$361:'IG-EX'!BB$374)=0,"",AVERAGEIF('IG-EX'!BB$361:'IG-EX'!BB$374,"&lt;&gt;0"))</f>
        <v/>
      </c>
      <c r="BC127" s="382" t="str">
        <f>IF(SUM('IG-EX'!BC$361:'IG-EX'!BC$374)=0,"",AVERAGEIF('IG-EX'!BC$361:'IG-EX'!BC$374,"&lt;&gt;0"))</f>
        <v/>
      </c>
      <c r="BD127" s="382" t="str">
        <f>IF(SUM('IG-EX'!BD$361:'IG-EX'!BD$374)=0,"",AVERAGEIF('IG-EX'!BD$361:'IG-EX'!BD$374,"&lt;&gt;0"))</f>
        <v/>
      </c>
      <c r="BE127" s="382" t="str">
        <f>IF(SUM('IG-EX'!BE$361:'IG-EX'!BE$374)=0,"",AVERAGEIF('IG-EX'!BE$361:'IG-EX'!BE$374,"&lt;&gt;0"))</f>
        <v/>
      </c>
      <c r="BF127" s="382" t="str">
        <f>IF(SUM('IG-EX'!BF$361:'IG-EX'!BF$374)=0,"",AVERAGEIF('IG-EX'!BF$361:'IG-EX'!BF$374,"&lt;&gt;0"))</f>
        <v/>
      </c>
      <c r="BG127" s="382" t="str">
        <f>IF(SUM('IG-EX'!BG$361:'IG-EX'!BG$374)=0,"",AVERAGEIF('IG-EX'!BG$361:'IG-EX'!BG$374,"&lt;&gt;0"))</f>
        <v/>
      </c>
      <c r="BH127" s="382" t="str">
        <f>IF(SUM('IG-EX'!BH$361:'IG-EX'!BH$374)=0,"",AVERAGEIF('IG-EX'!BH$361:'IG-EX'!BH$374,"&lt;&gt;0"))</f>
        <v/>
      </c>
      <c r="BI127" s="382" t="str">
        <f>IF(SUM('IG-EX'!BI$361:'IG-EX'!BI$374)=0,"",AVERAGEIF('IG-EX'!BI$361:'IG-EX'!BI$374,"&lt;&gt;0"))</f>
        <v/>
      </c>
      <c r="BJ127" s="382" t="str">
        <f>IF(SUM('IG-EX'!BJ$361:'IG-EX'!BJ$374)=0,"",AVERAGEIF('IG-EX'!BJ$361:'IG-EX'!BJ$374,"&lt;&gt;0"))</f>
        <v/>
      </c>
      <c r="BK127" s="382" t="str">
        <f>IF(SUM('IG-EX'!BK$361:'IG-EX'!BK$374)=0,"",AVERAGEIF('IG-EX'!BK$361:'IG-EX'!BK$374,"&lt;&gt;0"))</f>
        <v/>
      </c>
      <c r="BL127" s="382" t="str">
        <f>IF(SUM('IG-EX'!BL$361:'IG-EX'!BL$374)=0,"",AVERAGEIF('IG-EX'!BL$361:'IG-EX'!BL$374,"&lt;&gt;0"))</f>
        <v/>
      </c>
      <c r="BM127" s="382" t="str">
        <f>IF(SUM('IG-EX'!BM$361:'IG-EX'!BM$374)=0,"",AVERAGEIF('IG-EX'!BM$361:'IG-EX'!BM$374,"&lt;&gt;0"))</f>
        <v/>
      </c>
      <c r="BN127" s="382" t="str">
        <f>IF(SUM('IG-EX'!BN$361:'IG-EX'!BN$374)=0,"",AVERAGEIF('IG-EX'!BN$361:'IG-EX'!BN$374,"&lt;&gt;0"))</f>
        <v/>
      </c>
      <c r="BO127" s="382" t="str">
        <f>IF(SUM('IG-EX'!BO$361:'IG-EX'!BO$374)=0,"",AVERAGEIF('IG-EX'!BO$361:'IG-EX'!BO$374,"&lt;&gt;0"))</f>
        <v/>
      </c>
      <c r="BP127" s="382" t="str">
        <f>IF(SUM('IG-EX'!BP$361:'IG-EX'!BP$374)=0,"",AVERAGEIF('IG-EX'!BP$361:'IG-EX'!BP$374,"&lt;&gt;0"))</f>
        <v/>
      </c>
      <c r="BQ127" s="382" t="str">
        <f>IF(SUM('IG-EX'!BQ$361:'IG-EX'!BQ$374)=0,"",AVERAGEIF('IG-EX'!BQ$361:'IG-EX'!BQ$374,"&lt;&gt;0"))</f>
        <v/>
      </c>
      <c r="BR127" s="382" t="str">
        <f>IF(SUM('IG-EX'!BR$361:'IG-EX'!BR$374)=0,"",AVERAGEIF('IG-EX'!BR$361:'IG-EX'!BR$374,"&lt;&gt;0"))</f>
        <v/>
      </c>
      <c r="BS127" s="382" t="str">
        <f>IF(SUM('IG-EX'!BS$361:'IG-EX'!BS$374)=0,"",AVERAGEIF('IG-EX'!BS$361:'IG-EX'!BS$374,"&lt;&gt;0"))</f>
        <v/>
      </c>
      <c r="BT127" s="382" t="str">
        <f>IF(SUM('IG-EX'!BT$361:'IG-EX'!BT$374)=0,"",AVERAGEIF('IG-EX'!BT$361:'IG-EX'!BT$374,"&lt;&gt;0"))</f>
        <v/>
      </c>
      <c r="BU127" s="382" t="str">
        <f>IF(SUM('IG-EX'!BU$361:'IG-EX'!BU$374)=0,"",AVERAGEIF('IG-EX'!BU$361:'IG-EX'!BU$374,"&lt;&gt;0"))</f>
        <v/>
      </c>
      <c r="BV127" s="382" t="str">
        <f>IF(SUM('IG-EX'!BV$361:'IG-EX'!BV$374)=0,"",AVERAGEIF('IG-EX'!BV$361:'IG-EX'!BV$374,"&lt;&gt;0"))</f>
        <v/>
      </c>
      <c r="BW127" s="382" t="str">
        <f>IF(SUM('IG-EX'!BW$361:'IG-EX'!BW$374)=0,"",AVERAGEIF('IG-EX'!BW$361:'IG-EX'!BW$374,"&lt;&gt;0"))</f>
        <v/>
      </c>
      <c r="BX127" s="382" t="str">
        <f>IF(SUM('IG-EX'!BX$361:'IG-EX'!BX$374)=0,"",AVERAGEIF('IG-EX'!BX$361:'IG-EX'!BX$374,"&lt;&gt;0"))</f>
        <v/>
      </c>
      <c r="BY127" s="382" t="str">
        <f>IF(SUM('IG-EX'!BY$361:'IG-EX'!BY$374)=0,"",AVERAGEIF('IG-EX'!BY$361:'IG-EX'!BY$374,"&lt;&gt;0"))</f>
        <v/>
      </c>
      <c r="BZ127" s="382" t="str">
        <f>IF(SUM('IG-EX'!BZ$361:'IG-EX'!BZ$374)=0,"",AVERAGEIF('IG-EX'!BZ$361:'IG-EX'!BZ$374,"&lt;&gt;0"))</f>
        <v/>
      </c>
      <c r="CA127" s="382" t="str">
        <f>IF(SUM('IG-EX'!CA$361:'IG-EX'!CA$374)=0,"",AVERAGEIF('IG-EX'!CA$361:'IG-EX'!CA$374,"&lt;&gt;0"))</f>
        <v/>
      </c>
      <c r="CB127" s="382" t="str">
        <f>IF(SUM('IG-EX'!CB$361:'IG-EX'!CB$374)=0,"",AVERAGEIF('IG-EX'!CB$361:'IG-EX'!CB$374,"&lt;&gt;0"))</f>
        <v/>
      </c>
      <c r="CC127" s="382" t="str">
        <f>IF(SUM('IG-EX'!CC$361:'IG-EX'!CC$374)=0,"",AVERAGEIF('IG-EX'!CC$361:'IG-EX'!CC$374,"&lt;&gt;0"))</f>
        <v/>
      </c>
      <c r="CD127" s="382" t="str">
        <f>IF(SUM('IG-EX'!CD$361:'IG-EX'!CD$374)=0,"",AVERAGEIF('IG-EX'!CD$361:'IG-EX'!CD$374,"&lt;&gt;0"))</f>
        <v/>
      </c>
      <c r="CE127" s="382" t="str">
        <f>IF(SUM('IG-EX'!CE$361:'IG-EX'!CE$374)=0,"",AVERAGEIF('IG-EX'!CE$361:'IG-EX'!CE$374,"&lt;&gt;0"))</f>
        <v/>
      </c>
      <c r="CF127" s="382" t="str">
        <f>IF(SUM('IG-EX'!CF$361:'IG-EX'!CF$374)=0,"",AVERAGEIF('IG-EX'!CF$361:'IG-EX'!CF$374,"&lt;&gt;0"))</f>
        <v/>
      </c>
      <c r="CG127" s="382" t="str">
        <f>IF(SUM('IG-EX'!CG$361:'IG-EX'!CG$374)=0,"",AVERAGEIF('IG-EX'!CG$361:'IG-EX'!CG$374,"&lt;&gt;0"))</f>
        <v/>
      </c>
      <c r="CH127" s="382" t="str">
        <f>IF(SUM('IG-EX'!CH$361:'IG-EX'!CH$374)=0,"",AVERAGEIF('IG-EX'!CH$361:'IG-EX'!CH$374,"&lt;&gt;0"))</f>
        <v/>
      </c>
      <c r="CI127" s="382" t="str">
        <f>IF(SUM('IG-EX'!CI$361:'IG-EX'!CI$374)=0,"",AVERAGEIF('IG-EX'!CI$361:'IG-EX'!CI$374,"&lt;&gt;0"))</f>
        <v/>
      </c>
      <c r="CJ127" s="382" t="str">
        <f>IF(SUM('IG-EX'!CJ$361:'IG-EX'!CJ$374)=0,"",AVERAGEIF('IG-EX'!CJ$361:'IG-EX'!CJ$374,"&lt;&gt;0"))</f>
        <v/>
      </c>
      <c r="CK127" s="382" t="str">
        <f>IF(SUM('IG-EX'!CK$361:'IG-EX'!CK$374)=0,"",AVERAGEIF('IG-EX'!CK$361:'IG-EX'!CK$374,"&lt;&gt;0"))</f>
        <v/>
      </c>
      <c r="CL127" s="382" t="str">
        <f>IF(SUM('IG-EX'!CL$361:'IG-EX'!CL$374)=0,"",AVERAGEIF('IG-EX'!CL$361:'IG-EX'!CL$374,"&lt;&gt;0"))</f>
        <v/>
      </c>
      <c r="CM127" s="382" t="str">
        <f>IF(SUM('IG-EX'!CM$361:'IG-EX'!CM$374)=0,"",AVERAGEIF('IG-EX'!CM$361:'IG-EX'!CM$374,"&lt;&gt;0"))</f>
        <v/>
      </c>
      <c r="CN127" s="382" t="str">
        <f>IF(SUM('IG-EX'!CN$361:'IG-EX'!CN$374)=0,"",AVERAGEIF('IG-EX'!CN$361:'IG-EX'!CN$374,"&lt;&gt;0"))</f>
        <v/>
      </c>
      <c r="CO127" s="382" t="str">
        <f>IF(SUM('IG-EX'!CO$361:'IG-EX'!CO$374)=0,"",AVERAGEIF('IG-EX'!CO$361:'IG-EX'!CO$374,"&lt;&gt;0"))</f>
        <v/>
      </c>
      <c r="CP127" s="382" t="str">
        <f>IF(SUM('IG-EX'!CP$361:'IG-EX'!CP$374)=0,"",AVERAGEIF('IG-EX'!CP$361:'IG-EX'!CP$374,"&lt;&gt;0"))</f>
        <v/>
      </c>
      <c r="CQ127" s="382" t="str">
        <f>IF(SUM('IG-EX'!CQ$361:'IG-EX'!CQ$374)=0,"",AVERAGEIF('IG-EX'!CQ$361:'IG-EX'!CQ$374,"&lt;&gt;0"))</f>
        <v/>
      </c>
      <c r="CR127" s="382" t="str">
        <f>IF(SUM('IG-EX'!CR$361:'IG-EX'!CR$374)=0,"",AVERAGEIF('IG-EX'!CR$361:'IG-EX'!CR$374,"&lt;&gt;0"))</f>
        <v/>
      </c>
      <c r="CS127" s="382" t="str">
        <f>IF(SUM('IG-EX'!CS$361:'IG-EX'!CS$374)=0,"",AVERAGEIF('IG-EX'!CS$361:'IG-EX'!CS$374,"&lt;&gt;0"))</f>
        <v/>
      </c>
      <c r="CT127" s="382" t="str">
        <f>IF(SUM('IG-EX'!CT$361:'IG-EX'!CT$374)=0,"",AVERAGEIF('IG-EX'!CT$361:'IG-EX'!CT$374,"&lt;&gt;0"))</f>
        <v/>
      </c>
      <c r="CU127" s="382" t="str">
        <f>IF(SUM('IG-EX'!CU$361:'IG-EX'!CU$374)=0,"",AVERAGEIF('IG-EX'!CU$361:'IG-EX'!CU$374,"&lt;&gt;0"))</f>
        <v/>
      </c>
      <c r="CV127" s="382" t="str">
        <f>IF(SUM('IG-EX'!CV$361:'IG-EX'!CV$374)=0,"",AVERAGEIF('IG-EX'!CV$361:'IG-EX'!CV$374,"&lt;&gt;0"))</f>
        <v/>
      </c>
      <c r="CW127" s="382" t="str">
        <f>IF(SUM('IG-EX'!CW$361:'IG-EX'!CW$374)=0,"",AVERAGEIF('IG-EX'!CW$361:'IG-EX'!CW$374,"&lt;&gt;0"))</f>
        <v/>
      </c>
      <c r="CX127" s="382" t="str">
        <f>IF(SUM('IG-EX'!CX$361:'IG-EX'!CX$374)=0,"",AVERAGEIF('IG-EX'!CX$361:'IG-EX'!CX$374,"&lt;&gt;0"))</f>
        <v/>
      </c>
      <c r="CY127" s="382" t="str">
        <f>IF(SUM('IG-EX'!CY$361:'IG-EX'!CY$374)=0,"",AVERAGEIF('IG-EX'!CY$361:'IG-EX'!CY$374,"&lt;&gt;0"))</f>
        <v/>
      </c>
      <c r="CZ127" s="382" t="str">
        <f>IF(SUM('IG-EX'!CZ$361:'IG-EX'!CZ$374)=0,"",AVERAGEIF('IG-EX'!CZ$361:'IG-EX'!CZ$374,"&lt;&gt;0"))</f>
        <v/>
      </c>
      <c r="DA127" s="382" t="str">
        <f>IF(SUM('IG-EX'!DA$361:'IG-EX'!DA$374)=0,"",AVERAGEIF('IG-EX'!DA$361:'IG-EX'!DA$374,"&lt;&gt;0"))</f>
        <v/>
      </c>
      <c r="DB127" s="382" t="str">
        <f>IF(SUM('IG-EX'!DB$361:'IG-EX'!DB$374)=0,"",AVERAGEIF('IG-EX'!DB$361:'IG-EX'!DB$374,"&lt;&gt;0"))</f>
        <v/>
      </c>
      <c r="DC127" s="382" t="str">
        <f>IF(SUM('IG-EX'!DC$361:'IG-EX'!DC$374)=0,"",AVERAGEIF('IG-EX'!DC$361:'IG-EX'!DC$374,"&lt;&gt;0"))</f>
        <v/>
      </c>
      <c r="DD127" s="382" t="str">
        <f>IF(SUM('IG-EX'!DD$361:'IG-EX'!DD$374)=0,"",AVERAGEIF('IG-EX'!DD$361:'IG-EX'!DD$374,"&lt;&gt;0"))</f>
        <v/>
      </c>
      <c r="DE127" s="382" t="str">
        <f>IF(SUM('IG-EX'!DE$361:'IG-EX'!DE$374)=0,"",AVERAGEIF('IG-EX'!DE$361:'IG-EX'!DE$374,"&lt;&gt;0"))</f>
        <v/>
      </c>
      <c r="DF127" s="382" t="str">
        <f>IF(SUM('IG-EX'!DF$361:'IG-EX'!DF$374)=0,"",AVERAGEIF('IG-EX'!DF$361:'IG-EX'!DF$374,"&lt;&gt;0"))</f>
        <v/>
      </c>
      <c r="DG127" s="382" t="str">
        <f>IF(SUM('IG-EX'!DG$361:'IG-EX'!DG$374)=0,"",AVERAGEIF('IG-EX'!DG$361:'IG-EX'!DG$374,"&lt;&gt;0"))</f>
        <v/>
      </c>
      <c r="DH127" s="382" t="str">
        <f>IF(SUM('IG-EX'!DH$361:'IG-EX'!DH$374)=0,"",AVERAGEIF('IG-EX'!DH$361:'IG-EX'!DH$374,"&lt;&gt;0"))</f>
        <v/>
      </c>
      <c r="DI127" s="382" t="str">
        <f>IF(SUM('IG-EX'!DI$361:'IG-EX'!DI$374)=0,"",AVERAGEIF('IG-EX'!DI$361:'IG-EX'!DI$374,"&lt;&gt;0"))</f>
        <v/>
      </c>
      <c r="DJ127" s="382" t="str">
        <f>IF(SUM('IG-EX'!DJ$361:'IG-EX'!DJ$374)=0,"",AVERAGEIF('IG-EX'!DJ$361:'IG-EX'!DJ$374,"&lt;&gt;0"))</f>
        <v/>
      </c>
      <c r="DK127" s="382" t="str">
        <f>IF(SUM('IG-EX'!DK$361:'IG-EX'!DK$374)=0,"",AVERAGEIF('IG-EX'!DK$361:'IG-EX'!DK$374,"&lt;&gt;0"))</f>
        <v/>
      </c>
      <c r="DL127" s="382" t="str">
        <f>IF(SUM('IG-EX'!DL$361:'IG-EX'!DL$374)=0,"",AVERAGEIF('IG-EX'!DL$361:'IG-EX'!DL$374,"&lt;&gt;0"))</f>
        <v/>
      </c>
      <c r="DM127" s="382" t="str">
        <f>IF(SUM('IG-EX'!DM$361:'IG-EX'!DM$374)=0,"",AVERAGEIF('IG-EX'!DM$361:'IG-EX'!DM$374,"&lt;&gt;0"))</f>
        <v/>
      </c>
      <c r="DN127" s="382" t="str">
        <f>IF(SUM('IG-EX'!DN$361:'IG-EX'!DN$374)=0,"",AVERAGEIF('IG-EX'!DN$361:'IG-EX'!DN$374,"&lt;&gt;0"))</f>
        <v/>
      </c>
      <c r="DO127" s="382" t="str">
        <f>IF(SUM('IG-EX'!DO$361:'IG-EX'!DO$374)=0,"",AVERAGEIF('IG-EX'!DO$361:'IG-EX'!DO$374,"&lt;&gt;0"))</f>
        <v/>
      </c>
      <c r="DP127" s="382" t="str">
        <f>IF(SUM('IG-EX'!DP$361:'IG-EX'!DP$374)=0,"",AVERAGEIF('IG-EX'!DP$361:'IG-EX'!DP$374,"&lt;&gt;0"))</f>
        <v/>
      </c>
      <c r="DQ127" s="382" t="str">
        <f>IF(SUM('IG-EX'!DQ$361:'IG-EX'!DQ$374)=0,"",AVERAGEIF('IG-EX'!DQ$361:'IG-EX'!DQ$374,"&lt;&gt;0"))</f>
        <v/>
      </c>
      <c r="DR127" s="382" t="str">
        <f>IF(SUM('IG-EX'!DR$361:'IG-EX'!DR$374)=0,"",AVERAGEIF('IG-EX'!DR$361:'IG-EX'!DR$374,"&lt;&gt;0"))</f>
        <v/>
      </c>
      <c r="DS127" s="382" t="str">
        <f>IF(SUM('IG-EX'!DS$361:'IG-EX'!DS$374)=0,"",AVERAGEIF('IG-EX'!DS$361:'IG-EX'!DS$374,"&lt;&gt;0"))</f>
        <v/>
      </c>
      <c r="DT127" s="382" t="str">
        <f>IF(SUM('IG-EX'!DT$361:'IG-EX'!DT$374)=0,"",AVERAGEIF('IG-EX'!DT$361:'IG-EX'!DT$374,"&lt;&gt;0"))</f>
        <v/>
      </c>
      <c r="DU127" s="382" t="str">
        <f>IF(SUM('IG-EX'!DU$361:'IG-EX'!DU$374)=0,"",AVERAGEIF('IG-EX'!DU$361:'IG-EX'!DU$374,"&lt;&gt;0"))</f>
        <v/>
      </c>
      <c r="DV127" s="382" t="str">
        <f>IF(SUM('IG-EX'!DV$361:'IG-EX'!DV$374)=0,"",AVERAGEIF('IG-EX'!DV$361:'IG-EX'!DV$374,"&lt;&gt;0"))</f>
        <v/>
      </c>
      <c r="DW127" s="382" t="str">
        <f>IF(SUM('IG-EX'!DW$361:'IG-EX'!DW$374)=0,"",AVERAGEIF('IG-EX'!DW$361:'IG-EX'!DW$374,"&lt;&gt;0"))</f>
        <v/>
      </c>
      <c r="DX127" s="382" t="str">
        <f>IF(SUM('IG-EX'!DX$361:'IG-EX'!DX$374)=0,"",AVERAGEIF('IG-EX'!DX$361:'IG-EX'!DX$374,"&lt;&gt;0"))</f>
        <v/>
      </c>
      <c r="DY127" s="382" t="str">
        <f>IF(SUM('IG-EX'!DY$361:'IG-EX'!DY$374)=0,"",AVERAGEIF('IG-EX'!DY$361:'IG-EX'!DY$374,"&lt;&gt;0"))</f>
        <v/>
      </c>
      <c r="DZ127" s="382" t="str">
        <f>IF(SUM('IG-EX'!DZ$361:'IG-EX'!DZ$374)=0,"",AVERAGEIF('IG-EX'!DZ$361:'IG-EX'!DZ$374,"&lt;&gt;0"))</f>
        <v/>
      </c>
      <c r="EA127" s="382" t="str">
        <f>IF(SUM('IG-EX'!EA$361:'IG-EX'!EA$374)=0,"",AVERAGEIF('IG-EX'!EA$361:'IG-EX'!EA$374,"&lt;&gt;0"))</f>
        <v/>
      </c>
      <c r="EB127" s="382" t="str">
        <f>IF(SUM('IG-EX'!EB$361:'IG-EX'!EB$374)=0,"",AVERAGEIF('IG-EX'!EB$361:'IG-EX'!EB$374,"&lt;&gt;0"))</f>
        <v/>
      </c>
      <c r="EC127" s="382" t="str">
        <f>IF(SUM('IG-EX'!EC$361:'IG-EX'!EC$374)=0,"",AVERAGEIF('IG-EX'!EC$361:'IG-EX'!EC$374,"&lt;&gt;0"))</f>
        <v/>
      </c>
      <c r="ED127" s="382" t="str">
        <f>IF(SUM('IG-EX'!ED$361:'IG-EX'!ED$374)=0,"",AVERAGEIF('IG-EX'!ED$361:'IG-EX'!ED$374,"&lt;&gt;0"))</f>
        <v/>
      </c>
      <c r="EE127" s="382" t="str">
        <f>IF(SUM('IG-EX'!EE$361:'IG-EX'!EE$374)=0,"",AVERAGEIF('IG-EX'!EE$361:'IG-EX'!EE$374,"&lt;&gt;0"))</f>
        <v/>
      </c>
      <c r="EF127" s="382" t="str">
        <f>IF(SUM('IG-EX'!EF$361:'IG-EX'!EF$374)=0,"",AVERAGEIF('IG-EX'!EF$361:'IG-EX'!EF$374,"&lt;&gt;0"))</f>
        <v/>
      </c>
      <c r="EG127" s="382" t="str">
        <f>IF(SUM('IG-EX'!EG$361:'IG-EX'!EG$374)=0,"",AVERAGEIF('IG-EX'!EG$361:'IG-EX'!EG$374,"&lt;&gt;0"))</f>
        <v/>
      </c>
      <c r="EH127" s="382" t="str">
        <f>IF(SUM('IG-EX'!EH$361:'IG-EX'!EH$374)=0,"",AVERAGEIF('IG-EX'!EH$361:'IG-EX'!EH$374,"&lt;&gt;0"))</f>
        <v/>
      </c>
      <c r="EI127" s="382" t="str">
        <f>IF(SUM('IG-EX'!EI$361:'IG-EX'!EI$374)=0,"",AVERAGEIF('IG-EX'!EI$361:'IG-EX'!EI$374,"&lt;&gt;0"))</f>
        <v/>
      </c>
      <c r="EJ127" s="382" t="str">
        <f>IF(SUM('IG-EX'!EJ$361:'IG-EX'!EJ$374)=0,"",AVERAGEIF('IG-EX'!EJ$361:'IG-EX'!EJ$374,"&lt;&gt;0"))</f>
        <v/>
      </c>
      <c r="EK127" s="382" t="str">
        <f>IF(SUM('IG-EX'!EK$361:'IG-EX'!EK$374)=0,"",AVERAGEIF('IG-EX'!EK$361:'IG-EX'!EK$374,"&lt;&gt;0"))</f>
        <v/>
      </c>
      <c r="EL127" s="382" t="str">
        <f>IF(SUM('IG-EX'!EL$361:'IG-EX'!EL$374)=0,"",AVERAGEIF('IG-EX'!EL$361:'IG-EX'!EL$374,"&lt;&gt;0"))</f>
        <v/>
      </c>
      <c r="EM127" s="382" t="str">
        <f>IF(SUM('IG-EX'!EM$361:'IG-EX'!EM$374)=0,"",AVERAGEIF('IG-EX'!EM$361:'IG-EX'!EM$374,"&lt;&gt;0"))</f>
        <v/>
      </c>
      <c r="EN127" s="382" t="str">
        <f>IF(SUM('IG-EX'!EN$361:'IG-EX'!EN$374)=0,"",AVERAGEIF('IG-EX'!EN$361:'IG-EX'!EN$374,"&lt;&gt;0"))</f>
        <v/>
      </c>
      <c r="EO127" s="382" t="str">
        <f>IF(SUM('IG-EX'!EO$361:'IG-EX'!EO$374)=0,"",AVERAGEIF('IG-EX'!EO$361:'IG-EX'!EO$374,"&lt;&gt;0"))</f>
        <v/>
      </c>
      <c r="EP127" s="382" t="str">
        <f>IF(SUM('IG-EX'!EP$361:'IG-EX'!EP$374)=0,"",AVERAGEIF('IG-EX'!EP$361:'IG-EX'!EP$374,"&lt;&gt;0"))</f>
        <v/>
      </c>
      <c r="EQ127" s="382" t="str">
        <f>IF(SUM('IG-EX'!EQ$361:'IG-EX'!EQ$374)=0,"",AVERAGEIF('IG-EX'!EQ$361:'IG-EX'!EQ$374,"&lt;&gt;0"))</f>
        <v/>
      </c>
      <c r="ER127" s="382" t="str">
        <f>IF(SUM('IG-EX'!ER$361:'IG-EX'!ER$374)=0,"",AVERAGEIF('IG-EX'!ER$361:'IG-EX'!ER$374,"&lt;&gt;0"))</f>
        <v/>
      </c>
      <c r="ES127" s="382" t="str">
        <f>IF(SUM('IG-EX'!ES$361:'IG-EX'!ES$374)=0,"",AVERAGEIF('IG-EX'!ES$361:'IG-EX'!ES$374,"&lt;&gt;0"))</f>
        <v/>
      </c>
      <c r="ET127" s="382" t="str">
        <f>IF(SUM('IG-EX'!ET$361:'IG-EX'!ET$374)=0,"",AVERAGEIF('IG-EX'!ET$361:'IG-EX'!ET$374,"&lt;&gt;0"))</f>
        <v/>
      </c>
      <c r="EU127" s="382" t="str">
        <f>IF(SUM('IG-EX'!EU$361:'IG-EX'!EU$374)=0,"",AVERAGEIF('IG-EX'!EU$361:'IG-EX'!EU$374,"&lt;&gt;0"))</f>
        <v/>
      </c>
      <c r="EV127" s="382" t="str">
        <f>IF(SUM('IG-EX'!EV$361:'IG-EX'!EV$374)=0,"",AVERAGEIF('IG-EX'!EV$361:'IG-EX'!EV$374,"&lt;&gt;0"))</f>
        <v/>
      </c>
      <c r="EW127" s="382" t="str">
        <f>IF(SUM('IG-EX'!EW$361:'IG-EX'!EW$374)=0,"",AVERAGEIF('IG-EX'!EW$361:'IG-EX'!EW$374,"&lt;&gt;0"))</f>
        <v/>
      </c>
      <c r="EX127" s="382" t="str">
        <f>IF(SUM('IG-EX'!EX$361:'IG-EX'!EX$374)=0,"",AVERAGEIF('IG-EX'!EX$361:'IG-EX'!EX$374,"&lt;&gt;0"))</f>
        <v/>
      </c>
      <c r="EY127" s="382" t="str">
        <f>IF(SUM('IG-EX'!EY$361:'IG-EX'!EY$374)=0,"",AVERAGEIF('IG-EX'!EY$361:'IG-EX'!EY$374,"&lt;&gt;0"))</f>
        <v/>
      </c>
      <c r="EZ127" s="382" t="str">
        <f>IF(SUM('IG-EX'!EZ$361:'IG-EX'!EZ$374)=0,"",AVERAGEIF('IG-EX'!EZ$361:'IG-EX'!EZ$374,"&lt;&gt;0"))</f>
        <v/>
      </c>
      <c r="FA127" s="382" t="str">
        <f>IF(SUM('IG-EX'!FA$361:'IG-EX'!FA$374)=0,"",AVERAGEIF('IG-EX'!FA$361:'IG-EX'!FA$374,"&lt;&gt;0"))</f>
        <v/>
      </c>
      <c r="FB127" s="382" t="str">
        <f>IF(SUM('IG-EX'!FB$361:'IG-EX'!FB$374)=0,"",AVERAGEIF('IG-EX'!FB$361:'IG-EX'!FB$374,"&lt;&gt;0"))</f>
        <v/>
      </c>
      <c r="FC127" s="382" t="str">
        <f>IF(SUM('IG-EX'!FC$361:'IG-EX'!FC$374)=0,"",AVERAGEIF('IG-EX'!FC$361:'IG-EX'!FC$374,"&lt;&gt;0"))</f>
        <v/>
      </c>
      <c r="FD127" s="382" t="str">
        <f>IF(SUM('IG-EX'!FD$361:'IG-EX'!FD$374)=0,"",AVERAGEIF('IG-EX'!FD$361:'IG-EX'!FD$374,"&lt;&gt;0"))</f>
        <v/>
      </c>
      <c r="FE127" s="382" t="str">
        <f>IF(SUM('IG-EX'!FE$361:'IG-EX'!FE$374)=0,"",AVERAGEIF('IG-EX'!FE$361:'IG-EX'!FE$374,"&lt;&gt;0"))</f>
        <v/>
      </c>
      <c r="FF127" s="382" t="str">
        <f>IF(SUM('IG-EX'!FF$361:'IG-EX'!FF$374)=0,"",AVERAGEIF('IG-EX'!FF$361:'IG-EX'!FF$374,"&lt;&gt;0"))</f>
        <v/>
      </c>
      <c r="FG127" s="382" t="str">
        <f>IF(SUM('IG-EX'!FG$361:'IG-EX'!FG$374)=0,"",AVERAGEIF('IG-EX'!FG$361:'IG-EX'!FG$374,"&lt;&gt;0"))</f>
        <v/>
      </c>
      <c r="FH127" s="382" t="str">
        <f>IF(SUM('IG-EX'!FH$361:'IG-EX'!FH$374)=0,"",AVERAGEIF('IG-EX'!FH$361:'IG-EX'!FH$374,"&lt;&gt;0"))</f>
        <v/>
      </c>
      <c r="FI127" s="382" t="str">
        <f>IF(SUM('IG-EX'!FI$361:'IG-EX'!FI$374)=0,"",AVERAGEIF('IG-EX'!FI$361:'IG-EX'!FI$374,"&lt;&gt;0"))</f>
        <v/>
      </c>
      <c r="FJ127" s="382" t="str">
        <f>IF(SUM('IG-EX'!FJ$361:'IG-EX'!FJ$374)=0,"",AVERAGEIF('IG-EX'!FJ$361:'IG-EX'!FJ$374,"&lt;&gt;0"))</f>
        <v/>
      </c>
      <c r="FK127" s="382" t="str">
        <f>IF(SUM('IG-EX'!FK$361:'IG-EX'!FK$374)=0,"",AVERAGEIF('IG-EX'!FK$361:'IG-EX'!FK$374,"&lt;&gt;0"))</f>
        <v/>
      </c>
      <c r="FL127" s="382" t="str">
        <f>IF(SUM('IG-EX'!FL$361:'IG-EX'!FL$374)=0,"",AVERAGEIF('IG-EX'!FL$361:'IG-EX'!FL$374,"&lt;&gt;0"))</f>
        <v/>
      </c>
      <c r="FM127" s="382" t="str">
        <f>IF(SUM('IG-EX'!FM$361:'IG-EX'!FM$374)=0,"",AVERAGEIF('IG-EX'!FM$361:'IG-EX'!FM$374,"&lt;&gt;0"))</f>
        <v/>
      </c>
      <c r="FN127" s="382" t="str">
        <f>IF(SUM('IG-EX'!FN$361:'IG-EX'!FN$374)=0,"",AVERAGEIF('IG-EX'!FN$361:'IG-EX'!FN$374,"&lt;&gt;0"))</f>
        <v/>
      </c>
      <c r="FO127" s="382" t="str">
        <f>IF(SUM('IG-EX'!FO$361:'IG-EX'!FO$374)=0,"",AVERAGEIF('IG-EX'!FO$361:'IG-EX'!FO$374,"&lt;&gt;0"))</f>
        <v/>
      </c>
      <c r="FP127" s="382" t="str">
        <f>IF(SUM('IG-EX'!FP$361:'IG-EX'!FP$374)=0,"",AVERAGEIF('IG-EX'!FP$361:'IG-EX'!FP$374,"&lt;&gt;0"))</f>
        <v/>
      </c>
      <c r="FQ127" s="382" t="str">
        <f>IF(SUM('IG-EX'!FQ$361:'IG-EX'!FQ$374)=0,"",AVERAGEIF('IG-EX'!FQ$361:'IG-EX'!FQ$374,"&lt;&gt;0"))</f>
        <v/>
      </c>
      <c r="FR127" s="382" t="str">
        <f>IF(SUM('IG-EX'!FR$361:'IG-EX'!FR$374)=0,"",AVERAGEIF('IG-EX'!FR$361:'IG-EX'!FR$374,"&lt;&gt;0"))</f>
        <v/>
      </c>
      <c r="FS127" s="382" t="str">
        <f>IF(SUM('IG-EX'!FS$361:'IG-EX'!FS$374)=0,"",AVERAGEIF('IG-EX'!FS$361:'IG-EX'!FS$374,"&lt;&gt;0"))</f>
        <v/>
      </c>
      <c r="FT127" s="382" t="str">
        <f>IF(SUM('IG-EX'!FT$361:'IG-EX'!FT$374)=0,"",AVERAGEIF('IG-EX'!FT$361:'IG-EX'!FT$374,"&lt;&gt;0"))</f>
        <v/>
      </c>
      <c r="FU127" s="382" t="str">
        <f>IF(SUM('IG-EX'!FU$361:'IG-EX'!FU$374)=0,"",AVERAGEIF('IG-EX'!FU$361:'IG-EX'!FU$374,"&lt;&gt;0"))</f>
        <v/>
      </c>
      <c r="FV127" s="382" t="str">
        <f>IF(SUM('IG-EX'!FV$361:'IG-EX'!FV$374)=0,"",AVERAGEIF('IG-EX'!FV$361:'IG-EX'!FV$374,"&lt;&gt;0"))</f>
        <v/>
      </c>
      <c r="FW127" s="382" t="str">
        <f>IF(SUM('IG-EX'!FW$361:'IG-EX'!FW$374)=0,"",AVERAGEIF('IG-EX'!FW$361:'IG-EX'!FW$374,"&lt;&gt;0"))</f>
        <v/>
      </c>
      <c r="FX127" s="382" t="str">
        <f>IF(SUM('IG-EX'!FX$361:'IG-EX'!FX$374)=0,"",AVERAGEIF('IG-EX'!FX$361:'IG-EX'!FX$374,"&lt;&gt;0"))</f>
        <v/>
      </c>
      <c r="FY127" s="382" t="str">
        <f>IF(SUM('IG-EX'!FY$361:'IG-EX'!FY$374)=0,"",AVERAGEIF('IG-EX'!FY$361:'IG-EX'!FY$374,"&lt;&gt;0"))</f>
        <v/>
      </c>
      <c r="FZ127" s="382" t="str">
        <f>IF(SUM('IG-EX'!FZ$361:'IG-EX'!FZ$374)=0,"",AVERAGEIF('IG-EX'!FZ$361:'IG-EX'!FZ$374,"&lt;&gt;0"))</f>
        <v/>
      </c>
      <c r="GA127" s="382" t="str">
        <f>IF(SUM('IG-EX'!GA$361:'IG-EX'!GA$374)=0,"",AVERAGEIF('IG-EX'!GA$361:'IG-EX'!GA$374,"&lt;&gt;0"))</f>
        <v/>
      </c>
      <c r="GB127" s="382" t="str">
        <f>IF(SUM('IG-EX'!GB$361:'IG-EX'!GB$374)=0,"",AVERAGEIF('IG-EX'!GB$361:'IG-EX'!GB$374,"&lt;&gt;0"))</f>
        <v/>
      </c>
      <c r="GC127" s="382" t="str">
        <f>IF(SUM('IG-EX'!GC$361:'IG-EX'!GC$374)=0,"",AVERAGEIF('IG-EX'!GC$361:'IG-EX'!GC$374,"&lt;&gt;0"))</f>
        <v/>
      </c>
      <c r="GD127" s="382" t="str">
        <f>IF(SUM('IG-EX'!GD$361:'IG-EX'!GD$374)=0,"",AVERAGEIF('IG-EX'!GD$361:'IG-EX'!GD$374,"&lt;&gt;0"))</f>
        <v/>
      </c>
      <c r="GE127" s="382" t="str">
        <f>IF(SUM('IG-EX'!GE$361:'IG-EX'!GE$374)=0,"",AVERAGEIF('IG-EX'!GE$361:'IG-EX'!GE$374,"&lt;&gt;0"))</f>
        <v/>
      </c>
      <c r="GF127" s="382" t="str">
        <f>IF(SUM('IG-EX'!GF$361:'IG-EX'!GF$374)=0,"",AVERAGEIF('IG-EX'!GF$361:'IG-EX'!GF$374,"&lt;&gt;0"))</f>
        <v/>
      </c>
      <c r="GG127" s="382" t="str">
        <f>IF(SUM('IG-EX'!GG$361:'IG-EX'!GG$374)=0,"",AVERAGEIF('IG-EX'!GG$361:'IG-EX'!GG$374,"&lt;&gt;0"))</f>
        <v/>
      </c>
      <c r="GH127" s="382" t="str">
        <f>IF(SUM('IG-EX'!GH$361:'IG-EX'!GH$374)=0,"",AVERAGEIF('IG-EX'!GH$361:'IG-EX'!GH$374,"&lt;&gt;0"))</f>
        <v/>
      </c>
      <c r="GI127" s="382" t="str">
        <f>IF(SUM('IG-EX'!GI$361:'IG-EX'!GI$374)=0,"",AVERAGEIF('IG-EX'!GI$361:'IG-EX'!GI$374,"&lt;&gt;0"))</f>
        <v/>
      </c>
      <c r="GJ127" s="382" t="str">
        <f>IF(SUM('IG-EX'!GJ$361:'IG-EX'!GJ$374)=0,"",AVERAGEIF('IG-EX'!GJ$361:'IG-EX'!GJ$374,"&lt;&gt;0"))</f>
        <v/>
      </c>
      <c r="GK127" s="382" t="str">
        <f>IF(SUM('IG-EX'!GK$361:'IG-EX'!GK$374)=0,"",AVERAGEIF('IG-EX'!GK$361:'IG-EX'!GK$374,"&lt;&gt;0"))</f>
        <v/>
      </c>
      <c r="GL127" s="382" t="str">
        <f>IF(SUM('IG-EX'!GL$361:'IG-EX'!GL$374)=0,"",AVERAGEIF('IG-EX'!GL$361:'IG-EX'!GL$374,"&lt;&gt;0"))</f>
        <v/>
      </c>
      <c r="GM127" s="382" t="str">
        <f>IF(SUM('IG-EX'!GM$361:'IG-EX'!GM$374)=0,"",AVERAGEIF('IG-EX'!GM$361:'IG-EX'!GM$374,"&lt;&gt;0"))</f>
        <v/>
      </c>
      <c r="GN127" s="382" t="str">
        <f>IF(SUM('IG-EX'!GN$361:'IG-EX'!GN$374)=0,"",AVERAGEIF('IG-EX'!GN$361:'IG-EX'!GN$374,"&lt;&gt;0"))</f>
        <v/>
      </c>
      <c r="GO127" s="382" t="str">
        <f>IF(SUM('IG-EX'!GO$361:'IG-EX'!GO$374)=0,"",AVERAGEIF('IG-EX'!GO$361:'IG-EX'!GO$374,"&lt;&gt;0"))</f>
        <v/>
      </c>
      <c r="GP127" s="382" t="str">
        <f>IF(SUM('IG-EX'!GP$361:'IG-EX'!GP$374)=0,"",AVERAGEIF('IG-EX'!GP$361:'IG-EX'!GP$374,"&lt;&gt;0"))</f>
        <v/>
      </c>
      <c r="GQ127" s="382" t="str">
        <f>IF(SUM('IG-EX'!GQ$361:'IG-EX'!GQ$374)=0,"",AVERAGEIF('IG-EX'!GQ$361:'IG-EX'!GQ$374,"&lt;&gt;0"))</f>
        <v/>
      </c>
      <c r="GR127" s="382" t="str">
        <f>IF(SUM('IG-EX'!GR$361:'IG-EX'!GR$374)=0,"",AVERAGEIF('IG-EX'!GR$361:'IG-EX'!GR$374,"&lt;&gt;0"))</f>
        <v/>
      </c>
      <c r="GS127" s="382" t="str">
        <f>IF(SUM('IG-EX'!GS$361:'IG-EX'!GS$374)=0,"",AVERAGEIF('IG-EX'!GS$361:'IG-EX'!GS$374,"&lt;&gt;0"))</f>
        <v/>
      </c>
      <c r="GT127" s="382" t="str">
        <f>IF(SUM('IG-EX'!GT$361:'IG-EX'!GT$374)=0,"",AVERAGEIF('IG-EX'!GT$361:'IG-EX'!GT$374,"&lt;&gt;0"))</f>
        <v/>
      </c>
      <c r="GU127" s="382" t="str">
        <f>IF(SUM('IG-EX'!GU$361:'IG-EX'!GU$374)=0,"",AVERAGEIF('IG-EX'!GU$361:'IG-EX'!GU$374,"&lt;&gt;0"))</f>
        <v/>
      </c>
      <c r="GV127" s="382" t="str">
        <f>IF(SUM('IG-EX'!GV$361:'IG-EX'!GV$374)=0,"",AVERAGEIF('IG-EX'!GV$361:'IG-EX'!GV$374,"&lt;&gt;0"))</f>
        <v/>
      </c>
      <c r="GW127" s="382" t="str">
        <f>IF(SUM('IG-EX'!GW$361:'IG-EX'!GW$374)=0,"",AVERAGEIF('IG-EX'!GW$361:'IG-EX'!GW$374,"&lt;&gt;0"))</f>
        <v/>
      </c>
      <c r="GX127" s="382" t="str">
        <f>IF(SUM('IG-EX'!GX$361:'IG-EX'!GX$374)=0,"",AVERAGEIF('IG-EX'!GX$361:'IG-EX'!GX$374,"&lt;&gt;0"))</f>
        <v/>
      </c>
      <c r="GY127" s="382" t="str">
        <f>IF(SUM('IG-EX'!GY$361:'IG-EX'!GY$374)=0,"",AVERAGEIF('IG-EX'!GY$361:'IG-EX'!GY$374,"&lt;&gt;0"))</f>
        <v/>
      </c>
      <c r="GZ127" s="382" t="str">
        <f>IF(SUM('IG-EX'!GZ$361:'IG-EX'!GZ$374)=0,"",AVERAGEIF('IG-EX'!GZ$361:'IG-EX'!GZ$374,"&lt;&gt;0"))</f>
        <v/>
      </c>
      <c r="HA127" s="382" t="str">
        <f>IF(SUM('IG-EX'!HA$361:'IG-EX'!HA$374)=0,"",AVERAGEIF('IG-EX'!HA$361:'IG-EX'!HA$374,"&lt;&gt;0"))</f>
        <v/>
      </c>
      <c r="HB127" s="382" t="str">
        <f>IF(SUM('IG-EX'!HB$361:'IG-EX'!HB$374)=0,"",AVERAGEIF('IG-EX'!HB$361:'IG-EX'!HB$374,"&lt;&gt;0"))</f>
        <v/>
      </c>
      <c r="HC127" s="163"/>
      <c r="HD127" s="75"/>
      <c r="HE127" s="576"/>
      <c r="HF127" s="100"/>
      <c r="HG127" s="528"/>
      <c r="HH127" s="576"/>
      <c r="HI127" s="100"/>
      <c r="HJ127" s="583"/>
      <c r="HK127" s="580"/>
      <c r="HL127" s="100"/>
      <c r="HM127" s="118">
        <v>45</v>
      </c>
      <c r="HN127" s="541"/>
      <c r="HO127" s="75"/>
    </row>
    <row r="128" spans="1:223" s="15" customFormat="1" ht="5.0999999999999996" customHeight="1" thickTop="1" thickBot="1" x14ac:dyDescent="0.3">
      <c r="A128" s="57"/>
      <c r="B128" s="11"/>
      <c r="C128" s="62"/>
      <c r="D128" s="79"/>
      <c r="E128" s="115"/>
      <c r="F128" s="115"/>
      <c r="G128" s="115"/>
      <c r="H128" s="117"/>
      <c r="I128" s="117"/>
      <c r="J128" s="117"/>
      <c r="K128" s="117"/>
      <c r="L128" s="117"/>
      <c r="M128" s="117"/>
      <c r="N128" s="117"/>
      <c r="O128" s="117"/>
      <c r="P128" s="117"/>
      <c r="Q128" s="117"/>
      <c r="R128" s="117"/>
      <c r="S128" s="117"/>
      <c r="T128" s="117"/>
      <c r="U128" s="117"/>
      <c r="V128" s="117"/>
      <c r="W128" s="117"/>
      <c r="X128" s="117"/>
      <c r="Y128" s="117"/>
      <c r="Z128" s="117"/>
      <c r="AA128" s="117"/>
      <c r="AB128" s="117"/>
      <c r="AC128" s="117"/>
      <c r="AD128" s="117"/>
      <c r="AE128" s="117"/>
      <c r="AF128" s="117"/>
      <c r="AG128" s="117"/>
      <c r="AH128" s="117"/>
      <c r="AI128" s="117"/>
      <c r="AJ128" s="117"/>
      <c r="AK128" s="117"/>
      <c r="AL128" s="117"/>
      <c r="AM128" s="117"/>
      <c r="AN128" s="117"/>
      <c r="AO128" s="117"/>
      <c r="AP128" s="117"/>
      <c r="AQ128" s="117"/>
      <c r="AR128" s="117"/>
      <c r="AS128" s="117"/>
      <c r="AT128" s="117"/>
      <c r="AU128" s="117"/>
      <c r="AV128" s="117"/>
      <c r="AW128" s="117"/>
      <c r="AX128" s="117"/>
      <c r="AY128" s="400"/>
      <c r="AZ128" s="400"/>
      <c r="BA128" s="400"/>
      <c r="BB128" s="400"/>
      <c r="BC128" s="400"/>
      <c r="BD128" s="400"/>
      <c r="BE128" s="400"/>
      <c r="BF128" s="400"/>
      <c r="BG128" s="400"/>
      <c r="BH128" s="400"/>
      <c r="BI128" s="400"/>
      <c r="BJ128" s="400"/>
      <c r="BK128" s="400"/>
      <c r="BL128" s="400"/>
      <c r="BM128" s="400"/>
      <c r="BN128" s="400"/>
      <c r="BO128" s="400"/>
      <c r="BP128" s="400"/>
      <c r="BQ128" s="400"/>
      <c r="BR128" s="400"/>
      <c r="BS128" s="400"/>
      <c r="BT128" s="400"/>
      <c r="BU128" s="400"/>
      <c r="BV128" s="400"/>
      <c r="BW128" s="400"/>
      <c r="BX128" s="400"/>
      <c r="BY128" s="400"/>
      <c r="BZ128" s="400"/>
      <c r="CA128" s="400"/>
      <c r="CB128" s="400"/>
      <c r="CC128" s="400"/>
      <c r="CD128" s="400"/>
      <c r="CE128" s="400"/>
      <c r="CF128" s="400"/>
      <c r="CG128" s="400"/>
      <c r="CH128" s="400"/>
      <c r="CI128" s="400"/>
      <c r="CJ128" s="400"/>
      <c r="CK128" s="400"/>
      <c r="CL128" s="400"/>
      <c r="CM128" s="400"/>
      <c r="CN128" s="400"/>
      <c r="CO128" s="400"/>
      <c r="CP128" s="400"/>
      <c r="CQ128" s="400"/>
      <c r="CR128" s="400"/>
      <c r="CS128" s="400"/>
      <c r="CT128" s="400"/>
      <c r="CU128" s="400"/>
      <c r="CV128" s="400"/>
      <c r="CW128" s="400"/>
      <c r="CX128" s="400"/>
      <c r="CY128" s="400"/>
      <c r="CZ128" s="400"/>
      <c r="DA128" s="400"/>
      <c r="DB128" s="400"/>
      <c r="DC128" s="400"/>
      <c r="DD128" s="400"/>
      <c r="DE128" s="400"/>
      <c r="DF128" s="400"/>
      <c r="DG128" s="400"/>
      <c r="DH128" s="400"/>
      <c r="DI128" s="400"/>
      <c r="DJ128" s="400"/>
      <c r="DK128" s="400"/>
      <c r="DL128" s="400"/>
      <c r="DM128" s="400"/>
      <c r="DN128" s="400"/>
      <c r="DO128" s="400"/>
      <c r="DP128" s="400"/>
      <c r="DQ128" s="400"/>
      <c r="DR128" s="400"/>
      <c r="DS128" s="400"/>
      <c r="DT128" s="400"/>
      <c r="DU128" s="400"/>
      <c r="DV128" s="400"/>
      <c r="DW128" s="400"/>
      <c r="DX128" s="400"/>
      <c r="DY128" s="400"/>
      <c r="DZ128" s="400"/>
      <c r="EA128" s="400"/>
      <c r="EB128" s="400"/>
      <c r="EC128" s="400"/>
      <c r="ED128" s="400"/>
      <c r="EE128" s="400"/>
      <c r="EF128" s="400"/>
      <c r="EG128" s="400"/>
      <c r="EH128" s="400"/>
      <c r="EI128" s="400"/>
      <c r="EJ128" s="400"/>
      <c r="EK128" s="400"/>
      <c r="EL128" s="400"/>
      <c r="EM128" s="400"/>
      <c r="EN128" s="400"/>
      <c r="EO128" s="400"/>
      <c r="EP128" s="400"/>
      <c r="EQ128" s="400"/>
      <c r="ER128" s="400"/>
      <c r="ES128" s="400"/>
      <c r="ET128" s="400"/>
      <c r="EU128" s="400"/>
      <c r="EV128" s="400"/>
      <c r="EW128" s="400"/>
      <c r="EX128" s="400"/>
      <c r="EY128" s="400"/>
      <c r="EZ128" s="400"/>
      <c r="FA128" s="400"/>
      <c r="FB128" s="400"/>
      <c r="FC128" s="400"/>
      <c r="FD128" s="400"/>
      <c r="FE128" s="400"/>
      <c r="FF128" s="400"/>
      <c r="FG128" s="400"/>
      <c r="FH128" s="400"/>
      <c r="FI128" s="400"/>
      <c r="FJ128" s="400"/>
      <c r="FK128" s="400"/>
      <c r="FL128" s="400"/>
      <c r="FM128" s="400"/>
      <c r="FN128" s="400"/>
      <c r="FO128" s="400"/>
      <c r="FP128" s="400"/>
      <c r="FQ128" s="400"/>
      <c r="FR128" s="400"/>
      <c r="FS128" s="400"/>
      <c r="FT128" s="400"/>
      <c r="FU128" s="400"/>
      <c r="FV128" s="400"/>
      <c r="FW128" s="400"/>
      <c r="FX128" s="400"/>
      <c r="FY128" s="400"/>
      <c r="FZ128" s="400"/>
      <c r="GA128" s="400"/>
      <c r="GB128" s="400"/>
      <c r="GC128" s="400"/>
      <c r="GD128" s="400"/>
      <c r="GE128" s="400"/>
      <c r="GF128" s="400"/>
      <c r="GG128" s="400"/>
      <c r="GH128" s="400"/>
      <c r="GI128" s="400"/>
      <c r="GJ128" s="400"/>
      <c r="GK128" s="400"/>
      <c r="GL128" s="400"/>
      <c r="GM128" s="400"/>
      <c r="GN128" s="400"/>
      <c r="GO128" s="400"/>
      <c r="GP128" s="400"/>
      <c r="GQ128" s="400"/>
      <c r="GR128" s="400"/>
      <c r="GS128" s="400"/>
      <c r="GT128" s="400"/>
      <c r="GU128" s="400"/>
      <c r="GV128" s="400"/>
      <c r="GW128" s="400"/>
      <c r="GX128" s="400"/>
      <c r="GY128" s="400"/>
      <c r="GZ128" s="400"/>
      <c r="HA128" s="400"/>
      <c r="HB128" s="400"/>
      <c r="HC128" s="117"/>
      <c r="HD128" s="50"/>
      <c r="HE128" s="98"/>
      <c r="HF128" s="99"/>
      <c r="HG128" s="98"/>
      <c r="HH128" s="98"/>
      <c r="HI128" s="99"/>
      <c r="HJ128" s="99"/>
      <c r="HK128" s="99"/>
      <c r="HL128" s="96"/>
      <c r="HM128" s="99"/>
      <c r="HN128" s="99"/>
      <c r="HO128" s="74"/>
    </row>
    <row r="129" spans="1:223" s="6" customFormat="1" ht="15" customHeight="1" thickTop="1" x14ac:dyDescent="0.25">
      <c r="A129" s="56"/>
      <c r="B129" s="255" t="s">
        <v>101</v>
      </c>
      <c r="C129" s="211"/>
      <c r="D129" s="211"/>
      <c r="E129" s="211"/>
      <c r="F129" s="211"/>
      <c r="G129" s="211"/>
      <c r="H129" s="212"/>
      <c r="I129" s="208"/>
      <c r="J129" s="209"/>
      <c r="K129" s="209"/>
      <c r="L129" s="210"/>
      <c r="M129" s="210"/>
      <c r="N129" s="210"/>
      <c r="O129" s="209"/>
      <c r="P129" s="209"/>
      <c r="Q129" s="209"/>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09"/>
      <c r="AO129" s="209"/>
      <c r="AP129" s="209"/>
      <c r="AQ129" s="209"/>
      <c r="AR129" s="209"/>
      <c r="AS129" s="209"/>
      <c r="AT129" s="209"/>
      <c r="AU129" s="209"/>
      <c r="AV129" s="209"/>
      <c r="AW129" s="209"/>
      <c r="AX129" s="209"/>
      <c r="AY129" s="209"/>
      <c r="AZ129" s="209"/>
      <c r="BA129" s="209"/>
      <c r="BB129" s="209"/>
      <c r="BC129" s="209"/>
      <c r="BD129" s="209"/>
      <c r="BE129" s="209"/>
      <c r="BF129" s="209"/>
      <c r="BG129" s="209"/>
      <c r="BH129" s="209"/>
      <c r="BI129" s="209"/>
      <c r="BJ129" s="209"/>
      <c r="BK129" s="209"/>
      <c r="BL129" s="209"/>
      <c r="BM129" s="209"/>
      <c r="BN129" s="209"/>
      <c r="BO129" s="209"/>
      <c r="BP129" s="209"/>
      <c r="BQ129" s="209"/>
      <c r="BR129" s="209"/>
      <c r="BS129" s="209"/>
      <c r="BT129" s="209"/>
      <c r="BU129" s="209"/>
      <c r="BV129" s="209"/>
      <c r="BW129" s="209"/>
      <c r="BX129" s="209"/>
      <c r="BY129" s="209"/>
      <c r="BZ129" s="209"/>
      <c r="CA129" s="209"/>
      <c r="CB129" s="209"/>
      <c r="CC129" s="209"/>
      <c r="CD129" s="209"/>
      <c r="CE129" s="209"/>
      <c r="CF129" s="209"/>
      <c r="CG129" s="209"/>
      <c r="CH129" s="209"/>
      <c r="CI129" s="209"/>
      <c r="CJ129" s="209"/>
      <c r="CK129" s="209"/>
      <c r="CL129" s="209"/>
      <c r="CM129" s="209"/>
      <c r="CN129" s="209"/>
      <c r="CO129" s="209"/>
      <c r="CP129" s="209"/>
      <c r="CQ129" s="209"/>
      <c r="CR129" s="209"/>
      <c r="CS129" s="209"/>
      <c r="CT129" s="209"/>
      <c r="CU129" s="209"/>
      <c r="CV129" s="209"/>
      <c r="CW129" s="209"/>
      <c r="CX129" s="209"/>
      <c r="CY129" s="209"/>
      <c r="CZ129" s="209"/>
      <c r="DA129" s="209"/>
      <c r="DB129" s="209"/>
      <c r="DC129" s="209"/>
      <c r="DD129" s="209"/>
      <c r="DE129" s="209"/>
      <c r="DF129" s="209"/>
      <c r="DG129" s="209"/>
      <c r="DH129" s="209"/>
      <c r="DI129" s="209"/>
      <c r="DJ129" s="209"/>
      <c r="DK129" s="209"/>
      <c r="DL129" s="209"/>
      <c r="DM129" s="209"/>
      <c r="DN129" s="209"/>
      <c r="DO129" s="209"/>
      <c r="DP129" s="209"/>
      <c r="DQ129" s="209"/>
      <c r="DR129" s="209"/>
      <c r="DS129" s="209"/>
      <c r="DT129" s="209"/>
      <c r="DU129" s="209"/>
      <c r="DV129" s="209"/>
      <c r="DW129" s="209"/>
      <c r="DX129" s="209"/>
      <c r="DY129" s="209"/>
      <c r="DZ129" s="209"/>
      <c r="EA129" s="209"/>
      <c r="EB129" s="209"/>
      <c r="EC129" s="209"/>
      <c r="ED129" s="209"/>
      <c r="EE129" s="209"/>
      <c r="EF129" s="209"/>
      <c r="EG129" s="209"/>
      <c r="EH129" s="209"/>
      <c r="EI129" s="209"/>
      <c r="EJ129" s="209"/>
      <c r="EK129" s="209"/>
      <c r="EL129" s="209"/>
      <c r="EM129" s="209"/>
      <c r="EN129" s="209"/>
      <c r="EO129" s="209"/>
      <c r="EP129" s="209"/>
      <c r="EQ129" s="209"/>
      <c r="ER129" s="209"/>
      <c r="ES129" s="209"/>
      <c r="ET129" s="209"/>
      <c r="EU129" s="209"/>
      <c r="EV129" s="209"/>
      <c r="EW129" s="209"/>
      <c r="EX129" s="209"/>
      <c r="EY129" s="209"/>
      <c r="EZ129" s="209"/>
      <c r="FA129" s="209"/>
      <c r="FB129" s="209"/>
      <c r="FC129" s="209"/>
      <c r="FD129" s="209"/>
      <c r="FE129" s="209"/>
      <c r="FF129" s="209"/>
      <c r="FG129" s="209"/>
      <c r="FH129" s="209"/>
      <c r="FI129" s="209"/>
      <c r="FJ129" s="209"/>
      <c r="FK129" s="209"/>
      <c r="FL129" s="209"/>
      <c r="FM129" s="209"/>
      <c r="FN129" s="209"/>
      <c r="FO129" s="209"/>
      <c r="FP129" s="209"/>
      <c r="FQ129" s="209"/>
      <c r="FR129" s="209"/>
      <c r="FS129" s="209"/>
      <c r="FT129" s="209"/>
      <c r="FU129" s="209"/>
      <c r="FV129" s="209"/>
      <c r="FW129" s="209"/>
      <c r="FX129" s="209"/>
      <c r="FY129" s="209"/>
      <c r="FZ129" s="209"/>
      <c r="GA129" s="209"/>
      <c r="GB129" s="209"/>
      <c r="GC129" s="209"/>
      <c r="GD129" s="209"/>
      <c r="GE129" s="209"/>
      <c r="GF129" s="209"/>
      <c r="GG129" s="209"/>
      <c r="GH129" s="209"/>
      <c r="GI129" s="209"/>
      <c r="GJ129" s="209"/>
      <c r="GK129" s="209"/>
      <c r="GL129" s="209"/>
      <c r="GM129" s="209"/>
      <c r="GN129" s="209"/>
      <c r="GO129" s="209"/>
      <c r="GP129" s="209"/>
      <c r="GQ129" s="209"/>
      <c r="GR129" s="209"/>
      <c r="GS129" s="209"/>
      <c r="GT129" s="209"/>
      <c r="GU129" s="209"/>
      <c r="GV129" s="209"/>
      <c r="GW129" s="209"/>
      <c r="GX129" s="209"/>
      <c r="GY129" s="209"/>
      <c r="GZ129" s="209"/>
      <c r="HA129" s="209"/>
      <c r="HB129" s="209"/>
      <c r="HC129" s="66"/>
      <c r="HD129" s="75"/>
      <c r="HE129" s="95"/>
      <c r="HF129" s="95"/>
      <c r="HG129" s="95"/>
      <c r="HH129" s="95"/>
      <c r="HI129" s="95"/>
      <c r="HJ129" s="95"/>
      <c r="HK129" s="95"/>
      <c r="HL129" s="95"/>
      <c r="HM129" s="95"/>
      <c r="HN129" s="95"/>
      <c r="HO129" s="75"/>
    </row>
    <row r="130" spans="1:223" s="6" customFormat="1" ht="9.9499999999999993" customHeight="1" thickBot="1" x14ac:dyDescent="0.3">
      <c r="A130" s="55"/>
      <c r="B130" s="213"/>
      <c r="C130" s="215"/>
      <c r="D130" s="216"/>
      <c r="E130" s="216"/>
      <c r="F130" s="241"/>
      <c r="G130" s="216"/>
      <c r="H130" s="228"/>
      <c r="I130" s="129"/>
      <c r="J130" s="131"/>
      <c r="K130" s="131"/>
      <c r="L130" s="131"/>
      <c r="M130" s="131"/>
      <c r="N130" s="131"/>
      <c r="O130" s="131"/>
      <c r="P130" s="131"/>
      <c r="Q130" s="131"/>
      <c r="R130" s="131"/>
      <c r="S130" s="131"/>
      <c r="T130" s="131"/>
      <c r="U130" s="131"/>
      <c r="V130" s="131"/>
      <c r="W130" s="131"/>
      <c r="X130" s="131"/>
      <c r="Y130" s="131"/>
      <c r="Z130" s="131"/>
      <c r="AA130" s="131"/>
      <c r="AB130" s="131"/>
      <c r="AC130" s="131"/>
      <c r="AD130" s="131"/>
      <c r="AE130" s="131"/>
      <c r="AF130" s="131"/>
      <c r="AG130" s="131"/>
      <c r="AH130" s="131"/>
      <c r="AI130" s="131"/>
      <c r="AJ130" s="131"/>
      <c r="AK130" s="131"/>
      <c r="AL130" s="131"/>
      <c r="AM130" s="131"/>
      <c r="AN130" s="131"/>
      <c r="AO130" s="131"/>
      <c r="AP130" s="131"/>
      <c r="AQ130" s="131"/>
      <c r="AR130" s="131"/>
      <c r="AS130" s="131"/>
      <c r="AT130" s="131"/>
      <c r="AU130" s="131"/>
      <c r="AV130" s="131"/>
      <c r="AW130" s="131"/>
      <c r="AX130" s="131"/>
      <c r="AY130" s="131"/>
      <c r="AZ130" s="131"/>
      <c r="BA130" s="131"/>
      <c r="BB130" s="131"/>
      <c r="BC130" s="131"/>
      <c r="BD130" s="131"/>
      <c r="BE130" s="131"/>
      <c r="BF130" s="131"/>
      <c r="BG130" s="131"/>
      <c r="BH130" s="131"/>
      <c r="BI130" s="131"/>
      <c r="BJ130" s="131"/>
      <c r="BK130" s="131"/>
      <c r="BL130" s="131"/>
      <c r="BM130" s="131"/>
      <c r="BN130" s="131"/>
      <c r="BO130" s="131"/>
      <c r="BP130" s="131"/>
      <c r="BQ130" s="131"/>
      <c r="BR130" s="131"/>
      <c r="BS130" s="131"/>
      <c r="BT130" s="131"/>
      <c r="BU130" s="131"/>
      <c r="BV130" s="131"/>
      <c r="BW130" s="131"/>
      <c r="BX130" s="131"/>
      <c r="BY130" s="131"/>
      <c r="BZ130" s="131"/>
      <c r="CA130" s="131"/>
      <c r="CB130" s="131"/>
      <c r="CC130" s="131"/>
      <c r="CD130" s="131"/>
      <c r="CE130" s="131"/>
      <c r="CF130" s="131"/>
      <c r="CG130" s="131"/>
      <c r="CH130" s="131"/>
      <c r="CI130" s="131"/>
      <c r="CJ130" s="131"/>
      <c r="CK130" s="131"/>
      <c r="CL130" s="131"/>
      <c r="CM130" s="131"/>
      <c r="CN130" s="131"/>
      <c r="CO130" s="131"/>
      <c r="CP130" s="131"/>
      <c r="CQ130" s="131"/>
      <c r="CR130" s="131"/>
      <c r="CS130" s="131"/>
      <c r="CT130" s="131"/>
      <c r="CU130" s="131"/>
      <c r="CV130" s="131"/>
      <c r="CW130" s="131"/>
      <c r="CX130" s="131"/>
      <c r="CY130" s="131"/>
      <c r="CZ130" s="131"/>
      <c r="DA130" s="131"/>
      <c r="DB130" s="131"/>
      <c r="DC130" s="131"/>
      <c r="DD130" s="131"/>
      <c r="DE130" s="131"/>
      <c r="DF130" s="131"/>
      <c r="DG130" s="131"/>
      <c r="DH130" s="131"/>
      <c r="DI130" s="131"/>
      <c r="DJ130" s="131"/>
      <c r="DK130" s="131"/>
      <c r="DL130" s="131"/>
      <c r="DM130" s="131"/>
      <c r="DN130" s="131"/>
      <c r="DO130" s="131"/>
      <c r="DP130" s="131"/>
      <c r="DQ130" s="131"/>
      <c r="DR130" s="131"/>
      <c r="DS130" s="131"/>
      <c r="DT130" s="131"/>
      <c r="DU130" s="131"/>
      <c r="DV130" s="131"/>
      <c r="DW130" s="131"/>
      <c r="DX130" s="131"/>
      <c r="DY130" s="131"/>
      <c r="DZ130" s="131"/>
      <c r="EA130" s="131"/>
      <c r="EB130" s="131"/>
      <c r="EC130" s="131"/>
      <c r="ED130" s="131"/>
      <c r="EE130" s="131"/>
      <c r="EF130" s="131"/>
      <c r="EG130" s="131"/>
      <c r="EH130" s="131"/>
      <c r="EI130" s="131"/>
      <c r="EJ130" s="131"/>
      <c r="EK130" s="131"/>
      <c r="EL130" s="131"/>
      <c r="EM130" s="131"/>
      <c r="EN130" s="131"/>
      <c r="EO130" s="131"/>
      <c r="EP130" s="131"/>
      <c r="EQ130" s="131"/>
      <c r="ER130" s="131"/>
      <c r="ES130" s="131"/>
      <c r="ET130" s="131"/>
      <c r="EU130" s="131"/>
      <c r="EV130" s="131"/>
      <c r="EW130" s="131"/>
      <c r="EX130" s="131"/>
      <c r="EY130" s="131"/>
      <c r="EZ130" s="131"/>
      <c r="FA130" s="131"/>
      <c r="FB130" s="131"/>
      <c r="FC130" s="131"/>
      <c r="FD130" s="131"/>
      <c r="FE130" s="131"/>
      <c r="FF130" s="131"/>
      <c r="FG130" s="131"/>
      <c r="FH130" s="131"/>
      <c r="FI130" s="131"/>
      <c r="FJ130" s="131"/>
      <c r="FK130" s="131"/>
      <c r="FL130" s="131"/>
      <c r="FM130" s="131"/>
      <c r="FN130" s="131"/>
      <c r="FO130" s="131"/>
      <c r="FP130" s="131"/>
      <c r="FQ130" s="131"/>
      <c r="FR130" s="131"/>
      <c r="FS130" s="131"/>
      <c r="FT130" s="131"/>
      <c r="FU130" s="131"/>
      <c r="FV130" s="131"/>
      <c r="FW130" s="131"/>
      <c r="FX130" s="131"/>
      <c r="FY130" s="131"/>
      <c r="FZ130" s="131"/>
      <c r="GA130" s="131"/>
      <c r="GB130" s="131"/>
      <c r="GC130" s="131"/>
      <c r="GD130" s="131"/>
      <c r="GE130" s="131"/>
      <c r="GF130" s="131"/>
      <c r="GG130" s="131"/>
      <c r="GH130" s="131"/>
      <c r="GI130" s="131"/>
      <c r="GJ130" s="131"/>
      <c r="GK130" s="131"/>
      <c r="GL130" s="131"/>
      <c r="GM130" s="131"/>
      <c r="GN130" s="131"/>
      <c r="GO130" s="131"/>
      <c r="GP130" s="131"/>
      <c r="GQ130" s="131"/>
      <c r="GR130" s="131"/>
      <c r="GS130" s="131"/>
      <c r="GT130" s="131"/>
      <c r="GU130" s="131"/>
      <c r="GV130" s="131"/>
      <c r="GW130" s="131"/>
      <c r="GX130" s="131"/>
      <c r="GY130" s="131"/>
      <c r="GZ130" s="131"/>
      <c r="HA130" s="131"/>
      <c r="HB130" s="131"/>
      <c r="HC130" s="131"/>
      <c r="HD130" s="108"/>
      <c r="HE130" s="207"/>
      <c r="HF130" s="122"/>
      <c r="HG130" s="207"/>
      <c r="HH130" s="207"/>
      <c r="HI130" s="122"/>
      <c r="HJ130" s="634"/>
      <c r="HK130" s="636"/>
      <c r="HL130" s="122"/>
      <c r="HM130" s="654">
        <v>100</v>
      </c>
      <c r="HN130" s="655">
        <v>100</v>
      </c>
      <c r="HO130" s="108"/>
    </row>
    <row r="131" spans="1:223" s="6" customFormat="1" ht="9.9499999999999993" customHeight="1" thickTop="1" thickBot="1" x14ac:dyDescent="0.3">
      <c r="A131" s="55">
        <v>22</v>
      </c>
      <c r="B131" s="213"/>
      <c r="C131" s="217"/>
      <c r="D131" s="60"/>
      <c r="E131" s="60"/>
      <c r="F131" s="229"/>
      <c r="G131" s="60"/>
      <c r="H131" s="229"/>
      <c r="I131" s="443"/>
      <c r="J131" s="469"/>
      <c r="K131" s="315" t="str">
        <f t="shared" ref="K131" si="3796">K132</f>
        <v/>
      </c>
      <c r="L131" s="315" t="str">
        <f t="shared" ref="L131" si="3797">L132</f>
        <v/>
      </c>
      <c r="M131" s="315" t="str">
        <f t="shared" ref="M131" si="3798">M132</f>
        <v/>
      </c>
      <c r="N131" s="315" t="str">
        <f t="shared" ref="N131" si="3799">N132</f>
        <v/>
      </c>
      <c r="O131" s="315" t="str">
        <f t="shared" ref="O131" si="3800">O132</f>
        <v/>
      </c>
      <c r="P131" s="315" t="str">
        <f t="shared" ref="P131" si="3801">P132</f>
        <v/>
      </c>
      <c r="Q131" s="315" t="str">
        <f t="shared" ref="Q131" si="3802">Q132</f>
        <v/>
      </c>
      <c r="R131" s="315" t="str">
        <f t="shared" ref="R131" si="3803">R132</f>
        <v/>
      </c>
      <c r="S131" s="315" t="str">
        <f t="shared" ref="S131" si="3804">S132</f>
        <v/>
      </c>
      <c r="T131" s="315" t="str">
        <f t="shared" ref="T131" si="3805">T132</f>
        <v/>
      </c>
      <c r="U131" s="315" t="str">
        <f t="shared" ref="U131" si="3806">U132</f>
        <v/>
      </c>
      <c r="V131" s="315" t="str">
        <f t="shared" ref="V131" si="3807">V132</f>
        <v/>
      </c>
      <c r="W131" s="315" t="str">
        <f t="shared" ref="W131" si="3808">W132</f>
        <v/>
      </c>
      <c r="X131" s="315" t="str">
        <f t="shared" ref="X131" si="3809">X132</f>
        <v/>
      </c>
      <c r="Y131" s="315" t="str">
        <f t="shared" ref="Y131" si="3810">Y132</f>
        <v/>
      </c>
      <c r="Z131" s="315" t="str">
        <f t="shared" ref="Z131" si="3811">Z132</f>
        <v/>
      </c>
      <c r="AA131" s="315" t="str">
        <f t="shared" ref="AA131" si="3812">AA132</f>
        <v/>
      </c>
      <c r="AB131" s="315" t="str">
        <f t="shared" ref="AB131" si="3813">AB132</f>
        <v/>
      </c>
      <c r="AC131" s="315" t="str">
        <f t="shared" ref="AC131" si="3814">AC132</f>
        <v/>
      </c>
      <c r="AD131" s="315" t="str">
        <f t="shared" ref="AD131" si="3815">AD132</f>
        <v/>
      </c>
      <c r="AE131" s="315" t="str">
        <f t="shared" ref="AE131" si="3816">AE132</f>
        <v/>
      </c>
      <c r="AF131" s="315" t="str">
        <f t="shared" ref="AF131" si="3817">AF132</f>
        <v/>
      </c>
      <c r="AG131" s="315" t="str">
        <f t="shared" ref="AG131" si="3818">AG132</f>
        <v/>
      </c>
      <c r="AH131" s="315" t="str">
        <f t="shared" ref="AH131" si="3819">AH132</f>
        <v/>
      </c>
      <c r="AI131" s="315" t="str">
        <f t="shared" ref="AI131" si="3820">AI132</f>
        <v/>
      </c>
      <c r="AJ131" s="315" t="str">
        <f t="shared" ref="AJ131" si="3821">AJ132</f>
        <v/>
      </c>
      <c r="AK131" s="315" t="str">
        <f t="shared" ref="AK131" si="3822">AK132</f>
        <v/>
      </c>
      <c r="AL131" s="315" t="str">
        <f t="shared" ref="AL131" si="3823">AL132</f>
        <v/>
      </c>
      <c r="AM131" s="315" t="str">
        <f t="shared" ref="AM131" si="3824">AM132</f>
        <v/>
      </c>
      <c r="AN131" s="315" t="str">
        <f t="shared" ref="AN131" si="3825">AN132</f>
        <v/>
      </c>
      <c r="AO131" s="315" t="str">
        <f t="shared" ref="AO131" si="3826">AO132</f>
        <v/>
      </c>
      <c r="AP131" s="315" t="str">
        <f t="shared" ref="AP131" si="3827">AP132</f>
        <v/>
      </c>
      <c r="AQ131" s="315" t="str">
        <f t="shared" ref="AQ131" si="3828">AQ132</f>
        <v/>
      </c>
      <c r="AR131" s="315" t="str">
        <f t="shared" ref="AR131" si="3829">AR132</f>
        <v/>
      </c>
      <c r="AS131" s="315" t="str">
        <f t="shared" ref="AS131" si="3830">AS132</f>
        <v/>
      </c>
      <c r="AT131" s="315" t="str">
        <f t="shared" ref="AT131" si="3831">AT132</f>
        <v/>
      </c>
      <c r="AU131" s="315" t="str">
        <f t="shared" ref="AU131" si="3832">AU132</f>
        <v/>
      </c>
      <c r="AV131" s="315" t="str">
        <f t="shared" ref="AV131" si="3833">AV132</f>
        <v/>
      </c>
      <c r="AW131" s="315" t="str">
        <f t="shared" ref="AW131" si="3834">AW132</f>
        <v/>
      </c>
      <c r="AX131" s="315" t="str">
        <f t="shared" ref="AX131" si="3835">AX132</f>
        <v/>
      </c>
      <c r="AY131" s="315" t="str">
        <f t="shared" ref="AY131" si="3836">AY132</f>
        <v/>
      </c>
      <c r="AZ131" s="315" t="str">
        <f t="shared" ref="AZ131" si="3837">AZ132</f>
        <v/>
      </c>
      <c r="BA131" s="315" t="str">
        <f t="shared" ref="BA131" si="3838">BA132</f>
        <v/>
      </c>
      <c r="BB131" s="315" t="str">
        <f t="shared" ref="BB131" si="3839">BB132</f>
        <v/>
      </c>
      <c r="BC131" s="315" t="str">
        <f t="shared" ref="BC131" si="3840">BC132</f>
        <v/>
      </c>
      <c r="BD131" s="315" t="str">
        <f t="shared" ref="BD131" si="3841">BD132</f>
        <v/>
      </c>
      <c r="BE131" s="315" t="str">
        <f t="shared" ref="BE131" si="3842">BE132</f>
        <v/>
      </c>
      <c r="BF131" s="315" t="str">
        <f t="shared" ref="BF131" si="3843">BF132</f>
        <v/>
      </c>
      <c r="BG131" s="315" t="str">
        <f t="shared" ref="BG131" si="3844">BG132</f>
        <v/>
      </c>
      <c r="BH131" s="315" t="str">
        <f t="shared" ref="BH131" si="3845">BH132</f>
        <v/>
      </c>
      <c r="BI131" s="315" t="str">
        <f t="shared" ref="BI131" si="3846">BI132</f>
        <v/>
      </c>
      <c r="BJ131" s="315" t="str">
        <f t="shared" ref="BJ131" si="3847">BJ132</f>
        <v/>
      </c>
      <c r="BK131" s="315" t="str">
        <f t="shared" ref="BK131" si="3848">BK132</f>
        <v/>
      </c>
      <c r="BL131" s="315" t="str">
        <f t="shared" ref="BL131" si="3849">BL132</f>
        <v/>
      </c>
      <c r="BM131" s="315" t="str">
        <f t="shared" ref="BM131" si="3850">BM132</f>
        <v/>
      </c>
      <c r="BN131" s="315" t="str">
        <f t="shared" ref="BN131" si="3851">BN132</f>
        <v/>
      </c>
      <c r="BO131" s="315" t="str">
        <f t="shared" ref="BO131" si="3852">BO132</f>
        <v/>
      </c>
      <c r="BP131" s="315" t="str">
        <f t="shared" ref="BP131" si="3853">BP132</f>
        <v/>
      </c>
      <c r="BQ131" s="315" t="str">
        <f t="shared" ref="BQ131" si="3854">BQ132</f>
        <v/>
      </c>
      <c r="BR131" s="315" t="str">
        <f t="shared" ref="BR131" si="3855">BR132</f>
        <v/>
      </c>
      <c r="BS131" s="315" t="str">
        <f t="shared" ref="BS131" si="3856">BS132</f>
        <v/>
      </c>
      <c r="BT131" s="315" t="str">
        <f t="shared" ref="BT131" si="3857">BT132</f>
        <v/>
      </c>
      <c r="BU131" s="315" t="str">
        <f t="shared" ref="BU131" si="3858">BU132</f>
        <v/>
      </c>
      <c r="BV131" s="315" t="str">
        <f t="shared" ref="BV131" si="3859">BV132</f>
        <v/>
      </c>
      <c r="BW131" s="315" t="str">
        <f t="shared" ref="BW131" si="3860">BW132</f>
        <v/>
      </c>
      <c r="BX131" s="315" t="str">
        <f t="shared" ref="BX131" si="3861">BX132</f>
        <v/>
      </c>
      <c r="BY131" s="315" t="str">
        <f t="shared" ref="BY131" si="3862">BY132</f>
        <v/>
      </c>
      <c r="BZ131" s="315" t="str">
        <f t="shared" ref="BZ131" si="3863">BZ132</f>
        <v/>
      </c>
      <c r="CA131" s="315" t="str">
        <f t="shared" ref="CA131" si="3864">CA132</f>
        <v/>
      </c>
      <c r="CB131" s="315" t="str">
        <f t="shared" ref="CB131" si="3865">CB132</f>
        <v/>
      </c>
      <c r="CC131" s="315" t="str">
        <f t="shared" ref="CC131" si="3866">CC132</f>
        <v/>
      </c>
      <c r="CD131" s="315" t="str">
        <f t="shared" ref="CD131" si="3867">CD132</f>
        <v/>
      </c>
      <c r="CE131" s="315" t="str">
        <f t="shared" ref="CE131" si="3868">CE132</f>
        <v/>
      </c>
      <c r="CF131" s="315" t="str">
        <f t="shared" ref="CF131" si="3869">CF132</f>
        <v/>
      </c>
      <c r="CG131" s="315" t="str">
        <f t="shared" ref="CG131" si="3870">CG132</f>
        <v/>
      </c>
      <c r="CH131" s="315" t="str">
        <f t="shared" ref="CH131" si="3871">CH132</f>
        <v/>
      </c>
      <c r="CI131" s="315" t="str">
        <f t="shared" ref="CI131" si="3872">CI132</f>
        <v/>
      </c>
      <c r="CJ131" s="315" t="str">
        <f t="shared" ref="CJ131" si="3873">CJ132</f>
        <v/>
      </c>
      <c r="CK131" s="315" t="str">
        <f t="shared" ref="CK131" si="3874">CK132</f>
        <v/>
      </c>
      <c r="CL131" s="315" t="str">
        <f t="shared" ref="CL131" si="3875">CL132</f>
        <v/>
      </c>
      <c r="CM131" s="315" t="str">
        <f t="shared" ref="CM131" si="3876">CM132</f>
        <v/>
      </c>
      <c r="CN131" s="315" t="str">
        <f t="shared" ref="CN131" si="3877">CN132</f>
        <v/>
      </c>
      <c r="CO131" s="315" t="str">
        <f t="shared" ref="CO131" si="3878">CO132</f>
        <v/>
      </c>
      <c r="CP131" s="315" t="str">
        <f t="shared" ref="CP131" si="3879">CP132</f>
        <v/>
      </c>
      <c r="CQ131" s="315" t="str">
        <f t="shared" ref="CQ131" si="3880">CQ132</f>
        <v/>
      </c>
      <c r="CR131" s="315" t="str">
        <f t="shared" ref="CR131" si="3881">CR132</f>
        <v/>
      </c>
      <c r="CS131" s="315" t="str">
        <f t="shared" ref="CS131" si="3882">CS132</f>
        <v/>
      </c>
      <c r="CT131" s="315" t="str">
        <f t="shared" ref="CT131" si="3883">CT132</f>
        <v/>
      </c>
      <c r="CU131" s="315" t="str">
        <f t="shared" ref="CU131" si="3884">CU132</f>
        <v/>
      </c>
      <c r="CV131" s="315" t="str">
        <f t="shared" ref="CV131" si="3885">CV132</f>
        <v/>
      </c>
      <c r="CW131" s="315" t="str">
        <f t="shared" ref="CW131" si="3886">CW132</f>
        <v/>
      </c>
      <c r="CX131" s="315" t="str">
        <f t="shared" ref="CX131" si="3887">CX132</f>
        <v/>
      </c>
      <c r="CY131" s="315" t="str">
        <f t="shared" ref="CY131" si="3888">CY132</f>
        <v/>
      </c>
      <c r="CZ131" s="315" t="str">
        <f t="shared" ref="CZ131" si="3889">CZ132</f>
        <v/>
      </c>
      <c r="DA131" s="315" t="str">
        <f t="shared" ref="DA131" si="3890">DA132</f>
        <v/>
      </c>
      <c r="DB131" s="315" t="str">
        <f t="shared" ref="DB131" si="3891">DB132</f>
        <v/>
      </c>
      <c r="DC131" s="315" t="str">
        <f t="shared" ref="DC131" si="3892">DC132</f>
        <v/>
      </c>
      <c r="DD131" s="315" t="str">
        <f t="shared" ref="DD131" si="3893">DD132</f>
        <v/>
      </c>
      <c r="DE131" s="315" t="str">
        <f t="shared" ref="DE131" si="3894">DE132</f>
        <v/>
      </c>
      <c r="DF131" s="315" t="str">
        <f t="shared" ref="DF131" si="3895">DF132</f>
        <v/>
      </c>
      <c r="DG131" s="315" t="str">
        <f t="shared" ref="DG131" si="3896">DG132</f>
        <v/>
      </c>
      <c r="DH131" s="315" t="str">
        <f t="shared" ref="DH131" si="3897">DH132</f>
        <v/>
      </c>
      <c r="DI131" s="315" t="str">
        <f t="shared" ref="DI131" si="3898">DI132</f>
        <v/>
      </c>
      <c r="DJ131" s="315" t="str">
        <f t="shared" ref="DJ131" si="3899">DJ132</f>
        <v/>
      </c>
      <c r="DK131" s="315" t="str">
        <f t="shared" ref="DK131" si="3900">DK132</f>
        <v/>
      </c>
      <c r="DL131" s="315" t="str">
        <f t="shared" ref="DL131" si="3901">DL132</f>
        <v/>
      </c>
      <c r="DM131" s="315" t="str">
        <f t="shared" ref="DM131" si="3902">DM132</f>
        <v/>
      </c>
      <c r="DN131" s="315" t="str">
        <f t="shared" ref="DN131" si="3903">DN132</f>
        <v/>
      </c>
      <c r="DO131" s="315" t="str">
        <f t="shared" ref="DO131" si="3904">DO132</f>
        <v/>
      </c>
      <c r="DP131" s="315" t="str">
        <f t="shared" ref="DP131" si="3905">DP132</f>
        <v/>
      </c>
      <c r="DQ131" s="315" t="str">
        <f t="shared" ref="DQ131" si="3906">DQ132</f>
        <v/>
      </c>
      <c r="DR131" s="315" t="str">
        <f t="shared" ref="DR131" si="3907">DR132</f>
        <v/>
      </c>
      <c r="DS131" s="315" t="str">
        <f t="shared" ref="DS131" si="3908">DS132</f>
        <v/>
      </c>
      <c r="DT131" s="315" t="str">
        <f t="shared" ref="DT131" si="3909">DT132</f>
        <v/>
      </c>
      <c r="DU131" s="315" t="str">
        <f t="shared" ref="DU131" si="3910">DU132</f>
        <v/>
      </c>
      <c r="DV131" s="315" t="str">
        <f t="shared" ref="DV131" si="3911">DV132</f>
        <v/>
      </c>
      <c r="DW131" s="315" t="str">
        <f t="shared" ref="DW131" si="3912">DW132</f>
        <v/>
      </c>
      <c r="DX131" s="315" t="str">
        <f t="shared" ref="DX131" si="3913">DX132</f>
        <v/>
      </c>
      <c r="DY131" s="315" t="str">
        <f t="shared" ref="DY131" si="3914">DY132</f>
        <v/>
      </c>
      <c r="DZ131" s="315" t="str">
        <f t="shared" ref="DZ131" si="3915">DZ132</f>
        <v/>
      </c>
      <c r="EA131" s="315" t="str">
        <f t="shared" ref="EA131" si="3916">EA132</f>
        <v/>
      </c>
      <c r="EB131" s="315" t="str">
        <f t="shared" ref="EB131" si="3917">EB132</f>
        <v/>
      </c>
      <c r="EC131" s="315" t="str">
        <f t="shared" ref="EC131" si="3918">EC132</f>
        <v/>
      </c>
      <c r="ED131" s="315" t="str">
        <f t="shared" ref="ED131" si="3919">ED132</f>
        <v/>
      </c>
      <c r="EE131" s="315" t="str">
        <f t="shared" ref="EE131" si="3920">EE132</f>
        <v/>
      </c>
      <c r="EF131" s="315" t="str">
        <f t="shared" ref="EF131" si="3921">EF132</f>
        <v/>
      </c>
      <c r="EG131" s="315" t="str">
        <f t="shared" ref="EG131" si="3922">EG132</f>
        <v/>
      </c>
      <c r="EH131" s="315" t="str">
        <f t="shared" ref="EH131" si="3923">EH132</f>
        <v/>
      </c>
      <c r="EI131" s="315" t="str">
        <f t="shared" ref="EI131" si="3924">EI132</f>
        <v/>
      </c>
      <c r="EJ131" s="315" t="str">
        <f t="shared" ref="EJ131" si="3925">EJ132</f>
        <v/>
      </c>
      <c r="EK131" s="315" t="str">
        <f t="shared" ref="EK131" si="3926">EK132</f>
        <v/>
      </c>
      <c r="EL131" s="315" t="str">
        <f t="shared" ref="EL131" si="3927">EL132</f>
        <v/>
      </c>
      <c r="EM131" s="315" t="str">
        <f t="shared" ref="EM131" si="3928">EM132</f>
        <v/>
      </c>
      <c r="EN131" s="315" t="str">
        <f t="shared" ref="EN131" si="3929">EN132</f>
        <v/>
      </c>
      <c r="EO131" s="315" t="str">
        <f t="shared" ref="EO131" si="3930">EO132</f>
        <v/>
      </c>
      <c r="EP131" s="315" t="str">
        <f t="shared" ref="EP131" si="3931">EP132</f>
        <v/>
      </c>
      <c r="EQ131" s="315" t="str">
        <f t="shared" ref="EQ131" si="3932">EQ132</f>
        <v/>
      </c>
      <c r="ER131" s="315" t="str">
        <f t="shared" ref="ER131" si="3933">ER132</f>
        <v/>
      </c>
      <c r="ES131" s="315" t="str">
        <f t="shared" ref="ES131" si="3934">ES132</f>
        <v/>
      </c>
      <c r="ET131" s="315" t="str">
        <f t="shared" ref="ET131" si="3935">ET132</f>
        <v/>
      </c>
      <c r="EU131" s="315" t="str">
        <f t="shared" ref="EU131" si="3936">EU132</f>
        <v/>
      </c>
      <c r="EV131" s="315" t="str">
        <f t="shared" ref="EV131" si="3937">EV132</f>
        <v/>
      </c>
      <c r="EW131" s="315" t="str">
        <f t="shared" ref="EW131" si="3938">EW132</f>
        <v/>
      </c>
      <c r="EX131" s="315" t="str">
        <f t="shared" ref="EX131" si="3939">EX132</f>
        <v/>
      </c>
      <c r="EY131" s="315" t="str">
        <f t="shared" ref="EY131" si="3940">EY132</f>
        <v/>
      </c>
      <c r="EZ131" s="315" t="str">
        <f t="shared" ref="EZ131" si="3941">EZ132</f>
        <v/>
      </c>
      <c r="FA131" s="315" t="str">
        <f t="shared" ref="FA131" si="3942">FA132</f>
        <v/>
      </c>
      <c r="FB131" s="315" t="str">
        <f t="shared" ref="FB131" si="3943">FB132</f>
        <v/>
      </c>
      <c r="FC131" s="315" t="str">
        <f t="shared" ref="FC131" si="3944">FC132</f>
        <v/>
      </c>
      <c r="FD131" s="315" t="str">
        <f t="shared" ref="FD131" si="3945">FD132</f>
        <v/>
      </c>
      <c r="FE131" s="315" t="str">
        <f t="shared" ref="FE131" si="3946">FE132</f>
        <v/>
      </c>
      <c r="FF131" s="315" t="str">
        <f t="shared" ref="FF131" si="3947">FF132</f>
        <v/>
      </c>
      <c r="FG131" s="315" t="str">
        <f t="shared" ref="FG131" si="3948">FG132</f>
        <v/>
      </c>
      <c r="FH131" s="315" t="str">
        <f t="shared" ref="FH131" si="3949">FH132</f>
        <v/>
      </c>
      <c r="FI131" s="315" t="str">
        <f t="shared" ref="FI131" si="3950">FI132</f>
        <v/>
      </c>
      <c r="FJ131" s="315" t="str">
        <f t="shared" ref="FJ131" si="3951">FJ132</f>
        <v/>
      </c>
      <c r="FK131" s="315" t="str">
        <f t="shared" ref="FK131" si="3952">FK132</f>
        <v/>
      </c>
      <c r="FL131" s="315" t="str">
        <f t="shared" ref="FL131" si="3953">FL132</f>
        <v/>
      </c>
      <c r="FM131" s="315" t="str">
        <f t="shared" ref="FM131" si="3954">FM132</f>
        <v/>
      </c>
      <c r="FN131" s="315" t="str">
        <f t="shared" ref="FN131" si="3955">FN132</f>
        <v/>
      </c>
      <c r="FO131" s="315" t="str">
        <f t="shared" ref="FO131" si="3956">FO132</f>
        <v/>
      </c>
      <c r="FP131" s="315" t="str">
        <f t="shared" ref="FP131" si="3957">FP132</f>
        <v/>
      </c>
      <c r="FQ131" s="315" t="str">
        <f t="shared" ref="FQ131" si="3958">FQ132</f>
        <v/>
      </c>
      <c r="FR131" s="315" t="str">
        <f t="shared" ref="FR131" si="3959">FR132</f>
        <v/>
      </c>
      <c r="FS131" s="315" t="str">
        <f t="shared" ref="FS131" si="3960">FS132</f>
        <v/>
      </c>
      <c r="FT131" s="315" t="str">
        <f t="shared" ref="FT131" si="3961">FT132</f>
        <v/>
      </c>
      <c r="FU131" s="315" t="str">
        <f t="shared" ref="FU131" si="3962">FU132</f>
        <v/>
      </c>
      <c r="FV131" s="315" t="str">
        <f t="shared" ref="FV131" si="3963">FV132</f>
        <v/>
      </c>
      <c r="FW131" s="315" t="str">
        <f t="shared" ref="FW131" si="3964">FW132</f>
        <v/>
      </c>
      <c r="FX131" s="315" t="str">
        <f t="shared" ref="FX131" si="3965">FX132</f>
        <v/>
      </c>
      <c r="FY131" s="315" t="str">
        <f t="shared" ref="FY131" si="3966">FY132</f>
        <v/>
      </c>
      <c r="FZ131" s="315" t="str">
        <f t="shared" ref="FZ131" si="3967">FZ132</f>
        <v/>
      </c>
      <c r="GA131" s="315" t="str">
        <f t="shared" ref="GA131" si="3968">GA132</f>
        <v/>
      </c>
      <c r="GB131" s="315" t="str">
        <f t="shared" ref="GB131" si="3969">GB132</f>
        <v/>
      </c>
      <c r="GC131" s="315" t="str">
        <f t="shared" ref="GC131" si="3970">GC132</f>
        <v/>
      </c>
      <c r="GD131" s="315" t="str">
        <f t="shared" ref="GD131" si="3971">GD132</f>
        <v/>
      </c>
      <c r="GE131" s="315" t="str">
        <f t="shared" ref="GE131" si="3972">GE132</f>
        <v/>
      </c>
      <c r="GF131" s="315" t="str">
        <f t="shared" ref="GF131" si="3973">GF132</f>
        <v/>
      </c>
      <c r="GG131" s="315" t="str">
        <f t="shared" ref="GG131" si="3974">GG132</f>
        <v/>
      </c>
      <c r="GH131" s="315" t="str">
        <f t="shared" ref="GH131" si="3975">GH132</f>
        <v/>
      </c>
      <c r="GI131" s="315" t="str">
        <f t="shared" ref="GI131" si="3976">GI132</f>
        <v/>
      </c>
      <c r="GJ131" s="315" t="str">
        <f t="shared" ref="GJ131" si="3977">GJ132</f>
        <v/>
      </c>
      <c r="GK131" s="315" t="str">
        <f t="shared" ref="GK131" si="3978">GK132</f>
        <v/>
      </c>
      <c r="GL131" s="315" t="str">
        <f t="shared" ref="GL131" si="3979">GL132</f>
        <v/>
      </c>
      <c r="GM131" s="315" t="str">
        <f t="shared" ref="GM131" si="3980">GM132</f>
        <v/>
      </c>
      <c r="GN131" s="315" t="str">
        <f t="shared" ref="GN131" si="3981">GN132</f>
        <v/>
      </c>
      <c r="GO131" s="315" t="str">
        <f t="shared" ref="GO131" si="3982">GO132</f>
        <v/>
      </c>
      <c r="GP131" s="315" t="str">
        <f t="shared" ref="GP131" si="3983">GP132</f>
        <v/>
      </c>
      <c r="GQ131" s="315" t="str">
        <f t="shared" ref="GQ131" si="3984">GQ132</f>
        <v/>
      </c>
      <c r="GR131" s="315" t="str">
        <f t="shared" ref="GR131" si="3985">GR132</f>
        <v/>
      </c>
      <c r="GS131" s="315" t="str">
        <f t="shared" ref="GS131" si="3986">GS132</f>
        <v/>
      </c>
      <c r="GT131" s="315" t="str">
        <f t="shared" ref="GT131" si="3987">GT132</f>
        <v/>
      </c>
      <c r="GU131" s="315" t="str">
        <f t="shared" ref="GU131" si="3988">GU132</f>
        <v/>
      </c>
      <c r="GV131" s="315" t="str">
        <f t="shared" ref="GV131" si="3989">GV132</f>
        <v/>
      </c>
      <c r="GW131" s="315" t="str">
        <f t="shared" ref="GW131" si="3990">GW132</f>
        <v/>
      </c>
      <c r="GX131" s="315" t="str">
        <f t="shared" ref="GX131" si="3991">GX132</f>
        <v/>
      </c>
      <c r="GY131" s="315" t="str">
        <f t="shared" ref="GY131" si="3992">GY132</f>
        <v/>
      </c>
      <c r="GZ131" s="315" t="str">
        <f t="shared" ref="GZ131" si="3993">GZ132</f>
        <v/>
      </c>
      <c r="HA131" s="315" t="str">
        <f t="shared" ref="HA131" si="3994">HA132</f>
        <v/>
      </c>
      <c r="HB131" s="315" t="str">
        <f t="shared" ref="HB131" si="3995">HB132</f>
        <v/>
      </c>
      <c r="HC131" s="76"/>
      <c r="HD131" s="108"/>
      <c r="HE131" s="207"/>
      <c r="HF131" s="122"/>
      <c r="HG131" s="207"/>
      <c r="HH131" s="207"/>
      <c r="HI131" s="122"/>
      <c r="HJ131" s="634"/>
      <c r="HK131" s="636"/>
      <c r="HL131" s="122"/>
      <c r="HM131" s="634"/>
      <c r="HN131" s="636"/>
      <c r="HO131" s="108"/>
    </row>
    <row r="132" spans="1:223" s="6" customFormat="1" ht="9.9499999999999993" customHeight="1" thickTop="1" x14ac:dyDescent="0.25">
      <c r="A132" s="55"/>
      <c r="B132" s="224"/>
      <c r="C132" s="217"/>
      <c r="D132" s="60"/>
      <c r="E132" s="60"/>
      <c r="F132" s="239"/>
      <c r="G132" s="239"/>
      <c r="H132" s="239"/>
      <c r="I132" s="129"/>
      <c r="J132" s="470"/>
      <c r="K132" s="382" t="str">
        <f>IF(K137="","",K137)</f>
        <v/>
      </c>
      <c r="L132" s="382" t="str">
        <f t="shared" ref="L132:BW132" si="3996">IF(L137="","",L137)</f>
        <v/>
      </c>
      <c r="M132" s="382" t="str">
        <f t="shared" si="3996"/>
        <v/>
      </c>
      <c r="N132" s="382" t="str">
        <f t="shared" si="3996"/>
        <v/>
      </c>
      <c r="O132" s="382" t="str">
        <f t="shared" si="3996"/>
        <v/>
      </c>
      <c r="P132" s="382" t="str">
        <f t="shared" si="3996"/>
        <v/>
      </c>
      <c r="Q132" s="382" t="str">
        <f t="shared" si="3996"/>
        <v/>
      </c>
      <c r="R132" s="382" t="str">
        <f t="shared" si="3996"/>
        <v/>
      </c>
      <c r="S132" s="382" t="str">
        <f t="shared" si="3996"/>
        <v/>
      </c>
      <c r="T132" s="382" t="str">
        <f t="shared" si="3996"/>
        <v/>
      </c>
      <c r="U132" s="382" t="str">
        <f t="shared" si="3996"/>
        <v/>
      </c>
      <c r="V132" s="382" t="str">
        <f t="shared" si="3996"/>
        <v/>
      </c>
      <c r="W132" s="382" t="str">
        <f t="shared" si="3996"/>
        <v/>
      </c>
      <c r="X132" s="382" t="str">
        <f t="shared" si="3996"/>
        <v/>
      </c>
      <c r="Y132" s="382" t="str">
        <f t="shared" si="3996"/>
        <v/>
      </c>
      <c r="Z132" s="382" t="str">
        <f t="shared" si="3996"/>
        <v/>
      </c>
      <c r="AA132" s="382" t="str">
        <f t="shared" si="3996"/>
        <v/>
      </c>
      <c r="AB132" s="382" t="str">
        <f t="shared" si="3996"/>
        <v/>
      </c>
      <c r="AC132" s="382" t="str">
        <f t="shared" si="3996"/>
        <v/>
      </c>
      <c r="AD132" s="382" t="str">
        <f t="shared" si="3996"/>
        <v/>
      </c>
      <c r="AE132" s="382" t="str">
        <f t="shared" si="3996"/>
        <v/>
      </c>
      <c r="AF132" s="382" t="str">
        <f t="shared" si="3996"/>
        <v/>
      </c>
      <c r="AG132" s="382" t="str">
        <f t="shared" si="3996"/>
        <v/>
      </c>
      <c r="AH132" s="382" t="str">
        <f t="shared" si="3996"/>
        <v/>
      </c>
      <c r="AI132" s="382" t="str">
        <f t="shared" si="3996"/>
        <v/>
      </c>
      <c r="AJ132" s="382" t="str">
        <f t="shared" si="3996"/>
        <v/>
      </c>
      <c r="AK132" s="382" t="str">
        <f t="shared" si="3996"/>
        <v/>
      </c>
      <c r="AL132" s="382" t="str">
        <f t="shared" si="3996"/>
        <v/>
      </c>
      <c r="AM132" s="382" t="str">
        <f t="shared" si="3996"/>
        <v/>
      </c>
      <c r="AN132" s="382" t="str">
        <f t="shared" si="3996"/>
        <v/>
      </c>
      <c r="AO132" s="382" t="str">
        <f t="shared" si="3996"/>
        <v/>
      </c>
      <c r="AP132" s="382" t="str">
        <f t="shared" si="3996"/>
        <v/>
      </c>
      <c r="AQ132" s="382" t="str">
        <f t="shared" si="3996"/>
        <v/>
      </c>
      <c r="AR132" s="382" t="str">
        <f t="shared" si="3996"/>
        <v/>
      </c>
      <c r="AS132" s="382" t="str">
        <f t="shared" si="3996"/>
        <v/>
      </c>
      <c r="AT132" s="382" t="str">
        <f t="shared" si="3996"/>
        <v/>
      </c>
      <c r="AU132" s="382" t="str">
        <f t="shared" si="3996"/>
        <v/>
      </c>
      <c r="AV132" s="382" t="str">
        <f t="shared" si="3996"/>
        <v/>
      </c>
      <c r="AW132" s="382" t="str">
        <f t="shared" si="3996"/>
        <v/>
      </c>
      <c r="AX132" s="382" t="str">
        <f t="shared" si="3996"/>
        <v/>
      </c>
      <c r="AY132" s="382" t="str">
        <f t="shared" si="3996"/>
        <v/>
      </c>
      <c r="AZ132" s="382" t="str">
        <f t="shared" si="3996"/>
        <v/>
      </c>
      <c r="BA132" s="382" t="str">
        <f t="shared" si="3996"/>
        <v/>
      </c>
      <c r="BB132" s="382" t="str">
        <f t="shared" si="3996"/>
        <v/>
      </c>
      <c r="BC132" s="382" t="str">
        <f t="shared" si="3996"/>
        <v/>
      </c>
      <c r="BD132" s="382" t="str">
        <f t="shared" si="3996"/>
        <v/>
      </c>
      <c r="BE132" s="382" t="str">
        <f t="shared" si="3996"/>
        <v/>
      </c>
      <c r="BF132" s="382" t="str">
        <f t="shared" si="3996"/>
        <v/>
      </c>
      <c r="BG132" s="382" t="str">
        <f t="shared" si="3996"/>
        <v/>
      </c>
      <c r="BH132" s="382" t="str">
        <f t="shared" si="3996"/>
        <v/>
      </c>
      <c r="BI132" s="382" t="str">
        <f t="shared" si="3996"/>
        <v/>
      </c>
      <c r="BJ132" s="382" t="str">
        <f t="shared" si="3996"/>
        <v/>
      </c>
      <c r="BK132" s="382" t="str">
        <f t="shared" si="3996"/>
        <v/>
      </c>
      <c r="BL132" s="382" t="str">
        <f t="shared" si="3996"/>
        <v/>
      </c>
      <c r="BM132" s="382" t="str">
        <f t="shared" si="3996"/>
        <v/>
      </c>
      <c r="BN132" s="382" t="str">
        <f t="shared" si="3996"/>
        <v/>
      </c>
      <c r="BO132" s="382" t="str">
        <f t="shared" si="3996"/>
        <v/>
      </c>
      <c r="BP132" s="382" t="str">
        <f t="shared" si="3996"/>
        <v/>
      </c>
      <c r="BQ132" s="382" t="str">
        <f t="shared" si="3996"/>
        <v/>
      </c>
      <c r="BR132" s="382" t="str">
        <f t="shared" si="3996"/>
        <v/>
      </c>
      <c r="BS132" s="382" t="str">
        <f t="shared" si="3996"/>
        <v/>
      </c>
      <c r="BT132" s="382" t="str">
        <f t="shared" si="3996"/>
        <v/>
      </c>
      <c r="BU132" s="382" t="str">
        <f t="shared" si="3996"/>
        <v/>
      </c>
      <c r="BV132" s="382" t="str">
        <f t="shared" si="3996"/>
        <v/>
      </c>
      <c r="BW132" s="382" t="str">
        <f t="shared" si="3996"/>
        <v/>
      </c>
      <c r="BX132" s="382" t="str">
        <f t="shared" ref="BX132:EI132" si="3997">IF(BX137="","",BX137)</f>
        <v/>
      </c>
      <c r="BY132" s="382" t="str">
        <f t="shared" si="3997"/>
        <v/>
      </c>
      <c r="BZ132" s="382" t="str">
        <f t="shared" si="3997"/>
        <v/>
      </c>
      <c r="CA132" s="382" t="str">
        <f t="shared" si="3997"/>
        <v/>
      </c>
      <c r="CB132" s="382" t="str">
        <f t="shared" si="3997"/>
        <v/>
      </c>
      <c r="CC132" s="382" t="str">
        <f t="shared" si="3997"/>
        <v/>
      </c>
      <c r="CD132" s="382" t="str">
        <f t="shared" si="3997"/>
        <v/>
      </c>
      <c r="CE132" s="382" t="str">
        <f t="shared" si="3997"/>
        <v/>
      </c>
      <c r="CF132" s="382" t="str">
        <f t="shared" si="3997"/>
        <v/>
      </c>
      <c r="CG132" s="382" t="str">
        <f t="shared" si="3997"/>
        <v/>
      </c>
      <c r="CH132" s="382" t="str">
        <f t="shared" si="3997"/>
        <v/>
      </c>
      <c r="CI132" s="382" t="str">
        <f t="shared" si="3997"/>
        <v/>
      </c>
      <c r="CJ132" s="382" t="str">
        <f t="shared" si="3997"/>
        <v/>
      </c>
      <c r="CK132" s="382" t="str">
        <f t="shared" si="3997"/>
        <v/>
      </c>
      <c r="CL132" s="382" t="str">
        <f t="shared" si="3997"/>
        <v/>
      </c>
      <c r="CM132" s="382" t="str">
        <f t="shared" si="3997"/>
        <v/>
      </c>
      <c r="CN132" s="382" t="str">
        <f t="shared" si="3997"/>
        <v/>
      </c>
      <c r="CO132" s="382" t="str">
        <f t="shared" si="3997"/>
        <v/>
      </c>
      <c r="CP132" s="382" t="str">
        <f t="shared" si="3997"/>
        <v/>
      </c>
      <c r="CQ132" s="382" t="str">
        <f t="shared" si="3997"/>
        <v/>
      </c>
      <c r="CR132" s="382" t="str">
        <f t="shared" si="3997"/>
        <v/>
      </c>
      <c r="CS132" s="382" t="str">
        <f t="shared" si="3997"/>
        <v/>
      </c>
      <c r="CT132" s="382" t="str">
        <f t="shared" si="3997"/>
        <v/>
      </c>
      <c r="CU132" s="382" t="str">
        <f t="shared" si="3997"/>
        <v/>
      </c>
      <c r="CV132" s="382" t="str">
        <f t="shared" si="3997"/>
        <v/>
      </c>
      <c r="CW132" s="382" t="str">
        <f t="shared" si="3997"/>
        <v/>
      </c>
      <c r="CX132" s="382" t="str">
        <f t="shared" si="3997"/>
        <v/>
      </c>
      <c r="CY132" s="382" t="str">
        <f t="shared" si="3997"/>
        <v/>
      </c>
      <c r="CZ132" s="382" t="str">
        <f t="shared" si="3997"/>
        <v/>
      </c>
      <c r="DA132" s="382" t="str">
        <f t="shared" si="3997"/>
        <v/>
      </c>
      <c r="DB132" s="382" t="str">
        <f t="shared" si="3997"/>
        <v/>
      </c>
      <c r="DC132" s="382" t="str">
        <f t="shared" si="3997"/>
        <v/>
      </c>
      <c r="DD132" s="382" t="str">
        <f t="shared" si="3997"/>
        <v/>
      </c>
      <c r="DE132" s="382" t="str">
        <f t="shared" si="3997"/>
        <v/>
      </c>
      <c r="DF132" s="382" t="str">
        <f t="shared" si="3997"/>
        <v/>
      </c>
      <c r="DG132" s="382" t="str">
        <f t="shared" si="3997"/>
        <v/>
      </c>
      <c r="DH132" s="382" t="str">
        <f t="shared" si="3997"/>
        <v/>
      </c>
      <c r="DI132" s="382" t="str">
        <f t="shared" si="3997"/>
        <v/>
      </c>
      <c r="DJ132" s="382" t="str">
        <f t="shared" si="3997"/>
        <v/>
      </c>
      <c r="DK132" s="382" t="str">
        <f t="shared" si="3997"/>
        <v/>
      </c>
      <c r="DL132" s="382" t="str">
        <f t="shared" si="3997"/>
        <v/>
      </c>
      <c r="DM132" s="382" t="str">
        <f t="shared" si="3997"/>
        <v/>
      </c>
      <c r="DN132" s="382" t="str">
        <f t="shared" si="3997"/>
        <v/>
      </c>
      <c r="DO132" s="382" t="str">
        <f t="shared" si="3997"/>
        <v/>
      </c>
      <c r="DP132" s="382" t="str">
        <f t="shared" si="3997"/>
        <v/>
      </c>
      <c r="DQ132" s="382" t="str">
        <f t="shared" si="3997"/>
        <v/>
      </c>
      <c r="DR132" s="382" t="str">
        <f t="shared" si="3997"/>
        <v/>
      </c>
      <c r="DS132" s="382" t="str">
        <f t="shared" si="3997"/>
        <v/>
      </c>
      <c r="DT132" s="382" t="str">
        <f t="shared" si="3997"/>
        <v/>
      </c>
      <c r="DU132" s="382" t="str">
        <f t="shared" si="3997"/>
        <v/>
      </c>
      <c r="DV132" s="382" t="str">
        <f t="shared" si="3997"/>
        <v/>
      </c>
      <c r="DW132" s="382" t="str">
        <f t="shared" si="3997"/>
        <v/>
      </c>
      <c r="DX132" s="382" t="str">
        <f t="shared" si="3997"/>
        <v/>
      </c>
      <c r="DY132" s="382" t="str">
        <f t="shared" si="3997"/>
        <v/>
      </c>
      <c r="DZ132" s="382" t="str">
        <f t="shared" si="3997"/>
        <v/>
      </c>
      <c r="EA132" s="382" t="str">
        <f t="shared" si="3997"/>
        <v/>
      </c>
      <c r="EB132" s="382" t="str">
        <f t="shared" si="3997"/>
        <v/>
      </c>
      <c r="EC132" s="382" t="str">
        <f t="shared" si="3997"/>
        <v/>
      </c>
      <c r="ED132" s="382" t="str">
        <f t="shared" si="3997"/>
        <v/>
      </c>
      <c r="EE132" s="382" t="str">
        <f t="shared" si="3997"/>
        <v/>
      </c>
      <c r="EF132" s="382" t="str">
        <f t="shared" si="3997"/>
        <v/>
      </c>
      <c r="EG132" s="382" t="str">
        <f t="shared" si="3997"/>
        <v/>
      </c>
      <c r="EH132" s="382" t="str">
        <f t="shared" si="3997"/>
        <v/>
      </c>
      <c r="EI132" s="382" t="str">
        <f t="shared" si="3997"/>
        <v/>
      </c>
      <c r="EJ132" s="382" t="str">
        <f t="shared" ref="EJ132:GU132" si="3998">IF(EJ137="","",EJ137)</f>
        <v/>
      </c>
      <c r="EK132" s="382" t="str">
        <f t="shared" si="3998"/>
        <v/>
      </c>
      <c r="EL132" s="382" t="str">
        <f t="shared" si="3998"/>
        <v/>
      </c>
      <c r="EM132" s="382" t="str">
        <f t="shared" si="3998"/>
        <v/>
      </c>
      <c r="EN132" s="382" t="str">
        <f t="shared" si="3998"/>
        <v/>
      </c>
      <c r="EO132" s="382" t="str">
        <f t="shared" si="3998"/>
        <v/>
      </c>
      <c r="EP132" s="382" t="str">
        <f t="shared" si="3998"/>
        <v/>
      </c>
      <c r="EQ132" s="382" t="str">
        <f t="shared" si="3998"/>
        <v/>
      </c>
      <c r="ER132" s="382" t="str">
        <f t="shared" si="3998"/>
        <v/>
      </c>
      <c r="ES132" s="382" t="str">
        <f t="shared" si="3998"/>
        <v/>
      </c>
      <c r="ET132" s="382" t="str">
        <f t="shared" si="3998"/>
        <v/>
      </c>
      <c r="EU132" s="382" t="str">
        <f t="shared" si="3998"/>
        <v/>
      </c>
      <c r="EV132" s="382" t="str">
        <f t="shared" si="3998"/>
        <v/>
      </c>
      <c r="EW132" s="382" t="str">
        <f t="shared" si="3998"/>
        <v/>
      </c>
      <c r="EX132" s="382" t="str">
        <f t="shared" si="3998"/>
        <v/>
      </c>
      <c r="EY132" s="382" t="str">
        <f t="shared" si="3998"/>
        <v/>
      </c>
      <c r="EZ132" s="382" t="str">
        <f t="shared" si="3998"/>
        <v/>
      </c>
      <c r="FA132" s="382" t="str">
        <f t="shared" si="3998"/>
        <v/>
      </c>
      <c r="FB132" s="382" t="str">
        <f t="shared" si="3998"/>
        <v/>
      </c>
      <c r="FC132" s="382" t="str">
        <f t="shared" si="3998"/>
        <v/>
      </c>
      <c r="FD132" s="382" t="str">
        <f t="shared" si="3998"/>
        <v/>
      </c>
      <c r="FE132" s="382" t="str">
        <f t="shared" si="3998"/>
        <v/>
      </c>
      <c r="FF132" s="382" t="str">
        <f t="shared" si="3998"/>
        <v/>
      </c>
      <c r="FG132" s="382" t="str">
        <f t="shared" si="3998"/>
        <v/>
      </c>
      <c r="FH132" s="382" t="str">
        <f t="shared" si="3998"/>
        <v/>
      </c>
      <c r="FI132" s="382" t="str">
        <f t="shared" si="3998"/>
        <v/>
      </c>
      <c r="FJ132" s="382" t="str">
        <f t="shared" si="3998"/>
        <v/>
      </c>
      <c r="FK132" s="382" t="str">
        <f t="shared" si="3998"/>
        <v/>
      </c>
      <c r="FL132" s="382" t="str">
        <f t="shared" si="3998"/>
        <v/>
      </c>
      <c r="FM132" s="382" t="str">
        <f t="shared" si="3998"/>
        <v/>
      </c>
      <c r="FN132" s="382" t="str">
        <f t="shared" si="3998"/>
        <v/>
      </c>
      <c r="FO132" s="382" t="str">
        <f t="shared" si="3998"/>
        <v/>
      </c>
      <c r="FP132" s="382" t="str">
        <f t="shared" si="3998"/>
        <v/>
      </c>
      <c r="FQ132" s="382" t="str">
        <f t="shared" si="3998"/>
        <v/>
      </c>
      <c r="FR132" s="382" t="str">
        <f t="shared" si="3998"/>
        <v/>
      </c>
      <c r="FS132" s="382" t="str">
        <f t="shared" si="3998"/>
        <v/>
      </c>
      <c r="FT132" s="382" t="str">
        <f t="shared" si="3998"/>
        <v/>
      </c>
      <c r="FU132" s="382" t="str">
        <f t="shared" si="3998"/>
        <v/>
      </c>
      <c r="FV132" s="382" t="str">
        <f t="shared" si="3998"/>
        <v/>
      </c>
      <c r="FW132" s="382" t="str">
        <f t="shared" si="3998"/>
        <v/>
      </c>
      <c r="FX132" s="382" t="str">
        <f t="shared" si="3998"/>
        <v/>
      </c>
      <c r="FY132" s="382" t="str">
        <f t="shared" si="3998"/>
        <v/>
      </c>
      <c r="FZ132" s="382" t="str">
        <f t="shared" si="3998"/>
        <v/>
      </c>
      <c r="GA132" s="382" t="str">
        <f t="shared" si="3998"/>
        <v/>
      </c>
      <c r="GB132" s="382" t="str">
        <f t="shared" si="3998"/>
        <v/>
      </c>
      <c r="GC132" s="382" t="str">
        <f t="shared" si="3998"/>
        <v/>
      </c>
      <c r="GD132" s="382" t="str">
        <f t="shared" si="3998"/>
        <v/>
      </c>
      <c r="GE132" s="382" t="str">
        <f t="shared" si="3998"/>
        <v/>
      </c>
      <c r="GF132" s="382" t="str">
        <f t="shared" si="3998"/>
        <v/>
      </c>
      <c r="GG132" s="382" t="str">
        <f t="shared" si="3998"/>
        <v/>
      </c>
      <c r="GH132" s="382" t="str">
        <f t="shared" si="3998"/>
        <v/>
      </c>
      <c r="GI132" s="382" t="str">
        <f t="shared" si="3998"/>
        <v/>
      </c>
      <c r="GJ132" s="382" t="str">
        <f t="shared" si="3998"/>
        <v/>
      </c>
      <c r="GK132" s="382" t="str">
        <f t="shared" si="3998"/>
        <v/>
      </c>
      <c r="GL132" s="382" t="str">
        <f t="shared" si="3998"/>
        <v/>
      </c>
      <c r="GM132" s="382" t="str">
        <f t="shared" si="3998"/>
        <v/>
      </c>
      <c r="GN132" s="382" t="str">
        <f t="shared" si="3998"/>
        <v/>
      </c>
      <c r="GO132" s="382" t="str">
        <f t="shared" si="3998"/>
        <v/>
      </c>
      <c r="GP132" s="382" t="str">
        <f t="shared" si="3998"/>
        <v/>
      </c>
      <c r="GQ132" s="382" t="str">
        <f t="shared" si="3998"/>
        <v/>
      </c>
      <c r="GR132" s="382" t="str">
        <f t="shared" si="3998"/>
        <v/>
      </c>
      <c r="GS132" s="382" t="str">
        <f t="shared" si="3998"/>
        <v/>
      </c>
      <c r="GT132" s="382" t="str">
        <f t="shared" si="3998"/>
        <v/>
      </c>
      <c r="GU132" s="382" t="str">
        <f t="shared" si="3998"/>
        <v/>
      </c>
      <c r="GV132" s="382" t="str">
        <f t="shared" ref="GV132:HB132" si="3999">IF(GV137="","",GV137)</f>
        <v/>
      </c>
      <c r="GW132" s="382" t="str">
        <f t="shared" si="3999"/>
        <v/>
      </c>
      <c r="GX132" s="382" t="str">
        <f t="shared" si="3999"/>
        <v/>
      </c>
      <c r="GY132" s="382" t="str">
        <f t="shared" si="3999"/>
        <v/>
      </c>
      <c r="GZ132" s="382" t="str">
        <f t="shared" si="3999"/>
        <v/>
      </c>
      <c r="HA132" s="382" t="str">
        <f t="shared" si="3999"/>
        <v/>
      </c>
      <c r="HB132" s="382" t="str">
        <f t="shared" si="3999"/>
        <v/>
      </c>
      <c r="HC132" s="131"/>
      <c r="HD132" s="108"/>
      <c r="HE132" s="207"/>
      <c r="HF132" s="122"/>
      <c r="HG132" s="207"/>
      <c r="HH132" s="207"/>
      <c r="HI132" s="122"/>
      <c r="HJ132" s="635"/>
      <c r="HK132" s="636"/>
      <c r="HL132" s="122"/>
      <c r="HM132" s="635"/>
      <c r="HN132" s="656"/>
      <c r="HO132" s="108"/>
    </row>
    <row r="133" spans="1:223" s="6" customFormat="1" ht="5.0999999999999996" customHeight="1" thickBot="1" x14ac:dyDescent="0.3">
      <c r="A133" s="55"/>
      <c r="B133" s="224"/>
      <c r="C133" s="60"/>
      <c r="D133" s="60"/>
      <c r="E133" s="60"/>
      <c r="F133" s="60"/>
      <c r="G133" s="60"/>
      <c r="H133" s="54"/>
      <c r="I133" s="54"/>
      <c r="J133" s="161"/>
      <c r="K133" s="161"/>
      <c r="L133" s="185"/>
      <c r="M133" s="161"/>
      <c r="N133" s="161"/>
      <c r="O133" s="185"/>
      <c r="P133" s="161"/>
      <c r="Q133" s="161"/>
      <c r="R133" s="185"/>
      <c r="S133" s="161"/>
      <c r="T133" s="161"/>
      <c r="U133" s="185"/>
      <c r="V133" s="161"/>
      <c r="W133" s="161"/>
      <c r="X133" s="185"/>
      <c r="Y133" s="161"/>
      <c r="Z133" s="161"/>
      <c r="AA133" s="185"/>
      <c r="AB133" s="161"/>
      <c r="AC133" s="161"/>
      <c r="AD133" s="185"/>
      <c r="AE133" s="161"/>
      <c r="AF133" s="161"/>
      <c r="AG133" s="185"/>
      <c r="AH133" s="161"/>
      <c r="AI133" s="161"/>
      <c r="AJ133" s="185"/>
      <c r="AK133" s="161"/>
      <c r="AL133" s="161"/>
      <c r="AM133" s="185"/>
      <c r="AN133" s="161"/>
      <c r="AO133" s="161"/>
      <c r="AP133" s="185"/>
      <c r="AQ133" s="161"/>
      <c r="AR133" s="161"/>
      <c r="AS133" s="185"/>
      <c r="AT133" s="161"/>
      <c r="AU133" s="161"/>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c r="EL133" s="66"/>
      <c r="EM133" s="66"/>
      <c r="EN133" s="66"/>
      <c r="EO133" s="66"/>
      <c r="EP133" s="66"/>
      <c r="EQ133" s="66"/>
      <c r="ER133" s="66"/>
      <c r="ES133" s="66"/>
      <c r="ET133" s="66"/>
      <c r="EU133" s="66"/>
      <c r="EV133" s="66"/>
      <c r="EW133" s="66"/>
      <c r="EX133" s="66"/>
      <c r="EY133" s="66"/>
      <c r="EZ133" s="66"/>
      <c r="FA133" s="66"/>
      <c r="FB133" s="66"/>
      <c r="FC133" s="66"/>
      <c r="FD133" s="66"/>
      <c r="FE133" s="66"/>
      <c r="FF133" s="66"/>
      <c r="FG133" s="66"/>
      <c r="FH133" s="66"/>
      <c r="FI133" s="66"/>
      <c r="FJ133" s="66"/>
      <c r="FK133" s="66"/>
      <c r="FL133" s="66"/>
      <c r="FM133" s="66"/>
      <c r="FN133" s="66"/>
      <c r="FO133" s="66"/>
      <c r="FP133" s="66"/>
      <c r="FQ133" s="66"/>
      <c r="FR133" s="66"/>
      <c r="FS133" s="66"/>
      <c r="FT133" s="66"/>
      <c r="FU133" s="66"/>
      <c r="FV133" s="66"/>
      <c r="FW133" s="66"/>
      <c r="FX133" s="66"/>
      <c r="FY133" s="66"/>
      <c r="FZ133" s="66"/>
      <c r="GA133" s="66"/>
      <c r="GB133" s="66"/>
      <c r="GC133" s="66"/>
      <c r="GD133" s="66"/>
      <c r="GE133" s="66"/>
      <c r="GF133" s="66"/>
      <c r="GG133" s="66"/>
      <c r="GH133" s="66"/>
      <c r="GI133" s="185"/>
      <c r="GJ133" s="185"/>
      <c r="GK133" s="185"/>
      <c r="GL133" s="185"/>
      <c r="GM133" s="185"/>
      <c r="GN133" s="185"/>
      <c r="GO133" s="185"/>
      <c r="GP133" s="185"/>
      <c r="GQ133" s="185"/>
      <c r="GR133" s="185"/>
      <c r="GS133" s="185"/>
      <c r="GT133" s="185"/>
      <c r="GU133" s="185"/>
      <c r="GV133" s="185"/>
      <c r="GW133" s="185"/>
      <c r="GX133" s="185"/>
      <c r="GY133" s="185"/>
      <c r="GZ133" s="185"/>
      <c r="HA133" s="185"/>
      <c r="HB133" s="185"/>
      <c r="HC133" s="161"/>
      <c r="HD133" s="75"/>
      <c r="HE133" s="95"/>
      <c r="HF133" s="95"/>
      <c r="HG133" s="95"/>
      <c r="HH133" s="95"/>
      <c r="HI133" s="95"/>
      <c r="HJ133" s="95"/>
      <c r="HK133" s="95"/>
      <c r="HL133" s="95"/>
      <c r="HM133" s="95"/>
      <c r="HN133" s="95"/>
      <c r="HO133" s="75"/>
    </row>
    <row r="134" spans="1:223" s="4" customFormat="1" ht="15" customHeight="1" thickTop="1" x14ac:dyDescent="0.25">
      <c r="A134" s="52"/>
      <c r="B134" s="224"/>
      <c r="C134" s="63"/>
      <c r="D134" s="138" t="s">
        <v>482</v>
      </c>
      <c r="E134" s="139"/>
      <c r="F134" s="139"/>
      <c r="G134" s="139"/>
      <c r="H134" s="140"/>
      <c r="I134" s="140"/>
      <c r="J134" s="140"/>
      <c r="K134" s="140"/>
      <c r="L134" s="140"/>
      <c r="M134" s="140"/>
      <c r="N134" s="78"/>
      <c r="O134" s="78"/>
      <c r="P134" s="78"/>
      <c r="Q134" s="78"/>
      <c r="R134" s="78"/>
      <c r="S134" s="78"/>
      <c r="T134" s="78"/>
      <c r="U134" s="78"/>
      <c r="V134" s="78"/>
      <c r="W134" s="78"/>
      <c r="X134" s="78"/>
      <c r="Y134" s="78"/>
      <c r="Z134" s="78"/>
      <c r="AA134" s="78"/>
      <c r="AB134" s="78"/>
      <c r="AC134" s="78"/>
      <c r="AD134" s="78"/>
      <c r="AE134" s="78"/>
      <c r="AF134" s="78"/>
      <c r="AG134" s="78"/>
      <c r="AH134" s="78"/>
      <c r="AI134" s="78"/>
      <c r="AJ134" s="78"/>
      <c r="AK134" s="78"/>
      <c r="AL134" s="78"/>
      <c r="AM134" s="78"/>
      <c r="AN134" s="78"/>
      <c r="AO134" s="78"/>
      <c r="AP134" s="78"/>
      <c r="AQ134" s="78"/>
      <c r="AR134" s="78"/>
      <c r="AS134" s="78"/>
      <c r="AT134" s="78"/>
      <c r="AU134" s="78"/>
      <c r="AV134" s="637"/>
      <c r="AW134" s="637"/>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c r="EW134" s="66"/>
      <c r="EX134" s="66"/>
      <c r="EY134" s="66"/>
      <c r="EZ134" s="66"/>
      <c r="FA134" s="66"/>
      <c r="FB134" s="66"/>
      <c r="FC134" s="66"/>
      <c r="FD134" s="66"/>
      <c r="FE134" s="66"/>
      <c r="FF134" s="66"/>
      <c r="FG134" s="66"/>
      <c r="FH134" s="66"/>
      <c r="FI134" s="66"/>
      <c r="FJ134" s="66"/>
      <c r="FK134" s="66"/>
      <c r="FL134" s="66"/>
      <c r="FM134" s="66"/>
      <c r="FN134" s="66"/>
      <c r="FO134" s="66"/>
      <c r="FP134" s="66"/>
      <c r="FQ134" s="66"/>
      <c r="FR134" s="66"/>
      <c r="FS134" s="66"/>
      <c r="FT134" s="66"/>
      <c r="FU134" s="66"/>
      <c r="FV134" s="66"/>
      <c r="FW134" s="66"/>
      <c r="FX134" s="66"/>
      <c r="FY134" s="66"/>
      <c r="FZ134" s="66"/>
      <c r="GA134" s="66"/>
      <c r="GB134" s="66"/>
      <c r="GC134" s="66"/>
      <c r="GD134" s="66"/>
      <c r="GE134" s="66"/>
      <c r="GF134" s="66"/>
      <c r="GG134" s="66"/>
      <c r="GH134" s="66"/>
      <c r="GI134" s="194"/>
      <c r="GJ134" s="194"/>
      <c r="GK134" s="194"/>
      <c r="GL134" s="194"/>
      <c r="GM134" s="194"/>
      <c r="GN134" s="194"/>
      <c r="GO134" s="194"/>
      <c r="GP134" s="194"/>
      <c r="GQ134" s="194"/>
      <c r="GR134" s="194"/>
      <c r="GS134" s="194"/>
      <c r="GT134" s="194"/>
      <c r="GU134" s="194"/>
      <c r="GV134" s="194"/>
      <c r="GW134" s="194"/>
      <c r="GX134" s="194"/>
      <c r="GY134" s="194"/>
      <c r="GZ134" s="194"/>
      <c r="HA134" s="194"/>
      <c r="HB134" s="194"/>
      <c r="HC134" s="203"/>
      <c r="HD134" s="50"/>
      <c r="HE134" s="576"/>
      <c r="HF134" s="97"/>
      <c r="HG134" s="527">
        <v>45</v>
      </c>
      <c r="HH134" s="576"/>
      <c r="HI134" s="97"/>
      <c r="HJ134" s="97"/>
      <c r="HK134" s="97"/>
      <c r="HL134" s="94"/>
      <c r="HM134" s="97"/>
      <c r="HN134" s="97"/>
      <c r="HO134" s="50"/>
    </row>
    <row r="135" spans="1:223" s="6" customFormat="1" ht="9.9499999999999993" customHeight="1" thickBot="1" x14ac:dyDescent="0.3">
      <c r="A135" s="55"/>
      <c r="B135" s="224"/>
      <c r="C135" s="60"/>
      <c r="D135" s="664"/>
      <c r="E135" s="60"/>
      <c r="F135" s="241"/>
      <c r="G135" s="526"/>
      <c r="H135" s="105"/>
      <c r="I135" s="117"/>
      <c r="J135" s="131"/>
      <c r="K135" s="131"/>
      <c r="L135" s="131"/>
      <c r="M135" s="131"/>
      <c r="N135" s="131"/>
      <c r="O135" s="131"/>
      <c r="P135" s="131"/>
      <c r="Q135" s="131"/>
      <c r="R135" s="131"/>
      <c r="S135" s="131"/>
      <c r="T135" s="131"/>
      <c r="U135" s="131"/>
      <c r="V135" s="131"/>
      <c r="W135" s="131"/>
      <c r="X135" s="131"/>
      <c r="Y135" s="131"/>
      <c r="Z135" s="131"/>
      <c r="AA135" s="131"/>
      <c r="AB135" s="131"/>
      <c r="AC135" s="131"/>
      <c r="AD135" s="131"/>
      <c r="AE135" s="131"/>
      <c r="AF135" s="131"/>
      <c r="AG135" s="131"/>
      <c r="AH135" s="131"/>
      <c r="AI135" s="131"/>
      <c r="AJ135" s="131"/>
      <c r="AK135" s="131"/>
      <c r="AL135" s="131"/>
      <c r="AM135" s="131"/>
      <c r="AN135" s="131"/>
      <c r="AO135" s="131"/>
      <c r="AP135" s="131"/>
      <c r="AQ135" s="131"/>
      <c r="AR135" s="131"/>
      <c r="AS135" s="131"/>
      <c r="AT135" s="131"/>
      <c r="AU135" s="131"/>
      <c r="AV135" s="131"/>
      <c r="AW135" s="131"/>
      <c r="AX135" s="131"/>
      <c r="AY135" s="131"/>
      <c r="AZ135" s="131"/>
      <c r="BA135" s="131"/>
      <c r="BB135" s="131"/>
      <c r="BC135" s="131"/>
      <c r="BD135" s="131"/>
      <c r="BE135" s="131"/>
      <c r="BF135" s="131"/>
      <c r="BG135" s="131"/>
      <c r="BH135" s="131"/>
      <c r="BI135" s="131"/>
      <c r="BJ135" s="131"/>
      <c r="BK135" s="131"/>
      <c r="BL135" s="131"/>
      <c r="BM135" s="131"/>
      <c r="BN135" s="131"/>
      <c r="BO135" s="131"/>
      <c r="BP135" s="131"/>
      <c r="BQ135" s="131"/>
      <c r="BR135" s="131"/>
      <c r="BS135" s="131"/>
      <c r="BT135" s="131"/>
      <c r="BU135" s="131"/>
      <c r="BV135" s="131"/>
      <c r="BW135" s="131"/>
      <c r="BX135" s="131"/>
      <c r="BY135" s="131"/>
      <c r="BZ135" s="131"/>
      <c r="CA135" s="131"/>
      <c r="CB135" s="131"/>
      <c r="CC135" s="131"/>
      <c r="CD135" s="131"/>
      <c r="CE135" s="131"/>
      <c r="CF135" s="131"/>
      <c r="CG135" s="131"/>
      <c r="CH135" s="131"/>
      <c r="CI135" s="131"/>
      <c r="CJ135" s="131"/>
      <c r="CK135" s="131"/>
      <c r="CL135" s="131"/>
      <c r="CM135" s="131"/>
      <c r="CN135" s="131"/>
      <c r="CO135" s="131"/>
      <c r="CP135" s="131"/>
      <c r="CQ135" s="131"/>
      <c r="CR135" s="131"/>
      <c r="CS135" s="131"/>
      <c r="CT135" s="131"/>
      <c r="CU135" s="131"/>
      <c r="CV135" s="131"/>
      <c r="CW135" s="131"/>
      <c r="CX135" s="131"/>
      <c r="CY135" s="131"/>
      <c r="CZ135" s="131"/>
      <c r="DA135" s="131"/>
      <c r="DB135" s="131"/>
      <c r="DC135" s="131"/>
      <c r="DD135" s="131"/>
      <c r="DE135" s="131"/>
      <c r="DF135" s="131"/>
      <c r="DG135" s="131"/>
      <c r="DH135" s="131"/>
      <c r="DI135" s="131"/>
      <c r="DJ135" s="131"/>
      <c r="DK135" s="131"/>
      <c r="DL135" s="131"/>
      <c r="DM135" s="131"/>
      <c r="DN135" s="131"/>
      <c r="DO135" s="131"/>
      <c r="DP135" s="131"/>
      <c r="DQ135" s="131"/>
      <c r="DR135" s="131"/>
      <c r="DS135" s="131"/>
      <c r="DT135" s="131"/>
      <c r="DU135" s="131"/>
      <c r="DV135" s="131"/>
      <c r="DW135" s="131"/>
      <c r="DX135" s="131"/>
      <c r="DY135" s="131"/>
      <c r="DZ135" s="131"/>
      <c r="EA135" s="131"/>
      <c r="EB135" s="131"/>
      <c r="EC135" s="131"/>
      <c r="ED135" s="131"/>
      <c r="EE135" s="131"/>
      <c r="EF135" s="131"/>
      <c r="EG135" s="131"/>
      <c r="EH135" s="131"/>
      <c r="EI135" s="131"/>
      <c r="EJ135" s="131"/>
      <c r="EK135" s="131"/>
      <c r="EL135" s="131"/>
      <c r="EM135" s="131"/>
      <c r="EN135" s="131"/>
      <c r="EO135" s="131"/>
      <c r="EP135" s="131"/>
      <c r="EQ135" s="131"/>
      <c r="ER135" s="131"/>
      <c r="ES135" s="131"/>
      <c r="ET135" s="131"/>
      <c r="EU135" s="131"/>
      <c r="EV135" s="131"/>
      <c r="EW135" s="131"/>
      <c r="EX135" s="131"/>
      <c r="EY135" s="131"/>
      <c r="EZ135" s="131"/>
      <c r="FA135" s="131"/>
      <c r="FB135" s="131"/>
      <c r="FC135" s="131"/>
      <c r="FD135" s="131"/>
      <c r="FE135" s="131"/>
      <c r="FF135" s="131"/>
      <c r="FG135" s="131"/>
      <c r="FH135" s="131"/>
      <c r="FI135" s="131"/>
      <c r="FJ135" s="131"/>
      <c r="FK135" s="131"/>
      <c r="FL135" s="131"/>
      <c r="FM135" s="131"/>
      <c r="FN135" s="131"/>
      <c r="FO135" s="131"/>
      <c r="FP135" s="131"/>
      <c r="FQ135" s="131"/>
      <c r="FR135" s="131"/>
      <c r="FS135" s="131"/>
      <c r="FT135" s="131"/>
      <c r="FU135" s="131"/>
      <c r="FV135" s="131"/>
      <c r="FW135" s="131"/>
      <c r="FX135" s="131"/>
      <c r="FY135" s="131"/>
      <c r="FZ135" s="131"/>
      <c r="GA135" s="131"/>
      <c r="GB135" s="131"/>
      <c r="GC135" s="131"/>
      <c r="GD135" s="131"/>
      <c r="GE135" s="131"/>
      <c r="GF135" s="131"/>
      <c r="GG135" s="131"/>
      <c r="GH135" s="131"/>
      <c r="GI135" s="131"/>
      <c r="GJ135" s="131"/>
      <c r="GK135" s="131"/>
      <c r="GL135" s="131"/>
      <c r="GM135" s="131"/>
      <c r="GN135" s="131"/>
      <c r="GO135" s="131"/>
      <c r="GP135" s="131"/>
      <c r="GQ135" s="131"/>
      <c r="GR135" s="131"/>
      <c r="GS135" s="131"/>
      <c r="GT135" s="131"/>
      <c r="GU135" s="131"/>
      <c r="GV135" s="131"/>
      <c r="GW135" s="131"/>
      <c r="GX135" s="131"/>
      <c r="GY135" s="131"/>
      <c r="GZ135" s="131"/>
      <c r="HA135" s="131"/>
      <c r="HB135" s="131"/>
      <c r="HC135" s="163"/>
      <c r="HD135" s="75"/>
      <c r="HE135" s="576"/>
      <c r="HF135" s="100"/>
      <c r="HG135" s="528"/>
      <c r="HH135" s="576"/>
      <c r="HI135" s="100"/>
      <c r="HJ135" s="578"/>
      <c r="HK135" s="580"/>
      <c r="HL135" s="100"/>
      <c r="HM135" s="100"/>
      <c r="HN135" s="541">
        <f>SUM(HM135:HM137)</f>
        <v>45</v>
      </c>
      <c r="HO135" s="75"/>
    </row>
    <row r="136" spans="1:223" s="6" customFormat="1" ht="9.9499999999999993" customHeight="1" thickTop="1" thickBot="1" x14ac:dyDescent="0.3">
      <c r="A136" s="55">
        <v>23</v>
      </c>
      <c r="B136" s="224"/>
      <c r="C136" s="60"/>
      <c r="D136" s="664"/>
      <c r="E136" s="60"/>
      <c r="F136" s="229"/>
      <c r="G136" s="526"/>
      <c r="H136" s="202"/>
      <c r="I136" s="443"/>
      <c r="J136" s="469"/>
      <c r="K136" s="315" t="str">
        <f t="shared" ref="K136" si="4000">K137</f>
        <v/>
      </c>
      <c r="L136" s="315" t="str">
        <f t="shared" ref="L136" si="4001">L137</f>
        <v/>
      </c>
      <c r="M136" s="315" t="str">
        <f t="shared" ref="M136" si="4002">M137</f>
        <v/>
      </c>
      <c r="N136" s="315" t="str">
        <f t="shared" ref="N136" si="4003">N137</f>
        <v/>
      </c>
      <c r="O136" s="315" t="str">
        <f t="shared" ref="O136" si="4004">O137</f>
        <v/>
      </c>
      <c r="P136" s="315" t="str">
        <f t="shared" ref="P136" si="4005">P137</f>
        <v/>
      </c>
      <c r="Q136" s="315" t="str">
        <f t="shared" ref="Q136" si="4006">Q137</f>
        <v/>
      </c>
      <c r="R136" s="315" t="str">
        <f t="shared" ref="R136" si="4007">R137</f>
        <v/>
      </c>
      <c r="S136" s="315" t="str">
        <f t="shared" ref="S136" si="4008">S137</f>
        <v/>
      </c>
      <c r="T136" s="315" t="str">
        <f t="shared" ref="T136" si="4009">T137</f>
        <v/>
      </c>
      <c r="U136" s="315" t="str">
        <f t="shared" ref="U136" si="4010">U137</f>
        <v/>
      </c>
      <c r="V136" s="315" t="str">
        <f t="shared" ref="V136" si="4011">V137</f>
        <v/>
      </c>
      <c r="W136" s="315" t="str">
        <f t="shared" ref="W136" si="4012">W137</f>
        <v/>
      </c>
      <c r="X136" s="315" t="str">
        <f t="shared" ref="X136" si="4013">X137</f>
        <v/>
      </c>
      <c r="Y136" s="315" t="str">
        <f t="shared" ref="Y136" si="4014">Y137</f>
        <v/>
      </c>
      <c r="Z136" s="315" t="str">
        <f t="shared" ref="Z136" si="4015">Z137</f>
        <v/>
      </c>
      <c r="AA136" s="315" t="str">
        <f t="shared" ref="AA136" si="4016">AA137</f>
        <v/>
      </c>
      <c r="AB136" s="315" t="str">
        <f t="shared" ref="AB136" si="4017">AB137</f>
        <v/>
      </c>
      <c r="AC136" s="315" t="str">
        <f t="shared" ref="AC136" si="4018">AC137</f>
        <v/>
      </c>
      <c r="AD136" s="315" t="str">
        <f t="shared" ref="AD136" si="4019">AD137</f>
        <v/>
      </c>
      <c r="AE136" s="315" t="str">
        <f t="shared" ref="AE136" si="4020">AE137</f>
        <v/>
      </c>
      <c r="AF136" s="315" t="str">
        <f t="shared" ref="AF136" si="4021">AF137</f>
        <v/>
      </c>
      <c r="AG136" s="315" t="str">
        <f t="shared" ref="AG136" si="4022">AG137</f>
        <v/>
      </c>
      <c r="AH136" s="315" t="str">
        <f t="shared" ref="AH136" si="4023">AH137</f>
        <v/>
      </c>
      <c r="AI136" s="315" t="str">
        <f t="shared" ref="AI136" si="4024">AI137</f>
        <v/>
      </c>
      <c r="AJ136" s="315" t="str">
        <f t="shared" ref="AJ136" si="4025">AJ137</f>
        <v/>
      </c>
      <c r="AK136" s="315" t="str">
        <f t="shared" ref="AK136" si="4026">AK137</f>
        <v/>
      </c>
      <c r="AL136" s="315" t="str">
        <f t="shared" ref="AL136" si="4027">AL137</f>
        <v/>
      </c>
      <c r="AM136" s="315" t="str">
        <f t="shared" ref="AM136" si="4028">AM137</f>
        <v/>
      </c>
      <c r="AN136" s="315" t="str">
        <f t="shared" ref="AN136" si="4029">AN137</f>
        <v/>
      </c>
      <c r="AO136" s="315" t="str">
        <f t="shared" ref="AO136" si="4030">AO137</f>
        <v/>
      </c>
      <c r="AP136" s="315" t="str">
        <f t="shared" ref="AP136" si="4031">AP137</f>
        <v/>
      </c>
      <c r="AQ136" s="315" t="str">
        <f t="shared" ref="AQ136" si="4032">AQ137</f>
        <v/>
      </c>
      <c r="AR136" s="315" t="str">
        <f t="shared" ref="AR136" si="4033">AR137</f>
        <v/>
      </c>
      <c r="AS136" s="315" t="str">
        <f t="shared" ref="AS136" si="4034">AS137</f>
        <v/>
      </c>
      <c r="AT136" s="315" t="str">
        <f t="shared" ref="AT136" si="4035">AT137</f>
        <v/>
      </c>
      <c r="AU136" s="315" t="str">
        <f t="shared" ref="AU136" si="4036">AU137</f>
        <v/>
      </c>
      <c r="AV136" s="315" t="str">
        <f t="shared" ref="AV136" si="4037">AV137</f>
        <v/>
      </c>
      <c r="AW136" s="315" t="str">
        <f t="shared" ref="AW136" si="4038">AW137</f>
        <v/>
      </c>
      <c r="AX136" s="315" t="str">
        <f t="shared" ref="AX136" si="4039">AX137</f>
        <v/>
      </c>
      <c r="AY136" s="315" t="str">
        <f t="shared" ref="AY136" si="4040">AY137</f>
        <v/>
      </c>
      <c r="AZ136" s="315" t="str">
        <f t="shared" ref="AZ136" si="4041">AZ137</f>
        <v/>
      </c>
      <c r="BA136" s="315" t="str">
        <f t="shared" ref="BA136" si="4042">BA137</f>
        <v/>
      </c>
      <c r="BB136" s="315" t="str">
        <f t="shared" ref="BB136" si="4043">BB137</f>
        <v/>
      </c>
      <c r="BC136" s="315" t="str">
        <f t="shared" ref="BC136" si="4044">BC137</f>
        <v/>
      </c>
      <c r="BD136" s="315" t="str">
        <f t="shared" ref="BD136" si="4045">BD137</f>
        <v/>
      </c>
      <c r="BE136" s="315" t="str">
        <f t="shared" ref="BE136" si="4046">BE137</f>
        <v/>
      </c>
      <c r="BF136" s="315" t="str">
        <f t="shared" ref="BF136" si="4047">BF137</f>
        <v/>
      </c>
      <c r="BG136" s="315" t="str">
        <f t="shared" ref="BG136" si="4048">BG137</f>
        <v/>
      </c>
      <c r="BH136" s="315" t="str">
        <f t="shared" ref="BH136" si="4049">BH137</f>
        <v/>
      </c>
      <c r="BI136" s="315" t="str">
        <f t="shared" ref="BI136" si="4050">BI137</f>
        <v/>
      </c>
      <c r="BJ136" s="315" t="str">
        <f t="shared" ref="BJ136" si="4051">BJ137</f>
        <v/>
      </c>
      <c r="BK136" s="315" t="str">
        <f t="shared" ref="BK136" si="4052">BK137</f>
        <v/>
      </c>
      <c r="BL136" s="315" t="str">
        <f t="shared" ref="BL136" si="4053">BL137</f>
        <v/>
      </c>
      <c r="BM136" s="315" t="str">
        <f t="shared" ref="BM136" si="4054">BM137</f>
        <v/>
      </c>
      <c r="BN136" s="315" t="str">
        <f t="shared" ref="BN136" si="4055">BN137</f>
        <v/>
      </c>
      <c r="BO136" s="315" t="str">
        <f t="shared" ref="BO136" si="4056">BO137</f>
        <v/>
      </c>
      <c r="BP136" s="315" t="str">
        <f t="shared" ref="BP136" si="4057">BP137</f>
        <v/>
      </c>
      <c r="BQ136" s="315" t="str">
        <f t="shared" ref="BQ136" si="4058">BQ137</f>
        <v/>
      </c>
      <c r="BR136" s="315" t="str">
        <f t="shared" ref="BR136" si="4059">BR137</f>
        <v/>
      </c>
      <c r="BS136" s="315" t="str">
        <f t="shared" ref="BS136" si="4060">BS137</f>
        <v/>
      </c>
      <c r="BT136" s="315" t="str">
        <f t="shared" ref="BT136" si="4061">BT137</f>
        <v/>
      </c>
      <c r="BU136" s="315" t="str">
        <f t="shared" ref="BU136" si="4062">BU137</f>
        <v/>
      </c>
      <c r="BV136" s="315" t="str">
        <f t="shared" ref="BV136" si="4063">BV137</f>
        <v/>
      </c>
      <c r="BW136" s="315" t="str">
        <f t="shared" ref="BW136" si="4064">BW137</f>
        <v/>
      </c>
      <c r="BX136" s="315" t="str">
        <f t="shared" ref="BX136" si="4065">BX137</f>
        <v/>
      </c>
      <c r="BY136" s="315" t="str">
        <f t="shared" ref="BY136" si="4066">BY137</f>
        <v/>
      </c>
      <c r="BZ136" s="315" t="str">
        <f t="shared" ref="BZ136" si="4067">BZ137</f>
        <v/>
      </c>
      <c r="CA136" s="315" t="str">
        <f t="shared" ref="CA136" si="4068">CA137</f>
        <v/>
      </c>
      <c r="CB136" s="315" t="str">
        <f t="shared" ref="CB136" si="4069">CB137</f>
        <v/>
      </c>
      <c r="CC136" s="315" t="str">
        <f t="shared" ref="CC136" si="4070">CC137</f>
        <v/>
      </c>
      <c r="CD136" s="315" t="str">
        <f t="shared" ref="CD136" si="4071">CD137</f>
        <v/>
      </c>
      <c r="CE136" s="315" t="str">
        <f t="shared" ref="CE136" si="4072">CE137</f>
        <v/>
      </c>
      <c r="CF136" s="315" t="str">
        <f t="shared" ref="CF136" si="4073">CF137</f>
        <v/>
      </c>
      <c r="CG136" s="315" t="str">
        <f t="shared" ref="CG136" si="4074">CG137</f>
        <v/>
      </c>
      <c r="CH136" s="315" t="str">
        <f t="shared" ref="CH136" si="4075">CH137</f>
        <v/>
      </c>
      <c r="CI136" s="315" t="str">
        <f t="shared" ref="CI136" si="4076">CI137</f>
        <v/>
      </c>
      <c r="CJ136" s="315" t="str">
        <f t="shared" ref="CJ136" si="4077">CJ137</f>
        <v/>
      </c>
      <c r="CK136" s="315" t="str">
        <f t="shared" ref="CK136" si="4078">CK137</f>
        <v/>
      </c>
      <c r="CL136" s="315" t="str">
        <f t="shared" ref="CL136" si="4079">CL137</f>
        <v/>
      </c>
      <c r="CM136" s="315" t="str">
        <f t="shared" ref="CM136" si="4080">CM137</f>
        <v/>
      </c>
      <c r="CN136" s="315" t="str">
        <f t="shared" ref="CN136" si="4081">CN137</f>
        <v/>
      </c>
      <c r="CO136" s="315" t="str">
        <f t="shared" ref="CO136" si="4082">CO137</f>
        <v/>
      </c>
      <c r="CP136" s="315" t="str">
        <f t="shared" ref="CP136" si="4083">CP137</f>
        <v/>
      </c>
      <c r="CQ136" s="315" t="str">
        <f t="shared" ref="CQ136" si="4084">CQ137</f>
        <v/>
      </c>
      <c r="CR136" s="315" t="str">
        <f t="shared" ref="CR136" si="4085">CR137</f>
        <v/>
      </c>
      <c r="CS136" s="315" t="str">
        <f t="shared" ref="CS136" si="4086">CS137</f>
        <v/>
      </c>
      <c r="CT136" s="315" t="str">
        <f t="shared" ref="CT136" si="4087">CT137</f>
        <v/>
      </c>
      <c r="CU136" s="315" t="str">
        <f t="shared" ref="CU136" si="4088">CU137</f>
        <v/>
      </c>
      <c r="CV136" s="315" t="str">
        <f t="shared" ref="CV136" si="4089">CV137</f>
        <v/>
      </c>
      <c r="CW136" s="315" t="str">
        <f t="shared" ref="CW136" si="4090">CW137</f>
        <v/>
      </c>
      <c r="CX136" s="315" t="str">
        <f t="shared" ref="CX136" si="4091">CX137</f>
        <v/>
      </c>
      <c r="CY136" s="315" t="str">
        <f t="shared" ref="CY136" si="4092">CY137</f>
        <v/>
      </c>
      <c r="CZ136" s="315" t="str">
        <f t="shared" ref="CZ136" si="4093">CZ137</f>
        <v/>
      </c>
      <c r="DA136" s="315" t="str">
        <f t="shared" ref="DA136" si="4094">DA137</f>
        <v/>
      </c>
      <c r="DB136" s="315" t="str">
        <f t="shared" ref="DB136" si="4095">DB137</f>
        <v/>
      </c>
      <c r="DC136" s="315" t="str">
        <f t="shared" ref="DC136" si="4096">DC137</f>
        <v/>
      </c>
      <c r="DD136" s="315" t="str">
        <f t="shared" ref="DD136" si="4097">DD137</f>
        <v/>
      </c>
      <c r="DE136" s="315" t="str">
        <f t="shared" ref="DE136" si="4098">DE137</f>
        <v/>
      </c>
      <c r="DF136" s="315" t="str">
        <f t="shared" ref="DF136" si="4099">DF137</f>
        <v/>
      </c>
      <c r="DG136" s="315" t="str">
        <f t="shared" ref="DG136" si="4100">DG137</f>
        <v/>
      </c>
      <c r="DH136" s="315" t="str">
        <f t="shared" ref="DH136" si="4101">DH137</f>
        <v/>
      </c>
      <c r="DI136" s="315" t="str">
        <f t="shared" ref="DI136" si="4102">DI137</f>
        <v/>
      </c>
      <c r="DJ136" s="315" t="str">
        <f t="shared" ref="DJ136" si="4103">DJ137</f>
        <v/>
      </c>
      <c r="DK136" s="315" t="str">
        <f t="shared" ref="DK136" si="4104">DK137</f>
        <v/>
      </c>
      <c r="DL136" s="315" t="str">
        <f t="shared" ref="DL136" si="4105">DL137</f>
        <v/>
      </c>
      <c r="DM136" s="315" t="str">
        <f t="shared" ref="DM136" si="4106">DM137</f>
        <v/>
      </c>
      <c r="DN136" s="315" t="str">
        <f t="shared" ref="DN136" si="4107">DN137</f>
        <v/>
      </c>
      <c r="DO136" s="315" t="str">
        <f t="shared" ref="DO136" si="4108">DO137</f>
        <v/>
      </c>
      <c r="DP136" s="315" t="str">
        <f t="shared" ref="DP136" si="4109">DP137</f>
        <v/>
      </c>
      <c r="DQ136" s="315" t="str">
        <f t="shared" ref="DQ136" si="4110">DQ137</f>
        <v/>
      </c>
      <c r="DR136" s="315" t="str">
        <f t="shared" ref="DR136" si="4111">DR137</f>
        <v/>
      </c>
      <c r="DS136" s="315" t="str">
        <f t="shared" ref="DS136" si="4112">DS137</f>
        <v/>
      </c>
      <c r="DT136" s="315" t="str">
        <f t="shared" ref="DT136" si="4113">DT137</f>
        <v/>
      </c>
      <c r="DU136" s="315" t="str">
        <f t="shared" ref="DU136" si="4114">DU137</f>
        <v/>
      </c>
      <c r="DV136" s="315" t="str">
        <f t="shared" ref="DV136" si="4115">DV137</f>
        <v/>
      </c>
      <c r="DW136" s="315" t="str">
        <f t="shared" ref="DW136" si="4116">DW137</f>
        <v/>
      </c>
      <c r="DX136" s="315" t="str">
        <f t="shared" ref="DX136" si="4117">DX137</f>
        <v/>
      </c>
      <c r="DY136" s="315" t="str">
        <f t="shared" ref="DY136" si="4118">DY137</f>
        <v/>
      </c>
      <c r="DZ136" s="315" t="str">
        <f t="shared" ref="DZ136" si="4119">DZ137</f>
        <v/>
      </c>
      <c r="EA136" s="315" t="str">
        <f t="shared" ref="EA136" si="4120">EA137</f>
        <v/>
      </c>
      <c r="EB136" s="315" t="str">
        <f t="shared" ref="EB136" si="4121">EB137</f>
        <v/>
      </c>
      <c r="EC136" s="315" t="str">
        <f t="shared" ref="EC136" si="4122">EC137</f>
        <v/>
      </c>
      <c r="ED136" s="315" t="str">
        <f t="shared" ref="ED136" si="4123">ED137</f>
        <v/>
      </c>
      <c r="EE136" s="315" t="str">
        <f t="shared" ref="EE136" si="4124">EE137</f>
        <v/>
      </c>
      <c r="EF136" s="315" t="str">
        <f t="shared" ref="EF136" si="4125">EF137</f>
        <v/>
      </c>
      <c r="EG136" s="315" t="str">
        <f t="shared" ref="EG136" si="4126">EG137</f>
        <v/>
      </c>
      <c r="EH136" s="315" t="str">
        <f t="shared" ref="EH136" si="4127">EH137</f>
        <v/>
      </c>
      <c r="EI136" s="315" t="str">
        <f t="shared" ref="EI136" si="4128">EI137</f>
        <v/>
      </c>
      <c r="EJ136" s="315" t="str">
        <f t="shared" ref="EJ136" si="4129">EJ137</f>
        <v/>
      </c>
      <c r="EK136" s="315" t="str">
        <f t="shared" ref="EK136" si="4130">EK137</f>
        <v/>
      </c>
      <c r="EL136" s="315" t="str">
        <f t="shared" ref="EL136" si="4131">EL137</f>
        <v/>
      </c>
      <c r="EM136" s="315" t="str">
        <f t="shared" ref="EM136" si="4132">EM137</f>
        <v/>
      </c>
      <c r="EN136" s="315" t="str">
        <f t="shared" ref="EN136" si="4133">EN137</f>
        <v/>
      </c>
      <c r="EO136" s="315" t="str">
        <f t="shared" ref="EO136" si="4134">EO137</f>
        <v/>
      </c>
      <c r="EP136" s="315" t="str">
        <f t="shared" ref="EP136" si="4135">EP137</f>
        <v/>
      </c>
      <c r="EQ136" s="315" t="str">
        <f t="shared" ref="EQ136" si="4136">EQ137</f>
        <v/>
      </c>
      <c r="ER136" s="315" t="str">
        <f t="shared" ref="ER136" si="4137">ER137</f>
        <v/>
      </c>
      <c r="ES136" s="315" t="str">
        <f t="shared" ref="ES136" si="4138">ES137</f>
        <v/>
      </c>
      <c r="ET136" s="315" t="str">
        <f t="shared" ref="ET136" si="4139">ET137</f>
        <v/>
      </c>
      <c r="EU136" s="315" t="str">
        <f t="shared" ref="EU136" si="4140">EU137</f>
        <v/>
      </c>
      <c r="EV136" s="315" t="str">
        <f t="shared" ref="EV136" si="4141">EV137</f>
        <v/>
      </c>
      <c r="EW136" s="315" t="str">
        <f t="shared" ref="EW136" si="4142">EW137</f>
        <v/>
      </c>
      <c r="EX136" s="315" t="str">
        <f t="shared" ref="EX136" si="4143">EX137</f>
        <v/>
      </c>
      <c r="EY136" s="315" t="str">
        <f t="shared" ref="EY136" si="4144">EY137</f>
        <v/>
      </c>
      <c r="EZ136" s="315" t="str">
        <f t="shared" ref="EZ136" si="4145">EZ137</f>
        <v/>
      </c>
      <c r="FA136" s="315" t="str">
        <f t="shared" ref="FA136" si="4146">FA137</f>
        <v/>
      </c>
      <c r="FB136" s="315" t="str">
        <f t="shared" ref="FB136" si="4147">FB137</f>
        <v/>
      </c>
      <c r="FC136" s="315" t="str">
        <f t="shared" ref="FC136" si="4148">FC137</f>
        <v/>
      </c>
      <c r="FD136" s="315" t="str">
        <f t="shared" ref="FD136" si="4149">FD137</f>
        <v/>
      </c>
      <c r="FE136" s="315" t="str">
        <f t="shared" ref="FE136" si="4150">FE137</f>
        <v/>
      </c>
      <c r="FF136" s="315" t="str">
        <f t="shared" ref="FF136" si="4151">FF137</f>
        <v/>
      </c>
      <c r="FG136" s="315" t="str">
        <f t="shared" ref="FG136" si="4152">FG137</f>
        <v/>
      </c>
      <c r="FH136" s="315" t="str">
        <f t="shared" ref="FH136" si="4153">FH137</f>
        <v/>
      </c>
      <c r="FI136" s="315" t="str">
        <f t="shared" ref="FI136" si="4154">FI137</f>
        <v/>
      </c>
      <c r="FJ136" s="315" t="str">
        <f t="shared" ref="FJ136" si="4155">FJ137</f>
        <v/>
      </c>
      <c r="FK136" s="315" t="str">
        <f t="shared" ref="FK136" si="4156">FK137</f>
        <v/>
      </c>
      <c r="FL136" s="315" t="str">
        <f t="shared" ref="FL136" si="4157">FL137</f>
        <v/>
      </c>
      <c r="FM136" s="315" t="str">
        <f t="shared" ref="FM136" si="4158">FM137</f>
        <v/>
      </c>
      <c r="FN136" s="315" t="str">
        <f t="shared" ref="FN136" si="4159">FN137</f>
        <v/>
      </c>
      <c r="FO136" s="315" t="str">
        <f t="shared" ref="FO136" si="4160">FO137</f>
        <v/>
      </c>
      <c r="FP136" s="315" t="str">
        <f t="shared" ref="FP136" si="4161">FP137</f>
        <v/>
      </c>
      <c r="FQ136" s="315" t="str">
        <f t="shared" ref="FQ136" si="4162">FQ137</f>
        <v/>
      </c>
      <c r="FR136" s="315" t="str">
        <f t="shared" ref="FR136" si="4163">FR137</f>
        <v/>
      </c>
      <c r="FS136" s="315" t="str">
        <f t="shared" ref="FS136" si="4164">FS137</f>
        <v/>
      </c>
      <c r="FT136" s="315" t="str">
        <f t="shared" ref="FT136" si="4165">FT137</f>
        <v/>
      </c>
      <c r="FU136" s="315" t="str">
        <f t="shared" ref="FU136" si="4166">FU137</f>
        <v/>
      </c>
      <c r="FV136" s="315" t="str">
        <f t="shared" ref="FV136" si="4167">FV137</f>
        <v/>
      </c>
      <c r="FW136" s="315" t="str">
        <f t="shared" ref="FW136" si="4168">FW137</f>
        <v/>
      </c>
      <c r="FX136" s="315" t="str">
        <f t="shared" ref="FX136" si="4169">FX137</f>
        <v/>
      </c>
      <c r="FY136" s="315" t="str">
        <f t="shared" ref="FY136" si="4170">FY137</f>
        <v/>
      </c>
      <c r="FZ136" s="315" t="str">
        <f t="shared" ref="FZ136" si="4171">FZ137</f>
        <v/>
      </c>
      <c r="GA136" s="315" t="str">
        <f t="shared" ref="GA136" si="4172">GA137</f>
        <v/>
      </c>
      <c r="GB136" s="315" t="str">
        <f t="shared" ref="GB136" si="4173">GB137</f>
        <v/>
      </c>
      <c r="GC136" s="315" t="str">
        <f t="shared" ref="GC136" si="4174">GC137</f>
        <v/>
      </c>
      <c r="GD136" s="315" t="str">
        <f t="shared" ref="GD136" si="4175">GD137</f>
        <v/>
      </c>
      <c r="GE136" s="315" t="str">
        <f t="shared" ref="GE136" si="4176">GE137</f>
        <v/>
      </c>
      <c r="GF136" s="315" t="str">
        <f t="shared" ref="GF136" si="4177">GF137</f>
        <v/>
      </c>
      <c r="GG136" s="315" t="str">
        <f t="shared" ref="GG136" si="4178">GG137</f>
        <v/>
      </c>
      <c r="GH136" s="315" t="str">
        <f t="shared" ref="GH136" si="4179">GH137</f>
        <v/>
      </c>
      <c r="GI136" s="315" t="str">
        <f t="shared" ref="GI136" si="4180">GI137</f>
        <v/>
      </c>
      <c r="GJ136" s="315" t="str">
        <f t="shared" ref="GJ136" si="4181">GJ137</f>
        <v/>
      </c>
      <c r="GK136" s="315" t="str">
        <f t="shared" ref="GK136" si="4182">GK137</f>
        <v/>
      </c>
      <c r="GL136" s="315" t="str">
        <f t="shared" ref="GL136" si="4183">GL137</f>
        <v/>
      </c>
      <c r="GM136" s="315" t="str">
        <f t="shared" ref="GM136" si="4184">GM137</f>
        <v/>
      </c>
      <c r="GN136" s="315" t="str">
        <f t="shared" ref="GN136" si="4185">GN137</f>
        <v/>
      </c>
      <c r="GO136" s="315" t="str">
        <f t="shared" ref="GO136" si="4186">GO137</f>
        <v/>
      </c>
      <c r="GP136" s="315" t="str">
        <f t="shared" ref="GP136" si="4187">GP137</f>
        <v/>
      </c>
      <c r="GQ136" s="315" t="str">
        <f t="shared" ref="GQ136" si="4188">GQ137</f>
        <v/>
      </c>
      <c r="GR136" s="315" t="str">
        <f t="shared" ref="GR136" si="4189">GR137</f>
        <v/>
      </c>
      <c r="GS136" s="315" t="str">
        <f t="shared" ref="GS136" si="4190">GS137</f>
        <v/>
      </c>
      <c r="GT136" s="315" t="str">
        <f t="shared" ref="GT136" si="4191">GT137</f>
        <v/>
      </c>
      <c r="GU136" s="315" t="str">
        <f t="shared" ref="GU136" si="4192">GU137</f>
        <v/>
      </c>
      <c r="GV136" s="315" t="str">
        <f t="shared" ref="GV136" si="4193">GV137</f>
        <v/>
      </c>
      <c r="GW136" s="315" t="str">
        <f t="shared" ref="GW136" si="4194">GW137</f>
        <v/>
      </c>
      <c r="GX136" s="315" t="str">
        <f t="shared" ref="GX136" si="4195">GX137</f>
        <v/>
      </c>
      <c r="GY136" s="315" t="str">
        <f t="shared" ref="GY136" si="4196">GY137</f>
        <v/>
      </c>
      <c r="GZ136" s="315" t="str">
        <f t="shared" ref="GZ136" si="4197">GZ137</f>
        <v/>
      </c>
      <c r="HA136" s="315" t="str">
        <f t="shared" ref="HA136" si="4198">HA137</f>
        <v/>
      </c>
      <c r="HB136" s="315" t="str">
        <f t="shared" ref="HB136" si="4199">HB137</f>
        <v/>
      </c>
      <c r="HC136" s="165"/>
      <c r="HD136" s="75"/>
      <c r="HE136" s="576"/>
      <c r="HF136" s="100"/>
      <c r="HG136" s="528"/>
      <c r="HH136" s="576"/>
      <c r="HI136" s="100"/>
      <c r="HJ136" s="578"/>
      <c r="HK136" s="580"/>
      <c r="HL136" s="100"/>
      <c r="HM136" s="100"/>
      <c r="HN136" s="541"/>
      <c r="HO136" s="75"/>
    </row>
    <row r="137" spans="1:223" s="6" customFormat="1" ht="9.9499999999999993" customHeight="1" thickTop="1" thickBot="1" x14ac:dyDescent="0.3">
      <c r="A137" s="55"/>
      <c r="B137" s="225"/>
      <c r="C137" s="60"/>
      <c r="D137" s="664"/>
      <c r="E137" s="60"/>
      <c r="F137" s="239"/>
      <c r="G137" s="526"/>
      <c r="H137" s="202"/>
      <c r="I137" s="117"/>
      <c r="J137" s="470"/>
      <c r="K137" s="382" t="str">
        <f>IF(SUM('IG-EX'!K$383:'IG-EX'!K$408)=0,"",AVERAGEIF('IG-EX'!K$383:'IG-EX'!K$408,"&lt;&gt;0"))</f>
        <v/>
      </c>
      <c r="L137" s="382" t="str">
        <f>IF(SUM('IG-EX'!L$383:'IG-EX'!L$408)=0,"",AVERAGEIF('IG-EX'!L$383:'IG-EX'!L$408,"&lt;&gt;0"))</f>
        <v/>
      </c>
      <c r="M137" s="382" t="str">
        <f>IF(SUM('IG-EX'!M$383:'IG-EX'!M$408)=0,"",AVERAGEIF('IG-EX'!M$383:'IG-EX'!M$408,"&lt;&gt;0"))</f>
        <v/>
      </c>
      <c r="N137" s="382" t="str">
        <f>IF(SUM('IG-EX'!N$383:'IG-EX'!N$408)=0,"",AVERAGEIF('IG-EX'!N$383:'IG-EX'!N$408,"&lt;&gt;0"))</f>
        <v/>
      </c>
      <c r="O137" s="382" t="str">
        <f>IF(SUM('IG-EX'!O$383:'IG-EX'!O$408)=0,"",AVERAGEIF('IG-EX'!O$383:'IG-EX'!O$408,"&lt;&gt;0"))</f>
        <v/>
      </c>
      <c r="P137" s="382" t="str">
        <f>IF(SUM('IG-EX'!P$383:'IG-EX'!P$408)=0,"",AVERAGEIF('IG-EX'!P$383:'IG-EX'!P$408,"&lt;&gt;0"))</f>
        <v/>
      </c>
      <c r="Q137" s="382" t="str">
        <f>IF(SUM('IG-EX'!Q$383:'IG-EX'!Q$408)=0,"",AVERAGEIF('IG-EX'!Q$383:'IG-EX'!Q$408,"&lt;&gt;0"))</f>
        <v/>
      </c>
      <c r="R137" s="382" t="str">
        <f>IF(SUM('IG-EX'!R$383:'IG-EX'!R$408)=0,"",AVERAGEIF('IG-EX'!R$383:'IG-EX'!R$408,"&lt;&gt;0"))</f>
        <v/>
      </c>
      <c r="S137" s="382" t="str">
        <f>IF(SUM('IG-EX'!S$383:'IG-EX'!S$408)=0,"",AVERAGEIF('IG-EX'!S$383:'IG-EX'!S$408,"&lt;&gt;0"))</f>
        <v/>
      </c>
      <c r="T137" s="382" t="str">
        <f>IF(SUM('IG-EX'!T$383:'IG-EX'!T$408)=0,"",AVERAGEIF('IG-EX'!T$383:'IG-EX'!T$408,"&lt;&gt;0"))</f>
        <v/>
      </c>
      <c r="U137" s="382" t="str">
        <f>IF(SUM('IG-EX'!U$383:'IG-EX'!U$408)=0,"",AVERAGEIF('IG-EX'!U$383:'IG-EX'!U$408,"&lt;&gt;0"))</f>
        <v/>
      </c>
      <c r="V137" s="382" t="str">
        <f>IF(SUM('IG-EX'!V$383:'IG-EX'!V$408)=0,"",AVERAGEIF('IG-EX'!V$383:'IG-EX'!V$408,"&lt;&gt;0"))</f>
        <v/>
      </c>
      <c r="W137" s="382" t="str">
        <f>IF(SUM('IG-EX'!W$383:'IG-EX'!W$408)=0,"",AVERAGEIF('IG-EX'!W$383:'IG-EX'!W$408,"&lt;&gt;0"))</f>
        <v/>
      </c>
      <c r="X137" s="382" t="str">
        <f>IF(SUM('IG-EX'!X$383:'IG-EX'!X$408)=0,"",AVERAGEIF('IG-EX'!X$383:'IG-EX'!X$408,"&lt;&gt;0"))</f>
        <v/>
      </c>
      <c r="Y137" s="382" t="str">
        <f>IF(SUM('IG-EX'!Y$383:'IG-EX'!Y$408)=0,"",AVERAGEIF('IG-EX'!Y$383:'IG-EX'!Y$408,"&lt;&gt;0"))</f>
        <v/>
      </c>
      <c r="Z137" s="382" t="str">
        <f>IF(SUM('IG-EX'!Z$383:'IG-EX'!Z$408)=0,"",AVERAGEIF('IG-EX'!Z$383:'IG-EX'!Z$408,"&lt;&gt;0"))</f>
        <v/>
      </c>
      <c r="AA137" s="382" t="str">
        <f>IF(SUM('IG-EX'!AA$383:'IG-EX'!AA$408)=0,"",AVERAGEIF('IG-EX'!AA$383:'IG-EX'!AA$408,"&lt;&gt;0"))</f>
        <v/>
      </c>
      <c r="AB137" s="382" t="str">
        <f>IF(SUM('IG-EX'!AB$383:'IG-EX'!AB$408)=0,"",AVERAGEIF('IG-EX'!AB$383:'IG-EX'!AB$408,"&lt;&gt;0"))</f>
        <v/>
      </c>
      <c r="AC137" s="382" t="str">
        <f>IF(SUM('IG-EX'!AC$383:'IG-EX'!AC$408)=0,"",AVERAGEIF('IG-EX'!AC$383:'IG-EX'!AC$408,"&lt;&gt;0"))</f>
        <v/>
      </c>
      <c r="AD137" s="382" t="str">
        <f>IF(SUM('IG-EX'!AD$383:'IG-EX'!AD$408)=0,"",AVERAGEIF('IG-EX'!AD$383:'IG-EX'!AD$408,"&lt;&gt;0"))</f>
        <v/>
      </c>
      <c r="AE137" s="382" t="str">
        <f>IF(SUM('IG-EX'!AE$383:'IG-EX'!AE$408)=0,"",AVERAGEIF('IG-EX'!AE$383:'IG-EX'!AE$408,"&lt;&gt;0"))</f>
        <v/>
      </c>
      <c r="AF137" s="382" t="str">
        <f>IF(SUM('IG-EX'!AF$383:'IG-EX'!AF$408)=0,"",AVERAGEIF('IG-EX'!AF$383:'IG-EX'!AF$408,"&lt;&gt;0"))</f>
        <v/>
      </c>
      <c r="AG137" s="382" t="str">
        <f>IF(SUM('IG-EX'!AG$383:'IG-EX'!AG$408)=0,"",AVERAGEIF('IG-EX'!AG$383:'IG-EX'!AG$408,"&lt;&gt;0"))</f>
        <v/>
      </c>
      <c r="AH137" s="382" t="str">
        <f>IF(SUM('IG-EX'!AH$383:'IG-EX'!AH$408)=0,"",AVERAGEIF('IG-EX'!AH$383:'IG-EX'!AH$408,"&lt;&gt;0"))</f>
        <v/>
      </c>
      <c r="AI137" s="382" t="str">
        <f>IF(SUM('IG-EX'!AI$383:'IG-EX'!AI$408)=0,"",AVERAGEIF('IG-EX'!AI$383:'IG-EX'!AI$408,"&lt;&gt;0"))</f>
        <v/>
      </c>
      <c r="AJ137" s="382" t="str">
        <f>IF(SUM('IG-EX'!AJ$383:'IG-EX'!AJ$408)=0,"",AVERAGEIF('IG-EX'!AJ$383:'IG-EX'!AJ$408,"&lt;&gt;0"))</f>
        <v/>
      </c>
      <c r="AK137" s="382" t="str">
        <f>IF(SUM('IG-EX'!AK$383:'IG-EX'!AK$408)=0,"",AVERAGEIF('IG-EX'!AK$383:'IG-EX'!AK$408,"&lt;&gt;0"))</f>
        <v/>
      </c>
      <c r="AL137" s="382" t="str">
        <f>IF(SUM('IG-EX'!AL$383:'IG-EX'!AL$408)=0,"",AVERAGEIF('IG-EX'!AL$383:'IG-EX'!AL$408,"&lt;&gt;0"))</f>
        <v/>
      </c>
      <c r="AM137" s="382" t="str">
        <f>IF(SUM('IG-EX'!AM$383:'IG-EX'!AM$408)=0,"",AVERAGEIF('IG-EX'!AM$383:'IG-EX'!AM$408,"&lt;&gt;0"))</f>
        <v/>
      </c>
      <c r="AN137" s="382" t="str">
        <f>IF(SUM('IG-EX'!AN$383:'IG-EX'!AN$408)=0,"",AVERAGEIF('IG-EX'!AN$383:'IG-EX'!AN$408,"&lt;&gt;0"))</f>
        <v/>
      </c>
      <c r="AO137" s="382" t="str">
        <f>IF(SUM('IG-EX'!AO$383:'IG-EX'!AO$408)=0,"",AVERAGEIF('IG-EX'!AO$383:'IG-EX'!AO$408,"&lt;&gt;0"))</f>
        <v/>
      </c>
      <c r="AP137" s="382" t="str">
        <f>IF(SUM('IG-EX'!AP$383:'IG-EX'!AP$408)=0,"",AVERAGEIF('IG-EX'!AP$383:'IG-EX'!AP$408,"&lt;&gt;0"))</f>
        <v/>
      </c>
      <c r="AQ137" s="382" t="str">
        <f>IF(SUM('IG-EX'!AQ$383:'IG-EX'!AQ$408)=0,"",AVERAGEIF('IG-EX'!AQ$383:'IG-EX'!AQ$408,"&lt;&gt;0"))</f>
        <v/>
      </c>
      <c r="AR137" s="382" t="str">
        <f>IF(SUM('IG-EX'!AR$383:'IG-EX'!AR$408)=0,"",AVERAGEIF('IG-EX'!AR$383:'IG-EX'!AR$408,"&lt;&gt;0"))</f>
        <v/>
      </c>
      <c r="AS137" s="382" t="str">
        <f>IF(SUM('IG-EX'!AS$383:'IG-EX'!AS$408)=0,"",AVERAGEIF('IG-EX'!AS$383:'IG-EX'!AS$408,"&lt;&gt;0"))</f>
        <v/>
      </c>
      <c r="AT137" s="382" t="str">
        <f>IF(SUM('IG-EX'!AT$383:'IG-EX'!AT$408)=0,"",AVERAGEIF('IG-EX'!AT$383:'IG-EX'!AT$408,"&lt;&gt;0"))</f>
        <v/>
      </c>
      <c r="AU137" s="382" t="str">
        <f>IF(SUM('IG-EX'!AU$383:'IG-EX'!AU$408)=0,"",AVERAGEIF('IG-EX'!AU$383:'IG-EX'!AU$408,"&lt;&gt;0"))</f>
        <v/>
      </c>
      <c r="AV137" s="382" t="str">
        <f>IF(SUM('IG-EX'!AV$383:'IG-EX'!AV$408)=0,"",AVERAGEIF('IG-EX'!AV$383:'IG-EX'!AV$408,"&lt;&gt;0"))</f>
        <v/>
      </c>
      <c r="AW137" s="382" t="str">
        <f>IF(SUM('IG-EX'!AW$383:'IG-EX'!AW$408)=0,"",AVERAGEIF('IG-EX'!AW$383:'IG-EX'!AW$408,"&lt;&gt;0"))</f>
        <v/>
      </c>
      <c r="AX137" s="382" t="str">
        <f>IF(SUM('IG-EX'!AX$383:'IG-EX'!AX$408)=0,"",AVERAGEIF('IG-EX'!AX$383:'IG-EX'!AX$408,"&lt;&gt;0"))</f>
        <v/>
      </c>
      <c r="AY137" s="382" t="str">
        <f>IF(SUM('IG-EX'!AY$383:'IG-EX'!AY$408)=0,"",AVERAGEIF('IG-EX'!AY$383:'IG-EX'!AY$408,"&lt;&gt;0"))</f>
        <v/>
      </c>
      <c r="AZ137" s="382" t="str">
        <f>IF(SUM('IG-EX'!AZ$383:'IG-EX'!AZ$408)=0,"",AVERAGEIF('IG-EX'!AZ$383:'IG-EX'!AZ$408,"&lt;&gt;0"))</f>
        <v/>
      </c>
      <c r="BA137" s="382" t="str">
        <f>IF(SUM('IG-EX'!BA$383:'IG-EX'!BA$408)=0,"",AVERAGEIF('IG-EX'!BA$383:'IG-EX'!BA$408,"&lt;&gt;0"))</f>
        <v/>
      </c>
      <c r="BB137" s="382" t="str">
        <f>IF(SUM('IG-EX'!BB$383:'IG-EX'!BB$408)=0,"",AVERAGEIF('IG-EX'!BB$383:'IG-EX'!BB$408,"&lt;&gt;0"))</f>
        <v/>
      </c>
      <c r="BC137" s="382" t="str">
        <f>IF(SUM('IG-EX'!BC$383:'IG-EX'!BC$408)=0,"",AVERAGEIF('IG-EX'!BC$383:'IG-EX'!BC$408,"&lt;&gt;0"))</f>
        <v/>
      </c>
      <c r="BD137" s="382" t="str">
        <f>IF(SUM('IG-EX'!BD$383:'IG-EX'!BD$408)=0,"",AVERAGEIF('IG-EX'!BD$383:'IG-EX'!BD$408,"&lt;&gt;0"))</f>
        <v/>
      </c>
      <c r="BE137" s="382" t="str">
        <f>IF(SUM('IG-EX'!BE$383:'IG-EX'!BE$408)=0,"",AVERAGEIF('IG-EX'!BE$383:'IG-EX'!BE$408,"&lt;&gt;0"))</f>
        <v/>
      </c>
      <c r="BF137" s="382" t="str">
        <f>IF(SUM('IG-EX'!BF$383:'IG-EX'!BF$408)=0,"",AVERAGEIF('IG-EX'!BF$383:'IG-EX'!BF$408,"&lt;&gt;0"))</f>
        <v/>
      </c>
      <c r="BG137" s="382" t="str">
        <f>IF(SUM('IG-EX'!BG$383:'IG-EX'!BG$408)=0,"",AVERAGEIF('IG-EX'!BG$383:'IG-EX'!BG$408,"&lt;&gt;0"))</f>
        <v/>
      </c>
      <c r="BH137" s="382" t="str">
        <f>IF(SUM('IG-EX'!BH$383:'IG-EX'!BH$408)=0,"",AVERAGEIF('IG-EX'!BH$383:'IG-EX'!BH$408,"&lt;&gt;0"))</f>
        <v/>
      </c>
      <c r="BI137" s="382" t="str">
        <f>IF(SUM('IG-EX'!BI$383:'IG-EX'!BI$408)=0,"",AVERAGEIF('IG-EX'!BI$383:'IG-EX'!BI$408,"&lt;&gt;0"))</f>
        <v/>
      </c>
      <c r="BJ137" s="382" t="str">
        <f>IF(SUM('IG-EX'!BJ$383:'IG-EX'!BJ$408)=0,"",AVERAGEIF('IG-EX'!BJ$383:'IG-EX'!BJ$408,"&lt;&gt;0"))</f>
        <v/>
      </c>
      <c r="BK137" s="382" t="str">
        <f>IF(SUM('IG-EX'!BK$383:'IG-EX'!BK$408)=0,"",AVERAGEIF('IG-EX'!BK$383:'IG-EX'!BK$408,"&lt;&gt;0"))</f>
        <v/>
      </c>
      <c r="BL137" s="382" t="str">
        <f>IF(SUM('IG-EX'!BL$383:'IG-EX'!BL$408)=0,"",AVERAGEIF('IG-EX'!BL$383:'IG-EX'!BL$408,"&lt;&gt;0"))</f>
        <v/>
      </c>
      <c r="BM137" s="382" t="str">
        <f>IF(SUM('IG-EX'!BM$383:'IG-EX'!BM$408)=0,"",AVERAGEIF('IG-EX'!BM$383:'IG-EX'!BM$408,"&lt;&gt;0"))</f>
        <v/>
      </c>
      <c r="BN137" s="382" t="str">
        <f>IF(SUM('IG-EX'!BN$383:'IG-EX'!BN$408)=0,"",AVERAGEIF('IG-EX'!BN$383:'IG-EX'!BN$408,"&lt;&gt;0"))</f>
        <v/>
      </c>
      <c r="BO137" s="382" t="str">
        <f>IF(SUM('IG-EX'!BO$383:'IG-EX'!BO$408)=0,"",AVERAGEIF('IG-EX'!BO$383:'IG-EX'!BO$408,"&lt;&gt;0"))</f>
        <v/>
      </c>
      <c r="BP137" s="382" t="str">
        <f>IF(SUM('IG-EX'!BP$383:'IG-EX'!BP$408)=0,"",AVERAGEIF('IG-EX'!BP$383:'IG-EX'!BP$408,"&lt;&gt;0"))</f>
        <v/>
      </c>
      <c r="BQ137" s="382" t="str">
        <f>IF(SUM('IG-EX'!BQ$383:'IG-EX'!BQ$408)=0,"",AVERAGEIF('IG-EX'!BQ$383:'IG-EX'!BQ$408,"&lt;&gt;0"))</f>
        <v/>
      </c>
      <c r="BR137" s="382" t="str">
        <f>IF(SUM('IG-EX'!BR$383:'IG-EX'!BR$408)=0,"",AVERAGEIF('IG-EX'!BR$383:'IG-EX'!BR$408,"&lt;&gt;0"))</f>
        <v/>
      </c>
      <c r="BS137" s="382" t="str">
        <f>IF(SUM('IG-EX'!BS$383:'IG-EX'!BS$408)=0,"",AVERAGEIF('IG-EX'!BS$383:'IG-EX'!BS$408,"&lt;&gt;0"))</f>
        <v/>
      </c>
      <c r="BT137" s="382" t="str">
        <f>IF(SUM('IG-EX'!BT$383:'IG-EX'!BT$408)=0,"",AVERAGEIF('IG-EX'!BT$383:'IG-EX'!BT$408,"&lt;&gt;0"))</f>
        <v/>
      </c>
      <c r="BU137" s="382" t="str">
        <f>IF(SUM('IG-EX'!BU$383:'IG-EX'!BU$408)=0,"",AVERAGEIF('IG-EX'!BU$383:'IG-EX'!BU$408,"&lt;&gt;0"))</f>
        <v/>
      </c>
      <c r="BV137" s="382" t="str">
        <f>IF(SUM('IG-EX'!BV$383:'IG-EX'!BV$408)=0,"",AVERAGEIF('IG-EX'!BV$383:'IG-EX'!BV$408,"&lt;&gt;0"))</f>
        <v/>
      </c>
      <c r="BW137" s="382" t="str">
        <f>IF(SUM('IG-EX'!BW$383:'IG-EX'!BW$408)=0,"",AVERAGEIF('IG-EX'!BW$383:'IG-EX'!BW$408,"&lt;&gt;0"))</f>
        <v/>
      </c>
      <c r="BX137" s="382" t="str">
        <f>IF(SUM('IG-EX'!BX$383:'IG-EX'!BX$408)=0,"",AVERAGEIF('IG-EX'!BX$383:'IG-EX'!BX$408,"&lt;&gt;0"))</f>
        <v/>
      </c>
      <c r="BY137" s="382" t="str">
        <f>IF(SUM('IG-EX'!BY$383:'IG-EX'!BY$408)=0,"",AVERAGEIF('IG-EX'!BY$383:'IG-EX'!BY$408,"&lt;&gt;0"))</f>
        <v/>
      </c>
      <c r="BZ137" s="382" t="str">
        <f>IF(SUM('IG-EX'!BZ$383:'IG-EX'!BZ$408)=0,"",AVERAGEIF('IG-EX'!BZ$383:'IG-EX'!BZ$408,"&lt;&gt;0"))</f>
        <v/>
      </c>
      <c r="CA137" s="382" t="str">
        <f>IF(SUM('IG-EX'!CA$383:'IG-EX'!CA$408)=0,"",AVERAGEIF('IG-EX'!CA$383:'IG-EX'!CA$408,"&lt;&gt;0"))</f>
        <v/>
      </c>
      <c r="CB137" s="382" t="str">
        <f>IF(SUM('IG-EX'!CB$383:'IG-EX'!CB$408)=0,"",AVERAGEIF('IG-EX'!CB$383:'IG-EX'!CB$408,"&lt;&gt;0"))</f>
        <v/>
      </c>
      <c r="CC137" s="382" t="str">
        <f>IF(SUM('IG-EX'!CC$383:'IG-EX'!CC$408)=0,"",AVERAGEIF('IG-EX'!CC$383:'IG-EX'!CC$408,"&lt;&gt;0"))</f>
        <v/>
      </c>
      <c r="CD137" s="382" t="str">
        <f>IF(SUM('IG-EX'!CD$383:'IG-EX'!CD$408)=0,"",AVERAGEIF('IG-EX'!CD$383:'IG-EX'!CD$408,"&lt;&gt;0"))</f>
        <v/>
      </c>
      <c r="CE137" s="382" t="str">
        <f>IF(SUM('IG-EX'!CE$383:'IG-EX'!CE$408)=0,"",AVERAGEIF('IG-EX'!CE$383:'IG-EX'!CE$408,"&lt;&gt;0"))</f>
        <v/>
      </c>
      <c r="CF137" s="382" t="str">
        <f>IF(SUM('IG-EX'!CF$383:'IG-EX'!CF$408)=0,"",AVERAGEIF('IG-EX'!CF$383:'IG-EX'!CF$408,"&lt;&gt;0"))</f>
        <v/>
      </c>
      <c r="CG137" s="382" t="str">
        <f>IF(SUM('IG-EX'!CG$383:'IG-EX'!CG$408)=0,"",AVERAGEIF('IG-EX'!CG$383:'IG-EX'!CG$408,"&lt;&gt;0"))</f>
        <v/>
      </c>
      <c r="CH137" s="382" t="str">
        <f>IF(SUM('IG-EX'!CH$383:'IG-EX'!CH$408)=0,"",AVERAGEIF('IG-EX'!CH$383:'IG-EX'!CH$408,"&lt;&gt;0"))</f>
        <v/>
      </c>
      <c r="CI137" s="382" t="str">
        <f>IF(SUM('IG-EX'!CI$383:'IG-EX'!CI$408)=0,"",AVERAGEIF('IG-EX'!CI$383:'IG-EX'!CI$408,"&lt;&gt;0"))</f>
        <v/>
      </c>
      <c r="CJ137" s="382" t="str">
        <f>IF(SUM('IG-EX'!CJ$383:'IG-EX'!CJ$408)=0,"",AVERAGEIF('IG-EX'!CJ$383:'IG-EX'!CJ$408,"&lt;&gt;0"))</f>
        <v/>
      </c>
      <c r="CK137" s="382" t="str">
        <f>IF(SUM('IG-EX'!CK$383:'IG-EX'!CK$408)=0,"",AVERAGEIF('IG-EX'!CK$383:'IG-EX'!CK$408,"&lt;&gt;0"))</f>
        <v/>
      </c>
      <c r="CL137" s="382" t="str">
        <f>IF(SUM('IG-EX'!CL$383:'IG-EX'!CL$408)=0,"",AVERAGEIF('IG-EX'!CL$383:'IG-EX'!CL$408,"&lt;&gt;0"))</f>
        <v/>
      </c>
      <c r="CM137" s="382" t="str">
        <f>IF(SUM('IG-EX'!CM$383:'IG-EX'!CM$408)=0,"",AVERAGEIF('IG-EX'!CM$383:'IG-EX'!CM$408,"&lt;&gt;0"))</f>
        <v/>
      </c>
      <c r="CN137" s="382" t="str">
        <f>IF(SUM('IG-EX'!CN$383:'IG-EX'!CN$408)=0,"",AVERAGEIF('IG-EX'!CN$383:'IG-EX'!CN$408,"&lt;&gt;0"))</f>
        <v/>
      </c>
      <c r="CO137" s="382" t="str">
        <f>IF(SUM('IG-EX'!CO$383:'IG-EX'!CO$408)=0,"",AVERAGEIF('IG-EX'!CO$383:'IG-EX'!CO$408,"&lt;&gt;0"))</f>
        <v/>
      </c>
      <c r="CP137" s="382" t="str">
        <f>IF(SUM('IG-EX'!CP$383:'IG-EX'!CP$408)=0,"",AVERAGEIF('IG-EX'!CP$383:'IG-EX'!CP$408,"&lt;&gt;0"))</f>
        <v/>
      </c>
      <c r="CQ137" s="382" t="str">
        <f>IF(SUM('IG-EX'!CQ$383:'IG-EX'!CQ$408)=0,"",AVERAGEIF('IG-EX'!CQ$383:'IG-EX'!CQ$408,"&lt;&gt;0"))</f>
        <v/>
      </c>
      <c r="CR137" s="382" t="str">
        <f>IF(SUM('IG-EX'!CR$383:'IG-EX'!CR$408)=0,"",AVERAGEIF('IG-EX'!CR$383:'IG-EX'!CR$408,"&lt;&gt;0"))</f>
        <v/>
      </c>
      <c r="CS137" s="382" t="str">
        <f>IF(SUM('IG-EX'!CS$383:'IG-EX'!CS$408)=0,"",AVERAGEIF('IG-EX'!CS$383:'IG-EX'!CS$408,"&lt;&gt;0"))</f>
        <v/>
      </c>
      <c r="CT137" s="382" t="str">
        <f>IF(SUM('IG-EX'!CT$383:'IG-EX'!CT$408)=0,"",AVERAGEIF('IG-EX'!CT$383:'IG-EX'!CT$408,"&lt;&gt;0"))</f>
        <v/>
      </c>
      <c r="CU137" s="382" t="str">
        <f>IF(SUM('IG-EX'!CU$383:'IG-EX'!CU$408)=0,"",AVERAGEIF('IG-EX'!CU$383:'IG-EX'!CU$408,"&lt;&gt;0"))</f>
        <v/>
      </c>
      <c r="CV137" s="382" t="str">
        <f>IF(SUM('IG-EX'!CV$383:'IG-EX'!CV$408)=0,"",AVERAGEIF('IG-EX'!CV$383:'IG-EX'!CV$408,"&lt;&gt;0"))</f>
        <v/>
      </c>
      <c r="CW137" s="382" t="str">
        <f>IF(SUM('IG-EX'!CW$383:'IG-EX'!CW$408)=0,"",AVERAGEIF('IG-EX'!CW$383:'IG-EX'!CW$408,"&lt;&gt;0"))</f>
        <v/>
      </c>
      <c r="CX137" s="382" t="str">
        <f>IF(SUM('IG-EX'!CX$383:'IG-EX'!CX$408)=0,"",AVERAGEIF('IG-EX'!CX$383:'IG-EX'!CX$408,"&lt;&gt;0"))</f>
        <v/>
      </c>
      <c r="CY137" s="382" t="str">
        <f>IF(SUM('IG-EX'!CY$383:'IG-EX'!CY$408)=0,"",AVERAGEIF('IG-EX'!CY$383:'IG-EX'!CY$408,"&lt;&gt;0"))</f>
        <v/>
      </c>
      <c r="CZ137" s="382" t="str">
        <f>IF(SUM('IG-EX'!CZ$383:'IG-EX'!CZ$408)=0,"",AVERAGEIF('IG-EX'!CZ$383:'IG-EX'!CZ$408,"&lt;&gt;0"))</f>
        <v/>
      </c>
      <c r="DA137" s="382" t="str">
        <f>IF(SUM('IG-EX'!DA$383:'IG-EX'!DA$408)=0,"",AVERAGEIF('IG-EX'!DA$383:'IG-EX'!DA$408,"&lt;&gt;0"))</f>
        <v/>
      </c>
      <c r="DB137" s="382" t="str">
        <f>IF(SUM('IG-EX'!DB$383:'IG-EX'!DB$408)=0,"",AVERAGEIF('IG-EX'!DB$383:'IG-EX'!DB$408,"&lt;&gt;0"))</f>
        <v/>
      </c>
      <c r="DC137" s="382" t="str">
        <f>IF(SUM('IG-EX'!DC$383:'IG-EX'!DC$408)=0,"",AVERAGEIF('IG-EX'!DC$383:'IG-EX'!DC$408,"&lt;&gt;0"))</f>
        <v/>
      </c>
      <c r="DD137" s="382" t="str">
        <f>IF(SUM('IG-EX'!DD$383:'IG-EX'!DD$408)=0,"",AVERAGEIF('IG-EX'!DD$383:'IG-EX'!DD$408,"&lt;&gt;0"))</f>
        <v/>
      </c>
      <c r="DE137" s="382" t="str">
        <f>IF(SUM('IG-EX'!DE$383:'IG-EX'!DE$408)=0,"",AVERAGEIF('IG-EX'!DE$383:'IG-EX'!DE$408,"&lt;&gt;0"))</f>
        <v/>
      </c>
      <c r="DF137" s="382" t="str">
        <f>IF(SUM('IG-EX'!DF$383:'IG-EX'!DF$408)=0,"",AVERAGEIF('IG-EX'!DF$383:'IG-EX'!DF$408,"&lt;&gt;0"))</f>
        <v/>
      </c>
      <c r="DG137" s="382" t="str">
        <f>IF(SUM('IG-EX'!DG$383:'IG-EX'!DG$408)=0,"",AVERAGEIF('IG-EX'!DG$383:'IG-EX'!DG$408,"&lt;&gt;0"))</f>
        <v/>
      </c>
      <c r="DH137" s="382" t="str">
        <f>IF(SUM('IG-EX'!DH$383:'IG-EX'!DH$408)=0,"",AVERAGEIF('IG-EX'!DH$383:'IG-EX'!DH$408,"&lt;&gt;0"))</f>
        <v/>
      </c>
      <c r="DI137" s="382" t="str">
        <f>IF(SUM('IG-EX'!DI$383:'IG-EX'!DI$408)=0,"",AVERAGEIF('IG-EX'!DI$383:'IG-EX'!DI$408,"&lt;&gt;0"))</f>
        <v/>
      </c>
      <c r="DJ137" s="382" t="str">
        <f>IF(SUM('IG-EX'!DJ$383:'IG-EX'!DJ$408)=0,"",AVERAGEIF('IG-EX'!DJ$383:'IG-EX'!DJ$408,"&lt;&gt;0"))</f>
        <v/>
      </c>
      <c r="DK137" s="382" t="str">
        <f>IF(SUM('IG-EX'!DK$383:'IG-EX'!DK$408)=0,"",AVERAGEIF('IG-EX'!DK$383:'IG-EX'!DK$408,"&lt;&gt;0"))</f>
        <v/>
      </c>
      <c r="DL137" s="382" t="str">
        <f>IF(SUM('IG-EX'!DL$383:'IG-EX'!DL$408)=0,"",AVERAGEIF('IG-EX'!DL$383:'IG-EX'!DL$408,"&lt;&gt;0"))</f>
        <v/>
      </c>
      <c r="DM137" s="382" t="str">
        <f>IF(SUM('IG-EX'!DM$383:'IG-EX'!DM$408)=0,"",AVERAGEIF('IG-EX'!DM$383:'IG-EX'!DM$408,"&lt;&gt;0"))</f>
        <v/>
      </c>
      <c r="DN137" s="382" t="str">
        <f>IF(SUM('IG-EX'!DN$383:'IG-EX'!DN$408)=0,"",AVERAGEIF('IG-EX'!DN$383:'IG-EX'!DN$408,"&lt;&gt;0"))</f>
        <v/>
      </c>
      <c r="DO137" s="382" t="str">
        <f>IF(SUM('IG-EX'!DO$383:'IG-EX'!DO$408)=0,"",AVERAGEIF('IG-EX'!DO$383:'IG-EX'!DO$408,"&lt;&gt;0"))</f>
        <v/>
      </c>
      <c r="DP137" s="382" t="str">
        <f>IF(SUM('IG-EX'!DP$383:'IG-EX'!DP$408)=0,"",AVERAGEIF('IG-EX'!DP$383:'IG-EX'!DP$408,"&lt;&gt;0"))</f>
        <v/>
      </c>
      <c r="DQ137" s="382" t="str">
        <f>IF(SUM('IG-EX'!DQ$383:'IG-EX'!DQ$408)=0,"",AVERAGEIF('IG-EX'!DQ$383:'IG-EX'!DQ$408,"&lt;&gt;0"))</f>
        <v/>
      </c>
      <c r="DR137" s="382" t="str">
        <f>IF(SUM('IG-EX'!DR$383:'IG-EX'!DR$408)=0,"",AVERAGEIF('IG-EX'!DR$383:'IG-EX'!DR$408,"&lt;&gt;0"))</f>
        <v/>
      </c>
      <c r="DS137" s="382" t="str">
        <f>IF(SUM('IG-EX'!DS$383:'IG-EX'!DS$408)=0,"",AVERAGEIF('IG-EX'!DS$383:'IG-EX'!DS$408,"&lt;&gt;0"))</f>
        <v/>
      </c>
      <c r="DT137" s="382" t="str">
        <f>IF(SUM('IG-EX'!DT$383:'IG-EX'!DT$408)=0,"",AVERAGEIF('IG-EX'!DT$383:'IG-EX'!DT$408,"&lt;&gt;0"))</f>
        <v/>
      </c>
      <c r="DU137" s="382" t="str">
        <f>IF(SUM('IG-EX'!DU$383:'IG-EX'!DU$408)=0,"",AVERAGEIF('IG-EX'!DU$383:'IG-EX'!DU$408,"&lt;&gt;0"))</f>
        <v/>
      </c>
      <c r="DV137" s="382" t="str">
        <f>IF(SUM('IG-EX'!DV$383:'IG-EX'!DV$408)=0,"",AVERAGEIF('IG-EX'!DV$383:'IG-EX'!DV$408,"&lt;&gt;0"))</f>
        <v/>
      </c>
      <c r="DW137" s="382" t="str">
        <f>IF(SUM('IG-EX'!DW$383:'IG-EX'!DW$408)=0,"",AVERAGEIF('IG-EX'!DW$383:'IG-EX'!DW$408,"&lt;&gt;0"))</f>
        <v/>
      </c>
      <c r="DX137" s="382" t="str">
        <f>IF(SUM('IG-EX'!DX$383:'IG-EX'!DX$408)=0,"",AVERAGEIF('IG-EX'!DX$383:'IG-EX'!DX$408,"&lt;&gt;0"))</f>
        <v/>
      </c>
      <c r="DY137" s="382" t="str">
        <f>IF(SUM('IG-EX'!DY$383:'IG-EX'!DY$408)=0,"",AVERAGEIF('IG-EX'!DY$383:'IG-EX'!DY$408,"&lt;&gt;0"))</f>
        <v/>
      </c>
      <c r="DZ137" s="382" t="str">
        <f>IF(SUM('IG-EX'!DZ$383:'IG-EX'!DZ$408)=0,"",AVERAGEIF('IG-EX'!DZ$383:'IG-EX'!DZ$408,"&lt;&gt;0"))</f>
        <v/>
      </c>
      <c r="EA137" s="382" t="str">
        <f>IF(SUM('IG-EX'!EA$383:'IG-EX'!EA$408)=0,"",AVERAGEIF('IG-EX'!EA$383:'IG-EX'!EA$408,"&lt;&gt;0"))</f>
        <v/>
      </c>
      <c r="EB137" s="382" t="str">
        <f>IF(SUM('IG-EX'!EB$383:'IG-EX'!EB$408)=0,"",AVERAGEIF('IG-EX'!EB$383:'IG-EX'!EB$408,"&lt;&gt;0"))</f>
        <v/>
      </c>
      <c r="EC137" s="382" t="str">
        <f>IF(SUM('IG-EX'!EC$383:'IG-EX'!EC$408)=0,"",AVERAGEIF('IG-EX'!EC$383:'IG-EX'!EC$408,"&lt;&gt;0"))</f>
        <v/>
      </c>
      <c r="ED137" s="382" t="str">
        <f>IF(SUM('IG-EX'!ED$383:'IG-EX'!ED$408)=0,"",AVERAGEIF('IG-EX'!ED$383:'IG-EX'!ED$408,"&lt;&gt;0"))</f>
        <v/>
      </c>
      <c r="EE137" s="382" t="str">
        <f>IF(SUM('IG-EX'!EE$383:'IG-EX'!EE$408)=0,"",AVERAGEIF('IG-EX'!EE$383:'IG-EX'!EE$408,"&lt;&gt;0"))</f>
        <v/>
      </c>
      <c r="EF137" s="382" t="str">
        <f>IF(SUM('IG-EX'!EF$383:'IG-EX'!EF$408)=0,"",AVERAGEIF('IG-EX'!EF$383:'IG-EX'!EF$408,"&lt;&gt;0"))</f>
        <v/>
      </c>
      <c r="EG137" s="382" t="str">
        <f>IF(SUM('IG-EX'!EG$383:'IG-EX'!EG$408)=0,"",AVERAGEIF('IG-EX'!EG$383:'IG-EX'!EG$408,"&lt;&gt;0"))</f>
        <v/>
      </c>
      <c r="EH137" s="382" t="str">
        <f>IF(SUM('IG-EX'!EH$383:'IG-EX'!EH$408)=0,"",AVERAGEIF('IG-EX'!EH$383:'IG-EX'!EH$408,"&lt;&gt;0"))</f>
        <v/>
      </c>
      <c r="EI137" s="382" t="str">
        <f>IF(SUM('IG-EX'!EI$383:'IG-EX'!EI$408)=0,"",AVERAGEIF('IG-EX'!EI$383:'IG-EX'!EI$408,"&lt;&gt;0"))</f>
        <v/>
      </c>
      <c r="EJ137" s="382" t="str">
        <f>IF(SUM('IG-EX'!EJ$383:'IG-EX'!EJ$408)=0,"",AVERAGEIF('IG-EX'!EJ$383:'IG-EX'!EJ$408,"&lt;&gt;0"))</f>
        <v/>
      </c>
      <c r="EK137" s="382" t="str">
        <f>IF(SUM('IG-EX'!EK$383:'IG-EX'!EK$408)=0,"",AVERAGEIF('IG-EX'!EK$383:'IG-EX'!EK$408,"&lt;&gt;0"))</f>
        <v/>
      </c>
      <c r="EL137" s="382" t="str">
        <f>IF(SUM('IG-EX'!EL$383:'IG-EX'!EL$408)=0,"",AVERAGEIF('IG-EX'!EL$383:'IG-EX'!EL$408,"&lt;&gt;0"))</f>
        <v/>
      </c>
      <c r="EM137" s="382" t="str">
        <f>IF(SUM('IG-EX'!EM$383:'IG-EX'!EM$408)=0,"",AVERAGEIF('IG-EX'!EM$383:'IG-EX'!EM$408,"&lt;&gt;0"))</f>
        <v/>
      </c>
      <c r="EN137" s="382" t="str">
        <f>IF(SUM('IG-EX'!EN$383:'IG-EX'!EN$408)=0,"",AVERAGEIF('IG-EX'!EN$383:'IG-EX'!EN$408,"&lt;&gt;0"))</f>
        <v/>
      </c>
      <c r="EO137" s="382" t="str">
        <f>IF(SUM('IG-EX'!EO$383:'IG-EX'!EO$408)=0,"",AVERAGEIF('IG-EX'!EO$383:'IG-EX'!EO$408,"&lt;&gt;0"))</f>
        <v/>
      </c>
      <c r="EP137" s="382" t="str">
        <f>IF(SUM('IG-EX'!EP$383:'IG-EX'!EP$408)=0,"",AVERAGEIF('IG-EX'!EP$383:'IG-EX'!EP$408,"&lt;&gt;0"))</f>
        <v/>
      </c>
      <c r="EQ137" s="382" t="str">
        <f>IF(SUM('IG-EX'!EQ$383:'IG-EX'!EQ$408)=0,"",AVERAGEIF('IG-EX'!EQ$383:'IG-EX'!EQ$408,"&lt;&gt;0"))</f>
        <v/>
      </c>
      <c r="ER137" s="382" t="str">
        <f>IF(SUM('IG-EX'!ER$383:'IG-EX'!ER$408)=0,"",AVERAGEIF('IG-EX'!ER$383:'IG-EX'!ER$408,"&lt;&gt;0"))</f>
        <v/>
      </c>
      <c r="ES137" s="382" t="str">
        <f>IF(SUM('IG-EX'!ES$383:'IG-EX'!ES$408)=0,"",AVERAGEIF('IG-EX'!ES$383:'IG-EX'!ES$408,"&lt;&gt;0"))</f>
        <v/>
      </c>
      <c r="ET137" s="382" t="str">
        <f>IF(SUM('IG-EX'!ET$383:'IG-EX'!ET$408)=0,"",AVERAGEIF('IG-EX'!ET$383:'IG-EX'!ET$408,"&lt;&gt;0"))</f>
        <v/>
      </c>
      <c r="EU137" s="382" t="str">
        <f>IF(SUM('IG-EX'!EU$383:'IG-EX'!EU$408)=0,"",AVERAGEIF('IG-EX'!EU$383:'IG-EX'!EU$408,"&lt;&gt;0"))</f>
        <v/>
      </c>
      <c r="EV137" s="382" t="str">
        <f>IF(SUM('IG-EX'!EV$383:'IG-EX'!EV$408)=0,"",AVERAGEIF('IG-EX'!EV$383:'IG-EX'!EV$408,"&lt;&gt;0"))</f>
        <v/>
      </c>
      <c r="EW137" s="382" t="str">
        <f>IF(SUM('IG-EX'!EW$383:'IG-EX'!EW$408)=0,"",AVERAGEIF('IG-EX'!EW$383:'IG-EX'!EW$408,"&lt;&gt;0"))</f>
        <v/>
      </c>
      <c r="EX137" s="382" t="str">
        <f>IF(SUM('IG-EX'!EX$383:'IG-EX'!EX$408)=0,"",AVERAGEIF('IG-EX'!EX$383:'IG-EX'!EX$408,"&lt;&gt;0"))</f>
        <v/>
      </c>
      <c r="EY137" s="382" t="str">
        <f>IF(SUM('IG-EX'!EY$383:'IG-EX'!EY$408)=0,"",AVERAGEIF('IG-EX'!EY$383:'IG-EX'!EY$408,"&lt;&gt;0"))</f>
        <v/>
      </c>
      <c r="EZ137" s="382" t="str">
        <f>IF(SUM('IG-EX'!EZ$383:'IG-EX'!EZ$408)=0,"",AVERAGEIF('IG-EX'!EZ$383:'IG-EX'!EZ$408,"&lt;&gt;0"))</f>
        <v/>
      </c>
      <c r="FA137" s="382" t="str">
        <f>IF(SUM('IG-EX'!FA$383:'IG-EX'!FA$408)=0,"",AVERAGEIF('IG-EX'!FA$383:'IG-EX'!FA$408,"&lt;&gt;0"))</f>
        <v/>
      </c>
      <c r="FB137" s="382" t="str">
        <f>IF(SUM('IG-EX'!FB$383:'IG-EX'!FB$408)=0,"",AVERAGEIF('IG-EX'!FB$383:'IG-EX'!FB$408,"&lt;&gt;0"))</f>
        <v/>
      </c>
      <c r="FC137" s="382" t="str">
        <f>IF(SUM('IG-EX'!FC$383:'IG-EX'!FC$408)=0,"",AVERAGEIF('IG-EX'!FC$383:'IG-EX'!FC$408,"&lt;&gt;0"))</f>
        <v/>
      </c>
      <c r="FD137" s="382" t="str">
        <f>IF(SUM('IG-EX'!FD$383:'IG-EX'!FD$408)=0,"",AVERAGEIF('IG-EX'!FD$383:'IG-EX'!FD$408,"&lt;&gt;0"))</f>
        <v/>
      </c>
      <c r="FE137" s="382" t="str">
        <f>IF(SUM('IG-EX'!FE$383:'IG-EX'!FE$408)=0,"",AVERAGEIF('IG-EX'!FE$383:'IG-EX'!FE$408,"&lt;&gt;0"))</f>
        <v/>
      </c>
      <c r="FF137" s="382" t="str">
        <f>IF(SUM('IG-EX'!FF$383:'IG-EX'!FF$408)=0,"",AVERAGEIF('IG-EX'!FF$383:'IG-EX'!FF$408,"&lt;&gt;0"))</f>
        <v/>
      </c>
      <c r="FG137" s="382" t="str">
        <f>IF(SUM('IG-EX'!FG$383:'IG-EX'!FG$408)=0,"",AVERAGEIF('IG-EX'!FG$383:'IG-EX'!FG$408,"&lt;&gt;0"))</f>
        <v/>
      </c>
      <c r="FH137" s="382" t="str">
        <f>IF(SUM('IG-EX'!FH$383:'IG-EX'!FH$408)=0,"",AVERAGEIF('IG-EX'!FH$383:'IG-EX'!FH$408,"&lt;&gt;0"))</f>
        <v/>
      </c>
      <c r="FI137" s="382" t="str">
        <f>IF(SUM('IG-EX'!FI$383:'IG-EX'!FI$408)=0,"",AVERAGEIF('IG-EX'!FI$383:'IG-EX'!FI$408,"&lt;&gt;0"))</f>
        <v/>
      </c>
      <c r="FJ137" s="382" t="str">
        <f>IF(SUM('IG-EX'!FJ$383:'IG-EX'!FJ$408)=0,"",AVERAGEIF('IG-EX'!FJ$383:'IG-EX'!FJ$408,"&lt;&gt;0"))</f>
        <v/>
      </c>
      <c r="FK137" s="382" t="str">
        <f>IF(SUM('IG-EX'!FK$383:'IG-EX'!FK$408)=0,"",AVERAGEIF('IG-EX'!FK$383:'IG-EX'!FK$408,"&lt;&gt;0"))</f>
        <v/>
      </c>
      <c r="FL137" s="382" t="str">
        <f>IF(SUM('IG-EX'!FL$383:'IG-EX'!FL$408)=0,"",AVERAGEIF('IG-EX'!FL$383:'IG-EX'!FL$408,"&lt;&gt;0"))</f>
        <v/>
      </c>
      <c r="FM137" s="382" t="str">
        <f>IF(SUM('IG-EX'!FM$383:'IG-EX'!FM$408)=0,"",AVERAGEIF('IG-EX'!FM$383:'IG-EX'!FM$408,"&lt;&gt;0"))</f>
        <v/>
      </c>
      <c r="FN137" s="382" t="str">
        <f>IF(SUM('IG-EX'!FN$383:'IG-EX'!FN$408)=0,"",AVERAGEIF('IG-EX'!FN$383:'IG-EX'!FN$408,"&lt;&gt;0"))</f>
        <v/>
      </c>
      <c r="FO137" s="382" t="str">
        <f>IF(SUM('IG-EX'!FO$383:'IG-EX'!FO$408)=0,"",AVERAGEIF('IG-EX'!FO$383:'IG-EX'!FO$408,"&lt;&gt;0"))</f>
        <v/>
      </c>
      <c r="FP137" s="382" t="str">
        <f>IF(SUM('IG-EX'!FP$383:'IG-EX'!FP$408)=0,"",AVERAGEIF('IG-EX'!FP$383:'IG-EX'!FP$408,"&lt;&gt;0"))</f>
        <v/>
      </c>
      <c r="FQ137" s="382" t="str">
        <f>IF(SUM('IG-EX'!FQ$383:'IG-EX'!FQ$408)=0,"",AVERAGEIF('IG-EX'!FQ$383:'IG-EX'!FQ$408,"&lt;&gt;0"))</f>
        <v/>
      </c>
      <c r="FR137" s="382" t="str">
        <f>IF(SUM('IG-EX'!FR$383:'IG-EX'!FR$408)=0,"",AVERAGEIF('IG-EX'!FR$383:'IG-EX'!FR$408,"&lt;&gt;0"))</f>
        <v/>
      </c>
      <c r="FS137" s="382" t="str">
        <f>IF(SUM('IG-EX'!FS$383:'IG-EX'!FS$408)=0,"",AVERAGEIF('IG-EX'!FS$383:'IG-EX'!FS$408,"&lt;&gt;0"))</f>
        <v/>
      </c>
      <c r="FT137" s="382" t="str">
        <f>IF(SUM('IG-EX'!FT$383:'IG-EX'!FT$408)=0,"",AVERAGEIF('IG-EX'!FT$383:'IG-EX'!FT$408,"&lt;&gt;0"))</f>
        <v/>
      </c>
      <c r="FU137" s="382" t="str">
        <f>IF(SUM('IG-EX'!FU$383:'IG-EX'!FU$408)=0,"",AVERAGEIF('IG-EX'!FU$383:'IG-EX'!FU$408,"&lt;&gt;0"))</f>
        <v/>
      </c>
      <c r="FV137" s="382" t="str">
        <f>IF(SUM('IG-EX'!FV$383:'IG-EX'!FV$408)=0,"",AVERAGEIF('IG-EX'!FV$383:'IG-EX'!FV$408,"&lt;&gt;0"))</f>
        <v/>
      </c>
      <c r="FW137" s="382" t="str">
        <f>IF(SUM('IG-EX'!FW$383:'IG-EX'!FW$408)=0,"",AVERAGEIF('IG-EX'!FW$383:'IG-EX'!FW$408,"&lt;&gt;0"))</f>
        <v/>
      </c>
      <c r="FX137" s="382" t="str">
        <f>IF(SUM('IG-EX'!FX$383:'IG-EX'!FX$408)=0,"",AVERAGEIF('IG-EX'!FX$383:'IG-EX'!FX$408,"&lt;&gt;0"))</f>
        <v/>
      </c>
      <c r="FY137" s="382" t="str">
        <f>IF(SUM('IG-EX'!FY$383:'IG-EX'!FY$408)=0,"",AVERAGEIF('IG-EX'!FY$383:'IG-EX'!FY$408,"&lt;&gt;0"))</f>
        <v/>
      </c>
      <c r="FZ137" s="382" t="str">
        <f>IF(SUM('IG-EX'!FZ$383:'IG-EX'!FZ$408)=0,"",AVERAGEIF('IG-EX'!FZ$383:'IG-EX'!FZ$408,"&lt;&gt;0"))</f>
        <v/>
      </c>
      <c r="GA137" s="382" t="str">
        <f>IF(SUM('IG-EX'!GA$383:'IG-EX'!GA$408)=0,"",AVERAGEIF('IG-EX'!GA$383:'IG-EX'!GA$408,"&lt;&gt;0"))</f>
        <v/>
      </c>
      <c r="GB137" s="382" t="str">
        <f>IF(SUM('IG-EX'!GB$383:'IG-EX'!GB$408)=0,"",AVERAGEIF('IG-EX'!GB$383:'IG-EX'!GB$408,"&lt;&gt;0"))</f>
        <v/>
      </c>
      <c r="GC137" s="382" t="str">
        <f>IF(SUM('IG-EX'!GC$383:'IG-EX'!GC$408)=0,"",AVERAGEIF('IG-EX'!GC$383:'IG-EX'!GC$408,"&lt;&gt;0"))</f>
        <v/>
      </c>
      <c r="GD137" s="382" t="str">
        <f>IF(SUM('IG-EX'!GD$383:'IG-EX'!GD$408)=0,"",AVERAGEIF('IG-EX'!GD$383:'IG-EX'!GD$408,"&lt;&gt;0"))</f>
        <v/>
      </c>
      <c r="GE137" s="382" t="str">
        <f>IF(SUM('IG-EX'!GE$383:'IG-EX'!GE$408)=0,"",AVERAGEIF('IG-EX'!GE$383:'IG-EX'!GE$408,"&lt;&gt;0"))</f>
        <v/>
      </c>
      <c r="GF137" s="382" t="str">
        <f>IF(SUM('IG-EX'!GF$383:'IG-EX'!GF$408)=0,"",AVERAGEIF('IG-EX'!GF$383:'IG-EX'!GF$408,"&lt;&gt;0"))</f>
        <v/>
      </c>
      <c r="GG137" s="382" t="str">
        <f>IF(SUM('IG-EX'!GG$383:'IG-EX'!GG$408)=0,"",AVERAGEIF('IG-EX'!GG$383:'IG-EX'!GG$408,"&lt;&gt;0"))</f>
        <v/>
      </c>
      <c r="GH137" s="382" t="str">
        <f>IF(SUM('IG-EX'!GH$383:'IG-EX'!GH$408)=0,"",AVERAGEIF('IG-EX'!GH$383:'IG-EX'!GH$408,"&lt;&gt;0"))</f>
        <v/>
      </c>
      <c r="GI137" s="382" t="str">
        <f>IF(SUM('IG-EX'!GI$383:'IG-EX'!GI$408)=0,"",AVERAGEIF('IG-EX'!GI$383:'IG-EX'!GI$408,"&lt;&gt;0"))</f>
        <v/>
      </c>
      <c r="GJ137" s="382" t="str">
        <f>IF(SUM('IG-EX'!GJ$383:'IG-EX'!GJ$408)=0,"",AVERAGEIF('IG-EX'!GJ$383:'IG-EX'!GJ$408,"&lt;&gt;0"))</f>
        <v/>
      </c>
      <c r="GK137" s="382" t="str">
        <f>IF(SUM('IG-EX'!GK$383:'IG-EX'!GK$408)=0,"",AVERAGEIF('IG-EX'!GK$383:'IG-EX'!GK$408,"&lt;&gt;0"))</f>
        <v/>
      </c>
      <c r="GL137" s="382" t="str">
        <f>IF(SUM('IG-EX'!GL$383:'IG-EX'!GL$408)=0,"",AVERAGEIF('IG-EX'!GL$383:'IG-EX'!GL$408,"&lt;&gt;0"))</f>
        <v/>
      </c>
      <c r="GM137" s="382" t="str">
        <f>IF(SUM('IG-EX'!GM$383:'IG-EX'!GM$408)=0,"",AVERAGEIF('IG-EX'!GM$383:'IG-EX'!GM$408,"&lt;&gt;0"))</f>
        <v/>
      </c>
      <c r="GN137" s="382" t="str">
        <f>IF(SUM('IG-EX'!GN$383:'IG-EX'!GN$408)=0,"",AVERAGEIF('IG-EX'!GN$383:'IG-EX'!GN$408,"&lt;&gt;0"))</f>
        <v/>
      </c>
      <c r="GO137" s="382" t="str">
        <f>IF(SUM('IG-EX'!GO$383:'IG-EX'!GO$408)=0,"",AVERAGEIF('IG-EX'!GO$383:'IG-EX'!GO$408,"&lt;&gt;0"))</f>
        <v/>
      </c>
      <c r="GP137" s="382" t="str">
        <f>IF(SUM('IG-EX'!GP$383:'IG-EX'!GP$408)=0,"",AVERAGEIF('IG-EX'!GP$383:'IG-EX'!GP$408,"&lt;&gt;0"))</f>
        <v/>
      </c>
      <c r="GQ137" s="382" t="str">
        <f>IF(SUM('IG-EX'!GQ$383:'IG-EX'!GQ$408)=0,"",AVERAGEIF('IG-EX'!GQ$383:'IG-EX'!GQ$408,"&lt;&gt;0"))</f>
        <v/>
      </c>
      <c r="GR137" s="382" t="str">
        <f>IF(SUM('IG-EX'!GR$383:'IG-EX'!GR$408)=0,"",AVERAGEIF('IG-EX'!GR$383:'IG-EX'!GR$408,"&lt;&gt;0"))</f>
        <v/>
      </c>
      <c r="GS137" s="382" t="str">
        <f>IF(SUM('IG-EX'!GS$383:'IG-EX'!GS$408)=0,"",AVERAGEIF('IG-EX'!GS$383:'IG-EX'!GS$408,"&lt;&gt;0"))</f>
        <v/>
      </c>
      <c r="GT137" s="382" t="str">
        <f>IF(SUM('IG-EX'!GT$383:'IG-EX'!GT$408)=0,"",AVERAGEIF('IG-EX'!GT$383:'IG-EX'!GT$408,"&lt;&gt;0"))</f>
        <v/>
      </c>
      <c r="GU137" s="382" t="str">
        <f>IF(SUM('IG-EX'!GU$383:'IG-EX'!GU$408)=0,"",AVERAGEIF('IG-EX'!GU$383:'IG-EX'!GU$408,"&lt;&gt;0"))</f>
        <v/>
      </c>
      <c r="GV137" s="382" t="str">
        <f>IF(SUM('IG-EX'!GV$383:'IG-EX'!GV$408)=0,"",AVERAGEIF('IG-EX'!GV$383:'IG-EX'!GV$408,"&lt;&gt;0"))</f>
        <v/>
      </c>
      <c r="GW137" s="382" t="str">
        <f>IF(SUM('IG-EX'!GW$383:'IG-EX'!GW$408)=0,"",AVERAGEIF('IG-EX'!GW$383:'IG-EX'!GW$408,"&lt;&gt;0"))</f>
        <v/>
      </c>
      <c r="GX137" s="382" t="str">
        <f>IF(SUM('IG-EX'!GX$383:'IG-EX'!GX$408)=0,"",AVERAGEIF('IG-EX'!GX$383:'IG-EX'!GX$408,"&lt;&gt;0"))</f>
        <v/>
      </c>
      <c r="GY137" s="382" t="str">
        <f>IF(SUM('IG-EX'!GY$383:'IG-EX'!GY$408)=0,"",AVERAGEIF('IG-EX'!GY$383:'IG-EX'!GY$408,"&lt;&gt;0"))</f>
        <v/>
      </c>
      <c r="GZ137" s="382" t="str">
        <f>IF(SUM('IG-EX'!GZ$383:'IG-EX'!GZ$408)=0,"",AVERAGEIF('IG-EX'!GZ$383:'IG-EX'!GZ$408,"&lt;&gt;0"))</f>
        <v/>
      </c>
      <c r="HA137" s="382" t="str">
        <f>IF(SUM('IG-EX'!HA$383:'IG-EX'!HA$408)=0,"",AVERAGEIF('IG-EX'!HA$383:'IG-EX'!HA$408,"&lt;&gt;0"))</f>
        <v/>
      </c>
      <c r="HB137" s="382" t="str">
        <f>IF(SUM('IG-EX'!HB$383:'IG-EX'!HB$408)=0,"",AVERAGEIF('IG-EX'!HB$383:'IG-EX'!HB$408,"&lt;&gt;0"))</f>
        <v/>
      </c>
      <c r="HC137" s="163"/>
      <c r="HD137" s="75"/>
      <c r="HE137" s="576"/>
      <c r="HF137" s="100"/>
      <c r="HG137" s="528"/>
      <c r="HH137" s="576"/>
      <c r="HI137" s="100"/>
      <c r="HJ137" s="578"/>
      <c r="HK137" s="580"/>
      <c r="HL137" s="100"/>
      <c r="HM137" s="118">
        <v>45</v>
      </c>
      <c r="HN137" s="541"/>
      <c r="HO137" s="75"/>
    </row>
    <row r="138" spans="1:223" s="4" customFormat="1" ht="9.9499999999999993" customHeight="1" thickTop="1" x14ac:dyDescent="0.25">
      <c r="A138" s="50"/>
      <c r="B138" s="50"/>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50"/>
      <c r="AI138" s="50"/>
      <c r="AJ138" s="50"/>
      <c r="AK138" s="50"/>
      <c r="AL138" s="50"/>
      <c r="AM138" s="50"/>
      <c r="AN138" s="50"/>
      <c r="AO138" s="50"/>
      <c r="AP138" s="50"/>
      <c r="AQ138" s="50"/>
      <c r="AR138" s="50"/>
      <c r="AS138" s="50"/>
      <c r="AT138" s="50"/>
      <c r="AU138" s="50"/>
      <c r="AV138" s="50"/>
      <c r="AW138" s="50"/>
      <c r="AX138" s="50"/>
      <c r="AY138" s="50"/>
      <c r="AZ138" s="50"/>
      <c r="BA138" s="50"/>
      <c r="BB138" s="50"/>
      <c r="BC138" s="50"/>
      <c r="BD138" s="50"/>
      <c r="BE138" s="50"/>
      <c r="BF138" s="50"/>
      <c r="BG138" s="50"/>
      <c r="BH138" s="50"/>
      <c r="BI138" s="50"/>
      <c r="BJ138" s="50"/>
      <c r="BK138" s="50"/>
      <c r="BL138" s="50"/>
      <c r="BM138" s="50"/>
      <c r="BN138" s="50"/>
      <c r="BO138" s="50"/>
      <c r="BP138" s="50"/>
      <c r="BQ138" s="50"/>
      <c r="BR138" s="50"/>
      <c r="BS138" s="50"/>
      <c r="BT138" s="50"/>
      <c r="BU138" s="50"/>
      <c r="BV138" s="50"/>
      <c r="BW138" s="50"/>
      <c r="BX138" s="50"/>
      <c r="BY138" s="50"/>
      <c r="BZ138" s="50"/>
      <c r="CA138" s="50"/>
      <c r="CB138" s="50"/>
      <c r="CC138" s="50"/>
      <c r="CD138" s="50"/>
      <c r="CE138" s="50"/>
      <c r="CF138" s="50"/>
      <c r="CG138" s="50"/>
      <c r="CH138" s="50"/>
      <c r="CI138" s="50"/>
      <c r="CJ138" s="50"/>
      <c r="CK138" s="50"/>
      <c r="CL138" s="50"/>
      <c r="CM138" s="50"/>
      <c r="CN138" s="50"/>
      <c r="CO138" s="50"/>
      <c r="CP138" s="50"/>
      <c r="CQ138" s="50"/>
      <c r="CR138" s="50"/>
      <c r="CS138" s="50"/>
      <c r="CT138" s="50"/>
      <c r="CU138" s="50"/>
      <c r="CV138" s="50"/>
      <c r="CW138" s="50"/>
      <c r="CX138" s="50"/>
      <c r="CY138" s="50"/>
      <c r="CZ138" s="50"/>
      <c r="DA138" s="50"/>
      <c r="DB138" s="50"/>
      <c r="DC138" s="50"/>
      <c r="DD138" s="50"/>
      <c r="DE138" s="50"/>
      <c r="DF138" s="50"/>
      <c r="DG138" s="50"/>
      <c r="DH138" s="50"/>
      <c r="DI138" s="50"/>
      <c r="DJ138" s="50"/>
      <c r="DK138" s="50"/>
      <c r="DL138" s="50"/>
      <c r="DM138" s="50"/>
      <c r="DN138" s="50"/>
      <c r="DO138" s="50"/>
      <c r="DP138" s="50"/>
      <c r="DQ138" s="50"/>
      <c r="DR138" s="50"/>
      <c r="DS138" s="50"/>
      <c r="DT138" s="50"/>
      <c r="DU138" s="50"/>
      <c r="DV138" s="50"/>
      <c r="DW138" s="50"/>
      <c r="DX138" s="50"/>
      <c r="DY138" s="50"/>
      <c r="DZ138" s="50"/>
      <c r="EA138" s="50"/>
      <c r="EB138" s="50"/>
      <c r="EC138" s="50"/>
      <c r="ED138" s="50"/>
      <c r="EE138" s="50"/>
      <c r="EF138" s="50"/>
      <c r="EG138" s="50"/>
      <c r="EH138" s="50"/>
      <c r="EI138" s="50"/>
      <c r="EJ138" s="50"/>
      <c r="EK138" s="50"/>
      <c r="EL138" s="50"/>
      <c r="EM138" s="50"/>
      <c r="EN138" s="50"/>
      <c r="EO138" s="50"/>
      <c r="EP138" s="50"/>
      <c r="EQ138" s="50"/>
      <c r="ER138" s="50"/>
      <c r="ES138" s="50"/>
      <c r="ET138" s="50"/>
      <c r="EU138" s="50"/>
      <c r="EV138" s="50"/>
      <c r="EW138" s="50"/>
      <c r="EX138" s="50"/>
      <c r="EY138" s="50"/>
      <c r="EZ138" s="50"/>
      <c r="FA138" s="50"/>
      <c r="FB138" s="50"/>
      <c r="FC138" s="50"/>
      <c r="FD138" s="50"/>
      <c r="FE138" s="50"/>
      <c r="FF138" s="50"/>
      <c r="FG138" s="50"/>
      <c r="FH138" s="50"/>
      <c r="FI138" s="50"/>
      <c r="FJ138" s="50"/>
      <c r="FK138" s="50"/>
      <c r="FL138" s="50"/>
      <c r="FM138" s="50"/>
      <c r="FN138" s="50"/>
      <c r="FO138" s="50"/>
      <c r="FP138" s="50"/>
      <c r="FQ138" s="50"/>
      <c r="FR138" s="50"/>
      <c r="FS138" s="50"/>
      <c r="FT138" s="50"/>
      <c r="FU138" s="50"/>
      <c r="FV138" s="50"/>
      <c r="FW138" s="50"/>
      <c r="FX138" s="50"/>
      <c r="FY138" s="50"/>
      <c r="FZ138" s="50"/>
      <c r="GA138" s="50"/>
      <c r="GB138" s="50"/>
      <c r="GC138" s="50"/>
      <c r="GD138" s="50"/>
      <c r="GE138" s="50"/>
      <c r="GF138" s="50"/>
      <c r="GG138" s="50"/>
      <c r="GH138" s="50"/>
      <c r="GI138" s="50"/>
      <c r="GJ138" s="50"/>
      <c r="GK138" s="50"/>
      <c r="GL138" s="50"/>
      <c r="GM138" s="50"/>
      <c r="GN138" s="50"/>
      <c r="GO138" s="50"/>
      <c r="GP138" s="50"/>
      <c r="GQ138" s="50"/>
      <c r="GR138" s="50"/>
      <c r="GS138" s="50"/>
      <c r="GT138" s="50"/>
      <c r="GU138" s="50"/>
      <c r="GV138" s="50"/>
      <c r="GW138" s="50"/>
      <c r="GX138" s="50"/>
      <c r="GY138" s="50"/>
      <c r="GZ138" s="50"/>
      <c r="HA138" s="50"/>
      <c r="HB138" s="50"/>
      <c r="HC138" s="50"/>
      <c r="HD138" s="50"/>
      <c r="HE138" s="94"/>
      <c r="HF138" s="94"/>
      <c r="HG138" s="94"/>
      <c r="HH138" s="94"/>
      <c r="HI138" s="94"/>
      <c r="HJ138" s="94"/>
      <c r="HK138" s="97"/>
      <c r="HL138" s="94"/>
      <c r="HM138" s="94"/>
      <c r="HN138" s="97"/>
      <c r="HO138" s="50"/>
    </row>
    <row r="139" spans="1:223" s="5" customFormat="1" ht="20.100000000000001" hidden="1" customHeight="1" x14ac:dyDescent="0.5">
      <c r="A139" s="55"/>
      <c r="B139" s="610" t="s">
        <v>54</v>
      </c>
      <c r="C139" s="610"/>
      <c r="D139" s="610"/>
      <c r="E139" s="610"/>
      <c r="F139" s="610"/>
      <c r="G139" s="610"/>
      <c r="H139" s="610"/>
      <c r="I139" s="610"/>
      <c r="J139" s="610"/>
      <c r="K139" s="610"/>
      <c r="L139" s="610"/>
      <c r="M139" s="610"/>
      <c r="N139" s="610"/>
      <c r="O139" s="610"/>
      <c r="P139" s="610"/>
      <c r="Q139" s="610"/>
      <c r="R139" s="610"/>
      <c r="S139" s="610"/>
      <c r="T139" s="610"/>
      <c r="U139" s="610"/>
      <c r="V139" s="610"/>
      <c r="W139" s="610"/>
      <c r="X139" s="610"/>
      <c r="Y139" s="610"/>
      <c r="Z139" s="610"/>
      <c r="AA139" s="610"/>
      <c r="AB139" s="610"/>
      <c r="AC139" s="610"/>
      <c r="AD139" s="610"/>
      <c r="AE139" s="610"/>
      <c r="AF139" s="610"/>
      <c r="AG139" s="610"/>
      <c r="AH139" s="610"/>
      <c r="AI139" s="610"/>
      <c r="AJ139" s="610"/>
      <c r="AK139" s="610"/>
      <c r="AL139" s="610"/>
      <c r="AM139" s="610"/>
      <c r="AN139" s="610"/>
      <c r="AO139" s="610"/>
      <c r="AP139" s="610"/>
      <c r="AQ139" s="610"/>
      <c r="AR139" s="610"/>
      <c r="AS139" s="610"/>
      <c r="AT139" s="610"/>
      <c r="AU139" s="610"/>
      <c r="AV139" s="610"/>
      <c r="AW139" s="610"/>
      <c r="AX139" s="610"/>
      <c r="AY139" s="411"/>
      <c r="AZ139" s="411"/>
      <c r="BA139" s="411"/>
      <c r="BB139" s="411"/>
      <c r="BC139" s="411"/>
      <c r="BD139" s="411"/>
      <c r="BE139" s="411"/>
      <c r="BF139" s="411"/>
      <c r="BG139" s="411"/>
      <c r="BH139" s="411"/>
      <c r="BI139" s="411"/>
      <c r="BJ139" s="411"/>
      <c r="BK139" s="411"/>
      <c r="BL139" s="411"/>
      <c r="BM139" s="411"/>
      <c r="BN139" s="411"/>
      <c r="BO139" s="411"/>
      <c r="BP139" s="411"/>
      <c r="BQ139" s="411"/>
      <c r="BR139" s="411"/>
      <c r="BS139" s="411"/>
      <c r="BT139" s="411"/>
      <c r="BU139" s="411"/>
      <c r="BV139" s="411"/>
      <c r="BW139" s="411"/>
      <c r="BX139" s="411"/>
      <c r="BY139" s="411"/>
      <c r="BZ139" s="411"/>
      <c r="CA139" s="411"/>
      <c r="CB139" s="411"/>
      <c r="CC139" s="411"/>
      <c r="CD139" s="411"/>
      <c r="CE139" s="411"/>
      <c r="CF139" s="411"/>
      <c r="CG139" s="411"/>
      <c r="CH139" s="411"/>
      <c r="CI139" s="411"/>
      <c r="CJ139" s="411"/>
      <c r="CK139" s="411"/>
      <c r="CL139" s="411"/>
      <c r="CM139" s="411"/>
      <c r="CN139" s="411"/>
      <c r="CO139" s="411"/>
      <c r="CP139" s="411"/>
      <c r="CQ139" s="411"/>
      <c r="CR139" s="411"/>
      <c r="CS139" s="411"/>
      <c r="CT139" s="411"/>
      <c r="CU139" s="411"/>
      <c r="CV139" s="411"/>
      <c r="CW139" s="411"/>
      <c r="CX139" s="411"/>
      <c r="CY139" s="411"/>
      <c r="CZ139" s="411"/>
      <c r="DA139" s="411"/>
      <c r="DB139" s="411"/>
      <c r="DC139" s="411"/>
      <c r="DD139" s="411"/>
      <c r="DE139" s="411"/>
      <c r="DF139" s="411"/>
      <c r="DG139" s="411"/>
      <c r="DH139" s="411"/>
      <c r="DI139" s="411"/>
      <c r="DJ139" s="411"/>
      <c r="DK139" s="411"/>
      <c r="DL139" s="411"/>
      <c r="DM139" s="411"/>
      <c r="DN139" s="411"/>
      <c r="DO139" s="411"/>
      <c r="DP139" s="411"/>
      <c r="DQ139" s="411"/>
      <c r="DR139" s="411"/>
      <c r="DS139" s="411"/>
      <c r="DT139" s="411"/>
      <c r="DU139" s="411"/>
      <c r="DV139" s="411"/>
      <c r="DW139" s="411"/>
      <c r="DX139" s="411"/>
      <c r="DY139" s="411"/>
      <c r="DZ139" s="411"/>
      <c r="EA139" s="411"/>
      <c r="EB139" s="411"/>
      <c r="EC139" s="411"/>
      <c r="ED139" s="411"/>
      <c r="EE139" s="411"/>
      <c r="EF139" s="411"/>
      <c r="EG139" s="411"/>
      <c r="EH139" s="411"/>
      <c r="EI139" s="411"/>
      <c r="EJ139" s="411"/>
      <c r="EK139" s="411"/>
      <c r="EL139" s="411"/>
      <c r="EM139" s="411"/>
      <c r="EN139" s="411"/>
      <c r="EO139" s="411"/>
      <c r="EP139" s="411"/>
      <c r="EQ139" s="411"/>
      <c r="ER139" s="411"/>
      <c r="ES139" s="411"/>
      <c r="ET139" s="411"/>
      <c r="EU139" s="411"/>
      <c r="EV139" s="411"/>
      <c r="EW139" s="411"/>
      <c r="EX139" s="411"/>
      <c r="EY139" s="411"/>
      <c r="EZ139" s="411"/>
      <c r="FA139" s="411"/>
      <c r="FB139" s="411"/>
      <c r="FC139" s="411"/>
      <c r="FD139" s="411"/>
      <c r="FE139" s="411"/>
      <c r="FF139" s="411"/>
      <c r="FG139" s="411"/>
      <c r="FH139" s="411"/>
      <c r="FI139" s="411"/>
      <c r="FJ139" s="411"/>
      <c r="FK139" s="411"/>
      <c r="FL139" s="411"/>
      <c r="FM139" s="411"/>
      <c r="FN139" s="411"/>
      <c r="FO139" s="411"/>
      <c r="FP139" s="411"/>
      <c r="FQ139" s="411"/>
      <c r="FR139" s="411"/>
      <c r="FS139" s="411"/>
      <c r="FT139" s="411"/>
      <c r="FU139" s="411"/>
      <c r="FV139" s="411"/>
      <c r="FW139" s="411"/>
      <c r="FX139" s="411"/>
      <c r="FY139" s="411"/>
      <c r="FZ139" s="411"/>
      <c r="GA139" s="411"/>
      <c r="GB139" s="411"/>
      <c r="GC139" s="411"/>
      <c r="GD139" s="411"/>
      <c r="GE139" s="411"/>
      <c r="GF139" s="411"/>
      <c r="GG139" s="411"/>
      <c r="GH139" s="411"/>
      <c r="GI139" s="411"/>
      <c r="GJ139" s="411"/>
      <c r="GK139" s="411"/>
      <c r="GL139" s="411"/>
      <c r="GM139" s="411"/>
      <c r="GN139" s="411"/>
      <c r="GO139" s="411"/>
      <c r="GP139" s="411"/>
      <c r="GQ139" s="411"/>
      <c r="GR139" s="411"/>
      <c r="GS139" s="411"/>
      <c r="GT139" s="411"/>
      <c r="GU139" s="411"/>
      <c r="GV139" s="411"/>
      <c r="GW139" s="411"/>
      <c r="GX139" s="411"/>
      <c r="GY139" s="411"/>
      <c r="GZ139" s="411"/>
      <c r="HA139" s="411"/>
      <c r="HB139" s="411"/>
      <c r="HC139" s="171"/>
      <c r="HD139" s="58"/>
      <c r="HE139" s="100">
        <f>SUM(HE59:HE137)</f>
        <v>90</v>
      </c>
      <c r="HF139" s="95"/>
      <c r="HG139" s="95"/>
      <c r="HH139" s="95"/>
      <c r="HI139" s="95"/>
      <c r="HJ139" s="95"/>
      <c r="HK139" s="100"/>
      <c r="HL139" s="95"/>
      <c r="HM139" s="95"/>
      <c r="HN139" s="100"/>
      <c r="HO139" s="58"/>
    </row>
    <row r="140" spans="1:223" s="5" customFormat="1" ht="5.0999999999999996" hidden="1" customHeight="1" x14ac:dyDescent="0.5">
      <c r="A140" s="55"/>
      <c r="B140" s="58"/>
      <c r="C140" s="58"/>
      <c r="D140" s="58"/>
      <c r="E140" s="58"/>
      <c r="F140" s="58"/>
      <c r="G140" s="58"/>
      <c r="H140" s="58"/>
      <c r="I140" s="53"/>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c r="BY140" s="58"/>
      <c r="BZ140" s="58"/>
      <c r="CA140" s="58"/>
      <c r="CB140" s="58"/>
      <c r="CC140" s="58"/>
      <c r="CD140" s="58"/>
      <c r="CE140" s="58"/>
      <c r="CF140" s="58"/>
      <c r="CG140" s="58"/>
      <c r="CH140" s="58"/>
      <c r="CI140" s="58"/>
      <c r="CJ140" s="58"/>
      <c r="CK140" s="58"/>
      <c r="CL140" s="58"/>
      <c r="CM140" s="58"/>
      <c r="CN140" s="58"/>
      <c r="CO140" s="58"/>
      <c r="CP140" s="58"/>
      <c r="CQ140" s="58"/>
      <c r="CR140" s="58"/>
      <c r="CS140" s="58"/>
      <c r="CT140" s="58"/>
      <c r="CU140" s="58"/>
      <c r="CV140" s="58"/>
      <c r="CW140" s="58"/>
      <c r="CX140" s="58"/>
      <c r="CY140" s="58"/>
      <c r="CZ140" s="58"/>
      <c r="DA140" s="58"/>
      <c r="DB140" s="58"/>
      <c r="DC140" s="58"/>
      <c r="DD140" s="58"/>
      <c r="DE140" s="58"/>
      <c r="DF140" s="58"/>
      <c r="DG140" s="58"/>
      <c r="DH140" s="58"/>
      <c r="DI140" s="58"/>
      <c r="DJ140" s="58"/>
      <c r="DK140" s="58"/>
      <c r="DL140" s="58"/>
      <c r="DM140" s="58"/>
      <c r="DN140" s="58"/>
      <c r="DO140" s="58"/>
      <c r="DP140" s="58"/>
      <c r="DQ140" s="58"/>
      <c r="DR140" s="58"/>
      <c r="DS140" s="58"/>
      <c r="DT140" s="58"/>
      <c r="DU140" s="58"/>
      <c r="DV140" s="58"/>
      <c r="DW140" s="58"/>
      <c r="DX140" s="58"/>
      <c r="DY140" s="58"/>
      <c r="DZ140" s="58"/>
      <c r="EA140" s="58"/>
      <c r="EB140" s="58"/>
      <c r="EC140" s="58"/>
      <c r="ED140" s="58"/>
      <c r="EE140" s="58"/>
      <c r="EF140" s="58"/>
      <c r="EG140" s="58"/>
      <c r="EH140" s="58"/>
      <c r="EI140" s="58"/>
      <c r="EJ140" s="58"/>
      <c r="EK140" s="58"/>
      <c r="EL140" s="58"/>
      <c r="EM140" s="58"/>
      <c r="EN140" s="58"/>
      <c r="EO140" s="58"/>
      <c r="EP140" s="58"/>
      <c r="EQ140" s="58"/>
      <c r="ER140" s="58"/>
      <c r="ES140" s="58"/>
      <c r="ET140" s="58"/>
      <c r="EU140" s="58"/>
      <c r="EV140" s="58"/>
      <c r="EW140" s="58"/>
      <c r="EX140" s="58"/>
      <c r="EY140" s="58"/>
      <c r="EZ140" s="58"/>
      <c r="FA140" s="58"/>
      <c r="FB140" s="58"/>
      <c r="FC140" s="58"/>
      <c r="FD140" s="58"/>
      <c r="FE140" s="58"/>
      <c r="FF140" s="58"/>
      <c r="FG140" s="58"/>
      <c r="FH140" s="58"/>
      <c r="FI140" s="58"/>
      <c r="FJ140" s="58"/>
      <c r="FK140" s="58"/>
      <c r="FL140" s="58"/>
      <c r="FM140" s="58"/>
      <c r="FN140" s="58"/>
      <c r="FO140" s="58"/>
      <c r="FP140" s="58"/>
      <c r="FQ140" s="58"/>
      <c r="FR140" s="58"/>
      <c r="FS140" s="58"/>
      <c r="FT140" s="58"/>
      <c r="FU140" s="58"/>
      <c r="FV140" s="58"/>
      <c r="FW140" s="58"/>
      <c r="FX140" s="58"/>
      <c r="FY140" s="58"/>
      <c r="FZ140" s="58"/>
      <c r="GA140" s="58"/>
      <c r="GB140" s="58"/>
      <c r="GC140" s="58"/>
      <c r="GD140" s="58"/>
      <c r="GE140" s="58"/>
      <c r="GF140" s="58"/>
      <c r="GG140" s="58"/>
      <c r="GH140" s="58"/>
      <c r="GI140" s="58"/>
      <c r="GJ140" s="58"/>
      <c r="GK140" s="58"/>
      <c r="GL140" s="58"/>
      <c r="GM140" s="58"/>
      <c r="GN140" s="58"/>
      <c r="GO140" s="58"/>
      <c r="GP140" s="58"/>
      <c r="GQ140" s="58"/>
      <c r="GR140" s="58"/>
      <c r="GS140" s="58"/>
      <c r="GT140" s="58"/>
      <c r="GU140" s="58"/>
      <c r="GV140" s="58"/>
      <c r="GW140" s="58"/>
      <c r="GX140" s="58"/>
      <c r="GY140" s="58"/>
      <c r="GZ140" s="58"/>
      <c r="HA140" s="58"/>
      <c r="HB140" s="58"/>
      <c r="HC140" s="58"/>
      <c r="HD140" s="58"/>
      <c r="HE140" s="95"/>
      <c r="HF140" s="95"/>
      <c r="HG140" s="95"/>
      <c r="HH140" s="95"/>
      <c r="HI140" s="95"/>
      <c r="HJ140" s="95"/>
      <c r="HK140" s="100"/>
      <c r="HL140" s="95"/>
      <c r="HM140" s="95"/>
      <c r="HN140" s="100"/>
      <c r="HO140" s="58"/>
    </row>
    <row r="141" spans="1:223" ht="27" hidden="1" customHeight="1" x14ac:dyDescent="0.35">
      <c r="A141" s="52"/>
      <c r="B141" s="604" t="s">
        <v>3</v>
      </c>
      <c r="C141" s="59"/>
      <c r="D141" s="604" t="s">
        <v>4</v>
      </c>
      <c r="E141" s="59"/>
      <c r="F141" s="604" t="s">
        <v>39</v>
      </c>
      <c r="G141" s="92"/>
      <c r="H141" s="609" t="s">
        <v>32</v>
      </c>
      <c r="I141" s="54"/>
      <c r="J141" s="601" t="s">
        <v>0</v>
      </c>
      <c r="K141" s="602"/>
      <c r="L141" s="602"/>
      <c r="M141" s="602"/>
      <c r="N141" s="602"/>
      <c r="O141" s="602"/>
      <c r="P141" s="602"/>
      <c r="Q141" s="602"/>
      <c r="R141" s="602"/>
      <c r="S141" s="602"/>
      <c r="T141" s="602"/>
      <c r="U141" s="602"/>
      <c r="V141" s="602"/>
      <c r="W141" s="602"/>
      <c r="X141" s="602"/>
      <c r="Y141" s="602"/>
      <c r="Z141" s="602"/>
      <c r="AA141" s="602"/>
      <c r="AB141" s="602"/>
      <c r="AC141" s="602"/>
      <c r="AD141" s="602"/>
      <c r="AE141" s="602"/>
      <c r="AF141" s="602"/>
      <c r="AG141" s="602"/>
      <c r="AH141" s="602"/>
      <c r="AI141" s="602"/>
      <c r="AJ141" s="602"/>
      <c r="AK141" s="602"/>
      <c r="AL141" s="602"/>
      <c r="AM141" s="602"/>
      <c r="AN141" s="602"/>
      <c r="AO141" s="602"/>
      <c r="AP141" s="602"/>
      <c r="AQ141" s="602"/>
      <c r="AR141" s="602"/>
      <c r="AS141" s="602"/>
      <c r="AT141" s="602"/>
      <c r="AU141" s="602"/>
      <c r="AV141" s="602"/>
      <c r="AW141" s="602"/>
      <c r="AX141" s="603"/>
      <c r="AY141" s="399"/>
      <c r="AZ141" s="399"/>
      <c r="BA141" s="399"/>
      <c r="BB141" s="399"/>
      <c r="BC141" s="399"/>
      <c r="BD141" s="399"/>
      <c r="BE141" s="399"/>
      <c r="BF141" s="399"/>
      <c r="BG141" s="399"/>
      <c r="BH141" s="399"/>
      <c r="BI141" s="399"/>
      <c r="BJ141" s="399"/>
      <c r="BK141" s="399"/>
      <c r="BL141" s="399"/>
      <c r="BM141" s="399"/>
      <c r="BN141" s="399"/>
      <c r="BO141" s="399"/>
      <c r="BP141" s="399"/>
      <c r="BQ141" s="399"/>
      <c r="BR141" s="399"/>
      <c r="BS141" s="399"/>
      <c r="BT141" s="399"/>
      <c r="BU141" s="399"/>
      <c r="BV141" s="399"/>
      <c r="BW141" s="399"/>
      <c r="BX141" s="399"/>
      <c r="BY141" s="399"/>
      <c r="BZ141" s="399"/>
      <c r="CA141" s="399"/>
      <c r="CB141" s="399"/>
      <c r="CC141" s="399"/>
      <c r="CD141" s="399"/>
      <c r="CE141" s="399"/>
      <c r="CF141" s="399"/>
      <c r="CG141" s="399"/>
      <c r="CH141" s="399"/>
      <c r="CI141" s="399"/>
      <c r="CJ141" s="399"/>
      <c r="CK141" s="399"/>
      <c r="CL141" s="399"/>
      <c r="CM141" s="399"/>
      <c r="CN141" s="399"/>
      <c r="CO141" s="399"/>
      <c r="CP141" s="399"/>
      <c r="CQ141" s="399"/>
      <c r="CR141" s="399"/>
      <c r="CS141" s="399"/>
      <c r="CT141" s="399"/>
      <c r="CU141" s="399"/>
      <c r="CV141" s="399"/>
      <c r="CW141" s="399"/>
      <c r="CX141" s="399"/>
      <c r="CY141" s="399"/>
      <c r="CZ141" s="399"/>
      <c r="DA141" s="399"/>
      <c r="DB141" s="399"/>
      <c r="DC141" s="399"/>
      <c r="DD141" s="399"/>
      <c r="DE141" s="399"/>
      <c r="DF141" s="399"/>
      <c r="DG141" s="399"/>
      <c r="DH141" s="399"/>
      <c r="DI141" s="399"/>
      <c r="DJ141" s="399"/>
      <c r="DK141" s="399"/>
      <c r="DL141" s="399"/>
      <c r="DM141" s="399"/>
      <c r="DN141" s="399"/>
      <c r="DO141" s="399"/>
      <c r="DP141" s="399"/>
      <c r="DQ141" s="399"/>
      <c r="DR141" s="399"/>
      <c r="DS141" s="399"/>
      <c r="DT141" s="399"/>
      <c r="DU141" s="399"/>
      <c r="DV141" s="399"/>
      <c r="DW141" s="399"/>
      <c r="DX141" s="399"/>
      <c r="DY141" s="399"/>
      <c r="DZ141" s="399"/>
      <c r="EA141" s="399"/>
      <c r="EB141" s="399"/>
      <c r="EC141" s="399"/>
      <c r="ED141" s="399"/>
      <c r="EE141" s="399"/>
      <c r="EF141" s="399"/>
      <c r="EG141" s="399"/>
      <c r="EH141" s="399"/>
      <c r="EI141" s="399"/>
      <c r="EJ141" s="399"/>
      <c r="EK141" s="399"/>
      <c r="EL141" s="399"/>
      <c r="EM141" s="399"/>
      <c r="EN141" s="399"/>
      <c r="EO141" s="399"/>
      <c r="EP141" s="399"/>
      <c r="EQ141" s="399"/>
      <c r="ER141" s="399"/>
      <c r="ES141" s="399"/>
      <c r="ET141" s="399"/>
      <c r="EU141" s="399"/>
      <c r="EV141" s="399"/>
      <c r="EW141" s="399"/>
      <c r="EX141" s="399"/>
      <c r="EY141" s="399"/>
      <c r="EZ141" s="399"/>
      <c r="FA141" s="399"/>
      <c r="FB141" s="399"/>
      <c r="FC141" s="399"/>
      <c r="FD141" s="399"/>
      <c r="FE141" s="399"/>
      <c r="FF141" s="399"/>
      <c r="FG141" s="399"/>
      <c r="FH141" s="399"/>
      <c r="FI141" s="399"/>
      <c r="FJ141" s="399"/>
      <c r="FK141" s="399"/>
      <c r="FL141" s="399"/>
      <c r="FM141" s="399"/>
      <c r="FN141" s="399"/>
      <c r="FO141" s="399"/>
      <c r="FP141" s="399"/>
      <c r="FQ141" s="399"/>
      <c r="FR141" s="399"/>
      <c r="FS141" s="399"/>
      <c r="FT141" s="399"/>
      <c r="FU141" s="399"/>
      <c r="FV141" s="399"/>
      <c r="FW141" s="399"/>
      <c r="FX141" s="399"/>
      <c r="FY141" s="399"/>
      <c r="FZ141" s="399"/>
      <c r="GA141" s="399"/>
      <c r="GB141" s="399"/>
      <c r="GC141" s="399"/>
      <c r="GD141" s="399"/>
      <c r="GE141" s="399"/>
      <c r="GF141" s="399"/>
      <c r="GG141" s="399"/>
      <c r="GH141" s="399"/>
      <c r="GI141" s="399"/>
      <c r="GJ141" s="399"/>
      <c r="GK141" s="399"/>
      <c r="GL141" s="399"/>
      <c r="GM141" s="399"/>
      <c r="GN141" s="399"/>
      <c r="GO141" s="399"/>
      <c r="GP141" s="399"/>
      <c r="GQ141" s="399"/>
      <c r="GR141" s="399"/>
      <c r="GS141" s="399"/>
      <c r="GT141" s="399"/>
      <c r="GU141" s="399"/>
      <c r="GV141" s="399"/>
      <c r="GW141" s="399"/>
      <c r="GX141" s="399"/>
      <c r="GY141" s="399"/>
      <c r="GZ141" s="399"/>
      <c r="HA141" s="399"/>
      <c r="HB141" s="399"/>
      <c r="HC141" s="172"/>
      <c r="HD141" s="50"/>
      <c r="HE141" s="94"/>
      <c r="HF141" s="94"/>
      <c r="HG141" s="94"/>
      <c r="HH141" s="94"/>
      <c r="HI141" s="94"/>
      <c r="HJ141" s="94"/>
      <c r="HK141" s="97"/>
      <c r="HL141" s="94"/>
      <c r="HM141" s="94"/>
      <c r="HN141" s="97"/>
      <c r="HO141" s="50"/>
    </row>
    <row r="142" spans="1:223" ht="5.0999999999999996" hidden="1" customHeight="1" x14ac:dyDescent="0.35">
      <c r="A142" s="52"/>
      <c r="B142" s="604"/>
      <c r="C142" s="59"/>
      <c r="D142" s="604"/>
      <c r="E142" s="59"/>
      <c r="F142" s="604"/>
      <c r="G142" s="92"/>
      <c r="H142" s="609"/>
      <c r="I142" s="5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c r="AR142" s="74"/>
      <c r="AS142" s="74"/>
      <c r="AT142" s="74"/>
      <c r="AU142" s="74"/>
      <c r="AV142" s="74"/>
      <c r="AW142" s="74"/>
      <c r="AX142" s="74"/>
      <c r="AY142" s="74"/>
      <c r="AZ142" s="74"/>
      <c r="BA142" s="74"/>
      <c r="BB142" s="74"/>
      <c r="BC142" s="74"/>
      <c r="BD142" s="74"/>
      <c r="BE142" s="74"/>
      <c r="BF142" s="74"/>
      <c r="BG142" s="74"/>
      <c r="BH142" s="74"/>
      <c r="BI142" s="74"/>
      <c r="BJ142" s="74"/>
      <c r="BK142" s="74"/>
      <c r="BL142" s="74"/>
      <c r="BM142" s="74"/>
      <c r="BN142" s="74"/>
      <c r="BO142" s="74"/>
      <c r="BP142" s="74"/>
      <c r="BQ142" s="74"/>
      <c r="BR142" s="74"/>
      <c r="BS142" s="74"/>
      <c r="BT142" s="74"/>
      <c r="BU142" s="74"/>
      <c r="BV142" s="74"/>
      <c r="BW142" s="74"/>
      <c r="BX142" s="74"/>
      <c r="BY142" s="74"/>
      <c r="BZ142" s="74"/>
      <c r="CA142" s="74"/>
      <c r="CB142" s="74"/>
      <c r="CC142" s="74"/>
      <c r="CD142" s="74"/>
      <c r="CE142" s="74"/>
      <c r="CF142" s="74"/>
      <c r="CG142" s="74"/>
      <c r="CH142" s="74"/>
      <c r="CI142" s="74"/>
      <c r="CJ142" s="74"/>
      <c r="CK142" s="74"/>
      <c r="CL142" s="74"/>
      <c r="CM142" s="74"/>
      <c r="CN142" s="74"/>
      <c r="CO142" s="74"/>
      <c r="CP142" s="74"/>
      <c r="CQ142" s="74"/>
      <c r="CR142" s="74"/>
      <c r="CS142" s="74"/>
      <c r="CT142" s="74"/>
      <c r="CU142" s="74"/>
      <c r="CV142" s="74"/>
      <c r="CW142" s="74"/>
      <c r="CX142" s="74"/>
      <c r="CY142" s="74"/>
      <c r="CZ142" s="74"/>
      <c r="DA142" s="74"/>
      <c r="DB142" s="74"/>
      <c r="DC142" s="74"/>
      <c r="DD142" s="74"/>
      <c r="DE142" s="74"/>
      <c r="DF142" s="74"/>
      <c r="DG142" s="74"/>
      <c r="DH142" s="74"/>
      <c r="DI142" s="74"/>
      <c r="DJ142" s="74"/>
      <c r="DK142" s="74"/>
      <c r="DL142" s="74"/>
      <c r="DM142" s="74"/>
      <c r="DN142" s="74"/>
      <c r="DO142" s="74"/>
      <c r="DP142" s="74"/>
      <c r="DQ142" s="74"/>
      <c r="DR142" s="74"/>
      <c r="DS142" s="74"/>
      <c r="DT142" s="74"/>
      <c r="DU142" s="74"/>
      <c r="DV142" s="74"/>
      <c r="DW142" s="74"/>
      <c r="DX142" s="74"/>
      <c r="DY142" s="74"/>
      <c r="DZ142" s="74"/>
      <c r="EA142" s="74"/>
      <c r="EB142" s="74"/>
      <c r="EC142" s="74"/>
      <c r="ED142" s="74"/>
      <c r="EE142" s="74"/>
      <c r="EF142" s="74"/>
      <c r="EG142" s="74"/>
      <c r="EH142" s="74"/>
      <c r="EI142" s="74"/>
      <c r="EJ142" s="74"/>
      <c r="EK142" s="74"/>
      <c r="EL142" s="74"/>
      <c r="EM142" s="74"/>
      <c r="EN142" s="74"/>
      <c r="EO142" s="74"/>
      <c r="EP142" s="74"/>
      <c r="EQ142" s="74"/>
      <c r="ER142" s="74"/>
      <c r="ES142" s="74"/>
      <c r="ET142" s="74"/>
      <c r="EU142" s="74"/>
      <c r="EV142" s="74"/>
      <c r="EW142" s="74"/>
      <c r="EX142" s="74"/>
      <c r="EY142" s="74"/>
      <c r="EZ142" s="74"/>
      <c r="FA142" s="74"/>
      <c r="FB142" s="74"/>
      <c r="FC142" s="74"/>
      <c r="FD142" s="74"/>
      <c r="FE142" s="74"/>
      <c r="FF142" s="74"/>
      <c r="FG142" s="74"/>
      <c r="FH142" s="74"/>
      <c r="FI142" s="74"/>
      <c r="FJ142" s="74"/>
      <c r="FK142" s="74"/>
      <c r="FL142" s="74"/>
      <c r="FM142" s="74"/>
      <c r="FN142" s="74"/>
      <c r="FO142" s="74"/>
      <c r="FP142" s="74"/>
      <c r="FQ142" s="74"/>
      <c r="FR142" s="74"/>
      <c r="FS142" s="74"/>
      <c r="FT142" s="74"/>
      <c r="FU142" s="74"/>
      <c r="FV142" s="74"/>
      <c r="FW142" s="74"/>
      <c r="FX142" s="74"/>
      <c r="FY142" s="74"/>
      <c r="FZ142" s="74"/>
      <c r="GA142" s="74"/>
      <c r="GB142" s="74"/>
      <c r="GC142" s="74"/>
      <c r="GD142" s="74"/>
      <c r="GE142" s="74"/>
      <c r="GF142" s="74"/>
      <c r="GG142" s="74"/>
      <c r="GH142" s="74"/>
      <c r="GI142" s="74"/>
      <c r="GJ142" s="74"/>
      <c r="GK142" s="74"/>
      <c r="GL142" s="74"/>
      <c r="GM142" s="74"/>
      <c r="GN142" s="74"/>
      <c r="GO142" s="74"/>
      <c r="GP142" s="74"/>
      <c r="GQ142" s="74"/>
      <c r="GR142" s="74"/>
      <c r="GS142" s="74"/>
      <c r="GT142" s="74"/>
      <c r="GU142" s="74"/>
      <c r="GV142" s="74"/>
      <c r="GW142" s="74"/>
      <c r="GX142" s="74"/>
      <c r="GY142" s="74"/>
      <c r="GZ142" s="74"/>
      <c r="HA142" s="74"/>
      <c r="HB142" s="74"/>
      <c r="HC142" s="74"/>
      <c r="HD142" s="50"/>
      <c r="HE142" s="94"/>
      <c r="HF142" s="94"/>
      <c r="HG142" s="94"/>
      <c r="HH142" s="94"/>
      <c r="HI142" s="94"/>
      <c r="HJ142" s="94"/>
      <c r="HK142" s="97"/>
      <c r="HL142" s="94"/>
      <c r="HM142" s="94"/>
      <c r="HN142" s="97"/>
      <c r="HO142" s="50"/>
    </row>
    <row r="143" spans="1:223" s="6" customFormat="1" ht="39.950000000000003" hidden="1" customHeight="1" x14ac:dyDescent="0.35">
      <c r="A143" s="56"/>
      <c r="B143" s="604"/>
      <c r="C143" s="59"/>
      <c r="D143" s="604"/>
      <c r="E143" s="59"/>
      <c r="F143" s="604"/>
      <c r="G143" s="92"/>
      <c r="H143" s="609"/>
      <c r="I143" s="54"/>
      <c r="J143" s="22">
        <f>J23</f>
        <v>0</v>
      </c>
      <c r="K143" s="22">
        <f t="shared" ref="K143:AX143" si="4200">K23</f>
        <v>0.5</v>
      </c>
      <c r="L143" s="22">
        <f t="shared" si="4200"/>
        <v>1</v>
      </c>
      <c r="M143" s="22">
        <f t="shared" si="4200"/>
        <v>1.5</v>
      </c>
      <c r="N143" s="22">
        <f t="shared" si="4200"/>
        <v>2</v>
      </c>
      <c r="O143" s="22">
        <f t="shared" si="4200"/>
        <v>2.5</v>
      </c>
      <c r="P143" s="22">
        <f t="shared" si="4200"/>
        <v>3</v>
      </c>
      <c r="Q143" s="22">
        <f t="shared" si="4200"/>
        <v>3.5</v>
      </c>
      <c r="R143" s="22">
        <f t="shared" si="4200"/>
        <v>4</v>
      </c>
      <c r="S143" s="22">
        <f t="shared" si="4200"/>
        <v>4.5</v>
      </c>
      <c r="T143" s="22">
        <f t="shared" si="4200"/>
        <v>5</v>
      </c>
      <c r="U143" s="22">
        <f t="shared" si="4200"/>
        <v>5.5</v>
      </c>
      <c r="V143" s="22">
        <f t="shared" si="4200"/>
        <v>6</v>
      </c>
      <c r="W143" s="22">
        <f t="shared" si="4200"/>
        <v>6.5</v>
      </c>
      <c r="X143" s="22">
        <f t="shared" si="4200"/>
        <v>7</v>
      </c>
      <c r="Y143" s="22">
        <f t="shared" si="4200"/>
        <v>7.5</v>
      </c>
      <c r="Z143" s="22">
        <f t="shared" si="4200"/>
        <v>8</v>
      </c>
      <c r="AA143" s="22">
        <f t="shared" si="4200"/>
        <v>8.5</v>
      </c>
      <c r="AB143" s="22">
        <f t="shared" si="4200"/>
        <v>9</v>
      </c>
      <c r="AC143" s="22">
        <f t="shared" si="4200"/>
        <v>9.5</v>
      </c>
      <c r="AD143" s="22">
        <f t="shared" si="4200"/>
        <v>10</v>
      </c>
      <c r="AE143" s="22">
        <f t="shared" si="4200"/>
        <v>10.5</v>
      </c>
      <c r="AF143" s="22">
        <f t="shared" si="4200"/>
        <v>11</v>
      </c>
      <c r="AG143" s="22">
        <f t="shared" si="4200"/>
        <v>11.5</v>
      </c>
      <c r="AH143" s="22">
        <f t="shared" si="4200"/>
        <v>12</v>
      </c>
      <c r="AI143" s="22">
        <f t="shared" si="4200"/>
        <v>12.5</v>
      </c>
      <c r="AJ143" s="22">
        <f t="shared" si="4200"/>
        <v>13</v>
      </c>
      <c r="AK143" s="22">
        <f t="shared" si="4200"/>
        <v>13.5</v>
      </c>
      <c r="AL143" s="22">
        <f t="shared" si="4200"/>
        <v>14</v>
      </c>
      <c r="AM143" s="22">
        <f t="shared" si="4200"/>
        <v>14.5</v>
      </c>
      <c r="AN143" s="22">
        <f t="shared" si="4200"/>
        <v>15</v>
      </c>
      <c r="AO143" s="22">
        <f t="shared" si="4200"/>
        <v>15.5</v>
      </c>
      <c r="AP143" s="22">
        <f t="shared" si="4200"/>
        <v>16</v>
      </c>
      <c r="AQ143" s="22">
        <f t="shared" si="4200"/>
        <v>16.5</v>
      </c>
      <c r="AR143" s="22">
        <f t="shared" si="4200"/>
        <v>17</v>
      </c>
      <c r="AS143" s="22">
        <f t="shared" si="4200"/>
        <v>17.5</v>
      </c>
      <c r="AT143" s="22">
        <f t="shared" si="4200"/>
        <v>18</v>
      </c>
      <c r="AU143" s="22">
        <f t="shared" si="4200"/>
        <v>18.5</v>
      </c>
      <c r="AV143" s="22">
        <f t="shared" si="4200"/>
        <v>19</v>
      </c>
      <c r="AW143" s="22">
        <f t="shared" si="4200"/>
        <v>19.5</v>
      </c>
      <c r="AX143" s="22">
        <f t="shared" si="4200"/>
        <v>20</v>
      </c>
      <c r="AY143" s="402"/>
      <c r="AZ143" s="402"/>
      <c r="BA143" s="402"/>
      <c r="BB143" s="402"/>
      <c r="BC143" s="402"/>
      <c r="BD143" s="402"/>
      <c r="BE143" s="402"/>
      <c r="BF143" s="402"/>
      <c r="BG143" s="402"/>
      <c r="BH143" s="402"/>
      <c r="BI143" s="402"/>
      <c r="BJ143" s="402"/>
      <c r="BK143" s="402"/>
      <c r="BL143" s="402"/>
      <c r="BM143" s="402"/>
      <c r="BN143" s="402"/>
      <c r="BO143" s="402"/>
      <c r="BP143" s="402"/>
      <c r="BQ143" s="402"/>
      <c r="BR143" s="402"/>
      <c r="BS143" s="402"/>
      <c r="BT143" s="402"/>
      <c r="BU143" s="402"/>
      <c r="BV143" s="402"/>
      <c r="BW143" s="402"/>
      <c r="BX143" s="402"/>
      <c r="BY143" s="402"/>
      <c r="BZ143" s="402"/>
      <c r="CA143" s="402"/>
      <c r="CB143" s="402"/>
      <c r="CC143" s="402"/>
      <c r="CD143" s="402"/>
      <c r="CE143" s="402"/>
      <c r="CF143" s="402"/>
      <c r="CG143" s="402"/>
      <c r="CH143" s="402"/>
      <c r="CI143" s="402"/>
      <c r="CJ143" s="402"/>
      <c r="CK143" s="402"/>
      <c r="CL143" s="402"/>
      <c r="CM143" s="402"/>
      <c r="CN143" s="402"/>
      <c r="CO143" s="402"/>
      <c r="CP143" s="402"/>
      <c r="CQ143" s="402"/>
      <c r="CR143" s="402"/>
      <c r="CS143" s="402"/>
      <c r="CT143" s="402"/>
      <c r="CU143" s="402"/>
      <c r="CV143" s="402"/>
      <c r="CW143" s="402"/>
      <c r="CX143" s="402"/>
      <c r="CY143" s="402"/>
      <c r="CZ143" s="402"/>
      <c r="DA143" s="402"/>
      <c r="DB143" s="402"/>
      <c r="DC143" s="402"/>
      <c r="DD143" s="402"/>
      <c r="DE143" s="402"/>
      <c r="DF143" s="402"/>
      <c r="DG143" s="402"/>
      <c r="DH143" s="402"/>
      <c r="DI143" s="402"/>
      <c r="DJ143" s="402"/>
      <c r="DK143" s="402"/>
      <c r="DL143" s="402"/>
      <c r="DM143" s="402"/>
      <c r="DN143" s="402"/>
      <c r="DO143" s="402"/>
      <c r="DP143" s="402"/>
      <c r="DQ143" s="402"/>
      <c r="DR143" s="402"/>
      <c r="DS143" s="402"/>
      <c r="DT143" s="402"/>
      <c r="DU143" s="402"/>
      <c r="DV143" s="402"/>
      <c r="DW143" s="402"/>
      <c r="DX143" s="402"/>
      <c r="DY143" s="402"/>
      <c r="DZ143" s="402"/>
      <c r="EA143" s="402"/>
      <c r="EB143" s="402"/>
      <c r="EC143" s="402"/>
      <c r="ED143" s="402"/>
      <c r="EE143" s="402"/>
      <c r="EF143" s="402"/>
      <c r="EG143" s="402"/>
      <c r="EH143" s="402"/>
      <c r="EI143" s="402"/>
      <c r="EJ143" s="402"/>
      <c r="EK143" s="402"/>
      <c r="EL143" s="402"/>
      <c r="EM143" s="402"/>
      <c r="EN143" s="402"/>
      <c r="EO143" s="402"/>
      <c r="EP143" s="402"/>
      <c r="EQ143" s="402"/>
      <c r="ER143" s="402"/>
      <c r="ES143" s="402"/>
      <c r="ET143" s="402"/>
      <c r="EU143" s="402"/>
      <c r="EV143" s="402"/>
      <c r="EW143" s="402"/>
      <c r="EX143" s="402"/>
      <c r="EY143" s="402"/>
      <c r="EZ143" s="402"/>
      <c r="FA143" s="402"/>
      <c r="FB143" s="402"/>
      <c r="FC143" s="402"/>
      <c r="FD143" s="402"/>
      <c r="FE143" s="402"/>
      <c r="FF143" s="402"/>
      <c r="FG143" s="402"/>
      <c r="FH143" s="402"/>
      <c r="FI143" s="402"/>
      <c r="FJ143" s="402"/>
      <c r="FK143" s="402"/>
      <c r="FL143" s="402"/>
      <c r="FM143" s="402"/>
      <c r="FN143" s="402"/>
      <c r="FO143" s="402"/>
      <c r="FP143" s="402"/>
      <c r="FQ143" s="402"/>
      <c r="FR143" s="402"/>
      <c r="FS143" s="402"/>
      <c r="FT143" s="402"/>
      <c r="FU143" s="402"/>
      <c r="FV143" s="402"/>
      <c r="FW143" s="402"/>
      <c r="FX143" s="402"/>
      <c r="FY143" s="402"/>
      <c r="FZ143" s="402"/>
      <c r="GA143" s="402"/>
      <c r="GB143" s="402"/>
      <c r="GC143" s="402"/>
      <c r="GD143" s="402"/>
      <c r="GE143" s="402"/>
      <c r="GF143" s="402"/>
      <c r="GG143" s="402"/>
      <c r="GH143" s="402"/>
      <c r="GI143" s="402"/>
      <c r="GJ143" s="402"/>
      <c r="GK143" s="402"/>
      <c r="GL143" s="402"/>
      <c r="GM143" s="402"/>
      <c r="GN143" s="402"/>
      <c r="GO143" s="402"/>
      <c r="GP143" s="402"/>
      <c r="GQ143" s="402"/>
      <c r="GR143" s="402"/>
      <c r="GS143" s="402"/>
      <c r="GT143" s="402"/>
      <c r="GU143" s="402"/>
      <c r="GV143" s="402"/>
      <c r="GW143" s="402"/>
      <c r="GX143" s="402"/>
      <c r="GY143" s="402"/>
      <c r="GZ143" s="402"/>
      <c r="HA143" s="402"/>
      <c r="HB143" s="402"/>
      <c r="HC143" s="173"/>
      <c r="HD143" s="75"/>
      <c r="HE143" s="95"/>
      <c r="HF143" s="95"/>
      <c r="HG143" s="95"/>
      <c r="HH143" s="95"/>
      <c r="HI143" s="95"/>
      <c r="HJ143" s="95"/>
      <c r="HK143" s="100"/>
      <c r="HL143" s="95"/>
      <c r="HM143" s="95"/>
      <c r="HN143" s="100"/>
      <c r="HO143" s="75"/>
    </row>
    <row r="144" spans="1:223" s="6" customFormat="1" ht="5.0999999999999996" hidden="1" customHeight="1" x14ac:dyDescent="0.35">
      <c r="A144" s="56"/>
      <c r="B144" s="60"/>
      <c r="C144" s="60"/>
      <c r="D144" s="60"/>
      <c r="E144" s="60"/>
      <c r="F144" s="60"/>
      <c r="G144" s="60"/>
      <c r="H144" s="54"/>
      <c r="I144" s="54"/>
      <c r="J144" s="66"/>
      <c r="K144" s="66"/>
      <c r="L144" s="67"/>
      <c r="M144" s="67"/>
      <c r="N144" s="67"/>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c r="CB144" s="66"/>
      <c r="CC144" s="66"/>
      <c r="CD144" s="66"/>
      <c r="CE144" s="66"/>
      <c r="CF144" s="66"/>
      <c r="CG144" s="66"/>
      <c r="CH144" s="66"/>
      <c r="CI144" s="66"/>
      <c r="CJ144" s="66"/>
      <c r="CK144" s="66"/>
      <c r="CL144" s="66"/>
      <c r="CM144" s="66"/>
      <c r="CN144" s="66"/>
      <c r="CO144" s="66"/>
      <c r="CP144" s="66"/>
      <c r="CQ144" s="66"/>
      <c r="CR144" s="66"/>
      <c r="CS144" s="66"/>
      <c r="CT144" s="66"/>
      <c r="CU144" s="66"/>
      <c r="CV144" s="66"/>
      <c r="CW144" s="66"/>
      <c r="CX144" s="66"/>
      <c r="CY144" s="66"/>
      <c r="CZ144" s="66"/>
      <c r="DA144" s="66"/>
      <c r="DB144" s="66"/>
      <c r="DC144" s="66"/>
      <c r="DD144" s="66"/>
      <c r="DE144" s="66"/>
      <c r="DF144" s="66"/>
      <c r="DG144" s="66"/>
      <c r="DH144" s="66"/>
      <c r="DI144" s="66"/>
      <c r="DJ144" s="66"/>
      <c r="DK144" s="66"/>
      <c r="DL144" s="66"/>
      <c r="DM144" s="66"/>
      <c r="DN144" s="66"/>
      <c r="DO144" s="66"/>
      <c r="DP144" s="66"/>
      <c r="DQ144" s="66"/>
      <c r="DR144" s="66"/>
      <c r="DS144" s="66"/>
      <c r="DT144" s="66"/>
      <c r="DU144" s="66"/>
      <c r="DV144" s="66"/>
      <c r="DW144" s="66"/>
      <c r="DX144" s="66"/>
      <c r="DY144" s="66"/>
      <c r="DZ144" s="66"/>
      <c r="EA144" s="66"/>
      <c r="EB144" s="66"/>
      <c r="EC144" s="66"/>
      <c r="ED144" s="66"/>
      <c r="EE144" s="66"/>
      <c r="EF144" s="66"/>
      <c r="EG144" s="66"/>
      <c r="EH144" s="66"/>
      <c r="EI144" s="66"/>
      <c r="EJ144" s="66"/>
      <c r="EK144" s="66"/>
      <c r="EL144" s="66"/>
      <c r="EM144" s="66"/>
      <c r="EN144" s="66"/>
      <c r="EO144" s="66"/>
      <c r="EP144" s="66"/>
      <c r="EQ144" s="66"/>
      <c r="ER144" s="66"/>
      <c r="ES144" s="66"/>
      <c r="ET144" s="66"/>
      <c r="EU144" s="66"/>
      <c r="EV144" s="66"/>
      <c r="EW144" s="66"/>
      <c r="EX144" s="66"/>
      <c r="EY144" s="66"/>
      <c r="EZ144" s="66"/>
      <c r="FA144" s="66"/>
      <c r="FB144" s="66"/>
      <c r="FC144" s="66"/>
      <c r="FD144" s="66"/>
      <c r="FE144" s="66"/>
      <c r="FF144" s="66"/>
      <c r="FG144" s="66"/>
      <c r="FH144" s="66"/>
      <c r="FI144" s="66"/>
      <c r="FJ144" s="66"/>
      <c r="FK144" s="66"/>
      <c r="FL144" s="66"/>
      <c r="FM144" s="66"/>
      <c r="FN144" s="66"/>
      <c r="FO144" s="66"/>
      <c r="FP144" s="66"/>
      <c r="FQ144" s="66"/>
      <c r="FR144" s="66"/>
      <c r="FS144" s="66"/>
      <c r="FT144" s="66"/>
      <c r="FU144" s="66"/>
      <c r="FV144" s="66"/>
      <c r="FW144" s="66"/>
      <c r="FX144" s="66"/>
      <c r="FY144" s="66"/>
      <c r="FZ144" s="66"/>
      <c r="GA144" s="66"/>
      <c r="GB144" s="66"/>
      <c r="GC144" s="66"/>
      <c r="GD144" s="66"/>
      <c r="GE144" s="66"/>
      <c r="GF144" s="66"/>
      <c r="GG144" s="66"/>
      <c r="GH144" s="66"/>
      <c r="GI144" s="66"/>
      <c r="GJ144" s="66"/>
      <c r="GK144" s="66"/>
      <c r="GL144" s="66"/>
      <c r="GM144" s="66"/>
      <c r="GN144" s="66"/>
      <c r="GO144" s="66"/>
      <c r="GP144" s="66"/>
      <c r="GQ144" s="66"/>
      <c r="GR144" s="66"/>
      <c r="GS144" s="66"/>
      <c r="GT144" s="66"/>
      <c r="GU144" s="66"/>
      <c r="GV144" s="66"/>
      <c r="GW144" s="66"/>
      <c r="GX144" s="66"/>
      <c r="GY144" s="66"/>
      <c r="GZ144" s="66"/>
      <c r="HA144" s="66"/>
      <c r="HB144" s="66"/>
      <c r="HC144" s="66"/>
      <c r="HD144" s="75"/>
      <c r="HE144" s="95"/>
      <c r="HF144" s="95"/>
      <c r="HG144" s="95"/>
      <c r="HH144" s="95"/>
      <c r="HI144" s="95"/>
      <c r="HJ144" s="95"/>
      <c r="HK144" s="100"/>
      <c r="HL144" s="95"/>
      <c r="HM144" s="95"/>
      <c r="HN144" s="100"/>
      <c r="HO144" s="75"/>
    </row>
    <row r="145" spans="1:223" ht="5.0999999999999996" hidden="1" customHeight="1" thickBot="1" x14ac:dyDescent="0.4">
      <c r="A145" s="665">
        <v>57</v>
      </c>
      <c r="B145" s="563" t="s">
        <v>78</v>
      </c>
      <c r="C145" s="47"/>
      <c r="D145" s="566" t="s">
        <v>82</v>
      </c>
      <c r="E145" s="567"/>
      <c r="F145" s="567"/>
      <c r="G145" s="567"/>
      <c r="H145" s="567"/>
      <c r="I145" s="117"/>
      <c r="J145" s="50"/>
      <c r="K145" s="50"/>
      <c r="L145" s="50"/>
      <c r="M145" s="50"/>
      <c r="N145" s="50"/>
      <c r="O145" s="50"/>
      <c r="P145" s="50"/>
      <c r="Q145" s="50"/>
      <c r="R145" s="50"/>
      <c r="S145" s="50"/>
      <c r="T145" s="50"/>
      <c r="U145" s="50"/>
      <c r="V145" s="50"/>
      <c r="W145" s="50"/>
      <c r="X145" s="50"/>
      <c r="Y145" s="50"/>
      <c r="Z145" s="50"/>
      <c r="AA145" s="50"/>
      <c r="AB145" s="50"/>
      <c r="AC145" s="50"/>
      <c r="AD145" s="50"/>
      <c r="AE145" s="50"/>
      <c r="AF145" s="50"/>
      <c r="AG145" s="50"/>
      <c r="AH145" s="50"/>
      <c r="AI145" s="50"/>
      <c r="AJ145" s="50"/>
      <c r="AK145" s="50"/>
      <c r="AL145" s="50"/>
      <c r="AM145" s="50"/>
      <c r="AN145" s="50"/>
      <c r="AO145" s="50"/>
      <c r="AP145" s="50"/>
      <c r="AQ145" s="50"/>
      <c r="AR145" s="50"/>
      <c r="AS145" s="50"/>
      <c r="AT145" s="50"/>
      <c r="AU145" s="50"/>
      <c r="AV145" s="50"/>
      <c r="AW145" s="50"/>
      <c r="AX145" s="50"/>
      <c r="AY145" s="50"/>
      <c r="AZ145" s="50"/>
      <c r="BA145" s="50"/>
      <c r="BB145" s="50"/>
      <c r="BC145" s="50"/>
      <c r="BD145" s="50"/>
      <c r="BE145" s="50"/>
      <c r="BF145" s="50"/>
      <c r="BG145" s="50"/>
      <c r="BH145" s="50"/>
      <c r="BI145" s="50"/>
      <c r="BJ145" s="50"/>
      <c r="BK145" s="50"/>
      <c r="BL145" s="50"/>
      <c r="BM145" s="50"/>
      <c r="BN145" s="50"/>
      <c r="BO145" s="50"/>
      <c r="BP145" s="50"/>
      <c r="BQ145" s="50"/>
      <c r="BR145" s="50"/>
      <c r="BS145" s="50"/>
      <c r="BT145" s="50"/>
      <c r="BU145" s="50"/>
      <c r="BV145" s="50"/>
      <c r="BW145" s="50"/>
      <c r="BX145" s="50"/>
      <c r="BY145" s="50"/>
      <c r="BZ145" s="50"/>
      <c r="CA145" s="50"/>
      <c r="CB145" s="50"/>
      <c r="CC145" s="50"/>
      <c r="CD145" s="50"/>
      <c r="CE145" s="50"/>
      <c r="CF145" s="50"/>
      <c r="CG145" s="50"/>
      <c r="CH145" s="50"/>
      <c r="CI145" s="50"/>
      <c r="CJ145" s="50"/>
      <c r="CK145" s="50"/>
      <c r="CL145" s="50"/>
      <c r="CM145" s="50"/>
      <c r="CN145" s="50"/>
      <c r="CO145" s="50"/>
      <c r="CP145" s="50"/>
      <c r="CQ145" s="50"/>
      <c r="CR145" s="50"/>
      <c r="CS145" s="50"/>
      <c r="CT145" s="50"/>
      <c r="CU145" s="50"/>
      <c r="CV145" s="50"/>
      <c r="CW145" s="50"/>
      <c r="CX145" s="50"/>
      <c r="CY145" s="50"/>
      <c r="CZ145" s="50"/>
      <c r="DA145" s="50"/>
      <c r="DB145" s="50"/>
      <c r="DC145" s="50"/>
      <c r="DD145" s="50"/>
      <c r="DE145" s="50"/>
      <c r="DF145" s="50"/>
      <c r="DG145" s="50"/>
      <c r="DH145" s="50"/>
      <c r="DI145" s="50"/>
      <c r="DJ145" s="50"/>
      <c r="DK145" s="50"/>
      <c r="DL145" s="50"/>
      <c r="DM145" s="50"/>
      <c r="DN145" s="50"/>
      <c r="DO145" s="50"/>
      <c r="DP145" s="50"/>
      <c r="DQ145" s="50"/>
      <c r="DR145" s="50"/>
      <c r="DS145" s="50"/>
      <c r="DT145" s="50"/>
      <c r="DU145" s="50"/>
      <c r="DV145" s="50"/>
      <c r="DW145" s="50"/>
      <c r="DX145" s="50"/>
      <c r="DY145" s="50"/>
      <c r="DZ145" s="50"/>
      <c r="EA145" s="50"/>
      <c r="EB145" s="50"/>
      <c r="EC145" s="50"/>
      <c r="ED145" s="50"/>
      <c r="EE145" s="50"/>
      <c r="EF145" s="50"/>
      <c r="EG145" s="50"/>
      <c r="EH145" s="50"/>
      <c r="EI145" s="50"/>
      <c r="EJ145" s="50"/>
      <c r="EK145" s="50"/>
      <c r="EL145" s="50"/>
      <c r="EM145" s="50"/>
      <c r="EN145" s="50"/>
      <c r="EO145" s="50"/>
      <c r="EP145" s="50"/>
      <c r="EQ145" s="50"/>
      <c r="ER145" s="50"/>
      <c r="ES145" s="50"/>
      <c r="ET145" s="50"/>
      <c r="EU145" s="50"/>
      <c r="EV145" s="50"/>
      <c r="EW145" s="50"/>
      <c r="EX145" s="50"/>
      <c r="EY145" s="50"/>
      <c r="EZ145" s="50"/>
      <c r="FA145" s="50"/>
      <c r="FB145" s="50"/>
      <c r="FC145" s="50"/>
      <c r="FD145" s="50"/>
      <c r="FE145" s="50"/>
      <c r="FF145" s="50"/>
      <c r="FG145" s="50"/>
      <c r="FH145" s="50"/>
      <c r="FI145" s="50"/>
      <c r="FJ145" s="50"/>
      <c r="FK145" s="50"/>
      <c r="FL145" s="50"/>
      <c r="FM145" s="50"/>
      <c r="FN145" s="50"/>
      <c r="FO145" s="50"/>
      <c r="FP145" s="50"/>
      <c r="FQ145" s="50"/>
      <c r="FR145" s="50"/>
      <c r="FS145" s="50"/>
      <c r="FT145" s="50"/>
      <c r="FU145" s="50"/>
      <c r="FV145" s="50"/>
      <c r="FW145" s="50"/>
      <c r="FX145" s="50"/>
      <c r="FY145" s="50"/>
      <c r="FZ145" s="50"/>
      <c r="GA145" s="50"/>
      <c r="GB145" s="50"/>
      <c r="GC145" s="50"/>
      <c r="GD145" s="50"/>
      <c r="GE145" s="50"/>
      <c r="GF145" s="50"/>
      <c r="GG145" s="50"/>
      <c r="GH145" s="50"/>
      <c r="GI145" s="50"/>
      <c r="GJ145" s="50"/>
      <c r="GK145" s="50"/>
      <c r="GL145" s="50"/>
      <c r="GM145" s="50"/>
      <c r="GN145" s="50"/>
      <c r="GO145" s="50"/>
      <c r="GP145" s="50"/>
      <c r="GQ145" s="50"/>
      <c r="GR145" s="50"/>
      <c r="GS145" s="50"/>
      <c r="GT145" s="50"/>
      <c r="GU145" s="50"/>
      <c r="GV145" s="50"/>
      <c r="GW145" s="50"/>
      <c r="GX145" s="50"/>
      <c r="GY145" s="50"/>
      <c r="GZ145" s="50"/>
      <c r="HA145" s="50"/>
      <c r="HB145" s="50"/>
      <c r="HC145" s="50"/>
      <c r="HD145" s="50"/>
      <c r="HE145" s="94"/>
      <c r="HF145" s="94"/>
      <c r="HG145" s="94"/>
      <c r="HH145" s="94"/>
      <c r="HI145" s="94"/>
      <c r="HJ145" s="94"/>
      <c r="HK145" s="97"/>
      <c r="HL145" s="94"/>
      <c r="HM145" s="94"/>
      <c r="HN145" s="97"/>
      <c r="HO145" s="50"/>
    </row>
    <row r="146" spans="1:223" ht="5.0999999999999996" hidden="1" customHeight="1" thickTop="1" thickBot="1" x14ac:dyDescent="0.4">
      <c r="A146" s="665"/>
      <c r="B146" s="564"/>
      <c r="C146" s="47"/>
      <c r="D146" s="566"/>
      <c r="E146" s="567"/>
      <c r="F146" s="567"/>
      <c r="G146" s="567"/>
      <c r="H146" s="567"/>
      <c r="I146" s="117"/>
      <c r="J146" s="38"/>
      <c r="K146" s="38"/>
      <c r="L146" s="38"/>
      <c r="M146" s="38"/>
      <c r="N146" s="38"/>
      <c r="O146" s="38"/>
      <c r="P146" s="38"/>
      <c r="Q146" s="39"/>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412"/>
      <c r="AZ146" s="412"/>
      <c r="BA146" s="412"/>
      <c r="BB146" s="412"/>
      <c r="BC146" s="412"/>
      <c r="BD146" s="412"/>
      <c r="BE146" s="412"/>
      <c r="BF146" s="412"/>
      <c r="BG146" s="412"/>
      <c r="BH146" s="412"/>
      <c r="BI146" s="412"/>
      <c r="BJ146" s="412"/>
      <c r="BK146" s="412"/>
      <c r="BL146" s="412"/>
      <c r="BM146" s="412"/>
      <c r="BN146" s="412"/>
      <c r="BO146" s="412"/>
      <c r="BP146" s="412"/>
      <c r="BQ146" s="412"/>
      <c r="BR146" s="412"/>
      <c r="BS146" s="412"/>
      <c r="BT146" s="412"/>
      <c r="BU146" s="412"/>
      <c r="BV146" s="412"/>
      <c r="BW146" s="412"/>
      <c r="BX146" s="412"/>
      <c r="BY146" s="412"/>
      <c r="BZ146" s="412"/>
      <c r="CA146" s="412"/>
      <c r="CB146" s="412"/>
      <c r="CC146" s="412"/>
      <c r="CD146" s="412"/>
      <c r="CE146" s="412"/>
      <c r="CF146" s="412"/>
      <c r="CG146" s="412"/>
      <c r="CH146" s="412"/>
      <c r="CI146" s="412"/>
      <c r="CJ146" s="412"/>
      <c r="CK146" s="412"/>
      <c r="CL146" s="412"/>
      <c r="CM146" s="412"/>
      <c r="CN146" s="412"/>
      <c r="CO146" s="412"/>
      <c r="CP146" s="412"/>
      <c r="CQ146" s="412"/>
      <c r="CR146" s="412"/>
      <c r="CS146" s="412"/>
      <c r="CT146" s="412"/>
      <c r="CU146" s="412"/>
      <c r="CV146" s="412"/>
      <c r="CW146" s="412"/>
      <c r="CX146" s="412"/>
      <c r="CY146" s="412"/>
      <c r="CZ146" s="412"/>
      <c r="DA146" s="412"/>
      <c r="DB146" s="412"/>
      <c r="DC146" s="412"/>
      <c r="DD146" s="412"/>
      <c r="DE146" s="412"/>
      <c r="DF146" s="412"/>
      <c r="DG146" s="412"/>
      <c r="DH146" s="412"/>
      <c r="DI146" s="412"/>
      <c r="DJ146" s="412"/>
      <c r="DK146" s="412"/>
      <c r="DL146" s="412"/>
      <c r="DM146" s="412"/>
      <c r="DN146" s="412"/>
      <c r="DO146" s="412"/>
      <c r="DP146" s="412"/>
      <c r="DQ146" s="412"/>
      <c r="DR146" s="412"/>
      <c r="DS146" s="412"/>
      <c r="DT146" s="412"/>
      <c r="DU146" s="412"/>
      <c r="DV146" s="412"/>
      <c r="DW146" s="412"/>
      <c r="DX146" s="412"/>
      <c r="DY146" s="412"/>
      <c r="DZ146" s="412"/>
      <c r="EA146" s="412"/>
      <c r="EB146" s="412"/>
      <c r="EC146" s="412"/>
      <c r="ED146" s="412"/>
      <c r="EE146" s="412"/>
      <c r="EF146" s="412"/>
      <c r="EG146" s="412"/>
      <c r="EH146" s="412"/>
      <c r="EI146" s="412"/>
      <c r="EJ146" s="412"/>
      <c r="EK146" s="412"/>
      <c r="EL146" s="412"/>
      <c r="EM146" s="412"/>
      <c r="EN146" s="412"/>
      <c r="EO146" s="412"/>
      <c r="EP146" s="412"/>
      <c r="EQ146" s="412"/>
      <c r="ER146" s="412"/>
      <c r="ES146" s="412"/>
      <c r="ET146" s="412"/>
      <c r="EU146" s="412"/>
      <c r="EV146" s="412"/>
      <c r="EW146" s="412"/>
      <c r="EX146" s="412"/>
      <c r="EY146" s="412"/>
      <c r="EZ146" s="412"/>
      <c r="FA146" s="412"/>
      <c r="FB146" s="412"/>
      <c r="FC146" s="412"/>
      <c r="FD146" s="412"/>
      <c r="FE146" s="412"/>
      <c r="FF146" s="412"/>
      <c r="FG146" s="412"/>
      <c r="FH146" s="412"/>
      <c r="FI146" s="412"/>
      <c r="FJ146" s="412"/>
      <c r="FK146" s="412"/>
      <c r="FL146" s="412"/>
      <c r="FM146" s="412"/>
      <c r="FN146" s="412"/>
      <c r="FO146" s="412"/>
      <c r="FP146" s="412"/>
      <c r="FQ146" s="412"/>
      <c r="FR146" s="412"/>
      <c r="FS146" s="412"/>
      <c r="FT146" s="412"/>
      <c r="FU146" s="412"/>
      <c r="FV146" s="412"/>
      <c r="FW146" s="412"/>
      <c r="FX146" s="412"/>
      <c r="FY146" s="412"/>
      <c r="FZ146" s="412"/>
      <c r="GA146" s="412"/>
      <c r="GB146" s="412"/>
      <c r="GC146" s="412"/>
      <c r="GD146" s="412"/>
      <c r="GE146" s="412"/>
      <c r="GF146" s="412"/>
      <c r="GG146" s="412"/>
      <c r="GH146" s="412"/>
      <c r="GI146" s="412"/>
      <c r="GJ146" s="412"/>
      <c r="GK146" s="412"/>
      <c r="GL146" s="412"/>
      <c r="GM146" s="412"/>
      <c r="GN146" s="412"/>
      <c r="GO146" s="412"/>
      <c r="GP146" s="412"/>
      <c r="GQ146" s="412"/>
      <c r="GR146" s="412"/>
      <c r="GS146" s="412"/>
      <c r="GT146" s="412"/>
      <c r="GU146" s="412"/>
      <c r="GV146" s="412"/>
      <c r="GW146" s="412"/>
      <c r="GX146" s="412"/>
      <c r="GY146" s="412"/>
      <c r="GZ146" s="412"/>
      <c r="HA146" s="412"/>
      <c r="HB146" s="412"/>
      <c r="HC146" s="74"/>
      <c r="HD146" s="50"/>
      <c r="HE146" s="94"/>
      <c r="HF146" s="94"/>
      <c r="HG146" s="94"/>
      <c r="HH146" s="94"/>
      <c r="HI146" s="94"/>
      <c r="HJ146" s="94"/>
      <c r="HK146" s="97"/>
      <c r="HL146" s="94"/>
      <c r="HM146" s="94"/>
      <c r="HN146" s="97"/>
      <c r="HO146" s="50"/>
    </row>
    <row r="147" spans="1:223" ht="9.9499999999999993" hidden="1" customHeight="1" thickTop="1" x14ac:dyDescent="0.35">
      <c r="A147" s="179"/>
      <c r="B147" s="564"/>
      <c r="C147" s="47"/>
      <c r="D147" s="567"/>
      <c r="E147" s="567"/>
      <c r="F147" s="567"/>
      <c r="G147" s="567"/>
      <c r="H147" s="567"/>
      <c r="I147" s="117"/>
      <c r="J147" s="666"/>
      <c r="K147" s="666"/>
      <c r="L147" s="666"/>
      <c r="M147" s="666"/>
      <c r="N147" s="666"/>
      <c r="O147" s="666"/>
      <c r="P147" s="666"/>
      <c r="Q147" s="666" t="s">
        <v>55</v>
      </c>
      <c r="R147" s="666"/>
      <c r="S147" s="666"/>
      <c r="T147" s="666"/>
      <c r="U147" s="666"/>
      <c r="V147" s="666"/>
      <c r="W147" s="666"/>
      <c r="X147" s="666"/>
      <c r="Y147" s="666"/>
      <c r="Z147" s="666"/>
      <c r="AA147" s="666"/>
      <c r="AB147" s="666"/>
      <c r="AC147" s="666"/>
      <c r="AD147" s="666"/>
      <c r="AE147" s="666"/>
      <c r="AF147" s="666"/>
      <c r="AG147" s="666"/>
      <c r="AH147" s="666"/>
      <c r="AI147" s="666"/>
      <c r="AJ147" s="666"/>
      <c r="AK147" s="666"/>
      <c r="AL147" s="666"/>
      <c r="AM147" s="666"/>
      <c r="AN147" s="666"/>
      <c r="AO147" s="666"/>
      <c r="AP147" s="666"/>
      <c r="AQ147" s="666"/>
      <c r="AR147" s="666"/>
      <c r="AS147" s="666"/>
      <c r="AT147" s="666"/>
      <c r="AU147" s="666"/>
      <c r="AV147" s="666"/>
      <c r="AW147" s="666"/>
      <c r="AX147" s="666"/>
      <c r="AY147" s="413"/>
      <c r="AZ147" s="413"/>
      <c r="BA147" s="413"/>
      <c r="BB147" s="413"/>
      <c r="BC147" s="413"/>
      <c r="BD147" s="413"/>
      <c r="BE147" s="413"/>
      <c r="BF147" s="413"/>
      <c r="BG147" s="413"/>
      <c r="BH147" s="413"/>
      <c r="BI147" s="413"/>
      <c r="BJ147" s="413"/>
      <c r="BK147" s="413"/>
      <c r="BL147" s="413"/>
      <c r="BM147" s="413"/>
      <c r="BN147" s="413"/>
      <c r="BO147" s="413"/>
      <c r="BP147" s="413"/>
      <c r="BQ147" s="413"/>
      <c r="BR147" s="413"/>
      <c r="BS147" s="413"/>
      <c r="BT147" s="413"/>
      <c r="BU147" s="413"/>
      <c r="BV147" s="413"/>
      <c r="BW147" s="413"/>
      <c r="BX147" s="413"/>
      <c r="BY147" s="413"/>
      <c r="BZ147" s="413"/>
      <c r="CA147" s="413"/>
      <c r="CB147" s="413"/>
      <c r="CC147" s="413"/>
      <c r="CD147" s="413"/>
      <c r="CE147" s="413"/>
      <c r="CF147" s="413"/>
      <c r="CG147" s="413"/>
      <c r="CH147" s="413"/>
      <c r="CI147" s="413"/>
      <c r="CJ147" s="413"/>
      <c r="CK147" s="413"/>
      <c r="CL147" s="413"/>
      <c r="CM147" s="413"/>
      <c r="CN147" s="413"/>
      <c r="CO147" s="413"/>
      <c r="CP147" s="413"/>
      <c r="CQ147" s="413"/>
      <c r="CR147" s="413"/>
      <c r="CS147" s="413"/>
      <c r="CT147" s="413"/>
      <c r="CU147" s="413"/>
      <c r="CV147" s="413"/>
      <c r="CW147" s="413"/>
      <c r="CX147" s="413"/>
      <c r="CY147" s="413"/>
      <c r="CZ147" s="413"/>
      <c r="DA147" s="413"/>
      <c r="DB147" s="413"/>
      <c r="DC147" s="413"/>
      <c r="DD147" s="413"/>
      <c r="DE147" s="413"/>
      <c r="DF147" s="413"/>
      <c r="DG147" s="413"/>
      <c r="DH147" s="413"/>
      <c r="DI147" s="413"/>
      <c r="DJ147" s="413"/>
      <c r="DK147" s="413"/>
      <c r="DL147" s="413"/>
      <c r="DM147" s="413"/>
      <c r="DN147" s="413"/>
      <c r="DO147" s="413"/>
      <c r="DP147" s="413"/>
      <c r="DQ147" s="413"/>
      <c r="DR147" s="413"/>
      <c r="DS147" s="413"/>
      <c r="DT147" s="413"/>
      <c r="DU147" s="413"/>
      <c r="DV147" s="413"/>
      <c r="DW147" s="413"/>
      <c r="DX147" s="413"/>
      <c r="DY147" s="413"/>
      <c r="DZ147" s="413"/>
      <c r="EA147" s="413"/>
      <c r="EB147" s="413"/>
      <c r="EC147" s="413"/>
      <c r="ED147" s="413"/>
      <c r="EE147" s="413"/>
      <c r="EF147" s="413"/>
      <c r="EG147" s="413"/>
      <c r="EH147" s="413"/>
      <c r="EI147" s="413"/>
      <c r="EJ147" s="413"/>
      <c r="EK147" s="413"/>
      <c r="EL147" s="413"/>
      <c r="EM147" s="413"/>
      <c r="EN147" s="413"/>
      <c r="EO147" s="413"/>
      <c r="EP147" s="413"/>
      <c r="EQ147" s="413"/>
      <c r="ER147" s="413"/>
      <c r="ES147" s="413"/>
      <c r="ET147" s="413"/>
      <c r="EU147" s="413"/>
      <c r="EV147" s="413"/>
      <c r="EW147" s="413"/>
      <c r="EX147" s="413"/>
      <c r="EY147" s="413"/>
      <c r="EZ147" s="413"/>
      <c r="FA147" s="413"/>
      <c r="FB147" s="413"/>
      <c r="FC147" s="413"/>
      <c r="FD147" s="413"/>
      <c r="FE147" s="413"/>
      <c r="FF147" s="413"/>
      <c r="FG147" s="413"/>
      <c r="FH147" s="413"/>
      <c r="FI147" s="413"/>
      <c r="FJ147" s="413"/>
      <c r="FK147" s="413"/>
      <c r="FL147" s="413"/>
      <c r="FM147" s="413"/>
      <c r="FN147" s="413"/>
      <c r="FO147" s="413"/>
      <c r="FP147" s="413"/>
      <c r="FQ147" s="413"/>
      <c r="FR147" s="413"/>
      <c r="FS147" s="413"/>
      <c r="FT147" s="413"/>
      <c r="FU147" s="413"/>
      <c r="FV147" s="413"/>
      <c r="FW147" s="413"/>
      <c r="FX147" s="413"/>
      <c r="FY147" s="413"/>
      <c r="FZ147" s="413"/>
      <c r="GA147" s="413"/>
      <c r="GB147" s="413"/>
      <c r="GC147" s="413"/>
      <c r="GD147" s="413"/>
      <c r="GE147" s="413"/>
      <c r="GF147" s="413"/>
      <c r="GG147" s="413"/>
      <c r="GH147" s="413"/>
      <c r="GI147" s="413"/>
      <c r="GJ147" s="413"/>
      <c r="GK147" s="413"/>
      <c r="GL147" s="413"/>
      <c r="GM147" s="413"/>
      <c r="GN147" s="413"/>
      <c r="GO147" s="413"/>
      <c r="GP147" s="413"/>
      <c r="GQ147" s="413"/>
      <c r="GR147" s="413"/>
      <c r="GS147" s="413"/>
      <c r="GT147" s="413"/>
      <c r="GU147" s="413"/>
      <c r="GV147" s="413"/>
      <c r="GW147" s="413"/>
      <c r="GX147" s="413"/>
      <c r="GY147" s="413"/>
      <c r="GZ147" s="413"/>
      <c r="HA147" s="413"/>
      <c r="HB147" s="413"/>
      <c r="HC147" s="174"/>
      <c r="HD147" s="50"/>
      <c r="HE147" s="94"/>
      <c r="HF147" s="94"/>
      <c r="HG147" s="94"/>
      <c r="HH147" s="94"/>
      <c r="HI147" s="94"/>
      <c r="HJ147" s="94"/>
      <c r="HK147" s="97"/>
      <c r="HL147" s="94"/>
      <c r="HM147" s="94"/>
      <c r="HN147" s="97"/>
      <c r="HO147" s="50"/>
    </row>
    <row r="148" spans="1:223" ht="9.9499999999999993" hidden="1" customHeight="1" x14ac:dyDescent="0.35">
      <c r="A148" s="179"/>
      <c r="B148" s="564"/>
      <c r="C148" s="47"/>
      <c r="D148" s="567"/>
      <c r="E148" s="567"/>
      <c r="F148" s="567"/>
      <c r="G148" s="567"/>
      <c r="H148" s="567"/>
      <c r="I148" s="117"/>
      <c r="J148" s="666" t="s">
        <v>57</v>
      </c>
      <c r="K148" s="666"/>
      <c r="L148" s="666" t="s">
        <v>57</v>
      </c>
      <c r="M148" s="666"/>
      <c r="N148" s="666" t="s">
        <v>60</v>
      </c>
      <c r="O148" s="666"/>
      <c r="P148" s="666"/>
      <c r="Q148" s="666"/>
      <c r="R148" s="666"/>
      <c r="S148" s="666"/>
      <c r="T148" s="666"/>
      <c r="U148" s="666"/>
      <c r="V148" s="666"/>
      <c r="W148" s="666"/>
      <c r="X148" s="666"/>
      <c r="Y148" s="666"/>
      <c r="Z148" s="666"/>
      <c r="AA148" s="666"/>
      <c r="AB148" s="666"/>
      <c r="AC148" s="666"/>
      <c r="AD148" s="666"/>
      <c r="AE148" s="666"/>
      <c r="AF148" s="666"/>
      <c r="AG148" s="666"/>
      <c r="AH148" s="666"/>
      <c r="AI148" s="666"/>
      <c r="AJ148" s="666"/>
      <c r="AK148" s="666"/>
      <c r="AL148" s="666"/>
      <c r="AM148" s="666"/>
      <c r="AN148" s="666"/>
      <c r="AO148" s="666"/>
      <c r="AP148" s="666"/>
      <c r="AQ148" s="666"/>
      <c r="AR148" s="666"/>
      <c r="AS148" s="666"/>
      <c r="AT148" s="666"/>
      <c r="AU148" s="666"/>
      <c r="AV148" s="666"/>
      <c r="AW148" s="666"/>
      <c r="AX148" s="666"/>
      <c r="AY148" s="413"/>
      <c r="AZ148" s="413"/>
      <c r="BA148" s="413"/>
      <c r="BB148" s="413"/>
      <c r="BC148" s="413"/>
      <c r="BD148" s="413"/>
      <c r="BE148" s="413"/>
      <c r="BF148" s="413"/>
      <c r="BG148" s="413"/>
      <c r="BH148" s="413"/>
      <c r="BI148" s="413"/>
      <c r="BJ148" s="413"/>
      <c r="BK148" s="413"/>
      <c r="BL148" s="413"/>
      <c r="BM148" s="413"/>
      <c r="BN148" s="413"/>
      <c r="BO148" s="413"/>
      <c r="BP148" s="413"/>
      <c r="BQ148" s="413"/>
      <c r="BR148" s="413"/>
      <c r="BS148" s="413"/>
      <c r="BT148" s="413"/>
      <c r="BU148" s="413"/>
      <c r="BV148" s="413"/>
      <c r="BW148" s="413"/>
      <c r="BX148" s="413"/>
      <c r="BY148" s="413"/>
      <c r="BZ148" s="413"/>
      <c r="CA148" s="413"/>
      <c r="CB148" s="413"/>
      <c r="CC148" s="413"/>
      <c r="CD148" s="413"/>
      <c r="CE148" s="413"/>
      <c r="CF148" s="413"/>
      <c r="CG148" s="413"/>
      <c r="CH148" s="413"/>
      <c r="CI148" s="413"/>
      <c r="CJ148" s="413"/>
      <c r="CK148" s="413"/>
      <c r="CL148" s="413"/>
      <c r="CM148" s="413"/>
      <c r="CN148" s="413"/>
      <c r="CO148" s="413"/>
      <c r="CP148" s="413"/>
      <c r="CQ148" s="413"/>
      <c r="CR148" s="413"/>
      <c r="CS148" s="413"/>
      <c r="CT148" s="413"/>
      <c r="CU148" s="413"/>
      <c r="CV148" s="413"/>
      <c r="CW148" s="413"/>
      <c r="CX148" s="413"/>
      <c r="CY148" s="413"/>
      <c r="CZ148" s="413"/>
      <c r="DA148" s="413"/>
      <c r="DB148" s="413"/>
      <c r="DC148" s="413"/>
      <c r="DD148" s="413"/>
      <c r="DE148" s="413"/>
      <c r="DF148" s="413"/>
      <c r="DG148" s="413"/>
      <c r="DH148" s="413"/>
      <c r="DI148" s="413"/>
      <c r="DJ148" s="413"/>
      <c r="DK148" s="413"/>
      <c r="DL148" s="413"/>
      <c r="DM148" s="413"/>
      <c r="DN148" s="413"/>
      <c r="DO148" s="413"/>
      <c r="DP148" s="413"/>
      <c r="DQ148" s="413"/>
      <c r="DR148" s="413"/>
      <c r="DS148" s="413"/>
      <c r="DT148" s="413"/>
      <c r="DU148" s="413"/>
      <c r="DV148" s="413"/>
      <c r="DW148" s="413"/>
      <c r="DX148" s="413"/>
      <c r="DY148" s="413"/>
      <c r="DZ148" s="413"/>
      <c r="EA148" s="413"/>
      <c r="EB148" s="413"/>
      <c r="EC148" s="413"/>
      <c r="ED148" s="413"/>
      <c r="EE148" s="413"/>
      <c r="EF148" s="413"/>
      <c r="EG148" s="413"/>
      <c r="EH148" s="413"/>
      <c r="EI148" s="413"/>
      <c r="EJ148" s="413"/>
      <c r="EK148" s="413"/>
      <c r="EL148" s="413"/>
      <c r="EM148" s="413"/>
      <c r="EN148" s="413"/>
      <c r="EO148" s="413"/>
      <c r="EP148" s="413"/>
      <c r="EQ148" s="413"/>
      <c r="ER148" s="413"/>
      <c r="ES148" s="413"/>
      <c r="ET148" s="413"/>
      <c r="EU148" s="413"/>
      <c r="EV148" s="413"/>
      <c r="EW148" s="413"/>
      <c r="EX148" s="413"/>
      <c r="EY148" s="413"/>
      <c r="EZ148" s="413"/>
      <c r="FA148" s="413"/>
      <c r="FB148" s="413"/>
      <c r="FC148" s="413"/>
      <c r="FD148" s="413"/>
      <c r="FE148" s="413"/>
      <c r="FF148" s="413"/>
      <c r="FG148" s="413"/>
      <c r="FH148" s="413"/>
      <c r="FI148" s="413"/>
      <c r="FJ148" s="413"/>
      <c r="FK148" s="413"/>
      <c r="FL148" s="413"/>
      <c r="FM148" s="413"/>
      <c r="FN148" s="413"/>
      <c r="FO148" s="413"/>
      <c r="FP148" s="413"/>
      <c r="FQ148" s="413"/>
      <c r="FR148" s="413"/>
      <c r="FS148" s="413"/>
      <c r="FT148" s="413"/>
      <c r="FU148" s="413"/>
      <c r="FV148" s="413"/>
      <c r="FW148" s="413"/>
      <c r="FX148" s="413"/>
      <c r="FY148" s="413"/>
      <c r="FZ148" s="413"/>
      <c r="GA148" s="413"/>
      <c r="GB148" s="413"/>
      <c r="GC148" s="413"/>
      <c r="GD148" s="413"/>
      <c r="GE148" s="413"/>
      <c r="GF148" s="413"/>
      <c r="GG148" s="413"/>
      <c r="GH148" s="413"/>
      <c r="GI148" s="413"/>
      <c r="GJ148" s="413"/>
      <c r="GK148" s="413"/>
      <c r="GL148" s="413"/>
      <c r="GM148" s="413"/>
      <c r="GN148" s="413"/>
      <c r="GO148" s="413"/>
      <c r="GP148" s="413"/>
      <c r="GQ148" s="413"/>
      <c r="GR148" s="413"/>
      <c r="GS148" s="413"/>
      <c r="GT148" s="413"/>
      <c r="GU148" s="413"/>
      <c r="GV148" s="413"/>
      <c r="GW148" s="413"/>
      <c r="GX148" s="413"/>
      <c r="GY148" s="413"/>
      <c r="GZ148" s="413"/>
      <c r="HA148" s="413"/>
      <c r="HB148" s="413"/>
      <c r="HC148" s="174"/>
      <c r="HD148" s="50"/>
      <c r="HE148" s="94"/>
      <c r="HF148" s="94"/>
      <c r="HG148" s="94"/>
      <c r="HH148" s="94"/>
      <c r="HI148" s="94"/>
      <c r="HJ148" s="94"/>
      <c r="HK148" s="97"/>
      <c r="HL148" s="94"/>
      <c r="HM148" s="94"/>
      <c r="HN148" s="97"/>
      <c r="HO148" s="50"/>
    </row>
    <row r="149" spans="1:223" ht="5.0999999999999996" hidden="1" customHeight="1" thickBot="1" x14ac:dyDescent="0.4">
      <c r="A149" s="665">
        <v>58</v>
      </c>
      <c r="B149" s="564"/>
      <c r="C149" s="47"/>
      <c r="D149" s="566" t="s">
        <v>83</v>
      </c>
      <c r="E149" s="567"/>
      <c r="F149" s="567"/>
      <c r="G149" s="567"/>
      <c r="H149" s="567"/>
      <c r="I149" s="117"/>
      <c r="J149" s="90"/>
      <c r="K149" s="90"/>
      <c r="L149" s="90"/>
      <c r="M149" s="90"/>
      <c r="N149" s="90"/>
      <c r="O149" s="90"/>
      <c r="P149" s="90"/>
      <c r="Q149" s="90"/>
      <c r="R149" s="90"/>
      <c r="S149" s="90"/>
      <c r="T149" s="90"/>
      <c r="U149" s="90"/>
      <c r="V149" s="90"/>
      <c r="W149" s="90"/>
      <c r="X149" s="90"/>
      <c r="Y149" s="90"/>
      <c r="Z149" s="90"/>
      <c r="AA149" s="90"/>
      <c r="AB149" s="90"/>
      <c r="AC149" s="90"/>
      <c r="AD149" s="90"/>
      <c r="AE149" s="90"/>
      <c r="AF149" s="90"/>
      <c r="AG149" s="90"/>
      <c r="AH149" s="90"/>
      <c r="AI149" s="90"/>
      <c r="AJ149" s="90"/>
      <c r="AK149" s="90"/>
      <c r="AL149" s="90"/>
      <c r="AM149" s="90"/>
      <c r="AN149" s="90"/>
      <c r="AO149" s="90"/>
      <c r="AP149" s="90"/>
      <c r="AQ149" s="90"/>
      <c r="AR149" s="90"/>
      <c r="AS149" s="90"/>
      <c r="AT149" s="90"/>
      <c r="AU149" s="90"/>
      <c r="AV149" s="90"/>
      <c r="AW149" s="90"/>
      <c r="AX149" s="90"/>
      <c r="AY149" s="90"/>
      <c r="AZ149" s="90"/>
      <c r="BA149" s="90"/>
      <c r="BB149" s="90"/>
      <c r="BC149" s="90"/>
      <c r="BD149" s="90"/>
      <c r="BE149" s="90"/>
      <c r="BF149" s="90"/>
      <c r="BG149" s="90"/>
      <c r="BH149" s="90"/>
      <c r="BI149" s="90"/>
      <c r="BJ149" s="90"/>
      <c r="BK149" s="90"/>
      <c r="BL149" s="90"/>
      <c r="BM149" s="90"/>
      <c r="BN149" s="90"/>
      <c r="BO149" s="90"/>
      <c r="BP149" s="90"/>
      <c r="BQ149" s="90"/>
      <c r="BR149" s="90"/>
      <c r="BS149" s="90"/>
      <c r="BT149" s="90"/>
      <c r="BU149" s="90"/>
      <c r="BV149" s="90"/>
      <c r="BW149" s="90"/>
      <c r="BX149" s="90"/>
      <c r="BY149" s="90"/>
      <c r="BZ149" s="90"/>
      <c r="CA149" s="90"/>
      <c r="CB149" s="90"/>
      <c r="CC149" s="90"/>
      <c r="CD149" s="90"/>
      <c r="CE149" s="90"/>
      <c r="CF149" s="90"/>
      <c r="CG149" s="90"/>
      <c r="CH149" s="90"/>
      <c r="CI149" s="90"/>
      <c r="CJ149" s="90"/>
      <c r="CK149" s="90"/>
      <c r="CL149" s="90"/>
      <c r="CM149" s="90"/>
      <c r="CN149" s="90"/>
      <c r="CO149" s="90"/>
      <c r="CP149" s="90"/>
      <c r="CQ149" s="90"/>
      <c r="CR149" s="90"/>
      <c r="CS149" s="90"/>
      <c r="CT149" s="90"/>
      <c r="CU149" s="90"/>
      <c r="CV149" s="90"/>
      <c r="CW149" s="90"/>
      <c r="CX149" s="90"/>
      <c r="CY149" s="90"/>
      <c r="CZ149" s="90"/>
      <c r="DA149" s="90"/>
      <c r="DB149" s="90"/>
      <c r="DC149" s="90"/>
      <c r="DD149" s="90"/>
      <c r="DE149" s="90"/>
      <c r="DF149" s="90"/>
      <c r="DG149" s="90"/>
      <c r="DH149" s="90"/>
      <c r="DI149" s="90"/>
      <c r="DJ149" s="90"/>
      <c r="DK149" s="90"/>
      <c r="DL149" s="90"/>
      <c r="DM149" s="90"/>
      <c r="DN149" s="90"/>
      <c r="DO149" s="90"/>
      <c r="DP149" s="90"/>
      <c r="DQ149" s="90"/>
      <c r="DR149" s="90"/>
      <c r="DS149" s="90"/>
      <c r="DT149" s="90"/>
      <c r="DU149" s="90"/>
      <c r="DV149" s="90"/>
      <c r="DW149" s="90"/>
      <c r="DX149" s="90"/>
      <c r="DY149" s="90"/>
      <c r="DZ149" s="90"/>
      <c r="EA149" s="90"/>
      <c r="EB149" s="90"/>
      <c r="EC149" s="90"/>
      <c r="ED149" s="90"/>
      <c r="EE149" s="90"/>
      <c r="EF149" s="90"/>
      <c r="EG149" s="90"/>
      <c r="EH149" s="90"/>
      <c r="EI149" s="90"/>
      <c r="EJ149" s="90"/>
      <c r="EK149" s="90"/>
      <c r="EL149" s="90"/>
      <c r="EM149" s="90"/>
      <c r="EN149" s="90"/>
      <c r="EO149" s="90"/>
      <c r="EP149" s="90"/>
      <c r="EQ149" s="90"/>
      <c r="ER149" s="90"/>
      <c r="ES149" s="90"/>
      <c r="ET149" s="90"/>
      <c r="EU149" s="90"/>
      <c r="EV149" s="90"/>
      <c r="EW149" s="90"/>
      <c r="EX149" s="90"/>
      <c r="EY149" s="90"/>
      <c r="EZ149" s="90"/>
      <c r="FA149" s="90"/>
      <c r="FB149" s="90"/>
      <c r="FC149" s="90"/>
      <c r="FD149" s="90"/>
      <c r="FE149" s="90"/>
      <c r="FF149" s="90"/>
      <c r="FG149" s="90"/>
      <c r="FH149" s="90"/>
      <c r="FI149" s="90"/>
      <c r="FJ149" s="90"/>
      <c r="FK149" s="90"/>
      <c r="FL149" s="90"/>
      <c r="FM149" s="90"/>
      <c r="FN149" s="90"/>
      <c r="FO149" s="90"/>
      <c r="FP149" s="90"/>
      <c r="FQ149" s="90"/>
      <c r="FR149" s="90"/>
      <c r="FS149" s="90"/>
      <c r="FT149" s="90"/>
      <c r="FU149" s="90"/>
      <c r="FV149" s="90"/>
      <c r="FW149" s="90"/>
      <c r="FX149" s="90"/>
      <c r="FY149" s="90"/>
      <c r="FZ149" s="90"/>
      <c r="GA149" s="90"/>
      <c r="GB149" s="90"/>
      <c r="GC149" s="90"/>
      <c r="GD149" s="90"/>
      <c r="GE149" s="90"/>
      <c r="GF149" s="90"/>
      <c r="GG149" s="90"/>
      <c r="GH149" s="90"/>
      <c r="GI149" s="90"/>
      <c r="GJ149" s="90"/>
      <c r="GK149" s="90"/>
      <c r="GL149" s="90"/>
      <c r="GM149" s="90"/>
      <c r="GN149" s="90"/>
      <c r="GO149" s="90"/>
      <c r="GP149" s="90"/>
      <c r="GQ149" s="90"/>
      <c r="GR149" s="90"/>
      <c r="GS149" s="90"/>
      <c r="GT149" s="90"/>
      <c r="GU149" s="90"/>
      <c r="GV149" s="90"/>
      <c r="GW149" s="90"/>
      <c r="GX149" s="90"/>
      <c r="GY149" s="90"/>
      <c r="GZ149" s="90"/>
      <c r="HA149" s="90"/>
      <c r="HB149" s="90"/>
      <c r="HC149" s="90"/>
      <c r="HD149" s="50"/>
      <c r="HE149" s="94"/>
      <c r="HF149" s="94"/>
      <c r="HG149" s="94"/>
      <c r="HH149" s="94"/>
      <c r="HI149" s="94"/>
      <c r="HJ149" s="94"/>
      <c r="HK149" s="97"/>
      <c r="HL149" s="94"/>
      <c r="HM149" s="94"/>
      <c r="HN149" s="97"/>
      <c r="HO149" s="50"/>
    </row>
    <row r="150" spans="1:223" ht="5.0999999999999996" hidden="1" customHeight="1" thickTop="1" thickBot="1" x14ac:dyDescent="0.4">
      <c r="A150" s="665"/>
      <c r="B150" s="564"/>
      <c r="C150" s="47"/>
      <c r="D150" s="566"/>
      <c r="E150" s="567"/>
      <c r="F150" s="567"/>
      <c r="G150" s="567"/>
      <c r="H150" s="567"/>
      <c r="I150" s="117"/>
      <c r="J150" s="40"/>
      <c r="K150" s="40"/>
      <c r="L150" s="41"/>
      <c r="M150" s="41"/>
      <c r="N150" s="40"/>
      <c r="O150" s="41"/>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14"/>
      <c r="AZ150" s="414"/>
      <c r="BA150" s="414"/>
      <c r="BB150" s="414"/>
      <c r="BC150" s="414"/>
      <c r="BD150" s="414"/>
      <c r="BE150" s="414"/>
      <c r="BF150" s="414"/>
      <c r="BG150" s="414"/>
      <c r="BH150" s="414"/>
      <c r="BI150" s="414"/>
      <c r="BJ150" s="414"/>
      <c r="BK150" s="414"/>
      <c r="BL150" s="414"/>
      <c r="BM150" s="414"/>
      <c r="BN150" s="414"/>
      <c r="BO150" s="414"/>
      <c r="BP150" s="414"/>
      <c r="BQ150" s="414"/>
      <c r="BR150" s="414"/>
      <c r="BS150" s="414"/>
      <c r="BT150" s="414"/>
      <c r="BU150" s="414"/>
      <c r="BV150" s="414"/>
      <c r="BW150" s="414"/>
      <c r="BX150" s="414"/>
      <c r="BY150" s="414"/>
      <c r="BZ150" s="414"/>
      <c r="CA150" s="414"/>
      <c r="CB150" s="414"/>
      <c r="CC150" s="414"/>
      <c r="CD150" s="414"/>
      <c r="CE150" s="414"/>
      <c r="CF150" s="414"/>
      <c r="CG150" s="414"/>
      <c r="CH150" s="414"/>
      <c r="CI150" s="414"/>
      <c r="CJ150" s="414"/>
      <c r="CK150" s="414"/>
      <c r="CL150" s="414"/>
      <c r="CM150" s="414"/>
      <c r="CN150" s="414"/>
      <c r="CO150" s="414"/>
      <c r="CP150" s="414"/>
      <c r="CQ150" s="414"/>
      <c r="CR150" s="414"/>
      <c r="CS150" s="414"/>
      <c r="CT150" s="414"/>
      <c r="CU150" s="414"/>
      <c r="CV150" s="414"/>
      <c r="CW150" s="414"/>
      <c r="CX150" s="414"/>
      <c r="CY150" s="414"/>
      <c r="CZ150" s="414"/>
      <c r="DA150" s="414"/>
      <c r="DB150" s="414"/>
      <c r="DC150" s="414"/>
      <c r="DD150" s="414"/>
      <c r="DE150" s="414"/>
      <c r="DF150" s="414"/>
      <c r="DG150" s="414"/>
      <c r="DH150" s="414"/>
      <c r="DI150" s="414"/>
      <c r="DJ150" s="414"/>
      <c r="DK150" s="414"/>
      <c r="DL150" s="414"/>
      <c r="DM150" s="414"/>
      <c r="DN150" s="414"/>
      <c r="DO150" s="414"/>
      <c r="DP150" s="414"/>
      <c r="DQ150" s="414"/>
      <c r="DR150" s="414"/>
      <c r="DS150" s="414"/>
      <c r="DT150" s="414"/>
      <c r="DU150" s="414"/>
      <c r="DV150" s="414"/>
      <c r="DW150" s="414"/>
      <c r="DX150" s="414"/>
      <c r="DY150" s="414"/>
      <c r="DZ150" s="414"/>
      <c r="EA150" s="414"/>
      <c r="EB150" s="414"/>
      <c r="EC150" s="414"/>
      <c r="ED150" s="414"/>
      <c r="EE150" s="414"/>
      <c r="EF150" s="414"/>
      <c r="EG150" s="414"/>
      <c r="EH150" s="414"/>
      <c r="EI150" s="414"/>
      <c r="EJ150" s="414"/>
      <c r="EK150" s="414"/>
      <c r="EL150" s="414"/>
      <c r="EM150" s="414"/>
      <c r="EN150" s="414"/>
      <c r="EO150" s="414"/>
      <c r="EP150" s="414"/>
      <c r="EQ150" s="414"/>
      <c r="ER150" s="414"/>
      <c r="ES150" s="414"/>
      <c r="ET150" s="414"/>
      <c r="EU150" s="414"/>
      <c r="EV150" s="414"/>
      <c r="EW150" s="414"/>
      <c r="EX150" s="414"/>
      <c r="EY150" s="414"/>
      <c r="EZ150" s="414"/>
      <c r="FA150" s="414"/>
      <c r="FB150" s="414"/>
      <c r="FC150" s="414"/>
      <c r="FD150" s="414"/>
      <c r="FE150" s="414"/>
      <c r="FF150" s="414"/>
      <c r="FG150" s="414"/>
      <c r="FH150" s="414"/>
      <c r="FI150" s="414"/>
      <c r="FJ150" s="414"/>
      <c r="FK150" s="414"/>
      <c r="FL150" s="414"/>
      <c r="FM150" s="414"/>
      <c r="FN150" s="414"/>
      <c r="FO150" s="414"/>
      <c r="FP150" s="414"/>
      <c r="FQ150" s="414"/>
      <c r="FR150" s="414"/>
      <c r="FS150" s="414"/>
      <c r="FT150" s="414"/>
      <c r="FU150" s="414"/>
      <c r="FV150" s="414"/>
      <c r="FW150" s="414"/>
      <c r="FX150" s="414"/>
      <c r="FY150" s="414"/>
      <c r="FZ150" s="414"/>
      <c r="GA150" s="414"/>
      <c r="GB150" s="414"/>
      <c r="GC150" s="414"/>
      <c r="GD150" s="414"/>
      <c r="GE150" s="414"/>
      <c r="GF150" s="414"/>
      <c r="GG150" s="414"/>
      <c r="GH150" s="414"/>
      <c r="GI150" s="414"/>
      <c r="GJ150" s="414"/>
      <c r="GK150" s="414"/>
      <c r="GL150" s="414"/>
      <c r="GM150" s="414"/>
      <c r="GN150" s="414"/>
      <c r="GO150" s="414"/>
      <c r="GP150" s="414"/>
      <c r="GQ150" s="414"/>
      <c r="GR150" s="414"/>
      <c r="GS150" s="414"/>
      <c r="GT150" s="414"/>
      <c r="GU150" s="414"/>
      <c r="GV150" s="414"/>
      <c r="GW150" s="414"/>
      <c r="GX150" s="414"/>
      <c r="GY150" s="414"/>
      <c r="GZ150" s="414"/>
      <c r="HA150" s="414"/>
      <c r="HB150" s="414"/>
      <c r="HC150" s="175"/>
      <c r="HD150" s="50"/>
      <c r="HE150" s="94"/>
      <c r="HF150" s="94"/>
      <c r="HG150" s="94"/>
      <c r="HH150" s="94"/>
      <c r="HI150" s="94"/>
      <c r="HJ150" s="94"/>
      <c r="HK150" s="97"/>
      <c r="HL150" s="94"/>
      <c r="HM150" s="94"/>
      <c r="HN150" s="97"/>
      <c r="HO150" s="50"/>
    </row>
    <row r="151" spans="1:223" ht="9.9499999999999993" hidden="1" customHeight="1" thickTop="1" x14ac:dyDescent="0.35">
      <c r="A151" s="179"/>
      <c r="B151" s="564"/>
      <c r="C151" s="47"/>
      <c r="D151" s="567"/>
      <c r="E151" s="567"/>
      <c r="F151" s="567"/>
      <c r="G151" s="567"/>
      <c r="H151" s="567"/>
      <c r="I151" s="117"/>
      <c r="J151" s="667"/>
      <c r="K151" s="667"/>
      <c r="L151" s="667" t="s">
        <v>56</v>
      </c>
      <c r="M151" s="667" t="s">
        <v>57</v>
      </c>
      <c r="N151" s="667"/>
      <c r="O151" s="667" t="s">
        <v>60</v>
      </c>
      <c r="P151" s="667"/>
      <c r="Q151" s="667"/>
      <c r="R151" s="667"/>
      <c r="S151" s="667"/>
      <c r="T151" s="667"/>
      <c r="U151" s="667"/>
      <c r="V151" s="667"/>
      <c r="W151" s="667"/>
      <c r="X151" s="667"/>
      <c r="Y151" s="667"/>
      <c r="Z151" s="667"/>
      <c r="AA151" s="667"/>
      <c r="AB151" s="667"/>
      <c r="AC151" s="667"/>
      <c r="AD151" s="667"/>
      <c r="AE151" s="667"/>
      <c r="AF151" s="667"/>
      <c r="AG151" s="667"/>
      <c r="AH151" s="667"/>
      <c r="AI151" s="667"/>
      <c r="AJ151" s="667"/>
      <c r="AK151" s="667"/>
      <c r="AL151" s="667"/>
      <c r="AM151" s="667"/>
      <c r="AN151" s="667"/>
      <c r="AO151" s="667"/>
      <c r="AP151" s="667"/>
      <c r="AQ151" s="667"/>
      <c r="AR151" s="667"/>
      <c r="AS151" s="667"/>
      <c r="AT151" s="667"/>
      <c r="AU151" s="667"/>
      <c r="AV151" s="667"/>
      <c r="AW151" s="667"/>
      <c r="AX151" s="667"/>
      <c r="AY151" s="413"/>
      <c r="AZ151" s="413"/>
      <c r="BA151" s="413"/>
      <c r="BB151" s="413"/>
      <c r="BC151" s="413"/>
      <c r="BD151" s="413"/>
      <c r="BE151" s="413"/>
      <c r="BF151" s="413"/>
      <c r="BG151" s="413"/>
      <c r="BH151" s="413"/>
      <c r="BI151" s="413"/>
      <c r="BJ151" s="413"/>
      <c r="BK151" s="413"/>
      <c r="BL151" s="413"/>
      <c r="BM151" s="413"/>
      <c r="BN151" s="413"/>
      <c r="BO151" s="413"/>
      <c r="BP151" s="413"/>
      <c r="BQ151" s="413"/>
      <c r="BR151" s="413"/>
      <c r="BS151" s="413"/>
      <c r="BT151" s="413"/>
      <c r="BU151" s="413"/>
      <c r="BV151" s="413"/>
      <c r="BW151" s="413"/>
      <c r="BX151" s="413"/>
      <c r="BY151" s="413"/>
      <c r="BZ151" s="413"/>
      <c r="CA151" s="413"/>
      <c r="CB151" s="413"/>
      <c r="CC151" s="413"/>
      <c r="CD151" s="413"/>
      <c r="CE151" s="413"/>
      <c r="CF151" s="413"/>
      <c r="CG151" s="413"/>
      <c r="CH151" s="413"/>
      <c r="CI151" s="413"/>
      <c r="CJ151" s="413"/>
      <c r="CK151" s="413"/>
      <c r="CL151" s="413"/>
      <c r="CM151" s="413"/>
      <c r="CN151" s="413"/>
      <c r="CO151" s="413"/>
      <c r="CP151" s="413"/>
      <c r="CQ151" s="413"/>
      <c r="CR151" s="413"/>
      <c r="CS151" s="413"/>
      <c r="CT151" s="413"/>
      <c r="CU151" s="413"/>
      <c r="CV151" s="413"/>
      <c r="CW151" s="413"/>
      <c r="CX151" s="413"/>
      <c r="CY151" s="413"/>
      <c r="CZ151" s="413"/>
      <c r="DA151" s="413"/>
      <c r="DB151" s="413"/>
      <c r="DC151" s="413"/>
      <c r="DD151" s="413"/>
      <c r="DE151" s="413"/>
      <c r="DF151" s="413"/>
      <c r="DG151" s="413"/>
      <c r="DH151" s="413"/>
      <c r="DI151" s="413"/>
      <c r="DJ151" s="413"/>
      <c r="DK151" s="413"/>
      <c r="DL151" s="413"/>
      <c r="DM151" s="413"/>
      <c r="DN151" s="413"/>
      <c r="DO151" s="413"/>
      <c r="DP151" s="413"/>
      <c r="DQ151" s="413"/>
      <c r="DR151" s="413"/>
      <c r="DS151" s="413"/>
      <c r="DT151" s="413"/>
      <c r="DU151" s="413"/>
      <c r="DV151" s="413"/>
      <c r="DW151" s="413"/>
      <c r="DX151" s="413"/>
      <c r="DY151" s="413"/>
      <c r="DZ151" s="413"/>
      <c r="EA151" s="413"/>
      <c r="EB151" s="413"/>
      <c r="EC151" s="413"/>
      <c r="ED151" s="413"/>
      <c r="EE151" s="413"/>
      <c r="EF151" s="413"/>
      <c r="EG151" s="413"/>
      <c r="EH151" s="413"/>
      <c r="EI151" s="413"/>
      <c r="EJ151" s="413"/>
      <c r="EK151" s="413"/>
      <c r="EL151" s="413"/>
      <c r="EM151" s="413"/>
      <c r="EN151" s="413"/>
      <c r="EO151" s="413"/>
      <c r="EP151" s="413"/>
      <c r="EQ151" s="413"/>
      <c r="ER151" s="413"/>
      <c r="ES151" s="413"/>
      <c r="ET151" s="413"/>
      <c r="EU151" s="413"/>
      <c r="EV151" s="413"/>
      <c r="EW151" s="413"/>
      <c r="EX151" s="413"/>
      <c r="EY151" s="413"/>
      <c r="EZ151" s="413"/>
      <c r="FA151" s="413"/>
      <c r="FB151" s="413"/>
      <c r="FC151" s="413"/>
      <c r="FD151" s="413"/>
      <c r="FE151" s="413"/>
      <c r="FF151" s="413"/>
      <c r="FG151" s="413"/>
      <c r="FH151" s="413"/>
      <c r="FI151" s="413"/>
      <c r="FJ151" s="413"/>
      <c r="FK151" s="413"/>
      <c r="FL151" s="413"/>
      <c r="FM151" s="413"/>
      <c r="FN151" s="413"/>
      <c r="FO151" s="413"/>
      <c r="FP151" s="413"/>
      <c r="FQ151" s="413"/>
      <c r="FR151" s="413"/>
      <c r="FS151" s="413"/>
      <c r="FT151" s="413"/>
      <c r="FU151" s="413"/>
      <c r="FV151" s="413"/>
      <c r="FW151" s="413"/>
      <c r="FX151" s="413"/>
      <c r="FY151" s="413"/>
      <c r="FZ151" s="413"/>
      <c r="GA151" s="413"/>
      <c r="GB151" s="413"/>
      <c r="GC151" s="413"/>
      <c r="GD151" s="413"/>
      <c r="GE151" s="413"/>
      <c r="GF151" s="413"/>
      <c r="GG151" s="413"/>
      <c r="GH151" s="413"/>
      <c r="GI151" s="413"/>
      <c r="GJ151" s="413"/>
      <c r="GK151" s="413"/>
      <c r="GL151" s="413"/>
      <c r="GM151" s="413"/>
      <c r="GN151" s="413"/>
      <c r="GO151" s="413"/>
      <c r="GP151" s="413"/>
      <c r="GQ151" s="413"/>
      <c r="GR151" s="413"/>
      <c r="GS151" s="413"/>
      <c r="GT151" s="413"/>
      <c r="GU151" s="413"/>
      <c r="GV151" s="413"/>
      <c r="GW151" s="413"/>
      <c r="GX151" s="413"/>
      <c r="GY151" s="413"/>
      <c r="GZ151" s="413"/>
      <c r="HA151" s="413"/>
      <c r="HB151" s="413"/>
      <c r="HC151" s="174"/>
      <c r="HD151" s="50"/>
      <c r="HE151" s="94"/>
      <c r="HF151" s="94"/>
      <c r="HG151" s="94"/>
      <c r="HH151" s="94"/>
      <c r="HI151" s="94"/>
      <c r="HJ151" s="94"/>
      <c r="HK151" s="97"/>
      <c r="HL151" s="94"/>
      <c r="HM151" s="94"/>
      <c r="HN151" s="97"/>
      <c r="HO151" s="50"/>
    </row>
    <row r="152" spans="1:223" s="3" customFormat="1" ht="9.9499999999999993" hidden="1" customHeight="1" x14ac:dyDescent="0.35">
      <c r="A152" s="180"/>
      <c r="B152" s="565"/>
      <c r="C152" s="47"/>
      <c r="D152" s="567"/>
      <c r="E152" s="567"/>
      <c r="F152" s="567"/>
      <c r="G152" s="567"/>
      <c r="H152" s="567"/>
      <c r="I152" s="117"/>
      <c r="J152" s="666"/>
      <c r="K152" s="666"/>
      <c r="L152" s="666"/>
      <c r="M152" s="666"/>
      <c r="N152" s="666"/>
      <c r="O152" s="666"/>
      <c r="P152" s="666"/>
      <c r="Q152" s="666"/>
      <c r="R152" s="666"/>
      <c r="S152" s="666"/>
      <c r="T152" s="666"/>
      <c r="U152" s="666"/>
      <c r="V152" s="666"/>
      <c r="W152" s="666"/>
      <c r="X152" s="666"/>
      <c r="Y152" s="666"/>
      <c r="Z152" s="666"/>
      <c r="AA152" s="666"/>
      <c r="AB152" s="666"/>
      <c r="AC152" s="666"/>
      <c r="AD152" s="666"/>
      <c r="AE152" s="666"/>
      <c r="AF152" s="666"/>
      <c r="AG152" s="666"/>
      <c r="AH152" s="666"/>
      <c r="AI152" s="666"/>
      <c r="AJ152" s="666"/>
      <c r="AK152" s="666"/>
      <c r="AL152" s="666"/>
      <c r="AM152" s="666"/>
      <c r="AN152" s="666"/>
      <c r="AO152" s="666"/>
      <c r="AP152" s="666"/>
      <c r="AQ152" s="666"/>
      <c r="AR152" s="666"/>
      <c r="AS152" s="666"/>
      <c r="AT152" s="666"/>
      <c r="AU152" s="666"/>
      <c r="AV152" s="666"/>
      <c r="AW152" s="666"/>
      <c r="AX152" s="666"/>
      <c r="AY152" s="413"/>
      <c r="AZ152" s="413"/>
      <c r="BA152" s="413"/>
      <c r="BB152" s="413"/>
      <c r="BC152" s="413"/>
      <c r="BD152" s="413"/>
      <c r="BE152" s="413"/>
      <c r="BF152" s="413"/>
      <c r="BG152" s="413"/>
      <c r="BH152" s="413"/>
      <c r="BI152" s="413"/>
      <c r="BJ152" s="413"/>
      <c r="BK152" s="413"/>
      <c r="BL152" s="413"/>
      <c r="BM152" s="413"/>
      <c r="BN152" s="413"/>
      <c r="BO152" s="413"/>
      <c r="BP152" s="413"/>
      <c r="BQ152" s="413"/>
      <c r="BR152" s="413"/>
      <c r="BS152" s="413"/>
      <c r="BT152" s="413"/>
      <c r="BU152" s="413"/>
      <c r="BV152" s="413"/>
      <c r="BW152" s="413"/>
      <c r="BX152" s="413"/>
      <c r="BY152" s="413"/>
      <c r="BZ152" s="413"/>
      <c r="CA152" s="413"/>
      <c r="CB152" s="413"/>
      <c r="CC152" s="413"/>
      <c r="CD152" s="413"/>
      <c r="CE152" s="413"/>
      <c r="CF152" s="413"/>
      <c r="CG152" s="413"/>
      <c r="CH152" s="413"/>
      <c r="CI152" s="413"/>
      <c r="CJ152" s="413"/>
      <c r="CK152" s="413"/>
      <c r="CL152" s="413"/>
      <c r="CM152" s="413"/>
      <c r="CN152" s="413"/>
      <c r="CO152" s="413"/>
      <c r="CP152" s="413"/>
      <c r="CQ152" s="413"/>
      <c r="CR152" s="413"/>
      <c r="CS152" s="413"/>
      <c r="CT152" s="413"/>
      <c r="CU152" s="413"/>
      <c r="CV152" s="413"/>
      <c r="CW152" s="413"/>
      <c r="CX152" s="413"/>
      <c r="CY152" s="413"/>
      <c r="CZ152" s="413"/>
      <c r="DA152" s="413"/>
      <c r="DB152" s="413"/>
      <c r="DC152" s="413"/>
      <c r="DD152" s="413"/>
      <c r="DE152" s="413"/>
      <c r="DF152" s="413"/>
      <c r="DG152" s="413"/>
      <c r="DH152" s="413"/>
      <c r="DI152" s="413"/>
      <c r="DJ152" s="413"/>
      <c r="DK152" s="413"/>
      <c r="DL152" s="413"/>
      <c r="DM152" s="413"/>
      <c r="DN152" s="413"/>
      <c r="DO152" s="413"/>
      <c r="DP152" s="413"/>
      <c r="DQ152" s="413"/>
      <c r="DR152" s="413"/>
      <c r="DS152" s="413"/>
      <c r="DT152" s="413"/>
      <c r="DU152" s="413"/>
      <c r="DV152" s="413"/>
      <c r="DW152" s="413"/>
      <c r="DX152" s="413"/>
      <c r="DY152" s="413"/>
      <c r="DZ152" s="413"/>
      <c r="EA152" s="413"/>
      <c r="EB152" s="413"/>
      <c r="EC152" s="413"/>
      <c r="ED152" s="413"/>
      <c r="EE152" s="413"/>
      <c r="EF152" s="413"/>
      <c r="EG152" s="413"/>
      <c r="EH152" s="413"/>
      <c r="EI152" s="413"/>
      <c r="EJ152" s="413"/>
      <c r="EK152" s="413"/>
      <c r="EL152" s="413"/>
      <c r="EM152" s="413"/>
      <c r="EN152" s="413"/>
      <c r="EO152" s="413"/>
      <c r="EP152" s="413"/>
      <c r="EQ152" s="413"/>
      <c r="ER152" s="413"/>
      <c r="ES152" s="413"/>
      <c r="ET152" s="413"/>
      <c r="EU152" s="413"/>
      <c r="EV152" s="413"/>
      <c r="EW152" s="413"/>
      <c r="EX152" s="413"/>
      <c r="EY152" s="413"/>
      <c r="EZ152" s="413"/>
      <c r="FA152" s="413"/>
      <c r="FB152" s="413"/>
      <c r="FC152" s="413"/>
      <c r="FD152" s="413"/>
      <c r="FE152" s="413"/>
      <c r="FF152" s="413"/>
      <c r="FG152" s="413"/>
      <c r="FH152" s="413"/>
      <c r="FI152" s="413"/>
      <c r="FJ152" s="413"/>
      <c r="FK152" s="413"/>
      <c r="FL152" s="413"/>
      <c r="FM152" s="413"/>
      <c r="FN152" s="413"/>
      <c r="FO152" s="413"/>
      <c r="FP152" s="413"/>
      <c r="FQ152" s="413"/>
      <c r="FR152" s="413"/>
      <c r="FS152" s="413"/>
      <c r="FT152" s="413"/>
      <c r="FU152" s="413"/>
      <c r="FV152" s="413"/>
      <c r="FW152" s="413"/>
      <c r="FX152" s="413"/>
      <c r="FY152" s="413"/>
      <c r="FZ152" s="413"/>
      <c r="GA152" s="413"/>
      <c r="GB152" s="413"/>
      <c r="GC152" s="413"/>
      <c r="GD152" s="413"/>
      <c r="GE152" s="413"/>
      <c r="GF152" s="413"/>
      <c r="GG152" s="413"/>
      <c r="GH152" s="413"/>
      <c r="GI152" s="413"/>
      <c r="GJ152" s="413"/>
      <c r="GK152" s="413"/>
      <c r="GL152" s="413"/>
      <c r="GM152" s="413"/>
      <c r="GN152" s="413"/>
      <c r="GO152" s="413"/>
      <c r="GP152" s="413"/>
      <c r="GQ152" s="413"/>
      <c r="GR152" s="413"/>
      <c r="GS152" s="413"/>
      <c r="GT152" s="413"/>
      <c r="GU152" s="413"/>
      <c r="GV152" s="413"/>
      <c r="GW152" s="413"/>
      <c r="GX152" s="413"/>
      <c r="GY152" s="413"/>
      <c r="GZ152" s="413"/>
      <c r="HA152" s="413"/>
      <c r="HB152" s="413"/>
      <c r="HC152" s="174"/>
      <c r="HD152" s="47"/>
      <c r="HE152" s="94"/>
      <c r="HF152" s="94"/>
      <c r="HG152" s="94"/>
      <c r="HH152" s="94"/>
      <c r="HI152" s="94"/>
      <c r="HJ152" s="94"/>
      <c r="HK152" s="97"/>
      <c r="HL152" s="94"/>
      <c r="HM152" s="94"/>
      <c r="HN152" s="97"/>
      <c r="HO152" s="47"/>
    </row>
    <row r="153" spans="1:223" s="3" customFormat="1" ht="5.0999999999999996" hidden="1" customHeight="1" x14ac:dyDescent="0.35">
      <c r="A153" s="180"/>
      <c r="B153" s="47"/>
      <c r="C153" s="47"/>
      <c r="D153" s="51"/>
      <c r="E153" s="51"/>
      <c r="F153" s="51"/>
      <c r="G153" s="51"/>
      <c r="H153" s="91"/>
      <c r="I153" s="54"/>
      <c r="J153" s="66"/>
      <c r="K153" s="66"/>
      <c r="L153" s="67"/>
      <c r="M153" s="67"/>
      <c r="N153" s="67"/>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c r="BW153" s="66"/>
      <c r="BX153" s="66"/>
      <c r="BY153" s="66"/>
      <c r="BZ153" s="66"/>
      <c r="CA153" s="66"/>
      <c r="CB153" s="66"/>
      <c r="CC153" s="66"/>
      <c r="CD153" s="66"/>
      <c r="CE153" s="66"/>
      <c r="CF153" s="66"/>
      <c r="CG153" s="66"/>
      <c r="CH153" s="66"/>
      <c r="CI153" s="66"/>
      <c r="CJ153" s="66"/>
      <c r="CK153" s="66"/>
      <c r="CL153" s="66"/>
      <c r="CM153" s="66"/>
      <c r="CN153" s="66"/>
      <c r="CO153" s="66"/>
      <c r="CP153" s="66"/>
      <c r="CQ153" s="66"/>
      <c r="CR153" s="66"/>
      <c r="CS153" s="66"/>
      <c r="CT153" s="66"/>
      <c r="CU153" s="66"/>
      <c r="CV153" s="66"/>
      <c r="CW153" s="66"/>
      <c r="CX153" s="66"/>
      <c r="CY153" s="66"/>
      <c r="CZ153" s="66"/>
      <c r="DA153" s="66"/>
      <c r="DB153" s="66"/>
      <c r="DC153" s="66"/>
      <c r="DD153" s="66"/>
      <c r="DE153" s="66"/>
      <c r="DF153" s="66"/>
      <c r="DG153" s="66"/>
      <c r="DH153" s="66"/>
      <c r="DI153" s="66"/>
      <c r="DJ153" s="66"/>
      <c r="DK153" s="66"/>
      <c r="DL153" s="66"/>
      <c r="DM153" s="66"/>
      <c r="DN153" s="66"/>
      <c r="DO153" s="66"/>
      <c r="DP153" s="66"/>
      <c r="DQ153" s="66"/>
      <c r="DR153" s="66"/>
      <c r="DS153" s="66"/>
      <c r="DT153" s="66"/>
      <c r="DU153" s="66"/>
      <c r="DV153" s="66"/>
      <c r="DW153" s="66"/>
      <c r="DX153" s="66"/>
      <c r="DY153" s="66"/>
      <c r="DZ153" s="66"/>
      <c r="EA153" s="66"/>
      <c r="EB153" s="66"/>
      <c r="EC153" s="66"/>
      <c r="ED153" s="66"/>
      <c r="EE153" s="66"/>
      <c r="EF153" s="66"/>
      <c r="EG153" s="66"/>
      <c r="EH153" s="66"/>
      <c r="EI153" s="66"/>
      <c r="EJ153" s="66"/>
      <c r="EK153" s="66"/>
      <c r="EL153" s="66"/>
      <c r="EM153" s="66"/>
      <c r="EN153" s="66"/>
      <c r="EO153" s="66"/>
      <c r="EP153" s="66"/>
      <c r="EQ153" s="66"/>
      <c r="ER153" s="66"/>
      <c r="ES153" s="66"/>
      <c r="ET153" s="66"/>
      <c r="EU153" s="66"/>
      <c r="EV153" s="66"/>
      <c r="EW153" s="66"/>
      <c r="EX153" s="66"/>
      <c r="EY153" s="66"/>
      <c r="EZ153" s="66"/>
      <c r="FA153" s="66"/>
      <c r="FB153" s="66"/>
      <c r="FC153" s="66"/>
      <c r="FD153" s="66"/>
      <c r="FE153" s="66"/>
      <c r="FF153" s="66"/>
      <c r="FG153" s="66"/>
      <c r="FH153" s="66"/>
      <c r="FI153" s="66"/>
      <c r="FJ153" s="66"/>
      <c r="FK153" s="66"/>
      <c r="FL153" s="66"/>
      <c r="FM153" s="66"/>
      <c r="FN153" s="66"/>
      <c r="FO153" s="66"/>
      <c r="FP153" s="66"/>
      <c r="FQ153" s="66"/>
      <c r="FR153" s="66"/>
      <c r="FS153" s="66"/>
      <c r="FT153" s="66"/>
      <c r="FU153" s="66"/>
      <c r="FV153" s="66"/>
      <c r="FW153" s="66"/>
      <c r="FX153" s="66"/>
      <c r="FY153" s="66"/>
      <c r="FZ153" s="66"/>
      <c r="GA153" s="66"/>
      <c r="GB153" s="66"/>
      <c r="GC153" s="66"/>
      <c r="GD153" s="66"/>
      <c r="GE153" s="66"/>
      <c r="GF153" s="66"/>
      <c r="GG153" s="66"/>
      <c r="GH153" s="66"/>
      <c r="GI153" s="66"/>
      <c r="GJ153" s="66"/>
      <c r="GK153" s="66"/>
      <c r="GL153" s="66"/>
      <c r="GM153" s="66"/>
      <c r="GN153" s="66"/>
      <c r="GO153" s="66"/>
      <c r="GP153" s="66"/>
      <c r="GQ153" s="66"/>
      <c r="GR153" s="66"/>
      <c r="GS153" s="66"/>
      <c r="GT153" s="66"/>
      <c r="GU153" s="66"/>
      <c r="GV153" s="66"/>
      <c r="GW153" s="66"/>
      <c r="GX153" s="66"/>
      <c r="GY153" s="66"/>
      <c r="GZ153" s="66"/>
      <c r="HA153" s="66"/>
      <c r="HB153" s="66"/>
      <c r="HC153" s="66"/>
      <c r="HD153" s="47"/>
      <c r="HE153" s="94"/>
      <c r="HF153" s="94"/>
      <c r="HG153" s="94"/>
      <c r="HH153" s="94"/>
      <c r="HI153" s="94"/>
      <c r="HJ153" s="94"/>
      <c r="HK153" s="97"/>
      <c r="HL153" s="94"/>
      <c r="HM153" s="94"/>
      <c r="HN153" s="97"/>
      <c r="HO153" s="47"/>
    </row>
    <row r="154" spans="1:223" s="3" customFormat="1" ht="5.0999999999999996" hidden="1" customHeight="1" thickBot="1" x14ac:dyDescent="0.4">
      <c r="A154" s="668">
        <v>59</v>
      </c>
      <c r="B154" s="563" t="s">
        <v>35</v>
      </c>
      <c r="C154" s="47"/>
      <c r="D154" s="566" t="s">
        <v>84</v>
      </c>
      <c r="E154" s="567"/>
      <c r="F154" s="567"/>
      <c r="G154" s="567"/>
      <c r="H154" s="567"/>
      <c r="I154" s="117"/>
      <c r="J154" s="50"/>
      <c r="K154" s="50"/>
      <c r="L154" s="50"/>
      <c r="M154" s="50"/>
      <c r="N154" s="50"/>
      <c r="O154" s="50"/>
      <c r="P154" s="50"/>
      <c r="Q154" s="50"/>
      <c r="R154" s="50"/>
      <c r="S154" s="50"/>
      <c r="T154" s="50"/>
      <c r="U154" s="50"/>
      <c r="V154" s="50"/>
      <c r="W154" s="50"/>
      <c r="X154" s="50"/>
      <c r="Y154" s="50"/>
      <c r="Z154" s="50"/>
      <c r="AA154" s="50"/>
      <c r="AB154" s="50"/>
      <c r="AC154" s="50"/>
      <c r="AD154" s="50"/>
      <c r="AE154" s="50"/>
      <c r="AF154" s="50"/>
      <c r="AG154" s="50"/>
      <c r="AH154" s="50"/>
      <c r="AI154" s="50"/>
      <c r="AJ154" s="50"/>
      <c r="AK154" s="50"/>
      <c r="AL154" s="50"/>
      <c r="AM154" s="50"/>
      <c r="AN154" s="50"/>
      <c r="AO154" s="50"/>
      <c r="AP154" s="50"/>
      <c r="AQ154" s="50"/>
      <c r="AR154" s="50"/>
      <c r="AS154" s="50"/>
      <c r="AT154" s="50"/>
      <c r="AU154" s="50"/>
      <c r="AV154" s="50"/>
      <c r="AW154" s="50"/>
      <c r="AX154" s="50"/>
      <c r="AY154" s="50"/>
      <c r="AZ154" s="50"/>
      <c r="BA154" s="50"/>
      <c r="BB154" s="50"/>
      <c r="BC154" s="50"/>
      <c r="BD154" s="50"/>
      <c r="BE154" s="50"/>
      <c r="BF154" s="50"/>
      <c r="BG154" s="50"/>
      <c r="BH154" s="50"/>
      <c r="BI154" s="50"/>
      <c r="BJ154" s="50"/>
      <c r="BK154" s="50"/>
      <c r="BL154" s="50"/>
      <c r="BM154" s="50"/>
      <c r="BN154" s="50"/>
      <c r="BO154" s="50"/>
      <c r="BP154" s="50"/>
      <c r="BQ154" s="50"/>
      <c r="BR154" s="50"/>
      <c r="BS154" s="50"/>
      <c r="BT154" s="50"/>
      <c r="BU154" s="50"/>
      <c r="BV154" s="50"/>
      <c r="BW154" s="50"/>
      <c r="BX154" s="50"/>
      <c r="BY154" s="50"/>
      <c r="BZ154" s="50"/>
      <c r="CA154" s="50"/>
      <c r="CB154" s="50"/>
      <c r="CC154" s="50"/>
      <c r="CD154" s="50"/>
      <c r="CE154" s="50"/>
      <c r="CF154" s="50"/>
      <c r="CG154" s="50"/>
      <c r="CH154" s="50"/>
      <c r="CI154" s="50"/>
      <c r="CJ154" s="50"/>
      <c r="CK154" s="50"/>
      <c r="CL154" s="50"/>
      <c r="CM154" s="50"/>
      <c r="CN154" s="50"/>
      <c r="CO154" s="50"/>
      <c r="CP154" s="50"/>
      <c r="CQ154" s="50"/>
      <c r="CR154" s="50"/>
      <c r="CS154" s="50"/>
      <c r="CT154" s="50"/>
      <c r="CU154" s="50"/>
      <c r="CV154" s="50"/>
      <c r="CW154" s="50"/>
      <c r="CX154" s="50"/>
      <c r="CY154" s="50"/>
      <c r="CZ154" s="50"/>
      <c r="DA154" s="50"/>
      <c r="DB154" s="50"/>
      <c r="DC154" s="50"/>
      <c r="DD154" s="50"/>
      <c r="DE154" s="50"/>
      <c r="DF154" s="50"/>
      <c r="DG154" s="50"/>
      <c r="DH154" s="50"/>
      <c r="DI154" s="50"/>
      <c r="DJ154" s="50"/>
      <c r="DK154" s="50"/>
      <c r="DL154" s="50"/>
      <c r="DM154" s="50"/>
      <c r="DN154" s="50"/>
      <c r="DO154" s="50"/>
      <c r="DP154" s="50"/>
      <c r="DQ154" s="50"/>
      <c r="DR154" s="50"/>
      <c r="DS154" s="50"/>
      <c r="DT154" s="50"/>
      <c r="DU154" s="50"/>
      <c r="DV154" s="50"/>
      <c r="DW154" s="50"/>
      <c r="DX154" s="50"/>
      <c r="DY154" s="50"/>
      <c r="DZ154" s="50"/>
      <c r="EA154" s="50"/>
      <c r="EB154" s="50"/>
      <c r="EC154" s="50"/>
      <c r="ED154" s="50"/>
      <c r="EE154" s="50"/>
      <c r="EF154" s="50"/>
      <c r="EG154" s="50"/>
      <c r="EH154" s="50"/>
      <c r="EI154" s="50"/>
      <c r="EJ154" s="50"/>
      <c r="EK154" s="50"/>
      <c r="EL154" s="50"/>
      <c r="EM154" s="50"/>
      <c r="EN154" s="50"/>
      <c r="EO154" s="50"/>
      <c r="EP154" s="50"/>
      <c r="EQ154" s="50"/>
      <c r="ER154" s="50"/>
      <c r="ES154" s="50"/>
      <c r="ET154" s="50"/>
      <c r="EU154" s="50"/>
      <c r="EV154" s="50"/>
      <c r="EW154" s="50"/>
      <c r="EX154" s="50"/>
      <c r="EY154" s="50"/>
      <c r="EZ154" s="50"/>
      <c r="FA154" s="50"/>
      <c r="FB154" s="50"/>
      <c r="FC154" s="50"/>
      <c r="FD154" s="50"/>
      <c r="FE154" s="50"/>
      <c r="FF154" s="50"/>
      <c r="FG154" s="50"/>
      <c r="FH154" s="50"/>
      <c r="FI154" s="50"/>
      <c r="FJ154" s="50"/>
      <c r="FK154" s="50"/>
      <c r="FL154" s="50"/>
      <c r="FM154" s="50"/>
      <c r="FN154" s="50"/>
      <c r="FO154" s="50"/>
      <c r="FP154" s="50"/>
      <c r="FQ154" s="50"/>
      <c r="FR154" s="50"/>
      <c r="FS154" s="50"/>
      <c r="FT154" s="50"/>
      <c r="FU154" s="50"/>
      <c r="FV154" s="50"/>
      <c r="FW154" s="50"/>
      <c r="FX154" s="50"/>
      <c r="FY154" s="50"/>
      <c r="FZ154" s="50"/>
      <c r="GA154" s="50"/>
      <c r="GB154" s="50"/>
      <c r="GC154" s="50"/>
      <c r="GD154" s="50"/>
      <c r="GE154" s="50"/>
      <c r="GF154" s="50"/>
      <c r="GG154" s="50"/>
      <c r="GH154" s="50"/>
      <c r="GI154" s="50"/>
      <c r="GJ154" s="50"/>
      <c r="GK154" s="50"/>
      <c r="GL154" s="50"/>
      <c r="GM154" s="50"/>
      <c r="GN154" s="50"/>
      <c r="GO154" s="50"/>
      <c r="GP154" s="50"/>
      <c r="GQ154" s="50"/>
      <c r="GR154" s="50"/>
      <c r="GS154" s="50"/>
      <c r="GT154" s="50"/>
      <c r="GU154" s="50"/>
      <c r="GV154" s="50"/>
      <c r="GW154" s="50"/>
      <c r="GX154" s="50"/>
      <c r="GY154" s="50"/>
      <c r="GZ154" s="50"/>
      <c r="HA154" s="50"/>
      <c r="HB154" s="50"/>
      <c r="HC154" s="50"/>
      <c r="HD154" s="47"/>
      <c r="HE154" s="94"/>
      <c r="HF154" s="94"/>
      <c r="HG154" s="94"/>
      <c r="HH154" s="94"/>
      <c r="HI154" s="94"/>
      <c r="HJ154" s="94"/>
      <c r="HK154" s="97"/>
      <c r="HL154" s="94"/>
      <c r="HM154" s="94"/>
      <c r="HN154" s="97"/>
      <c r="HO154" s="47"/>
    </row>
    <row r="155" spans="1:223" s="3" customFormat="1" ht="5.0999999999999996" hidden="1" customHeight="1" thickTop="1" thickBot="1" x14ac:dyDescent="0.35">
      <c r="A155" s="668"/>
      <c r="B155" s="564"/>
      <c r="C155" s="47"/>
      <c r="D155" s="566"/>
      <c r="E155" s="567"/>
      <c r="F155" s="567"/>
      <c r="G155" s="567"/>
      <c r="H155" s="567"/>
      <c r="I155" s="117"/>
      <c r="J155" s="40"/>
      <c r="K155" s="40"/>
      <c r="L155" s="40"/>
      <c r="M155" s="41"/>
      <c r="N155" s="40"/>
      <c r="O155" s="40"/>
      <c r="P155" s="40"/>
      <c r="Q155" s="40"/>
      <c r="R155" s="41"/>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14"/>
      <c r="AZ155" s="414"/>
      <c r="BA155" s="414"/>
      <c r="BB155" s="414"/>
      <c r="BC155" s="414"/>
      <c r="BD155" s="414"/>
      <c r="BE155" s="414"/>
      <c r="BF155" s="414"/>
      <c r="BG155" s="414"/>
      <c r="BH155" s="414"/>
      <c r="BI155" s="414"/>
      <c r="BJ155" s="414"/>
      <c r="BK155" s="414"/>
      <c r="BL155" s="414"/>
      <c r="BM155" s="414"/>
      <c r="BN155" s="414"/>
      <c r="BO155" s="414"/>
      <c r="BP155" s="414"/>
      <c r="BQ155" s="414"/>
      <c r="BR155" s="414"/>
      <c r="BS155" s="414"/>
      <c r="BT155" s="414"/>
      <c r="BU155" s="414"/>
      <c r="BV155" s="414"/>
      <c r="BW155" s="414"/>
      <c r="BX155" s="414"/>
      <c r="BY155" s="414"/>
      <c r="BZ155" s="414"/>
      <c r="CA155" s="414"/>
      <c r="CB155" s="414"/>
      <c r="CC155" s="414"/>
      <c r="CD155" s="414"/>
      <c r="CE155" s="414"/>
      <c r="CF155" s="414"/>
      <c r="CG155" s="414"/>
      <c r="CH155" s="414"/>
      <c r="CI155" s="414"/>
      <c r="CJ155" s="414"/>
      <c r="CK155" s="414"/>
      <c r="CL155" s="414"/>
      <c r="CM155" s="414"/>
      <c r="CN155" s="414"/>
      <c r="CO155" s="414"/>
      <c r="CP155" s="414"/>
      <c r="CQ155" s="414"/>
      <c r="CR155" s="414"/>
      <c r="CS155" s="414"/>
      <c r="CT155" s="414"/>
      <c r="CU155" s="414"/>
      <c r="CV155" s="414"/>
      <c r="CW155" s="414"/>
      <c r="CX155" s="414"/>
      <c r="CY155" s="414"/>
      <c r="CZ155" s="414"/>
      <c r="DA155" s="414"/>
      <c r="DB155" s="414"/>
      <c r="DC155" s="414"/>
      <c r="DD155" s="414"/>
      <c r="DE155" s="414"/>
      <c r="DF155" s="414"/>
      <c r="DG155" s="414"/>
      <c r="DH155" s="414"/>
      <c r="DI155" s="414"/>
      <c r="DJ155" s="414"/>
      <c r="DK155" s="414"/>
      <c r="DL155" s="414"/>
      <c r="DM155" s="414"/>
      <c r="DN155" s="414"/>
      <c r="DO155" s="414"/>
      <c r="DP155" s="414"/>
      <c r="DQ155" s="414"/>
      <c r="DR155" s="414"/>
      <c r="DS155" s="414"/>
      <c r="DT155" s="414"/>
      <c r="DU155" s="414"/>
      <c r="DV155" s="414"/>
      <c r="DW155" s="414"/>
      <c r="DX155" s="414"/>
      <c r="DY155" s="414"/>
      <c r="DZ155" s="414"/>
      <c r="EA155" s="414"/>
      <c r="EB155" s="414"/>
      <c r="EC155" s="414"/>
      <c r="ED155" s="414"/>
      <c r="EE155" s="414"/>
      <c r="EF155" s="414"/>
      <c r="EG155" s="414"/>
      <c r="EH155" s="414"/>
      <c r="EI155" s="414"/>
      <c r="EJ155" s="414"/>
      <c r="EK155" s="414"/>
      <c r="EL155" s="414"/>
      <c r="EM155" s="414"/>
      <c r="EN155" s="414"/>
      <c r="EO155" s="414"/>
      <c r="EP155" s="414"/>
      <c r="EQ155" s="414"/>
      <c r="ER155" s="414"/>
      <c r="ES155" s="414"/>
      <c r="ET155" s="414"/>
      <c r="EU155" s="414"/>
      <c r="EV155" s="414"/>
      <c r="EW155" s="414"/>
      <c r="EX155" s="414"/>
      <c r="EY155" s="414"/>
      <c r="EZ155" s="414"/>
      <c r="FA155" s="414"/>
      <c r="FB155" s="414"/>
      <c r="FC155" s="414"/>
      <c r="FD155" s="414"/>
      <c r="FE155" s="414"/>
      <c r="FF155" s="414"/>
      <c r="FG155" s="414"/>
      <c r="FH155" s="414"/>
      <c r="FI155" s="414"/>
      <c r="FJ155" s="414"/>
      <c r="FK155" s="414"/>
      <c r="FL155" s="414"/>
      <c r="FM155" s="414"/>
      <c r="FN155" s="414"/>
      <c r="FO155" s="414"/>
      <c r="FP155" s="414"/>
      <c r="FQ155" s="414"/>
      <c r="FR155" s="414"/>
      <c r="FS155" s="414"/>
      <c r="FT155" s="414"/>
      <c r="FU155" s="414"/>
      <c r="FV155" s="414"/>
      <c r="FW155" s="414"/>
      <c r="FX155" s="414"/>
      <c r="FY155" s="414"/>
      <c r="FZ155" s="414"/>
      <c r="GA155" s="414"/>
      <c r="GB155" s="414"/>
      <c r="GC155" s="414"/>
      <c r="GD155" s="414"/>
      <c r="GE155" s="414"/>
      <c r="GF155" s="414"/>
      <c r="GG155" s="414"/>
      <c r="GH155" s="414"/>
      <c r="GI155" s="414"/>
      <c r="GJ155" s="414"/>
      <c r="GK155" s="414"/>
      <c r="GL155" s="414"/>
      <c r="GM155" s="414"/>
      <c r="GN155" s="414"/>
      <c r="GO155" s="414"/>
      <c r="GP155" s="414"/>
      <c r="GQ155" s="414"/>
      <c r="GR155" s="414"/>
      <c r="GS155" s="414"/>
      <c r="GT155" s="414"/>
      <c r="GU155" s="414"/>
      <c r="GV155" s="414"/>
      <c r="GW155" s="414"/>
      <c r="GX155" s="414"/>
      <c r="GY155" s="414"/>
      <c r="GZ155" s="414"/>
      <c r="HA155" s="414"/>
      <c r="HB155" s="414"/>
      <c r="HC155" s="175"/>
      <c r="HD155" s="47"/>
      <c r="HE155" s="94"/>
      <c r="HF155" s="94"/>
      <c r="HG155" s="94"/>
      <c r="HH155" s="94"/>
      <c r="HI155" s="94"/>
      <c r="HJ155" s="94"/>
      <c r="HK155" s="97"/>
      <c r="HL155" s="94"/>
      <c r="HM155" s="94"/>
      <c r="HN155" s="97"/>
      <c r="HO155" s="47"/>
    </row>
    <row r="156" spans="1:223" s="3" customFormat="1" ht="9.9499999999999993" hidden="1" customHeight="1" thickTop="1" x14ac:dyDescent="0.35">
      <c r="A156" s="180"/>
      <c r="B156" s="564"/>
      <c r="C156" s="47"/>
      <c r="D156" s="567"/>
      <c r="E156" s="567"/>
      <c r="F156" s="567"/>
      <c r="G156" s="567"/>
      <c r="H156" s="567"/>
      <c r="I156" s="117"/>
      <c r="J156" s="667"/>
      <c r="K156" s="667"/>
      <c r="L156" s="667"/>
      <c r="M156" s="667" t="s">
        <v>58</v>
      </c>
      <c r="N156" s="667"/>
      <c r="O156" s="667"/>
      <c r="P156" s="667"/>
      <c r="Q156" s="667"/>
      <c r="R156" s="667" t="s">
        <v>59</v>
      </c>
      <c r="S156" s="667"/>
      <c r="T156" s="667"/>
      <c r="U156" s="667"/>
      <c r="V156" s="667"/>
      <c r="W156" s="667"/>
      <c r="X156" s="667"/>
      <c r="Y156" s="667"/>
      <c r="Z156" s="667"/>
      <c r="AA156" s="667"/>
      <c r="AB156" s="667"/>
      <c r="AC156" s="667"/>
      <c r="AD156" s="667"/>
      <c r="AE156" s="667"/>
      <c r="AF156" s="667"/>
      <c r="AG156" s="667"/>
      <c r="AH156" s="667"/>
      <c r="AI156" s="667"/>
      <c r="AJ156" s="667"/>
      <c r="AK156" s="667"/>
      <c r="AL156" s="667"/>
      <c r="AM156" s="667"/>
      <c r="AN156" s="667"/>
      <c r="AO156" s="667"/>
      <c r="AP156" s="667"/>
      <c r="AQ156" s="667"/>
      <c r="AR156" s="667"/>
      <c r="AS156" s="667"/>
      <c r="AT156" s="667"/>
      <c r="AU156" s="667"/>
      <c r="AV156" s="667"/>
      <c r="AW156" s="667"/>
      <c r="AX156" s="667"/>
      <c r="AY156" s="413"/>
      <c r="AZ156" s="413"/>
      <c r="BA156" s="413"/>
      <c r="BB156" s="413"/>
      <c r="BC156" s="413"/>
      <c r="BD156" s="413"/>
      <c r="BE156" s="413"/>
      <c r="BF156" s="413"/>
      <c r="BG156" s="413"/>
      <c r="BH156" s="413"/>
      <c r="BI156" s="413"/>
      <c r="BJ156" s="413"/>
      <c r="BK156" s="413"/>
      <c r="BL156" s="413"/>
      <c r="BM156" s="413"/>
      <c r="BN156" s="413"/>
      <c r="BO156" s="413"/>
      <c r="BP156" s="413"/>
      <c r="BQ156" s="413"/>
      <c r="BR156" s="413"/>
      <c r="BS156" s="413"/>
      <c r="BT156" s="413"/>
      <c r="BU156" s="413"/>
      <c r="BV156" s="413"/>
      <c r="BW156" s="413"/>
      <c r="BX156" s="413"/>
      <c r="BY156" s="413"/>
      <c r="BZ156" s="413"/>
      <c r="CA156" s="413"/>
      <c r="CB156" s="413"/>
      <c r="CC156" s="413"/>
      <c r="CD156" s="413"/>
      <c r="CE156" s="413"/>
      <c r="CF156" s="413"/>
      <c r="CG156" s="413"/>
      <c r="CH156" s="413"/>
      <c r="CI156" s="413"/>
      <c r="CJ156" s="413"/>
      <c r="CK156" s="413"/>
      <c r="CL156" s="413"/>
      <c r="CM156" s="413"/>
      <c r="CN156" s="413"/>
      <c r="CO156" s="413"/>
      <c r="CP156" s="413"/>
      <c r="CQ156" s="413"/>
      <c r="CR156" s="413"/>
      <c r="CS156" s="413"/>
      <c r="CT156" s="413"/>
      <c r="CU156" s="413"/>
      <c r="CV156" s="413"/>
      <c r="CW156" s="413"/>
      <c r="CX156" s="413"/>
      <c r="CY156" s="413"/>
      <c r="CZ156" s="413"/>
      <c r="DA156" s="413"/>
      <c r="DB156" s="413"/>
      <c r="DC156" s="413"/>
      <c r="DD156" s="413"/>
      <c r="DE156" s="413"/>
      <c r="DF156" s="413"/>
      <c r="DG156" s="413"/>
      <c r="DH156" s="413"/>
      <c r="DI156" s="413"/>
      <c r="DJ156" s="413"/>
      <c r="DK156" s="413"/>
      <c r="DL156" s="413"/>
      <c r="DM156" s="413"/>
      <c r="DN156" s="413"/>
      <c r="DO156" s="413"/>
      <c r="DP156" s="413"/>
      <c r="DQ156" s="413"/>
      <c r="DR156" s="413"/>
      <c r="DS156" s="413"/>
      <c r="DT156" s="413"/>
      <c r="DU156" s="413"/>
      <c r="DV156" s="413"/>
      <c r="DW156" s="413"/>
      <c r="DX156" s="413"/>
      <c r="DY156" s="413"/>
      <c r="DZ156" s="413"/>
      <c r="EA156" s="413"/>
      <c r="EB156" s="413"/>
      <c r="EC156" s="413"/>
      <c r="ED156" s="413"/>
      <c r="EE156" s="413"/>
      <c r="EF156" s="413"/>
      <c r="EG156" s="413"/>
      <c r="EH156" s="413"/>
      <c r="EI156" s="413"/>
      <c r="EJ156" s="413"/>
      <c r="EK156" s="413"/>
      <c r="EL156" s="413"/>
      <c r="EM156" s="413"/>
      <c r="EN156" s="413"/>
      <c r="EO156" s="413"/>
      <c r="EP156" s="413"/>
      <c r="EQ156" s="413"/>
      <c r="ER156" s="413"/>
      <c r="ES156" s="413"/>
      <c r="ET156" s="413"/>
      <c r="EU156" s="413"/>
      <c r="EV156" s="413"/>
      <c r="EW156" s="413"/>
      <c r="EX156" s="413"/>
      <c r="EY156" s="413"/>
      <c r="EZ156" s="413"/>
      <c r="FA156" s="413"/>
      <c r="FB156" s="413"/>
      <c r="FC156" s="413"/>
      <c r="FD156" s="413"/>
      <c r="FE156" s="413"/>
      <c r="FF156" s="413"/>
      <c r="FG156" s="413"/>
      <c r="FH156" s="413"/>
      <c r="FI156" s="413"/>
      <c r="FJ156" s="413"/>
      <c r="FK156" s="413"/>
      <c r="FL156" s="413"/>
      <c r="FM156" s="413"/>
      <c r="FN156" s="413"/>
      <c r="FO156" s="413"/>
      <c r="FP156" s="413"/>
      <c r="FQ156" s="413"/>
      <c r="FR156" s="413"/>
      <c r="FS156" s="413"/>
      <c r="FT156" s="413"/>
      <c r="FU156" s="413"/>
      <c r="FV156" s="413"/>
      <c r="FW156" s="413"/>
      <c r="FX156" s="413"/>
      <c r="FY156" s="413"/>
      <c r="FZ156" s="413"/>
      <c r="GA156" s="413"/>
      <c r="GB156" s="413"/>
      <c r="GC156" s="413"/>
      <c r="GD156" s="413"/>
      <c r="GE156" s="413"/>
      <c r="GF156" s="413"/>
      <c r="GG156" s="413"/>
      <c r="GH156" s="413"/>
      <c r="GI156" s="413"/>
      <c r="GJ156" s="413"/>
      <c r="GK156" s="413"/>
      <c r="GL156" s="413"/>
      <c r="GM156" s="413"/>
      <c r="GN156" s="413"/>
      <c r="GO156" s="413"/>
      <c r="GP156" s="413"/>
      <c r="GQ156" s="413"/>
      <c r="GR156" s="413"/>
      <c r="GS156" s="413"/>
      <c r="GT156" s="413"/>
      <c r="GU156" s="413"/>
      <c r="GV156" s="413"/>
      <c r="GW156" s="413"/>
      <c r="GX156" s="413"/>
      <c r="GY156" s="413"/>
      <c r="GZ156" s="413"/>
      <c r="HA156" s="413"/>
      <c r="HB156" s="413"/>
      <c r="HC156" s="174"/>
      <c r="HD156" s="47"/>
      <c r="HE156" s="94"/>
      <c r="HF156" s="94"/>
      <c r="HG156" s="94"/>
      <c r="HH156" s="94"/>
      <c r="HI156" s="94"/>
      <c r="HJ156" s="94"/>
      <c r="HK156" s="97"/>
      <c r="HL156" s="94"/>
      <c r="HM156" s="94"/>
      <c r="HN156" s="97"/>
      <c r="HO156" s="47"/>
    </row>
    <row r="157" spans="1:223" s="3" customFormat="1" ht="9.9499999999999993" hidden="1" customHeight="1" x14ac:dyDescent="0.35">
      <c r="A157" s="180"/>
      <c r="B157" s="564"/>
      <c r="C157" s="47"/>
      <c r="D157" s="567"/>
      <c r="E157" s="567"/>
      <c r="F157" s="567"/>
      <c r="G157" s="567"/>
      <c r="H157" s="567"/>
      <c r="I157" s="117"/>
      <c r="J157" s="666"/>
      <c r="K157" s="666"/>
      <c r="L157" s="666"/>
      <c r="M157" s="666"/>
      <c r="N157" s="666"/>
      <c r="O157" s="666"/>
      <c r="P157" s="666"/>
      <c r="Q157" s="666"/>
      <c r="R157" s="666"/>
      <c r="S157" s="666"/>
      <c r="T157" s="666"/>
      <c r="U157" s="666"/>
      <c r="V157" s="666"/>
      <c r="W157" s="666"/>
      <c r="X157" s="666"/>
      <c r="Y157" s="666"/>
      <c r="Z157" s="666"/>
      <c r="AA157" s="666"/>
      <c r="AB157" s="666"/>
      <c r="AC157" s="666"/>
      <c r="AD157" s="666"/>
      <c r="AE157" s="666"/>
      <c r="AF157" s="666"/>
      <c r="AG157" s="666"/>
      <c r="AH157" s="666"/>
      <c r="AI157" s="666"/>
      <c r="AJ157" s="666"/>
      <c r="AK157" s="666"/>
      <c r="AL157" s="666"/>
      <c r="AM157" s="666"/>
      <c r="AN157" s="666"/>
      <c r="AO157" s="666"/>
      <c r="AP157" s="666"/>
      <c r="AQ157" s="666"/>
      <c r="AR157" s="666"/>
      <c r="AS157" s="666"/>
      <c r="AT157" s="666"/>
      <c r="AU157" s="666"/>
      <c r="AV157" s="666"/>
      <c r="AW157" s="666"/>
      <c r="AX157" s="666"/>
      <c r="AY157" s="413"/>
      <c r="AZ157" s="413"/>
      <c r="BA157" s="413"/>
      <c r="BB157" s="413"/>
      <c r="BC157" s="413"/>
      <c r="BD157" s="413"/>
      <c r="BE157" s="413"/>
      <c r="BF157" s="413"/>
      <c r="BG157" s="413"/>
      <c r="BH157" s="413"/>
      <c r="BI157" s="413"/>
      <c r="BJ157" s="413"/>
      <c r="BK157" s="413"/>
      <c r="BL157" s="413"/>
      <c r="BM157" s="413"/>
      <c r="BN157" s="413"/>
      <c r="BO157" s="413"/>
      <c r="BP157" s="413"/>
      <c r="BQ157" s="413"/>
      <c r="BR157" s="413"/>
      <c r="BS157" s="413"/>
      <c r="BT157" s="413"/>
      <c r="BU157" s="413"/>
      <c r="BV157" s="413"/>
      <c r="BW157" s="413"/>
      <c r="BX157" s="413"/>
      <c r="BY157" s="413"/>
      <c r="BZ157" s="413"/>
      <c r="CA157" s="413"/>
      <c r="CB157" s="413"/>
      <c r="CC157" s="413"/>
      <c r="CD157" s="413"/>
      <c r="CE157" s="413"/>
      <c r="CF157" s="413"/>
      <c r="CG157" s="413"/>
      <c r="CH157" s="413"/>
      <c r="CI157" s="413"/>
      <c r="CJ157" s="413"/>
      <c r="CK157" s="413"/>
      <c r="CL157" s="413"/>
      <c r="CM157" s="413"/>
      <c r="CN157" s="413"/>
      <c r="CO157" s="413"/>
      <c r="CP157" s="413"/>
      <c r="CQ157" s="413"/>
      <c r="CR157" s="413"/>
      <c r="CS157" s="413"/>
      <c r="CT157" s="413"/>
      <c r="CU157" s="413"/>
      <c r="CV157" s="413"/>
      <c r="CW157" s="413"/>
      <c r="CX157" s="413"/>
      <c r="CY157" s="413"/>
      <c r="CZ157" s="413"/>
      <c r="DA157" s="413"/>
      <c r="DB157" s="413"/>
      <c r="DC157" s="413"/>
      <c r="DD157" s="413"/>
      <c r="DE157" s="413"/>
      <c r="DF157" s="413"/>
      <c r="DG157" s="413"/>
      <c r="DH157" s="413"/>
      <c r="DI157" s="413"/>
      <c r="DJ157" s="413"/>
      <c r="DK157" s="413"/>
      <c r="DL157" s="413"/>
      <c r="DM157" s="413"/>
      <c r="DN157" s="413"/>
      <c r="DO157" s="413"/>
      <c r="DP157" s="413"/>
      <c r="DQ157" s="413"/>
      <c r="DR157" s="413"/>
      <c r="DS157" s="413"/>
      <c r="DT157" s="413"/>
      <c r="DU157" s="413"/>
      <c r="DV157" s="413"/>
      <c r="DW157" s="413"/>
      <c r="DX157" s="413"/>
      <c r="DY157" s="413"/>
      <c r="DZ157" s="413"/>
      <c r="EA157" s="413"/>
      <c r="EB157" s="413"/>
      <c r="EC157" s="413"/>
      <c r="ED157" s="413"/>
      <c r="EE157" s="413"/>
      <c r="EF157" s="413"/>
      <c r="EG157" s="413"/>
      <c r="EH157" s="413"/>
      <c r="EI157" s="413"/>
      <c r="EJ157" s="413"/>
      <c r="EK157" s="413"/>
      <c r="EL157" s="413"/>
      <c r="EM157" s="413"/>
      <c r="EN157" s="413"/>
      <c r="EO157" s="413"/>
      <c r="EP157" s="413"/>
      <c r="EQ157" s="413"/>
      <c r="ER157" s="413"/>
      <c r="ES157" s="413"/>
      <c r="ET157" s="413"/>
      <c r="EU157" s="413"/>
      <c r="EV157" s="413"/>
      <c r="EW157" s="413"/>
      <c r="EX157" s="413"/>
      <c r="EY157" s="413"/>
      <c r="EZ157" s="413"/>
      <c r="FA157" s="413"/>
      <c r="FB157" s="413"/>
      <c r="FC157" s="413"/>
      <c r="FD157" s="413"/>
      <c r="FE157" s="413"/>
      <c r="FF157" s="413"/>
      <c r="FG157" s="413"/>
      <c r="FH157" s="413"/>
      <c r="FI157" s="413"/>
      <c r="FJ157" s="413"/>
      <c r="FK157" s="413"/>
      <c r="FL157" s="413"/>
      <c r="FM157" s="413"/>
      <c r="FN157" s="413"/>
      <c r="FO157" s="413"/>
      <c r="FP157" s="413"/>
      <c r="FQ157" s="413"/>
      <c r="FR157" s="413"/>
      <c r="FS157" s="413"/>
      <c r="FT157" s="413"/>
      <c r="FU157" s="413"/>
      <c r="FV157" s="413"/>
      <c r="FW157" s="413"/>
      <c r="FX157" s="413"/>
      <c r="FY157" s="413"/>
      <c r="FZ157" s="413"/>
      <c r="GA157" s="413"/>
      <c r="GB157" s="413"/>
      <c r="GC157" s="413"/>
      <c r="GD157" s="413"/>
      <c r="GE157" s="413"/>
      <c r="GF157" s="413"/>
      <c r="GG157" s="413"/>
      <c r="GH157" s="413"/>
      <c r="GI157" s="413"/>
      <c r="GJ157" s="413"/>
      <c r="GK157" s="413"/>
      <c r="GL157" s="413"/>
      <c r="GM157" s="413"/>
      <c r="GN157" s="413"/>
      <c r="GO157" s="413"/>
      <c r="GP157" s="413"/>
      <c r="GQ157" s="413"/>
      <c r="GR157" s="413"/>
      <c r="GS157" s="413"/>
      <c r="GT157" s="413"/>
      <c r="GU157" s="413"/>
      <c r="GV157" s="413"/>
      <c r="GW157" s="413"/>
      <c r="GX157" s="413"/>
      <c r="GY157" s="413"/>
      <c r="GZ157" s="413"/>
      <c r="HA157" s="413"/>
      <c r="HB157" s="413"/>
      <c r="HC157" s="174"/>
      <c r="HD157" s="47"/>
      <c r="HE157" s="94"/>
      <c r="HF157" s="94"/>
      <c r="HG157" s="94"/>
      <c r="HH157" s="94"/>
      <c r="HI157" s="94"/>
      <c r="HJ157" s="94"/>
      <c r="HK157" s="97"/>
      <c r="HL157" s="94"/>
      <c r="HM157" s="94"/>
      <c r="HN157" s="97"/>
      <c r="HO157" s="47"/>
    </row>
    <row r="158" spans="1:223" s="3" customFormat="1" ht="5.0999999999999996" hidden="1" customHeight="1" thickBot="1" x14ac:dyDescent="0.35">
      <c r="A158" s="668">
        <v>60</v>
      </c>
      <c r="B158" s="564"/>
      <c r="C158" s="47"/>
      <c r="D158" s="566" t="s">
        <v>87</v>
      </c>
      <c r="E158" s="567"/>
      <c r="F158" s="567"/>
      <c r="G158" s="567"/>
      <c r="H158" s="567"/>
      <c r="I158" s="117"/>
      <c r="J158" s="90"/>
      <c r="K158" s="90"/>
      <c r="L158" s="90"/>
      <c r="M158" s="90"/>
      <c r="N158" s="90"/>
      <c r="O158" s="90"/>
      <c r="P158" s="90"/>
      <c r="Q158" s="90"/>
      <c r="R158" s="90"/>
      <c r="S158" s="90"/>
      <c r="T158" s="90"/>
      <c r="U158" s="90"/>
      <c r="V158" s="90"/>
      <c r="W158" s="90"/>
      <c r="X158" s="90"/>
      <c r="Y158" s="90"/>
      <c r="Z158" s="90"/>
      <c r="AA158" s="90"/>
      <c r="AB158" s="90"/>
      <c r="AC158" s="90"/>
      <c r="AD158" s="90"/>
      <c r="AE158" s="90"/>
      <c r="AF158" s="90"/>
      <c r="AG158" s="90"/>
      <c r="AH158" s="90"/>
      <c r="AI158" s="90"/>
      <c r="AJ158" s="90"/>
      <c r="AK158" s="90"/>
      <c r="AL158" s="90"/>
      <c r="AM158" s="90"/>
      <c r="AN158" s="90"/>
      <c r="AO158" s="90"/>
      <c r="AP158" s="90"/>
      <c r="AQ158" s="90"/>
      <c r="AR158" s="90"/>
      <c r="AS158" s="90"/>
      <c r="AT158" s="90"/>
      <c r="AU158" s="90"/>
      <c r="AV158" s="90"/>
      <c r="AW158" s="90"/>
      <c r="AX158" s="90"/>
      <c r="AY158" s="90"/>
      <c r="AZ158" s="90"/>
      <c r="BA158" s="90"/>
      <c r="BB158" s="90"/>
      <c r="BC158" s="90"/>
      <c r="BD158" s="90"/>
      <c r="BE158" s="90"/>
      <c r="BF158" s="90"/>
      <c r="BG158" s="90"/>
      <c r="BH158" s="90"/>
      <c r="BI158" s="90"/>
      <c r="BJ158" s="90"/>
      <c r="BK158" s="90"/>
      <c r="BL158" s="90"/>
      <c r="BM158" s="90"/>
      <c r="BN158" s="90"/>
      <c r="BO158" s="90"/>
      <c r="BP158" s="90"/>
      <c r="BQ158" s="90"/>
      <c r="BR158" s="90"/>
      <c r="BS158" s="90"/>
      <c r="BT158" s="90"/>
      <c r="BU158" s="90"/>
      <c r="BV158" s="90"/>
      <c r="BW158" s="90"/>
      <c r="BX158" s="90"/>
      <c r="BY158" s="90"/>
      <c r="BZ158" s="90"/>
      <c r="CA158" s="90"/>
      <c r="CB158" s="90"/>
      <c r="CC158" s="90"/>
      <c r="CD158" s="90"/>
      <c r="CE158" s="90"/>
      <c r="CF158" s="90"/>
      <c r="CG158" s="90"/>
      <c r="CH158" s="90"/>
      <c r="CI158" s="90"/>
      <c r="CJ158" s="90"/>
      <c r="CK158" s="90"/>
      <c r="CL158" s="90"/>
      <c r="CM158" s="90"/>
      <c r="CN158" s="90"/>
      <c r="CO158" s="90"/>
      <c r="CP158" s="90"/>
      <c r="CQ158" s="90"/>
      <c r="CR158" s="90"/>
      <c r="CS158" s="90"/>
      <c r="CT158" s="90"/>
      <c r="CU158" s="90"/>
      <c r="CV158" s="90"/>
      <c r="CW158" s="90"/>
      <c r="CX158" s="90"/>
      <c r="CY158" s="90"/>
      <c r="CZ158" s="90"/>
      <c r="DA158" s="90"/>
      <c r="DB158" s="90"/>
      <c r="DC158" s="90"/>
      <c r="DD158" s="90"/>
      <c r="DE158" s="90"/>
      <c r="DF158" s="90"/>
      <c r="DG158" s="90"/>
      <c r="DH158" s="90"/>
      <c r="DI158" s="90"/>
      <c r="DJ158" s="90"/>
      <c r="DK158" s="90"/>
      <c r="DL158" s="90"/>
      <c r="DM158" s="90"/>
      <c r="DN158" s="90"/>
      <c r="DO158" s="90"/>
      <c r="DP158" s="90"/>
      <c r="DQ158" s="90"/>
      <c r="DR158" s="90"/>
      <c r="DS158" s="90"/>
      <c r="DT158" s="90"/>
      <c r="DU158" s="90"/>
      <c r="DV158" s="90"/>
      <c r="DW158" s="90"/>
      <c r="DX158" s="90"/>
      <c r="DY158" s="90"/>
      <c r="DZ158" s="90"/>
      <c r="EA158" s="90"/>
      <c r="EB158" s="90"/>
      <c r="EC158" s="90"/>
      <c r="ED158" s="90"/>
      <c r="EE158" s="90"/>
      <c r="EF158" s="90"/>
      <c r="EG158" s="90"/>
      <c r="EH158" s="90"/>
      <c r="EI158" s="90"/>
      <c r="EJ158" s="90"/>
      <c r="EK158" s="90"/>
      <c r="EL158" s="90"/>
      <c r="EM158" s="90"/>
      <c r="EN158" s="90"/>
      <c r="EO158" s="90"/>
      <c r="EP158" s="90"/>
      <c r="EQ158" s="90"/>
      <c r="ER158" s="90"/>
      <c r="ES158" s="90"/>
      <c r="ET158" s="90"/>
      <c r="EU158" s="90"/>
      <c r="EV158" s="90"/>
      <c r="EW158" s="90"/>
      <c r="EX158" s="90"/>
      <c r="EY158" s="90"/>
      <c r="EZ158" s="90"/>
      <c r="FA158" s="90"/>
      <c r="FB158" s="90"/>
      <c r="FC158" s="90"/>
      <c r="FD158" s="90"/>
      <c r="FE158" s="90"/>
      <c r="FF158" s="90"/>
      <c r="FG158" s="90"/>
      <c r="FH158" s="90"/>
      <c r="FI158" s="90"/>
      <c r="FJ158" s="90"/>
      <c r="FK158" s="90"/>
      <c r="FL158" s="90"/>
      <c r="FM158" s="90"/>
      <c r="FN158" s="90"/>
      <c r="FO158" s="90"/>
      <c r="FP158" s="90"/>
      <c r="FQ158" s="90"/>
      <c r="FR158" s="90"/>
      <c r="FS158" s="90"/>
      <c r="FT158" s="90"/>
      <c r="FU158" s="90"/>
      <c r="FV158" s="90"/>
      <c r="FW158" s="90"/>
      <c r="FX158" s="90"/>
      <c r="FY158" s="90"/>
      <c r="FZ158" s="90"/>
      <c r="GA158" s="90"/>
      <c r="GB158" s="90"/>
      <c r="GC158" s="90"/>
      <c r="GD158" s="90"/>
      <c r="GE158" s="90"/>
      <c r="GF158" s="90"/>
      <c r="GG158" s="90"/>
      <c r="GH158" s="90"/>
      <c r="GI158" s="90"/>
      <c r="GJ158" s="90"/>
      <c r="GK158" s="90"/>
      <c r="GL158" s="90"/>
      <c r="GM158" s="90"/>
      <c r="GN158" s="90"/>
      <c r="GO158" s="90"/>
      <c r="GP158" s="90"/>
      <c r="GQ158" s="90"/>
      <c r="GR158" s="90"/>
      <c r="GS158" s="90"/>
      <c r="GT158" s="90"/>
      <c r="GU158" s="90"/>
      <c r="GV158" s="90"/>
      <c r="GW158" s="90"/>
      <c r="GX158" s="90"/>
      <c r="GY158" s="90"/>
      <c r="GZ158" s="90"/>
      <c r="HA158" s="90"/>
      <c r="HB158" s="90"/>
      <c r="HC158" s="90"/>
      <c r="HD158" s="47"/>
      <c r="HE158" s="94"/>
      <c r="HF158" s="94"/>
      <c r="HG158" s="94"/>
      <c r="HH158" s="94"/>
      <c r="HI158" s="94"/>
      <c r="HJ158" s="94"/>
      <c r="HK158" s="97"/>
      <c r="HL158" s="94"/>
      <c r="HM158" s="94"/>
      <c r="HN158" s="97"/>
      <c r="HO158" s="47"/>
    </row>
    <row r="159" spans="1:223" s="3" customFormat="1" ht="5.0999999999999996" hidden="1" customHeight="1" thickTop="1" thickBot="1" x14ac:dyDescent="0.35">
      <c r="A159" s="668"/>
      <c r="B159" s="564"/>
      <c r="C159" s="47"/>
      <c r="D159" s="566"/>
      <c r="E159" s="567"/>
      <c r="F159" s="567"/>
      <c r="G159" s="567"/>
      <c r="H159" s="567"/>
      <c r="I159" s="117"/>
      <c r="J159" s="40"/>
      <c r="K159" s="40"/>
      <c r="L159" s="40"/>
      <c r="M159" s="40"/>
      <c r="N159" s="40"/>
      <c r="O159" s="41"/>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14"/>
      <c r="AZ159" s="414"/>
      <c r="BA159" s="414"/>
      <c r="BB159" s="414"/>
      <c r="BC159" s="414"/>
      <c r="BD159" s="414"/>
      <c r="BE159" s="414"/>
      <c r="BF159" s="414"/>
      <c r="BG159" s="414"/>
      <c r="BH159" s="414"/>
      <c r="BI159" s="414"/>
      <c r="BJ159" s="414"/>
      <c r="BK159" s="414"/>
      <c r="BL159" s="414"/>
      <c r="BM159" s="414"/>
      <c r="BN159" s="414"/>
      <c r="BO159" s="414"/>
      <c r="BP159" s="414"/>
      <c r="BQ159" s="414"/>
      <c r="BR159" s="414"/>
      <c r="BS159" s="414"/>
      <c r="BT159" s="414"/>
      <c r="BU159" s="414"/>
      <c r="BV159" s="414"/>
      <c r="BW159" s="414"/>
      <c r="BX159" s="414"/>
      <c r="BY159" s="414"/>
      <c r="BZ159" s="414"/>
      <c r="CA159" s="414"/>
      <c r="CB159" s="414"/>
      <c r="CC159" s="414"/>
      <c r="CD159" s="414"/>
      <c r="CE159" s="414"/>
      <c r="CF159" s="414"/>
      <c r="CG159" s="414"/>
      <c r="CH159" s="414"/>
      <c r="CI159" s="414"/>
      <c r="CJ159" s="414"/>
      <c r="CK159" s="414"/>
      <c r="CL159" s="414"/>
      <c r="CM159" s="414"/>
      <c r="CN159" s="414"/>
      <c r="CO159" s="414"/>
      <c r="CP159" s="414"/>
      <c r="CQ159" s="414"/>
      <c r="CR159" s="414"/>
      <c r="CS159" s="414"/>
      <c r="CT159" s="414"/>
      <c r="CU159" s="414"/>
      <c r="CV159" s="414"/>
      <c r="CW159" s="414"/>
      <c r="CX159" s="414"/>
      <c r="CY159" s="414"/>
      <c r="CZ159" s="414"/>
      <c r="DA159" s="414"/>
      <c r="DB159" s="414"/>
      <c r="DC159" s="414"/>
      <c r="DD159" s="414"/>
      <c r="DE159" s="414"/>
      <c r="DF159" s="414"/>
      <c r="DG159" s="414"/>
      <c r="DH159" s="414"/>
      <c r="DI159" s="414"/>
      <c r="DJ159" s="414"/>
      <c r="DK159" s="414"/>
      <c r="DL159" s="414"/>
      <c r="DM159" s="414"/>
      <c r="DN159" s="414"/>
      <c r="DO159" s="414"/>
      <c r="DP159" s="414"/>
      <c r="DQ159" s="414"/>
      <c r="DR159" s="414"/>
      <c r="DS159" s="414"/>
      <c r="DT159" s="414"/>
      <c r="DU159" s="414"/>
      <c r="DV159" s="414"/>
      <c r="DW159" s="414"/>
      <c r="DX159" s="414"/>
      <c r="DY159" s="414"/>
      <c r="DZ159" s="414"/>
      <c r="EA159" s="414"/>
      <c r="EB159" s="414"/>
      <c r="EC159" s="414"/>
      <c r="ED159" s="414"/>
      <c r="EE159" s="414"/>
      <c r="EF159" s="414"/>
      <c r="EG159" s="414"/>
      <c r="EH159" s="414"/>
      <c r="EI159" s="414"/>
      <c r="EJ159" s="414"/>
      <c r="EK159" s="414"/>
      <c r="EL159" s="414"/>
      <c r="EM159" s="414"/>
      <c r="EN159" s="414"/>
      <c r="EO159" s="414"/>
      <c r="EP159" s="414"/>
      <c r="EQ159" s="414"/>
      <c r="ER159" s="414"/>
      <c r="ES159" s="414"/>
      <c r="ET159" s="414"/>
      <c r="EU159" s="414"/>
      <c r="EV159" s="414"/>
      <c r="EW159" s="414"/>
      <c r="EX159" s="414"/>
      <c r="EY159" s="414"/>
      <c r="EZ159" s="414"/>
      <c r="FA159" s="414"/>
      <c r="FB159" s="414"/>
      <c r="FC159" s="414"/>
      <c r="FD159" s="414"/>
      <c r="FE159" s="414"/>
      <c r="FF159" s="414"/>
      <c r="FG159" s="414"/>
      <c r="FH159" s="414"/>
      <c r="FI159" s="414"/>
      <c r="FJ159" s="414"/>
      <c r="FK159" s="414"/>
      <c r="FL159" s="414"/>
      <c r="FM159" s="414"/>
      <c r="FN159" s="414"/>
      <c r="FO159" s="414"/>
      <c r="FP159" s="414"/>
      <c r="FQ159" s="414"/>
      <c r="FR159" s="414"/>
      <c r="FS159" s="414"/>
      <c r="FT159" s="414"/>
      <c r="FU159" s="414"/>
      <c r="FV159" s="414"/>
      <c r="FW159" s="414"/>
      <c r="FX159" s="414"/>
      <c r="FY159" s="414"/>
      <c r="FZ159" s="414"/>
      <c r="GA159" s="414"/>
      <c r="GB159" s="414"/>
      <c r="GC159" s="414"/>
      <c r="GD159" s="414"/>
      <c r="GE159" s="414"/>
      <c r="GF159" s="414"/>
      <c r="GG159" s="414"/>
      <c r="GH159" s="414"/>
      <c r="GI159" s="414"/>
      <c r="GJ159" s="414"/>
      <c r="GK159" s="414"/>
      <c r="GL159" s="414"/>
      <c r="GM159" s="414"/>
      <c r="GN159" s="414"/>
      <c r="GO159" s="414"/>
      <c r="GP159" s="414"/>
      <c r="GQ159" s="414"/>
      <c r="GR159" s="414"/>
      <c r="GS159" s="414"/>
      <c r="GT159" s="414"/>
      <c r="GU159" s="414"/>
      <c r="GV159" s="414"/>
      <c r="GW159" s="414"/>
      <c r="GX159" s="414"/>
      <c r="GY159" s="414"/>
      <c r="GZ159" s="414"/>
      <c r="HA159" s="414"/>
      <c r="HB159" s="414"/>
      <c r="HC159" s="175"/>
      <c r="HD159" s="47"/>
      <c r="HE159" s="94"/>
      <c r="HF159" s="94"/>
      <c r="HG159" s="94"/>
      <c r="HH159" s="94"/>
      <c r="HI159" s="94"/>
      <c r="HJ159" s="94"/>
      <c r="HK159" s="97"/>
      <c r="HL159" s="94"/>
      <c r="HM159" s="94"/>
      <c r="HN159" s="97"/>
      <c r="HO159" s="47"/>
    </row>
    <row r="160" spans="1:223" s="3" customFormat="1" ht="9.9499999999999993" hidden="1" customHeight="1" thickTop="1" x14ac:dyDescent="0.35">
      <c r="A160" s="180"/>
      <c r="B160" s="564"/>
      <c r="C160" s="47"/>
      <c r="D160" s="567"/>
      <c r="E160" s="567"/>
      <c r="F160" s="567"/>
      <c r="G160" s="567"/>
      <c r="H160" s="567"/>
      <c r="I160" s="117"/>
      <c r="J160" s="667"/>
      <c r="K160" s="667"/>
      <c r="L160" s="667"/>
      <c r="M160" s="667"/>
      <c r="N160" s="667"/>
      <c r="O160" s="667" t="s">
        <v>244</v>
      </c>
      <c r="P160" s="667"/>
      <c r="Q160" s="667"/>
      <c r="R160" s="667"/>
      <c r="S160" s="667"/>
      <c r="T160" s="667"/>
      <c r="U160" s="667"/>
      <c r="V160" s="667"/>
      <c r="W160" s="667"/>
      <c r="X160" s="667"/>
      <c r="Y160" s="667"/>
      <c r="Z160" s="667"/>
      <c r="AA160" s="667"/>
      <c r="AB160" s="667"/>
      <c r="AC160" s="667"/>
      <c r="AD160" s="667"/>
      <c r="AE160" s="667"/>
      <c r="AF160" s="667"/>
      <c r="AG160" s="667"/>
      <c r="AH160" s="667"/>
      <c r="AI160" s="667"/>
      <c r="AJ160" s="667"/>
      <c r="AK160" s="667"/>
      <c r="AL160" s="667"/>
      <c r="AM160" s="667"/>
      <c r="AN160" s="667"/>
      <c r="AO160" s="667"/>
      <c r="AP160" s="667"/>
      <c r="AQ160" s="667"/>
      <c r="AR160" s="667"/>
      <c r="AS160" s="667"/>
      <c r="AT160" s="667"/>
      <c r="AU160" s="667"/>
      <c r="AV160" s="667"/>
      <c r="AW160" s="667"/>
      <c r="AX160" s="667"/>
      <c r="AY160" s="413"/>
      <c r="AZ160" s="413"/>
      <c r="BA160" s="413"/>
      <c r="BB160" s="413"/>
      <c r="BC160" s="413"/>
      <c r="BD160" s="413"/>
      <c r="BE160" s="413"/>
      <c r="BF160" s="413"/>
      <c r="BG160" s="413"/>
      <c r="BH160" s="413"/>
      <c r="BI160" s="413"/>
      <c r="BJ160" s="413"/>
      <c r="BK160" s="413"/>
      <c r="BL160" s="413"/>
      <c r="BM160" s="413"/>
      <c r="BN160" s="413"/>
      <c r="BO160" s="413"/>
      <c r="BP160" s="413"/>
      <c r="BQ160" s="413"/>
      <c r="BR160" s="413"/>
      <c r="BS160" s="413"/>
      <c r="BT160" s="413"/>
      <c r="BU160" s="413"/>
      <c r="BV160" s="413"/>
      <c r="BW160" s="413"/>
      <c r="BX160" s="413"/>
      <c r="BY160" s="413"/>
      <c r="BZ160" s="413"/>
      <c r="CA160" s="413"/>
      <c r="CB160" s="413"/>
      <c r="CC160" s="413"/>
      <c r="CD160" s="413"/>
      <c r="CE160" s="413"/>
      <c r="CF160" s="413"/>
      <c r="CG160" s="413"/>
      <c r="CH160" s="413"/>
      <c r="CI160" s="413"/>
      <c r="CJ160" s="413"/>
      <c r="CK160" s="413"/>
      <c r="CL160" s="413"/>
      <c r="CM160" s="413"/>
      <c r="CN160" s="413"/>
      <c r="CO160" s="413"/>
      <c r="CP160" s="413"/>
      <c r="CQ160" s="413"/>
      <c r="CR160" s="413"/>
      <c r="CS160" s="413"/>
      <c r="CT160" s="413"/>
      <c r="CU160" s="413"/>
      <c r="CV160" s="413"/>
      <c r="CW160" s="413"/>
      <c r="CX160" s="413"/>
      <c r="CY160" s="413"/>
      <c r="CZ160" s="413"/>
      <c r="DA160" s="413"/>
      <c r="DB160" s="413"/>
      <c r="DC160" s="413"/>
      <c r="DD160" s="413"/>
      <c r="DE160" s="413"/>
      <c r="DF160" s="413"/>
      <c r="DG160" s="413"/>
      <c r="DH160" s="413"/>
      <c r="DI160" s="413"/>
      <c r="DJ160" s="413"/>
      <c r="DK160" s="413"/>
      <c r="DL160" s="413"/>
      <c r="DM160" s="413"/>
      <c r="DN160" s="413"/>
      <c r="DO160" s="413"/>
      <c r="DP160" s="413"/>
      <c r="DQ160" s="413"/>
      <c r="DR160" s="413"/>
      <c r="DS160" s="413"/>
      <c r="DT160" s="413"/>
      <c r="DU160" s="413"/>
      <c r="DV160" s="413"/>
      <c r="DW160" s="413"/>
      <c r="DX160" s="413"/>
      <c r="DY160" s="413"/>
      <c r="DZ160" s="413"/>
      <c r="EA160" s="413"/>
      <c r="EB160" s="413"/>
      <c r="EC160" s="413"/>
      <c r="ED160" s="413"/>
      <c r="EE160" s="413"/>
      <c r="EF160" s="413"/>
      <c r="EG160" s="413"/>
      <c r="EH160" s="413"/>
      <c r="EI160" s="413"/>
      <c r="EJ160" s="413"/>
      <c r="EK160" s="413"/>
      <c r="EL160" s="413"/>
      <c r="EM160" s="413"/>
      <c r="EN160" s="413"/>
      <c r="EO160" s="413"/>
      <c r="EP160" s="413"/>
      <c r="EQ160" s="413"/>
      <c r="ER160" s="413"/>
      <c r="ES160" s="413"/>
      <c r="ET160" s="413"/>
      <c r="EU160" s="413"/>
      <c r="EV160" s="413"/>
      <c r="EW160" s="413"/>
      <c r="EX160" s="413"/>
      <c r="EY160" s="413"/>
      <c r="EZ160" s="413"/>
      <c r="FA160" s="413"/>
      <c r="FB160" s="413"/>
      <c r="FC160" s="413"/>
      <c r="FD160" s="413"/>
      <c r="FE160" s="413"/>
      <c r="FF160" s="413"/>
      <c r="FG160" s="413"/>
      <c r="FH160" s="413"/>
      <c r="FI160" s="413"/>
      <c r="FJ160" s="413"/>
      <c r="FK160" s="413"/>
      <c r="FL160" s="413"/>
      <c r="FM160" s="413"/>
      <c r="FN160" s="413"/>
      <c r="FO160" s="413"/>
      <c r="FP160" s="413"/>
      <c r="FQ160" s="413"/>
      <c r="FR160" s="413"/>
      <c r="FS160" s="413"/>
      <c r="FT160" s="413"/>
      <c r="FU160" s="413"/>
      <c r="FV160" s="413"/>
      <c r="FW160" s="413"/>
      <c r="FX160" s="413"/>
      <c r="FY160" s="413"/>
      <c r="FZ160" s="413"/>
      <c r="GA160" s="413"/>
      <c r="GB160" s="413"/>
      <c r="GC160" s="413"/>
      <c r="GD160" s="413"/>
      <c r="GE160" s="413"/>
      <c r="GF160" s="413"/>
      <c r="GG160" s="413"/>
      <c r="GH160" s="413"/>
      <c r="GI160" s="413"/>
      <c r="GJ160" s="413"/>
      <c r="GK160" s="413"/>
      <c r="GL160" s="413"/>
      <c r="GM160" s="413"/>
      <c r="GN160" s="413"/>
      <c r="GO160" s="413"/>
      <c r="GP160" s="413"/>
      <c r="GQ160" s="413"/>
      <c r="GR160" s="413"/>
      <c r="GS160" s="413"/>
      <c r="GT160" s="413"/>
      <c r="GU160" s="413"/>
      <c r="GV160" s="413"/>
      <c r="GW160" s="413"/>
      <c r="GX160" s="413"/>
      <c r="GY160" s="413"/>
      <c r="GZ160" s="413"/>
      <c r="HA160" s="413"/>
      <c r="HB160" s="413"/>
      <c r="HC160" s="174"/>
      <c r="HD160" s="47"/>
      <c r="HE160" s="94"/>
      <c r="HF160" s="94"/>
      <c r="HG160" s="94"/>
      <c r="HH160" s="94"/>
      <c r="HI160" s="94"/>
      <c r="HJ160" s="94"/>
      <c r="HK160" s="97"/>
      <c r="HL160" s="94"/>
      <c r="HM160" s="94"/>
      <c r="HN160" s="97"/>
      <c r="HO160" s="47"/>
    </row>
    <row r="161" spans="1:223" s="3" customFormat="1" ht="9.9499999999999993" hidden="1" customHeight="1" x14ac:dyDescent="0.35">
      <c r="A161" s="180"/>
      <c r="B161" s="564"/>
      <c r="C161" s="47"/>
      <c r="D161" s="567"/>
      <c r="E161" s="567"/>
      <c r="F161" s="567"/>
      <c r="G161" s="567"/>
      <c r="H161" s="567"/>
      <c r="I161" s="117"/>
      <c r="J161" s="666"/>
      <c r="K161" s="666"/>
      <c r="L161" s="666"/>
      <c r="M161" s="666"/>
      <c r="N161" s="666"/>
      <c r="O161" s="666"/>
      <c r="P161" s="666"/>
      <c r="Q161" s="666"/>
      <c r="R161" s="666"/>
      <c r="S161" s="666"/>
      <c r="T161" s="666"/>
      <c r="U161" s="666"/>
      <c r="V161" s="666"/>
      <c r="W161" s="666"/>
      <c r="X161" s="666"/>
      <c r="Y161" s="666"/>
      <c r="Z161" s="666"/>
      <c r="AA161" s="666"/>
      <c r="AB161" s="666"/>
      <c r="AC161" s="666"/>
      <c r="AD161" s="666"/>
      <c r="AE161" s="666"/>
      <c r="AF161" s="666"/>
      <c r="AG161" s="666"/>
      <c r="AH161" s="666"/>
      <c r="AI161" s="666"/>
      <c r="AJ161" s="666"/>
      <c r="AK161" s="666"/>
      <c r="AL161" s="666"/>
      <c r="AM161" s="666"/>
      <c r="AN161" s="666"/>
      <c r="AO161" s="666"/>
      <c r="AP161" s="666"/>
      <c r="AQ161" s="666"/>
      <c r="AR161" s="666"/>
      <c r="AS161" s="666"/>
      <c r="AT161" s="666"/>
      <c r="AU161" s="666"/>
      <c r="AV161" s="666"/>
      <c r="AW161" s="666"/>
      <c r="AX161" s="666"/>
      <c r="AY161" s="413"/>
      <c r="AZ161" s="413"/>
      <c r="BA161" s="413"/>
      <c r="BB161" s="413"/>
      <c r="BC161" s="413"/>
      <c r="BD161" s="413"/>
      <c r="BE161" s="413"/>
      <c r="BF161" s="413"/>
      <c r="BG161" s="413"/>
      <c r="BH161" s="413"/>
      <c r="BI161" s="413"/>
      <c r="BJ161" s="413"/>
      <c r="BK161" s="413"/>
      <c r="BL161" s="413"/>
      <c r="BM161" s="413"/>
      <c r="BN161" s="413"/>
      <c r="BO161" s="413"/>
      <c r="BP161" s="413"/>
      <c r="BQ161" s="413"/>
      <c r="BR161" s="413"/>
      <c r="BS161" s="413"/>
      <c r="BT161" s="413"/>
      <c r="BU161" s="413"/>
      <c r="BV161" s="413"/>
      <c r="BW161" s="413"/>
      <c r="BX161" s="413"/>
      <c r="BY161" s="413"/>
      <c r="BZ161" s="413"/>
      <c r="CA161" s="413"/>
      <c r="CB161" s="413"/>
      <c r="CC161" s="413"/>
      <c r="CD161" s="413"/>
      <c r="CE161" s="413"/>
      <c r="CF161" s="413"/>
      <c r="CG161" s="413"/>
      <c r="CH161" s="413"/>
      <c r="CI161" s="413"/>
      <c r="CJ161" s="413"/>
      <c r="CK161" s="413"/>
      <c r="CL161" s="413"/>
      <c r="CM161" s="413"/>
      <c r="CN161" s="413"/>
      <c r="CO161" s="413"/>
      <c r="CP161" s="413"/>
      <c r="CQ161" s="413"/>
      <c r="CR161" s="413"/>
      <c r="CS161" s="413"/>
      <c r="CT161" s="413"/>
      <c r="CU161" s="413"/>
      <c r="CV161" s="413"/>
      <c r="CW161" s="413"/>
      <c r="CX161" s="413"/>
      <c r="CY161" s="413"/>
      <c r="CZ161" s="413"/>
      <c r="DA161" s="413"/>
      <c r="DB161" s="413"/>
      <c r="DC161" s="413"/>
      <c r="DD161" s="413"/>
      <c r="DE161" s="413"/>
      <c r="DF161" s="413"/>
      <c r="DG161" s="413"/>
      <c r="DH161" s="413"/>
      <c r="DI161" s="413"/>
      <c r="DJ161" s="413"/>
      <c r="DK161" s="413"/>
      <c r="DL161" s="413"/>
      <c r="DM161" s="413"/>
      <c r="DN161" s="413"/>
      <c r="DO161" s="413"/>
      <c r="DP161" s="413"/>
      <c r="DQ161" s="413"/>
      <c r="DR161" s="413"/>
      <c r="DS161" s="413"/>
      <c r="DT161" s="413"/>
      <c r="DU161" s="413"/>
      <c r="DV161" s="413"/>
      <c r="DW161" s="413"/>
      <c r="DX161" s="413"/>
      <c r="DY161" s="413"/>
      <c r="DZ161" s="413"/>
      <c r="EA161" s="413"/>
      <c r="EB161" s="413"/>
      <c r="EC161" s="413"/>
      <c r="ED161" s="413"/>
      <c r="EE161" s="413"/>
      <c r="EF161" s="413"/>
      <c r="EG161" s="413"/>
      <c r="EH161" s="413"/>
      <c r="EI161" s="413"/>
      <c r="EJ161" s="413"/>
      <c r="EK161" s="413"/>
      <c r="EL161" s="413"/>
      <c r="EM161" s="413"/>
      <c r="EN161" s="413"/>
      <c r="EO161" s="413"/>
      <c r="EP161" s="413"/>
      <c r="EQ161" s="413"/>
      <c r="ER161" s="413"/>
      <c r="ES161" s="413"/>
      <c r="ET161" s="413"/>
      <c r="EU161" s="413"/>
      <c r="EV161" s="413"/>
      <c r="EW161" s="413"/>
      <c r="EX161" s="413"/>
      <c r="EY161" s="413"/>
      <c r="EZ161" s="413"/>
      <c r="FA161" s="413"/>
      <c r="FB161" s="413"/>
      <c r="FC161" s="413"/>
      <c r="FD161" s="413"/>
      <c r="FE161" s="413"/>
      <c r="FF161" s="413"/>
      <c r="FG161" s="413"/>
      <c r="FH161" s="413"/>
      <c r="FI161" s="413"/>
      <c r="FJ161" s="413"/>
      <c r="FK161" s="413"/>
      <c r="FL161" s="413"/>
      <c r="FM161" s="413"/>
      <c r="FN161" s="413"/>
      <c r="FO161" s="413"/>
      <c r="FP161" s="413"/>
      <c r="FQ161" s="413"/>
      <c r="FR161" s="413"/>
      <c r="FS161" s="413"/>
      <c r="FT161" s="413"/>
      <c r="FU161" s="413"/>
      <c r="FV161" s="413"/>
      <c r="FW161" s="413"/>
      <c r="FX161" s="413"/>
      <c r="FY161" s="413"/>
      <c r="FZ161" s="413"/>
      <c r="GA161" s="413"/>
      <c r="GB161" s="413"/>
      <c r="GC161" s="413"/>
      <c r="GD161" s="413"/>
      <c r="GE161" s="413"/>
      <c r="GF161" s="413"/>
      <c r="GG161" s="413"/>
      <c r="GH161" s="413"/>
      <c r="GI161" s="413"/>
      <c r="GJ161" s="413"/>
      <c r="GK161" s="413"/>
      <c r="GL161" s="413"/>
      <c r="GM161" s="413"/>
      <c r="GN161" s="413"/>
      <c r="GO161" s="413"/>
      <c r="GP161" s="413"/>
      <c r="GQ161" s="413"/>
      <c r="GR161" s="413"/>
      <c r="GS161" s="413"/>
      <c r="GT161" s="413"/>
      <c r="GU161" s="413"/>
      <c r="GV161" s="413"/>
      <c r="GW161" s="413"/>
      <c r="GX161" s="413"/>
      <c r="GY161" s="413"/>
      <c r="GZ161" s="413"/>
      <c r="HA161" s="413"/>
      <c r="HB161" s="413"/>
      <c r="HC161" s="174"/>
      <c r="HD161" s="47"/>
      <c r="HE161" s="94"/>
      <c r="HF161" s="94"/>
      <c r="HG161" s="94"/>
      <c r="HH161" s="94"/>
      <c r="HI161" s="94"/>
      <c r="HJ161" s="94"/>
      <c r="HK161" s="97"/>
      <c r="HL161" s="94"/>
      <c r="HM161" s="94"/>
      <c r="HN161" s="97"/>
      <c r="HO161" s="47"/>
    </row>
    <row r="162" spans="1:223" s="3" customFormat="1" ht="5.0999999999999996" hidden="1" customHeight="1" thickBot="1" x14ac:dyDescent="0.35">
      <c r="A162" s="668">
        <v>61</v>
      </c>
      <c r="B162" s="564"/>
      <c r="C162" s="47"/>
      <c r="D162" s="566" t="s">
        <v>88</v>
      </c>
      <c r="E162" s="567"/>
      <c r="F162" s="567"/>
      <c r="G162" s="567"/>
      <c r="H162" s="567"/>
      <c r="I162" s="117"/>
      <c r="J162" s="90"/>
      <c r="K162" s="90"/>
      <c r="L162" s="90"/>
      <c r="M162" s="90"/>
      <c r="N162" s="90"/>
      <c r="O162" s="90"/>
      <c r="P162" s="90"/>
      <c r="Q162" s="90"/>
      <c r="R162" s="90"/>
      <c r="S162" s="90"/>
      <c r="T162" s="90"/>
      <c r="U162" s="90"/>
      <c r="V162" s="90"/>
      <c r="W162" s="90"/>
      <c r="X162" s="90"/>
      <c r="Y162" s="90"/>
      <c r="Z162" s="90"/>
      <c r="AA162" s="90"/>
      <c r="AB162" s="90"/>
      <c r="AC162" s="90"/>
      <c r="AD162" s="90"/>
      <c r="AE162" s="90"/>
      <c r="AF162" s="90"/>
      <c r="AG162" s="90"/>
      <c r="AH162" s="90"/>
      <c r="AI162" s="90"/>
      <c r="AJ162" s="90"/>
      <c r="AK162" s="90"/>
      <c r="AL162" s="90"/>
      <c r="AM162" s="90"/>
      <c r="AN162" s="90"/>
      <c r="AO162" s="90"/>
      <c r="AP162" s="90"/>
      <c r="AQ162" s="90"/>
      <c r="AR162" s="90"/>
      <c r="AS162" s="90"/>
      <c r="AT162" s="90"/>
      <c r="AU162" s="90"/>
      <c r="AV162" s="90"/>
      <c r="AW162" s="90"/>
      <c r="AX162" s="90"/>
      <c r="AY162" s="90"/>
      <c r="AZ162" s="90"/>
      <c r="BA162" s="90"/>
      <c r="BB162" s="90"/>
      <c r="BC162" s="90"/>
      <c r="BD162" s="90"/>
      <c r="BE162" s="90"/>
      <c r="BF162" s="90"/>
      <c r="BG162" s="90"/>
      <c r="BH162" s="90"/>
      <c r="BI162" s="90"/>
      <c r="BJ162" s="90"/>
      <c r="BK162" s="90"/>
      <c r="BL162" s="90"/>
      <c r="BM162" s="90"/>
      <c r="BN162" s="90"/>
      <c r="BO162" s="90"/>
      <c r="BP162" s="90"/>
      <c r="BQ162" s="90"/>
      <c r="BR162" s="90"/>
      <c r="BS162" s="90"/>
      <c r="BT162" s="90"/>
      <c r="BU162" s="90"/>
      <c r="BV162" s="90"/>
      <c r="BW162" s="90"/>
      <c r="BX162" s="90"/>
      <c r="BY162" s="90"/>
      <c r="BZ162" s="90"/>
      <c r="CA162" s="90"/>
      <c r="CB162" s="90"/>
      <c r="CC162" s="90"/>
      <c r="CD162" s="90"/>
      <c r="CE162" s="90"/>
      <c r="CF162" s="90"/>
      <c r="CG162" s="90"/>
      <c r="CH162" s="90"/>
      <c r="CI162" s="90"/>
      <c r="CJ162" s="90"/>
      <c r="CK162" s="90"/>
      <c r="CL162" s="90"/>
      <c r="CM162" s="90"/>
      <c r="CN162" s="90"/>
      <c r="CO162" s="90"/>
      <c r="CP162" s="90"/>
      <c r="CQ162" s="90"/>
      <c r="CR162" s="90"/>
      <c r="CS162" s="90"/>
      <c r="CT162" s="90"/>
      <c r="CU162" s="90"/>
      <c r="CV162" s="90"/>
      <c r="CW162" s="90"/>
      <c r="CX162" s="90"/>
      <c r="CY162" s="90"/>
      <c r="CZ162" s="90"/>
      <c r="DA162" s="90"/>
      <c r="DB162" s="90"/>
      <c r="DC162" s="90"/>
      <c r="DD162" s="90"/>
      <c r="DE162" s="90"/>
      <c r="DF162" s="90"/>
      <c r="DG162" s="90"/>
      <c r="DH162" s="90"/>
      <c r="DI162" s="90"/>
      <c r="DJ162" s="90"/>
      <c r="DK162" s="90"/>
      <c r="DL162" s="90"/>
      <c r="DM162" s="90"/>
      <c r="DN162" s="90"/>
      <c r="DO162" s="90"/>
      <c r="DP162" s="90"/>
      <c r="DQ162" s="90"/>
      <c r="DR162" s="90"/>
      <c r="DS162" s="90"/>
      <c r="DT162" s="90"/>
      <c r="DU162" s="90"/>
      <c r="DV162" s="90"/>
      <c r="DW162" s="90"/>
      <c r="DX162" s="90"/>
      <c r="DY162" s="90"/>
      <c r="DZ162" s="90"/>
      <c r="EA162" s="90"/>
      <c r="EB162" s="90"/>
      <c r="EC162" s="90"/>
      <c r="ED162" s="90"/>
      <c r="EE162" s="90"/>
      <c r="EF162" s="90"/>
      <c r="EG162" s="90"/>
      <c r="EH162" s="90"/>
      <c r="EI162" s="90"/>
      <c r="EJ162" s="90"/>
      <c r="EK162" s="90"/>
      <c r="EL162" s="90"/>
      <c r="EM162" s="90"/>
      <c r="EN162" s="90"/>
      <c r="EO162" s="90"/>
      <c r="EP162" s="90"/>
      <c r="EQ162" s="90"/>
      <c r="ER162" s="90"/>
      <c r="ES162" s="90"/>
      <c r="ET162" s="90"/>
      <c r="EU162" s="90"/>
      <c r="EV162" s="90"/>
      <c r="EW162" s="90"/>
      <c r="EX162" s="90"/>
      <c r="EY162" s="90"/>
      <c r="EZ162" s="90"/>
      <c r="FA162" s="90"/>
      <c r="FB162" s="90"/>
      <c r="FC162" s="90"/>
      <c r="FD162" s="90"/>
      <c r="FE162" s="90"/>
      <c r="FF162" s="90"/>
      <c r="FG162" s="90"/>
      <c r="FH162" s="90"/>
      <c r="FI162" s="90"/>
      <c r="FJ162" s="90"/>
      <c r="FK162" s="90"/>
      <c r="FL162" s="90"/>
      <c r="FM162" s="90"/>
      <c r="FN162" s="90"/>
      <c r="FO162" s="90"/>
      <c r="FP162" s="90"/>
      <c r="FQ162" s="90"/>
      <c r="FR162" s="90"/>
      <c r="FS162" s="90"/>
      <c r="FT162" s="90"/>
      <c r="FU162" s="90"/>
      <c r="FV162" s="90"/>
      <c r="FW162" s="90"/>
      <c r="FX162" s="90"/>
      <c r="FY162" s="90"/>
      <c r="FZ162" s="90"/>
      <c r="GA162" s="90"/>
      <c r="GB162" s="90"/>
      <c r="GC162" s="90"/>
      <c r="GD162" s="90"/>
      <c r="GE162" s="90"/>
      <c r="GF162" s="90"/>
      <c r="GG162" s="90"/>
      <c r="GH162" s="90"/>
      <c r="GI162" s="90"/>
      <c r="GJ162" s="90"/>
      <c r="GK162" s="90"/>
      <c r="GL162" s="90"/>
      <c r="GM162" s="90"/>
      <c r="GN162" s="90"/>
      <c r="GO162" s="90"/>
      <c r="GP162" s="90"/>
      <c r="GQ162" s="90"/>
      <c r="GR162" s="90"/>
      <c r="GS162" s="90"/>
      <c r="GT162" s="90"/>
      <c r="GU162" s="90"/>
      <c r="GV162" s="90"/>
      <c r="GW162" s="90"/>
      <c r="GX162" s="90"/>
      <c r="GY162" s="90"/>
      <c r="GZ162" s="90"/>
      <c r="HA162" s="90"/>
      <c r="HB162" s="90"/>
      <c r="HC162" s="90"/>
      <c r="HD162" s="47"/>
      <c r="HE162" s="94"/>
      <c r="HF162" s="94"/>
      <c r="HG162" s="94"/>
      <c r="HH162" s="94"/>
      <c r="HI162" s="94"/>
      <c r="HJ162" s="94"/>
      <c r="HK162" s="97"/>
      <c r="HL162" s="94"/>
      <c r="HM162" s="94"/>
      <c r="HN162" s="97"/>
      <c r="HO162" s="47"/>
    </row>
    <row r="163" spans="1:223" s="3" customFormat="1" ht="5.0999999999999996" hidden="1" customHeight="1" thickTop="1" thickBot="1" x14ac:dyDescent="0.35">
      <c r="A163" s="668"/>
      <c r="B163" s="564"/>
      <c r="C163" s="47"/>
      <c r="D163" s="566"/>
      <c r="E163" s="567"/>
      <c r="F163" s="567"/>
      <c r="G163" s="567"/>
      <c r="H163" s="567"/>
      <c r="I163" s="117"/>
      <c r="J163" s="40"/>
      <c r="K163" s="40"/>
      <c r="L163" s="40"/>
      <c r="M163" s="40"/>
      <c r="N163" s="40"/>
      <c r="O163" s="40"/>
      <c r="P163" s="41"/>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14"/>
      <c r="AZ163" s="414"/>
      <c r="BA163" s="414"/>
      <c r="BB163" s="414"/>
      <c r="BC163" s="414"/>
      <c r="BD163" s="414"/>
      <c r="BE163" s="414"/>
      <c r="BF163" s="414"/>
      <c r="BG163" s="414"/>
      <c r="BH163" s="414"/>
      <c r="BI163" s="414"/>
      <c r="BJ163" s="414"/>
      <c r="BK163" s="414"/>
      <c r="BL163" s="414"/>
      <c r="BM163" s="414"/>
      <c r="BN163" s="414"/>
      <c r="BO163" s="414"/>
      <c r="BP163" s="414"/>
      <c r="BQ163" s="414"/>
      <c r="BR163" s="414"/>
      <c r="BS163" s="414"/>
      <c r="BT163" s="414"/>
      <c r="BU163" s="414"/>
      <c r="BV163" s="414"/>
      <c r="BW163" s="414"/>
      <c r="BX163" s="414"/>
      <c r="BY163" s="414"/>
      <c r="BZ163" s="414"/>
      <c r="CA163" s="414"/>
      <c r="CB163" s="414"/>
      <c r="CC163" s="414"/>
      <c r="CD163" s="414"/>
      <c r="CE163" s="414"/>
      <c r="CF163" s="414"/>
      <c r="CG163" s="414"/>
      <c r="CH163" s="414"/>
      <c r="CI163" s="414"/>
      <c r="CJ163" s="414"/>
      <c r="CK163" s="414"/>
      <c r="CL163" s="414"/>
      <c r="CM163" s="414"/>
      <c r="CN163" s="414"/>
      <c r="CO163" s="414"/>
      <c r="CP163" s="414"/>
      <c r="CQ163" s="414"/>
      <c r="CR163" s="414"/>
      <c r="CS163" s="414"/>
      <c r="CT163" s="414"/>
      <c r="CU163" s="414"/>
      <c r="CV163" s="414"/>
      <c r="CW163" s="414"/>
      <c r="CX163" s="414"/>
      <c r="CY163" s="414"/>
      <c r="CZ163" s="414"/>
      <c r="DA163" s="414"/>
      <c r="DB163" s="414"/>
      <c r="DC163" s="414"/>
      <c r="DD163" s="414"/>
      <c r="DE163" s="414"/>
      <c r="DF163" s="414"/>
      <c r="DG163" s="414"/>
      <c r="DH163" s="414"/>
      <c r="DI163" s="414"/>
      <c r="DJ163" s="414"/>
      <c r="DK163" s="414"/>
      <c r="DL163" s="414"/>
      <c r="DM163" s="414"/>
      <c r="DN163" s="414"/>
      <c r="DO163" s="414"/>
      <c r="DP163" s="414"/>
      <c r="DQ163" s="414"/>
      <c r="DR163" s="414"/>
      <c r="DS163" s="414"/>
      <c r="DT163" s="414"/>
      <c r="DU163" s="414"/>
      <c r="DV163" s="414"/>
      <c r="DW163" s="414"/>
      <c r="DX163" s="414"/>
      <c r="DY163" s="414"/>
      <c r="DZ163" s="414"/>
      <c r="EA163" s="414"/>
      <c r="EB163" s="414"/>
      <c r="EC163" s="414"/>
      <c r="ED163" s="414"/>
      <c r="EE163" s="414"/>
      <c r="EF163" s="414"/>
      <c r="EG163" s="414"/>
      <c r="EH163" s="414"/>
      <c r="EI163" s="414"/>
      <c r="EJ163" s="414"/>
      <c r="EK163" s="414"/>
      <c r="EL163" s="414"/>
      <c r="EM163" s="414"/>
      <c r="EN163" s="414"/>
      <c r="EO163" s="414"/>
      <c r="EP163" s="414"/>
      <c r="EQ163" s="414"/>
      <c r="ER163" s="414"/>
      <c r="ES163" s="414"/>
      <c r="ET163" s="414"/>
      <c r="EU163" s="414"/>
      <c r="EV163" s="414"/>
      <c r="EW163" s="414"/>
      <c r="EX163" s="414"/>
      <c r="EY163" s="414"/>
      <c r="EZ163" s="414"/>
      <c r="FA163" s="414"/>
      <c r="FB163" s="414"/>
      <c r="FC163" s="414"/>
      <c r="FD163" s="414"/>
      <c r="FE163" s="414"/>
      <c r="FF163" s="414"/>
      <c r="FG163" s="414"/>
      <c r="FH163" s="414"/>
      <c r="FI163" s="414"/>
      <c r="FJ163" s="414"/>
      <c r="FK163" s="414"/>
      <c r="FL163" s="414"/>
      <c r="FM163" s="414"/>
      <c r="FN163" s="414"/>
      <c r="FO163" s="414"/>
      <c r="FP163" s="414"/>
      <c r="FQ163" s="414"/>
      <c r="FR163" s="414"/>
      <c r="FS163" s="414"/>
      <c r="FT163" s="414"/>
      <c r="FU163" s="414"/>
      <c r="FV163" s="414"/>
      <c r="FW163" s="414"/>
      <c r="FX163" s="414"/>
      <c r="FY163" s="414"/>
      <c r="FZ163" s="414"/>
      <c r="GA163" s="414"/>
      <c r="GB163" s="414"/>
      <c r="GC163" s="414"/>
      <c r="GD163" s="414"/>
      <c r="GE163" s="414"/>
      <c r="GF163" s="414"/>
      <c r="GG163" s="414"/>
      <c r="GH163" s="414"/>
      <c r="GI163" s="414"/>
      <c r="GJ163" s="414"/>
      <c r="GK163" s="414"/>
      <c r="GL163" s="414"/>
      <c r="GM163" s="414"/>
      <c r="GN163" s="414"/>
      <c r="GO163" s="414"/>
      <c r="GP163" s="414"/>
      <c r="GQ163" s="414"/>
      <c r="GR163" s="414"/>
      <c r="GS163" s="414"/>
      <c r="GT163" s="414"/>
      <c r="GU163" s="414"/>
      <c r="GV163" s="414"/>
      <c r="GW163" s="414"/>
      <c r="GX163" s="414"/>
      <c r="GY163" s="414"/>
      <c r="GZ163" s="414"/>
      <c r="HA163" s="414"/>
      <c r="HB163" s="414"/>
      <c r="HC163" s="175"/>
      <c r="HD163" s="47"/>
      <c r="HE163" s="94"/>
      <c r="HF163" s="94"/>
      <c r="HG163" s="94"/>
      <c r="HH163" s="94"/>
      <c r="HI163" s="94"/>
      <c r="HJ163" s="94"/>
      <c r="HK163" s="97"/>
      <c r="HL163" s="94"/>
      <c r="HM163" s="94"/>
      <c r="HN163" s="97"/>
      <c r="HO163" s="47"/>
    </row>
    <row r="164" spans="1:223" s="3" customFormat="1" ht="9.9499999999999993" hidden="1" customHeight="1" thickTop="1" x14ac:dyDescent="0.35">
      <c r="A164" s="180"/>
      <c r="B164" s="564"/>
      <c r="C164" s="47"/>
      <c r="D164" s="567"/>
      <c r="E164" s="567"/>
      <c r="F164" s="567"/>
      <c r="G164" s="567"/>
      <c r="H164" s="567"/>
      <c r="I164" s="117"/>
      <c r="J164" s="667"/>
      <c r="K164" s="667"/>
      <c r="L164" s="667"/>
      <c r="M164" s="667"/>
      <c r="N164" s="667"/>
      <c r="O164" s="667"/>
      <c r="P164" s="667" t="s">
        <v>243</v>
      </c>
      <c r="Q164" s="667"/>
      <c r="R164" s="667"/>
      <c r="S164" s="667"/>
      <c r="T164" s="667"/>
      <c r="U164" s="667"/>
      <c r="V164" s="667"/>
      <c r="W164" s="667"/>
      <c r="X164" s="667"/>
      <c r="Y164" s="667"/>
      <c r="Z164" s="667"/>
      <c r="AA164" s="667"/>
      <c r="AB164" s="667"/>
      <c r="AC164" s="667"/>
      <c r="AD164" s="667"/>
      <c r="AE164" s="667"/>
      <c r="AF164" s="667"/>
      <c r="AG164" s="667"/>
      <c r="AH164" s="667"/>
      <c r="AI164" s="667"/>
      <c r="AJ164" s="667"/>
      <c r="AK164" s="667"/>
      <c r="AL164" s="667"/>
      <c r="AM164" s="667"/>
      <c r="AN164" s="667"/>
      <c r="AO164" s="667"/>
      <c r="AP164" s="667"/>
      <c r="AQ164" s="667"/>
      <c r="AR164" s="667"/>
      <c r="AS164" s="667"/>
      <c r="AT164" s="667"/>
      <c r="AU164" s="667"/>
      <c r="AV164" s="667"/>
      <c r="AW164" s="667"/>
      <c r="AX164" s="667"/>
      <c r="AY164" s="413"/>
      <c r="AZ164" s="413"/>
      <c r="BA164" s="413"/>
      <c r="BB164" s="413"/>
      <c r="BC164" s="413"/>
      <c r="BD164" s="413"/>
      <c r="BE164" s="413"/>
      <c r="BF164" s="413"/>
      <c r="BG164" s="413"/>
      <c r="BH164" s="413"/>
      <c r="BI164" s="413"/>
      <c r="BJ164" s="413"/>
      <c r="BK164" s="413"/>
      <c r="BL164" s="413"/>
      <c r="BM164" s="413"/>
      <c r="BN164" s="413"/>
      <c r="BO164" s="413"/>
      <c r="BP164" s="413"/>
      <c r="BQ164" s="413"/>
      <c r="BR164" s="413"/>
      <c r="BS164" s="413"/>
      <c r="BT164" s="413"/>
      <c r="BU164" s="413"/>
      <c r="BV164" s="413"/>
      <c r="BW164" s="413"/>
      <c r="BX164" s="413"/>
      <c r="BY164" s="413"/>
      <c r="BZ164" s="413"/>
      <c r="CA164" s="413"/>
      <c r="CB164" s="413"/>
      <c r="CC164" s="413"/>
      <c r="CD164" s="413"/>
      <c r="CE164" s="413"/>
      <c r="CF164" s="413"/>
      <c r="CG164" s="413"/>
      <c r="CH164" s="413"/>
      <c r="CI164" s="413"/>
      <c r="CJ164" s="413"/>
      <c r="CK164" s="413"/>
      <c r="CL164" s="413"/>
      <c r="CM164" s="413"/>
      <c r="CN164" s="413"/>
      <c r="CO164" s="413"/>
      <c r="CP164" s="413"/>
      <c r="CQ164" s="413"/>
      <c r="CR164" s="413"/>
      <c r="CS164" s="413"/>
      <c r="CT164" s="413"/>
      <c r="CU164" s="413"/>
      <c r="CV164" s="413"/>
      <c r="CW164" s="413"/>
      <c r="CX164" s="413"/>
      <c r="CY164" s="413"/>
      <c r="CZ164" s="413"/>
      <c r="DA164" s="413"/>
      <c r="DB164" s="413"/>
      <c r="DC164" s="413"/>
      <c r="DD164" s="413"/>
      <c r="DE164" s="413"/>
      <c r="DF164" s="413"/>
      <c r="DG164" s="413"/>
      <c r="DH164" s="413"/>
      <c r="DI164" s="413"/>
      <c r="DJ164" s="413"/>
      <c r="DK164" s="413"/>
      <c r="DL164" s="413"/>
      <c r="DM164" s="413"/>
      <c r="DN164" s="413"/>
      <c r="DO164" s="413"/>
      <c r="DP164" s="413"/>
      <c r="DQ164" s="413"/>
      <c r="DR164" s="413"/>
      <c r="DS164" s="413"/>
      <c r="DT164" s="413"/>
      <c r="DU164" s="413"/>
      <c r="DV164" s="413"/>
      <c r="DW164" s="413"/>
      <c r="DX164" s="413"/>
      <c r="DY164" s="413"/>
      <c r="DZ164" s="413"/>
      <c r="EA164" s="413"/>
      <c r="EB164" s="413"/>
      <c r="EC164" s="413"/>
      <c r="ED164" s="413"/>
      <c r="EE164" s="413"/>
      <c r="EF164" s="413"/>
      <c r="EG164" s="413"/>
      <c r="EH164" s="413"/>
      <c r="EI164" s="413"/>
      <c r="EJ164" s="413"/>
      <c r="EK164" s="413"/>
      <c r="EL164" s="413"/>
      <c r="EM164" s="413"/>
      <c r="EN164" s="413"/>
      <c r="EO164" s="413"/>
      <c r="EP164" s="413"/>
      <c r="EQ164" s="413"/>
      <c r="ER164" s="413"/>
      <c r="ES164" s="413"/>
      <c r="ET164" s="413"/>
      <c r="EU164" s="413"/>
      <c r="EV164" s="413"/>
      <c r="EW164" s="413"/>
      <c r="EX164" s="413"/>
      <c r="EY164" s="413"/>
      <c r="EZ164" s="413"/>
      <c r="FA164" s="413"/>
      <c r="FB164" s="413"/>
      <c r="FC164" s="413"/>
      <c r="FD164" s="413"/>
      <c r="FE164" s="413"/>
      <c r="FF164" s="413"/>
      <c r="FG164" s="413"/>
      <c r="FH164" s="413"/>
      <c r="FI164" s="413"/>
      <c r="FJ164" s="413"/>
      <c r="FK164" s="413"/>
      <c r="FL164" s="413"/>
      <c r="FM164" s="413"/>
      <c r="FN164" s="413"/>
      <c r="FO164" s="413"/>
      <c r="FP164" s="413"/>
      <c r="FQ164" s="413"/>
      <c r="FR164" s="413"/>
      <c r="FS164" s="413"/>
      <c r="FT164" s="413"/>
      <c r="FU164" s="413"/>
      <c r="FV164" s="413"/>
      <c r="FW164" s="413"/>
      <c r="FX164" s="413"/>
      <c r="FY164" s="413"/>
      <c r="FZ164" s="413"/>
      <c r="GA164" s="413"/>
      <c r="GB164" s="413"/>
      <c r="GC164" s="413"/>
      <c r="GD164" s="413"/>
      <c r="GE164" s="413"/>
      <c r="GF164" s="413"/>
      <c r="GG164" s="413"/>
      <c r="GH164" s="413"/>
      <c r="GI164" s="413"/>
      <c r="GJ164" s="413"/>
      <c r="GK164" s="413"/>
      <c r="GL164" s="413"/>
      <c r="GM164" s="413"/>
      <c r="GN164" s="413"/>
      <c r="GO164" s="413"/>
      <c r="GP164" s="413"/>
      <c r="GQ164" s="413"/>
      <c r="GR164" s="413"/>
      <c r="GS164" s="413"/>
      <c r="GT164" s="413"/>
      <c r="GU164" s="413"/>
      <c r="GV164" s="413"/>
      <c r="GW164" s="413"/>
      <c r="GX164" s="413"/>
      <c r="GY164" s="413"/>
      <c r="GZ164" s="413"/>
      <c r="HA164" s="413"/>
      <c r="HB164" s="413"/>
      <c r="HC164" s="174"/>
      <c r="HD164" s="47"/>
      <c r="HE164" s="94"/>
      <c r="HF164" s="94"/>
      <c r="HG164" s="94"/>
      <c r="HH164" s="94"/>
      <c r="HI164" s="94"/>
      <c r="HJ164" s="94"/>
      <c r="HK164" s="97"/>
      <c r="HL164" s="94"/>
      <c r="HM164" s="94"/>
      <c r="HN164" s="97"/>
      <c r="HO164" s="47"/>
    </row>
    <row r="165" spans="1:223" s="3" customFormat="1" ht="9.9499999999999993" hidden="1" customHeight="1" x14ac:dyDescent="0.35">
      <c r="A165" s="180"/>
      <c r="B165" s="565"/>
      <c r="C165" s="47"/>
      <c r="D165" s="567"/>
      <c r="E165" s="567"/>
      <c r="F165" s="567"/>
      <c r="G165" s="567"/>
      <c r="H165" s="567"/>
      <c r="I165" s="117"/>
      <c r="J165" s="666"/>
      <c r="K165" s="666"/>
      <c r="L165" s="666"/>
      <c r="M165" s="666"/>
      <c r="N165" s="666"/>
      <c r="O165" s="666"/>
      <c r="P165" s="666"/>
      <c r="Q165" s="666"/>
      <c r="R165" s="666"/>
      <c r="S165" s="666"/>
      <c r="T165" s="666"/>
      <c r="U165" s="666"/>
      <c r="V165" s="666"/>
      <c r="W165" s="666"/>
      <c r="X165" s="666"/>
      <c r="Y165" s="666"/>
      <c r="Z165" s="666"/>
      <c r="AA165" s="666"/>
      <c r="AB165" s="666"/>
      <c r="AC165" s="666"/>
      <c r="AD165" s="666"/>
      <c r="AE165" s="666"/>
      <c r="AF165" s="666"/>
      <c r="AG165" s="666"/>
      <c r="AH165" s="666"/>
      <c r="AI165" s="666"/>
      <c r="AJ165" s="666"/>
      <c r="AK165" s="666"/>
      <c r="AL165" s="666"/>
      <c r="AM165" s="666"/>
      <c r="AN165" s="666"/>
      <c r="AO165" s="666"/>
      <c r="AP165" s="666"/>
      <c r="AQ165" s="666"/>
      <c r="AR165" s="666"/>
      <c r="AS165" s="666"/>
      <c r="AT165" s="666"/>
      <c r="AU165" s="666"/>
      <c r="AV165" s="666"/>
      <c r="AW165" s="666"/>
      <c r="AX165" s="666"/>
      <c r="AY165" s="413"/>
      <c r="AZ165" s="413"/>
      <c r="BA165" s="413"/>
      <c r="BB165" s="413"/>
      <c r="BC165" s="413"/>
      <c r="BD165" s="413"/>
      <c r="BE165" s="413"/>
      <c r="BF165" s="413"/>
      <c r="BG165" s="413"/>
      <c r="BH165" s="413"/>
      <c r="BI165" s="413"/>
      <c r="BJ165" s="413"/>
      <c r="BK165" s="413"/>
      <c r="BL165" s="413"/>
      <c r="BM165" s="413"/>
      <c r="BN165" s="413"/>
      <c r="BO165" s="413"/>
      <c r="BP165" s="413"/>
      <c r="BQ165" s="413"/>
      <c r="BR165" s="413"/>
      <c r="BS165" s="413"/>
      <c r="BT165" s="413"/>
      <c r="BU165" s="413"/>
      <c r="BV165" s="413"/>
      <c r="BW165" s="413"/>
      <c r="BX165" s="413"/>
      <c r="BY165" s="413"/>
      <c r="BZ165" s="413"/>
      <c r="CA165" s="413"/>
      <c r="CB165" s="413"/>
      <c r="CC165" s="413"/>
      <c r="CD165" s="413"/>
      <c r="CE165" s="413"/>
      <c r="CF165" s="413"/>
      <c r="CG165" s="413"/>
      <c r="CH165" s="413"/>
      <c r="CI165" s="413"/>
      <c r="CJ165" s="413"/>
      <c r="CK165" s="413"/>
      <c r="CL165" s="413"/>
      <c r="CM165" s="413"/>
      <c r="CN165" s="413"/>
      <c r="CO165" s="413"/>
      <c r="CP165" s="413"/>
      <c r="CQ165" s="413"/>
      <c r="CR165" s="413"/>
      <c r="CS165" s="413"/>
      <c r="CT165" s="413"/>
      <c r="CU165" s="413"/>
      <c r="CV165" s="413"/>
      <c r="CW165" s="413"/>
      <c r="CX165" s="413"/>
      <c r="CY165" s="413"/>
      <c r="CZ165" s="413"/>
      <c r="DA165" s="413"/>
      <c r="DB165" s="413"/>
      <c r="DC165" s="413"/>
      <c r="DD165" s="413"/>
      <c r="DE165" s="413"/>
      <c r="DF165" s="413"/>
      <c r="DG165" s="413"/>
      <c r="DH165" s="413"/>
      <c r="DI165" s="413"/>
      <c r="DJ165" s="413"/>
      <c r="DK165" s="413"/>
      <c r="DL165" s="413"/>
      <c r="DM165" s="413"/>
      <c r="DN165" s="413"/>
      <c r="DO165" s="413"/>
      <c r="DP165" s="413"/>
      <c r="DQ165" s="413"/>
      <c r="DR165" s="413"/>
      <c r="DS165" s="413"/>
      <c r="DT165" s="413"/>
      <c r="DU165" s="413"/>
      <c r="DV165" s="413"/>
      <c r="DW165" s="413"/>
      <c r="DX165" s="413"/>
      <c r="DY165" s="413"/>
      <c r="DZ165" s="413"/>
      <c r="EA165" s="413"/>
      <c r="EB165" s="413"/>
      <c r="EC165" s="413"/>
      <c r="ED165" s="413"/>
      <c r="EE165" s="413"/>
      <c r="EF165" s="413"/>
      <c r="EG165" s="413"/>
      <c r="EH165" s="413"/>
      <c r="EI165" s="413"/>
      <c r="EJ165" s="413"/>
      <c r="EK165" s="413"/>
      <c r="EL165" s="413"/>
      <c r="EM165" s="413"/>
      <c r="EN165" s="413"/>
      <c r="EO165" s="413"/>
      <c r="EP165" s="413"/>
      <c r="EQ165" s="413"/>
      <c r="ER165" s="413"/>
      <c r="ES165" s="413"/>
      <c r="ET165" s="413"/>
      <c r="EU165" s="413"/>
      <c r="EV165" s="413"/>
      <c r="EW165" s="413"/>
      <c r="EX165" s="413"/>
      <c r="EY165" s="413"/>
      <c r="EZ165" s="413"/>
      <c r="FA165" s="413"/>
      <c r="FB165" s="413"/>
      <c r="FC165" s="413"/>
      <c r="FD165" s="413"/>
      <c r="FE165" s="413"/>
      <c r="FF165" s="413"/>
      <c r="FG165" s="413"/>
      <c r="FH165" s="413"/>
      <c r="FI165" s="413"/>
      <c r="FJ165" s="413"/>
      <c r="FK165" s="413"/>
      <c r="FL165" s="413"/>
      <c r="FM165" s="413"/>
      <c r="FN165" s="413"/>
      <c r="FO165" s="413"/>
      <c r="FP165" s="413"/>
      <c r="FQ165" s="413"/>
      <c r="FR165" s="413"/>
      <c r="FS165" s="413"/>
      <c r="FT165" s="413"/>
      <c r="FU165" s="413"/>
      <c r="FV165" s="413"/>
      <c r="FW165" s="413"/>
      <c r="FX165" s="413"/>
      <c r="FY165" s="413"/>
      <c r="FZ165" s="413"/>
      <c r="GA165" s="413"/>
      <c r="GB165" s="413"/>
      <c r="GC165" s="413"/>
      <c r="GD165" s="413"/>
      <c r="GE165" s="413"/>
      <c r="GF165" s="413"/>
      <c r="GG165" s="413"/>
      <c r="GH165" s="413"/>
      <c r="GI165" s="413"/>
      <c r="GJ165" s="413"/>
      <c r="GK165" s="413"/>
      <c r="GL165" s="413"/>
      <c r="GM165" s="413"/>
      <c r="GN165" s="413"/>
      <c r="GO165" s="413"/>
      <c r="GP165" s="413"/>
      <c r="GQ165" s="413"/>
      <c r="GR165" s="413"/>
      <c r="GS165" s="413"/>
      <c r="GT165" s="413"/>
      <c r="GU165" s="413"/>
      <c r="GV165" s="413"/>
      <c r="GW165" s="413"/>
      <c r="GX165" s="413"/>
      <c r="GY165" s="413"/>
      <c r="GZ165" s="413"/>
      <c r="HA165" s="413"/>
      <c r="HB165" s="413"/>
      <c r="HC165" s="174"/>
      <c r="HD165" s="47"/>
      <c r="HE165" s="94"/>
      <c r="HF165" s="94"/>
      <c r="HG165" s="94"/>
      <c r="HH165" s="94"/>
      <c r="HI165" s="94"/>
      <c r="HJ165" s="94"/>
      <c r="HK165" s="97"/>
      <c r="HL165" s="94"/>
      <c r="HM165" s="94"/>
      <c r="HN165" s="97"/>
      <c r="HO165" s="47"/>
    </row>
    <row r="166" spans="1:223" s="3" customFormat="1" ht="5.0999999999999996" hidden="1" customHeight="1" x14ac:dyDescent="0.35">
      <c r="A166" s="180"/>
      <c r="B166" s="47"/>
      <c r="C166" s="47"/>
      <c r="D166" s="47"/>
      <c r="E166" s="47"/>
      <c r="F166" s="47"/>
      <c r="G166" s="47"/>
      <c r="H166" s="48"/>
      <c r="I166" s="54"/>
      <c r="J166" s="66"/>
      <c r="K166" s="66"/>
      <c r="L166" s="67"/>
      <c r="M166" s="67"/>
      <c r="N166" s="67"/>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66"/>
      <c r="CS166" s="66"/>
      <c r="CT166" s="66"/>
      <c r="CU166" s="66"/>
      <c r="CV166" s="66"/>
      <c r="CW166" s="66"/>
      <c r="CX166" s="66"/>
      <c r="CY166" s="66"/>
      <c r="CZ166" s="66"/>
      <c r="DA166" s="66"/>
      <c r="DB166" s="66"/>
      <c r="DC166" s="66"/>
      <c r="DD166" s="66"/>
      <c r="DE166" s="66"/>
      <c r="DF166" s="66"/>
      <c r="DG166" s="66"/>
      <c r="DH166" s="66"/>
      <c r="DI166" s="66"/>
      <c r="DJ166" s="66"/>
      <c r="DK166" s="66"/>
      <c r="DL166" s="66"/>
      <c r="DM166" s="66"/>
      <c r="DN166" s="66"/>
      <c r="DO166" s="66"/>
      <c r="DP166" s="66"/>
      <c r="DQ166" s="66"/>
      <c r="DR166" s="66"/>
      <c r="DS166" s="66"/>
      <c r="DT166" s="66"/>
      <c r="DU166" s="66"/>
      <c r="DV166" s="66"/>
      <c r="DW166" s="66"/>
      <c r="DX166" s="66"/>
      <c r="DY166" s="66"/>
      <c r="DZ166" s="66"/>
      <c r="EA166" s="66"/>
      <c r="EB166" s="66"/>
      <c r="EC166" s="66"/>
      <c r="ED166" s="66"/>
      <c r="EE166" s="66"/>
      <c r="EF166" s="66"/>
      <c r="EG166" s="66"/>
      <c r="EH166" s="66"/>
      <c r="EI166" s="66"/>
      <c r="EJ166" s="66"/>
      <c r="EK166" s="66"/>
      <c r="EL166" s="66"/>
      <c r="EM166" s="66"/>
      <c r="EN166" s="66"/>
      <c r="EO166" s="66"/>
      <c r="EP166" s="66"/>
      <c r="EQ166" s="66"/>
      <c r="ER166" s="66"/>
      <c r="ES166" s="66"/>
      <c r="ET166" s="66"/>
      <c r="EU166" s="66"/>
      <c r="EV166" s="66"/>
      <c r="EW166" s="66"/>
      <c r="EX166" s="66"/>
      <c r="EY166" s="66"/>
      <c r="EZ166" s="66"/>
      <c r="FA166" s="66"/>
      <c r="FB166" s="66"/>
      <c r="FC166" s="66"/>
      <c r="FD166" s="66"/>
      <c r="FE166" s="66"/>
      <c r="FF166" s="66"/>
      <c r="FG166" s="66"/>
      <c r="FH166" s="66"/>
      <c r="FI166" s="66"/>
      <c r="FJ166" s="66"/>
      <c r="FK166" s="66"/>
      <c r="FL166" s="66"/>
      <c r="FM166" s="66"/>
      <c r="FN166" s="66"/>
      <c r="FO166" s="66"/>
      <c r="FP166" s="66"/>
      <c r="FQ166" s="66"/>
      <c r="FR166" s="66"/>
      <c r="FS166" s="66"/>
      <c r="FT166" s="66"/>
      <c r="FU166" s="66"/>
      <c r="FV166" s="66"/>
      <c r="FW166" s="66"/>
      <c r="FX166" s="66"/>
      <c r="FY166" s="66"/>
      <c r="FZ166" s="66"/>
      <c r="GA166" s="66"/>
      <c r="GB166" s="66"/>
      <c r="GC166" s="66"/>
      <c r="GD166" s="66"/>
      <c r="GE166" s="66"/>
      <c r="GF166" s="66"/>
      <c r="GG166" s="66"/>
      <c r="GH166" s="66"/>
      <c r="GI166" s="66"/>
      <c r="GJ166" s="66"/>
      <c r="GK166" s="66"/>
      <c r="GL166" s="66"/>
      <c r="GM166" s="66"/>
      <c r="GN166" s="66"/>
      <c r="GO166" s="66"/>
      <c r="GP166" s="66"/>
      <c r="GQ166" s="66"/>
      <c r="GR166" s="66"/>
      <c r="GS166" s="66"/>
      <c r="GT166" s="66"/>
      <c r="GU166" s="66"/>
      <c r="GV166" s="66"/>
      <c r="GW166" s="66"/>
      <c r="GX166" s="66"/>
      <c r="GY166" s="66"/>
      <c r="GZ166" s="66"/>
      <c r="HA166" s="66"/>
      <c r="HB166" s="66"/>
      <c r="HC166" s="66"/>
      <c r="HD166" s="47"/>
      <c r="HE166" s="94"/>
      <c r="HF166" s="94"/>
      <c r="HG166" s="94"/>
      <c r="HH166" s="94"/>
      <c r="HI166" s="94"/>
      <c r="HJ166" s="94"/>
      <c r="HK166" s="97"/>
      <c r="HL166" s="94"/>
      <c r="HM166" s="94"/>
      <c r="HN166" s="97"/>
      <c r="HO166" s="47"/>
    </row>
    <row r="167" spans="1:223" s="3" customFormat="1" ht="5.0999999999999996" hidden="1" customHeight="1" thickBot="1" x14ac:dyDescent="0.4">
      <c r="A167" s="669">
        <v>62</v>
      </c>
      <c r="B167" s="557"/>
      <c r="C167" s="557"/>
      <c r="D167" s="560" t="s">
        <v>90</v>
      </c>
      <c r="E167" s="560"/>
      <c r="F167" s="560"/>
      <c r="G167" s="560"/>
      <c r="H167" s="560"/>
      <c r="I167" s="117"/>
      <c r="J167" s="50"/>
      <c r="K167" s="50"/>
      <c r="L167" s="50"/>
      <c r="M167" s="50"/>
      <c r="N167" s="50"/>
      <c r="O167" s="50"/>
      <c r="P167" s="50"/>
      <c r="Q167" s="50"/>
      <c r="R167" s="50"/>
      <c r="S167" s="50"/>
      <c r="T167" s="50"/>
      <c r="U167" s="50"/>
      <c r="V167" s="50"/>
      <c r="W167" s="50"/>
      <c r="X167" s="50"/>
      <c r="Y167" s="50"/>
      <c r="Z167" s="50"/>
      <c r="AA167" s="50"/>
      <c r="AB167" s="50"/>
      <c r="AC167" s="50"/>
      <c r="AD167" s="50"/>
      <c r="AE167" s="50"/>
      <c r="AF167" s="50"/>
      <c r="AG167" s="50"/>
      <c r="AH167" s="50"/>
      <c r="AI167" s="50"/>
      <c r="AJ167" s="50"/>
      <c r="AK167" s="50"/>
      <c r="AL167" s="50"/>
      <c r="AM167" s="50"/>
      <c r="AN167" s="50"/>
      <c r="AO167" s="50"/>
      <c r="AP167" s="50"/>
      <c r="AQ167" s="50"/>
      <c r="AR167" s="50"/>
      <c r="AS167" s="50"/>
      <c r="AT167" s="50"/>
      <c r="AU167" s="50"/>
      <c r="AV167" s="50"/>
      <c r="AW167" s="50"/>
      <c r="AX167" s="50"/>
      <c r="AY167" s="50"/>
      <c r="AZ167" s="50"/>
      <c r="BA167" s="50"/>
      <c r="BB167" s="50"/>
      <c r="BC167" s="50"/>
      <c r="BD167" s="50"/>
      <c r="BE167" s="50"/>
      <c r="BF167" s="50"/>
      <c r="BG167" s="50"/>
      <c r="BH167" s="50"/>
      <c r="BI167" s="50"/>
      <c r="BJ167" s="50"/>
      <c r="BK167" s="50"/>
      <c r="BL167" s="50"/>
      <c r="BM167" s="50"/>
      <c r="BN167" s="50"/>
      <c r="BO167" s="50"/>
      <c r="BP167" s="50"/>
      <c r="BQ167" s="50"/>
      <c r="BR167" s="50"/>
      <c r="BS167" s="50"/>
      <c r="BT167" s="50"/>
      <c r="BU167" s="50"/>
      <c r="BV167" s="50"/>
      <c r="BW167" s="50"/>
      <c r="BX167" s="50"/>
      <c r="BY167" s="50"/>
      <c r="BZ167" s="50"/>
      <c r="CA167" s="50"/>
      <c r="CB167" s="50"/>
      <c r="CC167" s="50"/>
      <c r="CD167" s="50"/>
      <c r="CE167" s="50"/>
      <c r="CF167" s="50"/>
      <c r="CG167" s="50"/>
      <c r="CH167" s="50"/>
      <c r="CI167" s="50"/>
      <c r="CJ167" s="50"/>
      <c r="CK167" s="50"/>
      <c r="CL167" s="50"/>
      <c r="CM167" s="50"/>
      <c r="CN167" s="50"/>
      <c r="CO167" s="50"/>
      <c r="CP167" s="50"/>
      <c r="CQ167" s="50"/>
      <c r="CR167" s="50"/>
      <c r="CS167" s="50"/>
      <c r="CT167" s="50"/>
      <c r="CU167" s="50"/>
      <c r="CV167" s="50"/>
      <c r="CW167" s="50"/>
      <c r="CX167" s="50"/>
      <c r="CY167" s="50"/>
      <c r="CZ167" s="50"/>
      <c r="DA167" s="50"/>
      <c r="DB167" s="50"/>
      <c r="DC167" s="50"/>
      <c r="DD167" s="50"/>
      <c r="DE167" s="50"/>
      <c r="DF167" s="50"/>
      <c r="DG167" s="50"/>
      <c r="DH167" s="50"/>
      <c r="DI167" s="50"/>
      <c r="DJ167" s="50"/>
      <c r="DK167" s="50"/>
      <c r="DL167" s="50"/>
      <c r="DM167" s="50"/>
      <c r="DN167" s="50"/>
      <c r="DO167" s="50"/>
      <c r="DP167" s="50"/>
      <c r="DQ167" s="50"/>
      <c r="DR167" s="50"/>
      <c r="DS167" s="50"/>
      <c r="DT167" s="50"/>
      <c r="DU167" s="50"/>
      <c r="DV167" s="50"/>
      <c r="DW167" s="50"/>
      <c r="DX167" s="50"/>
      <c r="DY167" s="50"/>
      <c r="DZ167" s="50"/>
      <c r="EA167" s="50"/>
      <c r="EB167" s="50"/>
      <c r="EC167" s="50"/>
      <c r="ED167" s="50"/>
      <c r="EE167" s="50"/>
      <c r="EF167" s="50"/>
      <c r="EG167" s="50"/>
      <c r="EH167" s="50"/>
      <c r="EI167" s="50"/>
      <c r="EJ167" s="50"/>
      <c r="EK167" s="50"/>
      <c r="EL167" s="50"/>
      <c r="EM167" s="50"/>
      <c r="EN167" s="50"/>
      <c r="EO167" s="50"/>
      <c r="EP167" s="50"/>
      <c r="EQ167" s="50"/>
      <c r="ER167" s="50"/>
      <c r="ES167" s="50"/>
      <c r="ET167" s="50"/>
      <c r="EU167" s="50"/>
      <c r="EV167" s="50"/>
      <c r="EW167" s="50"/>
      <c r="EX167" s="50"/>
      <c r="EY167" s="50"/>
      <c r="EZ167" s="50"/>
      <c r="FA167" s="50"/>
      <c r="FB167" s="50"/>
      <c r="FC167" s="50"/>
      <c r="FD167" s="50"/>
      <c r="FE167" s="50"/>
      <c r="FF167" s="50"/>
      <c r="FG167" s="50"/>
      <c r="FH167" s="50"/>
      <c r="FI167" s="50"/>
      <c r="FJ167" s="50"/>
      <c r="FK167" s="50"/>
      <c r="FL167" s="50"/>
      <c r="FM167" s="50"/>
      <c r="FN167" s="50"/>
      <c r="FO167" s="50"/>
      <c r="FP167" s="50"/>
      <c r="FQ167" s="50"/>
      <c r="FR167" s="50"/>
      <c r="FS167" s="50"/>
      <c r="FT167" s="50"/>
      <c r="FU167" s="50"/>
      <c r="FV167" s="50"/>
      <c r="FW167" s="50"/>
      <c r="FX167" s="50"/>
      <c r="FY167" s="50"/>
      <c r="FZ167" s="50"/>
      <c r="GA167" s="50"/>
      <c r="GB167" s="50"/>
      <c r="GC167" s="50"/>
      <c r="GD167" s="50"/>
      <c r="GE167" s="50"/>
      <c r="GF167" s="50"/>
      <c r="GG167" s="50"/>
      <c r="GH167" s="50"/>
      <c r="GI167" s="50"/>
      <c r="GJ167" s="50"/>
      <c r="GK167" s="50"/>
      <c r="GL167" s="50"/>
      <c r="GM167" s="50"/>
      <c r="GN167" s="50"/>
      <c r="GO167" s="50"/>
      <c r="GP167" s="50"/>
      <c r="GQ167" s="50"/>
      <c r="GR167" s="50"/>
      <c r="GS167" s="50"/>
      <c r="GT167" s="50"/>
      <c r="GU167" s="50"/>
      <c r="GV167" s="50"/>
      <c r="GW167" s="50"/>
      <c r="GX167" s="50"/>
      <c r="GY167" s="50"/>
      <c r="GZ167" s="50"/>
      <c r="HA167" s="50"/>
      <c r="HB167" s="50"/>
      <c r="HC167" s="50"/>
      <c r="HD167" s="47"/>
      <c r="HE167" s="94"/>
      <c r="HF167" s="94"/>
      <c r="HG167" s="94"/>
      <c r="HH167" s="94"/>
      <c r="HI167" s="94"/>
      <c r="HJ167" s="94"/>
      <c r="HK167" s="97"/>
      <c r="HL167" s="94"/>
      <c r="HM167" s="94"/>
      <c r="HN167" s="97"/>
      <c r="HO167" s="47"/>
    </row>
    <row r="168" spans="1:223" s="3" customFormat="1" ht="5.0999999999999996" hidden="1" customHeight="1" thickTop="1" thickBot="1" x14ac:dyDescent="0.35">
      <c r="A168" s="669"/>
      <c r="B168" s="558"/>
      <c r="C168" s="558"/>
      <c r="D168" s="548"/>
      <c r="E168" s="548"/>
      <c r="F168" s="548"/>
      <c r="G168" s="548"/>
      <c r="H168" s="548"/>
      <c r="I168" s="117"/>
      <c r="J168" s="40"/>
      <c r="K168" s="40"/>
      <c r="L168" s="40"/>
      <c r="M168" s="40"/>
      <c r="N168" s="40"/>
      <c r="O168" s="41"/>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14"/>
      <c r="AZ168" s="414"/>
      <c r="BA168" s="414"/>
      <c r="BB168" s="414"/>
      <c r="BC168" s="414"/>
      <c r="BD168" s="414"/>
      <c r="BE168" s="414"/>
      <c r="BF168" s="414"/>
      <c r="BG168" s="414"/>
      <c r="BH168" s="414"/>
      <c r="BI168" s="414"/>
      <c r="BJ168" s="414"/>
      <c r="BK168" s="414"/>
      <c r="BL168" s="414"/>
      <c r="BM168" s="414"/>
      <c r="BN168" s="414"/>
      <c r="BO168" s="414"/>
      <c r="BP168" s="414"/>
      <c r="BQ168" s="414"/>
      <c r="BR168" s="414"/>
      <c r="BS168" s="414"/>
      <c r="BT168" s="414"/>
      <c r="BU168" s="414"/>
      <c r="BV168" s="414"/>
      <c r="BW168" s="414"/>
      <c r="BX168" s="414"/>
      <c r="BY168" s="414"/>
      <c r="BZ168" s="414"/>
      <c r="CA168" s="414"/>
      <c r="CB168" s="414"/>
      <c r="CC168" s="414"/>
      <c r="CD168" s="414"/>
      <c r="CE168" s="414"/>
      <c r="CF168" s="414"/>
      <c r="CG168" s="414"/>
      <c r="CH168" s="414"/>
      <c r="CI168" s="414"/>
      <c r="CJ168" s="414"/>
      <c r="CK168" s="414"/>
      <c r="CL168" s="414"/>
      <c r="CM168" s="414"/>
      <c r="CN168" s="414"/>
      <c r="CO168" s="414"/>
      <c r="CP168" s="414"/>
      <c r="CQ168" s="414"/>
      <c r="CR168" s="414"/>
      <c r="CS168" s="414"/>
      <c r="CT168" s="414"/>
      <c r="CU168" s="414"/>
      <c r="CV168" s="414"/>
      <c r="CW168" s="414"/>
      <c r="CX168" s="414"/>
      <c r="CY168" s="414"/>
      <c r="CZ168" s="414"/>
      <c r="DA168" s="414"/>
      <c r="DB168" s="414"/>
      <c r="DC168" s="414"/>
      <c r="DD168" s="414"/>
      <c r="DE168" s="414"/>
      <c r="DF168" s="414"/>
      <c r="DG168" s="414"/>
      <c r="DH168" s="414"/>
      <c r="DI168" s="414"/>
      <c r="DJ168" s="414"/>
      <c r="DK168" s="414"/>
      <c r="DL168" s="414"/>
      <c r="DM168" s="414"/>
      <c r="DN168" s="414"/>
      <c r="DO168" s="414"/>
      <c r="DP168" s="414"/>
      <c r="DQ168" s="414"/>
      <c r="DR168" s="414"/>
      <c r="DS168" s="414"/>
      <c r="DT168" s="414"/>
      <c r="DU168" s="414"/>
      <c r="DV168" s="414"/>
      <c r="DW168" s="414"/>
      <c r="DX168" s="414"/>
      <c r="DY168" s="414"/>
      <c r="DZ168" s="414"/>
      <c r="EA168" s="414"/>
      <c r="EB168" s="414"/>
      <c r="EC168" s="414"/>
      <c r="ED168" s="414"/>
      <c r="EE168" s="414"/>
      <c r="EF168" s="414"/>
      <c r="EG168" s="414"/>
      <c r="EH168" s="414"/>
      <c r="EI168" s="414"/>
      <c r="EJ168" s="414"/>
      <c r="EK168" s="414"/>
      <c r="EL168" s="414"/>
      <c r="EM168" s="414"/>
      <c r="EN168" s="414"/>
      <c r="EO168" s="414"/>
      <c r="EP168" s="414"/>
      <c r="EQ168" s="414"/>
      <c r="ER168" s="414"/>
      <c r="ES168" s="414"/>
      <c r="ET168" s="414"/>
      <c r="EU168" s="414"/>
      <c r="EV168" s="414"/>
      <c r="EW168" s="414"/>
      <c r="EX168" s="414"/>
      <c r="EY168" s="414"/>
      <c r="EZ168" s="414"/>
      <c r="FA168" s="414"/>
      <c r="FB168" s="414"/>
      <c r="FC168" s="414"/>
      <c r="FD168" s="414"/>
      <c r="FE168" s="414"/>
      <c r="FF168" s="414"/>
      <c r="FG168" s="414"/>
      <c r="FH168" s="414"/>
      <c r="FI168" s="414"/>
      <c r="FJ168" s="414"/>
      <c r="FK168" s="414"/>
      <c r="FL168" s="414"/>
      <c r="FM168" s="414"/>
      <c r="FN168" s="414"/>
      <c r="FO168" s="414"/>
      <c r="FP168" s="414"/>
      <c r="FQ168" s="414"/>
      <c r="FR168" s="414"/>
      <c r="FS168" s="414"/>
      <c r="FT168" s="414"/>
      <c r="FU168" s="414"/>
      <c r="FV168" s="414"/>
      <c r="FW168" s="414"/>
      <c r="FX168" s="414"/>
      <c r="FY168" s="414"/>
      <c r="FZ168" s="414"/>
      <c r="GA168" s="414"/>
      <c r="GB168" s="414"/>
      <c r="GC168" s="414"/>
      <c r="GD168" s="414"/>
      <c r="GE168" s="414"/>
      <c r="GF168" s="414"/>
      <c r="GG168" s="414"/>
      <c r="GH168" s="414"/>
      <c r="GI168" s="414"/>
      <c r="GJ168" s="414"/>
      <c r="GK168" s="414"/>
      <c r="GL168" s="414"/>
      <c r="GM168" s="414"/>
      <c r="GN168" s="414"/>
      <c r="GO168" s="414"/>
      <c r="GP168" s="414"/>
      <c r="GQ168" s="414"/>
      <c r="GR168" s="414"/>
      <c r="GS168" s="414"/>
      <c r="GT168" s="414"/>
      <c r="GU168" s="414"/>
      <c r="GV168" s="414"/>
      <c r="GW168" s="414"/>
      <c r="GX168" s="414"/>
      <c r="GY168" s="414"/>
      <c r="GZ168" s="414"/>
      <c r="HA168" s="414"/>
      <c r="HB168" s="414"/>
      <c r="HC168" s="175"/>
      <c r="HD168" s="47"/>
      <c r="HE168" s="94"/>
      <c r="HF168" s="94"/>
      <c r="HG168" s="94"/>
      <c r="HH168" s="94"/>
      <c r="HI168" s="94"/>
      <c r="HJ168" s="94"/>
      <c r="HK168" s="97"/>
      <c r="HL168" s="94"/>
      <c r="HM168" s="94"/>
      <c r="HN168" s="97"/>
      <c r="HO168" s="47"/>
    </row>
    <row r="169" spans="1:223" s="3" customFormat="1" ht="9.9499999999999993" hidden="1" customHeight="1" thickTop="1" x14ac:dyDescent="0.35">
      <c r="A169" s="46"/>
      <c r="B169" s="558"/>
      <c r="C169" s="558"/>
      <c r="D169" s="548"/>
      <c r="E169" s="548"/>
      <c r="F169" s="548"/>
      <c r="G169" s="548"/>
      <c r="H169" s="548"/>
      <c r="I169" s="117"/>
      <c r="J169" s="667"/>
      <c r="K169" s="667"/>
      <c r="L169" s="667"/>
      <c r="M169" s="667"/>
      <c r="N169" s="667"/>
      <c r="O169" s="667" t="s">
        <v>61</v>
      </c>
      <c r="P169" s="667"/>
      <c r="Q169" s="667"/>
      <c r="R169" s="667"/>
      <c r="S169" s="667"/>
      <c r="T169" s="667"/>
      <c r="U169" s="667"/>
      <c r="V169" s="667"/>
      <c r="W169" s="667"/>
      <c r="X169" s="667"/>
      <c r="Y169" s="667"/>
      <c r="Z169" s="667"/>
      <c r="AA169" s="667"/>
      <c r="AB169" s="667"/>
      <c r="AC169" s="667"/>
      <c r="AD169" s="667"/>
      <c r="AE169" s="667"/>
      <c r="AF169" s="667"/>
      <c r="AG169" s="667"/>
      <c r="AH169" s="667"/>
      <c r="AI169" s="667"/>
      <c r="AJ169" s="667"/>
      <c r="AK169" s="667"/>
      <c r="AL169" s="667"/>
      <c r="AM169" s="667"/>
      <c r="AN169" s="667"/>
      <c r="AO169" s="667"/>
      <c r="AP169" s="667"/>
      <c r="AQ169" s="667"/>
      <c r="AR169" s="667"/>
      <c r="AS169" s="667"/>
      <c r="AT169" s="667"/>
      <c r="AU169" s="667"/>
      <c r="AV169" s="667"/>
      <c r="AW169" s="667"/>
      <c r="AX169" s="667"/>
      <c r="AY169" s="413"/>
      <c r="AZ169" s="413"/>
      <c r="BA169" s="413"/>
      <c r="BB169" s="413"/>
      <c r="BC169" s="413"/>
      <c r="BD169" s="413"/>
      <c r="BE169" s="413"/>
      <c r="BF169" s="413"/>
      <c r="BG169" s="413"/>
      <c r="BH169" s="413"/>
      <c r="BI169" s="413"/>
      <c r="BJ169" s="413"/>
      <c r="BK169" s="413"/>
      <c r="BL169" s="413"/>
      <c r="BM169" s="413"/>
      <c r="BN169" s="413"/>
      <c r="BO169" s="413"/>
      <c r="BP169" s="413"/>
      <c r="BQ169" s="413"/>
      <c r="BR169" s="413"/>
      <c r="BS169" s="413"/>
      <c r="BT169" s="413"/>
      <c r="BU169" s="413"/>
      <c r="BV169" s="413"/>
      <c r="BW169" s="413"/>
      <c r="BX169" s="413"/>
      <c r="BY169" s="413"/>
      <c r="BZ169" s="413"/>
      <c r="CA169" s="413"/>
      <c r="CB169" s="413"/>
      <c r="CC169" s="413"/>
      <c r="CD169" s="413"/>
      <c r="CE169" s="413"/>
      <c r="CF169" s="413"/>
      <c r="CG169" s="413"/>
      <c r="CH169" s="413"/>
      <c r="CI169" s="413"/>
      <c r="CJ169" s="413"/>
      <c r="CK169" s="413"/>
      <c r="CL169" s="413"/>
      <c r="CM169" s="413"/>
      <c r="CN169" s="413"/>
      <c r="CO169" s="413"/>
      <c r="CP169" s="413"/>
      <c r="CQ169" s="413"/>
      <c r="CR169" s="413"/>
      <c r="CS169" s="413"/>
      <c r="CT169" s="413"/>
      <c r="CU169" s="413"/>
      <c r="CV169" s="413"/>
      <c r="CW169" s="413"/>
      <c r="CX169" s="413"/>
      <c r="CY169" s="413"/>
      <c r="CZ169" s="413"/>
      <c r="DA169" s="413"/>
      <c r="DB169" s="413"/>
      <c r="DC169" s="413"/>
      <c r="DD169" s="413"/>
      <c r="DE169" s="413"/>
      <c r="DF169" s="413"/>
      <c r="DG169" s="413"/>
      <c r="DH169" s="413"/>
      <c r="DI169" s="413"/>
      <c r="DJ169" s="413"/>
      <c r="DK169" s="413"/>
      <c r="DL169" s="413"/>
      <c r="DM169" s="413"/>
      <c r="DN169" s="413"/>
      <c r="DO169" s="413"/>
      <c r="DP169" s="413"/>
      <c r="DQ169" s="413"/>
      <c r="DR169" s="413"/>
      <c r="DS169" s="413"/>
      <c r="DT169" s="413"/>
      <c r="DU169" s="413"/>
      <c r="DV169" s="413"/>
      <c r="DW169" s="413"/>
      <c r="DX169" s="413"/>
      <c r="DY169" s="413"/>
      <c r="DZ169" s="413"/>
      <c r="EA169" s="413"/>
      <c r="EB169" s="413"/>
      <c r="EC169" s="413"/>
      <c r="ED169" s="413"/>
      <c r="EE169" s="413"/>
      <c r="EF169" s="413"/>
      <c r="EG169" s="413"/>
      <c r="EH169" s="413"/>
      <c r="EI169" s="413"/>
      <c r="EJ169" s="413"/>
      <c r="EK169" s="413"/>
      <c r="EL169" s="413"/>
      <c r="EM169" s="413"/>
      <c r="EN169" s="413"/>
      <c r="EO169" s="413"/>
      <c r="EP169" s="413"/>
      <c r="EQ169" s="413"/>
      <c r="ER169" s="413"/>
      <c r="ES169" s="413"/>
      <c r="ET169" s="413"/>
      <c r="EU169" s="413"/>
      <c r="EV169" s="413"/>
      <c r="EW169" s="413"/>
      <c r="EX169" s="413"/>
      <c r="EY169" s="413"/>
      <c r="EZ169" s="413"/>
      <c r="FA169" s="413"/>
      <c r="FB169" s="413"/>
      <c r="FC169" s="413"/>
      <c r="FD169" s="413"/>
      <c r="FE169" s="413"/>
      <c r="FF169" s="413"/>
      <c r="FG169" s="413"/>
      <c r="FH169" s="413"/>
      <c r="FI169" s="413"/>
      <c r="FJ169" s="413"/>
      <c r="FK169" s="413"/>
      <c r="FL169" s="413"/>
      <c r="FM169" s="413"/>
      <c r="FN169" s="413"/>
      <c r="FO169" s="413"/>
      <c r="FP169" s="413"/>
      <c r="FQ169" s="413"/>
      <c r="FR169" s="413"/>
      <c r="FS169" s="413"/>
      <c r="FT169" s="413"/>
      <c r="FU169" s="413"/>
      <c r="FV169" s="413"/>
      <c r="FW169" s="413"/>
      <c r="FX169" s="413"/>
      <c r="FY169" s="413"/>
      <c r="FZ169" s="413"/>
      <c r="GA169" s="413"/>
      <c r="GB169" s="413"/>
      <c r="GC169" s="413"/>
      <c r="GD169" s="413"/>
      <c r="GE169" s="413"/>
      <c r="GF169" s="413"/>
      <c r="GG169" s="413"/>
      <c r="GH169" s="413"/>
      <c r="GI169" s="413"/>
      <c r="GJ169" s="413"/>
      <c r="GK169" s="413"/>
      <c r="GL169" s="413"/>
      <c r="GM169" s="413"/>
      <c r="GN169" s="413"/>
      <c r="GO169" s="413"/>
      <c r="GP169" s="413"/>
      <c r="GQ169" s="413"/>
      <c r="GR169" s="413"/>
      <c r="GS169" s="413"/>
      <c r="GT169" s="413"/>
      <c r="GU169" s="413"/>
      <c r="GV169" s="413"/>
      <c r="GW169" s="413"/>
      <c r="GX169" s="413"/>
      <c r="GY169" s="413"/>
      <c r="GZ169" s="413"/>
      <c r="HA169" s="413"/>
      <c r="HB169" s="413"/>
      <c r="HC169" s="174"/>
      <c r="HD169" s="47"/>
      <c r="HE169" s="94"/>
      <c r="HF169" s="94"/>
      <c r="HG169" s="94"/>
      <c r="HH169" s="94"/>
      <c r="HI169" s="94"/>
      <c r="HJ169" s="94"/>
      <c r="HK169" s="97"/>
      <c r="HL169" s="94"/>
      <c r="HM169" s="94"/>
      <c r="HN169" s="97"/>
      <c r="HO169" s="47"/>
    </row>
    <row r="170" spans="1:223" s="3" customFormat="1" ht="9.9499999999999993" hidden="1" customHeight="1" x14ac:dyDescent="0.35">
      <c r="A170" s="46"/>
      <c r="B170" s="559"/>
      <c r="C170" s="559"/>
      <c r="D170" s="561"/>
      <c r="E170" s="561"/>
      <c r="F170" s="561"/>
      <c r="G170" s="561"/>
      <c r="H170" s="561"/>
      <c r="I170" s="117"/>
      <c r="J170" s="666"/>
      <c r="K170" s="666"/>
      <c r="L170" s="666"/>
      <c r="M170" s="666"/>
      <c r="N170" s="666"/>
      <c r="O170" s="666"/>
      <c r="P170" s="666"/>
      <c r="Q170" s="666"/>
      <c r="R170" s="666"/>
      <c r="S170" s="666"/>
      <c r="T170" s="666"/>
      <c r="U170" s="666"/>
      <c r="V170" s="666"/>
      <c r="W170" s="666"/>
      <c r="X170" s="666"/>
      <c r="Y170" s="666"/>
      <c r="Z170" s="666"/>
      <c r="AA170" s="666"/>
      <c r="AB170" s="666"/>
      <c r="AC170" s="666"/>
      <c r="AD170" s="666"/>
      <c r="AE170" s="666"/>
      <c r="AF170" s="666"/>
      <c r="AG170" s="666"/>
      <c r="AH170" s="666"/>
      <c r="AI170" s="666"/>
      <c r="AJ170" s="666"/>
      <c r="AK170" s="666"/>
      <c r="AL170" s="666"/>
      <c r="AM170" s="666"/>
      <c r="AN170" s="666"/>
      <c r="AO170" s="666"/>
      <c r="AP170" s="666"/>
      <c r="AQ170" s="666"/>
      <c r="AR170" s="666"/>
      <c r="AS170" s="666"/>
      <c r="AT170" s="666"/>
      <c r="AU170" s="666"/>
      <c r="AV170" s="666"/>
      <c r="AW170" s="666"/>
      <c r="AX170" s="666"/>
      <c r="AY170" s="413"/>
      <c r="AZ170" s="413"/>
      <c r="BA170" s="413"/>
      <c r="BB170" s="413"/>
      <c r="BC170" s="413"/>
      <c r="BD170" s="413"/>
      <c r="BE170" s="413"/>
      <c r="BF170" s="413"/>
      <c r="BG170" s="413"/>
      <c r="BH170" s="413"/>
      <c r="BI170" s="413"/>
      <c r="BJ170" s="413"/>
      <c r="BK170" s="413"/>
      <c r="BL170" s="413"/>
      <c r="BM170" s="413"/>
      <c r="BN170" s="413"/>
      <c r="BO170" s="413"/>
      <c r="BP170" s="413"/>
      <c r="BQ170" s="413"/>
      <c r="BR170" s="413"/>
      <c r="BS170" s="413"/>
      <c r="BT170" s="413"/>
      <c r="BU170" s="413"/>
      <c r="BV170" s="413"/>
      <c r="BW170" s="413"/>
      <c r="BX170" s="413"/>
      <c r="BY170" s="413"/>
      <c r="BZ170" s="413"/>
      <c r="CA170" s="413"/>
      <c r="CB170" s="413"/>
      <c r="CC170" s="413"/>
      <c r="CD170" s="413"/>
      <c r="CE170" s="413"/>
      <c r="CF170" s="413"/>
      <c r="CG170" s="413"/>
      <c r="CH170" s="413"/>
      <c r="CI170" s="413"/>
      <c r="CJ170" s="413"/>
      <c r="CK170" s="413"/>
      <c r="CL170" s="413"/>
      <c r="CM170" s="413"/>
      <c r="CN170" s="413"/>
      <c r="CO170" s="413"/>
      <c r="CP170" s="413"/>
      <c r="CQ170" s="413"/>
      <c r="CR170" s="413"/>
      <c r="CS170" s="413"/>
      <c r="CT170" s="413"/>
      <c r="CU170" s="413"/>
      <c r="CV170" s="413"/>
      <c r="CW170" s="413"/>
      <c r="CX170" s="413"/>
      <c r="CY170" s="413"/>
      <c r="CZ170" s="413"/>
      <c r="DA170" s="413"/>
      <c r="DB170" s="413"/>
      <c r="DC170" s="413"/>
      <c r="DD170" s="413"/>
      <c r="DE170" s="413"/>
      <c r="DF170" s="413"/>
      <c r="DG170" s="413"/>
      <c r="DH170" s="413"/>
      <c r="DI170" s="413"/>
      <c r="DJ170" s="413"/>
      <c r="DK170" s="413"/>
      <c r="DL170" s="413"/>
      <c r="DM170" s="413"/>
      <c r="DN170" s="413"/>
      <c r="DO170" s="413"/>
      <c r="DP170" s="413"/>
      <c r="DQ170" s="413"/>
      <c r="DR170" s="413"/>
      <c r="DS170" s="413"/>
      <c r="DT170" s="413"/>
      <c r="DU170" s="413"/>
      <c r="DV170" s="413"/>
      <c r="DW170" s="413"/>
      <c r="DX170" s="413"/>
      <c r="DY170" s="413"/>
      <c r="DZ170" s="413"/>
      <c r="EA170" s="413"/>
      <c r="EB170" s="413"/>
      <c r="EC170" s="413"/>
      <c r="ED170" s="413"/>
      <c r="EE170" s="413"/>
      <c r="EF170" s="413"/>
      <c r="EG170" s="413"/>
      <c r="EH170" s="413"/>
      <c r="EI170" s="413"/>
      <c r="EJ170" s="413"/>
      <c r="EK170" s="413"/>
      <c r="EL170" s="413"/>
      <c r="EM170" s="413"/>
      <c r="EN170" s="413"/>
      <c r="EO170" s="413"/>
      <c r="EP170" s="413"/>
      <c r="EQ170" s="413"/>
      <c r="ER170" s="413"/>
      <c r="ES170" s="413"/>
      <c r="ET170" s="413"/>
      <c r="EU170" s="413"/>
      <c r="EV170" s="413"/>
      <c r="EW170" s="413"/>
      <c r="EX170" s="413"/>
      <c r="EY170" s="413"/>
      <c r="EZ170" s="413"/>
      <c r="FA170" s="413"/>
      <c r="FB170" s="413"/>
      <c r="FC170" s="413"/>
      <c r="FD170" s="413"/>
      <c r="FE170" s="413"/>
      <c r="FF170" s="413"/>
      <c r="FG170" s="413"/>
      <c r="FH170" s="413"/>
      <c r="FI170" s="413"/>
      <c r="FJ170" s="413"/>
      <c r="FK170" s="413"/>
      <c r="FL170" s="413"/>
      <c r="FM170" s="413"/>
      <c r="FN170" s="413"/>
      <c r="FO170" s="413"/>
      <c r="FP170" s="413"/>
      <c r="FQ170" s="413"/>
      <c r="FR170" s="413"/>
      <c r="FS170" s="413"/>
      <c r="FT170" s="413"/>
      <c r="FU170" s="413"/>
      <c r="FV170" s="413"/>
      <c r="FW170" s="413"/>
      <c r="FX170" s="413"/>
      <c r="FY170" s="413"/>
      <c r="FZ170" s="413"/>
      <c r="GA170" s="413"/>
      <c r="GB170" s="413"/>
      <c r="GC170" s="413"/>
      <c r="GD170" s="413"/>
      <c r="GE170" s="413"/>
      <c r="GF170" s="413"/>
      <c r="GG170" s="413"/>
      <c r="GH170" s="413"/>
      <c r="GI170" s="413"/>
      <c r="GJ170" s="413"/>
      <c r="GK170" s="413"/>
      <c r="GL170" s="413"/>
      <c r="GM170" s="413"/>
      <c r="GN170" s="413"/>
      <c r="GO170" s="413"/>
      <c r="GP170" s="413"/>
      <c r="GQ170" s="413"/>
      <c r="GR170" s="413"/>
      <c r="GS170" s="413"/>
      <c r="GT170" s="413"/>
      <c r="GU170" s="413"/>
      <c r="GV170" s="413"/>
      <c r="GW170" s="413"/>
      <c r="GX170" s="413"/>
      <c r="GY170" s="413"/>
      <c r="GZ170" s="413"/>
      <c r="HA170" s="413"/>
      <c r="HB170" s="413"/>
      <c r="HC170" s="174"/>
      <c r="HD170" s="47"/>
      <c r="HE170" s="94"/>
      <c r="HF170" s="94"/>
      <c r="HG170" s="94"/>
      <c r="HH170" s="94"/>
      <c r="HI170" s="94"/>
      <c r="HJ170" s="94"/>
      <c r="HK170" s="97"/>
      <c r="HL170" s="94"/>
      <c r="HM170" s="94"/>
      <c r="HN170" s="97"/>
      <c r="HO170" s="47"/>
    </row>
    <row r="171" spans="1:223" s="3" customFormat="1" ht="5.0999999999999996" hidden="1" customHeight="1" x14ac:dyDescent="0.35">
      <c r="A171" s="46"/>
      <c r="B171" s="47"/>
      <c r="C171" s="47"/>
      <c r="D171" s="47"/>
      <c r="E171" s="47"/>
      <c r="F171" s="47"/>
      <c r="G171" s="47"/>
      <c r="H171" s="48"/>
      <c r="I171" s="117"/>
      <c r="J171" s="50"/>
      <c r="K171" s="50"/>
      <c r="L171" s="50"/>
      <c r="M171" s="50"/>
      <c r="N171" s="50"/>
      <c r="O171" s="50"/>
      <c r="P171" s="50"/>
      <c r="Q171" s="50"/>
      <c r="R171" s="50"/>
      <c r="S171" s="50"/>
      <c r="T171" s="50"/>
      <c r="U171" s="50"/>
      <c r="V171" s="50"/>
      <c r="W171" s="50"/>
      <c r="X171" s="50"/>
      <c r="Y171" s="50"/>
      <c r="Z171" s="50"/>
      <c r="AA171" s="50"/>
      <c r="AB171" s="50"/>
      <c r="AC171" s="50"/>
      <c r="AD171" s="50"/>
      <c r="AE171" s="50"/>
      <c r="AF171" s="50"/>
      <c r="AG171" s="50"/>
      <c r="AH171" s="50"/>
      <c r="AI171" s="50"/>
      <c r="AJ171" s="50"/>
      <c r="AK171" s="50"/>
      <c r="AL171" s="50"/>
      <c r="AM171" s="50"/>
      <c r="AN171" s="50"/>
      <c r="AO171" s="50"/>
      <c r="AP171" s="50"/>
      <c r="AQ171" s="50"/>
      <c r="AR171" s="50"/>
      <c r="AS171" s="50"/>
      <c r="AT171" s="50"/>
      <c r="AU171" s="50"/>
      <c r="AV171" s="50"/>
      <c r="AW171" s="50"/>
      <c r="AX171" s="50"/>
      <c r="AY171" s="50"/>
      <c r="AZ171" s="50"/>
      <c r="BA171" s="50"/>
      <c r="BB171" s="50"/>
      <c r="BC171" s="50"/>
      <c r="BD171" s="50"/>
      <c r="BE171" s="50"/>
      <c r="BF171" s="50"/>
      <c r="BG171" s="50"/>
      <c r="BH171" s="50"/>
      <c r="BI171" s="50"/>
      <c r="BJ171" s="50"/>
      <c r="BK171" s="50"/>
      <c r="BL171" s="50"/>
      <c r="BM171" s="50"/>
      <c r="BN171" s="50"/>
      <c r="BO171" s="50"/>
      <c r="BP171" s="50"/>
      <c r="BQ171" s="50"/>
      <c r="BR171" s="50"/>
      <c r="BS171" s="50"/>
      <c r="BT171" s="50"/>
      <c r="BU171" s="50"/>
      <c r="BV171" s="50"/>
      <c r="BW171" s="50"/>
      <c r="BX171" s="50"/>
      <c r="BY171" s="50"/>
      <c r="BZ171" s="50"/>
      <c r="CA171" s="50"/>
      <c r="CB171" s="50"/>
      <c r="CC171" s="50"/>
      <c r="CD171" s="50"/>
      <c r="CE171" s="50"/>
      <c r="CF171" s="50"/>
      <c r="CG171" s="50"/>
      <c r="CH171" s="50"/>
      <c r="CI171" s="50"/>
      <c r="CJ171" s="50"/>
      <c r="CK171" s="50"/>
      <c r="CL171" s="50"/>
      <c r="CM171" s="50"/>
      <c r="CN171" s="50"/>
      <c r="CO171" s="50"/>
      <c r="CP171" s="50"/>
      <c r="CQ171" s="50"/>
      <c r="CR171" s="50"/>
      <c r="CS171" s="50"/>
      <c r="CT171" s="50"/>
      <c r="CU171" s="50"/>
      <c r="CV171" s="50"/>
      <c r="CW171" s="50"/>
      <c r="CX171" s="50"/>
      <c r="CY171" s="50"/>
      <c r="CZ171" s="50"/>
      <c r="DA171" s="50"/>
      <c r="DB171" s="50"/>
      <c r="DC171" s="50"/>
      <c r="DD171" s="50"/>
      <c r="DE171" s="50"/>
      <c r="DF171" s="50"/>
      <c r="DG171" s="50"/>
      <c r="DH171" s="50"/>
      <c r="DI171" s="50"/>
      <c r="DJ171" s="50"/>
      <c r="DK171" s="50"/>
      <c r="DL171" s="50"/>
      <c r="DM171" s="50"/>
      <c r="DN171" s="50"/>
      <c r="DO171" s="50"/>
      <c r="DP171" s="50"/>
      <c r="DQ171" s="50"/>
      <c r="DR171" s="50"/>
      <c r="DS171" s="50"/>
      <c r="DT171" s="50"/>
      <c r="DU171" s="50"/>
      <c r="DV171" s="50"/>
      <c r="DW171" s="50"/>
      <c r="DX171" s="50"/>
      <c r="DY171" s="50"/>
      <c r="DZ171" s="50"/>
      <c r="EA171" s="50"/>
      <c r="EB171" s="50"/>
      <c r="EC171" s="50"/>
      <c r="ED171" s="50"/>
      <c r="EE171" s="50"/>
      <c r="EF171" s="50"/>
      <c r="EG171" s="50"/>
      <c r="EH171" s="50"/>
      <c r="EI171" s="50"/>
      <c r="EJ171" s="50"/>
      <c r="EK171" s="50"/>
      <c r="EL171" s="50"/>
      <c r="EM171" s="50"/>
      <c r="EN171" s="50"/>
      <c r="EO171" s="50"/>
      <c r="EP171" s="50"/>
      <c r="EQ171" s="50"/>
      <c r="ER171" s="50"/>
      <c r="ES171" s="50"/>
      <c r="ET171" s="50"/>
      <c r="EU171" s="50"/>
      <c r="EV171" s="50"/>
      <c r="EW171" s="50"/>
      <c r="EX171" s="50"/>
      <c r="EY171" s="50"/>
      <c r="EZ171" s="50"/>
      <c r="FA171" s="50"/>
      <c r="FB171" s="50"/>
      <c r="FC171" s="50"/>
      <c r="FD171" s="50"/>
      <c r="FE171" s="50"/>
      <c r="FF171" s="50"/>
      <c r="FG171" s="50"/>
      <c r="FH171" s="50"/>
      <c r="FI171" s="50"/>
      <c r="FJ171" s="50"/>
      <c r="FK171" s="50"/>
      <c r="FL171" s="50"/>
      <c r="FM171" s="50"/>
      <c r="FN171" s="50"/>
      <c r="FO171" s="50"/>
      <c r="FP171" s="50"/>
      <c r="FQ171" s="50"/>
      <c r="FR171" s="50"/>
      <c r="FS171" s="50"/>
      <c r="FT171" s="50"/>
      <c r="FU171" s="50"/>
      <c r="FV171" s="50"/>
      <c r="FW171" s="50"/>
      <c r="FX171" s="50"/>
      <c r="FY171" s="50"/>
      <c r="FZ171" s="50"/>
      <c r="GA171" s="50"/>
      <c r="GB171" s="50"/>
      <c r="GC171" s="50"/>
      <c r="GD171" s="50"/>
      <c r="GE171" s="50"/>
      <c r="GF171" s="50"/>
      <c r="GG171" s="50"/>
      <c r="GH171" s="50"/>
      <c r="GI171" s="50"/>
      <c r="GJ171" s="50"/>
      <c r="GK171" s="50"/>
      <c r="GL171" s="50"/>
      <c r="GM171" s="50"/>
      <c r="GN171" s="50"/>
      <c r="GO171" s="50"/>
      <c r="GP171" s="50"/>
      <c r="GQ171" s="50"/>
      <c r="GR171" s="50"/>
      <c r="GS171" s="50"/>
      <c r="GT171" s="50"/>
      <c r="GU171" s="50"/>
      <c r="GV171" s="50"/>
      <c r="GW171" s="50"/>
      <c r="GX171" s="50"/>
      <c r="GY171" s="50"/>
      <c r="GZ171" s="50"/>
      <c r="HA171" s="50"/>
      <c r="HB171" s="50"/>
      <c r="HC171" s="50"/>
      <c r="HD171" s="47"/>
      <c r="HE171" s="94"/>
      <c r="HF171" s="94"/>
      <c r="HG171" s="94"/>
      <c r="HH171" s="94"/>
      <c r="HI171" s="94"/>
      <c r="HJ171" s="94"/>
      <c r="HK171" s="94"/>
      <c r="HL171" s="94"/>
      <c r="HM171" s="94"/>
      <c r="HN171" s="97"/>
      <c r="HO171" s="47"/>
    </row>
    <row r="172" spans="1:223" s="3" customFormat="1" ht="15" hidden="1" customHeight="1" x14ac:dyDescent="0.35">
      <c r="A172" s="46"/>
      <c r="B172" s="51" t="s">
        <v>81</v>
      </c>
      <c r="C172" s="47"/>
      <c r="D172" s="47"/>
      <c r="E172" s="47"/>
      <c r="F172" s="47"/>
      <c r="G172" s="47"/>
      <c r="H172" s="48"/>
      <c r="I172" s="117"/>
      <c r="J172" s="50"/>
      <c r="K172" s="50"/>
      <c r="L172" s="50"/>
      <c r="M172" s="50"/>
      <c r="N172" s="50"/>
      <c r="O172" s="50"/>
      <c r="P172" s="50"/>
      <c r="Q172" s="50"/>
      <c r="R172" s="50"/>
      <c r="S172" s="50"/>
      <c r="T172" s="50"/>
      <c r="U172" s="50"/>
      <c r="V172" s="50"/>
      <c r="W172" s="50"/>
      <c r="X172" s="50"/>
      <c r="Y172" s="50"/>
      <c r="Z172" s="50"/>
      <c r="AA172" s="50"/>
      <c r="AB172" s="50"/>
      <c r="AC172" s="50"/>
      <c r="AD172" s="50"/>
      <c r="AE172" s="50"/>
      <c r="AF172" s="50"/>
      <c r="AG172" s="50"/>
      <c r="AH172" s="50"/>
      <c r="AI172" s="50"/>
      <c r="AJ172" s="50"/>
      <c r="AK172" s="50"/>
      <c r="AL172" s="50"/>
      <c r="AM172" s="50"/>
      <c r="AN172" s="50"/>
      <c r="AO172" s="50"/>
      <c r="AP172" s="50"/>
      <c r="AQ172" s="50"/>
      <c r="AR172" s="50"/>
      <c r="AS172" s="50"/>
      <c r="AT172" s="50"/>
      <c r="AU172" s="50"/>
      <c r="AV172" s="50"/>
      <c r="AW172" s="50"/>
      <c r="AX172" s="50"/>
      <c r="AY172" s="50"/>
      <c r="AZ172" s="50"/>
      <c r="BA172" s="50"/>
      <c r="BB172" s="50"/>
      <c r="BC172" s="50"/>
      <c r="BD172" s="50"/>
      <c r="BE172" s="50"/>
      <c r="BF172" s="50"/>
      <c r="BG172" s="50"/>
      <c r="BH172" s="50"/>
      <c r="BI172" s="50"/>
      <c r="BJ172" s="50"/>
      <c r="BK172" s="50"/>
      <c r="BL172" s="50"/>
      <c r="BM172" s="50"/>
      <c r="BN172" s="50"/>
      <c r="BO172" s="50"/>
      <c r="BP172" s="50"/>
      <c r="BQ172" s="50"/>
      <c r="BR172" s="50"/>
      <c r="BS172" s="50"/>
      <c r="BT172" s="50"/>
      <c r="BU172" s="50"/>
      <c r="BV172" s="50"/>
      <c r="BW172" s="50"/>
      <c r="BX172" s="50"/>
      <c r="BY172" s="50"/>
      <c r="BZ172" s="50"/>
      <c r="CA172" s="50"/>
      <c r="CB172" s="50"/>
      <c r="CC172" s="50"/>
      <c r="CD172" s="50"/>
      <c r="CE172" s="50"/>
      <c r="CF172" s="50"/>
      <c r="CG172" s="50"/>
      <c r="CH172" s="50"/>
      <c r="CI172" s="50"/>
      <c r="CJ172" s="50"/>
      <c r="CK172" s="50"/>
      <c r="CL172" s="50"/>
      <c r="CM172" s="50"/>
      <c r="CN172" s="50"/>
      <c r="CO172" s="50"/>
      <c r="CP172" s="50"/>
      <c r="CQ172" s="50"/>
      <c r="CR172" s="50"/>
      <c r="CS172" s="50"/>
      <c r="CT172" s="50"/>
      <c r="CU172" s="50"/>
      <c r="CV172" s="50"/>
      <c r="CW172" s="50"/>
      <c r="CX172" s="50"/>
      <c r="CY172" s="50"/>
      <c r="CZ172" s="50"/>
      <c r="DA172" s="50"/>
      <c r="DB172" s="50"/>
      <c r="DC172" s="50"/>
      <c r="DD172" s="50"/>
      <c r="DE172" s="50"/>
      <c r="DF172" s="50"/>
      <c r="DG172" s="50"/>
      <c r="DH172" s="50"/>
      <c r="DI172" s="50"/>
      <c r="DJ172" s="50"/>
      <c r="DK172" s="50"/>
      <c r="DL172" s="50"/>
      <c r="DM172" s="50"/>
      <c r="DN172" s="50"/>
      <c r="DO172" s="50"/>
      <c r="DP172" s="50"/>
      <c r="DQ172" s="50"/>
      <c r="DR172" s="50"/>
      <c r="DS172" s="50"/>
      <c r="DT172" s="50"/>
      <c r="DU172" s="50"/>
      <c r="DV172" s="50"/>
      <c r="DW172" s="50"/>
      <c r="DX172" s="50"/>
      <c r="DY172" s="50"/>
      <c r="DZ172" s="50"/>
      <c r="EA172" s="50"/>
      <c r="EB172" s="50"/>
      <c r="EC172" s="50"/>
      <c r="ED172" s="50"/>
      <c r="EE172" s="50"/>
      <c r="EF172" s="50"/>
      <c r="EG172" s="50"/>
      <c r="EH172" s="50"/>
      <c r="EI172" s="50"/>
      <c r="EJ172" s="50"/>
      <c r="EK172" s="50"/>
      <c r="EL172" s="50"/>
      <c r="EM172" s="50"/>
      <c r="EN172" s="50"/>
      <c r="EO172" s="50"/>
      <c r="EP172" s="50"/>
      <c r="EQ172" s="50"/>
      <c r="ER172" s="50"/>
      <c r="ES172" s="50"/>
      <c r="ET172" s="50"/>
      <c r="EU172" s="50"/>
      <c r="EV172" s="50"/>
      <c r="EW172" s="50"/>
      <c r="EX172" s="50"/>
      <c r="EY172" s="50"/>
      <c r="EZ172" s="50"/>
      <c r="FA172" s="50"/>
      <c r="FB172" s="50"/>
      <c r="FC172" s="50"/>
      <c r="FD172" s="50"/>
      <c r="FE172" s="50"/>
      <c r="FF172" s="50"/>
      <c r="FG172" s="50"/>
      <c r="FH172" s="50"/>
      <c r="FI172" s="50"/>
      <c r="FJ172" s="50"/>
      <c r="FK172" s="50"/>
      <c r="FL172" s="50"/>
      <c r="FM172" s="50"/>
      <c r="FN172" s="50"/>
      <c r="FO172" s="50"/>
      <c r="FP172" s="50"/>
      <c r="FQ172" s="50"/>
      <c r="FR172" s="50"/>
      <c r="FS172" s="50"/>
      <c r="FT172" s="50"/>
      <c r="FU172" s="50"/>
      <c r="FV172" s="50"/>
      <c r="FW172" s="50"/>
      <c r="FX172" s="50"/>
      <c r="FY172" s="50"/>
      <c r="FZ172" s="50"/>
      <c r="GA172" s="50"/>
      <c r="GB172" s="50"/>
      <c r="GC172" s="50"/>
      <c r="GD172" s="50"/>
      <c r="GE172" s="50"/>
      <c r="GF172" s="50"/>
      <c r="GG172" s="50"/>
      <c r="GH172" s="50"/>
      <c r="GI172" s="50"/>
      <c r="GJ172" s="50"/>
      <c r="GK172" s="50"/>
      <c r="GL172" s="50"/>
      <c r="GM172" s="50"/>
      <c r="GN172" s="50"/>
      <c r="GO172" s="50"/>
      <c r="GP172" s="50"/>
      <c r="GQ172" s="50"/>
      <c r="GR172" s="50"/>
      <c r="GS172" s="50"/>
      <c r="GT172" s="50"/>
      <c r="GU172" s="50"/>
      <c r="GV172" s="50"/>
      <c r="GW172" s="50"/>
      <c r="GX172" s="50"/>
      <c r="GY172" s="50"/>
      <c r="GZ172" s="50"/>
      <c r="HA172" s="50"/>
      <c r="HB172" s="50"/>
      <c r="HC172" s="50"/>
      <c r="HD172" s="47"/>
      <c r="HE172" s="94"/>
      <c r="HF172" s="94"/>
      <c r="HG172" s="94"/>
      <c r="HH172" s="94"/>
      <c r="HI172" s="94"/>
      <c r="HJ172" s="94"/>
      <c r="HK172" s="94"/>
      <c r="HL172" s="94"/>
      <c r="HM172" s="94"/>
      <c r="HN172" s="97"/>
      <c r="HO172" s="47"/>
    </row>
    <row r="173" spans="1:223" s="3" customFormat="1" ht="15" hidden="1" customHeight="1" x14ac:dyDescent="0.35">
      <c r="A173" s="46"/>
      <c r="B173" s="51" t="s">
        <v>80</v>
      </c>
      <c r="C173" s="47"/>
      <c r="D173" s="47"/>
      <c r="E173" s="47"/>
      <c r="F173" s="47"/>
      <c r="G173" s="47"/>
      <c r="H173" s="48"/>
      <c r="I173" s="117"/>
      <c r="J173" s="50"/>
      <c r="K173" s="50"/>
      <c r="L173" s="50"/>
      <c r="M173" s="50"/>
      <c r="N173" s="50"/>
      <c r="O173" s="50"/>
      <c r="P173" s="50"/>
      <c r="Q173" s="50"/>
      <c r="R173" s="50"/>
      <c r="S173" s="50"/>
      <c r="T173" s="50"/>
      <c r="U173" s="50"/>
      <c r="V173" s="50"/>
      <c r="W173" s="50"/>
      <c r="X173" s="50"/>
      <c r="Y173" s="50"/>
      <c r="Z173" s="50"/>
      <c r="AA173" s="50"/>
      <c r="AB173" s="50"/>
      <c r="AC173" s="50"/>
      <c r="AD173" s="50"/>
      <c r="AE173" s="50"/>
      <c r="AF173" s="50"/>
      <c r="AG173" s="50"/>
      <c r="AH173" s="50"/>
      <c r="AI173" s="50"/>
      <c r="AJ173" s="50"/>
      <c r="AK173" s="50"/>
      <c r="AL173" s="50"/>
      <c r="AM173" s="50"/>
      <c r="AN173" s="50"/>
      <c r="AO173" s="50"/>
      <c r="AP173" s="50"/>
      <c r="AQ173" s="50"/>
      <c r="AR173" s="50"/>
      <c r="AS173" s="50"/>
      <c r="AT173" s="50"/>
      <c r="AU173" s="50"/>
      <c r="AV173" s="50"/>
      <c r="AW173" s="50"/>
      <c r="AX173" s="50"/>
      <c r="AY173" s="50"/>
      <c r="AZ173" s="50"/>
      <c r="BA173" s="50"/>
      <c r="BB173" s="50"/>
      <c r="BC173" s="50"/>
      <c r="BD173" s="50"/>
      <c r="BE173" s="50"/>
      <c r="BF173" s="50"/>
      <c r="BG173" s="50"/>
      <c r="BH173" s="50"/>
      <c r="BI173" s="50"/>
      <c r="BJ173" s="50"/>
      <c r="BK173" s="50"/>
      <c r="BL173" s="50"/>
      <c r="BM173" s="50"/>
      <c r="BN173" s="50"/>
      <c r="BO173" s="50"/>
      <c r="BP173" s="50"/>
      <c r="BQ173" s="50"/>
      <c r="BR173" s="50"/>
      <c r="BS173" s="50"/>
      <c r="BT173" s="50"/>
      <c r="BU173" s="50"/>
      <c r="BV173" s="50"/>
      <c r="BW173" s="50"/>
      <c r="BX173" s="50"/>
      <c r="BY173" s="50"/>
      <c r="BZ173" s="50"/>
      <c r="CA173" s="50"/>
      <c r="CB173" s="50"/>
      <c r="CC173" s="50"/>
      <c r="CD173" s="50"/>
      <c r="CE173" s="50"/>
      <c r="CF173" s="50"/>
      <c r="CG173" s="50"/>
      <c r="CH173" s="50"/>
      <c r="CI173" s="50"/>
      <c r="CJ173" s="50"/>
      <c r="CK173" s="50"/>
      <c r="CL173" s="50"/>
      <c r="CM173" s="50"/>
      <c r="CN173" s="50"/>
      <c r="CO173" s="50"/>
      <c r="CP173" s="50"/>
      <c r="CQ173" s="50"/>
      <c r="CR173" s="50"/>
      <c r="CS173" s="50"/>
      <c r="CT173" s="50"/>
      <c r="CU173" s="50"/>
      <c r="CV173" s="50"/>
      <c r="CW173" s="50"/>
      <c r="CX173" s="50"/>
      <c r="CY173" s="50"/>
      <c r="CZ173" s="50"/>
      <c r="DA173" s="50"/>
      <c r="DB173" s="50"/>
      <c r="DC173" s="50"/>
      <c r="DD173" s="50"/>
      <c r="DE173" s="50"/>
      <c r="DF173" s="50"/>
      <c r="DG173" s="50"/>
      <c r="DH173" s="50"/>
      <c r="DI173" s="50"/>
      <c r="DJ173" s="50"/>
      <c r="DK173" s="50"/>
      <c r="DL173" s="50"/>
      <c r="DM173" s="50"/>
      <c r="DN173" s="50"/>
      <c r="DO173" s="50"/>
      <c r="DP173" s="50"/>
      <c r="DQ173" s="50"/>
      <c r="DR173" s="50"/>
      <c r="DS173" s="50"/>
      <c r="DT173" s="50"/>
      <c r="DU173" s="50"/>
      <c r="DV173" s="50"/>
      <c r="DW173" s="50"/>
      <c r="DX173" s="50"/>
      <c r="DY173" s="50"/>
      <c r="DZ173" s="50"/>
      <c r="EA173" s="50"/>
      <c r="EB173" s="50"/>
      <c r="EC173" s="50"/>
      <c r="ED173" s="50"/>
      <c r="EE173" s="50"/>
      <c r="EF173" s="50"/>
      <c r="EG173" s="50"/>
      <c r="EH173" s="50"/>
      <c r="EI173" s="50"/>
      <c r="EJ173" s="50"/>
      <c r="EK173" s="50"/>
      <c r="EL173" s="50"/>
      <c r="EM173" s="50"/>
      <c r="EN173" s="50"/>
      <c r="EO173" s="50"/>
      <c r="EP173" s="50"/>
      <c r="EQ173" s="50"/>
      <c r="ER173" s="50"/>
      <c r="ES173" s="50"/>
      <c r="ET173" s="50"/>
      <c r="EU173" s="50"/>
      <c r="EV173" s="50"/>
      <c r="EW173" s="50"/>
      <c r="EX173" s="50"/>
      <c r="EY173" s="50"/>
      <c r="EZ173" s="50"/>
      <c r="FA173" s="50"/>
      <c r="FB173" s="50"/>
      <c r="FC173" s="50"/>
      <c r="FD173" s="50"/>
      <c r="FE173" s="50"/>
      <c r="FF173" s="50"/>
      <c r="FG173" s="50"/>
      <c r="FH173" s="50"/>
      <c r="FI173" s="50"/>
      <c r="FJ173" s="50"/>
      <c r="FK173" s="50"/>
      <c r="FL173" s="50"/>
      <c r="FM173" s="50"/>
      <c r="FN173" s="50"/>
      <c r="FO173" s="50"/>
      <c r="FP173" s="50"/>
      <c r="FQ173" s="50"/>
      <c r="FR173" s="50"/>
      <c r="FS173" s="50"/>
      <c r="FT173" s="50"/>
      <c r="FU173" s="50"/>
      <c r="FV173" s="50"/>
      <c r="FW173" s="50"/>
      <c r="FX173" s="50"/>
      <c r="FY173" s="50"/>
      <c r="FZ173" s="50"/>
      <c r="GA173" s="50"/>
      <c r="GB173" s="50"/>
      <c r="GC173" s="50"/>
      <c r="GD173" s="50"/>
      <c r="GE173" s="50"/>
      <c r="GF173" s="50"/>
      <c r="GG173" s="50"/>
      <c r="GH173" s="50"/>
      <c r="GI173" s="50"/>
      <c r="GJ173" s="50"/>
      <c r="GK173" s="50"/>
      <c r="GL173" s="50"/>
      <c r="GM173" s="50"/>
      <c r="GN173" s="50"/>
      <c r="GO173" s="50"/>
      <c r="GP173" s="50"/>
      <c r="GQ173" s="50"/>
      <c r="GR173" s="50"/>
      <c r="GS173" s="50"/>
      <c r="GT173" s="50"/>
      <c r="GU173" s="50"/>
      <c r="GV173" s="50"/>
      <c r="GW173" s="50"/>
      <c r="GX173" s="50"/>
      <c r="GY173" s="50"/>
      <c r="GZ173" s="50"/>
      <c r="HA173" s="50"/>
      <c r="HB173" s="50"/>
      <c r="HC173" s="50"/>
      <c r="HD173" s="47"/>
      <c r="HE173" s="94"/>
      <c r="HF173" s="94"/>
      <c r="HG173" s="94"/>
      <c r="HH173" s="94"/>
      <c r="HI173" s="94"/>
      <c r="HJ173" s="94"/>
      <c r="HK173" s="94"/>
      <c r="HL173" s="94"/>
      <c r="HM173" s="94"/>
      <c r="HN173" s="94"/>
      <c r="HO173" s="47"/>
    </row>
    <row r="174" spans="1:223" s="3" customFormat="1" ht="15" hidden="1" customHeight="1" x14ac:dyDescent="0.35">
      <c r="A174" s="46"/>
      <c r="B174" s="51" t="s">
        <v>79</v>
      </c>
      <c r="C174" s="47"/>
      <c r="D174" s="47"/>
      <c r="E174" s="47"/>
      <c r="F174" s="47"/>
      <c r="G174" s="47"/>
      <c r="H174" s="48"/>
      <c r="I174" s="117"/>
      <c r="J174" s="50"/>
      <c r="K174" s="50"/>
      <c r="L174" s="50"/>
      <c r="M174" s="50"/>
      <c r="N174" s="50"/>
      <c r="O174" s="50"/>
      <c r="P174" s="50"/>
      <c r="Q174" s="50"/>
      <c r="R174" s="50"/>
      <c r="S174" s="50"/>
      <c r="T174" s="50"/>
      <c r="U174" s="50"/>
      <c r="V174" s="50"/>
      <c r="W174" s="50"/>
      <c r="X174" s="50"/>
      <c r="Y174" s="50"/>
      <c r="Z174" s="50"/>
      <c r="AA174" s="50"/>
      <c r="AB174" s="50"/>
      <c r="AC174" s="50"/>
      <c r="AD174" s="50"/>
      <c r="AE174" s="50"/>
      <c r="AF174" s="50"/>
      <c r="AG174" s="50"/>
      <c r="AH174" s="50"/>
      <c r="AI174" s="50"/>
      <c r="AJ174" s="50"/>
      <c r="AK174" s="50"/>
      <c r="AL174" s="50"/>
      <c r="AM174" s="50"/>
      <c r="AN174" s="50"/>
      <c r="AO174" s="50"/>
      <c r="AP174" s="50"/>
      <c r="AQ174" s="50"/>
      <c r="AR174" s="50"/>
      <c r="AS174" s="50"/>
      <c r="AT174" s="50"/>
      <c r="AU174" s="50"/>
      <c r="AV174" s="50"/>
      <c r="AW174" s="50"/>
      <c r="AX174" s="50"/>
      <c r="AY174" s="50"/>
      <c r="AZ174" s="50"/>
      <c r="BA174" s="50"/>
      <c r="BB174" s="50"/>
      <c r="BC174" s="50"/>
      <c r="BD174" s="50"/>
      <c r="BE174" s="50"/>
      <c r="BF174" s="50"/>
      <c r="BG174" s="50"/>
      <c r="BH174" s="50"/>
      <c r="BI174" s="50"/>
      <c r="BJ174" s="50"/>
      <c r="BK174" s="50"/>
      <c r="BL174" s="50"/>
      <c r="BM174" s="50"/>
      <c r="BN174" s="50"/>
      <c r="BO174" s="50"/>
      <c r="BP174" s="50"/>
      <c r="BQ174" s="50"/>
      <c r="BR174" s="50"/>
      <c r="BS174" s="50"/>
      <c r="BT174" s="50"/>
      <c r="BU174" s="50"/>
      <c r="BV174" s="50"/>
      <c r="BW174" s="50"/>
      <c r="BX174" s="50"/>
      <c r="BY174" s="50"/>
      <c r="BZ174" s="50"/>
      <c r="CA174" s="50"/>
      <c r="CB174" s="50"/>
      <c r="CC174" s="50"/>
      <c r="CD174" s="50"/>
      <c r="CE174" s="50"/>
      <c r="CF174" s="50"/>
      <c r="CG174" s="50"/>
      <c r="CH174" s="50"/>
      <c r="CI174" s="50"/>
      <c r="CJ174" s="50"/>
      <c r="CK174" s="50"/>
      <c r="CL174" s="50"/>
      <c r="CM174" s="50"/>
      <c r="CN174" s="50"/>
      <c r="CO174" s="50"/>
      <c r="CP174" s="50"/>
      <c r="CQ174" s="50"/>
      <c r="CR174" s="50"/>
      <c r="CS174" s="50"/>
      <c r="CT174" s="50"/>
      <c r="CU174" s="50"/>
      <c r="CV174" s="50"/>
      <c r="CW174" s="50"/>
      <c r="CX174" s="50"/>
      <c r="CY174" s="50"/>
      <c r="CZ174" s="50"/>
      <c r="DA174" s="50"/>
      <c r="DB174" s="50"/>
      <c r="DC174" s="50"/>
      <c r="DD174" s="50"/>
      <c r="DE174" s="50"/>
      <c r="DF174" s="50"/>
      <c r="DG174" s="50"/>
      <c r="DH174" s="50"/>
      <c r="DI174" s="50"/>
      <c r="DJ174" s="50"/>
      <c r="DK174" s="50"/>
      <c r="DL174" s="50"/>
      <c r="DM174" s="50"/>
      <c r="DN174" s="50"/>
      <c r="DO174" s="50"/>
      <c r="DP174" s="50"/>
      <c r="DQ174" s="50"/>
      <c r="DR174" s="50"/>
      <c r="DS174" s="50"/>
      <c r="DT174" s="50"/>
      <c r="DU174" s="50"/>
      <c r="DV174" s="50"/>
      <c r="DW174" s="50"/>
      <c r="DX174" s="50"/>
      <c r="DY174" s="50"/>
      <c r="DZ174" s="50"/>
      <c r="EA174" s="50"/>
      <c r="EB174" s="50"/>
      <c r="EC174" s="50"/>
      <c r="ED174" s="50"/>
      <c r="EE174" s="50"/>
      <c r="EF174" s="50"/>
      <c r="EG174" s="50"/>
      <c r="EH174" s="50"/>
      <c r="EI174" s="50"/>
      <c r="EJ174" s="50"/>
      <c r="EK174" s="50"/>
      <c r="EL174" s="50"/>
      <c r="EM174" s="50"/>
      <c r="EN174" s="50"/>
      <c r="EO174" s="50"/>
      <c r="EP174" s="50"/>
      <c r="EQ174" s="50"/>
      <c r="ER174" s="50"/>
      <c r="ES174" s="50"/>
      <c r="ET174" s="50"/>
      <c r="EU174" s="50"/>
      <c r="EV174" s="50"/>
      <c r="EW174" s="50"/>
      <c r="EX174" s="50"/>
      <c r="EY174" s="50"/>
      <c r="EZ174" s="50"/>
      <c r="FA174" s="50"/>
      <c r="FB174" s="50"/>
      <c r="FC174" s="50"/>
      <c r="FD174" s="50"/>
      <c r="FE174" s="50"/>
      <c r="FF174" s="50"/>
      <c r="FG174" s="50"/>
      <c r="FH174" s="50"/>
      <c r="FI174" s="50"/>
      <c r="FJ174" s="50"/>
      <c r="FK174" s="50"/>
      <c r="FL174" s="50"/>
      <c r="FM174" s="50"/>
      <c r="FN174" s="50"/>
      <c r="FO174" s="50"/>
      <c r="FP174" s="50"/>
      <c r="FQ174" s="50"/>
      <c r="FR174" s="50"/>
      <c r="FS174" s="50"/>
      <c r="FT174" s="50"/>
      <c r="FU174" s="50"/>
      <c r="FV174" s="50"/>
      <c r="FW174" s="50"/>
      <c r="FX174" s="50"/>
      <c r="FY174" s="50"/>
      <c r="FZ174" s="50"/>
      <c r="GA174" s="50"/>
      <c r="GB174" s="50"/>
      <c r="GC174" s="50"/>
      <c r="GD174" s="50"/>
      <c r="GE174" s="50"/>
      <c r="GF174" s="50"/>
      <c r="GG174" s="50"/>
      <c r="GH174" s="50"/>
      <c r="GI174" s="50"/>
      <c r="GJ174" s="50"/>
      <c r="GK174" s="50"/>
      <c r="GL174" s="50"/>
      <c r="GM174" s="50"/>
      <c r="GN174" s="50"/>
      <c r="GO174" s="50"/>
      <c r="GP174" s="50"/>
      <c r="GQ174" s="50"/>
      <c r="GR174" s="50"/>
      <c r="GS174" s="50"/>
      <c r="GT174" s="50"/>
      <c r="GU174" s="50"/>
      <c r="GV174" s="50"/>
      <c r="GW174" s="50"/>
      <c r="GX174" s="50"/>
      <c r="GY174" s="50"/>
      <c r="GZ174" s="50"/>
      <c r="HA174" s="50"/>
      <c r="HB174" s="50"/>
      <c r="HC174" s="50"/>
      <c r="HD174" s="47"/>
      <c r="HE174" s="94"/>
      <c r="HF174" s="94"/>
      <c r="HG174" s="94"/>
      <c r="HH174" s="94"/>
      <c r="HI174" s="94"/>
      <c r="HJ174" s="94"/>
      <c r="HK174" s="94"/>
      <c r="HL174" s="94"/>
      <c r="HM174" s="94"/>
      <c r="HN174" s="94"/>
      <c r="HO174" s="47"/>
    </row>
    <row r="175" spans="1:223" s="3" customFormat="1" ht="15" hidden="1" customHeight="1" x14ac:dyDescent="0.35">
      <c r="A175" s="46"/>
      <c r="B175" s="51" t="s">
        <v>86</v>
      </c>
      <c r="C175" s="47"/>
      <c r="D175" s="47"/>
      <c r="E175" s="47"/>
      <c r="F175" s="47"/>
      <c r="G175" s="47"/>
      <c r="H175" s="48"/>
      <c r="I175" s="117"/>
      <c r="J175" s="50"/>
      <c r="K175" s="50"/>
      <c r="L175" s="50"/>
      <c r="M175" s="50"/>
      <c r="N175" s="50"/>
      <c r="O175" s="50"/>
      <c r="P175" s="50"/>
      <c r="Q175" s="50"/>
      <c r="R175" s="50"/>
      <c r="S175" s="50"/>
      <c r="T175" s="50"/>
      <c r="U175" s="50"/>
      <c r="V175" s="50"/>
      <c r="W175" s="50"/>
      <c r="X175" s="50"/>
      <c r="Y175" s="50"/>
      <c r="Z175" s="50"/>
      <c r="AA175" s="50"/>
      <c r="AB175" s="50"/>
      <c r="AC175" s="50"/>
      <c r="AD175" s="50"/>
      <c r="AE175" s="50"/>
      <c r="AF175" s="50"/>
      <c r="AG175" s="50"/>
      <c r="AH175" s="50"/>
      <c r="AI175" s="50"/>
      <c r="AJ175" s="50"/>
      <c r="AK175" s="50"/>
      <c r="AL175" s="50"/>
      <c r="AM175" s="50"/>
      <c r="AN175" s="50"/>
      <c r="AO175" s="50"/>
      <c r="AP175" s="50"/>
      <c r="AQ175" s="50"/>
      <c r="AR175" s="50"/>
      <c r="AS175" s="50"/>
      <c r="AT175" s="50"/>
      <c r="AU175" s="50"/>
      <c r="AV175" s="50"/>
      <c r="AW175" s="50"/>
      <c r="AX175" s="50"/>
      <c r="AY175" s="50"/>
      <c r="AZ175" s="50"/>
      <c r="BA175" s="50"/>
      <c r="BB175" s="50"/>
      <c r="BC175" s="50"/>
      <c r="BD175" s="50"/>
      <c r="BE175" s="50"/>
      <c r="BF175" s="50"/>
      <c r="BG175" s="50"/>
      <c r="BH175" s="50"/>
      <c r="BI175" s="50"/>
      <c r="BJ175" s="50"/>
      <c r="BK175" s="50"/>
      <c r="BL175" s="50"/>
      <c r="BM175" s="50"/>
      <c r="BN175" s="50"/>
      <c r="BO175" s="50"/>
      <c r="BP175" s="50"/>
      <c r="BQ175" s="50"/>
      <c r="BR175" s="50"/>
      <c r="BS175" s="50"/>
      <c r="BT175" s="50"/>
      <c r="BU175" s="50"/>
      <c r="BV175" s="50"/>
      <c r="BW175" s="50"/>
      <c r="BX175" s="50"/>
      <c r="BY175" s="50"/>
      <c r="BZ175" s="50"/>
      <c r="CA175" s="50"/>
      <c r="CB175" s="50"/>
      <c r="CC175" s="50"/>
      <c r="CD175" s="50"/>
      <c r="CE175" s="50"/>
      <c r="CF175" s="50"/>
      <c r="CG175" s="50"/>
      <c r="CH175" s="50"/>
      <c r="CI175" s="50"/>
      <c r="CJ175" s="50"/>
      <c r="CK175" s="50"/>
      <c r="CL175" s="50"/>
      <c r="CM175" s="50"/>
      <c r="CN175" s="50"/>
      <c r="CO175" s="50"/>
      <c r="CP175" s="50"/>
      <c r="CQ175" s="50"/>
      <c r="CR175" s="50"/>
      <c r="CS175" s="50"/>
      <c r="CT175" s="50"/>
      <c r="CU175" s="50"/>
      <c r="CV175" s="50"/>
      <c r="CW175" s="50"/>
      <c r="CX175" s="50"/>
      <c r="CY175" s="50"/>
      <c r="CZ175" s="50"/>
      <c r="DA175" s="50"/>
      <c r="DB175" s="50"/>
      <c r="DC175" s="50"/>
      <c r="DD175" s="50"/>
      <c r="DE175" s="50"/>
      <c r="DF175" s="50"/>
      <c r="DG175" s="50"/>
      <c r="DH175" s="50"/>
      <c r="DI175" s="50"/>
      <c r="DJ175" s="50"/>
      <c r="DK175" s="50"/>
      <c r="DL175" s="50"/>
      <c r="DM175" s="50"/>
      <c r="DN175" s="50"/>
      <c r="DO175" s="50"/>
      <c r="DP175" s="50"/>
      <c r="DQ175" s="50"/>
      <c r="DR175" s="50"/>
      <c r="DS175" s="50"/>
      <c r="DT175" s="50"/>
      <c r="DU175" s="50"/>
      <c r="DV175" s="50"/>
      <c r="DW175" s="50"/>
      <c r="DX175" s="50"/>
      <c r="DY175" s="50"/>
      <c r="DZ175" s="50"/>
      <c r="EA175" s="50"/>
      <c r="EB175" s="50"/>
      <c r="EC175" s="50"/>
      <c r="ED175" s="50"/>
      <c r="EE175" s="50"/>
      <c r="EF175" s="50"/>
      <c r="EG175" s="50"/>
      <c r="EH175" s="50"/>
      <c r="EI175" s="50"/>
      <c r="EJ175" s="50"/>
      <c r="EK175" s="50"/>
      <c r="EL175" s="50"/>
      <c r="EM175" s="50"/>
      <c r="EN175" s="50"/>
      <c r="EO175" s="50"/>
      <c r="EP175" s="50"/>
      <c r="EQ175" s="50"/>
      <c r="ER175" s="50"/>
      <c r="ES175" s="50"/>
      <c r="ET175" s="50"/>
      <c r="EU175" s="50"/>
      <c r="EV175" s="50"/>
      <c r="EW175" s="50"/>
      <c r="EX175" s="50"/>
      <c r="EY175" s="50"/>
      <c r="EZ175" s="50"/>
      <c r="FA175" s="50"/>
      <c r="FB175" s="50"/>
      <c r="FC175" s="50"/>
      <c r="FD175" s="50"/>
      <c r="FE175" s="50"/>
      <c r="FF175" s="50"/>
      <c r="FG175" s="50"/>
      <c r="FH175" s="50"/>
      <c r="FI175" s="50"/>
      <c r="FJ175" s="50"/>
      <c r="FK175" s="50"/>
      <c r="FL175" s="50"/>
      <c r="FM175" s="50"/>
      <c r="FN175" s="50"/>
      <c r="FO175" s="50"/>
      <c r="FP175" s="50"/>
      <c r="FQ175" s="50"/>
      <c r="FR175" s="50"/>
      <c r="FS175" s="50"/>
      <c r="FT175" s="50"/>
      <c r="FU175" s="50"/>
      <c r="FV175" s="50"/>
      <c r="FW175" s="50"/>
      <c r="FX175" s="50"/>
      <c r="FY175" s="50"/>
      <c r="FZ175" s="50"/>
      <c r="GA175" s="50"/>
      <c r="GB175" s="50"/>
      <c r="GC175" s="50"/>
      <c r="GD175" s="50"/>
      <c r="GE175" s="50"/>
      <c r="GF175" s="50"/>
      <c r="GG175" s="50"/>
      <c r="GH175" s="50"/>
      <c r="GI175" s="50"/>
      <c r="GJ175" s="50"/>
      <c r="GK175" s="50"/>
      <c r="GL175" s="50"/>
      <c r="GM175" s="50"/>
      <c r="GN175" s="50"/>
      <c r="GO175" s="50"/>
      <c r="GP175" s="50"/>
      <c r="GQ175" s="50"/>
      <c r="GR175" s="50"/>
      <c r="GS175" s="50"/>
      <c r="GT175" s="50"/>
      <c r="GU175" s="50"/>
      <c r="GV175" s="50"/>
      <c r="GW175" s="50"/>
      <c r="GX175" s="50"/>
      <c r="GY175" s="50"/>
      <c r="GZ175" s="50"/>
      <c r="HA175" s="50"/>
      <c r="HB175" s="50"/>
      <c r="HC175" s="50"/>
      <c r="HD175" s="47"/>
      <c r="HE175" s="94"/>
      <c r="HF175" s="94"/>
      <c r="HG175" s="94"/>
      <c r="HH175" s="94"/>
      <c r="HI175" s="94"/>
      <c r="HJ175" s="94"/>
      <c r="HK175" s="94"/>
      <c r="HL175" s="94"/>
      <c r="HM175" s="94"/>
      <c r="HN175" s="94"/>
      <c r="HO175" s="47"/>
    </row>
    <row r="176" spans="1:223" ht="15" hidden="1" customHeight="1" x14ac:dyDescent="0.35">
      <c r="A176" s="52"/>
      <c r="B176" s="51" t="s">
        <v>85</v>
      </c>
      <c r="C176" s="47"/>
      <c r="D176" s="47"/>
      <c r="E176" s="47"/>
      <c r="F176" s="47"/>
      <c r="G176" s="47"/>
      <c r="H176" s="48"/>
      <c r="I176" s="117"/>
      <c r="J176" s="50"/>
      <c r="K176" s="50"/>
      <c r="L176" s="50"/>
      <c r="M176" s="50"/>
      <c r="N176" s="50"/>
      <c r="O176" s="50"/>
      <c r="P176" s="50"/>
      <c r="Q176" s="50"/>
      <c r="R176" s="50"/>
      <c r="S176" s="50"/>
      <c r="T176" s="50"/>
      <c r="U176" s="50"/>
      <c r="V176" s="50"/>
      <c r="W176" s="50"/>
      <c r="X176" s="50"/>
      <c r="Y176" s="50"/>
      <c r="Z176" s="50"/>
      <c r="AA176" s="50"/>
      <c r="AB176" s="50"/>
      <c r="AC176" s="50"/>
      <c r="AD176" s="50"/>
      <c r="AE176" s="50"/>
      <c r="AF176" s="50"/>
      <c r="AG176" s="50"/>
      <c r="AH176" s="50"/>
      <c r="AI176" s="50"/>
      <c r="AJ176" s="50"/>
      <c r="AK176" s="50"/>
      <c r="AL176" s="50"/>
      <c r="AM176" s="50"/>
      <c r="AN176" s="50"/>
      <c r="AO176" s="50"/>
      <c r="AP176" s="50"/>
      <c r="AQ176" s="50"/>
      <c r="AR176" s="50"/>
      <c r="AS176" s="50"/>
      <c r="AT176" s="50"/>
      <c r="AU176" s="50"/>
      <c r="AV176" s="50"/>
      <c r="AW176" s="50"/>
      <c r="AX176" s="50"/>
      <c r="AY176" s="50"/>
      <c r="AZ176" s="50"/>
      <c r="BA176" s="50"/>
      <c r="BB176" s="50"/>
      <c r="BC176" s="50"/>
      <c r="BD176" s="50"/>
      <c r="BE176" s="50"/>
      <c r="BF176" s="50"/>
      <c r="BG176" s="50"/>
      <c r="BH176" s="50"/>
      <c r="BI176" s="50"/>
      <c r="BJ176" s="50"/>
      <c r="BK176" s="50"/>
      <c r="BL176" s="50"/>
      <c r="BM176" s="50"/>
      <c r="BN176" s="50"/>
      <c r="BO176" s="50"/>
      <c r="BP176" s="50"/>
      <c r="BQ176" s="50"/>
      <c r="BR176" s="50"/>
      <c r="BS176" s="50"/>
      <c r="BT176" s="50"/>
      <c r="BU176" s="50"/>
      <c r="BV176" s="50"/>
      <c r="BW176" s="50"/>
      <c r="BX176" s="50"/>
      <c r="BY176" s="50"/>
      <c r="BZ176" s="50"/>
      <c r="CA176" s="50"/>
      <c r="CB176" s="50"/>
      <c r="CC176" s="50"/>
      <c r="CD176" s="50"/>
      <c r="CE176" s="50"/>
      <c r="CF176" s="50"/>
      <c r="CG176" s="50"/>
      <c r="CH176" s="50"/>
      <c r="CI176" s="50"/>
      <c r="CJ176" s="50"/>
      <c r="CK176" s="50"/>
      <c r="CL176" s="50"/>
      <c r="CM176" s="50"/>
      <c r="CN176" s="50"/>
      <c r="CO176" s="50"/>
      <c r="CP176" s="50"/>
      <c r="CQ176" s="50"/>
      <c r="CR176" s="50"/>
      <c r="CS176" s="50"/>
      <c r="CT176" s="50"/>
      <c r="CU176" s="50"/>
      <c r="CV176" s="50"/>
      <c r="CW176" s="50"/>
      <c r="CX176" s="50"/>
      <c r="CY176" s="50"/>
      <c r="CZ176" s="50"/>
      <c r="DA176" s="50"/>
      <c r="DB176" s="50"/>
      <c r="DC176" s="50"/>
      <c r="DD176" s="50"/>
      <c r="DE176" s="50"/>
      <c r="DF176" s="50"/>
      <c r="DG176" s="50"/>
      <c r="DH176" s="50"/>
      <c r="DI176" s="50"/>
      <c r="DJ176" s="50"/>
      <c r="DK176" s="50"/>
      <c r="DL176" s="50"/>
      <c r="DM176" s="50"/>
      <c r="DN176" s="50"/>
      <c r="DO176" s="50"/>
      <c r="DP176" s="50"/>
      <c r="DQ176" s="50"/>
      <c r="DR176" s="50"/>
      <c r="DS176" s="50"/>
      <c r="DT176" s="50"/>
      <c r="DU176" s="50"/>
      <c r="DV176" s="50"/>
      <c r="DW176" s="50"/>
      <c r="DX176" s="50"/>
      <c r="DY176" s="50"/>
      <c r="DZ176" s="50"/>
      <c r="EA176" s="50"/>
      <c r="EB176" s="50"/>
      <c r="EC176" s="50"/>
      <c r="ED176" s="50"/>
      <c r="EE176" s="50"/>
      <c r="EF176" s="50"/>
      <c r="EG176" s="50"/>
      <c r="EH176" s="50"/>
      <c r="EI176" s="50"/>
      <c r="EJ176" s="50"/>
      <c r="EK176" s="50"/>
      <c r="EL176" s="50"/>
      <c r="EM176" s="50"/>
      <c r="EN176" s="50"/>
      <c r="EO176" s="50"/>
      <c r="EP176" s="50"/>
      <c r="EQ176" s="50"/>
      <c r="ER176" s="50"/>
      <c r="ES176" s="50"/>
      <c r="ET176" s="50"/>
      <c r="EU176" s="50"/>
      <c r="EV176" s="50"/>
      <c r="EW176" s="50"/>
      <c r="EX176" s="50"/>
      <c r="EY176" s="50"/>
      <c r="EZ176" s="50"/>
      <c r="FA176" s="50"/>
      <c r="FB176" s="50"/>
      <c r="FC176" s="50"/>
      <c r="FD176" s="50"/>
      <c r="FE176" s="50"/>
      <c r="FF176" s="50"/>
      <c r="FG176" s="50"/>
      <c r="FH176" s="50"/>
      <c r="FI176" s="50"/>
      <c r="FJ176" s="50"/>
      <c r="FK176" s="50"/>
      <c r="FL176" s="50"/>
      <c r="FM176" s="50"/>
      <c r="FN176" s="50"/>
      <c r="FO176" s="50"/>
      <c r="FP176" s="50"/>
      <c r="FQ176" s="50"/>
      <c r="FR176" s="50"/>
      <c r="FS176" s="50"/>
      <c r="FT176" s="50"/>
      <c r="FU176" s="50"/>
      <c r="FV176" s="50"/>
      <c r="FW176" s="50"/>
      <c r="FX176" s="50"/>
      <c r="FY176" s="50"/>
      <c r="FZ176" s="50"/>
      <c r="GA176" s="50"/>
      <c r="GB176" s="50"/>
      <c r="GC176" s="50"/>
      <c r="GD176" s="50"/>
      <c r="GE176" s="50"/>
      <c r="GF176" s="50"/>
      <c r="GG176" s="50"/>
      <c r="GH176" s="50"/>
      <c r="GI176" s="50"/>
      <c r="GJ176" s="50"/>
      <c r="GK176" s="50"/>
      <c r="GL176" s="50"/>
      <c r="GM176" s="50"/>
      <c r="GN176" s="50"/>
      <c r="GO176" s="50"/>
      <c r="GP176" s="50"/>
      <c r="GQ176" s="50"/>
      <c r="GR176" s="50"/>
      <c r="GS176" s="50"/>
      <c r="GT176" s="50"/>
      <c r="GU176" s="50"/>
      <c r="GV176" s="50"/>
      <c r="GW176" s="50"/>
      <c r="GX176" s="50"/>
      <c r="GY176" s="50"/>
      <c r="GZ176" s="50"/>
      <c r="HA176" s="50"/>
      <c r="HB176" s="50"/>
      <c r="HC176" s="50"/>
      <c r="HD176" s="50"/>
      <c r="HE176" s="94"/>
      <c r="HF176" s="94"/>
      <c r="HG176" s="94"/>
      <c r="HH176" s="94"/>
      <c r="HI176" s="94"/>
      <c r="HJ176" s="94"/>
      <c r="HK176" s="94"/>
      <c r="HL176" s="94"/>
      <c r="HM176" s="94"/>
      <c r="HN176" s="94"/>
      <c r="HO176" s="50"/>
    </row>
    <row r="177" spans="1:223" ht="14.45" hidden="1" x14ac:dyDescent="0.35">
      <c r="A177" s="52"/>
      <c r="B177" s="47" t="s">
        <v>89</v>
      </c>
      <c r="C177" s="47"/>
      <c r="D177" s="47"/>
      <c r="E177" s="47"/>
      <c r="F177" s="47"/>
      <c r="G177" s="47"/>
      <c r="H177" s="48"/>
      <c r="I177" s="117"/>
      <c r="J177" s="50"/>
      <c r="K177" s="50"/>
      <c r="L177" s="50"/>
      <c r="M177" s="50"/>
      <c r="N177" s="50"/>
      <c r="O177" s="50"/>
      <c r="P177" s="50"/>
      <c r="Q177" s="50"/>
      <c r="R177" s="50"/>
      <c r="S177" s="50"/>
      <c r="T177" s="50"/>
      <c r="U177" s="50"/>
      <c r="V177" s="50"/>
      <c r="W177" s="50"/>
      <c r="X177" s="50"/>
      <c r="Y177" s="50"/>
      <c r="Z177" s="50"/>
      <c r="AA177" s="50"/>
      <c r="AB177" s="50"/>
      <c r="AC177" s="50"/>
      <c r="AD177" s="50"/>
      <c r="AE177" s="50"/>
      <c r="AF177" s="50"/>
      <c r="AG177" s="50"/>
      <c r="AH177" s="50"/>
      <c r="AI177" s="50"/>
      <c r="AJ177" s="50"/>
      <c r="AK177" s="50"/>
      <c r="AL177" s="50"/>
      <c r="AM177" s="50"/>
      <c r="AN177" s="50"/>
      <c r="AO177" s="50"/>
      <c r="AP177" s="50"/>
      <c r="AQ177" s="50"/>
      <c r="AR177" s="50"/>
      <c r="AS177" s="50"/>
      <c r="AT177" s="50"/>
      <c r="AU177" s="50"/>
      <c r="AV177" s="50"/>
      <c r="AW177" s="50"/>
      <c r="AX177" s="50"/>
      <c r="AY177" s="50"/>
      <c r="AZ177" s="50"/>
      <c r="BA177" s="50"/>
      <c r="BB177" s="50"/>
      <c r="BC177" s="50"/>
      <c r="BD177" s="50"/>
      <c r="BE177" s="50"/>
      <c r="BF177" s="50"/>
      <c r="BG177" s="50"/>
      <c r="BH177" s="50"/>
      <c r="BI177" s="50"/>
      <c r="BJ177" s="50"/>
      <c r="BK177" s="50"/>
      <c r="BL177" s="50"/>
      <c r="BM177" s="50"/>
      <c r="BN177" s="50"/>
      <c r="BO177" s="50"/>
      <c r="BP177" s="50"/>
      <c r="BQ177" s="50"/>
      <c r="BR177" s="50"/>
      <c r="BS177" s="50"/>
      <c r="BT177" s="50"/>
      <c r="BU177" s="50"/>
      <c r="BV177" s="50"/>
      <c r="BW177" s="50"/>
      <c r="BX177" s="50"/>
      <c r="BY177" s="50"/>
      <c r="BZ177" s="50"/>
      <c r="CA177" s="50"/>
      <c r="CB177" s="50"/>
      <c r="CC177" s="50"/>
      <c r="CD177" s="50"/>
      <c r="CE177" s="50"/>
      <c r="CF177" s="50"/>
      <c r="CG177" s="50"/>
      <c r="CH177" s="50"/>
      <c r="CI177" s="50"/>
      <c r="CJ177" s="50"/>
      <c r="CK177" s="50"/>
      <c r="CL177" s="50"/>
      <c r="CM177" s="50"/>
      <c r="CN177" s="50"/>
      <c r="CO177" s="50"/>
      <c r="CP177" s="50"/>
      <c r="CQ177" s="50"/>
      <c r="CR177" s="50"/>
      <c r="CS177" s="50"/>
      <c r="CT177" s="50"/>
      <c r="CU177" s="50"/>
      <c r="CV177" s="50"/>
      <c r="CW177" s="50"/>
      <c r="CX177" s="50"/>
      <c r="CY177" s="50"/>
      <c r="CZ177" s="50"/>
      <c r="DA177" s="50"/>
      <c r="DB177" s="50"/>
      <c r="DC177" s="50"/>
      <c r="DD177" s="50"/>
      <c r="DE177" s="50"/>
      <c r="DF177" s="50"/>
      <c r="DG177" s="50"/>
      <c r="DH177" s="50"/>
      <c r="DI177" s="50"/>
      <c r="DJ177" s="50"/>
      <c r="DK177" s="50"/>
      <c r="DL177" s="50"/>
      <c r="DM177" s="50"/>
      <c r="DN177" s="50"/>
      <c r="DO177" s="50"/>
      <c r="DP177" s="50"/>
      <c r="DQ177" s="50"/>
      <c r="DR177" s="50"/>
      <c r="DS177" s="50"/>
      <c r="DT177" s="50"/>
      <c r="DU177" s="50"/>
      <c r="DV177" s="50"/>
      <c r="DW177" s="50"/>
      <c r="DX177" s="50"/>
      <c r="DY177" s="50"/>
      <c r="DZ177" s="50"/>
      <c r="EA177" s="50"/>
      <c r="EB177" s="50"/>
      <c r="EC177" s="50"/>
      <c r="ED177" s="50"/>
      <c r="EE177" s="50"/>
      <c r="EF177" s="50"/>
      <c r="EG177" s="50"/>
      <c r="EH177" s="50"/>
      <c r="EI177" s="50"/>
      <c r="EJ177" s="50"/>
      <c r="EK177" s="50"/>
      <c r="EL177" s="50"/>
      <c r="EM177" s="50"/>
      <c r="EN177" s="50"/>
      <c r="EO177" s="50"/>
      <c r="EP177" s="50"/>
      <c r="EQ177" s="50"/>
      <c r="ER177" s="50"/>
      <c r="ES177" s="50"/>
      <c r="ET177" s="50"/>
      <c r="EU177" s="50"/>
      <c r="EV177" s="50"/>
      <c r="EW177" s="50"/>
      <c r="EX177" s="50"/>
      <c r="EY177" s="50"/>
      <c r="EZ177" s="50"/>
      <c r="FA177" s="50"/>
      <c r="FB177" s="50"/>
      <c r="FC177" s="50"/>
      <c r="FD177" s="50"/>
      <c r="FE177" s="50"/>
      <c r="FF177" s="50"/>
      <c r="FG177" s="50"/>
      <c r="FH177" s="50"/>
      <c r="FI177" s="50"/>
      <c r="FJ177" s="50"/>
      <c r="FK177" s="50"/>
      <c r="FL177" s="50"/>
      <c r="FM177" s="50"/>
      <c r="FN177" s="50"/>
      <c r="FO177" s="50"/>
      <c r="FP177" s="50"/>
      <c r="FQ177" s="50"/>
      <c r="FR177" s="50"/>
      <c r="FS177" s="50"/>
      <c r="FT177" s="50"/>
      <c r="FU177" s="50"/>
      <c r="FV177" s="50"/>
      <c r="FW177" s="50"/>
      <c r="FX177" s="50"/>
      <c r="FY177" s="50"/>
      <c r="FZ177" s="50"/>
      <c r="GA177" s="50"/>
      <c r="GB177" s="50"/>
      <c r="GC177" s="50"/>
      <c r="GD177" s="50"/>
      <c r="GE177" s="50"/>
      <c r="GF177" s="50"/>
      <c r="GG177" s="50"/>
      <c r="GH177" s="50"/>
      <c r="GI177" s="50"/>
      <c r="GJ177" s="50"/>
      <c r="GK177" s="50"/>
      <c r="GL177" s="50"/>
      <c r="GM177" s="50"/>
      <c r="GN177" s="50"/>
      <c r="GO177" s="50"/>
      <c r="GP177" s="50"/>
      <c r="GQ177" s="50"/>
      <c r="GR177" s="50"/>
      <c r="GS177" s="50"/>
      <c r="GT177" s="50"/>
      <c r="GU177" s="50"/>
      <c r="GV177" s="50"/>
      <c r="GW177" s="50"/>
      <c r="GX177" s="50"/>
      <c r="GY177" s="50"/>
      <c r="GZ177" s="50"/>
      <c r="HA177" s="50"/>
      <c r="HB177" s="50"/>
      <c r="HC177" s="50"/>
      <c r="HD177" s="50"/>
      <c r="HE177" s="94"/>
      <c r="HF177" s="94"/>
      <c r="HG177" s="94"/>
      <c r="HH177" s="94"/>
      <c r="HI177" s="94"/>
      <c r="HJ177" s="94"/>
      <c r="HK177" s="94"/>
      <c r="HL177" s="94"/>
      <c r="HM177" s="94"/>
      <c r="HN177" s="94"/>
      <c r="HO177" s="50"/>
    </row>
  </sheetData>
  <sheetProtection password="D926" sheet="1" objects="1" scenarios="1" selectLockedCells="1"/>
  <mergeCells count="810">
    <mergeCell ref="GW9:GW11"/>
    <mergeCell ref="GX9:GX11"/>
    <mergeCell ref="GY9:GY11"/>
    <mergeCell ref="GZ9:GZ11"/>
    <mergeCell ref="HA9:HA11"/>
    <mergeCell ref="HB9:HB11"/>
    <mergeCell ref="GN9:GN11"/>
    <mergeCell ref="GO9:GO11"/>
    <mergeCell ref="GP9:GP11"/>
    <mergeCell ref="GQ9:GQ11"/>
    <mergeCell ref="GR9:GR11"/>
    <mergeCell ref="GS9:GS11"/>
    <mergeCell ref="GT9:GT11"/>
    <mergeCell ref="GU9:GU11"/>
    <mergeCell ref="GV9:GV11"/>
    <mergeCell ref="GE9:GE11"/>
    <mergeCell ref="GF9:GF11"/>
    <mergeCell ref="GG9:GG11"/>
    <mergeCell ref="GH9:GH11"/>
    <mergeCell ref="GI9:GI11"/>
    <mergeCell ref="GJ9:GJ11"/>
    <mergeCell ref="GK9:GK11"/>
    <mergeCell ref="GL9:GL11"/>
    <mergeCell ref="GM9:GM11"/>
    <mergeCell ref="FV9:FV11"/>
    <mergeCell ref="FW9:FW11"/>
    <mergeCell ref="FX9:FX11"/>
    <mergeCell ref="FY9:FY11"/>
    <mergeCell ref="FZ9:FZ11"/>
    <mergeCell ref="GA9:GA11"/>
    <mergeCell ref="GB9:GB11"/>
    <mergeCell ref="GC9:GC11"/>
    <mergeCell ref="GD9:GD11"/>
    <mergeCell ref="FM9:FM11"/>
    <mergeCell ref="FN9:FN11"/>
    <mergeCell ref="FO9:FO11"/>
    <mergeCell ref="FP9:FP11"/>
    <mergeCell ref="FQ9:FQ11"/>
    <mergeCell ref="FR9:FR11"/>
    <mergeCell ref="FS9:FS11"/>
    <mergeCell ref="FT9:FT11"/>
    <mergeCell ref="FU9:FU11"/>
    <mergeCell ref="FD9:FD11"/>
    <mergeCell ref="FE9:FE11"/>
    <mergeCell ref="FF9:FF11"/>
    <mergeCell ref="FG9:FG11"/>
    <mergeCell ref="FH9:FH11"/>
    <mergeCell ref="FI9:FI11"/>
    <mergeCell ref="FJ9:FJ11"/>
    <mergeCell ref="FK9:FK11"/>
    <mergeCell ref="FL9:FL11"/>
    <mergeCell ref="EU9:EU11"/>
    <mergeCell ref="EV9:EV11"/>
    <mergeCell ref="EW9:EW11"/>
    <mergeCell ref="EX9:EX11"/>
    <mergeCell ref="EY9:EY11"/>
    <mergeCell ref="EZ9:EZ11"/>
    <mergeCell ref="FA9:FA11"/>
    <mergeCell ref="FB9:FB11"/>
    <mergeCell ref="FC9:FC11"/>
    <mergeCell ref="EL9:EL11"/>
    <mergeCell ref="EM9:EM11"/>
    <mergeCell ref="EN9:EN11"/>
    <mergeCell ref="EO9:EO11"/>
    <mergeCell ref="EP9:EP11"/>
    <mergeCell ref="EQ9:EQ11"/>
    <mergeCell ref="ER9:ER11"/>
    <mergeCell ref="ES9:ES11"/>
    <mergeCell ref="ET9:ET11"/>
    <mergeCell ref="EC9:EC11"/>
    <mergeCell ref="ED9:ED11"/>
    <mergeCell ref="EE9:EE11"/>
    <mergeCell ref="EF9:EF11"/>
    <mergeCell ref="EG9:EG11"/>
    <mergeCell ref="EH9:EH11"/>
    <mergeCell ref="EI9:EI11"/>
    <mergeCell ref="EJ9:EJ11"/>
    <mergeCell ref="EK9:EK11"/>
    <mergeCell ref="DT9:DT11"/>
    <mergeCell ref="DU9:DU11"/>
    <mergeCell ref="DV9:DV11"/>
    <mergeCell ref="DW9:DW11"/>
    <mergeCell ref="DX9:DX11"/>
    <mergeCell ref="DY9:DY11"/>
    <mergeCell ref="DZ9:DZ11"/>
    <mergeCell ref="EA9:EA11"/>
    <mergeCell ref="EB9:EB11"/>
    <mergeCell ref="DK9:DK11"/>
    <mergeCell ref="DL9:DL11"/>
    <mergeCell ref="DM9:DM11"/>
    <mergeCell ref="DN9:DN11"/>
    <mergeCell ref="DO9:DO11"/>
    <mergeCell ref="DP9:DP11"/>
    <mergeCell ref="DQ9:DQ11"/>
    <mergeCell ref="DR9:DR11"/>
    <mergeCell ref="DS9:DS11"/>
    <mergeCell ref="DB9:DB11"/>
    <mergeCell ref="DC9:DC11"/>
    <mergeCell ref="DD9:DD11"/>
    <mergeCell ref="DE9:DE11"/>
    <mergeCell ref="DF9:DF11"/>
    <mergeCell ref="DG9:DG11"/>
    <mergeCell ref="DH9:DH11"/>
    <mergeCell ref="DI9:DI11"/>
    <mergeCell ref="DJ9:DJ11"/>
    <mergeCell ref="CS9:CS11"/>
    <mergeCell ref="CT9:CT11"/>
    <mergeCell ref="CU9:CU11"/>
    <mergeCell ref="CV9:CV11"/>
    <mergeCell ref="CW9:CW11"/>
    <mergeCell ref="CX9:CX11"/>
    <mergeCell ref="CY9:CY11"/>
    <mergeCell ref="CZ9:CZ11"/>
    <mergeCell ref="DA9:DA11"/>
    <mergeCell ref="CJ9:CJ11"/>
    <mergeCell ref="CK9:CK11"/>
    <mergeCell ref="CL9:CL11"/>
    <mergeCell ref="CM9:CM11"/>
    <mergeCell ref="CN9:CN11"/>
    <mergeCell ref="CO9:CO11"/>
    <mergeCell ref="CP9:CP11"/>
    <mergeCell ref="CQ9:CQ11"/>
    <mergeCell ref="CR9:CR11"/>
    <mergeCell ref="CA9:CA11"/>
    <mergeCell ref="CB9:CB11"/>
    <mergeCell ref="CC9:CC11"/>
    <mergeCell ref="CD9:CD11"/>
    <mergeCell ref="CE9:CE11"/>
    <mergeCell ref="CF9:CF11"/>
    <mergeCell ref="CG9:CG11"/>
    <mergeCell ref="CH9:CH11"/>
    <mergeCell ref="CI9:CI11"/>
    <mergeCell ref="BR9:BR11"/>
    <mergeCell ref="BS9:BS11"/>
    <mergeCell ref="BT9:BT11"/>
    <mergeCell ref="BU9:BU11"/>
    <mergeCell ref="BV9:BV11"/>
    <mergeCell ref="BW9:BW11"/>
    <mergeCell ref="BX9:BX11"/>
    <mergeCell ref="BY9:BY11"/>
    <mergeCell ref="BZ9:BZ11"/>
    <mergeCell ref="GX2:GX3"/>
    <mergeCell ref="GY2:GY3"/>
    <mergeCell ref="GZ2:GZ3"/>
    <mergeCell ref="HA2:HA3"/>
    <mergeCell ref="HB2:HB3"/>
    <mergeCell ref="AY9:AY11"/>
    <mergeCell ref="AZ9:AZ11"/>
    <mergeCell ref="BA9:BA11"/>
    <mergeCell ref="BB9:BB11"/>
    <mergeCell ref="BC9:BC11"/>
    <mergeCell ref="BD9:BD11"/>
    <mergeCell ref="BE9:BE11"/>
    <mergeCell ref="BF9:BF11"/>
    <mergeCell ref="BG9:BG11"/>
    <mergeCell ref="BH9:BH11"/>
    <mergeCell ref="BI9:BI11"/>
    <mergeCell ref="BJ9:BJ11"/>
    <mergeCell ref="BK9:BK11"/>
    <mergeCell ref="BL9:BL11"/>
    <mergeCell ref="BM9:BM11"/>
    <mergeCell ref="BN9:BN11"/>
    <mergeCell ref="BO9:BO11"/>
    <mergeCell ref="BP9:BP11"/>
    <mergeCell ref="BQ9:BQ11"/>
    <mergeCell ref="GO2:GO3"/>
    <mergeCell ref="GP2:GP3"/>
    <mergeCell ref="GQ2:GQ3"/>
    <mergeCell ref="GR2:GR3"/>
    <mergeCell ref="GS2:GS3"/>
    <mergeCell ref="GT2:GT3"/>
    <mergeCell ref="GU2:GU3"/>
    <mergeCell ref="GV2:GV3"/>
    <mergeCell ref="GW2:GW3"/>
    <mergeCell ref="GF2:GF3"/>
    <mergeCell ref="GG2:GG3"/>
    <mergeCell ref="GH2:GH3"/>
    <mergeCell ref="GI2:GI3"/>
    <mergeCell ref="GJ2:GJ3"/>
    <mergeCell ref="GK2:GK3"/>
    <mergeCell ref="GL2:GL3"/>
    <mergeCell ref="GM2:GM3"/>
    <mergeCell ref="GN2:GN3"/>
    <mergeCell ref="FW2:FW3"/>
    <mergeCell ref="FX2:FX3"/>
    <mergeCell ref="FY2:FY3"/>
    <mergeCell ref="FZ2:FZ3"/>
    <mergeCell ref="GA2:GA3"/>
    <mergeCell ref="GB2:GB3"/>
    <mergeCell ref="GC2:GC3"/>
    <mergeCell ref="GD2:GD3"/>
    <mergeCell ref="GE2:GE3"/>
    <mergeCell ref="FN2:FN3"/>
    <mergeCell ref="FO2:FO3"/>
    <mergeCell ref="FP2:FP3"/>
    <mergeCell ref="FQ2:FQ3"/>
    <mergeCell ref="FR2:FR3"/>
    <mergeCell ref="FS2:FS3"/>
    <mergeCell ref="FT2:FT3"/>
    <mergeCell ref="FU2:FU3"/>
    <mergeCell ref="FV2:FV3"/>
    <mergeCell ref="FE2:FE3"/>
    <mergeCell ref="FF2:FF3"/>
    <mergeCell ref="FG2:FG3"/>
    <mergeCell ref="FH2:FH3"/>
    <mergeCell ref="FI2:FI3"/>
    <mergeCell ref="FJ2:FJ3"/>
    <mergeCell ref="FK2:FK3"/>
    <mergeCell ref="FL2:FL3"/>
    <mergeCell ref="FM2:FM3"/>
    <mergeCell ref="EV2:EV3"/>
    <mergeCell ref="EW2:EW3"/>
    <mergeCell ref="EX2:EX3"/>
    <mergeCell ref="EY2:EY3"/>
    <mergeCell ref="EZ2:EZ3"/>
    <mergeCell ref="FA2:FA3"/>
    <mergeCell ref="FB2:FB3"/>
    <mergeCell ref="FC2:FC3"/>
    <mergeCell ref="FD2:FD3"/>
    <mergeCell ref="EM2:EM3"/>
    <mergeCell ref="EN2:EN3"/>
    <mergeCell ref="EO2:EO3"/>
    <mergeCell ref="EP2:EP3"/>
    <mergeCell ref="EQ2:EQ3"/>
    <mergeCell ref="ER2:ER3"/>
    <mergeCell ref="ES2:ES3"/>
    <mergeCell ref="ET2:ET3"/>
    <mergeCell ref="EU2:EU3"/>
    <mergeCell ref="ED2:ED3"/>
    <mergeCell ref="EE2:EE3"/>
    <mergeCell ref="EF2:EF3"/>
    <mergeCell ref="EG2:EG3"/>
    <mergeCell ref="EH2:EH3"/>
    <mergeCell ref="EI2:EI3"/>
    <mergeCell ref="EJ2:EJ3"/>
    <mergeCell ref="EK2:EK3"/>
    <mergeCell ref="EL2:EL3"/>
    <mergeCell ref="DU2:DU3"/>
    <mergeCell ref="DV2:DV3"/>
    <mergeCell ref="DW2:DW3"/>
    <mergeCell ref="DX2:DX3"/>
    <mergeCell ref="DY2:DY3"/>
    <mergeCell ref="DZ2:DZ3"/>
    <mergeCell ref="EA2:EA3"/>
    <mergeCell ref="EB2:EB3"/>
    <mergeCell ref="EC2:EC3"/>
    <mergeCell ref="DL2:DL3"/>
    <mergeCell ref="DM2:DM3"/>
    <mergeCell ref="DN2:DN3"/>
    <mergeCell ref="DO2:DO3"/>
    <mergeCell ref="DP2:DP3"/>
    <mergeCell ref="DQ2:DQ3"/>
    <mergeCell ref="DR2:DR3"/>
    <mergeCell ref="DS2:DS3"/>
    <mergeCell ref="DT2:DT3"/>
    <mergeCell ref="DC2:DC3"/>
    <mergeCell ref="DD2:DD3"/>
    <mergeCell ref="DE2:DE3"/>
    <mergeCell ref="DF2:DF3"/>
    <mergeCell ref="DG2:DG3"/>
    <mergeCell ref="DH2:DH3"/>
    <mergeCell ref="DI2:DI3"/>
    <mergeCell ref="DJ2:DJ3"/>
    <mergeCell ref="DK2:DK3"/>
    <mergeCell ref="CT2:CT3"/>
    <mergeCell ref="CU2:CU3"/>
    <mergeCell ref="CV2:CV3"/>
    <mergeCell ref="CW2:CW3"/>
    <mergeCell ref="CX2:CX3"/>
    <mergeCell ref="CY2:CY3"/>
    <mergeCell ref="CZ2:CZ3"/>
    <mergeCell ref="DA2:DA3"/>
    <mergeCell ref="DB2:DB3"/>
    <mergeCell ref="CK2:CK3"/>
    <mergeCell ref="CL2:CL3"/>
    <mergeCell ref="CM2:CM3"/>
    <mergeCell ref="CN2:CN3"/>
    <mergeCell ref="CO2:CO3"/>
    <mergeCell ref="CP2:CP3"/>
    <mergeCell ref="CQ2:CQ3"/>
    <mergeCell ref="CR2:CR3"/>
    <mergeCell ref="CS2:CS3"/>
    <mergeCell ref="CB2:CB3"/>
    <mergeCell ref="CC2:CC3"/>
    <mergeCell ref="CD2:CD3"/>
    <mergeCell ref="CE2:CE3"/>
    <mergeCell ref="CF2:CF3"/>
    <mergeCell ref="CG2:CG3"/>
    <mergeCell ref="CH2:CH3"/>
    <mergeCell ref="CI2:CI3"/>
    <mergeCell ref="CJ2:CJ3"/>
    <mergeCell ref="BS2:BS3"/>
    <mergeCell ref="BT2:BT3"/>
    <mergeCell ref="BU2:BU3"/>
    <mergeCell ref="BV2:BV3"/>
    <mergeCell ref="BW2:BW3"/>
    <mergeCell ref="BX2:BX3"/>
    <mergeCell ref="BY2:BY3"/>
    <mergeCell ref="BZ2:BZ3"/>
    <mergeCell ref="CA2:CA3"/>
    <mergeCell ref="BJ2:BJ3"/>
    <mergeCell ref="BK2:BK3"/>
    <mergeCell ref="BL2:BL3"/>
    <mergeCell ref="BM2:BM3"/>
    <mergeCell ref="BN2:BN3"/>
    <mergeCell ref="BO2:BO3"/>
    <mergeCell ref="BP2:BP3"/>
    <mergeCell ref="BQ2:BQ3"/>
    <mergeCell ref="BR2:BR3"/>
    <mergeCell ref="AT169:AT170"/>
    <mergeCell ref="AU169:AU170"/>
    <mergeCell ref="AV169:AV170"/>
    <mergeCell ref="AW169:AW170"/>
    <mergeCell ref="AX169:AX170"/>
    <mergeCell ref="AX164:AX165"/>
    <mergeCell ref="AU164:AU165"/>
    <mergeCell ref="AV164:AV165"/>
    <mergeCell ref="AW164:AW165"/>
    <mergeCell ref="AS169:AS170"/>
    <mergeCell ref="AH169:AH170"/>
    <mergeCell ref="AI169:AI170"/>
    <mergeCell ref="AJ169:AJ170"/>
    <mergeCell ref="AK169:AK170"/>
    <mergeCell ref="AL169:AL170"/>
    <mergeCell ref="AM169:AM170"/>
    <mergeCell ref="AN169:AN170"/>
    <mergeCell ref="AO169:AO170"/>
    <mergeCell ref="AP169:AP170"/>
    <mergeCell ref="AQ169:AQ170"/>
    <mergeCell ref="AR169:AR170"/>
    <mergeCell ref="AR164:AR165"/>
    <mergeCell ref="AS164:AS165"/>
    <mergeCell ref="AT164:AT165"/>
    <mergeCell ref="AF164:AF165"/>
    <mergeCell ref="AG164:AG165"/>
    <mergeCell ref="AH164:AH165"/>
    <mergeCell ref="AI164:AI165"/>
    <mergeCell ref="A167:A168"/>
    <mergeCell ref="B167:C170"/>
    <mergeCell ref="D167:H170"/>
    <mergeCell ref="J169:J170"/>
    <mergeCell ref="K169:K170"/>
    <mergeCell ref="L169:L170"/>
    <mergeCell ref="P169:P170"/>
    <mergeCell ref="Q169:Q170"/>
    <mergeCell ref="R169:R170"/>
    <mergeCell ref="S169:S170"/>
    <mergeCell ref="T169:T170"/>
    <mergeCell ref="U169:U170"/>
    <mergeCell ref="V169:V170"/>
    <mergeCell ref="W169:W170"/>
    <mergeCell ref="X169:X170"/>
    <mergeCell ref="Y169:Y170"/>
    <mergeCell ref="Z169:Z170"/>
    <mergeCell ref="AL164:AL165"/>
    <mergeCell ref="AM164:AM165"/>
    <mergeCell ref="AN164:AN165"/>
    <mergeCell ref="AO164:AO165"/>
    <mergeCell ref="AP164:AP165"/>
    <mergeCell ref="AQ164:AQ165"/>
    <mergeCell ref="M169:M170"/>
    <mergeCell ref="N169:N170"/>
    <mergeCell ref="O169:O170"/>
    <mergeCell ref="AA169:AA170"/>
    <mergeCell ref="AB169:AB170"/>
    <mergeCell ref="AC169:AC170"/>
    <mergeCell ref="AD169:AD170"/>
    <mergeCell ref="AE169:AE170"/>
    <mergeCell ref="AF169:AF170"/>
    <mergeCell ref="AG169:AG170"/>
    <mergeCell ref="Y164:Y165"/>
    <mergeCell ref="AJ164:AJ165"/>
    <mergeCell ref="AK164:AK165"/>
    <mergeCell ref="Z164:Z165"/>
    <mergeCell ref="AA164:AA165"/>
    <mergeCell ref="AB164:AB165"/>
    <mergeCell ref="AC164:AC165"/>
    <mergeCell ref="AD164:AD165"/>
    <mergeCell ref="AE164:AE165"/>
    <mergeCell ref="P164:P165"/>
    <mergeCell ref="Q164:Q165"/>
    <mergeCell ref="R164:R165"/>
    <mergeCell ref="S164:S165"/>
    <mergeCell ref="T164:T165"/>
    <mergeCell ref="U164:U165"/>
    <mergeCell ref="V164:V165"/>
    <mergeCell ref="W164:W165"/>
    <mergeCell ref="X164:X165"/>
    <mergeCell ref="AP160:AP161"/>
    <mergeCell ref="AQ160:AQ161"/>
    <mergeCell ref="AR160:AR161"/>
    <mergeCell ref="AS160:AS161"/>
    <mergeCell ref="AT160:AT161"/>
    <mergeCell ref="AU160:AU161"/>
    <mergeCell ref="AV160:AV161"/>
    <mergeCell ref="AW160:AW161"/>
    <mergeCell ref="AX160:AX161"/>
    <mergeCell ref="AG160:AG161"/>
    <mergeCell ref="AH160:AH161"/>
    <mergeCell ref="AI160:AI161"/>
    <mergeCell ref="AJ160:AJ161"/>
    <mergeCell ref="AK160:AK161"/>
    <mergeCell ref="AL160:AL161"/>
    <mergeCell ref="AM160:AM161"/>
    <mergeCell ref="AN160:AN161"/>
    <mergeCell ref="AO160:AO161"/>
    <mergeCell ref="X160:X161"/>
    <mergeCell ref="Y160:Y161"/>
    <mergeCell ref="Z160:Z161"/>
    <mergeCell ref="AA160:AA161"/>
    <mergeCell ref="AB160:AB161"/>
    <mergeCell ref="AC160:AC161"/>
    <mergeCell ref="AD160:AD161"/>
    <mergeCell ref="AE160:AE161"/>
    <mergeCell ref="AF160:AF161"/>
    <mergeCell ref="AQ156:AQ157"/>
    <mergeCell ref="AR156:AR157"/>
    <mergeCell ref="AS156:AS157"/>
    <mergeCell ref="AT156:AT157"/>
    <mergeCell ref="AU156:AU157"/>
    <mergeCell ref="AV156:AV157"/>
    <mergeCell ref="AW156:AW157"/>
    <mergeCell ref="AX156:AX157"/>
    <mergeCell ref="A158:A159"/>
    <mergeCell ref="D158:H161"/>
    <mergeCell ref="J160:J161"/>
    <mergeCell ref="K160:K161"/>
    <mergeCell ref="L160:L161"/>
    <mergeCell ref="M160:M161"/>
    <mergeCell ref="N160:N161"/>
    <mergeCell ref="O160:O161"/>
    <mergeCell ref="P160:P161"/>
    <mergeCell ref="Q160:Q161"/>
    <mergeCell ref="R160:R161"/>
    <mergeCell ref="S160:S161"/>
    <mergeCell ref="T160:T161"/>
    <mergeCell ref="U160:U161"/>
    <mergeCell ref="V160:V161"/>
    <mergeCell ref="W160:W161"/>
    <mergeCell ref="AH156:AH157"/>
    <mergeCell ref="AI156:AI157"/>
    <mergeCell ref="AJ156:AJ157"/>
    <mergeCell ref="AK156:AK157"/>
    <mergeCell ref="AL156:AL157"/>
    <mergeCell ref="AM156:AM157"/>
    <mergeCell ref="AN156:AN157"/>
    <mergeCell ref="AO156:AO157"/>
    <mergeCell ref="AP156:AP157"/>
    <mergeCell ref="Y156:Y157"/>
    <mergeCell ref="Z156:Z157"/>
    <mergeCell ref="AA156:AA157"/>
    <mergeCell ref="AB156:AB157"/>
    <mergeCell ref="AC156:AC157"/>
    <mergeCell ref="AD156:AD157"/>
    <mergeCell ref="AE156:AE157"/>
    <mergeCell ref="AF156:AF157"/>
    <mergeCell ref="AG156:AG157"/>
    <mergeCell ref="P156:P157"/>
    <mergeCell ref="Q156:Q157"/>
    <mergeCell ref="R156:R157"/>
    <mergeCell ref="S156:S157"/>
    <mergeCell ref="T156:T157"/>
    <mergeCell ref="U156:U157"/>
    <mergeCell ref="V156:V157"/>
    <mergeCell ref="W156:W157"/>
    <mergeCell ref="X156:X157"/>
    <mergeCell ref="A154:A155"/>
    <mergeCell ref="B154:B165"/>
    <mergeCell ref="D154:H157"/>
    <mergeCell ref="J156:J157"/>
    <mergeCell ref="K156:K157"/>
    <mergeCell ref="L156:L157"/>
    <mergeCell ref="M156:M157"/>
    <mergeCell ref="N156:N157"/>
    <mergeCell ref="O156:O157"/>
    <mergeCell ref="A162:A163"/>
    <mergeCell ref="D162:H165"/>
    <mergeCell ref="J164:J165"/>
    <mergeCell ref="K164:K165"/>
    <mergeCell ref="L164:L165"/>
    <mergeCell ref="M164:M165"/>
    <mergeCell ref="N164:N165"/>
    <mergeCell ref="O164:O165"/>
    <mergeCell ref="AP151:AP152"/>
    <mergeCell ref="AQ151:AQ152"/>
    <mergeCell ref="AR151:AR152"/>
    <mergeCell ref="AS151:AS152"/>
    <mergeCell ref="AT151:AT152"/>
    <mergeCell ref="AU151:AU152"/>
    <mergeCell ref="AV151:AV152"/>
    <mergeCell ref="AW151:AW152"/>
    <mergeCell ref="AX151:AX152"/>
    <mergeCell ref="AG151:AG152"/>
    <mergeCell ref="AH151:AH152"/>
    <mergeCell ref="AI151:AI152"/>
    <mergeCell ref="AJ151:AJ152"/>
    <mergeCell ref="AK151:AK152"/>
    <mergeCell ref="AL151:AL152"/>
    <mergeCell ref="AM151:AM152"/>
    <mergeCell ref="AN151:AN152"/>
    <mergeCell ref="AO151:AO152"/>
    <mergeCell ref="X151:X152"/>
    <mergeCell ref="Y151:Y152"/>
    <mergeCell ref="Z151:Z152"/>
    <mergeCell ref="AA151:AA152"/>
    <mergeCell ref="AB151:AB152"/>
    <mergeCell ref="AC151:AC152"/>
    <mergeCell ref="AD151:AD152"/>
    <mergeCell ref="AE151:AE152"/>
    <mergeCell ref="AF151:AF152"/>
    <mergeCell ref="AQ147:AQ148"/>
    <mergeCell ref="AR147:AR148"/>
    <mergeCell ref="AS147:AS148"/>
    <mergeCell ref="AT147:AT148"/>
    <mergeCell ref="AU147:AU148"/>
    <mergeCell ref="AV147:AV148"/>
    <mergeCell ref="AW147:AW148"/>
    <mergeCell ref="AX147:AX148"/>
    <mergeCell ref="A149:A150"/>
    <mergeCell ref="D149:H152"/>
    <mergeCell ref="J151:J152"/>
    <mergeCell ref="K151:K152"/>
    <mergeCell ref="L151:L152"/>
    <mergeCell ref="M151:M152"/>
    <mergeCell ref="N151:N152"/>
    <mergeCell ref="O151:O152"/>
    <mergeCell ref="P151:P152"/>
    <mergeCell ref="Q151:Q152"/>
    <mergeCell ref="R151:R152"/>
    <mergeCell ref="S151:S152"/>
    <mergeCell ref="T151:T152"/>
    <mergeCell ref="U151:U152"/>
    <mergeCell ref="V151:V152"/>
    <mergeCell ref="W151:W152"/>
    <mergeCell ref="AH147:AH148"/>
    <mergeCell ref="AI147:AI148"/>
    <mergeCell ref="AJ147:AJ148"/>
    <mergeCell ref="AK147:AK148"/>
    <mergeCell ref="AL147:AL148"/>
    <mergeCell ref="AM147:AM148"/>
    <mergeCell ref="AN147:AN148"/>
    <mergeCell ref="AO147:AO148"/>
    <mergeCell ref="AP147:AP148"/>
    <mergeCell ref="Y147:Y148"/>
    <mergeCell ref="Z147:Z148"/>
    <mergeCell ref="AA147:AA148"/>
    <mergeCell ref="AB147:AB148"/>
    <mergeCell ref="AC147:AC148"/>
    <mergeCell ref="AD147:AD148"/>
    <mergeCell ref="AE147:AE148"/>
    <mergeCell ref="AF147:AF148"/>
    <mergeCell ref="AG147:AG148"/>
    <mergeCell ref="B139:AX139"/>
    <mergeCell ref="B141:B143"/>
    <mergeCell ref="D141:D143"/>
    <mergeCell ref="F141:F143"/>
    <mergeCell ref="H141:H143"/>
    <mergeCell ref="J141:AX141"/>
    <mergeCell ref="A145:A146"/>
    <mergeCell ref="B145:B152"/>
    <mergeCell ref="D145:H148"/>
    <mergeCell ref="J147:J148"/>
    <mergeCell ref="K147:K148"/>
    <mergeCell ref="L147:L148"/>
    <mergeCell ref="M147:M148"/>
    <mergeCell ref="N147:N148"/>
    <mergeCell ref="O147:O148"/>
    <mergeCell ref="P147:P148"/>
    <mergeCell ref="Q147:Q148"/>
    <mergeCell ref="R147:R148"/>
    <mergeCell ref="S147:S148"/>
    <mergeCell ref="T147:T148"/>
    <mergeCell ref="U147:U148"/>
    <mergeCell ref="V147:V148"/>
    <mergeCell ref="W147:W148"/>
    <mergeCell ref="X147:X148"/>
    <mergeCell ref="HE134:HE137"/>
    <mergeCell ref="D135:D137"/>
    <mergeCell ref="G135:G137"/>
    <mergeCell ref="HN135:HN137"/>
    <mergeCell ref="AV134:AW134"/>
    <mergeCell ref="HG134:HG137"/>
    <mergeCell ref="HJ135:HJ137"/>
    <mergeCell ref="HK135:HK137"/>
    <mergeCell ref="HH134:HH137"/>
    <mergeCell ref="HN120:HN122"/>
    <mergeCell ref="HM25:HM27"/>
    <mergeCell ref="HN25:HN27"/>
    <mergeCell ref="H45:H47"/>
    <mergeCell ref="D125:D127"/>
    <mergeCell ref="G125:G127"/>
    <mergeCell ref="HN125:HN127"/>
    <mergeCell ref="AV124:AW124"/>
    <mergeCell ref="HG124:HG127"/>
    <mergeCell ref="HJ125:HJ127"/>
    <mergeCell ref="HK125:HK127"/>
    <mergeCell ref="D105:D107"/>
    <mergeCell ref="H105:H107"/>
    <mergeCell ref="H80:H82"/>
    <mergeCell ref="H75:H77"/>
    <mergeCell ref="G70:G72"/>
    <mergeCell ref="H70:H72"/>
    <mergeCell ref="G75:G77"/>
    <mergeCell ref="D70:D72"/>
    <mergeCell ref="H50:H52"/>
    <mergeCell ref="AV119:AW119"/>
    <mergeCell ref="HE119:HE127"/>
    <mergeCell ref="HG119:HG122"/>
    <mergeCell ref="HH119:HH127"/>
    <mergeCell ref="HJ120:HJ122"/>
    <mergeCell ref="HK120:HK122"/>
    <mergeCell ref="HJ110:HJ112"/>
    <mergeCell ref="HK110:HK112"/>
    <mergeCell ref="D120:D122"/>
    <mergeCell ref="G120:G122"/>
    <mergeCell ref="H120:H122"/>
    <mergeCell ref="HJ115:HJ117"/>
    <mergeCell ref="HK115:HK117"/>
    <mergeCell ref="G105:G107"/>
    <mergeCell ref="HN105:HN107"/>
    <mergeCell ref="J104:M104"/>
    <mergeCell ref="D110:D112"/>
    <mergeCell ref="G110:G112"/>
    <mergeCell ref="H110:H112"/>
    <mergeCell ref="HM110:HM112"/>
    <mergeCell ref="AV104:AW104"/>
    <mergeCell ref="HE104:HE112"/>
    <mergeCell ref="HG104:HG107"/>
    <mergeCell ref="HH104:HH112"/>
    <mergeCell ref="AV109:AW109"/>
    <mergeCell ref="HG109:HG112"/>
    <mergeCell ref="HN110:HN112"/>
    <mergeCell ref="D85:D87"/>
    <mergeCell ref="G85:G87"/>
    <mergeCell ref="H85:H87"/>
    <mergeCell ref="AV94:AW94"/>
    <mergeCell ref="HE94:HE97"/>
    <mergeCell ref="HG94:HG97"/>
    <mergeCell ref="HH94:HH97"/>
    <mergeCell ref="HN85:HN87"/>
    <mergeCell ref="H95:H97"/>
    <mergeCell ref="HJ90:HJ92"/>
    <mergeCell ref="HK90:HK92"/>
    <mergeCell ref="HN95:HN97"/>
    <mergeCell ref="HJ95:HJ97"/>
    <mergeCell ref="HK95:HK97"/>
    <mergeCell ref="D95:D97"/>
    <mergeCell ref="G95:G97"/>
    <mergeCell ref="D60:D62"/>
    <mergeCell ref="AV69:AW69"/>
    <mergeCell ref="HE69:HE87"/>
    <mergeCell ref="HG69:HG72"/>
    <mergeCell ref="HH69:HH87"/>
    <mergeCell ref="D75:D77"/>
    <mergeCell ref="HN75:HN77"/>
    <mergeCell ref="AV74:AW74"/>
    <mergeCell ref="HG74:HG77"/>
    <mergeCell ref="HJ75:HJ77"/>
    <mergeCell ref="HK75:HK77"/>
    <mergeCell ref="HJ70:HJ72"/>
    <mergeCell ref="HK70:HK72"/>
    <mergeCell ref="HN80:HN82"/>
    <mergeCell ref="AV79:AW79"/>
    <mergeCell ref="HG79:HG82"/>
    <mergeCell ref="HJ80:HJ82"/>
    <mergeCell ref="HK80:HK82"/>
    <mergeCell ref="D80:D82"/>
    <mergeCell ref="G80:G82"/>
    <mergeCell ref="AV84:AW84"/>
    <mergeCell ref="HG84:HG87"/>
    <mergeCell ref="HJ85:HJ87"/>
    <mergeCell ref="HK85:HK87"/>
    <mergeCell ref="AV59:AW59"/>
    <mergeCell ref="J53:K53"/>
    <mergeCell ref="M53:N53"/>
    <mergeCell ref="P53:Q53"/>
    <mergeCell ref="S53:T53"/>
    <mergeCell ref="HJ60:HJ62"/>
    <mergeCell ref="V53:W53"/>
    <mergeCell ref="Y53:Z53"/>
    <mergeCell ref="AB53:AC53"/>
    <mergeCell ref="AE53:AF53"/>
    <mergeCell ref="HE59:HE62"/>
    <mergeCell ref="HG59:HG62"/>
    <mergeCell ref="HH59:HH62"/>
    <mergeCell ref="HJ45:HJ47"/>
    <mergeCell ref="HM45:HM47"/>
    <mergeCell ref="HN45:HN47"/>
    <mergeCell ref="AH53:AI53"/>
    <mergeCell ref="HK45:HK47"/>
    <mergeCell ref="AK53:AL53"/>
    <mergeCell ref="AN53:AO53"/>
    <mergeCell ref="AQ53:AR53"/>
    <mergeCell ref="AT53:AU53"/>
    <mergeCell ref="HM50:HM52"/>
    <mergeCell ref="HN50:HN52"/>
    <mergeCell ref="H35:H37"/>
    <mergeCell ref="HJ30:HJ32"/>
    <mergeCell ref="HK30:HK32"/>
    <mergeCell ref="HM30:HM32"/>
    <mergeCell ref="HN30:HN32"/>
    <mergeCell ref="HJ40:HJ42"/>
    <mergeCell ref="HK40:HK42"/>
    <mergeCell ref="H40:H42"/>
    <mergeCell ref="HM40:HM42"/>
    <mergeCell ref="HN40:HN42"/>
    <mergeCell ref="N39:P39"/>
    <mergeCell ref="HG39:HG42"/>
    <mergeCell ref="D31:AX32"/>
    <mergeCell ref="HM35:HM37"/>
    <mergeCell ref="HN35:HN37"/>
    <mergeCell ref="HJ35:HJ37"/>
    <mergeCell ref="B2:AD3"/>
    <mergeCell ref="AE3:AN3"/>
    <mergeCell ref="AO3:AX3"/>
    <mergeCell ref="HE19:HN19"/>
    <mergeCell ref="D21:D23"/>
    <mergeCell ref="F21:F23"/>
    <mergeCell ref="H21:H23"/>
    <mergeCell ref="J21:AX21"/>
    <mergeCell ref="HE21:HE23"/>
    <mergeCell ref="HG21:HH23"/>
    <mergeCell ref="HJ21:HK23"/>
    <mergeCell ref="HM21:HN23"/>
    <mergeCell ref="B21:B23"/>
    <mergeCell ref="AY2:AY3"/>
    <mergeCell ref="AZ2:AZ3"/>
    <mergeCell ref="BA2:BA3"/>
    <mergeCell ref="BB2:BB3"/>
    <mergeCell ref="BC2:BC3"/>
    <mergeCell ref="BD2:BD3"/>
    <mergeCell ref="BE2:BE3"/>
    <mergeCell ref="BF2:BF3"/>
    <mergeCell ref="BG2:BG3"/>
    <mergeCell ref="BH2:BH3"/>
    <mergeCell ref="BI2:BI3"/>
    <mergeCell ref="HM115:HM117"/>
    <mergeCell ref="HN115:HN117"/>
    <mergeCell ref="HJ55:HJ57"/>
    <mergeCell ref="HK55:HK57"/>
    <mergeCell ref="HM55:HM57"/>
    <mergeCell ref="HN55:HN57"/>
    <mergeCell ref="HJ130:HJ132"/>
    <mergeCell ref="HK130:HK132"/>
    <mergeCell ref="HM130:HM132"/>
    <mergeCell ref="HN130:HN132"/>
    <mergeCell ref="HM90:HM92"/>
    <mergeCell ref="HN90:HN92"/>
    <mergeCell ref="HJ100:HJ102"/>
    <mergeCell ref="HK100:HK102"/>
    <mergeCell ref="HM100:HM102"/>
    <mergeCell ref="HN100:HN102"/>
    <mergeCell ref="HJ65:HJ67"/>
    <mergeCell ref="HK65:HK67"/>
    <mergeCell ref="HM65:HM67"/>
    <mergeCell ref="HN65:HN67"/>
    <mergeCell ref="HK60:HK62"/>
    <mergeCell ref="HJ105:HJ107"/>
    <mergeCell ref="HK105:HK107"/>
    <mergeCell ref="HM120:HM122"/>
    <mergeCell ref="H10:H11"/>
    <mergeCell ref="J10:Q10"/>
    <mergeCell ref="R10:V11"/>
    <mergeCell ref="W10:AD10"/>
    <mergeCell ref="J11:M11"/>
    <mergeCell ref="N11:Q11"/>
    <mergeCell ref="I5:U5"/>
    <mergeCell ref="AE5:AN5"/>
    <mergeCell ref="AO5:AX5"/>
    <mergeCell ref="I6:U6"/>
    <mergeCell ref="AE6:AN6"/>
    <mergeCell ref="AO6:AX6"/>
    <mergeCell ref="W11:Z11"/>
    <mergeCell ref="AA11:AD11"/>
    <mergeCell ref="J13:M13"/>
    <mergeCell ref="N13:Q13"/>
    <mergeCell ref="R13:V13"/>
    <mergeCell ref="W13:Z13"/>
    <mergeCell ref="AA13:AD13"/>
    <mergeCell ref="I7:U7"/>
    <mergeCell ref="AE7:AN7"/>
    <mergeCell ref="J17:M17"/>
    <mergeCell ref="N17:AD17"/>
    <mergeCell ref="AE17:AX17"/>
    <mergeCell ref="AO7:AX7"/>
    <mergeCell ref="AE9:AX11"/>
    <mergeCell ref="H14:H16"/>
    <mergeCell ref="J14:M14"/>
    <mergeCell ref="N14:Q14"/>
    <mergeCell ref="R14:V14"/>
    <mergeCell ref="W14:Z14"/>
    <mergeCell ref="AA14:AD14"/>
    <mergeCell ref="J15:M15"/>
    <mergeCell ref="N15:AD15"/>
    <mergeCell ref="HK50:HK52"/>
    <mergeCell ref="N49:P49"/>
    <mergeCell ref="HG49:HG52"/>
    <mergeCell ref="HJ50:HJ52"/>
    <mergeCell ref="AE15:AX15"/>
    <mergeCell ref="HJ25:HJ27"/>
    <mergeCell ref="HK25:HK27"/>
    <mergeCell ref="N34:P34"/>
    <mergeCell ref="AV34:AW34"/>
    <mergeCell ref="HE34:HE47"/>
    <mergeCell ref="HG34:HG37"/>
    <mergeCell ref="HH34:HH47"/>
    <mergeCell ref="AX34:HC34"/>
    <mergeCell ref="N44:P44"/>
    <mergeCell ref="HG44:HG47"/>
    <mergeCell ref="HK35:HK37"/>
  </mergeCells>
  <conditionalFormatting sqref="J46:HB46">
    <cfRule type="cellIs" dxfId="432" priority="185" stopIfTrue="1" operator="between">
      <formula>1</formula>
      <formula>1.5</formula>
    </cfRule>
    <cfRule type="cellIs" dxfId="431" priority="186" stopIfTrue="1" operator="between">
      <formula>1.51</formula>
      <formula>2</formula>
    </cfRule>
    <cfRule type="cellIs" dxfId="430" priority="187" stopIfTrue="1" operator="between">
      <formula>2.51</formula>
      <formula>3</formula>
    </cfRule>
  </conditionalFormatting>
  <conditionalFormatting sqref="K26:HB26">
    <cfRule type="cellIs" dxfId="429" priority="188" stopIfTrue="1" operator="between">
      <formula>0.1</formula>
      <formula>1.5</formula>
    </cfRule>
    <cfRule type="cellIs" dxfId="428" priority="189" stopIfTrue="1" operator="between">
      <formula>1.51</formula>
      <formula>2.5</formula>
    </cfRule>
    <cfRule type="cellIs" dxfId="427" priority="190" stopIfTrue="1" operator="between">
      <formula>2.51</formula>
      <formula>3</formula>
    </cfRule>
  </conditionalFormatting>
  <conditionalFormatting sqref="K36:HB36">
    <cfRule type="cellIs" dxfId="426" priority="116" stopIfTrue="1" operator="between">
      <formula>0.1</formula>
      <formula>1.5</formula>
    </cfRule>
    <cfRule type="cellIs" dxfId="425" priority="117" stopIfTrue="1" operator="between">
      <formula>1.51</formula>
      <formula>2.5</formula>
    </cfRule>
    <cfRule type="cellIs" dxfId="424" priority="118" stopIfTrue="1" operator="between">
      <formula>2.51</formula>
      <formula>3</formula>
    </cfRule>
  </conditionalFormatting>
  <conditionalFormatting sqref="K41:HB41">
    <cfRule type="cellIs" dxfId="423" priority="113" stopIfTrue="1" operator="between">
      <formula>0.1</formula>
      <formula>1.5</formula>
    </cfRule>
    <cfRule type="cellIs" dxfId="422" priority="114" stopIfTrue="1" operator="between">
      <formula>1.51</formula>
      <formula>2.5</formula>
    </cfRule>
    <cfRule type="cellIs" dxfId="421" priority="115" stopIfTrue="1" operator="between">
      <formula>2.51</formula>
      <formula>3</formula>
    </cfRule>
  </conditionalFormatting>
  <conditionalFormatting sqref="K56:HB56">
    <cfRule type="cellIs" dxfId="420" priority="110" stopIfTrue="1" operator="between">
      <formula>0.1</formula>
      <formula>1.5</formula>
    </cfRule>
    <cfRule type="cellIs" dxfId="419" priority="111" stopIfTrue="1" operator="between">
      <formula>1.51</formula>
      <formula>2.5</formula>
    </cfRule>
    <cfRule type="cellIs" dxfId="418" priority="112" stopIfTrue="1" operator="between">
      <formula>2.51</formula>
      <formula>3</formula>
    </cfRule>
  </conditionalFormatting>
  <conditionalFormatting sqref="K61:HB61">
    <cfRule type="cellIs" dxfId="417" priority="107" stopIfTrue="1" operator="between">
      <formula>0.1</formula>
      <formula>1.5</formula>
    </cfRule>
    <cfRule type="cellIs" dxfId="416" priority="108" stopIfTrue="1" operator="between">
      <formula>1.51</formula>
      <formula>2.5</formula>
    </cfRule>
    <cfRule type="cellIs" dxfId="415" priority="109" stopIfTrue="1" operator="between">
      <formula>2.51</formula>
      <formula>3</formula>
    </cfRule>
  </conditionalFormatting>
  <conditionalFormatting sqref="K66:HB66">
    <cfRule type="cellIs" dxfId="414" priority="104" stopIfTrue="1" operator="between">
      <formula>0.1</formula>
      <formula>1.5</formula>
    </cfRule>
    <cfRule type="cellIs" dxfId="413" priority="105" stopIfTrue="1" operator="between">
      <formula>1.51</formula>
      <formula>2.5</formula>
    </cfRule>
    <cfRule type="cellIs" dxfId="412" priority="106" stopIfTrue="1" operator="between">
      <formula>2.51</formula>
      <formula>3</formula>
    </cfRule>
  </conditionalFormatting>
  <conditionalFormatting sqref="K71:HB71">
    <cfRule type="cellIs" dxfId="411" priority="101" stopIfTrue="1" operator="between">
      <formula>0.1</formula>
      <formula>1.5</formula>
    </cfRule>
    <cfRule type="cellIs" dxfId="410" priority="102" stopIfTrue="1" operator="between">
      <formula>1.51</formula>
      <formula>2.5</formula>
    </cfRule>
    <cfRule type="cellIs" dxfId="409" priority="103" stopIfTrue="1" operator="between">
      <formula>2.51</formula>
      <formula>3</formula>
    </cfRule>
  </conditionalFormatting>
  <conditionalFormatting sqref="K76:HB76">
    <cfRule type="cellIs" dxfId="408" priority="98" stopIfTrue="1" operator="between">
      <formula>0.1</formula>
      <formula>1.5</formula>
    </cfRule>
    <cfRule type="cellIs" dxfId="407" priority="99" stopIfTrue="1" operator="between">
      <formula>1.51</formula>
      <formula>2.5</formula>
    </cfRule>
    <cfRule type="cellIs" dxfId="406" priority="100" stopIfTrue="1" operator="between">
      <formula>2.51</formula>
      <formula>3</formula>
    </cfRule>
  </conditionalFormatting>
  <conditionalFormatting sqref="K81:HB81">
    <cfRule type="cellIs" dxfId="405" priority="95" stopIfTrue="1" operator="between">
      <formula>0.1</formula>
      <formula>1.5</formula>
    </cfRule>
    <cfRule type="cellIs" dxfId="404" priority="96" stopIfTrue="1" operator="between">
      <formula>1.51</formula>
      <formula>2.5</formula>
    </cfRule>
    <cfRule type="cellIs" dxfId="403" priority="97" stopIfTrue="1" operator="between">
      <formula>2.51</formula>
      <formula>3</formula>
    </cfRule>
  </conditionalFormatting>
  <conditionalFormatting sqref="K86:HB86">
    <cfRule type="cellIs" dxfId="402" priority="92" stopIfTrue="1" operator="between">
      <formula>0.1</formula>
      <formula>1.5</formula>
    </cfRule>
    <cfRule type="cellIs" dxfId="401" priority="93" stopIfTrue="1" operator="between">
      <formula>1.51</formula>
      <formula>2.5</formula>
    </cfRule>
    <cfRule type="cellIs" dxfId="400" priority="94" stopIfTrue="1" operator="between">
      <formula>2.51</formula>
      <formula>3</formula>
    </cfRule>
  </conditionalFormatting>
  <conditionalFormatting sqref="K91:HB91">
    <cfRule type="cellIs" dxfId="399" priority="89" stopIfTrue="1" operator="between">
      <formula>0.1</formula>
      <formula>1.5</formula>
    </cfRule>
    <cfRule type="cellIs" dxfId="398" priority="90" stopIfTrue="1" operator="between">
      <formula>1.51</formula>
      <formula>2.5</formula>
    </cfRule>
    <cfRule type="cellIs" dxfId="397" priority="91" stopIfTrue="1" operator="between">
      <formula>2.51</formula>
      <formula>3</formula>
    </cfRule>
  </conditionalFormatting>
  <conditionalFormatting sqref="K96:HB96">
    <cfRule type="cellIs" dxfId="396" priority="86" stopIfTrue="1" operator="between">
      <formula>0.1</formula>
      <formula>1.5</formula>
    </cfRule>
    <cfRule type="cellIs" dxfId="395" priority="87" stopIfTrue="1" operator="between">
      <formula>1.51</formula>
      <formula>2.5</formula>
    </cfRule>
    <cfRule type="cellIs" dxfId="394" priority="88" stopIfTrue="1" operator="between">
      <formula>2.51</formula>
      <formula>3</formula>
    </cfRule>
  </conditionalFormatting>
  <conditionalFormatting sqref="K101:HB101">
    <cfRule type="cellIs" dxfId="393" priority="83" stopIfTrue="1" operator="between">
      <formula>0.1</formula>
      <formula>1.5</formula>
    </cfRule>
    <cfRule type="cellIs" dxfId="392" priority="84" stopIfTrue="1" operator="between">
      <formula>1.51</formula>
      <formula>2.5</formula>
    </cfRule>
    <cfRule type="cellIs" dxfId="391" priority="85" stopIfTrue="1" operator="between">
      <formula>2.51</formula>
      <formula>3</formula>
    </cfRule>
  </conditionalFormatting>
  <conditionalFormatting sqref="K106:HB106">
    <cfRule type="cellIs" dxfId="390" priority="80" stopIfTrue="1" operator="between">
      <formula>0.1</formula>
      <formula>1.5</formula>
    </cfRule>
    <cfRule type="cellIs" dxfId="389" priority="81" stopIfTrue="1" operator="between">
      <formula>1.51</formula>
      <formula>2.5</formula>
    </cfRule>
    <cfRule type="cellIs" dxfId="388" priority="82" stopIfTrue="1" operator="between">
      <formula>2.51</formula>
      <formula>3</formula>
    </cfRule>
  </conditionalFormatting>
  <conditionalFormatting sqref="K111:HB111">
    <cfRule type="cellIs" dxfId="387" priority="77" stopIfTrue="1" operator="between">
      <formula>0.1</formula>
      <formula>1.5</formula>
    </cfRule>
    <cfRule type="cellIs" dxfId="386" priority="78" stopIfTrue="1" operator="between">
      <formula>1.51</formula>
      <formula>2.5</formula>
    </cfRule>
    <cfRule type="cellIs" dxfId="385" priority="79" stopIfTrue="1" operator="between">
      <formula>2.51</formula>
      <formula>3</formula>
    </cfRule>
  </conditionalFormatting>
  <conditionalFormatting sqref="K116:HB116">
    <cfRule type="cellIs" dxfId="384" priority="74" stopIfTrue="1" operator="between">
      <formula>0.1</formula>
      <formula>1.5</formula>
    </cfRule>
    <cfRule type="cellIs" dxfId="383" priority="75" stopIfTrue="1" operator="between">
      <formula>1.51</formula>
      <formula>2.5</formula>
    </cfRule>
    <cfRule type="cellIs" dxfId="382" priority="76" stopIfTrue="1" operator="between">
      <formula>2.51</formula>
      <formula>3</formula>
    </cfRule>
  </conditionalFormatting>
  <conditionalFormatting sqref="K121:HB121">
    <cfRule type="cellIs" dxfId="381" priority="71" stopIfTrue="1" operator="between">
      <formula>0.1</formula>
      <formula>1.5</formula>
    </cfRule>
    <cfRule type="cellIs" dxfId="380" priority="72" stopIfTrue="1" operator="between">
      <formula>1.51</formula>
      <formula>2.5</formula>
    </cfRule>
    <cfRule type="cellIs" dxfId="379" priority="73" stopIfTrue="1" operator="between">
      <formula>2.51</formula>
      <formula>3</formula>
    </cfRule>
  </conditionalFormatting>
  <conditionalFormatting sqref="K126:HB126">
    <cfRule type="cellIs" dxfId="378" priority="68" stopIfTrue="1" operator="between">
      <formula>0.1</formula>
      <formula>1.5</formula>
    </cfRule>
    <cfRule type="cellIs" dxfId="377" priority="69" stopIfTrue="1" operator="between">
      <formula>1.51</formula>
      <formula>2.5</formula>
    </cfRule>
    <cfRule type="cellIs" dxfId="376" priority="70" stopIfTrue="1" operator="between">
      <formula>2.51</formula>
      <formula>3</formula>
    </cfRule>
  </conditionalFormatting>
  <conditionalFormatting sqref="K131:HB131">
    <cfRule type="cellIs" dxfId="375" priority="65" stopIfTrue="1" operator="between">
      <formula>0.1</formula>
      <formula>1.5</formula>
    </cfRule>
    <cfRule type="cellIs" dxfId="374" priority="66" stopIfTrue="1" operator="between">
      <formula>1.51</formula>
      <formula>2.5</formula>
    </cfRule>
    <cfRule type="cellIs" dxfId="373" priority="67" stopIfTrue="1" operator="between">
      <formula>2.51</formula>
      <formula>3</formula>
    </cfRule>
  </conditionalFormatting>
  <conditionalFormatting sqref="K136:HB136">
    <cfRule type="cellIs" dxfId="372" priority="59" stopIfTrue="1" operator="between">
      <formula>0.1</formula>
      <formula>1.5</formula>
    </cfRule>
    <cfRule type="cellIs" dxfId="371" priority="60" stopIfTrue="1" operator="between">
      <formula>1.51</formula>
      <formula>2.5</formula>
    </cfRule>
    <cfRule type="cellIs" dxfId="370" priority="61" stopIfTrue="1" operator="between">
      <formula>2.51</formula>
      <formula>3</formula>
    </cfRule>
  </conditionalFormatting>
  <conditionalFormatting sqref="K51:HB51">
    <cfRule type="cellIs" dxfId="369" priority="56" stopIfTrue="1" operator="between">
      <formula>0.1</formula>
      <formula>1.5</formula>
    </cfRule>
    <cfRule type="cellIs" dxfId="368" priority="57" stopIfTrue="1" operator="between">
      <formula>1.51</formula>
      <formula>2.5</formula>
    </cfRule>
    <cfRule type="cellIs" dxfId="367" priority="58" stopIfTrue="1" operator="between">
      <formula>2.51</formula>
      <formula>3</formula>
    </cfRule>
  </conditionalFormatting>
  <conditionalFormatting sqref="K26:HB26">
    <cfRule type="cellIs" dxfId="366" priority="25" stopIfTrue="1" operator="equal">
      <formula>1</formula>
    </cfRule>
    <cfRule type="cellIs" dxfId="365" priority="26" stopIfTrue="1" operator="equal">
      <formula>2</formula>
    </cfRule>
    <cfRule type="cellIs" dxfId="364" priority="27" stopIfTrue="1" operator="equal">
      <formula>3</formula>
    </cfRule>
  </conditionalFormatting>
  <conditionalFormatting sqref="K26:HB26">
    <cfRule type="cellIs" dxfId="363" priority="21" stopIfTrue="1" operator="equal">
      <formula>"N"</formula>
    </cfRule>
    <cfRule type="cellIs" dxfId="362" priority="22" stopIfTrue="1" operator="between">
      <formula>1</formula>
      <formula>1.5</formula>
    </cfRule>
    <cfRule type="cellIs" dxfId="361" priority="23" stopIfTrue="1" operator="between">
      <formula>1.51</formula>
      <formula>2</formula>
    </cfRule>
    <cfRule type="cellIs" dxfId="360" priority="24" stopIfTrue="1" operator="between">
      <formula>2.51</formula>
      <formula>3</formula>
    </cfRule>
  </conditionalFormatting>
  <conditionalFormatting sqref="K36:HB36 K41:HB41 K51:HB51 K56:HB56 K61:HB61 K66:HB66 K71:HB71 K76:HB76 K81:HB81 K86:HB86 K91:HB91 K96:HB96 K101:HB101 K106:HB106 K111:HB111 K116:HB116 K121:HB121 K126:HB126 K131:HB131 K136:HB136">
    <cfRule type="cellIs" dxfId="359" priority="18" stopIfTrue="1" operator="between">
      <formula>0.1</formula>
      <formula>1.5</formula>
    </cfRule>
    <cfRule type="cellIs" dxfId="358" priority="19" stopIfTrue="1" operator="between">
      <formula>1.51</formula>
      <formula>2.5</formula>
    </cfRule>
    <cfRule type="cellIs" dxfId="357" priority="20" stopIfTrue="1" operator="between">
      <formula>2.51</formula>
      <formula>3</formula>
    </cfRule>
  </conditionalFormatting>
  <conditionalFormatting sqref="K36:HB36 K41:HB41 K51:HB51 K56:HB56 K61:HB61 K66:HB66 K71:HB71 K76:HB76 K81:HB81 K86:HB86 K91:HB91 K96:HB96 K101:HB101 K106:HB106 K111:HB111 K116:HB116 K121:HB121 K126:HB126 K131:HB131 K136:HB136">
    <cfRule type="cellIs" dxfId="356" priority="8" stopIfTrue="1" operator="equal">
      <formula>1</formula>
    </cfRule>
    <cfRule type="cellIs" dxfId="355" priority="9" stopIfTrue="1" operator="equal">
      <formula>2</formula>
    </cfRule>
    <cfRule type="cellIs" dxfId="354" priority="10" stopIfTrue="1" operator="equal">
      <formula>3</formula>
    </cfRule>
  </conditionalFormatting>
  <conditionalFormatting sqref="K36:HB36 K41:HB41 K51:HB51 K56:HB56 K61:HB61 K66:HB66 K71:HB71 K76:HB76 K81:HB81 K86:HB86 K91:HB91 K96:HB96 K101:HB101 K106:HB106 K111:HB111 K116:HB116 K121:HB121 K126:HB126 K131:HB131 K136:HB136">
    <cfRule type="cellIs" dxfId="353" priority="4" stopIfTrue="1" operator="equal">
      <formula>"N"</formula>
    </cfRule>
    <cfRule type="cellIs" dxfId="352" priority="5" stopIfTrue="1" operator="between">
      <formula>1</formula>
      <formula>1.5</formula>
    </cfRule>
    <cfRule type="cellIs" dxfId="351" priority="6" stopIfTrue="1" operator="between">
      <formula>1.51</formula>
      <formula>2</formula>
    </cfRule>
    <cfRule type="cellIs" dxfId="350" priority="7" stopIfTrue="1" operator="between">
      <formula>2.51</formula>
      <formula>3</formula>
    </cfRule>
  </conditionalFormatting>
  <conditionalFormatting sqref="J36 J26 J41 J51 J56 J61 J66 J71 J76 J81 J86 J91 J96 J101 J106 J111 J116 J121 J126 J131 J136">
    <cfRule type="cellIs" dxfId="349" priority="1" stopIfTrue="1" operator="between">
      <formula>1</formula>
      <formula>1.5</formula>
    </cfRule>
    <cfRule type="cellIs" dxfId="348" priority="2" stopIfTrue="1" operator="between">
      <formula>1.51</formula>
      <formula>2</formula>
    </cfRule>
    <cfRule type="cellIs" dxfId="347" priority="3" stopIfTrue="1" operator="between">
      <formula>2.51</formula>
      <formula>3</formula>
    </cfRule>
  </conditionalFormatting>
  <printOptions horizontalCentered="1"/>
  <pageMargins left="0" right="0" top="0.78740157480314965" bottom="0.59055118110236227" header="0.51181102362204722" footer="0"/>
  <pageSetup paperSize="310" orientation="landscape" horizontalDpi="300" verticalDpi="300" r:id="rId1"/>
  <headerFooter alignWithMargins="0">
    <oddHeader>&amp;LAMBITO EXTRAURBANO DOPPIA CARREGGIATA&amp;C&amp;P DI &amp;N&amp;R          1B ISPEZIONE GENERALE</oddHeader>
    <oddFooter>&amp;RFIRMA DIGITALE</oddFooter>
  </headerFooter>
  <rowBreaks count="1" manualBreakCount="1">
    <brk id="9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HD433"/>
  <sheetViews>
    <sheetView zoomScale="130" zoomScaleNormal="130" workbookViewId="0">
      <pane xSplit="9" ySplit="23" topLeftCell="J24" activePane="bottomRight" state="frozen"/>
      <selection pane="topRight" activeCell="J1" sqref="J1"/>
      <selection pane="bottomLeft" activeCell="A24" sqref="A24"/>
      <selection pane="bottomRight" activeCell="J33" sqref="J33"/>
    </sheetView>
  </sheetViews>
  <sheetFormatPr defaultRowHeight="15" x14ac:dyDescent="0.25"/>
  <cols>
    <col min="1" max="1" width="2.42578125" style="34" customWidth="1"/>
    <col min="2" max="2" width="2.28515625" style="3" customWidth="1"/>
    <col min="3" max="3" width="0.85546875" style="3" customWidth="1"/>
    <col min="4" max="4" width="2.28515625" style="1" customWidth="1"/>
    <col min="5" max="5" width="0.85546875" style="1" customWidth="1"/>
    <col min="6" max="6" width="2.28515625" style="1" customWidth="1"/>
    <col min="7" max="7" width="0.85546875" style="1" customWidth="1"/>
    <col min="8" max="8" width="26.7109375" style="2" customWidth="1"/>
    <col min="9" max="9" width="0.85546875" style="10" customWidth="1"/>
    <col min="10" max="210" width="2.28515625" customWidth="1"/>
    <col min="211" max="211" width="0.85546875" style="4" customWidth="1"/>
    <col min="212" max="212" width="0.85546875" customWidth="1"/>
  </cols>
  <sheetData>
    <row r="1" spans="1:212" ht="5.0999999999999996" customHeight="1" x14ac:dyDescent="0.35">
      <c r="A1" s="52"/>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50"/>
    </row>
    <row r="2" spans="1:212" ht="5.0999999999999996" customHeight="1" x14ac:dyDescent="0.25">
      <c r="A2" s="52"/>
      <c r="B2" s="615" t="s">
        <v>43</v>
      </c>
      <c r="C2" s="615"/>
      <c r="D2" s="615"/>
      <c r="E2" s="615"/>
      <c r="F2" s="615"/>
      <c r="G2" s="615"/>
      <c r="H2" s="615"/>
      <c r="I2" s="615"/>
      <c r="J2" s="615"/>
      <c r="K2" s="615"/>
      <c r="L2" s="615"/>
      <c r="M2" s="615"/>
      <c r="N2" s="615"/>
      <c r="O2" s="615"/>
      <c r="P2" s="615"/>
      <c r="Q2" s="615"/>
      <c r="R2" s="615"/>
      <c r="S2" s="615"/>
      <c r="T2" s="615"/>
      <c r="U2" s="615"/>
      <c r="V2" s="615"/>
      <c r="W2" s="615"/>
      <c r="X2" s="615"/>
      <c r="Y2" s="615"/>
      <c r="Z2" s="615"/>
      <c r="AA2" s="615"/>
      <c r="AB2" s="615"/>
      <c r="AC2" s="615"/>
      <c r="AD2" s="615"/>
      <c r="AE2" s="35"/>
      <c r="AF2" s="35"/>
      <c r="AG2" s="35"/>
      <c r="AH2" s="35"/>
      <c r="AI2" s="35"/>
      <c r="AJ2" s="35"/>
      <c r="AK2" s="35"/>
      <c r="AL2" s="35"/>
      <c r="AM2" s="35"/>
      <c r="AN2" s="35"/>
      <c r="AO2" s="35"/>
      <c r="AP2" s="35"/>
      <c r="AQ2" s="35"/>
      <c r="AR2" s="35"/>
      <c r="AS2" s="35"/>
      <c r="AT2" s="35"/>
      <c r="AU2" s="35"/>
      <c r="AV2" s="35"/>
      <c r="AW2" s="35"/>
      <c r="AX2" s="35"/>
      <c r="AY2" s="657"/>
      <c r="AZ2" s="657"/>
      <c r="BA2" s="657"/>
      <c r="BB2" s="657"/>
      <c r="BC2" s="657"/>
      <c r="BD2" s="657"/>
      <c r="BE2" s="657"/>
      <c r="BF2" s="657"/>
      <c r="BG2" s="657"/>
      <c r="BH2" s="657"/>
      <c r="BI2" s="657"/>
      <c r="BJ2" s="657"/>
      <c r="BK2" s="657"/>
      <c r="BL2" s="657"/>
      <c r="BM2" s="657"/>
      <c r="BN2" s="657"/>
      <c r="BO2" s="657"/>
      <c r="BP2" s="657"/>
      <c r="BQ2" s="657"/>
      <c r="BR2" s="657"/>
      <c r="BS2" s="657"/>
      <c r="BT2" s="657"/>
      <c r="BU2" s="657"/>
      <c r="BV2" s="657"/>
      <c r="BW2" s="657"/>
      <c r="BX2" s="657"/>
      <c r="BY2" s="657"/>
      <c r="BZ2" s="657"/>
      <c r="CA2" s="657"/>
      <c r="CB2" s="657"/>
      <c r="CC2" s="657"/>
      <c r="CD2" s="657"/>
      <c r="CE2" s="657"/>
      <c r="CF2" s="657"/>
      <c r="CG2" s="657"/>
      <c r="CH2" s="657"/>
      <c r="CI2" s="657"/>
      <c r="CJ2" s="657"/>
      <c r="CK2" s="657"/>
      <c r="CL2" s="420"/>
      <c r="CM2" s="420"/>
      <c r="CN2" s="420"/>
      <c r="CO2" s="420"/>
      <c r="CP2" s="420"/>
      <c r="CQ2" s="420"/>
      <c r="CR2" s="420"/>
      <c r="CS2" s="420"/>
      <c r="CT2" s="420"/>
      <c r="CU2" s="420"/>
      <c r="CV2" s="420"/>
      <c r="CW2" s="420"/>
      <c r="CX2" s="420"/>
      <c r="CY2" s="420"/>
      <c r="CZ2" s="420"/>
      <c r="DA2" s="420"/>
      <c r="DB2" s="420"/>
      <c r="DC2" s="420"/>
      <c r="DD2" s="420"/>
      <c r="DE2" s="420"/>
      <c r="DF2" s="420"/>
      <c r="DG2" s="420"/>
      <c r="DH2" s="420"/>
      <c r="DI2" s="420"/>
      <c r="DJ2" s="420"/>
      <c r="DK2" s="420"/>
      <c r="DL2" s="420"/>
      <c r="DM2" s="420"/>
      <c r="DN2" s="420"/>
      <c r="DO2" s="420"/>
      <c r="DP2" s="420"/>
      <c r="DQ2" s="420"/>
      <c r="DR2" s="420"/>
      <c r="DS2" s="420"/>
      <c r="DT2" s="420"/>
      <c r="DU2" s="420"/>
      <c r="DV2" s="420"/>
      <c r="DW2" s="420"/>
      <c r="DX2" s="420"/>
      <c r="DY2" s="420"/>
      <c r="DZ2" s="420"/>
      <c r="EA2" s="420"/>
      <c r="EB2" s="420"/>
      <c r="EC2" s="657"/>
      <c r="ED2" s="657"/>
      <c r="EE2" s="657"/>
      <c r="EF2" s="657"/>
      <c r="EG2" s="657"/>
      <c r="EH2" s="657"/>
      <c r="EI2" s="657"/>
      <c r="EJ2" s="657"/>
      <c r="EK2" s="657"/>
      <c r="EL2" s="657"/>
      <c r="EM2" s="657"/>
      <c r="EN2" s="657"/>
      <c r="EO2" s="657"/>
      <c r="EP2" s="657"/>
      <c r="EQ2" s="657"/>
      <c r="ER2" s="657"/>
      <c r="ES2" s="657"/>
      <c r="ET2" s="657"/>
      <c r="EU2" s="657"/>
      <c r="EV2" s="657"/>
      <c r="EW2" s="657"/>
      <c r="EX2" s="657"/>
      <c r="EY2" s="657"/>
      <c r="EZ2" s="657"/>
      <c r="FA2" s="657"/>
      <c r="FB2" s="657"/>
      <c r="FC2" s="657"/>
      <c r="FD2" s="657"/>
      <c r="FE2" s="657"/>
      <c r="FF2" s="657"/>
      <c r="FG2" s="657"/>
      <c r="FH2" s="657"/>
      <c r="FI2" s="657"/>
      <c r="FJ2" s="657"/>
      <c r="FK2" s="657"/>
      <c r="FL2" s="657"/>
      <c r="FM2" s="657"/>
      <c r="FN2" s="657"/>
      <c r="FO2" s="657"/>
      <c r="FP2" s="657"/>
      <c r="FQ2" s="657"/>
      <c r="FR2" s="657"/>
      <c r="FS2" s="657"/>
      <c r="FT2" s="657"/>
      <c r="FU2" s="657"/>
      <c r="FV2" s="657"/>
      <c r="FW2" s="657"/>
      <c r="FX2" s="657"/>
      <c r="FY2" s="657"/>
      <c r="FZ2" s="657"/>
      <c r="GA2" s="657"/>
      <c r="GB2" s="657"/>
      <c r="GC2" s="657"/>
      <c r="GD2" s="657"/>
      <c r="GE2" s="657"/>
      <c r="GF2" s="657"/>
      <c r="GG2" s="657"/>
      <c r="GH2" s="657"/>
      <c r="GI2" s="657"/>
      <c r="GJ2" s="657"/>
      <c r="GK2" s="657"/>
      <c r="GL2" s="657"/>
      <c r="GM2" s="657"/>
      <c r="GN2" s="657"/>
      <c r="GO2" s="657"/>
      <c r="GP2" s="657"/>
      <c r="GQ2" s="657"/>
      <c r="GR2" s="657"/>
      <c r="GS2" s="657"/>
      <c r="GT2" s="657"/>
      <c r="GU2" s="420"/>
      <c r="GV2" s="657"/>
      <c r="GW2" s="657"/>
      <c r="GX2" s="657"/>
      <c r="GY2" s="657"/>
      <c r="GZ2" s="657"/>
      <c r="HA2" s="657"/>
      <c r="HB2" s="657"/>
      <c r="HC2" s="74"/>
      <c r="HD2" s="50"/>
    </row>
    <row r="3" spans="1:212" x14ac:dyDescent="0.25">
      <c r="A3" s="52"/>
      <c r="B3" s="616"/>
      <c r="C3" s="616"/>
      <c r="D3" s="616"/>
      <c r="E3" s="616"/>
      <c r="F3" s="616"/>
      <c r="G3" s="616"/>
      <c r="H3" s="616"/>
      <c r="I3" s="616"/>
      <c r="J3" s="616"/>
      <c r="K3" s="616"/>
      <c r="L3" s="616"/>
      <c r="M3" s="616"/>
      <c r="N3" s="616"/>
      <c r="O3" s="616"/>
      <c r="P3" s="616"/>
      <c r="Q3" s="616"/>
      <c r="R3" s="616"/>
      <c r="S3" s="616"/>
      <c r="T3" s="616"/>
      <c r="U3" s="616"/>
      <c r="V3" s="616"/>
      <c r="W3" s="616"/>
      <c r="X3" s="616"/>
      <c r="Y3" s="616"/>
      <c r="Z3" s="616"/>
      <c r="AA3" s="616"/>
      <c r="AB3" s="616"/>
      <c r="AC3" s="616"/>
      <c r="AD3" s="616"/>
      <c r="AE3" s="546" t="s">
        <v>50</v>
      </c>
      <c r="AF3" s="546"/>
      <c r="AG3" s="546"/>
      <c r="AH3" s="546"/>
      <c r="AI3" s="546"/>
      <c r="AJ3" s="546"/>
      <c r="AK3" s="546"/>
      <c r="AL3" s="546"/>
      <c r="AM3" s="546"/>
      <c r="AN3" s="546"/>
      <c r="AO3" s="546" t="s">
        <v>51</v>
      </c>
      <c r="AP3" s="546"/>
      <c r="AQ3" s="546"/>
      <c r="AR3" s="546"/>
      <c r="AS3" s="546"/>
      <c r="AT3" s="546"/>
      <c r="AU3" s="546"/>
      <c r="AV3" s="546"/>
      <c r="AW3" s="546"/>
      <c r="AX3" s="546"/>
      <c r="AY3" s="658"/>
      <c r="AZ3" s="658"/>
      <c r="BA3" s="658"/>
      <c r="BB3" s="658"/>
      <c r="BC3" s="658"/>
      <c r="BD3" s="658"/>
      <c r="BE3" s="658"/>
      <c r="BF3" s="658"/>
      <c r="BG3" s="658"/>
      <c r="BH3" s="658"/>
      <c r="BI3" s="658"/>
      <c r="BJ3" s="658"/>
      <c r="BK3" s="658"/>
      <c r="BL3" s="658"/>
      <c r="BM3" s="658"/>
      <c r="BN3" s="658"/>
      <c r="BO3" s="658"/>
      <c r="BP3" s="658"/>
      <c r="BQ3" s="658"/>
      <c r="BR3" s="658"/>
      <c r="BS3" s="658"/>
      <c r="BT3" s="658"/>
      <c r="BU3" s="658"/>
      <c r="BV3" s="658"/>
      <c r="BW3" s="658"/>
      <c r="BX3" s="658"/>
      <c r="BY3" s="658"/>
      <c r="BZ3" s="658"/>
      <c r="CA3" s="658"/>
      <c r="CB3" s="658"/>
      <c r="CC3" s="658"/>
      <c r="CD3" s="658"/>
      <c r="CE3" s="658"/>
      <c r="CF3" s="658"/>
      <c r="CG3" s="658"/>
      <c r="CH3" s="658"/>
      <c r="CI3" s="658"/>
      <c r="CJ3" s="658"/>
      <c r="CK3" s="658"/>
      <c r="CL3" s="421"/>
      <c r="CM3" s="421"/>
      <c r="CN3" s="421"/>
      <c r="CO3" s="421"/>
      <c r="CP3" s="421"/>
      <c r="CQ3" s="421"/>
      <c r="CR3" s="421"/>
      <c r="CS3" s="421"/>
      <c r="CT3" s="421"/>
      <c r="CU3" s="421"/>
      <c r="CV3" s="421"/>
      <c r="CW3" s="421"/>
      <c r="CX3" s="421"/>
      <c r="CY3" s="421"/>
      <c r="CZ3" s="421"/>
      <c r="DA3" s="421"/>
      <c r="DB3" s="421"/>
      <c r="DC3" s="421"/>
      <c r="DD3" s="421"/>
      <c r="DE3" s="421"/>
      <c r="DF3" s="421"/>
      <c r="DG3" s="421"/>
      <c r="DH3" s="421"/>
      <c r="DI3" s="421"/>
      <c r="DJ3" s="421"/>
      <c r="DK3" s="421"/>
      <c r="DL3" s="421"/>
      <c r="DM3" s="421"/>
      <c r="DN3" s="421"/>
      <c r="DO3" s="421"/>
      <c r="DP3" s="421"/>
      <c r="DQ3" s="421"/>
      <c r="DR3" s="421"/>
      <c r="DS3" s="421"/>
      <c r="DT3" s="421"/>
      <c r="DU3" s="421"/>
      <c r="DV3" s="421"/>
      <c r="DW3" s="421"/>
      <c r="DX3" s="421"/>
      <c r="DY3" s="421"/>
      <c r="DZ3" s="421"/>
      <c r="EA3" s="421"/>
      <c r="EB3" s="421"/>
      <c r="EC3" s="658"/>
      <c r="ED3" s="658"/>
      <c r="EE3" s="658"/>
      <c r="EF3" s="658"/>
      <c r="EG3" s="658"/>
      <c r="EH3" s="658"/>
      <c r="EI3" s="658"/>
      <c r="EJ3" s="658"/>
      <c r="EK3" s="658"/>
      <c r="EL3" s="658"/>
      <c r="EM3" s="658"/>
      <c r="EN3" s="658"/>
      <c r="EO3" s="658"/>
      <c r="EP3" s="658"/>
      <c r="EQ3" s="658"/>
      <c r="ER3" s="658"/>
      <c r="ES3" s="658"/>
      <c r="ET3" s="658"/>
      <c r="EU3" s="658"/>
      <c r="EV3" s="658"/>
      <c r="EW3" s="658"/>
      <c r="EX3" s="658"/>
      <c r="EY3" s="658"/>
      <c r="EZ3" s="658"/>
      <c r="FA3" s="658"/>
      <c r="FB3" s="658"/>
      <c r="FC3" s="658"/>
      <c r="FD3" s="658"/>
      <c r="FE3" s="658"/>
      <c r="FF3" s="658"/>
      <c r="FG3" s="658"/>
      <c r="FH3" s="658"/>
      <c r="FI3" s="658"/>
      <c r="FJ3" s="658"/>
      <c r="FK3" s="658"/>
      <c r="FL3" s="658"/>
      <c r="FM3" s="658"/>
      <c r="FN3" s="658"/>
      <c r="FO3" s="658"/>
      <c r="FP3" s="658"/>
      <c r="FQ3" s="658"/>
      <c r="FR3" s="658"/>
      <c r="FS3" s="658"/>
      <c r="FT3" s="658"/>
      <c r="FU3" s="658"/>
      <c r="FV3" s="658"/>
      <c r="FW3" s="658"/>
      <c r="FX3" s="658"/>
      <c r="FY3" s="658"/>
      <c r="FZ3" s="658"/>
      <c r="GA3" s="658"/>
      <c r="GB3" s="658"/>
      <c r="GC3" s="658"/>
      <c r="GD3" s="658"/>
      <c r="GE3" s="658"/>
      <c r="GF3" s="658"/>
      <c r="GG3" s="658"/>
      <c r="GH3" s="658"/>
      <c r="GI3" s="658"/>
      <c r="GJ3" s="658"/>
      <c r="GK3" s="658"/>
      <c r="GL3" s="658"/>
      <c r="GM3" s="658"/>
      <c r="GN3" s="658"/>
      <c r="GO3" s="658"/>
      <c r="GP3" s="658"/>
      <c r="GQ3" s="658"/>
      <c r="GR3" s="658"/>
      <c r="GS3" s="658"/>
      <c r="GT3" s="658"/>
      <c r="GU3" s="421"/>
      <c r="GV3" s="658"/>
      <c r="GW3" s="658"/>
      <c r="GX3" s="658"/>
      <c r="GY3" s="658"/>
      <c r="GZ3" s="658"/>
      <c r="HA3" s="658"/>
      <c r="HB3" s="658"/>
      <c r="HC3" s="96"/>
      <c r="HD3" s="50"/>
    </row>
    <row r="4" spans="1:212" ht="5.0999999999999996" customHeight="1" x14ac:dyDescent="0.35">
      <c r="A4" s="52"/>
      <c r="B4" s="47"/>
      <c r="C4" s="47"/>
      <c r="D4" s="47"/>
      <c r="E4" s="47"/>
      <c r="F4" s="47"/>
      <c r="G4" s="47"/>
      <c r="H4" s="48"/>
      <c r="I4" s="103"/>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c r="BI4" s="50"/>
      <c r="BJ4" s="50"/>
      <c r="BK4" s="50"/>
      <c r="BL4" s="50"/>
      <c r="BM4" s="50"/>
      <c r="BN4" s="50"/>
      <c r="BO4" s="50"/>
      <c r="BP4" s="50"/>
      <c r="BQ4" s="50"/>
      <c r="BR4" s="50"/>
      <c r="BS4" s="50"/>
      <c r="BT4" s="50"/>
      <c r="BU4" s="50"/>
      <c r="BV4" s="50"/>
      <c r="BW4" s="50"/>
      <c r="BX4" s="50"/>
      <c r="BY4" s="50"/>
      <c r="BZ4" s="50"/>
      <c r="CA4" s="50"/>
      <c r="CB4" s="50"/>
      <c r="CC4" s="50"/>
      <c r="CD4" s="50"/>
      <c r="CE4" s="50"/>
      <c r="CF4" s="50"/>
      <c r="CG4" s="50"/>
      <c r="CH4" s="50"/>
      <c r="CI4" s="50"/>
      <c r="CJ4" s="50"/>
      <c r="CK4" s="50"/>
      <c r="CL4" s="50"/>
      <c r="CM4" s="50"/>
      <c r="CN4" s="50"/>
      <c r="CO4" s="50"/>
      <c r="CP4" s="50"/>
      <c r="CQ4" s="50"/>
      <c r="CR4" s="50"/>
      <c r="CS4" s="50"/>
      <c r="CT4" s="50"/>
      <c r="CU4" s="50"/>
      <c r="CV4" s="50"/>
      <c r="CW4" s="50"/>
      <c r="CX4" s="50"/>
      <c r="CY4" s="50"/>
      <c r="CZ4" s="50"/>
      <c r="DA4" s="50"/>
      <c r="DB4" s="50"/>
      <c r="DC4" s="50"/>
      <c r="DD4" s="50"/>
      <c r="DE4" s="50"/>
      <c r="DF4" s="50"/>
      <c r="DG4" s="50"/>
      <c r="DH4" s="50"/>
      <c r="DI4" s="50"/>
      <c r="DJ4" s="50"/>
      <c r="DK4" s="50"/>
      <c r="DL4" s="50"/>
      <c r="DM4" s="50"/>
      <c r="DN4" s="50"/>
      <c r="DO4" s="50"/>
      <c r="DP4" s="50"/>
      <c r="DQ4" s="50"/>
      <c r="DR4" s="50"/>
      <c r="DS4" s="50"/>
      <c r="DT4" s="50"/>
      <c r="DU4" s="50"/>
      <c r="DV4" s="50"/>
      <c r="DW4" s="50"/>
      <c r="DX4" s="50"/>
      <c r="DY4" s="50"/>
      <c r="DZ4" s="50"/>
      <c r="EA4" s="50"/>
      <c r="EB4" s="50"/>
      <c r="EC4" s="50"/>
      <c r="ED4" s="50"/>
      <c r="EE4" s="50"/>
      <c r="EF4" s="50"/>
      <c r="EG4" s="50"/>
      <c r="EH4" s="50"/>
      <c r="EI4" s="50"/>
      <c r="EJ4" s="50"/>
      <c r="EK4" s="50"/>
      <c r="EL4" s="50"/>
      <c r="EM4" s="50"/>
      <c r="EN4" s="50"/>
      <c r="EO4" s="50"/>
      <c r="EP4" s="50"/>
      <c r="EQ4" s="50"/>
      <c r="ER4" s="50"/>
      <c r="ES4" s="50"/>
      <c r="ET4" s="50"/>
      <c r="EU4" s="50"/>
      <c r="EV4" s="50"/>
      <c r="EW4" s="50"/>
      <c r="EX4" s="50"/>
      <c r="EY4" s="50"/>
      <c r="EZ4" s="50"/>
      <c r="FA4" s="50"/>
      <c r="FB4" s="50"/>
      <c r="FC4" s="50"/>
      <c r="FD4" s="50"/>
      <c r="FE4" s="50"/>
      <c r="FF4" s="50"/>
      <c r="FG4" s="50"/>
      <c r="FH4" s="50"/>
      <c r="FI4" s="50"/>
      <c r="FJ4" s="50"/>
      <c r="FK4" s="50"/>
      <c r="FL4" s="50"/>
      <c r="FM4" s="50"/>
      <c r="FN4" s="50"/>
      <c r="FO4" s="50"/>
      <c r="FP4" s="50"/>
      <c r="FQ4" s="50"/>
      <c r="FR4" s="50"/>
      <c r="FS4" s="50"/>
      <c r="FT4" s="50"/>
      <c r="FU4" s="50"/>
      <c r="FV4" s="50"/>
      <c r="FW4" s="50"/>
      <c r="FX4" s="50"/>
      <c r="FY4" s="50"/>
      <c r="FZ4" s="50"/>
      <c r="GA4" s="50"/>
      <c r="GB4" s="50"/>
      <c r="GC4" s="50"/>
      <c r="GD4" s="50"/>
      <c r="GE4" s="50"/>
      <c r="GF4" s="50"/>
      <c r="GG4" s="50"/>
      <c r="GH4" s="50"/>
      <c r="GI4" s="50"/>
      <c r="GJ4" s="50"/>
      <c r="GK4" s="50"/>
      <c r="GL4" s="50"/>
      <c r="GM4" s="50"/>
      <c r="GN4" s="50"/>
      <c r="GO4" s="50"/>
      <c r="GP4" s="50"/>
      <c r="GQ4" s="50"/>
      <c r="GR4" s="50"/>
      <c r="GS4" s="50"/>
      <c r="GT4" s="50"/>
      <c r="GU4" s="50"/>
      <c r="GV4" s="50"/>
      <c r="GW4" s="50"/>
      <c r="GX4" s="50"/>
      <c r="GY4" s="50"/>
      <c r="GZ4" s="50"/>
      <c r="HA4" s="50"/>
      <c r="HB4" s="50"/>
      <c r="HC4" s="50"/>
      <c r="HD4" s="50"/>
    </row>
    <row r="5" spans="1:212" ht="14.45" x14ac:dyDescent="0.35">
      <c r="A5" s="52"/>
      <c r="B5" s="68"/>
      <c r="C5" s="68"/>
      <c r="D5" s="68"/>
      <c r="E5" s="68"/>
      <c r="F5" s="68"/>
      <c r="G5" s="68"/>
      <c r="H5" s="69" t="s">
        <v>36</v>
      </c>
      <c r="I5" s="619" t="s">
        <v>441</v>
      </c>
      <c r="J5" s="620"/>
      <c r="K5" s="620"/>
      <c r="L5" s="620"/>
      <c r="M5" s="620"/>
      <c r="N5" s="620"/>
      <c r="O5" s="620"/>
      <c r="P5" s="620"/>
      <c r="Q5" s="620"/>
      <c r="R5" s="620"/>
      <c r="S5" s="620"/>
      <c r="T5" s="620"/>
      <c r="U5" s="620"/>
      <c r="W5" s="70"/>
      <c r="X5" s="70"/>
      <c r="Y5" s="70"/>
      <c r="Z5" s="70"/>
      <c r="AA5" s="70"/>
      <c r="AB5" s="70"/>
      <c r="AC5" s="70"/>
      <c r="AD5" s="71" t="s">
        <v>395</v>
      </c>
      <c r="AE5" s="626">
        <v>0</v>
      </c>
      <c r="AF5" s="681"/>
      <c r="AG5" s="681"/>
      <c r="AH5" s="681"/>
      <c r="AI5" s="681"/>
      <c r="AJ5" s="681"/>
      <c r="AK5" s="681"/>
      <c r="AL5" s="681"/>
      <c r="AM5" s="681"/>
      <c r="AN5" s="682"/>
      <c r="AO5" s="626">
        <f>AE5+40</f>
        <v>40</v>
      </c>
      <c r="AP5" s="681"/>
      <c r="AQ5" s="681"/>
      <c r="AR5" s="681"/>
      <c r="AS5" s="681"/>
      <c r="AT5" s="681"/>
      <c r="AU5" s="681"/>
      <c r="AV5" s="681"/>
      <c r="AW5" s="681"/>
      <c r="AX5" s="681"/>
      <c r="AY5" s="431"/>
      <c r="AZ5" s="431"/>
      <c r="BA5" s="431"/>
      <c r="BB5" s="431"/>
      <c r="BC5" s="431"/>
      <c r="BD5" s="431"/>
      <c r="BE5" s="431"/>
      <c r="BF5" s="431"/>
      <c r="BG5" s="431"/>
      <c r="BH5" s="431"/>
      <c r="BI5" s="431"/>
      <c r="BJ5" s="431"/>
      <c r="BK5" s="431"/>
      <c r="BL5" s="431"/>
      <c r="BM5" s="431"/>
      <c r="BN5" s="431"/>
      <c r="BO5" s="431"/>
      <c r="BP5" s="431"/>
      <c r="BQ5" s="431"/>
      <c r="BR5" s="431"/>
      <c r="BS5" s="431"/>
      <c r="BT5" s="431"/>
      <c r="BU5" s="431"/>
      <c r="BV5" s="431"/>
      <c r="BW5" s="431"/>
      <c r="BX5" s="431"/>
      <c r="BY5" s="431"/>
      <c r="BZ5" s="431"/>
      <c r="CA5" s="431"/>
      <c r="CB5" s="431"/>
      <c r="CC5" s="431"/>
      <c r="CD5" s="431"/>
      <c r="CE5" s="431"/>
      <c r="CF5" s="431"/>
      <c r="CG5" s="431"/>
      <c r="CH5" s="431"/>
      <c r="CI5" s="431"/>
      <c r="CJ5" s="431"/>
      <c r="CK5" s="431"/>
      <c r="CL5" s="431"/>
      <c r="CM5" s="431"/>
      <c r="CN5" s="431"/>
      <c r="CO5" s="431"/>
      <c r="CP5" s="431"/>
      <c r="CQ5" s="431"/>
      <c r="CR5" s="431"/>
      <c r="CS5" s="431"/>
      <c r="CT5" s="431"/>
      <c r="CU5" s="431"/>
      <c r="CV5" s="431"/>
      <c r="CW5" s="431"/>
      <c r="CX5" s="431"/>
      <c r="CY5" s="431"/>
      <c r="CZ5" s="431"/>
      <c r="DA5" s="431"/>
      <c r="DB5" s="431"/>
      <c r="DC5" s="431"/>
      <c r="DD5" s="431"/>
      <c r="DE5" s="431"/>
      <c r="DF5" s="431"/>
      <c r="DG5" s="431"/>
      <c r="DH5" s="431"/>
      <c r="DI5" s="431"/>
      <c r="DJ5" s="431"/>
      <c r="DK5" s="431"/>
      <c r="DL5" s="431"/>
      <c r="DM5" s="431"/>
      <c r="DN5" s="431"/>
      <c r="DO5" s="431"/>
      <c r="DP5" s="431"/>
      <c r="DQ5" s="431"/>
      <c r="DR5" s="431"/>
      <c r="DS5" s="431"/>
      <c r="DT5" s="431"/>
      <c r="DU5" s="431"/>
      <c r="DV5" s="431"/>
      <c r="DW5" s="431"/>
      <c r="DX5" s="431"/>
      <c r="DY5" s="431"/>
      <c r="DZ5" s="431"/>
      <c r="EA5" s="431"/>
      <c r="EB5" s="431"/>
      <c r="EC5" s="431"/>
      <c r="ED5" s="431"/>
      <c r="EE5" s="431"/>
      <c r="EF5" s="431"/>
      <c r="EG5" s="431"/>
      <c r="EH5" s="431"/>
      <c r="EI5" s="431"/>
      <c r="EJ5" s="431"/>
      <c r="EK5" s="431"/>
      <c r="EL5" s="431"/>
      <c r="EM5" s="431"/>
      <c r="EN5" s="431"/>
      <c r="EO5" s="431"/>
      <c r="EP5" s="431"/>
      <c r="EQ5" s="431"/>
      <c r="ER5" s="431"/>
      <c r="ES5" s="431"/>
      <c r="ET5" s="431"/>
      <c r="EU5" s="431"/>
      <c r="EV5" s="431"/>
      <c r="EW5" s="431"/>
      <c r="EX5" s="431"/>
      <c r="EY5" s="431"/>
      <c r="EZ5" s="431"/>
      <c r="FA5" s="431"/>
      <c r="FB5" s="431"/>
      <c r="FC5" s="431"/>
      <c r="FD5" s="431"/>
      <c r="FE5" s="431"/>
      <c r="FF5" s="431"/>
      <c r="FG5" s="431"/>
      <c r="FH5" s="431"/>
      <c r="FI5" s="431"/>
      <c r="FJ5" s="431"/>
      <c r="FK5" s="431"/>
      <c r="FL5" s="431"/>
      <c r="FM5" s="431"/>
      <c r="FN5" s="431"/>
      <c r="FO5" s="431"/>
      <c r="FP5" s="431"/>
      <c r="FQ5" s="431"/>
      <c r="FR5" s="431"/>
      <c r="FS5" s="431"/>
      <c r="FT5" s="431"/>
      <c r="FU5" s="431"/>
      <c r="FV5" s="431"/>
      <c r="FW5" s="431"/>
      <c r="FX5" s="431"/>
      <c r="FY5" s="431"/>
      <c r="FZ5" s="431"/>
      <c r="GA5" s="431"/>
      <c r="GB5" s="431"/>
      <c r="GC5" s="431"/>
      <c r="GD5" s="431"/>
      <c r="GE5" s="431"/>
      <c r="GF5" s="431"/>
      <c r="GG5" s="431"/>
      <c r="GH5" s="431"/>
      <c r="GI5" s="431"/>
      <c r="GJ5" s="431"/>
      <c r="GK5" s="431"/>
      <c r="GL5" s="431"/>
      <c r="GM5" s="431"/>
      <c r="GN5" s="431"/>
      <c r="GO5" s="431"/>
      <c r="GP5" s="431"/>
      <c r="GQ5" s="431"/>
      <c r="GR5" s="431"/>
      <c r="GS5" s="431"/>
      <c r="GT5" s="431"/>
      <c r="GU5" s="431"/>
      <c r="GV5" s="431"/>
      <c r="GW5" s="431"/>
      <c r="GX5" s="431"/>
      <c r="GY5" s="431"/>
      <c r="GZ5" s="431"/>
      <c r="HA5" s="431"/>
      <c r="HB5" s="431"/>
      <c r="HC5" s="50"/>
      <c r="HD5" s="50"/>
    </row>
    <row r="6" spans="1:212" x14ac:dyDescent="0.25">
      <c r="A6" s="52"/>
      <c r="B6" s="68"/>
      <c r="C6" s="68"/>
      <c r="D6" s="68"/>
      <c r="E6" s="68"/>
      <c r="F6" s="68"/>
      <c r="G6" s="68"/>
      <c r="H6" s="69" t="s">
        <v>77</v>
      </c>
      <c r="I6" s="619" t="s">
        <v>432</v>
      </c>
      <c r="J6" s="620"/>
      <c r="K6" s="620"/>
      <c r="L6" s="620"/>
      <c r="M6" s="620"/>
      <c r="N6" s="620"/>
      <c r="O6" s="620"/>
      <c r="P6" s="620"/>
      <c r="Q6" s="620"/>
      <c r="R6" s="620"/>
      <c r="S6" s="620"/>
      <c r="T6" s="620"/>
      <c r="U6" s="620"/>
      <c r="W6" s="70"/>
      <c r="X6" s="70"/>
      <c r="Y6" s="70"/>
      <c r="Z6" s="70"/>
      <c r="AA6" s="70"/>
      <c r="AB6" s="70"/>
      <c r="AC6" s="70"/>
      <c r="AD6" s="314" t="s">
        <v>407</v>
      </c>
      <c r="AE6" s="622" t="s">
        <v>434</v>
      </c>
      <c r="AF6" s="679"/>
      <c r="AG6" s="679"/>
      <c r="AH6" s="679"/>
      <c r="AI6" s="679"/>
      <c r="AJ6" s="679"/>
      <c r="AK6" s="679"/>
      <c r="AL6" s="679"/>
      <c r="AM6" s="679"/>
      <c r="AN6" s="680"/>
      <c r="AO6" s="622" t="s">
        <v>434</v>
      </c>
      <c r="AP6" s="679"/>
      <c r="AQ6" s="679"/>
      <c r="AR6" s="679"/>
      <c r="AS6" s="679"/>
      <c r="AT6" s="679"/>
      <c r="AU6" s="679"/>
      <c r="AV6" s="679"/>
      <c r="AW6" s="679"/>
      <c r="AX6" s="679"/>
      <c r="AY6" s="432"/>
      <c r="AZ6" s="432"/>
      <c r="BA6" s="432"/>
      <c r="BB6" s="432"/>
      <c r="BC6" s="432"/>
      <c r="BD6" s="432"/>
      <c r="BE6" s="432"/>
      <c r="BF6" s="432"/>
      <c r="BG6" s="432"/>
      <c r="BH6" s="432"/>
      <c r="BI6" s="432"/>
      <c r="BJ6" s="432"/>
      <c r="BK6" s="432"/>
      <c r="BL6" s="432"/>
      <c r="BM6" s="432"/>
      <c r="BN6" s="432"/>
      <c r="BO6" s="432"/>
      <c r="BP6" s="432"/>
      <c r="BQ6" s="432"/>
      <c r="BR6" s="432"/>
      <c r="BS6" s="432"/>
      <c r="BT6" s="432"/>
      <c r="BU6" s="432"/>
      <c r="BV6" s="432"/>
      <c r="BW6" s="432"/>
      <c r="BX6" s="432"/>
      <c r="BY6" s="432"/>
      <c r="BZ6" s="432"/>
      <c r="CA6" s="432"/>
      <c r="CB6" s="432"/>
      <c r="CC6" s="432"/>
      <c r="CD6" s="432"/>
      <c r="CE6" s="432"/>
      <c r="CF6" s="432"/>
      <c r="CG6" s="432"/>
      <c r="CH6" s="432"/>
      <c r="CI6" s="432"/>
      <c r="CJ6" s="432"/>
      <c r="CK6" s="432"/>
      <c r="CL6" s="432"/>
      <c r="CM6" s="432"/>
      <c r="CN6" s="432"/>
      <c r="CO6" s="432"/>
      <c r="CP6" s="432"/>
      <c r="CQ6" s="432"/>
      <c r="CR6" s="432"/>
      <c r="CS6" s="432"/>
      <c r="CT6" s="432"/>
      <c r="CU6" s="432"/>
      <c r="CV6" s="432"/>
      <c r="CW6" s="432"/>
      <c r="CX6" s="432"/>
      <c r="CY6" s="432"/>
      <c r="CZ6" s="432"/>
      <c r="DA6" s="432"/>
      <c r="DB6" s="432"/>
      <c r="DC6" s="432"/>
      <c r="DD6" s="432"/>
      <c r="DE6" s="432"/>
      <c r="DF6" s="432"/>
      <c r="DG6" s="432"/>
      <c r="DH6" s="432"/>
      <c r="DI6" s="432"/>
      <c r="DJ6" s="432"/>
      <c r="DK6" s="432"/>
      <c r="DL6" s="432"/>
      <c r="DM6" s="432"/>
      <c r="DN6" s="432"/>
      <c r="DO6" s="432"/>
      <c r="DP6" s="432"/>
      <c r="DQ6" s="432"/>
      <c r="DR6" s="432"/>
      <c r="DS6" s="432"/>
      <c r="DT6" s="432"/>
      <c r="DU6" s="432"/>
      <c r="DV6" s="432"/>
      <c r="DW6" s="432"/>
      <c r="DX6" s="432"/>
      <c r="DY6" s="432"/>
      <c r="DZ6" s="432"/>
      <c r="EA6" s="432"/>
      <c r="EB6" s="432"/>
      <c r="EC6" s="432"/>
      <c r="ED6" s="432"/>
      <c r="EE6" s="432"/>
      <c r="EF6" s="432"/>
      <c r="EG6" s="432"/>
      <c r="EH6" s="432"/>
      <c r="EI6" s="432"/>
      <c r="EJ6" s="432"/>
      <c r="EK6" s="432"/>
      <c r="EL6" s="432"/>
      <c r="EM6" s="432"/>
      <c r="EN6" s="432"/>
      <c r="EO6" s="432"/>
      <c r="EP6" s="432"/>
      <c r="EQ6" s="432"/>
      <c r="ER6" s="432"/>
      <c r="ES6" s="432"/>
      <c r="ET6" s="432"/>
      <c r="EU6" s="432"/>
      <c r="EV6" s="432"/>
      <c r="EW6" s="432"/>
      <c r="EX6" s="432"/>
      <c r="EY6" s="432"/>
      <c r="EZ6" s="432"/>
      <c r="FA6" s="432"/>
      <c r="FB6" s="432"/>
      <c r="FC6" s="432"/>
      <c r="FD6" s="432"/>
      <c r="FE6" s="432"/>
      <c r="FF6" s="432"/>
      <c r="FG6" s="432"/>
      <c r="FH6" s="432"/>
      <c r="FI6" s="432"/>
      <c r="FJ6" s="432"/>
      <c r="FK6" s="432"/>
      <c r="FL6" s="432"/>
      <c r="FM6" s="432"/>
      <c r="FN6" s="432"/>
      <c r="FO6" s="432"/>
      <c r="FP6" s="432"/>
      <c r="FQ6" s="432"/>
      <c r="FR6" s="432"/>
      <c r="FS6" s="432"/>
      <c r="FT6" s="432"/>
      <c r="FU6" s="432"/>
      <c r="FV6" s="432"/>
      <c r="FW6" s="432"/>
      <c r="FX6" s="432"/>
      <c r="FY6" s="432"/>
      <c r="FZ6" s="432"/>
      <c r="GA6" s="432"/>
      <c r="GB6" s="432"/>
      <c r="GC6" s="432"/>
      <c r="GD6" s="432"/>
      <c r="GE6" s="432"/>
      <c r="GF6" s="432"/>
      <c r="GG6" s="432"/>
      <c r="GH6" s="432"/>
      <c r="GI6" s="432"/>
      <c r="GJ6" s="432"/>
      <c r="GK6" s="432"/>
      <c r="GL6" s="432"/>
      <c r="GM6" s="432"/>
      <c r="GN6" s="432"/>
      <c r="GO6" s="432"/>
      <c r="GP6" s="432"/>
      <c r="GQ6" s="432"/>
      <c r="GR6" s="432"/>
      <c r="GS6" s="432"/>
      <c r="GT6" s="432"/>
      <c r="GU6" s="432"/>
      <c r="GV6" s="432"/>
      <c r="GW6" s="432"/>
      <c r="GX6" s="432"/>
      <c r="GY6" s="432"/>
      <c r="GZ6" s="432"/>
      <c r="HA6" s="432"/>
      <c r="HB6" s="432"/>
      <c r="HC6" s="50"/>
      <c r="HD6" s="50"/>
    </row>
    <row r="7" spans="1:212" ht="14.45" x14ac:dyDescent="0.35">
      <c r="A7" s="52"/>
      <c r="B7" s="68"/>
      <c r="C7" s="68"/>
      <c r="D7" s="68"/>
      <c r="E7" s="68"/>
      <c r="F7" s="68"/>
      <c r="G7" s="68"/>
      <c r="H7" s="69" t="s">
        <v>49</v>
      </c>
      <c r="I7" s="619">
        <v>8</v>
      </c>
      <c r="J7" s="620"/>
      <c r="K7" s="620"/>
      <c r="L7" s="620"/>
      <c r="M7" s="620"/>
      <c r="N7" s="620"/>
      <c r="O7" s="620"/>
      <c r="P7" s="620"/>
      <c r="Q7" s="620"/>
      <c r="R7" s="620"/>
      <c r="S7" s="620"/>
      <c r="T7" s="620"/>
      <c r="U7" s="620"/>
      <c r="W7" s="70"/>
      <c r="X7" s="70"/>
      <c r="Y7" s="70"/>
      <c r="Z7" s="70"/>
      <c r="AA7" s="70"/>
      <c r="AB7" s="70"/>
      <c r="AC7" s="70"/>
      <c r="AD7" s="71" t="s">
        <v>52</v>
      </c>
      <c r="AE7" s="622" t="s">
        <v>435</v>
      </c>
      <c r="AF7" s="679"/>
      <c r="AG7" s="679"/>
      <c r="AH7" s="679"/>
      <c r="AI7" s="679"/>
      <c r="AJ7" s="679"/>
      <c r="AK7" s="679"/>
      <c r="AL7" s="679"/>
      <c r="AM7" s="679"/>
      <c r="AN7" s="680"/>
      <c r="AO7" s="622" t="s">
        <v>435</v>
      </c>
      <c r="AP7" s="679"/>
      <c r="AQ7" s="679"/>
      <c r="AR7" s="679"/>
      <c r="AS7" s="679"/>
      <c r="AT7" s="679"/>
      <c r="AU7" s="679"/>
      <c r="AV7" s="679"/>
      <c r="AW7" s="679"/>
      <c r="AX7" s="679"/>
      <c r="AY7" s="432"/>
      <c r="AZ7" s="432"/>
      <c r="BA7" s="432"/>
      <c r="BB7" s="432"/>
      <c r="BC7" s="432"/>
      <c r="BD7" s="432"/>
      <c r="BE7" s="432"/>
      <c r="BF7" s="432"/>
      <c r="BG7" s="432"/>
      <c r="BH7" s="432"/>
      <c r="BI7" s="432"/>
      <c r="BJ7" s="432"/>
      <c r="BK7" s="432"/>
      <c r="BL7" s="432"/>
      <c r="BM7" s="432"/>
      <c r="BN7" s="432"/>
      <c r="BO7" s="432"/>
      <c r="BP7" s="432"/>
      <c r="BQ7" s="432"/>
      <c r="BR7" s="432"/>
      <c r="BS7" s="432"/>
      <c r="BT7" s="432"/>
      <c r="BU7" s="432"/>
      <c r="BV7" s="432"/>
      <c r="BW7" s="432"/>
      <c r="BX7" s="432"/>
      <c r="BY7" s="432"/>
      <c r="BZ7" s="432"/>
      <c r="CA7" s="432"/>
      <c r="CB7" s="432"/>
      <c r="CC7" s="432"/>
      <c r="CD7" s="432"/>
      <c r="CE7" s="432"/>
      <c r="CF7" s="432"/>
      <c r="CG7" s="432"/>
      <c r="CH7" s="432"/>
      <c r="CI7" s="432"/>
      <c r="CJ7" s="432"/>
      <c r="CK7" s="432"/>
      <c r="CL7" s="432"/>
      <c r="CM7" s="432"/>
      <c r="CN7" s="432"/>
      <c r="CO7" s="432"/>
      <c r="CP7" s="432"/>
      <c r="CQ7" s="432"/>
      <c r="CR7" s="432"/>
      <c r="CS7" s="432"/>
      <c r="CT7" s="432"/>
      <c r="CU7" s="432"/>
      <c r="CV7" s="432"/>
      <c r="CW7" s="432"/>
      <c r="CX7" s="432"/>
      <c r="CY7" s="432"/>
      <c r="CZ7" s="432"/>
      <c r="DA7" s="432"/>
      <c r="DB7" s="432"/>
      <c r="DC7" s="432"/>
      <c r="DD7" s="432"/>
      <c r="DE7" s="432"/>
      <c r="DF7" s="432"/>
      <c r="DG7" s="432"/>
      <c r="DH7" s="432"/>
      <c r="DI7" s="432"/>
      <c r="DJ7" s="432"/>
      <c r="DK7" s="432"/>
      <c r="DL7" s="432"/>
      <c r="DM7" s="432"/>
      <c r="DN7" s="432"/>
      <c r="DO7" s="432"/>
      <c r="DP7" s="432"/>
      <c r="DQ7" s="432"/>
      <c r="DR7" s="432"/>
      <c r="DS7" s="432"/>
      <c r="DT7" s="432"/>
      <c r="DU7" s="432"/>
      <c r="DV7" s="432"/>
      <c r="DW7" s="432"/>
      <c r="DX7" s="432"/>
      <c r="DY7" s="432"/>
      <c r="DZ7" s="432"/>
      <c r="EA7" s="432"/>
      <c r="EB7" s="432"/>
      <c r="EC7" s="432"/>
      <c r="ED7" s="432"/>
      <c r="EE7" s="432"/>
      <c r="EF7" s="432"/>
      <c r="EG7" s="432"/>
      <c r="EH7" s="432"/>
      <c r="EI7" s="432"/>
      <c r="EJ7" s="432"/>
      <c r="EK7" s="432"/>
      <c r="EL7" s="432"/>
      <c r="EM7" s="432"/>
      <c r="EN7" s="432"/>
      <c r="EO7" s="432"/>
      <c r="EP7" s="432"/>
      <c r="EQ7" s="432"/>
      <c r="ER7" s="432"/>
      <c r="ES7" s="432"/>
      <c r="ET7" s="432"/>
      <c r="EU7" s="432"/>
      <c r="EV7" s="432"/>
      <c r="EW7" s="432"/>
      <c r="EX7" s="432"/>
      <c r="EY7" s="432"/>
      <c r="EZ7" s="432"/>
      <c r="FA7" s="432"/>
      <c r="FB7" s="432"/>
      <c r="FC7" s="432"/>
      <c r="FD7" s="432"/>
      <c r="FE7" s="432"/>
      <c r="FF7" s="432"/>
      <c r="FG7" s="432"/>
      <c r="FH7" s="432"/>
      <c r="FI7" s="432"/>
      <c r="FJ7" s="432"/>
      <c r="FK7" s="432"/>
      <c r="FL7" s="432"/>
      <c r="FM7" s="432"/>
      <c r="FN7" s="432"/>
      <c r="FO7" s="432"/>
      <c r="FP7" s="432"/>
      <c r="FQ7" s="432"/>
      <c r="FR7" s="432"/>
      <c r="FS7" s="432"/>
      <c r="FT7" s="432"/>
      <c r="FU7" s="432"/>
      <c r="FV7" s="432"/>
      <c r="FW7" s="432"/>
      <c r="FX7" s="432"/>
      <c r="FY7" s="432"/>
      <c r="FZ7" s="432"/>
      <c r="GA7" s="432"/>
      <c r="GB7" s="432"/>
      <c r="GC7" s="432"/>
      <c r="GD7" s="432"/>
      <c r="GE7" s="432"/>
      <c r="GF7" s="432"/>
      <c r="GG7" s="432"/>
      <c r="GH7" s="432"/>
      <c r="GI7" s="432"/>
      <c r="GJ7" s="432"/>
      <c r="GK7" s="432"/>
      <c r="GL7" s="432"/>
      <c r="GM7" s="432"/>
      <c r="GN7" s="432"/>
      <c r="GO7" s="432"/>
      <c r="GP7" s="432"/>
      <c r="GQ7" s="432"/>
      <c r="GR7" s="432"/>
      <c r="GS7" s="432"/>
      <c r="GT7" s="432"/>
      <c r="GU7" s="432"/>
      <c r="GV7" s="432"/>
      <c r="GW7" s="432"/>
      <c r="GX7" s="432"/>
      <c r="GY7" s="432"/>
      <c r="GZ7" s="432"/>
      <c r="HA7" s="432"/>
      <c r="HB7" s="432"/>
      <c r="HC7" s="50"/>
      <c r="HD7" s="50"/>
    </row>
    <row r="8" spans="1:212" ht="8.1" customHeight="1" x14ac:dyDescent="0.35">
      <c r="A8" s="52"/>
      <c r="B8" s="47"/>
      <c r="C8" s="47"/>
      <c r="D8" s="47"/>
      <c r="E8" s="47"/>
      <c r="F8" s="47"/>
      <c r="G8" s="47"/>
      <c r="H8" s="48"/>
      <c r="I8" s="267"/>
      <c r="J8" s="50"/>
      <c r="K8" s="50"/>
      <c r="L8" s="50"/>
      <c r="M8" s="50"/>
      <c r="N8" s="50"/>
      <c r="O8" s="50"/>
      <c r="P8" s="50"/>
      <c r="Q8" s="50"/>
      <c r="R8" s="50"/>
      <c r="S8" s="50"/>
      <c r="T8" s="50"/>
      <c r="U8" s="50"/>
      <c r="V8" s="50"/>
      <c r="W8" s="50"/>
      <c r="X8" s="50"/>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c r="DZ8" s="50"/>
      <c r="EA8" s="50"/>
      <c r="EB8" s="50"/>
      <c r="EC8" s="50"/>
      <c r="ED8" s="50"/>
      <c r="EE8" s="50"/>
      <c r="EF8" s="50"/>
      <c r="EG8" s="50"/>
      <c r="EH8" s="50"/>
      <c r="EI8" s="50"/>
      <c r="EJ8" s="50"/>
      <c r="EK8" s="50"/>
      <c r="EL8" s="50"/>
      <c r="EM8" s="50"/>
      <c r="EN8" s="50"/>
      <c r="EO8" s="50"/>
      <c r="EP8" s="50"/>
      <c r="EQ8" s="50"/>
      <c r="ER8" s="50"/>
      <c r="ES8" s="50"/>
      <c r="ET8" s="50"/>
      <c r="EU8" s="50"/>
      <c r="EV8" s="50"/>
      <c r="EW8" s="50"/>
      <c r="EX8" s="50"/>
      <c r="EY8" s="50"/>
      <c r="EZ8" s="50"/>
      <c r="FA8" s="50"/>
      <c r="FB8" s="50"/>
      <c r="FC8" s="50"/>
      <c r="FD8" s="50"/>
      <c r="FE8" s="50"/>
      <c r="FF8" s="50"/>
      <c r="FG8" s="50"/>
      <c r="FH8" s="50"/>
      <c r="FI8" s="50"/>
      <c r="FJ8" s="50"/>
      <c r="FK8" s="50"/>
      <c r="FL8" s="50"/>
      <c r="FM8" s="50"/>
      <c r="FN8" s="50"/>
      <c r="FO8" s="50"/>
      <c r="FP8" s="50"/>
      <c r="FQ8" s="50"/>
      <c r="FR8" s="50"/>
      <c r="FS8" s="50"/>
      <c r="FT8" s="50"/>
      <c r="FU8" s="50"/>
      <c r="FV8" s="50"/>
      <c r="FW8" s="50"/>
      <c r="FX8" s="50"/>
      <c r="FY8" s="50"/>
      <c r="FZ8" s="50"/>
      <c r="GA8" s="50"/>
      <c r="GB8" s="50"/>
      <c r="GC8" s="50"/>
      <c r="GD8" s="50"/>
      <c r="GE8" s="50"/>
      <c r="GF8" s="50"/>
      <c r="GG8" s="50"/>
      <c r="GH8" s="50"/>
      <c r="GI8" s="50"/>
      <c r="GJ8" s="50"/>
      <c r="GK8" s="50"/>
      <c r="GL8" s="50"/>
      <c r="GM8" s="50"/>
      <c r="GN8" s="50"/>
      <c r="GO8" s="50"/>
      <c r="GP8" s="50"/>
      <c r="GQ8" s="50"/>
      <c r="GR8" s="50"/>
      <c r="GS8" s="50"/>
      <c r="GT8" s="50"/>
      <c r="GU8" s="50"/>
      <c r="GV8" s="50"/>
      <c r="GW8" s="50"/>
      <c r="GX8" s="50"/>
      <c r="GY8" s="50"/>
      <c r="GZ8" s="50"/>
      <c r="HA8" s="50"/>
      <c r="HB8" s="50"/>
      <c r="HC8" s="50"/>
      <c r="HD8" s="50"/>
    </row>
    <row r="9" spans="1:212" ht="5.0999999999999996" customHeight="1" x14ac:dyDescent="0.25">
      <c r="A9" s="52"/>
      <c r="B9" s="36"/>
      <c r="C9" s="36"/>
      <c r="D9" s="36"/>
      <c r="E9" s="36"/>
      <c r="F9" s="36"/>
      <c r="G9" s="36"/>
      <c r="H9" s="36"/>
      <c r="I9" s="36"/>
      <c r="J9" s="36"/>
      <c r="K9" s="36"/>
      <c r="L9" s="36"/>
      <c r="M9" s="36"/>
      <c r="N9" s="36"/>
      <c r="O9" s="36"/>
      <c r="P9" s="36"/>
      <c r="Q9" s="36"/>
      <c r="R9" s="36"/>
      <c r="S9" s="36"/>
      <c r="T9" s="36"/>
      <c r="U9" s="36"/>
      <c r="V9" s="36"/>
      <c r="W9" s="36"/>
      <c r="X9" s="36"/>
      <c r="Y9" s="36"/>
      <c r="Z9" s="36"/>
      <c r="AA9" s="36"/>
      <c r="AB9" s="36"/>
      <c r="AC9" s="36"/>
      <c r="AD9" s="36"/>
      <c r="AE9" s="615" t="s">
        <v>406</v>
      </c>
      <c r="AF9" s="615"/>
      <c r="AG9" s="615"/>
      <c r="AH9" s="615"/>
      <c r="AI9" s="615"/>
      <c r="AJ9" s="615"/>
      <c r="AK9" s="615"/>
      <c r="AL9" s="615"/>
      <c r="AM9" s="615"/>
      <c r="AN9" s="615"/>
      <c r="AO9" s="615"/>
      <c r="AP9" s="615"/>
      <c r="AQ9" s="615"/>
      <c r="AR9" s="615"/>
      <c r="AS9" s="615"/>
      <c r="AT9" s="615"/>
      <c r="AU9" s="615"/>
      <c r="AV9" s="615"/>
      <c r="AW9" s="615"/>
      <c r="AX9" s="615"/>
      <c r="AY9" s="317"/>
      <c r="AZ9" s="317"/>
      <c r="BA9" s="317"/>
      <c r="BB9" s="317"/>
      <c r="BC9" s="317"/>
      <c r="BD9" s="317"/>
      <c r="BE9" s="317"/>
      <c r="BF9" s="317"/>
      <c r="BG9" s="317"/>
      <c r="BH9" s="317"/>
      <c r="BI9" s="317"/>
      <c r="BJ9" s="317"/>
      <c r="BK9" s="317"/>
      <c r="BL9" s="317"/>
      <c r="BM9" s="317"/>
      <c r="BN9" s="317"/>
      <c r="BO9" s="317"/>
      <c r="BP9" s="317"/>
      <c r="BQ9" s="317"/>
      <c r="BR9" s="317"/>
      <c r="BS9" s="317"/>
      <c r="BT9" s="317"/>
      <c r="BU9" s="317"/>
      <c r="BV9" s="317"/>
      <c r="BW9" s="317"/>
      <c r="BX9" s="317"/>
      <c r="BY9" s="317"/>
      <c r="BZ9" s="317"/>
      <c r="CA9" s="317"/>
      <c r="CB9" s="317"/>
      <c r="CC9" s="317"/>
      <c r="CD9" s="317"/>
      <c r="CE9" s="317"/>
      <c r="CF9" s="317"/>
      <c r="CG9" s="317"/>
      <c r="CH9" s="317"/>
      <c r="CI9" s="317"/>
      <c r="CJ9" s="317"/>
      <c r="CK9" s="317"/>
      <c r="CL9" s="317"/>
      <c r="CM9" s="317"/>
      <c r="CN9" s="317"/>
      <c r="CO9" s="317"/>
      <c r="CP9" s="317"/>
      <c r="CQ9" s="317"/>
      <c r="CR9" s="317"/>
      <c r="CS9" s="317"/>
      <c r="CT9" s="317"/>
      <c r="CU9" s="317"/>
      <c r="CV9" s="317"/>
      <c r="CW9" s="317"/>
      <c r="CX9" s="317"/>
      <c r="CY9" s="317"/>
      <c r="CZ9" s="317"/>
      <c r="DA9" s="317"/>
      <c r="DB9" s="317"/>
      <c r="DC9" s="317"/>
      <c r="DD9" s="317"/>
      <c r="DE9" s="317"/>
      <c r="DF9" s="317"/>
      <c r="DG9" s="317"/>
      <c r="DH9" s="317"/>
      <c r="DI9" s="317"/>
      <c r="DJ9" s="317"/>
      <c r="DK9" s="317"/>
      <c r="DL9" s="317"/>
      <c r="DM9" s="317"/>
      <c r="DN9" s="317"/>
      <c r="DO9" s="317"/>
      <c r="DP9" s="317"/>
      <c r="DQ9" s="317"/>
      <c r="DR9" s="317"/>
      <c r="DS9" s="317"/>
      <c r="DT9" s="317"/>
      <c r="DU9" s="317"/>
      <c r="DV9" s="317"/>
      <c r="DW9" s="317"/>
      <c r="DX9" s="317"/>
      <c r="DY9" s="317"/>
      <c r="DZ9" s="317"/>
      <c r="EA9" s="317"/>
      <c r="EB9" s="317"/>
      <c r="EC9" s="317"/>
      <c r="ED9" s="317"/>
      <c r="EE9" s="317"/>
      <c r="EF9" s="317"/>
      <c r="EG9" s="317"/>
      <c r="EH9" s="317"/>
      <c r="EI9" s="317"/>
      <c r="EJ9" s="317"/>
      <c r="EK9" s="317"/>
      <c r="EL9" s="317"/>
      <c r="EM9" s="317"/>
      <c r="EN9" s="317"/>
      <c r="EO9" s="317"/>
      <c r="EP9" s="317"/>
      <c r="EQ9" s="317"/>
      <c r="ER9" s="317"/>
      <c r="ES9" s="317"/>
      <c r="ET9" s="317"/>
      <c r="EU9" s="317"/>
      <c r="EV9" s="317"/>
      <c r="EW9" s="317"/>
      <c r="EX9" s="317"/>
      <c r="EY9" s="317"/>
      <c r="EZ9" s="317"/>
      <c r="FA9" s="317"/>
      <c r="FB9" s="317"/>
      <c r="FC9" s="317"/>
      <c r="FD9" s="317"/>
      <c r="FE9" s="317"/>
      <c r="FF9" s="317"/>
      <c r="FG9" s="317"/>
      <c r="FH9" s="317"/>
      <c r="FI9" s="317"/>
      <c r="FJ9" s="317"/>
      <c r="FK9" s="317"/>
      <c r="FL9" s="317"/>
      <c r="FM9" s="317"/>
      <c r="FN9" s="317"/>
      <c r="FO9" s="317"/>
      <c r="FP9" s="317"/>
      <c r="FQ9" s="317"/>
      <c r="FR9" s="317"/>
      <c r="FS9" s="317"/>
      <c r="FT9" s="317"/>
      <c r="FU9" s="317"/>
      <c r="FV9" s="317"/>
      <c r="FW9" s="317"/>
      <c r="FX9" s="317"/>
      <c r="FY9" s="317"/>
      <c r="FZ9" s="317"/>
      <c r="GA9" s="317"/>
      <c r="GB9" s="317"/>
      <c r="GC9" s="317"/>
      <c r="GD9" s="317"/>
      <c r="GE9" s="317"/>
      <c r="GF9" s="317"/>
      <c r="GG9" s="317"/>
      <c r="GH9" s="317"/>
      <c r="GI9" s="317"/>
      <c r="GJ9" s="317"/>
      <c r="GK9" s="317"/>
      <c r="GL9" s="317"/>
      <c r="GM9" s="317"/>
      <c r="GN9" s="317"/>
      <c r="GO9" s="317"/>
      <c r="GP9" s="317"/>
      <c r="GQ9" s="317"/>
      <c r="GR9" s="317"/>
      <c r="GS9" s="317"/>
      <c r="GT9" s="317"/>
      <c r="GU9" s="317"/>
      <c r="GV9" s="317"/>
      <c r="GW9" s="317"/>
      <c r="GX9" s="317"/>
      <c r="GY9" s="317"/>
      <c r="GZ9" s="317"/>
      <c r="HA9" s="317"/>
      <c r="HB9" s="317"/>
      <c r="HC9" s="50"/>
      <c r="HD9" s="50"/>
    </row>
    <row r="10" spans="1:212" ht="8.1" customHeight="1" x14ac:dyDescent="0.25">
      <c r="A10" s="52"/>
      <c r="B10" s="311"/>
      <c r="C10" s="311"/>
      <c r="D10" s="311"/>
      <c r="E10" s="311"/>
      <c r="F10" s="311"/>
      <c r="G10" s="311"/>
      <c r="H10" s="550" t="s">
        <v>398</v>
      </c>
      <c r="I10" s="311"/>
      <c r="J10" s="543" t="s">
        <v>401</v>
      </c>
      <c r="K10" s="543"/>
      <c r="L10" s="543"/>
      <c r="M10" s="543"/>
      <c r="N10" s="543"/>
      <c r="O10" s="543"/>
      <c r="P10" s="543"/>
      <c r="Q10" s="543"/>
      <c r="R10" s="544" t="s">
        <v>33</v>
      </c>
      <c r="S10" s="544"/>
      <c r="T10" s="544"/>
      <c r="U10" s="544"/>
      <c r="V10" s="544"/>
      <c r="W10" s="543" t="s">
        <v>400</v>
      </c>
      <c r="X10" s="543"/>
      <c r="Y10" s="543"/>
      <c r="Z10" s="543"/>
      <c r="AA10" s="543"/>
      <c r="AB10" s="543"/>
      <c r="AC10" s="543"/>
      <c r="AD10" s="543"/>
      <c r="AE10" s="625"/>
      <c r="AF10" s="625"/>
      <c r="AG10" s="625"/>
      <c r="AH10" s="625"/>
      <c r="AI10" s="625"/>
      <c r="AJ10" s="625"/>
      <c r="AK10" s="625"/>
      <c r="AL10" s="625"/>
      <c r="AM10" s="625"/>
      <c r="AN10" s="625"/>
      <c r="AO10" s="625"/>
      <c r="AP10" s="625"/>
      <c r="AQ10" s="625"/>
      <c r="AR10" s="625"/>
      <c r="AS10" s="625"/>
      <c r="AT10" s="625"/>
      <c r="AU10" s="625"/>
      <c r="AV10" s="625"/>
      <c r="AW10" s="625"/>
      <c r="AX10" s="625"/>
      <c r="AY10" s="418"/>
      <c r="AZ10" s="418"/>
      <c r="BA10" s="418"/>
      <c r="BB10" s="418"/>
      <c r="BC10" s="418"/>
      <c r="BD10" s="418"/>
      <c r="BE10" s="418"/>
      <c r="BF10" s="418"/>
      <c r="BG10" s="418"/>
      <c r="BH10" s="418"/>
      <c r="BI10" s="418"/>
      <c r="BJ10" s="418"/>
      <c r="BK10" s="418"/>
      <c r="BL10" s="418"/>
      <c r="BM10" s="418"/>
      <c r="BN10" s="418"/>
      <c r="BO10" s="418"/>
      <c r="BP10" s="418"/>
      <c r="BQ10" s="418"/>
      <c r="BR10" s="418"/>
      <c r="BS10" s="418"/>
      <c r="BT10" s="418"/>
      <c r="BU10" s="418"/>
      <c r="BV10" s="418"/>
      <c r="BW10" s="418"/>
      <c r="BX10" s="418"/>
      <c r="BY10" s="418"/>
      <c r="BZ10" s="418"/>
      <c r="CA10" s="418"/>
      <c r="CB10" s="418"/>
      <c r="CC10" s="418"/>
      <c r="CD10" s="418"/>
      <c r="CE10" s="418"/>
      <c r="CF10" s="418"/>
      <c r="CG10" s="418"/>
      <c r="CH10" s="418"/>
      <c r="CI10" s="418"/>
      <c r="CJ10" s="418"/>
      <c r="CK10" s="418"/>
      <c r="CL10" s="418"/>
      <c r="CM10" s="418"/>
      <c r="CN10" s="418"/>
      <c r="CO10" s="418"/>
      <c r="CP10" s="418"/>
      <c r="CQ10" s="418"/>
      <c r="CR10" s="418"/>
      <c r="CS10" s="418"/>
      <c r="CT10" s="418"/>
      <c r="CU10" s="418"/>
      <c r="CV10" s="418"/>
      <c r="CW10" s="418"/>
      <c r="CX10" s="418"/>
      <c r="CY10" s="418"/>
      <c r="CZ10" s="418"/>
      <c r="DA10" s="418"/>
      <c r="DB10" s="418"/>
      <c r="DC10" s="418"/>
      <c r="DD10" s="418"/>
      <c r="DE10" s="418"/>
      <c r="DF10" s="418"/>
      <c r="DG10" s="418"/>
      <c r="DH10" s="418"/>
      <c r="DI10" s="418"/>
      <c r="DJ10" s="418"/>
      <c r="DK10" s="418"/>
      <c r="DL10" s="418"/>
      <c r="DM10" s="418"/>
      <c r="DN10" s="418"/>
      <c r="DO10" s="418"/>
      <c r="DP10" s="418"/>
      <c r="DQ10" s="418"/>
      <c r="DR10" s="418"/>
      <c r="DS10" s="418"/>
      <c r="DT10" s="418"/>
      <c r="DU10" s="418"/>
      <c r="DV10" s="418"/>
      <c r="DW10" s="418"/>
      <c r="DX10" s="418"/>
      <c r="DY10" s="418"/>
      <c r="DZ10" s="418"/>
      <c r="EA10" s="418"/>
      <c r="EB10" s="418"/>
      <c r="EC10" s="418"/>
      <c r="ED10" s="418"/>
      <c r="EE10" s="418"/>
      <c r="EF10" s="418"/>
      <c r="EG10" s="418"/>
      <c r="EH10" s="418"/>
      <c r="EI10" s="418"/>
      <c r="EJ10" s="418"/>
      <c r="EK10" s="418"/>
      <c r="EL10" s="418"/>
      <c r="EM10" s="418"/>
      <c r="EN10" s="418"/>
      <c r="EO10" s="418"/>
      <c r="EP10" s="418"/>
      <c r="EQ10" s="418"/>
      <c r="ER10" s="418"/>
      <c r="ES10" s="418"/>
      <c r="ET10" s="418"/>
      <c r="EU10" s="418"/>
      <c r="EV10" s="418"/>
      <c r="EW10" s="418"/>
      <c r="EX10" s="418"/>
      <c r="EY10" s="418"/>
      <c r="EZ10" s="418"/>
      <c r="FA10" s="418"/>
      <c r="FB10" s="418"/>
      <c r="FC10" s="418"/>
      <c r="FD10" s="418"/>
      <c r="FE10" s="418"/>
      <c r="FF10" s="418"/>
      <c r="FG10" s="418"/>
      <c r="FH10" s="418"/>
      <c r="FI10" s="418"/>
      <c r="FJ10" s="418"/>
      <c r="FK10" s="418"/>
      <c r="FL10" s="418"/>
      <c r="FM10" s="418"/>
      <c r="FN10" s="418"/>
      <c r="FO10" s="418"/>
      <c r="FP10" s="418"/>
      <c r="FQ10" s="418"/>
      <c r="FR10" s="418"/>
      <c r="FS10" s="418"/>
      <c r="FT10" s="418"/>
      <c r="FU10" s="418"/>
      <c r="FV10" s="418"/>
      <c r="FW10" s="418"/>
      <c r="FX10" s="418"/>
      <c r="FY10" s="418"/>
      <c r="FZ10" s="418"/>
      <c r="GA10" s="418"/>
      <c r="GB10" s="418"/>
      <c r="GC10" s="418"/>
      <c r="GD10" s="418"/>
      <c r="GE10" s="418"/>
      <c r="GF10" s="418"/>
      <c r="GG10" s="418"/>
      <c r="GH10" s="418"/>
      <c r="GI10" s="418"/>
      <c r="GJ10" s="418"/>
      <c r="GK10" s="418"/>
      <c r="GL10" s="418"/>
      <c r="GM10" s="418"/>
      <c r="GN10" s="418"/>
      <c r="GO10" s="418"/>
      <c r="GP10" s="418"/>
      <c r="GQ10" s="418"/>
      <c r="GR10" s="418"/>
      <c r="GS10" s="418"/>
      <c r="GT10" s="418"/>
      <c r="GU10" s="418"/>
      <c r="GV10" s="418"/>
      <c r="GW10" s="418"/>
      <c r="GX10" s="418"/>
      <c r="GY10" s="418"/>
      <c r="GZ10" s="418"/>
      <c r="HA10" s="418"/>
      <c r="HB10" s="418"/>
      <c r="HC10" s="50"/>
      <c r="HD10" s="50"/>
    </row>
    <row r="11" spans="1:212" ht="9.9499999999999993" customHeight="1" x14ac:dyDescent="0.25">
      <c r="A11" s="52"/>
      <c r="B11" s="37"/>
      <c r="C11" s="37"/>
      <c r="D11" s="37"/>
      <c r="E11" s="37"/>
      <c r="F11" s="37"/>
      <c r="G11" s="37"/>
      <c r="H11" s="551"/>
      <c r="I11" s="37"/>
      <c r="J11" s="546" t="s">
        <v>396</v>
      </c>
      <c r="K11" s="546"/>
      <c r="L11" s="546"/>
      <c r="M11" s="546"/>
      <c r="N11" s="546" t="s">
        <v>397</v>
      </c>
      <c r="O11" s="546"/>
      <c r="P11" s="546"/>
      <c r="Q11" s="546"/>
      <c r="R11" s="545"/>
      <c r="S11" s="545"/>
      <c r="T11" s="545"/>
      <c r="U11" s="545"/>
      <c r="V11" s="545"/>
      <c r="W11" s="546" t="s">
        <v>50</v>
      </c>
      <c r="X11" s="546"/>
      <c r="Y11" s="546"/>
      <c r="Z11" s="546"/>
      <c r="AA11" s="546" t="s">
        <v>51</v>
      </c>
      <c r="AB11" s="546"/>
      <c r="AC11" s="546"/>
      <c r="AD11" s="546"/>
      <c r="AE11" s="616"/>
      <c r="AF11" s="616"/>
      <c r="AG11" s="616"/>
      <c r="AH11" s="616"/>
      <c r="AI11" s="616"/>
      <c r="AJ11" s="616"/>
      <c r="AK11" s="616"/>
      <c r="AL11" s="616"/>
      <c r="AM11" s="616"/>
      <c r="AN11" s="616"/>
      <c r="AO11" s="616"/>
      <c r="AP11" s="616"/>
      <c r="AQ11" s="616"/>
      <c r="AR11" s="616"/>
      <c r="AS11" s="616"/>
      <c r="AT11" s="616"/>
      <c r="AU11" s="616"/>
      <c r="AV11" s="616"/>
      <c r="AW11" s="616"/>
      <c r="AX11" s="616"/>
      <c r="AY11" s="404"/>
      <c r="AZ11" s="404"/>
      <c r="BA11" s="404"/>
      <c r="BB11" s="404"/>
      <c r="BC11" s="404"/>
      <c r="BD11" s="404"/>
      <c r="BE11" s="404"/>
      <c r="BF11" s="404"/>
      <c r="BG11" s="404"/>
      <c r="BH11" s="404"/>
      <c r="BI11" s="404"/>
      <c r="BJ11" s="404"/>
      <c r="BK11" s="404"/>
      <c r="BL11" s="404"/>
      <c r="BM11" s="404"/>
      <c r="BN11" s="404"/>
      <c r="BO11" s="404"/>
      <c r="BP11" s="404"/>
      <c r="BQ11" s="404"/>
      <c r="BR11" s="404"/>
      <c r="BS11" s="404"/>
      <c r="BT11" s="404"/>
      <c r="BU11" s="404"/>
      <c r="BV11" s="404"/>
      <c r="BW11" s="404"/>
      <c r="BX11" s="404"/>
      <c r="BY11" s="404"/>
      <c r="BZ11" s="404"/>
      <c r="CA11" s="404"/>
      <c r="CB11" s="404"/>
      <c r="CC11" s="404"/>
      <c r="CD11" s="404"/>
      <c r="CE11" s="404"/>
      <c r="CF11" s="404"/>
      <c r="CG11" s="404"/>
      <c r="CH11" s="404"/>
      <c r="CI11" s="404"/>
      <c r="CJ11" s="404"/>
      <c r="CK11" s="404"/>
      <c r="CL11" s="404"/>
      <c r="CM11" s="404"/>
      <c r="CN11" s="404"/>
      <c r="CO11" s="404"/>
      <c r="CP11" s="404"/>
      <c r="CQ11" s="404"/>
      <c r="CR11" s="404"/>
      <c r="CS11" s="404"/>
      <c r="CT11" s="404"/>
      <c r="CU11" s="404"/>
      <c r="CV11" s="404"/>
      <c r="CW11" s="404"/>
      <c r="CX11" s="404"/>
      <c r="CY11" s="404"/>
      <c r="CZ11" s="404"/>
      <c r="DA11" s="404"/>
      <c r="DB11" s="404"/>
      <c r="DC11" s="404"/>
      <c r="DD11" s="404"/>
      <c r="DE11" s="404"/>
      <c r="DF11" s="404"/>
      <c r="DG11" s="404"/>
      <c r="DH11" s="404"/>
      <c r="DI11" s="404"/>
      <c r="DJ11" s="404"/>
      <c r="DK11" s="404"/>
      <c r="DL11" s="404"/>
      <c r="DM11" s="404"/>
      <c r="DN11" s="404"/>
      <c r="DO11" s="404"/>
      <c r="DP11" s="404"/>
      <c r="DQ11" s="404"/>
      <c r="DR11" s="404"/>
      <c r="DS11" s="404"/>
      <c r="DT11" s="404"/>
      <c r="DU11" s="404"/>
      <c r="DV11" s="404"/>
      <c r="DW11" s="404"/>
      <c r="DX11" s="404"/>
      <c r="DY11" s="404"/>
      <c r="DZ11" s="404"/>
      <c r="EA11" s="404"/>
      <c r="EB11" s="404"/>
      <c r="EC11" s="404"/>
      <c r="ED11" s="404"/>
      <c r="EE11" s="404"/>
      <c r="EF11" s="404"/>
      <c r="EG11" s="404"/>
      <c r="EH11" s="404"/>
      <c r="EI11" s="404"/>
      <c r="EJ11" s="404"/>
      <c r="EK11" s="404"/>
      <c r="EL11" s="404"/>
      <c r="EM11" s="404"/>
      <c r="EN11" s="404"/>
      <c r="EO11" s="404"/>
      <c r="EP11" s="404"/>
      <c r="EQ11" s="404"/>
      <c r="ER11" s="404"/>
      <c r="ES11" s="404"/>
      <c r="ET11" s="404"/>
      <c r="EU11" s="404"/>
      <c r="EV11" s="404"/>
      <c r="EW11" s="404"/>
      <c r="EX11" s="404"/>
      <c r="EY11" s="404"/>
      <c r="EZ11" s="404"/>
      <c r="FA11" s="404"/>
      <c r="FB11" s="404"/>
      <c r="FC11" s="404"/>
      <c r="FD11" s="404"/>
      <c r="FE11" s="404"/>
      <c r="FF11" s="404"/>
      <c r="FG11" s="404"/>
      <c r="FH11" s="404"/>
      <c r="FI11" s="404"/>
      <c r="FJ11" s="404"/>
      <c r="FK11" s="404"/>
      <c r="FL11" s="404"/>
      <c r="FM11" s="404"/>
      <c r="FN11" s="404"/>
      <c r="FO11" s="404"/>
      <c r="FP11" s="404"/>
      <c r="FQ11" s="404"/>
      <c r="FR11" s="404"/>
      <c r="FS11" s="404"/>
      <c r="FT11" s="404"/>
      <c r="FU11" s="404"/>
      <c r="FV11" s="404"/>
      <c r="FW11" s="404"/>
      <c r="FX11" s="404"/>
      <c r="FY11" s="404"/>
      <c r="FZ11" s="404"/>
      <c r="GA11" s="404"/>
      <c r="GB11" s="404"/>
      <c r="GC11" s="404"/>
      <c r="GD11" s="404"/>
      <c r="GE11" s="404"/>
      <c r="GF11" s="404"/>
      <c r="GG11" s="404"/>
      <c r="GH11" s="404"/>
      <c r="GI11" s="404"/>
      <c r="GJ11" s="404"/>
      <c r="GK11" s="404"/>
      <c r="GL11" s="404"/>
      <c r="GM11" s="404"/>
      <c r="GN11" s="404"/>
      <c r="GO11" s="404"/>
      <c r="GP11" s="404"/>
      <c r="GQ11" s="404"/>
      <c r="GR11" s="404"/>
      <c r="GS11" s="404"/>
      <c r="GT11" s="404"/>
      <c r="GU11" s="404"/>
      <c r="GV11" s="404"/>
      <c r="GW11" s="404"/>
      <c r="GX11" s="404"/>
      <c r="GY11" s="404"/>
      <c r="GZ11" s="404"/>
      <c r="HA11" s="404"/>
      <c r="HB11" s="404"/>
      <c r="HC11" s="50"/>
      <c r="HD11" s="50"/>
    </row>
    <row r="12" spans="1:212" ht="5.0999999999999996" customHeight="1" x14ac:dyDescent="0.35">
      <c r="A12" s="52"/>
      <c r="B12" s="47"/>
      <c r="C12" s="47"/>
      <c r="D12" s="47"/>
      <c r="E12" s="47"/>
      <c r="F12" s="47"/>
      <c r="G12" s="47"/>
      <c r="H12" s="48"/>
      <c r="I12" s="267"/>
      <c r="J12" s="50"/>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row>
    <row r="13" spans="1:212" ht="15" customHeight="1" x14ac:dyDescent="0.35">
      <c r="A13" s="52"/>
      <c r="B13" s="47"/>
      <c r="C13" s="47"/>
      <c r="D13" s="47"/>
      <c r="E13" s="47"/>
      <c r="F13" s="47"/>
      <c r="G13" s="47"/>
      <c r="H13" s="313"/>
      <c r="I13" s="267"/>
      <c r="J13" s="611" t="s">
        <v>245</v>
      </c>
      <c r="K13" s="612"/>
      <c r="L13" s="612"/>
      <c r="M13" s="612"/>
      <c r="N13" s="611"/>
      <c r="O13" s="612"/>
      <c r="P13" s="612"/>
      <c r="Q13" s="612"/>
      <c r="R13" s="613" t="s">
        <v>438</v>
      </c>
      <c r="S13" s="613"/>
      <c r="T13" s="613"/>
      <c r="U13" s="613"/>
      <c r="V13" s="613"/>
      <c r="W13" s="614">
        <v>0</v>
      </c>
      <c r="X13" s="547"/>
      <c r="Y13" s="547"/>
      <c r="Z13" s="547"/>
      <c r="AA13" s="614">
        <v>0</v>
      </c>
      <c r="AB13" s="547"/>
      <c r="AC13" s="547"/>
      <c r="AD13" s="547"/>
      <c r="AE13" s="50"/>
      <c r="AF13" s="50"/>
      <c r="AG13" s="50"/>
      <c r="AH13" s="50"/>
      <c r="AI13" s="50"/>
      <c r="AJ13" s="50"/>
      <c r="AK13" s="50"/>
      <c r="AL13" s="50"/>
      <c r="AM13" s="50"/>
      <c r="AN13" s="50"/>
      <c r="AO13" s="50"/>
      <c r="AP13" s="50"/>
      <c r="AQ13" s="50"/>
      <c r="AR13" s="50"/>
      <c r="AS13" s="50"/>
      <c r="AT13" s="50"/>
      <c r="AU13" s="132"/>
      <c r="AV13" s="132"/>
      <c r="AW13" s="132"/>
      <c r="AX13" s="132"/>
      <c r="AY13" s="425"/>
      <c r="AZ13" s="425"/>
      <c r="BA13" s="425"/>
      <c r="BB13" s="425"/>
      <c r="BC13" s="425"/>
      <c r="BD13" s="425"/>
      <c r="BE13" s="425"/>
      <c r="BF13" s="425"/>
      <c r="BG13" s="425"/>
      <c r="BH13" s="425"/>
      <c r="BI13" s="425"/>
      <c r="BJ13" s="425"/>
      <c r="BK13" s="425"/>
      <c r="BL13" s="425"/>
      <c r="BM13" s="425"/>
      <c r="BN13" s="425"/>
      <c r="BO13" s="425"/>
      <c r="BP13" s="425"/>
      <c r="BQ13" s="425"/>
      <c r="BR13" s="425"/>
      <c r="BS13" s="425"/>
      <c r="BT13" s="425"/>
      <c r="BU13" s="425"/>
      <c r="BV13" s="425"/>
      <c r="BW13" s="425"/>
      <c r="BX13" s="425"/>
      <c r="BY13" s="425"/>
      <c r="BZ13" s="425"/>
      <c r="CA13" s="425"/>
      <c r="CB13" s="425"/>
      <c r="CC13" s="425"/>
      <c r="CD13" s="425"/>
      <c r="CE13" s="425"/>
      <c r="CF13" s="425"/>
      <c r="CG13" s="425"/>
      <c r="CH13" s="425"/>
      <c r="CI13" s="425"/>
      <c r="CJ13" s="425"/>
      <c r="CK13" s="425"/>
      <c r="CL13" s="425"/>
      <c r="CM13" s="425"/>
      <c r="CN13" s="425"/>
      <c r="CO13" s="425"/>
      <c r="CP13" s="425"/>
      <c r="CQ13" s="425"/>
      <c r="CR13" s="425"/>
      <c r="CS13" s="425"/>
      <c r="CT13" s="425"/>
      <c r="CU13" s="425"/>
      <c r="CV13" s="425"/>
      <c r="CW13" s="425"/>
      <c r="CX13" s="425"/>
      <c r="CY13" s="425"/>
      <c r="CZ13" s="425"/>
      <c r="DA13" s="425"/>
      <c r="DB13" s="425"/>
      <c r="DC13" s="425"/>
      <c r="DD13" s="425"/>
      <c r="DE13" s="425"/>
      <c r="DF13" s="425"/>
      <c r="DG13" s="425"/>
      <c r="DH13" s="425"/>
      <c r="DI13" s="425"/>
      <c r="DJ13" s="425"/>
      <c r="DK13" s="425"/>
      <c r="DL13" s="425"/>
      <c r="DM13" s="425"/>
      <c r="DN13" s="425"/>
      <c r="DO13" s="425"/>
      <c r="DP13" s="425"/>
      <c r="DQ13" s="425"/>
      <c r="DR13" s="425"/>
      <c r="DS13" s="425"/>
      <c r="DT13" s="425"/>
      <c r="DU13" s="425"/>
      <c r="DV13" s="425"/>
      <c r="DW13" s="425"/>
      <c r="DX13" s="425"/>
      <c r="DY13" s="425"/>
      <c r="DZ13" s="425"/>
      <c r="EA13" s="425"/>
      <c r="EB13" s="425"/>
      <c r="EC13" s="425"/>
      <c r="ED13" s="425"/>
      <c r="EE13" s="425"/>
      <c r="EF13" s="425"/>
      <c r="EG13" s="425"/>
      <c r="EH13" s="425"/>
      <c r="EI13" s="425"/>
      <c r="EJ13" s="425"/>
      <c r="EK13" s="425"/>
      <c r="EL13" s="425"/>
      <c r="EM13" s="425"/>
      <c r="EN13" s="425"/>
      <c r="EO13" s="425"/>
      <c r="EP13" s="425"/>
      <c r="EQ13" s="425"/>
      <c r="ER13" s="425"/>
      <c r="ES13" s="425"/>
      <c r="ET13" s="425"/>
      <c r="EU13" s="425"/>
      <c r="EV13" s="425"/>
      <c r="EW13" s="425"/>
      <c r="EX13" s="425"/>
      <c r="EY13" s="425"/>
      <c r="EZ13" s="425"/>
      <c r="FA13" s="425"/>
      <c r="FB13" s="425"/>
      <c r="FC13" s="425"/>
      <c r="FD13" s="425"/>
      <c r="FE13" s="425"/>
      <c r="FF13" s="425"/>
      <c r="FG13" s="425"/>
      <c r="FH13" s="425"/>
      <c r="FI13" s="425"/>
      <c r="FJ13" s="425"/>
      <c r="FK13" s="425"/>
      <c r="FL13" s="425"/>
      <c r="FM13" s="425"/>
      <c r="FN13" s="425"/>
      <c r="FO13" s="425"/>
      <c r="FP13" s="425"/>
      <c r="FQ13" s="425"/>
      <c r="FR13" s="425"/>
      <c r="FS13" s="425"/>
      <c r="FT13" s="425"/>
      <c r="FU13" s="425"/>
      <c r="FV13" s="425"/>
      <c r="FW13" s="425"/>
      <c r="FX13" s="425"/>
      <c r="FY13" s="425"/>
      <c r="FZ13" s="425"/>
      <c r="GA13" s="425"/>
      <c r="GB13" s="425"/>
      <c r="GC13" s="425"/>
      <c r="GD13" s="425"/>
      <c r="GE13" s="425"/>
      <c r="GF13" s="425"/>
      <c r="GG13" s="425"/>
      <c r="GH13" s="425"/>
      <c r="GI13" s="425"/>
      <c r="GJ13" s="425"/>
      <c r="GK13" s="425"/>
      <c r="GL13" s="425"/>
      <c r="GM13" s="425"/>
      <c r="GN13" s="425"/>
      <c r="GO13" s="425"/>
      <c r="GP13" s="425"/>
      <c r="GQ13" s="425"/>
      <c r="GR13" s="425"/>
      <c r="GS13" s="425"/>
      <c r="GT13" s="425"/>
      <c r="GU13" s="425"/>
      <c r="GV13" s="425"/>
      <c r="GW13" s="425"/>
      <c r="GX13" s="425"/>
      <c r="GY13" s="425"/>
      <c r="GZ13" s="425"/>
      <c r="HA13" s="425"/>
      <c r="HB13" s="426"/>
      <c r="HC13" s="50"/>
      <c r="HD13" s="50"/>
    </row>
    <row r="14" spans="1:212" ht="3.95" customHeight="1" x14ac:dyDescent="0.25">
      <c r="A14" s="52"/>
      <c r="B14" s="47"/>
      <c r="C14" s="47"/>
      <c r="D14" s="47"/>
      <c r="E14" s="47"/>
      <c r="F14" s="47"/>
      <c r="G14" s="47"/>
      <c r="H14" s="550" t="s">
        <v>404</v>
      </c>
      <c r="I14" s="267"/>
      <c r="J14" s="618"/>
      <c r="K14" s="618"/>
      <c r="L14" s="618"/>
      <c r="M14" s="618"/>
      <c r="N14" s="618"/>
      <c r="O14" s="618"/>
      <c r="P14" s="618"/>
      <c r="Q14" s="618"/>
      <c r="R14" s="623"/>
      <c r="S14" s="623"/>
      <c r="T14" s="623"/>
      <c r="U14" s="623"/>
      <c r="V14" s="623"/>
      <c r="W14" s="618"/>
      <c r="X14" s="618"/>
      <c r="Y14" s="618"/>
      <c r="Z14" s="618"/>
      <c r="AA14" s="618"/>
      <c r="AB14" s="618"/>
      <c r="AC14" s="618"/>
      <c r="AD14" s="618"/>
      <c r="AE14" s="50"/>
      <c r="AF14" s="50"/>
      <c r="AG14" s="50"/>
      <c r="AH14" s="50"/>
      <c r="AI14" s="50"/>
      <c r="AJ14" s="50"/>
      <c r="AK14" s="50"/>
      <c r="AL14" s="50"/>
      <c r="AM14" s="50"/>
      <c r="AN14" s="50"/>
      <c r="AO14" s="50"/>
      <c r="AP14" s="50"/>
      <c r="AQ14" s="50"/>
      <c r="AR14" s="50"/>
      <c r="AS14" s="50"/>
      <c r="AT14" s="50"/>
      <c r="AU14" s="50"/>
      <c r="AV14" s="50"/>
      <c r="AW14" s="50"/>
      <c r="AX14" s="50"/>
      <c r="AY14" s="427"/>
      <c r="AZ14" s="427"/>
      <c r="BA14" s="427"/>
      <c r="BB14" s="427"/>
      <c r="BC14" s="427"/>
      <c r="BD14" s="427"/>
      <c r="BE14" s="427"/>
      <c r="BF14" s="427"/>
      <c r="BG14" s="427"/>
      <c r="BH14" s="427"/>
      <c r="BI14" s="427"/>
      <c r="BJ14" s="427"/>
      <c r="BK14" s="427"/>
      <c r="BL14" s="427"/>
      <c r="BM14" s="427"/>
      <c r="BN14" s="427"/>
      <c r="BO14" s="427"/>
      <c r="BP14" s="427"/>
      <c r="BQ14" s="427"/>
      <c r="BR14" s="427"/>
      <c r="BS14" s="427"/>
      <c r="BT14" s="427"/>
      <c r="BU14" s="427"/>
      <c r="BV14" s="427"/>
      <c r="BW14" s="427"/>
      <c r="BX14" s="427"/>
      <c r="BY14" s="427"/>
      <c r="BZ14" s="427"/>
      <c r="CA14" s="427"/>
      <c r="CB14" s="427"/>
      <c r="CC14" s="427"/>
      <c r="CD14" s="427"/>
      <c r="CE14" s="427"/>
      <c r="CF14" s="427"/>
      <c r="CG14" s="427"/>
      <c r="CH14" s="427"/>
      <c r="CI14" s="427"/>
      <c r="CJ14" s="427"/>
      <c r="CK14" s="427"/>
      <c r="CL14" s="427"/>
      <c r="CM14" s="427"/>
      <c r="CN14" s="427"/>
      <c r="CO14" s="427"/>
      <c r="CP14" s="427"/>
      <c r="CQ14" s="427"/>
      <c r="CR14" s="427"/>
      <c r="CS14" s="427"/>
      <c r="CT14" s="427"/>
      <c r="CU14" s="427"/>
      <c r="CV14" s="427"/>
      <c r="CW14" s="427"/>
      <c r="CX14" s="427"/>
      <c r="CY14" s="427"/>
      <c r="CZ14" s="427"/>
      <c r="DA14" s="427"/>
      <c r="DB14" s="427"/>
      <c r="DC14" s="427"/>
      <c r="DD14" s="427"/>
      <c r="DE14" s="427"/>
      <c r="DF14" s="427"/>
      <c r="DG14" s="427"/>
      <c r="DH14" s="427"/>
      <c r="DI14" s="427"/>
      <c r="DJ14" s="427"/>
      <c r="DK14" s="427"/>
      <c r="DL14" s="427"/>
      <c r="DM14" s="427"/>
      <c r="DN14" s="427"/>
      <c r="DO14" s="427"/>
      <c r="DP14" s="427"/>
      <c r="DQ14" s="427"/>
      <c r="DR14" s="427"/>
      <c r="DS14" s="427"/>
      <c r="DT14" s="427"/>
      <c r="DU14" s="427"/>
      <c r="DV14" s="427"/>
      <c r="DW14" s="427"/>
      <c r="DX14" s="427"/>
      <c r="DY14" s="427"/>
      <c r="DZ14" s="427"/>
      <c r="EA14" s="427"/>
      <c r="EB14" s="427"/>
      <c r="EC14" s="427"/>
      <c r="ED14" s="427"/>
      <c r="EE14" s="427"/>
      <c r="EF14" s="427"/>
      <c r="EG14" s="427"/>
      <c r="EH14" s="427"/>
      <c r="EI14" s="427"/>
      <c r="EJ14" s="427"/>
      <c r="EK14" s="427"/>
      <c r="EL14" s="427"/>
      <c r="EM14" s="427"/>
      <c r="EN14" s="427"/>
      <c r="EO14" s="427"/>
      <c r="EP14" s="427"/>
      <c r="EQ14" s="427"/>
      <c r="ER14" s="427"/>
      <c r="ES14" s="427"/>
      <c r="ET14" s="427"/>
      <c r="EU14" s="427"/>
      <c r="EV14" s="427"/>
      <c r="EW14" s="427"/>
      <c r="EX14" s="427"/>
      <c r="EY14" s="427"/>
      <c r="EZ14" s="427"/>
      <c r="FA14" s="427"/>
      <c r="FB14" s="427"/>
      <c r="FC14" s="427"/>
      <c r="FD14" s="427"/>
      <c r="FE14" s="427"/>
      <c r="FF14" s="427"/>
      <c r="FG14" s="427"/>
      <c r="FH14" s="427"/>
      <c r="FI14" s="427"/>
      <c r="FJ14" s="427"/>
      <c r="FK14" s="427"/>
      <c r="FL14" s="427"/>
      <c r="FM14" s="427"/>
      <c r="FN14" s="427"/>
      <c r="FO14" s="427"/>
      <c r="FP14" s="427"/>
      <c r="FQ14" s="427"/>
      <c r="FR14" s="427"/>
      <c r="FS14" s="427"/>
      <c r="FT14" s="427"/>
      <c r="FU14" s="427"/>
      <c r="FV14" s="427"/>
      <c r="FW14" s="427"/>
      <c r="FX14" s="427"/>
      <c r="FY14" s="427"/>
      <c r="FZ14" s="427"/>
      <c r="GA14" s="427"/>
      <c r="GB14" s="427"/>
      <c r="GC14" s="427"/>
      <c r="GD14" s="427"/>
      <c r="GE14" s="427"/>
      <c r="GF14" s="427"/>
      <c r="GG14" s="427"/>
      <c r="GH14" s="427"/>
      <c r="GI14" s="427"/>
      <c r="GJ14" s="427"/>
      <c r="GK14" s="427"/>
      <c r="GL14" s="427"/>
      <c r="GM14" s="427"/>
      <c r="GN14" s="427"/>
      <c r="GO14" s="427"/>
      <c r="GP14" s="427"/>
      <c r="GQ14" s="427"/>
      <c r="GR14" s="427"/>
      <c r="GS14" s="427"/>
      <c r="GT14" s="427"/>
      <c r="GU14" s="427"/>
      <c r="GV14" s="427"/>
      <c r="GW14" s="427"/>
      <c r="GX14" s="427"/>
      <c r="GY14" s="427"/>
      <c r="GZ14" s="427"/>
      <c r="HA14" s="427"/>
      <c r="HB14" s="427"/>
      <c r="HC14" s="50"/>
      <c r="HD14" s="50"/>
    </row>
    <row r="15" spans="1:212" ht="9.9499999999999993" customHeight="1" x14ac:dyDescent="0.25">
      <c r="A15" s="52"/>
      <c r="B15" s="47"/>
      <c r="C15" s="47"/>
      <c r="D15" s="47"/>
      <c r="E15" s="47"/>
      <c r="F15" s="47"/>
      <c r="G15" s="47"/>
      <c r="H15" s="553"/>
      <c r="J15" s="546" t="s">
        <v>402</v>
      </c>
      <c r="K15" s="546"/>
      <c r="L15" s="546"/>
      <c r="M15" s="546"/>
      <c r="N15" s="546" t="s">
        <v>405</v>
      </c>
      <c r="O15" s="546"/>
      <c r="P15" s="546"/>
      <c r="Q15" s="546"/>
      <c r="R15" s="546"/>
      <c r="S15" s="546"/>
      <c r="T15" s="546"/>
      <c r="U15" s="546"/>
      <c r="V15" s="546"/>
      <c r="W15" s="546"/>
      <c r="X15" s="546"/>
      <c r="Y15" s="546"/>
      <c r="Z15" s="546"/>
      <c r="AA15" s="546"/>
      <c r="AB15" s="546"/>
      <c r="AC15" s="546"/>
      <c r="AD15" s="546"/>
      <c r="AE15" s="546" t="s">
        <v>403</v>
      </c>
      <c r="AF15" s="546"/>
      <c r="AG15" s="546"/>
      <c r="AH15" s="546"/>
      <c r="AI15" s="546"/>
      <c r="AJ15" s="546"/>
      <c r="AK15" s="546"/>
      <c r="AL15" s="546"/>
      <c r="AM15" s="546"/>
      <c r="AN15" s="546"/>
      <c r="AO15" s="546"/>
      <c r="AP15" s="546"/>
      <c r="AQ15" s="546"/>
      <c r="AR15" s="546"/>
      <c r="AS15" s="546"/>
      <c r="AT15" s="546"/>
      <c r="AU15" s="546"/>
      <c r="AV15" s="546"/>
      <c r="AW15" s="546"/>
      <c r="AX15" s="546"/>
      <c r="AY15" s="428"/>
      <c r="AZ15" s="428"/>
      <c r="BA15" s="428"/>
      <c r="BB15" s="428"/>
      <c r="BC15" s="428"/>
      <c r="BD15" s="428"/>
      <c r="BE15" s="428"/>
      <c r="BF15" s="428"/>
      <c r="BG15" s="428"/>
      <c r="BH15" s="428"/>
      <c r="BI15" s="428"/>
      <c r="BJ15" s="428"/>
      <c r="BK15" s="428"/>
      <c r="BL15" s="428"/>
      <c r="BM15" s="428"/>
      <c r="BN15" s="428"/>
      <c r="BO15" s="428"/>
      <c r="BP15" s="428"/>
      <c r="BQ15" s="428"/>
      <c r="BR15" s="428"/>
      <c r="BS15" s="428"/>
      <c r="BT15" s="428"/>
      <c r="BU15" s="428"/>
      <c r="BV15" s="428"/>
      <c r="BW15" s="428"/>
      <c r="BX15" s="428"/>
      <c r="BY15" s="428"/>
      <c r="BZ15" s="428"/>
      <c r="CA15" s="428"/>
      <c r="CB15" s="428"/>
      <c r="CC15" s="428"/>
      <c r="CD15" s="428"/>
      <c r="CE15" s="428"/>
      <c r="CF15" s="428"/>
      <c r="CG15" s="428"/>
      <c r="CH15" s="428"/>
      <c r="CI15" s="428"/>
      <c r="CJ15" s="428"/>
      <c r="CK15" s="428"/>
      <c r="CL15" s="428"/>
      <c r="CM15" s="428"/>
      <c r="CN15" s="428"/>
      <c r="CO15" s="428"/>
      <c r="CP15" s="428"/>
      <c r="CQ15" s="428"/>
      <c r="CR15" s="428"/>
      <c r="CS15" s="428"/>
      <c r="CT15" s="428"/>
      <c r="CU15" s="428"/>
      <c r="CV15" s="428"/>
      <c r="CW15" s="428"/>
      <c r="CX15" s="428"/>
      <c r="CY15" s="428"/>
      <c r="CZ15" s="428"/>
      <c r="DA15" s="428"/>
      <c r="DB15" s="428"/>
      <c r="DC15" s="428"/>
      <c r="DD15" s="428"/>
      <c r="DE15" s="428"/>
      <c r="DF15" s="428"/>
      <c r="DG15" s="428"/>
      <c r="DH15" s="428"/>
      <c r="DI15" s="428"/>
      <c r="DJ15" s="428"/>
      <c r="DK15" s="428"/>
      <c r="DL15" s="428"/>
      <c r="DM15" s="428"/>
      <c r="DN15" s="428"/>
      <c r="DO15" s="428"/>
      <c r="DP15" s="428"/>
      <c r="DQ15" s="428"/>
      <c r="DR15" s="428"/>
      <c r="DS15" s="428"/>
      <c r="DT15" s="428"/>
      <c r="DU15" s="428"/>
      <c r="DV15" s="428"/>
      <c r="DW15" s="428"/>
      <c r="DX15" s="428"/>
      <c r="DY15" s="428"/>
      <c r="DZ15" s="428"/>
      <c r="EA15" s="428"/>
      <c r="EB15" s="428"/>
      <c r="EC15" s="428"/>
      <c r="ED15" s="428"/>
      <c r="EE15" s="428"/>
      <c r="EF15" s="428"/>
      <c r="EG15" s="428"/>
      <c r="EH15" s="428"/>
      <c r="EI15" s="428"/>
      <c r="EJ15" s="428"/>
      <c r="EK15" s="428"/>
      <c r="EL15" s="428"/>
      <c r="EM15" s="428"/>
      <c r="EN15" s="428"/>
      <c r="EO15" s="428"/>
      <c r="EP15" s="428"/>
      <c r="EQ15" s="428"/>
      <c r="ER15" s="428"/>
      <c r="ES15" s="428"/>
      <c r="ET15" s="428"/>
      <c r="EU15" s="428"/>
      <c r="EV15" s="428"/>
      <c r="EW15" s="428"/>
      <c r="EX15" s="428"/>
      <c r="EY15" s="428"/>
      <c r="EZ15" s="428"/>
      <c r="FA15" s="428"/>
      <c r="FB15" s="428"/>
      <c r="FC15" s="428"/>
      <c r="FD15" s="428"/>
      <c r="FE15" s="428"/>
      <c r="FF15" s="428"/>
      <c r="FG15" s="428"/>
      <c r="FH15" s="428"/>
      <c r="FI15" s="428"/>
      <c r="FJ15" s="428"/>
      <c r="FK15" s="428"/>
      <c r="FL15" s="428"/>
      <c r="FM15" s="428"/>
      <c r="FN15" s="428"/>
      <c r="FO15" s="428"/>
      <c r="FP15" s="428"/>
      <c r="FQ15" s="428"/>
      <c r="FR15" s="428"/>
      <c r="FS15" s="428"/>
      <c r="FT15" s="428"/>
      <c r="FU15" s="428"/>
      <c r="FV15" s="428"/>
      <c r="FW15" s="428"/>
      <c r="FX15" s="428"/>
      <c r="FY15" s="428"/>
      <c r="FZ15" s="428"/>
      <c r="GA15" s="428"/>
      <c r="GB15" s="428"/>
      <c r="GC15" s="428"/>
      <c r="GD15" s="428"/>
      <c r="GE15" s="428"/>
      <c r="GF15" s="428"/>
      <c r="GG15" s="428"/>
      <c r="GH15" s="428"/>
      <c r="GI15" s="428"/>
      <c r="GJ15" s="428"/>
      <c r="GK15" s="428"/>
      <c r="GL15" s="428"/>
      <c r="GM15" s="428"/>
      <c r="GN15" s="428"/>
      <c r="GO15" s="428"/>
      <c r="GP15" s="428"/>
      <c r="GQ15" s="428"/>
      <c r="GR15" s="428"/>
      <c r="GS15" s="428"/>
      <c r="GT15" s="428"/>
      <c r="GU15" s="428"/>
      <c r="GV15" s="428"/>
      <c r="GW15" s="428"/>
      <c r="GX15" s="428"/>
      <c r="GY15" s="428"/>
      <c r="GZ15" s="428"/>
      <c r="HA15" s="428"/>
      <c r="HB15" s="428"/>
      <c r="HC15" s="50"/>
      <c r="HD15" s="50"/>
    </row>
    <row r="16" spans="1:212" s="15" customFormat="1" ht="3.95" customHeight="1" x14ac:dyDescent="0.25">
      <c r="A16" s="57"/>
      <c r="B16" s="265"/>
      <c r="C16" s="265"/>
      <c r="D16" s="265"/>
      <c r="E16" s="265"/>
      <c r="F16" s="265"/>
      <c r="G16" s="265"/>
      <c r="H16" s="551"/>
      <c r="I16" s="267"/>
      <c r="J16" s="312"/>
      <c r="K16" s="312"/>
      <c r="L16" s="312"/>
      <c r="M16" s="312"/>
      <c r="N16" s="312"/>
      <c r="O16" s="312"/>
      <c r="P16" s="312"/>
      <c r="Q16" s="312"/>
      <c r="R16" s="312"/>
      <c r="S16" s="312"/>
      <c r="T16" s="312"/>
      <c r="U16" s="312"/>
      <c r="V16" s="312"/>
      <c r="W16" s="312"/>
      <c r="X16" s="312"/>
      <c r="Y16" s="312"/>
      <c r="Z16" s="312"/>
      <c r="AA16" s="312"/>
      <c r="AB16" s="312"/>
      <c r="AC16" s="312"/>
      <c r="AD16" s="312"/>
      <c r="AE16" s="74"/>
      <c r="AF16" s="74"/>
      <c r="AG16" s="74"/>
      <c r="AH16" s="74"/>
      <c r="AI16" s="74"/>
      <c r="AJ16" s="74"/>
      <c r="AK16" s="74"/>
      <c r="AL16" s="74"/>
      <c r="AM16" s="74"/>
      <c r="AN16" s="74"/>
      <c r="AO16" s="74"/>
      <c r="AP16" s="74"/>
      <c r="AQ16" s="74"/>
      <c r="AR16" s="74"/>
      <c r="AS16" s="74"/>
      <c r="AT16" s="74"/>
      <c r="AU16" s="74"/>
      <c r="AV16" s="74"/>
      <c r="AW16" s="74"/>
      <c r="AX16" s="74"/>
      <c r="AY16" s="429"/>
      <c r="AZ16" s="429"/>
      <c r="BA16" s="429"/>
      <c r="BB16" s="429"/>
      <c r="BC16" s="429"/>
      <c r="BD16" s="429"/>
      <c r="BE16" s="429"/>
      <c r="BF16" s="429"/>
      <c r="BG16" s="429"/>
      <c r="BH16" s="429"/>
      <c r="BI16" s="429"/>
      <c r="BJ16" s="429"/>
      <c r="BK16" s="429"/>
      <c r="BL16" s="429"/>
      <c r="BM16" s="429"/>
      <c r="BN16" s="429"/>
      <c r="BO16" s="429"/>
      <c r="BP16" s="429"/>
      <c r="BQ16" s="429"/>
      <c r="BR16" s="429"/>
      <c r="BS16" s="429"/>
      <c r="BT16" s="429"/>
      <c r="BU16" s="429"/>
      <c r="BV16" s="429"/>
      <c r="BW16" s="429"/>
      <c r="BX16" s="429"/>
      <c r="BY16" s="429"/>
      <c r="BZ16" s="429"/>
      <c r="CA16" s="429"/>
      <c r="CB16" s="429"/>
      <c r="CC16" s="429"/>
      <c r="CD16" s="429"/>
      <c r="CE16" s="429"/>
      <c r="CF16" s="429"/>
      <c r="CG16" s="429"/>
      <c r="CH16" s="429"/>
      <c r="CI16" s="429"/>
      <c r="CJ16" s="429"/>
      <c r="CK16" s="429"/>
      <c r="CL16" s="429"/>
      <c r="CM16" s="429"/>
      <c r="CN16" s="429"/>
      <c r="CO16" s="429"/>
      <c r="CP16" s="429"/>
      <c r="CQ16" s="429"/>
      <c r="CR16" s="429"/>
      <c r="CS16" s="429"/>
      <c r="CT16" s="429"/>
      <c r="CU16" s="429"/>
      <c r="CV16" s="429"/>
      <c r="CW16" s="429"/>
      <c r="CX16" s="429"/>
      <c r="CY16" s="429"/>
      <c r="CZ16" s="429"/>
      <c r="DA16" s="429"/>
      <c r="DB16" s="429"/>
      <c r="DC16" s="429"/>
      <c r="DD16" s="429"/>
      <c r="DE16" s="429"/>
      <c r="DF16" s="429"/>
      <c r="DG16" s="429"/>
      <c r="DH16" s="429"/>
      <c r="DI16" s="429"/>
      <c r="DJ16" s="429"/>
      <c r="DK16" s="429"/>
      <c r="DL16" s="429"/>
      <c r="DM16" s="429"/>
      <c r="DN16" s="429"/>
      <c r="DO16" s="429"/>
      <c r="DP16" s="429"/>
      <c r="DQ16" s="429"/>
      <c r="DR16" s="429"/>
      <c r="DS16" s="429"/>
      <c r="DT16" s="429"/>
      <c r="DU16" s="429"/>
      <c r="DV16" s="429"/>
      <c r="DW16" s="429"/>
      <c r="DX16" s="429"/>
      <c r="DY16" s="429"/>
      <c r="DZ16" s="429"/>
      <c r="EA16" s="429"/>
      <c r="EB16" s="429"/>
      <c r="EC16" s="429"/>
      <c r="ED16" s="429"/>
      <c r="EE16" s="429"/>
      <c r="EF16" s="429"/>
      <c r="EG16" s="429"/>
      <c r="EH16" s="429"/>
      <c r="EI16" s="429"/>
      <c r="EJ16" s="429"/>
      <c r="EK16" s="429"/>
      <c r="EL16" s="429"/>
      <c r="EM16" s="429"/>
      <c r="EN16" s="429"/>
      <c r="EO16" s="429"/>
      <c r="EP16" s="429"/>
      <c r="EQ16" s="429"/>
      <c r="ER16" s="429"/>
      <c r="ES16" s="429"/>
      <c r="ET16" s="429"/>
      <c r="EU16" s="429"/>
      <c r="EV16" s="429"/>
      <c r="EW16" s="429"/>
      <c r="EX16" s="429"/>
      <c r="EY16" s="429"/>
      <c r="EZ16" s="429"/>
      <c r="FA16" s="429"/>
      <c r="FB16" s="429"/>
      <c r="FC16" s="429"/>
      <c r="FD16" s="429"/>
      <c r="FE16" s="429"/>
      <c r="FF16" s="429"/>
      <c r="FG16" s="429"/>
      <c r="FH16" s="429"/>
      <c r="FI16" s="429"/>
      <c r="FJ16" s="429"/>
      <c r="FK16" s="429"/>
      <c r="FL16" s="429"/>
      <c r="FM16" s="429"/>
      <c r="FN16" s="429"/>
      <c r="FO16" s="429"/>
      <c r="FP16" s="429"/>
      <c r="FQ16" s="429"/>
      <c r="FR16" s="429"/>
      <c r="FS16" s="429"/>
      <c r="FT16" s="429"/>
      <c r="FU16" s="429"/>
      <c r="FV16" s="429"/>
      <c r="FW16" s="429"/>
      <c r="FX16" s="429"/>
      <c r="FY16" s="429"/>
      <c r="FZ16" s="429"/>
      <c r="GA16" s="429"/>
      <c r="GB16" s="429"/>
      <c r="GC16" s="429"/>
      <c r="GD16" s="429"/>
      <c r="GE16" s="429"/>
      <c r="GF16" s="429"/>
      <c r="GG16" s="429"/>
      <c r="GH16" s="429"/>
      <c r="GI16" s="429"/>
      <c r="GJ16" s="429"/>
      <c r="GK16" s="429"/>
      <c r="GL16" s="429"/>
      <c r="GM16" s="429"/>
      <c r="GN16" s="429"/>
      <c r="GO16" s="429"/>
      <c r="GP16" s="429"/>
      <c r="GQ16" s="429"/>
      <c r="GR16" s="429"/>
      <c r="GS16" s="429"/>
      <c r="GT16" s="429"/>
      <c r="GU16" s="429"/>
      <c r="GV16" s="429"/>
      <c r="GW16" s="429"/>
      <c r="GX16" s="429"/>
      <c r="GY16" s="429"/>
      <c r="GZ16" s="429"/>
      <c r="HA16" s="429"/>
      <c r="HB16" s="429"/>
      <c r="HC16" s="74"/>
      <c r="HD16" s="74"/>
    </row>
    <row r="17" spans="1:212" ht="15" customHeight="1" x14ac:dyDescent="0.35">
      <c r="A17" s="52"/>
      <c r="B17" s="47"/>
      <c r="C17" s="47"/>
      <c r="D17" s="47"/>
      <c r="E17" s="47"/>
      <c r="F17" s="47"/>
      <c r="G17" s="47"/>
      <c r="H17" s="313"/>
      <c r="I17" s="267"/>
      <c r="J17" s="617" t="s">
        <v>437</v>
      </c>
      <c r="K17" s="617"/>
      <c r="L17" s="617"/>
      <c r="M17" s="617"/>
      <c r="N17" s="547" t="s">
        <v>436</v>
      </c>
      <c r="O17" s="547"/>
      <c r="P17" s="547"/>
      <c r="Q17" s="547"/>
      <c r="R17" s="547"/>
      <c r="S17" s="547"/>
      <c r="T17" s="547"/>
      <c r="U17" s="547"/>
      <c r="V17" s="547"/>
      <c r="W17" s="547"/>
      <c r="X17" s="547"/>
      <c r="Y17" s="547"/>
      <c r="Z17" s="547"/>
      <c r="AA17" s="547"/>
      <c r="AB17" s="547"/>
      <c r="AC17" s="547"/>
      <c r="AD17" s="547"/>
      <c r="AE17" s="552" t="s">
        <v>442</v>
      </c>
      <c r="AF17" s="552"/>
      <c r="AG17" s="552"/>
      <c r="AH17" s="552"/>
      <c r="AI17" s="552"/>
      <c r="AJ17" s="552"/>
      <c r="AK17" s="552"/>
      <c r="AL17" s="552"/>
      <c r="AM17" s="552"/>
      <c r="AN17" s="552"/>
      <c r="AO17" s="552"/>
      <c r="AP17" s="552"/>
      <c r="AQ17" s="552"/>
      <c r="AR17" s="552"/>
      <c r="AS17" s="552"/>
      <c r="AT17" s="552"/>
      <c r="AU17" s="552"/>
      <c r="AV17" s="552"/>
      <c r="AW17" s="552"/>
      <c r="AX17" s="552"/>
      <c r="AY17" s="430"/>
      <c r="AZ17" s="430"/>
      <c r="BA17" s="430"/>
      <c r="BB17" s="430"/>
      <c r="BC17" s="430"/>
      <c r="BD17" s="430"/>
      <c r="BE17" s="430"/>
      <c r="BF17" s="430"/>
      <c r="BG17" s="430"/>
      <c r="BH17" s="430"/>
      <c r="BI17" s="430"/>
      <c r="BJ17" s="430"/>
      <c r="BK17" s="430"/>
      <c r="BL17" s="430"/>
      <c r="BM17" s="430"/>
      <c r="BN17" s="430"/>
      <c r="BO17" s="430"/>
      <c r="BP17" s="430"/>
      <c r="BQ17" s="430"/>
      <c r="BR17" s="430"/>
      <c r="BS17" s="430"/>
      <c r="BT17" s="430"/>
      <c r="BU17" s="430"/>
      <c r="BV17" s="430"/>
      <c r="BW17" s="430"/>
      <c r="BX17" s="430"/>
      <c r="BY17" s="430"/>
      <c r="BZ17" s="430"/>
      <c r="CA17" s="430"/>
      <c r="CB17" s="430"/>
      <c r="CC17" s="430"/>
      <c r="CD17" s="430"/>
      <c r="CE17" s="430"/>
      <c r="CF17" s="430"/>
      <c r="CG17" s="430"/>
      <c r="CH17" s="430"/>
      <c r="CI17" s="430"/>
      <c r="CJ17" s="430"/>
      <c r="CK17" s="430"/>
      <c r="CL17" s="430"/>
      <c r="CM17" s="430"/>
      <c r="CN17" s="430"/>
      <c r="CO17" s="430"/>
      <c r="CP17" s="430"/>
      <c r="CQ17" s="430"/>
      <c r="CR17" s="430"/>
      <c r="CS17" s="430"/>
      <c r="CT17" s="430"/>
      <c r="CU17" s="430"/>
      <c r="CV17" s="430"/>
      <c r="CW17" s="430"/>
      <c r="CX17" s="430"/>
      <c r="CY17" s="430"/>
      <c r="CZ17" s="430"/>
      <c r="DA17" s="430"/>
      <c r="DB17" s="430"/>
      <c r="DC17" s="430"/>
      <c r="DD17" s="430"/>
      <c r="DE17" s="430"/>
      <c r="DF17" s="430"/>
      <c r="DG17" s="430"/>
      <c r="DH17" s="430"/>
      <c r="DI17" s="430"/>
      <c r="DJ17" s="430"/>
      <c r="DK17" s="430"/>
      <c r="DL17" s="430"/>
      <c r="DM17" s="430"/>
      <c r="DN17" s="430"/>
      <c r="DO17" s="430"/>
      <c r="DP17" s="430"/>
      <c r="DQ17" s="430"/>
      <c r="DR17" s="430"/>
      <c r="DS17" s="430"/>
      <c r="DT17" s="430"/>
      <c r="DU17" s="430"/>
      <c r="DV17" s="430"/>
      <c r="DW17" s="430"/>
      <c r="DX17" s="430"/>
      <c r="DY17" s="430"/>
      <c r="DZ17" s="430"/>
      <c r="EA17" s="430"/>
      <c r="EB17" s="430"/>
      <c r="EC17" s="430"/>
      <c r="ED17" s="430"/>
      <c r="EE17" s="430"/>
      <c r="EF17" s="430"/>
      <c r="EG17" s="430"/>
      <c r="EH17" s="430"/>
      <c r="EI17" s="430"/>
      <c r="EJ17" s="430"/>
      <c r="EK17" s="430"/>
      <c r="EL17" s="430"/>
      <c r="EM17" s="430"/>
      <c r="EN17" s="430"/>
      <c r="EO17" s="430"/>
      <c r="EP17" s="430"/>
      <c r="EQ17" s="430"/>
      <c r="ER17" s="430"/>
      <c r="ES17" s="430"/>
      <c r="ET17" s="430"/>
      <c r="EU17" s="430"/>
      <c r="EV17" s="430"/>
      <c r="EW17" s="430"/>
      <c r="EX17" s="430"/>
      <c r="EY17" s="430"/>
      <c r="EZ17" s="430"/>
      <c r="FA17" s="430"/>
      <c r="FB17" s="430"/>
      <c r="FC17" s="430"/>
      <c r="FD17" s="430"/>
      <c r="FE17" s="430"/>
      <c r="FF17" s="430"/>
      <c r="FG17" s="430"/>
      <c r="FH17" s="430"/>
      <c r="FI17" s="430"/>
      <c r="FJ17" s="430"/>
      <c r="FK17" s="430"/>
      <c r="FL17" s="430"/>
      <c r="FM17" s="430"/>
      <c r="FN17" s="430"/>
      <c r="FO17" s="430"/>
      <c r="FP17" s="430"/>
      <c r="FQ17" s="430"/>
      <c r="FR17" s="430"/>
      <c r="FS17" s="430"/>
      <c r="FT17" s="430"/>
      <c r="FU17" s="430"/>
      <c r="FV17" s="430"/>
      <c r="FW17" s="430"/>
      <c r="FX17" s="430"/>
      <c r="FY17" s="430"/>
      <c r="FZ17" s="430"/>
      <c r="GA17" s="430"/>
      <c r="GB17" s="430"/>
      <c r="GC17" s="430"/>
      <c r="GD17" s="430"/>
      <c r="GE17" s="430"/>
      <c r="GF17" s="430"/>
      <c r="GG17" s="430"/>
      <c r="GH17" s="430"/>
      <c r="GI17" s="430"/>
      <c r="GJ17" s="430"/>
      <c r="GK17" s="430"/>
      <c r="GL17" s="430"/>
      <c r="GM17" s="430"/>
      <c r="GN17" s="430"/>
      <c r="GO17" s="430"/>
      <c r="GP17" s="430"/>
      <c r="GQ17" s="430"/>
      <c r="GR17" s="430"/>
      <c r="GS17" s="430"/>
      <c r="GT17" s="430"/>
      <c r="GU17" s="430"/>
      <c r="GV17" s="430"/>
      <c r="GW17" s="430"/>
      <c r="GX17" s="430"/>
      <c r="GY17" s="430"/>
      <c r="GZ17" s="430"/>
      <c r="HA17" s="430"/>
      <c r="HB17" s="430"/>
      <c r="HC17" s="50"/>
      <c r="HD17" s="50"/>
    </row>
    <row r="18" spans="1:212" ht="9.9499999999999993" customHeight="1" thickBot="1" x14ac:dyDescent="0.4">
      <c r="A18" s="52"/>
      <c r="B18" s="64"/>
      <c r="C18" s="64"/>
      <c r="D18" s="65"/>
      <c r="E18" s="65"/>
      <c r="F18" s="65"/>
      <c r="G18" s="65"/>
      <c r="H18" s="73"/>
      <c r="I18" s="73"/>
      <c r="J18" s="74"/>
      <c r="K18" s="74"/>
      <c r="L18" s="74"/>
      <c r="M18" s="74"/>
      <c r="N18" s="74"/>
      <c r="O18" s="74"/>
      <c r="P18" s="74"/>
      <c r="Q18" s="74"/>
      <c r="R18" s="74"/>
      <c r="S18" s="50"/>
      <c r="T18" s="50"/>
      <c r="U18" s="50"/>
      <c r="V18" s="50"/>
      <c r="W18" s="50"/>
      <c r="X18" s="50"/>
      <c r="Y18" s="50"/>
      <c r="Z18" s="50"/>
      <c r="AA18" s="50"/>
      <c r="AB18" s="50"/>
      <c r="AC18" s="50"/>
      <c r="AD18" s="50"/>
      <c r="AE18" s="50"/>
      <c r="AF18" s="50"/>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c r="BI18" s="50"/>
      <c r="BJ18" s="50"/>
      <c r="BK18" s="50"/>
      <c r="BL18" s="50"/>
      <c r="BM18" s="50"/>
      <c r="BN18" s="50"/>
      <c r="BO18" s="50"/>
      <c r="BP18" s="50"/>
      <c r="BQ18" s="50"/>
      <c r="BR18" s="50"/>
      <c r="BS18" s="50"/>
      <c r="BT18" s="50"/>
      <c r="BU18" s="50"/>
      <c r="BV18" s="50"/>
      <c r="BW18" s="50"/>
      <c r="BX18" s="50"/>
      <c r="BY18" s="50"/>
      <c r="BZ18" s="50"/>
      <c r="CA18" s="50"/>
      <c r="CB18" s="50"/>
      <c r="CC18" s="50"/>
      <c r="CD18" s="50"/>
      <c r="CE18" s="50"/>
      <c r="CF18" s="50"/>
      <c r="CG18" s="50"/>
      <c r="CH18" s="50"/>
      <c r="CI18" s="50"/>
      <c r="CJ18" s="50"/>
      <c r="CK18" s="50"/>
      <c r="CL18" s="50"/>
      <c r="CM18" s="50"/>
      <c r="CN18" s="50"/>
      <c r="CO18" s="50"/>
      <c r="CP18" s="50"/>
      <c r="CQ18" s="50"/>
      <c r="CR18" s="50"/>
      <c r="CS18" s="50"/>
      <c r="CT18" s="50"/>
      <c r="CU18" s="50"/>
      <c r="CV18" s="50"/>
      <c r="CW18" s="50"/>
      <c r="CX18" s="50"/>
      <c r="CY18" s="50"/>
      <c r="CZ18" s="50"/>
      <c r="DA18" s="50"/>
      <c r="DB18" s="50"/>
      <c r="DC18" s="50"/>
      <c r="DD18" s="50"/>
      <c r="DE18" s="50"/>
      <c r="DF18" s="50"/>
      <c r="DG18" s="50"/>
      <c r="DH18" s="50"/>
      <c r="DI18" s="50"/>
      <c r="DJ18" s="50"/>
      <c r="DK18" s="50"/>
      <c r="DL18" s="50"/>
      <c r="DM18" s="50"/>
      <c r="DN18" s="50"/>
      <c r="DO18" s="50"/>
      <c r="DP18" s="50"/>
      <c r="DQ18" s="50"/>
      <c r="DR18" s="50"/>
      <c r="DS18" s="50"/>
      <c r="DT18" s="50"/>
      <c r="DU18" s="50"/>
      <c r="DV18" s="50"/>
      <c r="DW18" s="50"/>
      <c r="DX18" s="50"/>
      <c r="DY18" s="50"/>
      <c r="DZ18" s="50"/>
      <c r="EA18" s="50"/>
      <c r="EB18" s="50"/>
      <c r="EC18" s="50"/>
      <c r="ED18" s="50"/>
      <c r="EE18" s="50"/>
      <c r="EF18" s="50"/>
      <c r="EG18" s="50"/>
      <c r="EH18" s="50"/>
      <c r="EI18" s="50"/>
      <c r="EJ18" s="50"/>
      <c r="EK18" s="50"/>
      <c r="EL18" s="50"/>
      <c r="EM18" s="50"/>
      <c r="EN18" s="50"/>
      <c r="EO18" s="50"/>
      <c r="EP18" s="50"/>
      <c r="EQ18" s="50"/>
      <c r="ER18" s="50"/>
      <c r="ES18" s="50"/>
      <c r="ET18" s="50"/>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row>
    <row r="19" spans="1:212" ht="20.100000000000001" customHeight="1" thickTop="1" thickBot="1" x14ac:dyDescent="0.55000000000000004">
      <c r="A19" s="55"/>
      <c r="B19" s="182" t="s">
        <v>34</v>
      </c>
      <c r="C19" s="182"/>
      <c r="D19" s="182"/>
      <c r="E19" s="182"/>
      <c r="F19" s="182"/>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8" t="s">
        <v>485</v>
      </c>
      <c r="AY19" s="182"/>
      <c r="AZ19" s="182"/>
      <c r="BA19" s="182"/>
      <c r="BB19" s="182"/>
      <c r="BC19" s="182"/>
      <c r="BD19" s="182"/>
      <c r="BE19" s="182"/>
      <c r="BF19" s="182"/>
      <c r="BG19" s="182"/>
      <c r="BH19" s="182"/>
      <c r="BI19" s="182"/>
      <c r="BJ19" s="182"/>
      <c r="BK19" s="182"/>
      <c r="BL19" s="182"/>
      <c r="BM19" s="182"/>
      <c r="BN19" s="182"/>
      <c r="BO19" s="182"/>
      <c r="BP19" s="182"/>
      <c r="BQ19" s="182"/>
      <c r="BR19" s="182"/>
      <c r="BS19" s="182"/>
      <c r="BT19" s="182"/>
      <c r="BU19" s="182"/>
      <c r="BV19" s="182"/>
      <c r="BW19" s="182"/>
      <c r="BX19" s="182"/>
      <c r="BY19" s="182"/>
      <c r="BZ19" s="182"/>
      <c r="CA19" s="182"/>
      <c r="CB19" s="182"/>
      <c r="CC19" s="182"/>
      <c r="CD19" s="182"/>
      <c r="CE19" s="182"/>
      <c r="CF19" s="182"/>
      <c r="CG19" s="182"/>
      <c r="CH19" s="182"/>
      <c r="CI19" s="182"/>
      <c r="CJ19" s="182"/>
      <c r="CK19" s="182"/>
      <c r="CL19" s="182"/>
      <c r="CM19" s="182"/>
      <c r="CN19" s="182"/>
      <c r="CO19" s="182"/>
      <c r="CP19" s="182"/>
      <c r="CQ19" s="182"/>
      <c r="CR19" s="182"/>
      <c r="CS19" s="182"/>
      <c r="CT19" s="182"/>
      <c r="CU19" s="182"/>
      <c r="CV19" s="182"/>
      <c r="CW19" s="182"/>
      <c r="CX19" s="182"/>
      <c r="CY19" s="182"/>
      <c r="CZ19" s="182"/>
      <c r="DA19" s="182"/>
      <c r="DB19" s="182"/>
      <c r="DC19" s="182"/>
      <c r="DD19" s="182"/>
      <c r="DE19" s="182"/>
      <c r="DF19" s="182"/>
      <c r="DG19" s="182"/>
      <c r="DH19" s="182"/>
      <c r="DI19" s="182"/>
      <c r="DJ19" s="182"/>
      <c r="DK19" s="182"/>
      <c r="DL19" s="182"/>
      <c r="DM19" s="182"/>
      <c r="DN19" s="182"/>
      <c r="DO19" s="182"/>
      <c r="DP19" s="182"/>
      <c r="DQ19" s="182"/>
      <c r="DR19" s="182"/>
      <c r="DS19" s="182"/>
      <c r="DT19" s="182"/>
      <c r="DU19" s="182"/>
      <c r="DV19" s="182"/>
      <c r="DW19" s="182"/>
      <c r="DX19" s="182"/>
      <c r="DY19" s="182"/>
      <c r="DZ19" s="182"/>
      <c r="EA19" s="182"/>
      <c r="EB19" s="182"/>
      <c r="EC19" s="182"/>
      <c r="ED19" s="182"/>
      <c r="EE19" s="182"/>
      <c r="EF19" s="182"/>
      <c r="EG19" s="182"/>
      <c r="EH19" s="182"/>
      <c r="EI19" s="182"/>
      <c r="EJ19" s="182"/>
      <c r="EK19" s="182"/>
      <c r="EL19" s="182"/>
      <c r="EM19" s="182"/>
      <c r="EN19" s="182"/>
      <c r="EO19" s="182"/>
      <c r="EP19" s="182"/>
      <c r="EQ19" s="182"/>
      <c r="ER19" s="182"/>
      <c r="ES19" s="182"/>
      <c r="ET19" s="182"/>
      <c r="EU19" s="182"/>
      <c r="EV19" s="182"/>
      <c r="EW19" s="182"/>
      <c r="EX19" s="182"/>
      <c r="EY19" s="182"/>
      <c r="EZ19" s="182"/>
      <c r="FA19" s="182"/>
      <c r="FB19" s="182"/>
      <c r="FC19" s="182"/>
      <c r="FD19" s="182"/>
      <c r="FE19" s="182"/>
      <c r="FF19" s="182"/>
      <c r="FG19" s="182"/>
      <c r="FH19" s="182"/>
      <c r="FI19" s="182"/>
      <c r="FJ19" s="182"/>
      <c r="FK19" s="182"/>
      <c r="FL19" s="182"/>
      <c r="FM19" s="182"/>
      <c r="FN19" s="182"/>
      <c r="FO19" s="182"/>
      <c r="FP19" s="182"/>
      <c r="FQ19" s="182"/>
      <c r="FR19" s="182"/>
      <c r="FS19" s="182"/>
      <c r="FT19" s="182"/>
      <c r="FU19" s="182"/>
      <c r="FV19" s="182"/>
      <c r="FW19" s="182"/>
      <c r="FX19" s="182"/>
      <c r="FY19" s="182"/>
      <c r="FZ19" s="182"/>
      <c r="GA19" s="182"/>
      <c r="GB19" s="182"/>
      <c r="GC19" s="182"/>
      <c r="GD19" s="182"/>
      <c r="GE19" s="182"/>
      <c r="GF19" s="182"/>
      <c r="GG19" s="182"/>
      <c r="GH19" s="182"/>
      <c r="GI19" s="182"/>
      <c r="GJ19" s="182"/>
      <c r="GK19" s="182"/>
      <c r="GL19" s="182"/>
      <c r="GM19" s="182"/>
      <c r="GN19" s="182"/>
      <c r="GO19" s="182"/>
      <c r="GP19" s="182"/>
      <c r="GQ19" s="182"/>
      <c r="GR19" s="182"/>
      <c r="GS19" s="182"/>
      <c r="GT19" s="182"/>
      <c r="GU19" s="182"/>
      <c r="GV19" s="182"/>
      <c r="GW19" s="182"/>
      <c r="GX19" s="182"/>
      <c r="GY19" s="182"/>
      <c r="GZ19" s="182"/>
      <c r="HA19" s="182"/>
      <c r="HB19" s="182"/>
      <c r="HC19" s="257"/>
      <c r="HD19" s="58"/>
    </row>
    <row r="20" spans="1:212" ht="5.0999999999999996" customHeight="1" thickTop="1" x14ac:dyDescent="0.5">
      <c r="A20" s="55"/>
      <c r="B20" s="58"/>
      <c r="C20" s="58"/>
      <c r="D20" s="58"/>
      <c r="E20" s="58"/>
      <c r="F20" s="58"/>
      <c r="G20" s="58"/>
      <c r="H20" s="58"/>
      <c r="I20" s="53"/>
      <c r="J20" s="58"/>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c r="BY20" s="58"/>
      <c r="BZ20" s="58"/>
      <c r="CA20" s="58"/>
      <c r="CB20" s="58"/>
      <c r="CC20" s="58"/>
      <c r="CD20" s="58"/>
      <c r="CE20" s="58"/>
      <c r="CF20" s="58"/>
      <c r="CG20" s="58"/>
      <c r="CH20" s="58"/>
      <c r="CI20" s="58"/>
      <c r="CJ20" s="58"/>
      <c r="CK20" s="58"/>
      <c r="CL20" s="58"/>
      <c r="CM20" s="58"/>
      <c r="CN20" s="58"/>
      <c r="CO20" s="58"/>
      <c r="CP20" s="58"/>
      <c r="CQ20" s="58"/>
      <c r="CR20" s="58"/>
      <c r="CS20" s="58"/>
      <c r="CT20" s="58"/>
      <c r="CU20" s="58"/>
      <c r="CV20" s="58"/>
      <c r="CW20" s="58"/>
      <c r="CX20" s="58"/>
      <c r="CY20" s="58"/>
      <c r="CZ20" s="58"/>
      <c r="DA20" s="58"/>
      <c r="DB20" s="58"/>
      <c r="DC20" s="58"/>
      <c r="DD20" s="58"/>
      <c r="DE20" s="58"/>
      <c r="DF20" s="58"/>
      <c r="DG20" s="58"/>
      <c r="DH20" s="58"/>
      <c r="DI20" s="58"/>
      <c r="DJ20" s="58"/>
      <c r="DK20" s="58"/>
      <c r="DL20" s="58"/>
      <c r="DM20" s="58"/>
      <c r="DN20" s="58"/>
      <c r="DO20" s="58"/>
      <c r="DP20" s="58"/>
      <c r="DQ20" s="58"/>
      <c r="DR20" s="58"/>
      <c r="DS20" s="58"/>
      <c r="DT20" s="58"/>
      <c r="DU20" s="58"/>
      <c r="DV20" s="58"/>
      <c r="DW20" s="58"/>
      <c r="DX20" s="58"/>
      <c r="DY20" s="58"/>
      <c r="DZ20" s="58"/>
      <c r="EA20" s="58"/>
      <c r="EB20" s="58"/>
      <c r="EC20" s="58"/>
      <c r="ED20" s="58"/>
      <c r="EE20" s="58"/>
      <c r="EF20" s="58"/>
      <c r="EG20" s="58"/>
      <c r="EH20" s="58"/>
      <c r="EI20" s="58"/>
      <c r="EJ20" s="58"/>
      <c r="EK20" s="58"/>
      <c r="EL20" s="58"/>
      <c r="EM20" s="58"/>
      <c r="EN20" s="58"/>
      <c r="EO20" s="58"/>
      <c r="EP20" s="58"/>
      <c r="EQ20" s="58"/>
      <c r="ER20" s="58"/>
      <c r="ES20" s="58"/>
      <c r="ET20" s="58"/>
      <c r="EU20" s="58"/>
      <c r="EV20" s="58"/>
      <c r="EW20" s="58"/>
      <c r="EX20" s="58"/>
      <c r="EY20" s="58"/>
      <c r="EZ20" s="58"/>
      <c r="FA20" s="58"/>
      <c r="FB20" s="58"/>
      <c r="FC20" s="58"/>
      <c r="FD20" s="58"/>
      <c r="FE20" s="58"/>
      <c r="FF20" s="58"/>
      <c r="FG20" s="58"/>
      <c r="FH20" s="58"/>
      <c r="FI20" s="58"/>
      <c r="FJ20" s="58"/>
      <c r="FK20" s="58"/>
      <c r="FL20" s="58"/>
      <c r="FM20" s="58"/>
      <c r="FN20" s="58"/>
      <c r="FO20" s="58"/>
      <c r="FP20" s="58"/>
      <c r="FQ20" s="58"/>
      <c r="FR20" s="58"/>
      <c r="FS20" s="58"/>
      <c r="FT20" s="58"/>
      <c r="FU20" s="58"/>
      <c r="FV20" s="58"/>
      <c r="FW20" s="58"/>
      <c r="FX20" s="58"/>
      <c r="FY20" s="58"/>
      <c r="FZ20" s="58"/>
      <c r="GA20" s="58"/>
      <c r="GB20" s="58"/>
      <c r="GC20" s="58"/>
      <c r="GD20" s="58"/>
      <c r="GE20" s="58"/>
      <c r="GF20" s="58"/>
      <c r="GG20" s="58"/>
      <c r="GH20" s="58"/>
      <c r="GI20" s="58"/>
      <c r="GJ20" s="58"/>
      <c r="GK20" s="58"/>
      <c r="GL20" s="58"/>
      <c r="GM20" s="58"/>
      <c r="GN20" s="58"/>
      <c r="GO20" s="58"/>
      <c r="GP20" s="58"/>
      <c r="GQ20" s="58"/>
      <c r="GR20" s="58"/>
      <c r="GS20" s="58"/>
      <c r="GT20" s="58"/>
      <c r="GU20" s="58"/>
      <c r="GV20" s="58"/>
      <c r="GW20" s="58"/>
      <c r="GX20" s="58"/>
      <c r="GY20" s="58"/>
      <c r="GZ20" s="58"/>
      <c r="HA20" s="58"/>
      <c r="HB20" s="58"/>
      <c r="HC20" s="58"/>
      <c r="HD20" s="58"/>
    </row>
    <row r="21" spans="1:212" ht="27" customHeight="1" x14ac:dyDescent="0.25">
      <c r="A21" s="52"/>
      <c r="B21" s="604" t="s">
        <v>3</v>
      </c>
      <c r="C21" s="59"/>
      <c r="D21" s="604" t="s">
        <v>4</v>
      </c>
      <c r="E21" s="59"/>
      <c r="F21" s="604" t="s">
        <v>39</v>
      </c>
      <c r="G21" s="181"/>
      <c r="H21" s="605" t="s">
        <v>32</v>
      </c>
      <c r="I21" s="12"/>
      <c r="J21" s="416" t="s">
        <v>187</v>
      </c>
      <c r="K21" s="416"/>
      <c r="L21" s="416"/>
      <c r="M21" s="416"/>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c r="AL21" s="416"/>
      <c r="AM21" s="416"/>
      <c r="AN21" s="416"/>
      <c r="AO21" s="416"/>
      <c r="AP21" s="416"/>
      <c r="AQ21" s="416"/>
      <c r="AR21" s="416"/>
      <c r="AS21" s="416"/>
      <c r="AT21" s="416"/>
      <c r="AU21" s="416"/>
      <c r="AV21" s="416"/>
      <c r="AW21" s="416"/>
      <c r="AX21" s="416"/>
      <c r="AY21" s="416"/>
      <c r="AZ21" s="416"/>
      <c r="BA21" s="416"/>
      <c r="BB21" s="416"/>
      <c r="BC21" s="416"/>
      <c r="BD21" s="416"/>
      <c r="BE21" s="416"/>
      <c r="BF21" s="416"/>
      <c r="BG21" s="416"/>
      <c r="BH21" s="416"/>
      <c r="BI21" s="416"/>
      <c r="BJ21" s="416"/>
      <c r="BK21" s="416"/>
      <c r="BL21" s="416"/>
      <c r="BM21" s="416"/>
      <c r="BN21" s="416"/>
      <c r="BO21" s="416"/>
      <c r="BP21" s="416"/>
      <c r="BQ21" s="416"/>
      <c r="BR21" s="416"/>
      <c r="BS21" s="416"/>
      <c r="BT21" s="416"/>
      <c r="BU21" s="416"/>
      <c r="BV21" s="416"/>
      <c r="BW21" s="416"/>
      <c r="BX21" s="416"/>
      <c r="BY21" s="416"/>
      <c r="BZ21" s="416"/>
      <c r="CA21" s="416"/>
      <c r="CB21" s="416"/>
      <c r="CC21" s="416"/>
      <c r="CD21" s="416"/>
      <c r="CE21" s="416"/>
      <c r="CF21" s="416"/>
      <c r="CG21" s="416"/>
      <c r="CH21" s="416"/>
      <c r="CI21" s="416"/>
      <c r="CJ21" s="416"/>
      <c r="CK21" s="416"/>
      <c r="CL21" s="416"/>
      <c r="CM21" s="416"/>
      <c r="CN21" s="416"/>
      <c r="CO21" s="416"/>
      <c r="CP21" s="416"/>
      <c r="CQ21" s="416"/>
      <c r="CR21" s="416"/>
      <c r="CS21" s="416"/>
      <c r="CT21" s="416"/>
      <c r="CU21" s="416"/>
      <c r="CV21" s="416"/>
      <c r="CW21" s="416"/>
      <c r="CX21" s="416"/>
      <c r="CY21" s="416"/>
      <c r="CZ21" s="416"/>
      <c r="DA21" s="416"/>
      <c r="DB21" s="416"/>
      <c r="DC21" s="416"/>
      <c r="DD21" s="416"/>
      <c r="DE21" s="416"/>
      <c r="DF21" s="416"/>
      <c r="DG21" s="416"/>
      <c r="DH21" s="416"/>
      <c r="DI21" s="416"/>
      <c r="DJ21" s="416"/>
      <c r="DK21" s="416"/>
      <c r="DL21" s="416"/>
      <c r="DM21" s="416"/>
      <c r="DN21" s="416"/>
      <c r="DO21" s="416"/>
      <c r="DP21" s="416"/>
      <c r="DQ21" s="416"/>
      <c r="DR21" s="416"/>
      <c r="DS21" s="416"/>
      <c r="DT21" s="416"/>
      <c r="DU21" s="416"/>
      <c r="DV21" s="416"/>
      <c r="DW21" s="416"/>
      <c r="DX21" s="416"/>
      <c r="DY21" s="416"/>
      <c r="DZ21" s="416"/>
      <c r="EA21" s="416"/>
      <c r="EB21" s="416"/>
      <c r="EC21" s="416"/>
      <c r="ED21" s="416"/>
      <c r="EE21" s="416"/>
      <c r="EF21" s="416"/>
      <c r="EG21" s="416"/>
      <c r="EH21" s="416"/>
      <c r="EI21" s="416"/>
      <c r="EJ21" s="416"/>
      <c r="EK21" s="416"/>
      <c r="EL21" s="416"/>
      <c r="EM21" s="416"/>
      <c r="EN21" s="416"/>
      <c r="EO21" s="416"/>
      <c r="EP21" s="416"/>
      <c r="EQ21" s="416"/>
      <c r="ER21" s="416"/>
      <c r="ES21" s="416"/>
      <c r="ET21" s="416"/>
      <c r="EU21" s="416"/>
      <c r="EV21" s="416"/>
      <c r="EW21" s="416"/>
      <c r="EX21" s="416"/>
      <c r="EY21" s="416"/>
      <c r="EZ21" s="416"/>
      <c r="FA21" s="416"/>
      <c r="FB21" s="416"/>
      <c r="FC21" s="416"/>
      <c r="FD21" s="416"/>
      <c r="FE21" s="416"/>
      <c r="FF21" s="416"/>
      <c r="FG21" s="416"/>
      <c r="FH21" s="416"/>
      <c r="FI21" s="416"/>
      <c r="FJ21" s="416"/>
      <c r="FK21" s="416"/>
      <c r="FL21" s="416"/>
      <c r="FM21" s="416"/>
      <c r="FN21" s="416"/>
      <c r="FO21" s="416"/>
      <c r="FP21" s="416"/>
      <c r="FQ21" s="416"/>
      <c r="FR21" s="416"/>
      <c r="FS21" s="416"/>
      <c r="FT21" s="416"/>
      <c r="FU21" s="416"/>
      <c r="FV21" s="416"/>
      <c r="FW21" s="416"/>
      <c r="FX21" s="416"/>
      <c r="FY21" s="416"/>
      <c r="FZ21" s="416"/>
      <c r="GA21" s="416"/>
      <c r="GB21" s="416"/>
      <c r="GC21" s="416"/>
      <c r="GD21" s="416"/>
      <c r="GE21" s="416"/>
      <c r="GF21" s="416"/>
      <c r="GG21" s="416"/>
      <c r="GH21" s="416"/>
      <c r="GI21" s="416"/>
      <c r="GJ21" s="416"/>
      <c r="GK21" s="416"/>
      <c r="GL21" s="416"/>
      <c r="GM21" s="416"/>
      <c r="GN21" s="416"/>
      <c r="GO21" s="416"/>
      <c r="GP21" s="416"/>
      <c r="GQ21" s="416"/>
      <c r="GR21" s="416"/>
      <c r="GS21" s="416"/>
      <c r="GT21" s="416"/>
      <c r="GU21" s="416"/>
      <c r="GV21" s="416"/>
      <c r="GW21" s="416"/>
      <c r="GX21" s="416"/>
      <c r="GY21" s="416"/>
      <c r="GZ21" s="416"/>
      <c r="HA21" s="416"/>
      <c r="HB21" s="416"/>
      <c r="HC21" s="172"/>
      <c r="HD21" s="50"/>
    </row>
    <row r="22" spans="1:212" ht="5.0999999999999996" customHeight="1" x14ac:dyDescent="0.25">
      <c r="A22" s="52"/>
      <c r="B22" s="604"/>
      <c r="C22" s="59"/>
      <c r="D22" s="604"/>
      <c r="E22" s="59"/>
      <c r="F22" s="604"/>
      <c r="G22" s="181"/>
      <c r="H22" s="606"/>
      <c r="I22" s="5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4"/>
      <c r="CW22" s="74"/>
      <c r="CX22" s="74"/>
      <c r="CY22" s="74"/>
      <c r="CZ22" s="74"/>
      <c r="DA22" s="74"/>
      <c r="DB22" s="74"/>
      <c r="DC22" s="74"/>
      <c r="DD22" s="74"/>
      <c r="DE22" s="74"/>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4"/>
      <c r="EK22" s="74"/>
      <c r="EL22" s="74"/>
      <c r="EM22" s="74"/>
      <c r="EN22" s="74"/>
      <c r="EO22" s="74"/>
      <c r="EP22" s="74"/>
      <c r="EQ22" s="74"/>
      <c r="ER22" s="74"/>
      <c r="ES22" s="74"/>
      <c r="ET22" s="74"/>
      <c r="EU22" s="74"/>
      <c r="EV22" s="74"/>
      <c r="EW22" s="74"/>
      <c r="EX22" s="74"/>
      <c r="EY22" s="74"/>
      <c r="EZ22" s="74"/>
      <c r="FA22" s="74"/>
      <c r="FB22" s="74"/>
      <c r="FC22" s="74"/>
      <c r="FD22" s="74"/>
      <c r="FE22" s="74"/>
      <c r="FF22" s="74"/>
      <c r="FG22" s="74"/>
      <c r="FH22" s="74"/>
      <c r="FI22" s="74"/>
      <c r="FJ22" s="74"/>
      <c r="FK22" s="74"/>
      <c r="FL22" s="74"/>
      <c r="FM22" s="74"/>
      <c r="FN22" s="74"/>
      <c r="FO22" s="74"/>
      <c r="FP22" s="74"/>
      <c r="FQ22" s="74"/>
      <c r="FR22" s="74"/>
      <c r="FS22" s="74"/>
      <c r="FT22" s="74"/>
      <c r="FU22" s="74"/>
      <c r="FV22" s="74"/>
      <c r="FW22" s="74"/>
      <c r="FX22" s="74"/>
      <c r="FY22" s="74"/>
      <c r="FZ22" s="74"/>
      <c r="GA22" s="74"/>
      <c r="GB22" s="74"/>
      <c r="GC22" s="74"/>
      <c r="GD22" s="74"/>
      <c r="GE22" s="74"/>
      <c r="GF22" s="74"/>
      <c r="GG22" s="74"/>
      <c r="GH22" s="74"/>
      <c r="GI22" s="74"/>
      <c r="GJ22" s="74"/>
      <c r="GK22" s="74"/>
      <c r="GL22" s="74"/>
      <c r="GM22" s="74"/>
      <c r="GN22" s="74"/>
      <c r="GO22" s="74"/>
      <c r="GP22" s="74"/>
      <c r="GQ22" s="74"/>
      <c r="GR22" s="74"/>
      <c r="GS22" s="74"/>
      <c r="GT22" s="74"/>
      <c r="GU22" s="74"/>
      <c r="GV22" s="74"/>
      <c r="GW22" s="74"/>
      <c r="GX22" s="74"/>
      <c r="GY22" s="74"/>
      <c r="GZ22" s="74"/>
      <c r="HA22" s="74"/>
      <c r="HB22" s="74"/>
      <c r="HC22" s="74"/>
      <c r="HD22" s="50"/>
    </row>
    <row r="23" spans="1:212" ht="39.950000000000003" customHeight="1" x14ac:dyDescent="0.25">
      <c r="A23" s="55"/>
      <c r="B23" s="604"/>
      <c r="C23" s="59"/>
      <c r="D23" s="604"/>
      <c r="E23" s="59"/>
      <c r="F23" s="604"/>
      <c r="G23" s="181"/>
      <c r="H23" s="607"/>
      <c r="I23" s="12"/>
      <c r="J23" s="22">
        <f>AE5</f>
        <v>0</v>
      </c>
      <c r="K23" s="22">
        <f>J23+0.2</f>
        <v>0.2</v>
      </c>
      <c r="L23" s="22">
        <f t="shared" ref="L23:AW23" si="0">K23+0.2</f>
        <v>0.4</v>
      </c>
      <c r="M23" s="22">
        <f t="shared" si="0"/>
        <v>0.60000000000000009</v>
      </c>
      <c r="N23" s="22">
        <f t="shared" si="0"/>
        <v>0.8</v>
      </c>
      <c r="O23" s="22">
        <f t="shared" si="0"/>
        <v>1</v>
      </c>
      <c r="P23" s="22">
        <f t="shared" si="0"/>
        <v>1.2</v>
      </c>
      <c r="Q23" s="22">
        <f t="shared" si="0"/>
        <v>1.4</v>
      </c>
      <c r="R23" s="22">
        <f t="shared" si="0"/>
        <v>1.5999999999999999</v>
      </c>
      <c r="S23" s="22">
        <f t="shared" si="0"/>
        <v>1.7999999999999998</v>
      </c>
      <c r="T23" s="22">
        <f t="shared" si="0"/>
        <v>1.9999999999999998</v>
      </c>
      <c r="U23" s="22">
        <f t="shared" si="0"/>
        <v>2.1999999999999997</v>
      </c>
      <c r="V23" s="22">
        <f t="shared" si="0"/>
        <v>2.4</v>
      </c>
      <c r="W23" s="22">
        <f t="shared" si="0"/>
        <v>2.6</v>
      </c>
      <c r="X23" s="22">
        <f t="shared" si="0"/>
        <v>2.8000000000000003</v>
      </c>
      <c r="Y23" s="22">
        <f t="shared" si="0"/>
        <v>3.0000000000000004</v>
      </c>
      <c r="Z23" s="22">
        <f t="shared" si="0"/>
        <v>3.2000000000000006</v>
      </c>
      <c r="AA23" s="22">
        <f t="shared" si="0"/>
        <v>3.4000000000000008</v>
      </c>
      <c r="AB23" s="22">
        <f t="shared" si="0"/>
        <v>3.600000000000001</v>
      </c>
      <c r="AC23" s="22">
        <f t="shared" si="0"/>
        <v>3.8000000000000012</v>
      </c>
      <c r="AD23" s="22">
        <f t="shared" si="0"/>
        <v>4.0000000000000009</v>
      </c>
      <c r="AE23" s="22">
        <f t="shared" si="0"/>
        <v>4.2000000000000011</v>
      </c>
      <c r="AF23" s="22">
        <f t="shared" si="0"/>
        <v>4.4000000000000012</v>
      </c>
      <c r="AG23" s="22">
        <f t="shared" si="0"/>
        <v>4.6000000000000014</v>
      </c>
      <c r="AH23" s="22">
        <f t="shared" si="0"/>
        <v>4.8000000000000016</v>
      </c>
      <c r="AI23" s="22">
        <f t="shared" si="0"/>
        <v>5.0000000000000018</v>
      </c>
      <c r="AJ23" s="22">
        <f t="shared" si="0"/>
        <v>5.200000000000002</v>
      </c>
      <c r="AK23" s="22">
        <f t="shared" si="0"/>
        <v>5.4000000000000021</v>
      </c>
      <c r="AL23" s="22">
        <f t="shared" si="0"/>
        <v>5.6000000000000023</v>
      </c>
      <c r="AM23" s="22">
        <f t="shared" si="0"/>
        <v>5.8000000000000025</v>
      </c>
      <c r="AN23" s="22">
        <f t="shared" si="0"/>
        <v>6.0000000000000027</v>
      </c>
      <c r="AO23" s="22">
        <f t="shared" si="0"/>
        <v>6.2000000000000028</v>
      </c>
      <c r="AP23" s="22">
        <f t="shared" si="0"/>
        <v>6.400000000000003</v>
      </c>
      <c r="AQ23" s="22">
        <f t="shared" si="0"/>
        <v>6.6000000000000032</v>
      </c>
      <c r="AR23" s="22">
        <f t="shared" si="0"/>
        <v>6.8000000000000034</v>
      </c>
      <c r="AS23" s="22">
        <f t="shared" si="0"/>
        <v>7.0000000000000036</v>
      </c>
      <c r="AT23" s="22">
        <f t="shared" si="0"/>
        <v>7.2000000000000037</v>
      </c>
      <c r="AU23" s="22">
        <f t="shared" si="0"/>
        <v>7.4000000000000039</v>
      </c>
      <c r="AV23" s="22">
        <f t="shared" si="0"/>
        <v>7.6000000000000041</v>
      </c>
      <c r="AW23" s="22">
        <f t="shared" si="0"/>
        <v>7.8000000000000043</v>
      </c>
      <c r="AX23" s="22">
        <f t="shared" ref="AX23" si="1">AW23+0.2</f>
        <v>8.0000000000000036</v>
      </c>
      <c r="AY23" s="22">
        <f t="shared" ref="AY23" si="2">AX23+0.2</f>
        <v>8.2000000000000028</v>
      </c>
      <c r="AZ23" s="22">
        <f t="shared" ref="AZ23" si="3">AY23+0.2</f>
        <v>8.4000000000000021</v>
      </c>
      <c r="BA23" s="22">
        <f t="shared" ref="BA23" si="4">AZ23+0.2</f>
        <v>8.6000000000000014</v>
      </c>
      <c r="BB23" s="22">
        <f t="shared" ref="BB23" si="5">BA23+0.2</f>
        <v>8.8000000000000007</v>
      </c>
      <c r="BC23" s="22">
        <f t="shared" ref="BC23" si="6">BB23+0.2</f>
        <v>9</v>
      </c>
      <c r="BD23" s="22">
        <f t="shared" ref="BD23" si="7">BC23+0.2</f>
        <v>9.1999999999999993</v>
      </c>
      <c r="BE23" s="22">
        <f t="shared" ref="BE23" si="8">BD23+0.2</f>
        <v>9.3999999999999986</v>
      </c>
      <c r="BF23" s="22">
        <f t="shared" ref="BF23" si="9">BE23+0.2</f>
        <v>9.5999999999999979</v>
      </c>
      <c r="BG23" s="22">
        <f t="shared" ref="BG23" si="10">BF23+0.2</f>
        <v>9.7999999999999972</v>
      </c>
      <c r="BH23" s="22">
        <f t="shared" ref="BH23" si="11">BG23+0.2</f>
        <v>9.9999999999999964</v>
      </c>
      <c r="BI23" s="22">
        <f t="shared" ref="BI23" si="12">BH23+0.2</f>
        <v>10.199999999999996</v>
      </c>
      <c r="BJ23" s="22">
        <f t="shared" ref="BJ23" si="13">BI23+0.2</f>
        <v>10.399999999999995</v>
      </c>
      <c r="BK23" s="22">
        <f t="shared" ref="BK23" si="14">BJ23+0.2</f>
        <v>10.599999999999994</v>
      </c>
      <c r="BL23" s="22">
        <f t="shared" ref="BL23" si="15">BK23+0.2</f>
        <v>10.799999999999994</v>
      </c>
      <c r="BM23" s="22">
        <f t="shared" ref="BM23" si="16">BL23+0.2</f>
        <v>10.999999999999993</v>
      </c>
      <c r="BN23" s="22">
        <f t="shared" ref="BN23" si="17">BM23+0.2</f>
        <v>11.199999999999992</v>
      </c>
      <c r="BO23" s="22">
        <f t="shared" ref="BO23" si="18">BN23+0.2</f>
        <v>11.399999999999991</v>
      </c>
      <c r="BP23" s="22">
        <f t="shared" ref="BP23" si="19">BO23+0.2</f>
        <v>11.599999999999991</v>
      </c>
      <c r="BQ23" s="22">
        <f t="shared" ref="BQ23" si="20">BP23+0.2</f>
        <v>11.79999999999999</v>
      </c>
      <c r="BR23" s="22">
        <f t="shared" ref="BR23" si="21">BQ23+0.2</f>
        <v>11.999999999999989</v>
      </c>
      <c r="BS23" s="22">
        <f t="shared" ref="BS23" si="22">BR23+0.2</f>
        <v>12.199999999999989</v>
      </c>
      <c r="BT23" s="22">
        <f t="shared" ref="BT23" si="23">BS23+0.2</f>
        <v>12.399999999999988</v>
      </c>
      <c r="BU23" s="22">
        <f t="shared" ref="BU23" si="24">BT23+0.2</f>
        <v>12.599999999999987</v>
      </c>
      <c r="BV23" s="22">
        <f t="shared" ref="BV23" si="25">BU23+0.2</f>
        <v>12.799999999999986</v>
      </c>
      <c r="BW23" s="22">
        <f t="shared" ref="BW23" si="26">BV23+0.2</f>
        <v>12.999999999999986</v>
      </c>
      <c r="BX23" s="22">
        <f t="shared" ref="BX23" si="27">BW23+0.2</f>
        <v>13.199999999999985</v>
      </c>
      <c r="BY23" s="22">
        <f t="shared" ref="BY23" si="28">BX23+0.2</f>
        <v>13.399999999999984</v>
      </c>
      <c r="BZ23" s="22">
        <f t="shared" ref="BZ23" si="29">BY23+0.2</f>
        <v>13.599999999999984</v>
      </c>
      <c r="CA23" s="22">
        <f t="shared" ref="CA23" si="30">BZ23+0.2</f>
        <v>13.799999999999983</v>
      </c>
      <c r="CB23" s="22">
        <f t="shared" ref="CB23" si="31">CA23+0.2</f>
        <v>13.999999999999982</v>
      </c>
      <c r="CC23" s="22">
        <f t="shared" ref="CC23" si="32">CB23+0.2</f>
        <v>14.199999999999982</v>
      </c>
      <c r="CD23" s="22">
        <f t="shared" ref="CD23" si="33">CC23+0.2</f>
        <v>14.399999999999981</v>
      </c>
      <c r="CE23" s="22">
        <f t="shared" ref="CE23" si="34">CD23+0.2</f>
        <v>14.59999999999998</v>
      </c>
      <c r="CF23" s="22">
        <f t="shared" ref="CF23" si="35">CE23+0.2</f>
        <v>14.799999999999979</v>
      </c>
      <c r="CG23" s="22">
        <f t="shared" ref="CG23" si="36">CF23+0.2</f>
        <v>14.999999999999979</v>
      </c>
      <c r="CH23" s="22">
        <f t="shared" ref="CH23" si="37">CG23+0.2</f>
        <v>15.199999999999978</v>
      </c>
      <c r="CI23" s="22">
        <f t="shared" ref="CI23" si="38">CH23+0.2</f>
        <v>15.399999999999977</v>
      </c>
      <c r="CJ23" s="22">
        <f t="shared" ref="CJ23" si="39">CI23+0.2</f>
        <v>15.599999999999977</v>
      </c>
      <c r="CK23" s="22">
        <f t="shared" ref="CK23" si="40">CJ23+0.2</f>
        <v>15.799999999999976</v>
      </c>
      <c r="CL23" s="22">
        <f t="shared" ref="CL23" si="41">CK23+0.2</f>
        <v>15.999999999999975</v>
      </c>
      <c r="CM23" s="22">
        <f t="shared" ref="CM23" si="42">CL23+0.2</f>
        <v>16.199999999999974</v>
      </c>
      <c r="CN23" s="22">
        <f t="shared" ref="CN23" si="43">CM23+0.2</f>
        <v>16.399999999999974</v>
      </c>
      <c r="CO23" s="22">
        <f t="shared" ref="CO23" si="44">CN23+0.2</f>
        <v>16.599999999999973</v>
      </c>
      <c r="CP23" s="22">
        <f t="shared" ref="CP23" si="45">CO23+0.2</f>
        <v>16.799999999999972</v>
      </c>
      <c r="CQ23" s="22">
        <f t="shared" ref="CQ23" si="46">CP23+0.2</f>
        <v>16.999999999999972</v>
      </c>
      <c r="CR23" s="22">
        <f t="shared" ref="CR23" si="47">CQ23+0.2</f>
        <v>17.199999999999971</v>
      </c>
      <c r="CS23" s="22">
        <f t="shared" ref="CS23" si="48">CR23+0.2</f>
        <v>17.39999999999997</v>
      </c>
      <c r="CT23" s="22">
        <f t="shared" ref="CT23" si="49">CS23+0.2</f>
        <v>17.599999999999969</v>
      </c>
      <c r="CU23" s="22">
        <f t="shared" ref="CU23" si="50">CT23+0.2</f>
        <v>17.799999999999969</v>
      </c>
      <c r="CV23" s="22">
        <f t="shared" ref="CV23" si="51">CU23+0.2</f>
        <v>17.999999999999968</v>
      </c>
      <c r="CW23" s="22">
        <f t="shared" ref="CW23" si="52">CV23+0.2</f>
        <v>18.199999999999967</v>
      </c>
      <c r="CX23" s="22">
        <f t="shared" ref="CX23" si="53">CW23+0.2</f>
        <v>18.399999999999967</v>
      </c>
      <c r="CY23" s="22">
        <f t="shared" ref="CY23" si="54">CX23+0.2</f>
        <v>18.599999999999966</v>
      </c>
      <c r="CZ23" s="22">
        <f t="shared" ref="CZ23" si="55">CY23+0.2</f>
        <v>18.799999999999965</v>
      </c>
      <c r="DA23" s="22">
        <f t="shared" ref="DA23" si="56">CZ23+0.2</f>
        <v>18.999999999999964</v>
      </c>
      <c r="DB23" s="22">
        <f t="shared" ref="DB23" si="57">DA23+0.2</f>
        <v>19.199999999999964</v>
      </c>
      <c r="DC23" s="22">
        <f t="shared" ref="DC23" si="58">DB23+0.2</f>
        <v>19.399999999999963</v>
      </c>
      <c r="DD23" s="22">
        <f t="shared" ref="DD23" si="59">DC23+0.2</f>
        <v>19.599999999999962</v>
      </c>
      <c r="DE23" s="22">
        <f t="shared" ref="DE23" si="60">DD23+0.2</f>
        <v>19.799999999999962</v>
      </c>
      <c r="DF23" s="22">
        <f t="shared" ref="DF23" si="61">DE23+0.2</f>
        <v>19.999999999999961</v>
      </c>
      <c r="DG23" s="22">
        <f t="shared" ref="DG23" si="62">DF23+0.2</f>
        <v>20.19999999999996</v>
      </c>
      <c r="DH23" s="22">
        <f t="shared" ref="DH23" si="63">DG23+0.2</f>
        <v>20.399999999999959</v>
      </c>
      <c r="DI23" s="22">
        <f t="shared" ref="DI23" si="64">DH23+0.2</f>
        <v>20.599999999999959</v>
      </c>
      <c r="DJ23" s="22">
        <f t="shared" ref="DJ23" si="65">DI23+0.2</f>
        <v>20.799999999999958</v>
      </c>
      <c r="DK23" s="22">
        <f t="shared" ref="DK23" si="66">DJ23+0.2</f>
        <v>20.999999999999957</v>
      </c>
      <c r="DL23" s="22">
        <f t="shared" ref="DL23" si="67">DK23+0.2</f>
        <v>21.199999999999957</v>
      </c>
      <c r="DM23" s="22">
        <f t="shared" ref="DM23" si="68">DL23+0.2</f>
        <v>21.399999999999956</v>
      </c>
      <c r="DN23" s="22">
        <f t="shared" ref="DN23" si="69">DM23+0.2</f>
        <v>21.599999999999955</v>
      </c>
      <c r="DO23" s="22">
        <f t="shared" ref="DO23" si="70">DN23+0.2</f>
        <v>21.799999999999955</v>
      </c>
      <c r="DP23" s="22">
        <f t="shared" ref="DP23" si="71">DO23+0.2</f>
        <v>21.999999999999954</v>
      </c>
      <c r="DQ23" s="22">
        <f t="shared" ref="DQ23" si="72">DP23+0.2</f>
        <v>22.199999999999953</v>
      </c>
      <c r="DR23" s="22">
        <f t="shared" ref="DR23" si="73">DQ23+0.2</f>
        <v>22.399999999999952</v>
      </c>
      <c r="DS23" s="22">
        <f t="shared" ref="DS23" si="74">DR23+0.2</f>
        <v>22.599999999999952</v>
      </c>
      <c r="DT23" s="22">
        <f t="shared" ref="DT23" si="75">DS23+0.2</f>
        <v>22.799999999999951</v>
      </c>
      <c r="DU23" s="22">
        <f t="shared" ref="DU23" si="76">DT23+0.2</f>
        <v>22.99999999999995</v>
      </c>
      <c r="DV23" s="22">
        <f t="shared" ref="DV23" si="77">DU23+0.2</f>
        <v>23.19999999999995</v>
      </c>
      <c r="DW23" s="22">
        <f t="shared" ref="DW23" si="78">DV23+0.2</f>
        <v>23.399999999999949</v>
      </c>
      <c r="DX23" s="22">
        <f t="shared" ref="DX23" si="79">DW23+0.2</f>
        <v>23.599999999999948</v>
      </c>
      <c r="DY23" s="22">
        <f t="shared" ref="DY23" si="80">DX23+0.2</f>
        <v>23.799999999999947</v>
      </c>
      <c r="DZ23" s="22">
        <f t="shared" ref="DZ23" si="81">DY23+0.2</f>
        <v>23.999999999999947</v>
      </c>
      <c r="EA23" s="22">
        <f t="shared" ref="EA23" si="82">DZ23+0.2</f>
        <v>24.199999999999946</v>
      </c>
      <c r="EB23" s="22">
        <f t="shared" ref="EB23" si="83">EA23+0.2</f>
        <v>24.399999999999945</v>
      </c>
      <c r="EC23" s="22">
        <f t="shared" ref="EC23" si="84">EB23+0.2</f>
        <v>24.599999999999945</v>
      </c>
      <c r="ED23" s="22">
        <f t="shared" ref="ED23" si="85">EC23+0.2</f>
        <v>24.799999999999944</v>
      </c>
      <c r="EE23" s="22">
        <f t="shared" ref="EE23" si="86">ED23+0.2</f>
        <v>24.999999999999943</v>
      </c>
      <c r="EF23" s="22">
        <f t="shared" ref="EF23" si="87">EE23+0.2</f>
        <v>25.199999999999942</v>
      </c>
      <c r="EG23" s="22">
        <f t="shared" ref="EG23" si="88">EF23+0.2</f>
        <v>25.399999999999942</v>
      </c>
      <c r="EH23" s="22">
        <f t="shared" ref="EH23" si="89">EG23+0.2</f>
        <v>25.599999999999941</v>
      </c>
      <c r="EI23" s="22">
        <f t="shared" ref="EI23" si="90">EH23+0.2</f>
        <v>25.79999999999994</v>
      </c>
      <c r="EJ23" s="22">
        <f t="shared" ref="EJ23" si="91">EI23+0.2</f>
        <v>25.99999999999994</v>
      </c>
      <c r="EK23" s="22">
        <f t="shared" ref="EK23" si="92">EJ23+0.2</f>
        <v>26.199999999999939</v>
      </c>
      <c r="EL23" s="22">
        <f t="shared" ref="EL23" si="93">EK23+0.2</f>
        <v>26.399999999999938</v>
      </c>
      <c r="EM23" s="22">
        <f t="shared" ref="EM23" si="94">EL23+0.2</f>
        <v>26.599999999999937</v>
      </c>
      <c r="EN23" s="22">
        <f t="shared" ref="EN23" si="95">EM23+0.2</f>
        <v>26.799999999999937</v>
      </c>
      <c r="EO23" s="22">
        <f t="shared" ref="EO23" si="96">EN23+0.2</f>
        <v>26.999999999999936</v>
      </c>
      <c r="EP23" s="22">
        <f t="shared" ref="EP23" si="97">EO23+0.2</f>
        <v>27.199999999999935</v>
      </c>
      <c r="EQ23" s="22">
        <f t="shared" ref="EQ23" si="98">EP23+0.2</f>
        <v>27.399999999999935</v>
      </c>
      <c r="ER23" s="22">
        <f t="shared" ref="ER23" si="99">EQ23+0.2</f>
        <v>27.599999999999934</v>
      </c>
      <c r="ES23" s="22">
        <f t="shared" ref="ES23" si="100">ER23+0.2</f>
        <v>27.799999999999933</v>
      </c>
      <c r="ET23" s="22">
        <f t="shared" ref="ET23" si="101">ES23+0.2</f>
        <v>27.999999999999932</v>
      </c>
      <c r="EU23" s="22">
        <f t="shared" ref="EU23" si="102">ET23+0.2</f>
        <v>28.199999999999932</v>
      </c>
      <c r="EV23" s="22">
        <f t="shared" ref="EV23" si="103">EU23+0.2</f>
        <v>28.399999999999931</v>
      </c>
      <c r="EW23" s="22">
        <f t="shared" ref="EW23" si="104">EV23+0.2</f>
        <v>28.59999999999993</v>
      </c>
      <c r="EX23" s="22">
        <f t="shared" ref="EX23" si="105">EW23+0.2</f>
        <v>28.79999999999993</v>
      </c>
      <c r="EY23" s="22">
        <f t="shared" ref="EY23" si="106">EX23+0.2</f>
        <v>28.999999999999929</v>
      </c>
      <c r="EZ23" s="22">
        <f t="shared" ref="EZ23" si="107">EY23+0.2</f>
        <v>29.199999999999928</v>
      </c>
      <c r="FA23" s="22">
        <f t="shared" ref="FA23" si="108">EZ23+0.2</f>
        <v>29.399999999999928</v>
      </c>
      <c r="FB23" s="22">
        <f t="shared" ref="FB23" si="109">FA23+0.2</f>
        <v>29.599999999999927</v>
      </c>
      <c r="FC23" s="22">
        <f t="shared" ref="FC23" si="110">FB23+0.2</f>
        <v>29.799999999999926</v>
      </c>
      <c r="FD23" s="22">
        <f t="shared" ref="FD23" si="111">FC23+0.2</f>
        <v>29.999999999999925</v>
      </c>
      <c r="FE23" s="22">
        <f t="shared" ref="FE23" si="112">FD23+0.2</f>
        <v>30.199999999999925</v>
      </c>
      <c r="FF23" s="22">
        <f t="shared" ref="FF23" si="113">FE23+0.2</f>
        <v>30.399999999999924</v>
      </c>
      <c r="FG23" s="22">
        <f t="shared" ref="FG23" si="114">FF23+0.2</f>
        <v>30.599999999999923</v>
      </c>
      <c r="FH23" s="22">
        <f t="shared" ref="FH23" si="115">FG23+0.2</f>
        <v>30.799999999999923</v>
      </c>
      <c r="FI23" s="22">
        <f t="shared" ref="FI23" si="116">FH23+0.2</f>
        <v>30.999999999999922</v>
      </c>
      <c r="FJ23" s="22">
        <f t="shared" ref="FJ23" si="117">FI23+0.2</f>
        <v>31.199999999999921</v>
      </c>
      <c r="FK23" s="22">
        <f t="shared" ref="FK23" si="118">FJ23+0.2</f>
        <v>31.39999999999992</v>
      </c>
      <c r="FL23" s="22">
        <f t="shared" ref="FL23" si="119">FK23+0.2</f>
        <v>31.59999999999992</v>
      </c>
      <c r="FM23" s="22">
        <f t="shared" ref="FM23" si="120">FL23+0.2</f>
        <v>31.799999999999919</v>
      </c>
      <c r="FN23" s="22">
        <f t="shared" ref="FN23" si="121">FM23+0.2</f>
        <v>31.999999999999918</v>
      </c>
      <c r="FO23" s="22">
        <f t="shared" ref="FO23" si="122">FN23+0.2</f>
        <v>32.199999999999918</v>
      </c>
      <c r="FP23" s="22">
        <f t="shared" ref="FP23" si="123">FO23+0.2</f>
        <v>32.39999999999992</v>
      </c>
      <c r="FQ23" s="22">
        <f t="shared" ref="FQ23" si="124">FP23+0.2</f>
        <v>32.599999999999923</v>
      </c>
      <c r="FR23" s="22">
        <f t="shared" ref="FR23" si="125">FQ23+0.2</f>
        <v>32.799999999999926</v>
      </c>
      <c r="FS23" s="22">
        <f t="shared" ref="FS23" si="126">FR23+0.2</f>
        <v>32.999999999999929</v>
      </c>
      <c r="FT23" s="22">
        <f t="shared" ref="FT23" si="127">FS23+0.2</f>
        <v>33.199999999999932</v>
      </c>
      <c r="FU23" s="22">
        <f t="shared" ref="FU23" si="128">FT23+0.2</f>
        <v>33.399999999999935</v>
      </c>
      <c r="FV23" s="22">
        <f t="shared" ref="FV23" si="129">FU23+0.2</f>
        <v>33.599999999999937</v>
      </c>
      <c r="FW23" s="22">
        <f t="shared" ref="FW23" si="130">FV23+0.2</f>
        <v>33.79999999999994</v>
      </c>
      <c r="FX23" s="22">
        <f t="shared" ref="FX23" si="131">FW23+0.2</f>
        <v>33.999999999999943</v>
      </c>
      <c r="FY23" s="22">
        <f t="shared" ref="FY23" si="132">FX23+0.2</f>
        <v>34.199999999999946</v>
      </c>
      <c r="FZ23" s="22">
        <f t="shared" ref="FZ23" si="133">FY23+0.2</f>
        <v>34.399999999999949</v>
      </c>
      <c r="GA23" s="22">
        <f t="shared" ref="GA23" si="134">FZ23+0.2</f>
        <v>34.599999999999952</v>
      </c>
      <c r="GB23" s="22">
        <f t="shared" ref="GB23" si="135">GA23+0.2</f>
        <v>34.799999999999955</v>
      </c>
      <c r="GC23" s="22">
        <f t="shared" ref="GC23" si="136">GB23+0.2</f>
        <v>34.999999999999957</v>
      </c>
      <c r="GD23" s="22">
        <f t="shared" ref="GD23" si="137">GC23+0.2</f>
        <v>35.19999999999996</v>
      </c>
      <c r="GE23" s="22">
        <f t="shared" ref="GE23" si="138">GD23+0.2</f>
        <v>35.399999999999963</v>
      </c>
      <c r="GF23" s="22">
        <f t="shared" ref="GF23" si="139">GE23+0.2</f>
        <v>35.599999999999966</v>
      </c>
      <c r="GG23" s="22">
        <f t="shared" ref="GG23" si="140">GF23+0.2</f>
        <v>35.799999999999969</v>
      </c>
      <c r="GH23" s="22">
        <f t="shared" ref="GH23" si="141">GG23+0.2</f>
        <v>35.999999999999972</v>
      </c>
      <c r="GI23" s="22">
        <f t="shared" ref="GI23" si="142">GH23+0.2</f>
        <v>36.199999999999974</v>
      </c>
      <c r="GJ23" s="22">
        <f t="shared" ref="GJ23" si="143">GI23+0.2</f>
        <v>36.399999999999977</v>
      </c>
      <c r="GK23" s="22">
        <f t="shared" ref="GK23" si="144">GJ23+0.2</f>
        <v>36.59999999999998</v>
      </c>
      <c r="GL23" s="22">
        <f t="shared" ref="GL23" si="145">GK23+0.2</f>
        <v>36.799999999999983</v>
      </c>
      <c r="GM23" s="22">
        <f t="shared" ref="GM23" si="146">GL23+0.2</f>
        <v>36.999999999999986</v>
      </c>
      <c r="GN23" s="22">
        <f t="shared" ref="GN23" si="147">GM23+0.2</f>
        <v>37.199999999999989</v>
      </c>
      <c r="GO23" s="22">
        <f t="shared" ref="GO23" si="148">GN23+0.2</f>
        <v>37.399999999999991</v>
      </c>
      <c r="GP23" s="22">
        <f t="shared" ref="GP23" si="149">GO23+0.2</f>
        <v>37.599999999999994</v>
      </c>
      <c r="GQ23" s="22">
        <f t="shared" ref="GQ23" si="150">GP23+0.2</f>
        <v>37.799999999999997</v>
      </c>
      <c r="GR23" s="22">
        <f t="shared" ref="GR23" si="151">GQ23+0.2</f>
        <v>38</v>
      </c>
      <c r="GS23" s="22">
        <f t="shared" ref="GS23" si="152">GR23+0.2</f>
        <v>38.200000000000003</v>
      </c>
      <c r="GT23" s="22">
        <f t="shared" ref="GT23" si="153">GS23+0.2</f>
        <v>38.400000000000006</v>
      </c>
      <c r="GU23" s="22">
        <f t="shared" ref="GU23" si="154">GT23+0.2</f>
        <v>38.600000000000009</v>
      </c>
      <c r="GV23" s="22">
        <f t="shared" ref="GV23" si="155">GU23+0.2</f>
        <v>38.800000000000011</v>
      </c>
      <c r="GW23" s="22">
        <f t="shared" ref="GW23" si="156">GV23+0.2</f>
        <v>39.000000000000014</v>
      </c>
      <c r="GX23" s="22">
        <f t="shared" ref="GX23" si="157">GW23+0.2</f>
        <v>39.200000000000017</v>
      </c>
      <c r="GY23" s="22">
        <f t="shared" ref="GY23" si="158">GX23+0.2</f>
        <v>39.40000000000002</v>
      </c>
      <c r="GZ23" s="22">
        <f t="shared" ref="GZ23" si="159">GY23+0.2</f>
        <v>39.600000000000023</v>
      </c>
      <c r="HA23" s="22">
        <f t="shared" ref="HA23" si="160">GZ23+0.2</f>
        <v>39.800000000000026</v>
      </c>
      <c r="HB23" s="22">
        <f t="shared" ref="HB23" si="161">HA23+0.2</f>
        <v>40.000000000000028</v>
      </c>
      <c r="HC23" s="173"/>
      <c r="HD23" s="114"/>
    </row>
    <row r="24" spans="1:212" ht="5.0999999999999996" customHeight="1" thickBot="1" x14ac:dyDescent="0.3">
      <c r="A24" s="55"/>
      <c r="B24" s="60"/>
      <c r="C24" s="60"/>
      <c r="D24" s="60"/>
      <c r="E24" s="60"/>
      <c r="F24" s="60"/>
      <c r="G24" s="60"/>
      <c r="H24" s="54"/>
      <c r="I24" s="54"/>
      <c r="J24" s="66"/>
      <c r="K24" s="66"/>
      <c r="L24" s="67"/>
      <c r="M24" s="67"/>
      <c r="N24" s="67"/>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6"/>
      <c r="BX24" s="66"/>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c r="EK24" s="66"/>
      <c r="EL24" s="66"/>
      <c r="EM24" s="66"/>
      <c r="EN24" s="66"/>
      <c r="EO24" s="66"/>
      <c r="EP24" s="66"/>
      <c r="EQ24" s="66"/>
      <c r="ER24" s="66"/>
      <c r="ES24" s="66"/>
      <c r="ET24" s="66"/>
      <c r="EU24" s="66"/>
      <c r="EV24" s="66"/>
      <c r="EW24" s="66"/>
      <c r="EX24" s="66"/>
      <c r="EY24" s="66"/>
      <c r="EZ24" s="66"/>
      <c r="FA24" s="66"/>
      <c r="FB24" s="66"/>
      <c r="FC24" s="66"/>
      <c r="FD24" s="66"/>
      <c r="FE24" s="66"/>
      <c r="FF24" s="66"/>
      <c r="FG24" s="66"/>
      <c r="FH24" s="66"/>
      <c r="FI24" s="66"/>
      <c r="FJ24" s="66"/>
      <c r="FK24" s="66"/>
      <c r="FL24" s="66"/>
      <c r="FM24" s="66"/>
      <c r="FN24" s="66"/>
      <c r="FO24" s="66"/>
      <c r="FP24" s="66"/>
      <c r="FQ24" s="66"/>
      <c r="FR24" s="66"/>
      <c r="FS24" s="66"/>
      <c r="FT24" s="66"/>
      <c r="FU24" s="66"/>
      <c r="FV24" s="66"/>
      <c r="FW24" s="66"/>
      <c r="FX24" s="66"/>
      <c r="FY24" s="66"/>
      <c r="FZ24" s="66"/>
      <c r="GA24" s="66"/>
      <c r="GB24" s="66"/>
      <c r="GC24" s="66"/>
      <c r="GD24" s="66"/>
      <c r="GE24" s="66"/>
      <c r="GF24" s="66"/>
      <c r="GG24" s="66"/>
      <c r="GH24" s="66"/>
      <c r="GI24" s="66"/>
      <c r="GJ24" s="66"/>
      <c r="GK24" s="66"/>
      <c r="GL24" s="66"/>
      <c r="GM24" s="66"/>
      <c r="GN24" s="66"/>
      <c r="GO24" s="66"/>
      <c r="GP24" s="66"/>
      <c r="GQ24" s="66"/>
      <c r="GR24" s="66"/>
      <c r="GS24" s="66"/>
      <c r="GT24" s="66"/>
      <c r="GU24" s="66"/>
      <c r="GV24" s="66"/>
      <c r="GW24" s="66"/>
      <c r="GX24" s="66"/>
      <c r="GY24" s="66"/>
      <c r="GZ24" s="66"/>
      <c r="HA24" s="66"/>
      <c r="HB24" s="66"/>
      <c r="HC24" s="66"/>
      <c r="HD24" s="75"/>
    </row>
    <row r="25" spans="1:212" s="6" customFormat="1" ht="15" customHeight="1" thickTop="1" x14ac:dyDescent="0.35">
      <c r="A25" s="55"/>
      <c r="B25" s="255" t="s">
        <v>168</v>
      </c>
      <c r="C25" s="211"/>
      <c r="D25" s="211"/>
      <c r="E25" s="211"/>
      <c r="F25" s="211"/>
      <c r="G25" s="211"/>
      <c r="H25" s="212"/>
      <c r="I25" s="208"/>
      <c r="J25" s="209"/>
      <c r="K25" s="209"/>
      <c r="L25" s="210"/>
      <c r="M25" s="210"/>
      <c r="N25" s="210"/>
      <c r="O25" s="209"/>
      <c r="P25" s="209"/>
      <c r="Q25" s="209"/>
      <c r="R25" s="209"/>
      <c r="S25" s="209"/>
      <c r="T25" s="209"/>
      <c r="U25" s="209"/>
      <c r="V25" s="209"/>
      <c r="W25" s="209"/>
      <c r="X25" s="209"/>
      <c r="Y25" s="209"/>
      <c r="Z25" s="209"/>
      <c r="AA25" s="209"/>
      <c r="AB25" s="209"/>
      <c r="AC25" s="209"/>
      <c r="AD25" s="209"/>
      <c r="AE25" s="209"/>
      <c r="AF25" s="209"/>
      <c r="AG25" s="209"/>
      <c r="AH25" s="209"/>
      <c r="AI25" s="209"/>
      <c r="AJ25" s="209"/>
      <c r="AK25" s="209"/>
      <c r="AL25" s="209"/>
      <c r="AM25" s="209"/>
      <c r="AN25" s="209"/>
      <c r="AO25" s="209"/>
      <c r="AP25" s="209"/>
      <c r="AQ25" s="209"/>
      <c r="AR25" s="209"/>
      <c r="AS25" s="209"/>
      <c r="AT25" s="209"/>
      <c r="AU25" s="209"/>
      <c r="AV25" s="209"/>
      <c r="AW25" s="209"/>
      <c r="AX25" s="209"/>
      <c r="AY25" s="209"/>
      <c r="AZ25" s="209"/>
      <c r="BA25" s="209"/>
      <c r="BB25" s="209"/>
      <c r="BC25" s="209"/>
      <c r="BD25" s="209"/>
      <c r="BE25" s="209"/>
      <c r="BF25" s="209"/>
      <c r="BG25" s="209"/>
      <c r="BH25" s="209"/>
      <c r="BI25" s="209"/>
      <c r="BJ25" s="209"/>
      <c r="BK25" s="209"/>
      <c r="BL25" s="209"/>
      <c r="BM25" s="209"/>
      <c r="BN25" s="209"/>
      <c r="BO25" s="209"/>
      <c r="BP25" s="209"/>
      <c r="BQ25" s="209"/>
      <c r="BR25" s="209"/>
      <c r="BS25" s="209"/>
      <c r="BT25" s="209"/>
      <c r="BU25" s="209"/>
      <c r="BV25" s="209"/>
      <c r="BW25" s="209"/>
      <c r="BX25" s="209"/>
      <c r="BY25" s="209"/>
      <c r="BZ25" s="209"/>
      <c r="CA25" s="209"/>
      <c r="CB25" s="209"/>
      <c r="CC25" s="209"/>
      <c r="CD25" s="209"/>
      <c r="CE25" s="209"/>
      <c r="CF25" s="209"/>
      <c r="CG25" s="209"/>
      <c r="CH25" s="209"/>
      <c r="CI25" s="209"/>
      <c r="CJ25" s="209"/>
      <c r="CK25" s="209"/>
      <c r="CL25" s="209"/>
      <c r="CM25" s="209"/>
      <c r="CN25" s="209"/>
      <c r="CO25" s="209"/>
      <c r="CP25" s="209"/>
      <c r="CQ25" s="209"/>
      <c r="CR25" s="209"/>
      <c r="CS25" s="209"/>
      <c r="CT25" s="209"/>
      <c r="CU25" s="209"/>
      <c r="CV25" s="209"/>
      <c r="CW25" s="209"/>
      <c r="CX25" s="209"/>
      <c r="CY25" s="209"/>
      <c r="CZ25" s="209"/>
      <c r="DA25" s="209"/>
      <c r="DB25" s="209"/>
      <c r="DC25" s="209"/>
      <c r="DD25" s="209"/>
      <c r="DE25" s="209"/>
      <c r="DF25" s="209"/>
      <c r="DG25" s="209"/>
      <c r="DH25" s="209"/>
      <c r="DI25" s="209"/>
      <c r="DJ25" s="209"/>
      <c r="DK25" s="209"/>
      <c r="DL25" s="209"/>
      <c r="DM25" s="209"/>
      <c r="DN25" s="209"/>
      <c r="DO25" s="209"/>
      <c r="DP25" s="209"/>
      <c r="DQ25" s="209"/>
      <c r="DR25" s="209"/>
      <c r="DS25" s="209"/>
      <c r="DT25" s="209"/>
      <c r="DU25" s="209"/>
      <c r="DV25" s="209"/>
      <c r="DW25" s="209"/>
      <c r="DX25" s="209"/>
      <c r="DY25" s="209"/>
      <c r="DZ25" s="209"/>
      <c r="EA25" s="209"/>
      <c r="EB25" s="209"/>
      <c r="EC25" s="209"/>
      <c r="ED25" s="209"/>
      <c r="EE25" s="209"/>
      <c r="EF25" s="209"/>
      <c r="EG25" s="209"/>
      <c r="EH25" s="209"/>
      <c r="EI25" s="209"/>
      <c r="EJ25" s="209"/>
      <c r="EK25" s="209"/>
      <c r="EL25" s="209"/>
      <c r="EM25" s="209"/>
      <c r="EN25" s="209"/>
      <c r="EO25" s="209"/>
      <c r="EP25" s="209"/>
      <c r="EQ25" s="209"/>
      <c r="ER25" s="209"/>
      <c r="ES25" s="209"/>
      <c r="ET25" s="209"/>
      <c r="EU25" s="209"/>
      <c r="EV25" s="209"/>
      <c r="EW25" s="209"/>
      <c r="EX25" s="209"/>
      <c r="EY25" s="209"/>
      <c r="EZ25" s="209"/>
      <c r="FA25" s="209"/>
      <c r="FB25" s="209"/>
      <c r="FC25" s="209"/>
      <c r="FD25" s="209"/>
      <c r="FE25" s="209"/>
      <c r="FF25" s="209"/>
      <c r="FG25" s="209"/>
      <c r="FH25" s="209"/>
      <c r="FI25" s="209"/>
      <c r="FJ25" s="209"/>
      <c r="FK25" s="209"/>
      <c r="FL25" s="209"/>
      <c r="FM25" s="209"/>
      <c r="FN25" s="209"/>
      <c r="FO25" s="209"/>
      <c r="FP25" s="209"/>
      <c r="FQ25" s="209"/>
      <c r="FR25" s="209"/>
      <c r="FS25" s="209"/>
      <c r="FT25" s="209"/>
      <c r="FU25" s="209"/>
      <c r="FV25" s="209"/>
      <c r="FW25" s="209"/>
      <c r="FX25" s="209"/>
      <c r="FY25" s="209"/>
      <c r="FZ25" s="209"/>
      <c r="GA25" s="209"/>
      <c r="GB25" s="209"/>
      <c r="GC25" s="209"/>
      <c r="GD25" s="209"/>
      <c r="GE25" s="209"/>
      <c r="GF25" s="209"/>
      <c r="GG25" s="209"/>
      <c r="GH25" s="209"/>
      <c r="GI25" s="209"/>
      <c r="GJ25" s="209"/>
      <c r="GK25" s="209"/>
      <c r="GL25" s="209"/>
      <c r="GM25" s="209"/>
      <c r="GN25" s="209"/>
      <c r="GO25" s="209"/>
      <c r="GP25" s="209"/>
      <c r="GQ25" s="209"/>
      <c r="GR25" s="209"/>
      <c r="GS25" s="209"/>
      <c r="GT25" s="209"/>
      <c r="GU25" s="209"/>
      <c r="GV25" s="209"/>
      <c r="GW25" s="209"/>
      <c r="GX25" s="209"/>
      <c r="GY25" s="209"/>
      <c r="GZ25" s="209"/>
      <c r="HA25" s="209"/>
      <c r="HB25" s="218"/>
      <c r="HC25" s="258"/>
      <c r="HD25" s="66"/>
    </row>
    <row r="26" spans="1:212" s="6" customFormat="1" ht="5.0999999999999996" customHeight="1" thickBot="1" x14ac:dyDescent="0.3">
      <c r="A26" s="55"/>
      <c r="B26" s="221"/>
      <c r="C26" s="215"/>
      <c r="D26" s="216"/>
      <c r="E26" s="216"/>
      <c r="F26" s="241"/>
      <c r="G26" s="216"/>
      <c r="H26" s="228"/>
      <c r="I26" s="129"/>
      <c r="J26" s="131"/>
      <c r="K26" s="131"/>
      <c r="L26" s="131"/>
      <c r="M26" s="131"/>
      <c r="N26" s="131"/>
      <c r="O26" s="131"/>
      <c r="P26" s="131"/>
      <c r="Q26" s="131"/>
      <c r="R26" s="131"/>
      <c r="S26" s="131"/>
      <c r="T26" s="131"/>
      <c r="U26" s="131"/>
      <c r="V26" s="131"/>
      <c r="W26" s="131"/>
      <c r="X26" s="131"/>
      <c r="Y26" s="131"/>
      <c r="Z26" s="131"/>
      <c r="AA26" s="131"/>
      <c r="AB26" s="131"/>
      <c r="AC26" s="131"/>
      <c r="AD26" s="131"/>
      <c r="AE26" s="131"/>
      <c r="AF26" s="131"/>
      <c r="AG26" s="131"/>
      <c r="AH26" s="131"/>
      <c r="AI26" s="131"/>
      <c r="AJ26" s="131"/>
      <c r="AK26" s="131"/>
      <c r="AL26" s="131"/>
      <c r="AM26" s="131"/>
      <c r="AN26" s="131"/>
      <c r="AO26" s="131"/>
      <c r="AP26" s="131"/>
      <c r="AQ26" s="131"/>
      <c r="AR26" s="131"/>
      <c r="AS26" s="131"/>
      <c r="AT26" s="131"/>
      <c r="AU26" s="131"/>
      <c r="AV26" s="232"/>
      <c r="AW26" s="232"/>
      <c r="AX26" s="232"/>
      <c r="AY26" s="232"/>
      <c r="AZ26" s="232"/>
      <c r="BA26" s="232"/>
      <c r="BB26" s="232"/>
      <c r="BC26" s="232"/>
      <c r="BD26" s="232"/>
      <c r="BE26" s="232"/>
      <c r="BF26" s="232"/>
      <c r="BG26" s="232"/>
      <c r="BH26" s="232"/>
      <c r="BI26" s="232"/>
      <c r="BJ26" s="232"/>
      <c r="BK26" s="232"/>
      <c r="BL26" s="232"/>
      <c r="BM26" s="232"/>
      <c r="BN26" s="232"/>
      <c r="BO26" s="232"/>
      <c r="BP26" s="232"/>
      <c r="BQ26" s="232"/>
      <c r="BR26" s="232"/>
      <c r="BS26" s="232"/>
      <c r="BT26" s="232"/>
      <c r="BU26" s="232"/>
      <c r="BV26" s="232"/>
      <c r="BW26" s="232"/>
      <c r="BX26" s="232"/>
      <c r="BY26" s="232"/>
      <c r="BZ26" s="232"/>
      <c r="CA26" s="232"/>
      <c r="CB26" s="232"/>
      <c r="CC26" s="232"/>
      <c r="CD26" s="232"/>
      <c r="CE26" s="232"/>
      <c r="CF26" s="232"/>
      <c r="CG26" s="232"/>
      <c r="CH26" s="232"/>
      <c r="CI26" s="232"/>
      <c r="CJ26" s="232"/>
      <c r="CK26" s="232"/>
      <c r="CL26" s="232"/>
      <c r="CM26" s="232"/>
      <c r="CN26" s="232"/>
      <c r="CO26" s="232"/>
      <c r="CP26" s="232"/>
      <c r="CQ26" s="232"/>
      <c r="CR26" s="232"/>
      <c r="CS26" s="232"/>
      <c r="CT26" s="232"/>
      <c r="CU26" s="232"/>
      <c r="CV26" s="232"/>
      <c r="CW26" s="232"/>
      <c r="CX26" s="232"/>
      <c r="CY26" s="232"/>
      <c r="CZ26" s="232"/>
      <c r="DA26" s="232"/>
      <c r="DB26" s="232"/>
      <c r="DC26" s="232"/>
      <c r="DD26" s="232"/>
      <c r="DE26" s="232"/>
      <c r="DF26" s="232"/>
      <c r="DG26" s="232"/>
      <c r="DH26" s="232"/>
      <c r="DI26" s="232"/>
      <c r="DJ26" s="232"/>
      <c r="DK26" s="232"/>
      <c r="DL26" s="232"/>
      <c r="DM26" s="232"/>
      <c r="DN26" s="232"/>
      <c r="DO26" s="232"/>
      <c r="DP26" s="232"/>
      <c r="DQ26" s="232"/>
      <c r="DR26" s="232"/>
      <c r="DS26" s="232"/>
      <c r="DT26" s="232"/>
      <c r="DU26" s="232"/>
      <c r="DV26" s="232"/>
      <c r="DW26" s="232"/>
      <c r="DX26" s="232"/>
      <c r="DY26" s="232"/>
      <c r="DZ26" s="232"/>
      <c r="EA26" s="232"/>
      <c r="EB26" s="232"/>
      <c r="EC26" s="232"/>
      <c r="ED26" s="232"/>
      <c r="EE26" s="232"/>
      <c r="EF26" s="232"/>
      <c r="EG26" s="232"/>
      <c r="EH26" s="232"/>
      <c r="EI26" s="232"/>
      <c r="EJ26" s="232"/>
      <c r="EK26" s="232"/>
      <c r="EL26" s="232"/>
      <c r="EM26" s="232"/>
      <c r="EN26" s="232"/>
      <c r="EO26" s="232"/>
      <c r="EP26" s="232"/>
      <c r="EQ26" s="232"/>
      <c r="ER26" s="232"/>
      <c r="ES26" s="232"/>
      <c r="ET26" s="232"/>
      <c r="EU26" s="232"/>
      <c r="EV26" s="232"/>
      <c r="EW26" s="232"/>
      <c r="EX26" s="232"/>
      <c r="EY26" s="232"/>
      <c r="EZ26" s="232"/>
      <c r="FA26" s="232"/>
      <c r="FB26" s="232"/>
      <c r="FC26" s="232"/>
      <c r="FD26" s="232"/>
      <c r="FE26" s="232"/>
      <c r="FF26" s="232"/>
      <c r="FG26" s="232"/>
      <c r="FH26" s="232"/>
      <c r="FI26" s="232"/>
      <c r="FJ26" s="232"/>
      <c r="FK26" s="232"/>
      <c r="FL26" s="232"/>
      <c r="FM26" s="232"/>
      <c r="FN26" s="232"/>
      <c r="FO26" s="232"/>
      <c r="FP26" s="232"/>
      <c r="FQ26" s="232"/>
      <c r="FR26" s="232"/>
      <c r="FS26" s="232"/>
      <c r="FT26" s="232"/>
      <c r="FU26" s="232"/>
      <c r="FV26" s="232"/>
      <c r="FW26" s="232"/>
      <c r="FX26" s="232"/>
      <c r="FY26" s="232"/>
      <c r="FZ26" s="232"/>
      <c r="GA26" s="232"/>
      <c r="GB26" s="232"/>
      <c r="GC26" s="232"/>
      <c r="GD26" s="232"/>
      <c r="GE26" s="232"/>
      <c r="GF26" s="232"/>
      <c r="GG26" s="232"/>
      <c r="GH26" s="232"/>
      <c r="GI26" s="131"/>
      <c r="GJ26" s="131"/>
      <c r="GK26" s="131"/>
      <c r="GL26" s="131"/>
      <c r="GM26" s="131"/>
      <c r="GN26" s="131"/>
      <c r="GO26" s="131"/>
      <c r="GP26" s="131"/>
      <c r="GQ26" s="131"/>
      <c r="GR26" s="131"/>
      <c r="GS26" s="131"/>
      <c r="GT26" s="131"/>
      <c r="GU26" s="131"/>
      <c r="GV26" s="131"/>
      <c r="GW26" s="131"/>
      <c r="GX26" s="131"/>
      <c r="GY26" s="131"/>
      <c r="GZ26" s="131"/>
      <c r="HA26" s="131"/>
      <c r="HB26" s="131"/>
      <c r="HC26" s="248"/>
      <c r="HD26" s="131"/>
    </row>
    <row r="27" spans="1:212" ht="15.75" thickTop="1" x14ac:dyDescent="0.25">
      <c r="A27" s="55"/>
      <c r="B27" s="221"/>
      <c r="C27" s="60"/>
      <c r="D27" s="133" t="s">
        <v>114</v>
      </c>
      <c r="E27" s="134"/>
      <c r="F27" s="134"/>
      <c r="G27" s="134"/>
      <c r="H27" s="135"/>
      <c r="I27" s="135"/>
      <c r="J27" s="135"/>
      <c r="K27" s="135"/>
      <c r="L27" s="135"/>
      <c r="M27" s="135"/>
      <c r="N27" s="67"/>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c r="EK27" s="66"/>
      <c r="EL27" s="66"/>
      <c r="EM27" s="66"/>
      <c r="EN27" s="66"/>
      <c r="EO27" s="66"/>
      <c r="EP27" s="66"/>
      <c r="EQ27" s="66"/>
      <c r="ER27" s="66"/>
      <c r="ES27" s="66"/>
      <c r="ET27" s="66"/>
      <c r="EU27" s="66"/>
      <c r="EV27" s="66"/>
      <c r="EW27" s="66"/>
      <c r="EX27" s="66"/>
      <c r="EY27" s="66"/>
      <c r="EZ27" s="66"/>
      <c r="FA27" s="66"/>
      <c r="FB27" s="66"/>
      <c r="FC27" s="66"/>
      <c r="FD27" s="66"/>
      <c r="FE27" s="66"/>
      <c r="FF27" s="66"/>
      <c r="FG27" s="66"/>
      <c r="FH27" s="66"/>
      <c r="FI27" s="66"/>
      <c r="FJ27" s="66"/>
      <c r="FK27" s="66"/>
      <c r="FL27" s="66"/>
      <c r="FM27" s="66"/>
      <c r="FN27" s="66"/>
      <c r="FO27" s="66"/>
      <c r="FP27" s="66"/>
      <c r="FQ27" s="66"/>
      <c r="FR27" s="66"/>
      <c r="FS27" s="66"/>
      <c r="FT27" s="66"/>
      <c r="FU27" s="66"/>
      <c r="FV27" s="66"/>
      <c r="FW27" s="66"/>
      <c r="FX27" s="66"/>
      <c r="FY27" s="66"/>
      <c r="FZ27" s="66"/>
      <c r="GA27" s="66"/>
      <c r="GB27" s="66"/>
      <c r="GC27" s="66"/>
      <c r="GD27" s="66"/>
      <c r="GE27" s="66"/>
      <c r="GF27" s="66"/>
      <c r="GG27" s="66"/>
      <c r="GH27" s="66"/>
      <c r="GI27" s="194"/>
      <c r="GJ27" s="194"/>
      <c r="GK27" s="194"/>
      <c r="GL27" s="194"/>
      <c r="GM27" s="194"/>
      <c r="GN27" s="194"/>
      <c r="GO27" s="194"/>
      <c r="GP27" s="194"/>
      <c r="GQ27" s="194"/>
      <c r="GR27" s="194"/>
      <c r="GS27" s="194"/>
      <c r="GT27" s="194"/>
      <c r="GU27" s="194"/>
      <c r="GV27" s="194"/>
      <c r="GW27" s="194"/>
      <c r="GX27" s="194"/>
      <c r="GY27" s="194"/>
      <c r="GZ27" s="194"/>
      <c r="HA27" s="194"/>
      <c r="HB27" s="194"/>
      <c r="HC27" s="204"/>
      <c r="HD27" s="75"/>
    </row>
    <row r="28" spans="1:212" ht="5.0999999999999996" customHeight="1" x14ac:dyDescent="0.25">
      <c r="A28" s="55"/>
      <c r="B28" s="221"/>
      <c r="C28" s="60"/>
      <c r="D28" s="155"/>
      <c r="E28" s="60"/>
      <c r="F28" s="60"/>
      <c r="G28" s="60"/>
      <c r="H28" s="54"/>
      <c r="I28" s="54"/>
      <c r="J28" s="66"/>
      <c r="K28" s="66"/>
      <c r="L28" s="67"/>
      <c r="M28" s="67"/>
      <c r="N28" s="67"/>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c r="EK28" s="66"/>
      <c r="EL28" s="66"/>
      <c r="EM28" s="66"/>
      <c r="EN28" s="66"/>
      <c r="EO28" s="66"/>
      <c r="EP28" s="66"/>
      <c r="EQ28" s="66"/>
      <c r="ER28" s="66"/>
      <c r="ES28" s="66"/>
      <c r="ET28" s="66"/>
      <c r="EU28" s="66"/>
      <c r="EV28" s="66"/>
      <c r="EW28" s="66"/>
      <c r="EX28" s="66"/>
      <c r="EY28" s="66"/>
      <c r="EZ28" s="66"/>
      <c r="FA28" s="66"/>
      <c r="FB28" s="66"/>
      <c r="FC28" s="66"/>
      <c r="FD28" s="66"/>
      <c r="FE28" s="66"/>
      <c r="FF28" s="66"/>
      <c r="FG28" s="66"/>
      <c r="FH28" s="66"/>
      <c r="FI28" s="66"/>
      <c r="FJ28" s="66"/>
      <c r="FK28" s="66"/>
      <c r="FL28" s="66"/>
      <c r="FM28" s="66"/>
      <c r="FN28" s="66"/>
      <c r="FO28" s="66"/>
      <c r="FP28" s="66"/>
      <c r="FQ28" s="66"/>
      <c r="FR28" s="66"/>
      <c r="FS28" s="66"/>
      <c r="FT28" s="66"/>
      <c r="FU28" s="66"/>
      <c r="FV28" s="66"/>
      <c r="FW28" s="66"/>
      <c r="FX28" s="66"/>
      <c r="FY28" s="66"/>
      <c r="FZ28" s="66"/>
      <c r="GA28" s="66"/>
      <c r="GB28" s="66"/>
      <c r="GC28" s="66"/>
      <c r="GD28" s="66"/>
      <c r="GE28" s="66"/>
      <c r="GF28" s="66"/>
      <c r="GG28" s="66"/>
      <c r="GH28" s="66"/>
      <c r="GI28" s="66"/>
      <c r="GJ28" s="66"/>
      <c r="GK28" s="66"/>
      <c r="GL28" s="66"/>
      <c r="GM28" s="66"/>
      <c r="GN28" s="66"/>
      <c r="GO28" s="66"/>
      <c r="GP28" s="66"/>
      <c r="GQ28" s="66"/>
      <c r="GR28" s="66"/>
      <c r="GS28" s="66"/>
      <c r="GT28" s="66"/>
      <c r="GU28" s="66"/>
      <c r="GV28" s="66"/>
      <c r="GW28" s="66"/>
      <c r="GX28" s="66"/>
      <c r="GY28" s="66"/>
      <c r="GZ28" s="66"/>
      <c r="HA28" s="66"/>
      <c r="HB28" s="66"/>
      <c r="HC28" s="162"/>
      <c r="HD28" s="75"/>
    </row>
    <row r="29" spans="1:212" ht="9.9499999999999993" customHeight="1" x14ac:dyDescent="0.25">
      <c r="A29" s="55"/>
      <c r="B29" s="221"/>
      <c r="C29" s="60"/>
      <c r="D29" s="155"/>
      <c r="E29" s="60"/>
      <c r="F29" s="608" t="s">
        <v>29</v>
      </c>
      <c r="G29" s="608"/>
      <c r="H29" s="608"/>
      <c r="I29" s="23"/>
      <c r="J29" s="23"/>
      <c r="K29" s="23"/>
      <c r="L29" s="23"/>
      <c r="M29" s="23"/>
      <c r="N29" s="23"/>
      <c r="O29" s="23"/>
      <c r="P29" s="23"/>
      <c r="Q29" s="23"/>
      <c r="R29" s="23"/>
      <c r="S29" s="23"/>
      <c r="T29" s="23"/>
      <c r="U29" s="23"/>
      <c r="V29" s="23"/>
      <c r="W29" s="23"/>
      <c r="X29" s="23"/>
      <c r="Y29" s="23"/>
      <c r="Z29" s="23"/>
      <c r="AA29" s="23"/>
      <c r="AB29" s="23"/>
      <c r="AC29" s="524"/>
      <c r="AD29" s="524"/>
      <c r="AE29" s="524"/>
      <c r="AF29" s="524"/>
      <c r="AG29" s="524"/>
      <c r="AH29" s="524"/>
      <c r="AI29" s="524"/>
      <c r="AJ29" s="524"/>
      <c r="AK29" s="524"/>
      <c r="AL29" s="524"/>
      <c r="AM29" s="524"/>
      <c r="AN29" s="524"/>
      <c r="AO29" s="524"/>
      <c r="AP29" s="524"/>
      <c r="AQ29" s="524"/>
      <c r="AR29" s="524"/>
      <c r="AS29" s="524"/>
      <c r="AT29" s="524"/>
      <c r="AU29" s="524"/>
      <c r="AV29" s="524"/>
      <c r="AW29" s="524"/>
      <c r="AX29" s="524"/>
      <c r="AY29" s="524"/>
      <c r="AZ29" s="524"/>
      <c r="BA29" s="524"/>
      <c r="BB29" s="524"/>
      <c r="BC29" s="524"/>
      <c r="BD29" s="524"/>
      <c r="BE29" s="524"/>
      <c r="BF29" s="524"/>
      <c r="BG29" s="524"/>
      <c r="BH29" s="524"/>
      <c r="BI29" s="524"/>
      <c r="BJ29" s="524"/>
      <c r="BK29" s="524"/>
      <c r="BL29" s="524"/>
      <c r="BM29" s="524"/>
      <c r="BN29" s="524"/>
      <c r="BO29" s="524"/>
      <c r="BP29" s="524"/>
      <c r="BQ29" s="524"/>
      <c r="BR29" s="524"/>
      <c r="BS29" s="524"/>
      <c r="BT29" s="524"/>
      <c r="BU29" s="524"/>
      <c r="BV29" s="524"/>
      <c r="BW29" s="524"/>
      <c r="BX29" s="524"/>
      <c r="BY29" s="524"/>
      <c r="BZ29" s="524"/>
      <c r="CA29" s="524"/>
      <c r="CB29" s="524"/>
      <c r="CC29" s="524"/>
      <c r="CD29" s="524"/>
      <c r="CE29" s="524"/>
      <c r="CF29" s="524"/>
      <c r="CG29" s="524"/>
      <c r="CH29" s="524"/>
      <c r="CI29" s="524"/>
      <c r="CJ29" s="524"/>
      <c r="CK29" s="524"/>
      <c r="CL29" s="524"/>
      <c r="CM29" s="524"/>
      <c r="CN29" s="524"/>
      <c r="CO29" s="524"/>
      <c r="CP29" s="524"/>
      <c r="CQ29" s="524"/>
      <c r="CR29" s="524"/>
      <c r="CS29" s="524"/>
      <c r="CT29" s="524"/>
      <c r="CU29" s="524"/>
      <c r="CV29" s="524"/>
      <c r="CW29" s="524"/>
      <c r="CX29" s="524"/>
      <c r="CY29" s="524"/>
      <c r="CZ29" s="524"/>
      <c r="DA29" s="524"/>
      <c r="DB29" s="524"/>
      <c r="DC29" s="524"/>
      <c r="DD29" s="524"/>
      <c r="DE29" s="524"/>
      <c r="DF29" s="524"/>
      <c r="DG29" s="524"/>
      <c r="DH29" s="524"/>
      <c r="DI29" s="524"/>
      <c r="DJ29" s="524"/>
      <c r="DK29" s="524"/>
      <c r="DL29" s="524"/>
      <c r="DM29" s="524"/>
      <c r="DN29" s="524"/>
      <c r="DO29" s="524"/>
      <c r="DP29" s="524"/>
      <c r="DQ29" s="524"/>
      <c r="DR29" s="524"/>
      <c r="DS29" s="524"/>
      <c r="DT29" s="524"/>
      <c r="DU29" s="524"/>
      <c r="DV29" s="524"/>
      <c r="DW29" s="524"/>
      <c r="DX29" s="524"/>
      <c r="DY29" s="524"/>
      <c r="DZ29" s="524"/>
      <c r="EA29" s="524"/>
      <c r="EB29" s="524"/>
      <c r="EC29" s="524"/>
      <c r="ED29" s="524"/>
      <c r="EE29" s="524"/>
      <c r="EF29" s="524"/>
      <c r="EG29" s="524"/>
      <c r="EH29" s="524"/>
      <c r="EI29" s="524"/>
      <c r="EJ29" s="524"/>
      <c r="EK29" s="524"/>
      <c r="EL29" s="524"/>
      <c r="EM29" s="524"/>
      <c r="EN29" s="524"/>
      <c r="EO29" s="524"/>
      <c r="EP29" s="524"/>
      <c r="EQ29" s="524"/>
      <c r="ER29" s="524"/>
      <c r="ES29" s="524"/>
      <c r="ET29" s="524"/>
      <c r="EU29" s="524"/>
      <c r="EV29" s="524"/>
      <c r="EW29" s="524"/>
      <c r="EX29" s="524"/>
      <c r="EY29" s="524"/>
      <c r="EZ29" s="524"/>
      <c r="FA29" s="524"/>
      <c r="FB29" s="524"/>
      <c r="FC29" s="524"/>
      <c r="FD29" s="524"/>
      <c r="FE29" s="524"/>
      <c r="FF29" s="524"/>
      <c r="FG29" s="524"/>
      <c r="FH29" s="524"/>
      <c r="FI29" s="524"/>
      <c r="FJ29" s="524"/>
      <c r="FK29" s="524"/>
      <c r="FL29" s="524"/>
      <c r="FM29" s="524"/>
      <c r="FN29" s="524"/>
      <c r="FO29" s="524"/>
      <c r="FP29" s="524"/>
      <c r="FQ29" s="524"/>
      <c r="FR29" s="524"/>
      <c r="FS29" s="524"/>
      <c r="FT29" s="524"/>
      <c r="FU29" s="524"/>
      <c r="FV29" s="524"/>
      <c r="FW29" s="524"/>
      <c r="FX29" s="524"/>
      <c r="FY29" s="524"/>
      <c r="FZ29" s="524"/>
      <c r="GA29" s="524"/>
      <c r="GB29" s="524"/>
      <c r="GC29" s="524"/>
      <c r="GD29" s="524"/>
      <c r="GE29" s="524"/>
      <c r="GF29" s="524"/>
      <c r="GG29" s="524"/>
      <c r="GH29" s="524"/>
      <c r="GI29" s="524"/>
      <c r="GJ29" s="524"/>
      <c r="GK29" s="524"/>
      <c r="GL29" s="524"/>
      <c r="GM29" s="524"/>
      <c r="GN29" s="524"/>
      <c r="GO29" s="524"/>
      <c r="GP29" s="524"/>
      <c r="GQ29" s="524"/>
      <c r="GR29" s="524"/>
      <c r="GS29" s="524"/>
      <c r="GT29" s="524"/>
      <c r="GU29" s="524"/>
      <c r="GV29" s="524"/>
      <c r="GW29" s="524"/>
      <c r="GX29" s="524"/>
      <c r="GY29" s="524"/>
      <c r="GZ29" s="524"/>
      <c r="HA29" s="524"/>
      <c r="HB29" s="524"/>
      <c r="HC29" s="167"/>
      <c r="HD29" s="75"/>
    </row>
    <row r="30" spans="1:212" ht="5.0999999999999996" customHeight="1" x14ac:dyDescent="0.25">
      <c r="A30" s="55"/>
      <c r="B30" s="221"/>
      <c r="C30" s="60"/>
      <c r="D30" s="155"/>
      <c r="E30" s="60"/>
      <c r="F30" s="60"/>
      <c r="G30" s="60"/>
      <c r="H30" s="54"/>
      <c r="I30" s="54"/>
      <c r="J30" s="66"/>
      <c r="K30" s="66"/>
      <c r="L30" s="67"/>
      <c r="M30" s="67"/>
      <c r="N30" s="67"/>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c r="EK30" s="66"/>
      <c r="EL30" s="66"/>
      <c r="EM30" s="66"/>
      <c r="EN30" s="66"/>
      <c r="EO30" s="66"/>
      <c r="EP30" s="66"/>
      <c r="EQ30" s="66"/>
      <c r="ER30" s="66"/>
      <c r="ES30" s="66"/>
      <c r="ET30" s="66"/>
      <c r="EU30" s="66"/>
      <c r="EV30" s="66"/>
      <c r="EW30" s="66"/>
      <c r="EX30" s="66"/>
      <c r="EY30" s="66"/>
      <c r="EZ30" s="66"/>
      <c r="FA30" s="66"/>
      <c r="FB30" s="66"/>
      <c r="FC30" s="66"/>
      <c r="FD30" s="66"/>
      <c r="FE30" s="66"/>
      <c r="FF30" s="66"/>
      <c r="FG30" s="66"/>
      <c r="FH30" s="66"/>
      <c r="FI30" s="66"/>
      <c r="FJ30" s="66"/>
      <c r="FK30" s="66"/>
      <c r="FL30" s="66"/>
      <c r="FM30" s="66"/>
      <c r="FN30" s="66"/>
      <c r="FO30" s="66"/>
      <c r="FP30" s="66"/>
      <c r="FQ30" s="66"/>
      <c r="FR30" s="66"/>
      <c r="FS30" s="66"/>
      <c r="FT30" s="66"/>
      <c r="FU30" s="66"/>
      <c r="FV30" s="66"/>
      <c r="FW30" s="66"/>
      <c r="FX30" s="66"/>
      <c r="FY30" s="66"/>
      <c r="FZ30" s="66"/>
      <c r="GA30" s="66"/>
      <c r="GB30" s="66"/>
      <c r="GC30" s="66"/>
      <c r="GD30" s="66"/>
      <c r="GE30" s="66"/>
      <c r="GF30" s="66"/>
      <c r="GG30" s="66"/>
      <c r="GH30" s="66"/>
      <c r="GI30" s="66"/>
      <c r="GJ30" s="66"/>
      <c r="GK30" s="66"/>
      <c r="GL30" s="66"/>
      <c r="GM30" s="66"/>
      <c r="GN30" s="66"/>
      <c r="GO30" s="66"/>
      <c r="GP30" s="66"/>
      <c r="GQ30" s="66"/>
      <c r="GR30" s="66"/>
      <c r="GS30" s="66"/>
      <c r="GT30" s="66"/>
      <c r="GU30" s="66"/>
      <c r="GV30" s="66"/>
      <c r="GW30" s="66"/>
      <c r="GX30" s="66"/>
      <c r="GY30" s="66"/>
      <c r="GZ30" s="66"/>
      <c r="HA30" s="66"/>
      <c r="HB30" s="66"/>
      <c r="HC30" s="162"/>
      <c r="HD30" s="75"/>
    </row>
    <row r="31" spans="1:212" ht="9.9499999999999993" customHeight="1" thickBot="1" x14ac:dyDescent="0.3">
      <c r="A31" s="55">
        <v>1</v>
      </c>
      <c r="B31" s="221"/>
      <c r="C31" s="60"/>
      <c r="D31" s="155"/>
      <c r="E31" s="60"/>
      <c r="F31" s="60"/>
      <c r="G31" s="60"/>
      <c r="H31" s="566" t="s">
        <v>273</v>
      </c>
      <c r="I31" s="77"/>
      <c r="J31" s="131"/>
      <c r="K31" s="131"/>
      <c r="L31" s="131"/>
      <c r="M31" s="131"/>
      <c r="N31" s="131"/>
      <c r="O31" s="131"/>
      <c r="P31" s="131"/>
      <c r="Q31" s="131"/>
      <c r="R31" s="131"/>
      <c r="S31" s="131"/>
      <c r="T31" s="131"/>
      <c r="U31" s="131"/>
      <c r="V31" s="131"/>
      <c r="W31" s="131"/>
      <c r="X31" s="131"/>
      <c r="Y31" s="131"/>
      <c r="Z31" s="131"/>
      <c r="AA31" s="131"/>
      <c r="AB31" s="131"/>
      <c r="AC31" s="131"/>
      <c r="AD31" s="131"/>
      <c r="AE31" s="131"/>
      <c r="AF31" s="131"/>
      <c r="AG31" s="131"/>
      <c r="AH31" s="131"/>
      <c r="AI31" s="131"/>
      <c r="AJ31" s="131"/>
      <c r="AK31" s="131"/>
      <c r="AL31" s="131"/>
      <c r="AM31" s="131"/>
      <c r="AN31" s="131"/>
      <c r="AO31" s="131"/>
      <c r="AP31" s="131"/>
      <c r="AQ31" s="131"/>
      <c r="AR31" s="131"/>
      <c r="AS31" s="131"/>
      <c r="AT31" s="131"/>
      <c r="AU31" s="131"/>
      <c r="AV31" s="131"/>
      <c r="AW31" s="131"/>
      <c r="AX31" s="131"/>
      <c r="AY31" s="131"/>
      <c r="AZ31" s="131"/>
      <c r="BA31" s="131"/>
      <c r="BB31" s="131"/>
      <c r="BC31" s="131"/>
      <c r="BD31" s="131"/>
      <c r="BE31" s="131"/>
      <c r="BF31" s="131"/>
      <c r="BG31" s="131"/>
      <c r="BH31" s="131"/>
      <c r="BI31" s="131"/>
      <c r="BJ31" s="131"/>
      <c r="BK31" s="131"/>
      <c r="BL31" s="131"/>
      <c r="BM31" s="131"/>
      <c r="BN31" s="131"/>
      <c r="BO31" s="131"/>
      <c r="BP31" s="131"/>
      <c r="BQ31" s="131"/>
      <c r="BR31" s="131"/>
      <c r="BS31" s="131"/>
      <c r="BT31" s="131"/>
      <c r="BU31" s="131"/>
      <c r="BV31" s="131"/>
      <c r="BW31" s="131"/>
      <c r="BX31" s="131"/>
      <c r="BY31" s="131"/>
      <c r="BZ31" s="131"/>
      <c r="CA31" s="131"/>
      <c r="CB31" s="131"/>
      <c r="CC31" s="131"/>
      <c r="CD31" s="131"/>
      <c r="CE31" s="131"/>
      <c r="CF31" s="131"/>
      <c r="CG31" s="131"/>
      <c r="CH31" s="131"/>
      <c r="CI31" s="131"/>
      <c r="CJ31" s="131"/>
      <c r="CK31" s="131"/>
      <c r="CL31" s="131"/>
      <c r="CM31" s="131"/>
      <c r="CN31" s="131"/>
      <c r="CO31" s="131"/>
      <c r="CP31" s="131"/>
      <c r="CQ31" s="131"/>
      <c r="CR31" s="131"/>
      <c r="CS31" s="131"/>
      <c r="CT31" s="131"/>
      <c r="CU31" s="131"/>
      <c r="CV31" s="131"/>
      <c r="CW31" s="131"/>
      <c r="CX31" s="131"/>
      <c r="CY31" s="131"/>
      <c r="CZ31" s="131"/>
      <c r="DA31" s="131"/>
      <c r="DB31" s="131"/>
      <c r="DC31" s="131"/>
      <c r="DD31" s="131"/>
      <c r="DE31" s="131"/>
      <c r="DF31" s="131"/>
      <c r="DG31" s="131"/>
      <c r="DH31" s="131"/>
      <c r="DI31" s="131"/>
      <c r="DJ31" s="131"/>
      <c r="DK31" s="131"/>
      <c r="DL31" s="131"/>
      <c r="DM31" s="131"/>
      <c r="DN31" s="131"/>
      <c r="DO31" s="131"/>
      <c r="DP31" s="131"/>
      <c r="DQ31" s="131"/>
      <c r="DR31" s="131"/>
      <c r="DS31" s="131"/>
      <c r="DT31" s="131"/>
      <c r="DU31" s="131"/>
      <c r="DV31" s="131"/>
      <c r="DW31" s="131"/>
      <c r="DX31" s="131"/>
      <c r="DY31" s="131"/>
      <c r="DZ31" s="131"/>
      <c r="EA31" s="131"/>
      <c r="EB31" s="131"/>
      <c r="EC31" s="131"/>
      <c r="ED31" s="131"/>
      <c r="EE31" s="131"/>
      <c r="EF31" s="131"/>
      <c r="EG31" s="131"/>
      <c r="EH31" s="131"/>
      <c r="EI31" s="131"/>
      <c r="EJ31" s="131"/>
      <c r="EK31" s="131"/>
      <c r="EL31" s="131"/>
      <c r="EM31" s="131"/>
      <c r="EN31" s="131"/>
      <c r="EO31" s="131"/>
      <c r="EP31" s="131"/>
      <c r="EQ31" s="131"/>
      <c r="ER31" s="131"/>
      <c r="ES31" s="131"/>
      <c r="ET31" s="131"/>
      <c r="EU31" s="131"/>
      <c r="EV31" s="131"/>
      <c r="EW31" s="131"/>
      <c r="EX31" s="131"/>
      <c r="EY31" s="131"/>
      <c r="EZ31" s="131"/>
      <c r="FA31" s="131"/>
      <c r="FB31" s="131"/>
      <c r="FC31" s="131"/>
      <c r="FD31" s="131"/>
      <c r="FE31" s="131"/>
      <c r="FF31" s="131"/>
      <c r="FG31" s="131"/>
      <c r="FH31" s="131"/>
      <c r="FI31" s="131"/>
      <c r="FJ31" s="131"/>
      <c r="FK31" s="131"/>
      <c r="FL31" s="131"/>
      <c r="FM31" s="131"/>
      <c r="FN31" s="131"/>
      <c r="FO31" s="131"/>
      <c r="FP31" s="131"/>
      <c r="FQ31" s="131"/>
      <c r="FR31" s="131"/>
      <c r="FS31" s="131"/>
      <c r="FT31" s="131"/>
      <c r="FU31" s="131"/>
      <c r="FV31" s="131"/>
      <c r="FW31" s="131"/>
      <c r="FX31" s="131"/>
      <c r="FY31" s="131"/>
      <c r="FZ31" s="131"/>
      <c r="GA31" s="131"/>
      <c r="GB31" s="131"/>
      <c r="GC31" s="131"/>
      <c r="GD31" s="131"/>
      <c r="GE31" s="131"/>
      <c r="GF31" s="131"/>
      <c r="GG31" s="131"/>
      <c r="GH31" s="131"/>
      <c r="GI31" s="131"/>
      <c r="GJ31" s="131"/>
      <c r="GK31" s="131"/>
      <c r="GL31" s="131"/>
      <c r="GM31" s="131"/>
      <c r="GN31" s="131"/>
      <c r="GO31" s="131"/>
      <c r="GP31" s="131"/>
      <c r="GQ31" s="131"/>
      <c r="GR31" s="131"/>
      <c r="GS31" s="131"/>
      <c r="GT31" s="131"/>
      <c r="GU31" s="131"/>
      <c r="GV31" s="131"/>
      <c r="GW31" s="131"/>
      <c r="GX31" s="131"/>
      <c r="GY31" s="131"/>
      <c r="GZ31" s="131"/>
      <c r="HA31" s="131"/>
      <c r="HB31" s="131"/>
      <c r="HC31" s="165"/>
      <c r="HD31" s="75"/>
    </row>
    <row r="32" spans="1:212" ht="9.9499999999999993" customHeight="1" thickTop="1" thickBot="1" x14ac:dyDescent="0.3">
      <c r="A32" s="55"/>
      <c r="B32" s="221"/>
      <c r="C32" s="60"/>
      <c r="D32" s="155"/>
      <c r="E32" s="60"/>
      <c r="F32" s="60"/>
      <c r="G32" s="60"/>
      <c r="H32" s="566"/>
      <c r="I32" s="450"/>
      <c r="J32" s="473"/>
      <c r="K32" s="315" t="str">
        <f t="shared" ref="K32:BV32" si="162">K33</f>
        <v>N</v>
      </c>
      <c r="L32" s="315" t="str">
        <f t="shared" si="162"/>
        <v>N</v>
      </c>
      <c r="M32" s="315" t="str">
        <f t="shared" si="162"/>
        <v>N</v>
      </c>
      <c r="N32" s="315" t="str">
        <f t="shared" si="162"/>
        <v>N</v>
      </c>
      <c r="O32" s="315" t="str">
        <f t="shared" si="162"/>
        <v>N</v>
      </c>
      <c r="P32" s="315" t="str">
        <f t="shared" si="162"/>
        <v>N</v>
      </c>
      <c r="Q32" s="315" t="str">
        <f t="shared" si="162"/>
        <v>N</v>
      </c>
      <c r="R32" s="315" t="str">
        <f t="shared" si="162"/>
        <v>N</v>
      </c>
      <c r="S32" s="315" t="str">
        <f t="shared" si="162"/>
        <v>N</v>
      </c>
      <c r="T32" s="315" t="str">
        <f t="shared" si="162"/>
        <v>N</v>
      </c>
      <c r="U32" s="315" t="str">
        <f t="shared" si="162"/>
        <v>N</v>
      </c>
      <c r="V32" s="315" t="str">
        <f t="shared" si="162"/>
        <v>N</v>
      </c>
      <c r="W32" s="315" t="str">
        <f t="shared" si="162"/>
        <v>N</v>
      </c>
      <c r="X32" s="315" t="str">
        <f t="shared" si="162"/>
        <v>N</v>
      </c>
      <c r="Y32" s="315" t="str">
        <f t="shared" si="162"/>
        <v>N</v>
      </c>
      <c r="Z32" s="315" t="str">
        <f t="shared" si="162"/>
        <v>N</v>
      </c>
      <c r="AA32" s="315" t="str">
        <f t="shared" si="162"/>
        <v>N</v>
      </c>
      <c r="AB32" s="315" t="str">
        <f t="shared" si="162"/>
        <v>N</v>
      </c>
      <c r="AC32" s="315" t="str">
        <f t="shared" si="162"/>
        <v>N</v>
      </c>
      <c r="AD32" s="315" t="str">
        <f t="shared" si="162"/>
        <v>N</v>
      </c>
      <c r="AE32" s="315" t="str">
        <f t="shared" si="162"/>
        <v>N</v>
      </c>
      <c r="AF32" s="315" t="str">
        <f t="shared" si="162"/>
        <v>N</v>
      </c>
      <c r="AG32" s="315" t="str">
        <f t="shared" si="162"/>
        <v>N</v>
      </c>
      <c r="AH32" s="315" t="str">
        <f t="shared" si="162"/>
        <v>N</v>
      </c>
      <c r="AI32" s="315" t="str">
        <f t="shared" si="162"/>
        <v>N</v>
      </c>
      <c r="AJ32" s="315" t="str">
        <f t="shared" si="162"/>
        <v>N</v>
      </c>
      <c r="AK32" s="315" t="str">
        <f t="shared" si="162"/>
        <v>N</v>
      </c>
      <c r="AL32" s="315" t="str">
        <f t="shared" si="162"/>
        <v>N</v>
      </c>
      <c r="AM32" s="315" t="str">
        <f t="shared" si="162"/>
        <v>N</v>
      </c>
      <c r="AN32" s="315" t="str">
        <f t="shared" si="162"/>
        <v>N</v>
      </c>
      <c r="AO32" s="315" t="str">
        <f t="shared" si="162"/>
        <v>N</v>
      </c>
      <c r="AP32" s="315" t="str">
        <f t="shared" si="162"/>
        <v>N</v>
      </c>
      <c r="AQ32" s="315" t="str">
        <f t="shared" si="162"/>
        <v>N</v>
      </c>
      <c r="AR32" s="315" t="str">
        <f t="shared" si="162"/>
        <v>N</v>
      </c>
      <c r="AS32" s="315" t="str">
        <f t="shared" si="162"/>
        <v>N</v>
      </c>
      <c r="AT32" s="315" t="str">
        <f t="shared" si="162"/>
        <v>N</v>
      </c>
      <c r="AU32" s="315" t="str">
        <f t="shared" si="162"/>
        <v>N</v>
      </c>
      <c r="AV32" s="315" t="str">
        <f t="shared" si="162"/>
        <v>N</v>
      </c>
      <c r="AW32" s="315" t="str">
        <f t="shared" si="162"/>
        <v>N</v>
      </c>
      <c r="AX32" s="315" t="str">
        <f t="shared" si="162"/>
        <v>N</v>
      </c>
      <c r="AY32" s="315" t="str">
        <f t="shared" si="162"/>
        <v>N</v>
      </c>
      <c r="AZ32" s="315" t="str">
        <f t="shared" si="162"/>
        <v>N</v>
      </c>
      <c r="BA32" s="315" t="str">
        <f t="shared" si="162"/>
        <v>N</v>
      </c>
      <c r="BB32" s="315" t="str">
        <f t="shared" si="162"/>
        <v>N</v>
      </c>
      <c r="BC32" s="315" t="str">
        <f t="shared" si="162"/>
        <v>N</v>
      </c>
      <c r="BD32" s="315" t="str">
        <f t="shared" si="162"/>
        <v>N</v>
      </c>
      <c r="BE32" s="315" t="str">
        <f t="shared" si="162"/>
        <v>N</v>
      </c>
      <c r="BF32" s="315" t="str">
        <f t="shared" si="162"/>
        <v>N</v>
      </c>
      <c r="BG32" s="315" t="str">
        <f t="shared" si="162"/>
        <v>N</v>
      </c>
      <c r="BH32" s="315" t="str">
        <f t="shared" si="162"/>
        <v>N</v>
      </c>
      <c r="BI32" s="315" t="str">
        <f t="shared" si="162"/>
        <v>N</v>
      </c>
      <c r="BJ32" s="315" t="str">
        <f t="shared" si="162"/>
        <v>N</v>
      </c>
      <c r="BK32" s="315" t="str">
        <f t="shared" si="162"/>
        <v>N</v>
      </c>
      <c r="BL32" s="315" t="str">
        <f t="shared" si="162"/>
        <v>N</v>
      </c>
      <c r="BM32" s="315" t="str">
        <f t="shared" si="162"/>
        <v>N</v>
      </c>
      <c r="BN32" s="315" t="str">
        <f t="shared" si="162"/>
        <v>N</v>
      </c>
      <c r="BO32" s="315" t="str">
        <f t="shared" si="162"/>
        <v>N</v>
      </c>
      <c r="BP32" s="315" t="str">
        <f t="shared" si="162"/>
        <v>N</v>
      </c>
      <c r="BQ32" s="315" t="str">
        <f t="shared" si="162"/>
        <v>N</v>
      </c>
      <c r="BR32" s="315" t="str">
        <f t="shared" si="162"/>
        <v>N</v>
      </c>
      <c r="BS32" s="315" t="str">
        <f t="shared" si="162"/>
        <v>N</v>
      </c>
      <c r="BT32" s="315" t="str">
        <f t="shared" si="162"/>
        <v>N</v>
      </c>
      <c r="BU32" s="315" t="str">
        <f t="shared" si="162"/>
        <v>N</v>
      </c>
      <c r="BV32" s="315" t="str">
        <f t="shared" si="162"/>
        <v>N</v>
      </c>
      <c r="BW32" s="315" t="str">
        <f t="shared" ref="BW32:EH32" si="163">BW33</f>
        <v>N</v>
      </c>
      <c r="BX32" s="315" t="str">
        <f t="shared" si="163"/>
        <v>N</v>
      </c>
      <c r="BY32" s="315" t="str">
        <f t="shared" si="163"/>
        <v>N</v>
      </c>
      <c r="BZ32" s="315" t="str">
        <f t="shared" si="163"/>
        <v>N</v>
      </c>
      <c r="CA32" s="315" t="str">
        <f t="shared" si="163"/>
        <v>N</v>
      </c>
      <c r="CB32" s="315" t="str">
        <f t="shared" si="163"/>
        <v>N</v>
      </c>
      <c r="CC32" s="315" t="str">
        <f t="shared" si="163"/>
        <v>N</v>
      </c>
      <c r="CD32" s="315" t="str">
        <f t="shared" si="163"/>
        <v>N</v>
      </c>
      <c r="CE32" s="315" t="str">
        <f t="shared" si="163"/>
        <v>N</v>
      </c>
      <c r="CF32" s="315" t="str">
        <f t="shared" si="163"/>
        <v>N</v>
      </c>
      <c r="CG32" s="315" t="str">
        <f t="shared" si="163"/>
        <v>N</v>
      </c>
      <c r="CH32" s="315" t="str">
        <f t="shared" si="163"/>
        <v>N</v>
      </c>
      <c r="CI32" s="315" t="str">
        <f t="shared" si="163"/>
        <v>N</v>
      </c>
      <c r="CJ32" s="315" t="str">
        <f t="shared" si="163"/>
        <v>N</v>
      </c>
      <c r="CK32" s="315" t="str">
        <f t="shared" si="163"/>
        <v>N</v>
      </c>
      <c r="CL32" s="315" t="str">
        <f t="shared" si="163"/>
        <v>N</v>
      </c>
      <c r="CM32" s="315" t="str">
        <f t="shared" si="163"/>
        <v>N</v>
      </c>
      <c r="CN32" s="315" t="str">
        <f t="shared" si="163"/>
        <v>N</v>
      </c>
      <c r="CO32" s="315" t="str">
        <f t="shared" si="163"/>
        <v>N</v>
      </c>
      <c r="CP32" s="315" t="str">
        <f t="shared" si="163"/>
        <v>N</v>
      </c>
      <c r="CQ32" s="315" t="str">
        <f t="shared" si="163"/>
        <v>N</v>
      </c>
      <c r="CR32" s="315" t="str">
        <f t="shared" si="163"/>
        <v>N</v>
      </c>
      <c r="CS32" s="315" t="str">
        <f t="shared" si="163"/>
        <v>N</v>
      </c>
      <c r="CT32" s="315" t="str">
        <f t="shared" si="163"/>
        <v>N</v>
      </c>
      <c r="CU32" s="315" t="str">
        <f t="shared" si="163"/>
        <v>N</v>
      </c>
      <c r="CV32" s="315" t="str">
        <f t="shared" si="163"/>
        <v>N</v>
      </c>
      <c r="CW32" s="315" t="str">
        <f t="shared" si="163"/>
        <v>N</v>
      </c>
      <c r="CX32" s="315" t="str">
        <f t="shared" si="163"/>
        <v>N</v>
      </c>
      <c r="CY32" s="315" t="str">
        <f t="shared" si="163"/>
        <v>N</v>
      </c>
      <c r="CZ32" s="315" t="str">
        <f t="shared" si="163"/>
        <v>N</v>
      </c>
      <c r="DA32" s="315" t="str">
        <f t="shared" si="163"/>
        <v>N</v>
      </c>
      <c r="DB32" s="315" t="str">
        <f t="shared" si="163"/>
        <v>N</v>
      </c>
      <c r="DC32" s="315" t="str">
        <f t="shared" si="163"/>
        <v>N</v>
      </c>
      <c r="DD32" s="315" t="str">
        <f t="shared" si="163"/>
        <v>N</v>
      </c>
      <c r="DE32" s="315" t="str">
        <f t="shared" si="163"/>
        <v>N</v>
      </c>
      <c r="DF32" s="315" t="str">
        <f t="shared" si="163"/>
        <v>N</v>
      </c>
      <c r="DG32" s="315" t="str">
        <f t="shared" si="163"/>
        <v>N</v>
      </c>
      <c r="DH32" s="315" t="str">
        <f t="shared" si="163"/>
        <v>N</v>
      </c>
      <c r="DI32" s="315" t="str">
        <f t="shared" si="163"/>
        <v>N</v>
      </c>
      <c r="DJ32" s="315" t="str">
        <f t="shared" si="163"/>
        <v>N</v>
      </c>
      <c r="DK32" s="315" t="str">
        <f t="shared" si="163"/>
        <v>N</v>
      </c>
      <c r="DL32" s="315" t="str">
        <f t="shared" si="163"/>
        <v>N</v>
      </c>
      <c r="DM32" s="315" t="str">
        <f t="shared" si="163"/>
        <v>N</v>
      </c>
      <c r="DN32" s="315" t="str">
        <f t="shared" si="163"/>
        <v>N</v>
      </c>
      <c r="DO32" s="315" t="str">
        <f t="shared" si="163"/>
        <v>N</v>
      </c>
      <c r="DP32" s="315" t="str">
        <f t="shared" si="163"/>
        <v>N</v>
      </c>
      <c r="DQ32" s="315" t="str">
        <f t="shared" si="163"/>
        <v>N</v>
      </c>
      <c r="DR32" s="315" t="str">
        <f t="shared" si="163"/>
        <v>N</v>
      </c>
      <c r="DS32" s="315" t="str">
        <f t="shared" si="163"/>
        <v>N</v>
      </c>
      <c r="DT32" s="315" t="str">
        <f t="shared" si="163"/>
        <v>N</v>
      </c>
      <c r="DU32" s="315" t="str">
        <f t="shared" si="163"/>
        <v>N</v>
      </c>
      <c r="DV32" s="315" t="str">
        <f t="shared" si="163"/>
        <v>N</v>
      </c>
      <c r="DW32" s="315" t="str">
        <f t="shared" si="163"/>
        <v>N</v>
      </c>
      <c r="DX32" s="315" t="str">
        <f t="shared" si="163"/>
        <v>N</v>
      </c>
      <c r="DY32" s="315" t="str">
        <f t="shared" si="163"/>
        <v>N</v>
      </c>
      <c r="DZ32" s="315" t="str">
        <f t="shared" si="163"/>
        <v>N</v>
      </c>
      <c r="EA32" s="315" t="str">
        <f t="shared" si="163"/>
        <v>N</v>
      </c>
      <c r="EB32" s="315" t="str">
        <f t="shared" si="163"/>
        <v>N</v>
      </c>
      <c r="EC32" s="315" t="str">
        <f t="shared" si="163"/>
        <v>N</v>
      </c>
      <c r="ED32" s="315" t="str">
        <f t="shared" si="163"/>
        <v>N</v>
      </c>
      <c r="EE32" s="315" t="str">
        <f t="shared" si="163"/>
        <v>N</v>
      </c>
      <c r="EF32" s="315" t="str">
        <f t="shared" si="163"/>
        <v>N</v>
      </c>
      <c r="EG32" s="315" t="str">
        <f t="shared" si="163"/>
        <v>N</v>
      </c>
      <c r="EH32" s="315" t="str">
        <f t="shared" si="163"/>
        <v>N</v>
      </c>
      <c r="EI32" s="315" t="str">
        <f t="shared" ref="EI32:GT32" si="164">EI33</f>
        <v>N</v>
      </c>
      <c r="EJ32" s="315" t="str">
        <f t="shared" si="164"/>
        <v>N</v>
      </c>
      <c r="EK32" s="315" t="str">
        <f t="shared" si="164"/>
        <v>N</v>
      </c>
      <c r="EL32" s="315" t="str">
        <f t="shared" si="164"/>
        <v>N</v>
      </c>
      <c r="EM32" s="315" t="str">
        <f t="shared" si="164"/>
        <v>N</v>
      </c>
      <c r="EN32" s="315" t="str">
        <f t="shared" si="164"/>
        <v>N</v>
      </c>
      <c r="EO32" s="315" t="str">
        <f t="shared" si="164"/>
        <v>N</v>
      </c>
      <c r="EP32" s="315" t="str">
        <f t="shared" si="164"/>
        <v>N</v>
      </c>
      <c r="EQ32" s="315" t="str">
        <f t="shared" si="164"/>
        <v>N</v>
      </c>
      <c r="ER32" s="315" t="str">
        <f t="shared" si="164"/>
        <v>N</v>
      </c>
      <c r="ES32" s="315" t="str">
        <f t="shared" si="164"/>
        <v>N</v>
      </c>
      <c r="ET32" s="315" t="str">
        <f t="shared" si="164"/>
        <v>N</v>
      </c>
      <c r="EU32" s="315" t="str">
        <f t="shared" si="164"/>
        <v>N</v>
      </c>
      <c r="EV32" s="315" t="str">
        <f t="shared" si="164"/>
        <v>N</v>
      </c>
      <c r="EW32" s="315" t="str">
        <f t="shared" si="164"/>
        <v>N</v>
      </c>
      <c r="EX32" s="315" t="str">
        <f t="shared" si="164"/>
        <v>N</v>
      </c>
      <c r="EY32" s="315" t="str">
        <f t="shared" si="164"/>
        <v>N</v>
      </c>
      <c r="EZ32" s="315" t="str">
        <f t="shared" si="164"/>
        <v>N</v>
      </c>
      <c r="FA32" s="315" t="str">
        <f t="shared" si="164"/>
        <v>N</v>
      </c>
      <c r="FB32" s="315" t="str">
        <f t="shared" si="164"/>
        <v>N</v>
      </c>
      <c r="FC32" s="315" t="str">
        <f t="shared" si="164"/>
        <v>N</v>
      </c>
      <c r="FD32" s="315" t="str">
        <f t="shared" si="164"/>
        <v>N</v>
      </c>
      <c r="FE32" s="315" t="str">
        <f t="shared" si="164"/>
        <v>N</v>
      </c>
      <c r="FF32" s="315" t="str">
        <f t="shared" si="164"/>
        <v>N</v>
      </c>
      <c r="FG32" s="315" t="str">
        <f t="shared" si="164"/>
        <v>N</v>
      </c>
      <c r="FH32" s="315" t="str">
        <f t="shared" si="164"/>
        <v>N</v>
      </c>
      <c r="FI32" s="315" t="str">
        <f t="shared" si="164"/>
        <v>N</v>
      </c>
      <c r="FJ32" s="315" t="str">
        <f t="shared" si="164"/>
        <v>N</v>
      </c>
      <c r="FK32" s="315" t="str">
        <f t="shared" si="164"/>
        <v>N</v>
      </c>
      <c r="FL32" s="315" t="str">
        <f t="shared" si="164"/>
        <v>N</v>
      </c>
      <c r="FM32" s="315" t="str">
        <f t="shared" si="164"/>
        <v>N</v>
      </c>
      <c r="FN32" s="315" t="str">
        <f t="shared" si="164"/>
        <v>N</v>
      </c>
      <c r="FO32" s="315" t="str">
        <f t="shared" si="164"/>
        <v>N</v>
      </c>
      <c r="FP32" s="315" t="str">
        <f t="shared" si="164"/>
        <v>N</v>
      </c>
      <c r="FQ32" s="315" t="str">
        <f t="shared" si="164"/>
        <v>N</v>
      </c>
      <c r="FR32" s="315" t="str">
        <f t="shared" si="164"/>
        <v>N</v>
      </c>
      <c r="FS32" s="315" t="str">
        <f t="shared" si="164"/>
        <v>N</v>
      </c>
      <c r="FT32" s="315" t="str">
        <f t="shared" si="164"/>
        <v>N</v>
      </c>
      <c r="FU32" s="315" t="str">
        <f t="shared" si="164"/>
        <v>N</v>
      </c>
      <c r="FV32" s="315" t="str">
        <f t="shared" si="164"/>
        <v>N</v>
      </c>
      <c r="FW32" s="315" t="str">
        <f t="shared" si="164"/>
        <v>N</v>
      </c>
      <c r="FX32" s="315" t="str">
        <f t="shared" si="164"/>
        <v>N</v>
      </c>
      <c r="FY32" s="315" t="str">
        <f t="shared" si="164"/>
        <v>N</v>
      </c>
      <c r="FZ32" s="315" t="str">
        <f t="shared" si="164"/>
        <v>N</v>
      </c>
      <c r="GA32" s="315" t="str">
        <f t="shared" si="164"/>
        <v>N</v>
      </c>
      <c r="GB32" s="315" t="str">
        <f t="shared" si="164"/>
        <v>N</v>
      </c>
      <c r="GC32" s="315" t="str">
        <f t="shared" si="164"/>
        <v>N</v>
      </c>
      <c r="GD32" s="315" t="str">
        <f t="shared" si="164"/>
        <v>N</v>
      </c>
      <c r="GE32" s="315" t="str">
        <f t="shared" si="164"/>
        <v>N</v>
      </c>
      <c r="GF32" s="315" t="str">
        <f t="shared" si="164"/>
        <v>N</v>
      </c>
      <c r="GG32" s="315" t="str">
        <f t="shared" si="164"/>
        <v>N</v>
      </c>
      <c r="GH32" s="315" t="str">
        <f t="shared" si="164"/>
        <v>N</v>
      </c>
      <c r="GI32" s="315" t="str">
        <f t="shared" si="164"/>
        <v>N</v>
      </c>
      <c r="GJ32" s="315" t="str">
        <f t="shared" si="164"/>
        <v>N</v>
      </c>
      <c r="GK32" s="315" t="str">
        <f t="shared" si="164"/>
        <v>N</v>
      </c>
      <c r="GL32" s="315" t="str">
        <f t="shared" si="164"/>
        <v>N</v>
      </c>
      <c r="GM32" s="315" t="str">
        <f t="shared" si="164"/>
        <v>N</v>
      </c>
      <c r="GN32" s="315" t="str">
        <f t="shared" si="164"/>
        <v>N</v>
      </c>
      <c r="GO32" s="315" t="str">
        <f t="shared" si="164"/>
        <v>N</v>
      </c>
      <c r="GP32" s="315" t="str">
        <f t="shared" si="164"/>
        <v>N</v>
      </c>
      <c r="GQ32" s="315" t="str">
        <f t="shared" si="164"/>
        <v>N</v>
      </c>
      <c r="GR32" s="315" t="str">
        <f t="shared" si="164"/>
        <v>N</v>
      </c>
      <c r="GS32" s="315" t="str">
        <f t="shared" si="164"/>
        <v>N</v>
      </c>
      <c r="GT32" s="315" t="str">
        <f t="shared" si="164"/>
        <v>N</v>
      </c>
      <c r="GU32" s="315" t="str">
        <f t="shared" ref="GU32:HB32" si="165">GU33</f>
        <v>N</v>
      </c>
      <c r="GV32" s="315" t="str">
        <f t="shared" si="165"/>
        <v>N</v>
      </c>
      <c r="GW32" s="315" t="str">
        <f t="shared" si="165"/>
        <v>N</v>
      </c>
      <c r="GX32" s="315" t="str">
        <f t="shared" si="165"/>
        <v>N</v>
      </c>
      <c r="GY32" s="315" t="str">
        <f t="shared" si="165"/>
        <v>N</v>
      </c>
      <c r="GZ32" s="315" t="str">
        <f t="shared" si="165"/>
        <v>N</v>
      </c>
      <c r="HA32" s="315" t="str">
        <f t="shared" si="165"/>
        <v>N</v>
      </c>
      <c r="HB32" s="315" t="str">
        <f t="shared" si="165"/>
        <v>N</v>
      </c>
      <c r="HC32" s="165"/>
      <c r="HD32" s="75"/>
    </row>
    <row r="33" spans="1:212" ht="9.9499999999999993" customHeight="1" thickTop="1" x14ac:dyDescent="0.25">
      <c r="A33" s="55"/>
      <c r="B33" s="221"/>
      <c r="C33" s="60"/>
      <c r="D33" s="155"/>
      <c r="E33" s="60"/>
      <c r="F33" s="60"/>
      <c r="G33" s="60"/>
      <c r="H33" s="566"/>
      <c r="I33" s="77"/>
      <c r="J33" s="472"/>
      <c r="K33" s="384" t="s">
        <v>455</v>
      </c>
      <c r="L33" s="384" t="s">
        <v>455</v>
      </c>
      <c r="M33" s="384" t="s">
        <v>455</v>
      </c>
      <c r="N33" s="384" t="s">
        <v>455</v>
      </c>
      <c r="O33" s="384" t="s">
        <v>455</v>
      </c>
      <c r="P33" s="384" t="s">
        <v>455</v>
      </c>
      <c r="Q33" s="384" t="s">
        <v>455</v>
      </c>
      <c r="R33" s="384" t="s">
        <v>455</v>
      </c>
      <c r="S33" s="384" t="s">
        <v>455</v>
      </c>
      <c r="T33" s="384" t="s">
        <v>455</v>
      </c>
      <c r="U33" s="384" t="s">
        <v>455</v>
      </c>
      <c r="V33" s="384" t="s">
        <v>455</v>
      </c>
      <c r="W33" s="384" t="s">
        <v>455</v>
      </c>
      <c r="X33" s="384" t="s">
        <v>455</v>
      </c>
      <c r="Y33" s="384" t="s">
        <v>455</v>
      </c>
      <c r="Z33" s="384" t="s">
        <v>455</v>
      </c>
      <c r="AA33" s="384" t="s">
        <v>455</v>
      </c>
      <c r="AB33" s="384" t="s">
        <v>455</v>
      </c>
      <c r="AC33" s="384" t="s">
        <v>455</v>
      </c>
      <c r="AD33" s="384" t="s">
        <v>455</v>
      </c>
      <c r="AE33" s="384" t="s">
        <v>455</v>
      </c>
      <c r="AF33" s="384" t="s">
        <v>455</v>
      </c>
      <c r="AG33" s="384" t="s">
        <v>455</v>
      </c>
      <c r="AH33" s="384" t="s">
        <v>455</v>
      </c>
      <c r="AI33" s="384" t="s">
        <v>455</v>
      </c>
      <c r="AJ33" s="384" t="s">
        <v>455</v>
      </c>
      <c r="AK33" s="384" t="s">
        <v>455</v>
      </c>
      <c r="AL33" s="384" t="s">
        <v>455</v>
      </c>
      <c r="AM33" s="384" t="s">
        <v>455</v>
      </c>
      <c r="AN33" s="384" t="s">
        <v>455</v>
      </c>
      <c r="AO33" s="384" t="s">
        <v>455</v>
      </c>
      <c r="AP33" s="384" t="s">
        <v>455</v>
      </c>
      <c r="AQ33" s="384" t="s">
        <v>455</v>
      </c>
      <c r="AR33" s="384" t="s">
        <v>455</v>
      </c>
      <c r="AS33" s="384" t="s">
        <v>455</v>
      </c>
      <c r="AT33" s="384" t="s">
        <v>455</v>
      </c>
      <c r="AU33" s="384" t="s">
        <v>455</v>
      </c>
      <c r="AV33" s="384" t="s">
        <v>455</v>
      </c>
      <c r="AW33" s="384" t="s">
        <v>455</v>
      </c>
      <c r="AX33" s="384" t="s">
        <v>455</v>
      </c>
      <c r="AY33" s="384" t="s">
        <v>455</v>
      </c>
      <c r="AZ33" s="384" t="s">
        <v>455</v>
      </c>
      <c r="BA33" s="384" t="s">
        <v>455</v>
      </c>
      <c r="BB33" s="384" t="s">
        <v>455</v>
      </c>
      <c r="BC33" s="384" t="s">
        <v>455</v>
      </c>
      <c r="BD33" s="384" t="s">
        <v>455</v>
      </c>
      <c r="BE33" s="384" t="s">
        <v>455</v>
      </c>
      <c r="BF33" s="384" t="s">
        <v>455</v>
      </c>
      <c r="BG33" s="384" t="s">
        <v>455</v>
      </c>
      <c r="BH33" s="384" t="s">
        <v>455</v>
      </c>
      <c r="BI33" s="384" t="s">
        <v>455</v>
      </c>
      <c r="BJ33" s="384" t="s">
        <v>455</v>
      </c>
      <c r="BK33" s="384" t="s">
        <v>455</v>
      </c>
      <c r="BL33" s="384" t="s">
        <v>455</v>
      </c>
      <c r="BM33" s="384" t="s">
        <v>455</v>
      </c>
      <c r="BN33" s="384" t="s">
        <v>455</v>
      </c>
      <c r="BO33" s="384" t="s">
        <v>455</v>
      </c>
      <c r="BP33" s="384" t="s">
        <v>455</v>
      </c>
      <c r="BQ33" s="384" t="s">
        <v>455</v>
      </c>
      <c r="BR33" s="384" t="s">
        <v>455</v>
      </c>
      <c r="BS33" s="384" t="s">
        <v>455</v>
      </c>
      <c r="BT33" s="384" t="s">
        <v>455</v>
      </c>
      <c r="BU33" s="384" t="s">
        <v>455</v>
      </c>
      <c r="BV33" s="384" t="s">
        <v>455</v>
      </c>
      <c r="BW33" s="384" t="s">
        <v>455</v>
      </c>
      <c r="BX33" s="384" t="s">
        <v>455</v>
      </c>
      <c r="BY33" s="384" t="s">
        <v>455</v>
      </c>
      <c r="BZ33" s="384" t="s">
        <v>455</v>
      </c>
      <c r="CA33" s="384" t="s">
        <v>455</v>
      </c>
      <c r="CB33" s="384" t="s">
        <v>455</v>
      </c>
      <c r="CC33" s="384" t="s">
        <v>455</v>
      </c>
      <c r="CD33" s="384" t="s">
        <v>455</v>
      </c>
      <c r="CE33" s="384" t="s">
        <v>455</v>
      </c>
      <c r="CF33" s="384" t="s">
        <v>455</v>
      </c>
      <c r="CG33" s="384" t="s">
        <v>455</v>
      </c>
      <c r="CH33" s="384" t="s">
        <v>455</v>
      </c>
      <c r="CI33" s="384" t="s">
        <v>455</v>
      </c>
      <c r="CJ33" s="384" t="s">
        <v>455</v>
      </c>
      <c r="CK33" s="384" t="s">
        <v>455</v>
      </c>
      <c r="CL33" s="384" t="s">
        <v>455</v>
      </c>
      <c r="CM33" s="384" t="s">
        <v>455</v>
      </c>
      <c r="CN33" s="384" t="s">
        <v>455</v>
      </c>
      <c r="CO33" s="384" t="s">
        <v>455</v>
      </c>
      <c r="CP33" s="384" t="s">
        <v>455</v>
      </c>
      <c r="CQ33" s="384" t="s">
        <v>455</v>
      </c>
      <c r="CR33" s="384" t="s">
        <v>455</v>
      </c>
      <c r="CS33" s="384" t="s">
        <v>455</v>
      </c>
      <c r="CT33" s="384" t="s">
        <v>455</v>
      </c>
      <c r="CU33" s="384" t="s">
        <v>455</v>
      </c>
      <c r="CV33" s="384" t="s">
        <v>455</v>
      </c>
      <c r="CW33" s="384" t="s">
        <v>455</v>
      </c>
      <c r="CX33" s="384" t="s">
        <v>455</v>
      </c>
      <c r="CY33" s="384" t="s">
        <v>455</v>
      </c>
      <c r="CZ33" s="384" t="s">
        <v>455</v>
      </c>
      <c r="DA33" s="384" t="s">
        <v>455</v>
      </c>
      <c r="DB33" s="384" t="s">
        <v>455</v>
      </c>
      <c r="DC33" s="384" t="s">
        <v>455</v>
      </c>
      <c r="DD33" s="384" t="s">
        <v>455</v>
      </c>
      <c r="DE33" s="384" t="s">
        <v>455</v>
      </c>
      <c r="DF33" s="384" t="s">
        <v>455</v>
      </c>
      <c r="DG33" s="384" t="s">
        <v>455</v>
      </c>
      <c r="DH33" s="384" t="s">
        <v>455</v>
      </c>
      <c r="DI33" s="384" t="s">
        <v>455</v>
      </c>
      <c r="DJ33" s="384" t="s">
        <v>455</v>
      </c>
      <c r="DK33" s="384" t="s">
        <v>455</v>
      </c>
      <c r="DL33" s="384" t="s">
        <v>455</v>
      </c>
      <c r="DM33" s="384" t="s">
        <v>455</v>
      </c>
      <c r="DN33" s="384" t="s">
        <v>455</v>
      </c>
      <c r="DO33" s="384" t="s">
        <v>455</v>
      </c>
      <c r="DP33" s="384" t="s">
        <v>455</v>
      </c>
      <c r="DQ33" s="384" t="s">
        <v>455</v>
      </c>
      <c r="DR33" s="384" t="s">
        <v>455</v>
      </c>
      <c r="DS33" s="384" t="s">
        <v>455</v>
      </c>
      <c r="DT33" s="384" t="s">
        <v>455</v>
      </c>
      <c r="DU33" s="384" t="s">
        <v>455</v>
      </c>
      <c r="DV33" s="384" t="s">
        <v>455</v>
      </c>
      <c r="DW33" s="384" t="s">
        <v>455</v>
      </c>
      <c r="DX33" s="384" t="s">
        <v>455</v>
      </c>
      <c r="DY33" s="384" t="s">
        <v>455</v>
      </c>
      <c r="DZ33" s="384" t="s">
        <v>455</v>
      </c>
      <c r="EA33" s="384" t="s">
        <v>455</v>
      </c>
      <c r="EB33" s="384" t="s">
        <v>455</v>
      </c>
      <c r="EC33" s="384" t="s">
        <v>455</v>
      </c>
      <c r="ED33" s="384" t="s">
        <v>455</v>
      </c>
      <c r="EE33" s="384" t="s">
        <v>455</v>
      </c>
      <c r="EF33" s="384" t="s">
        <v>455</v>
      </c>
      <c r="EG33" s="384" t="s">
        <v>455</v>
      </c>
      <c r="EH33" s="384" t="s">
        <v>455</v>
      </c>
      <c r="EI33" s="384" t="s">
        <v>455</v>
      </c>
      <c r="EJ33" s="384" t="s">
        <v>455</v>
      </c>
      <c r="EK33" s="384" t="s">
        <v>455</v>
      </c>
      <c r="EL33" s="384" t="s">
        <v>455</v>
      </c>
      <c r="EM33" s="384" t="s">
        <v>455</v>
      </c>
      <c r="EN33" s="384" t="s">
        <v>455</v>
      </c>
      <c r="EO33" s="384" t="s">
        <v>455</v>
      </c>
      <c r="EP33" s="384" t="s">
        <v>455</v>
      </c>
      <c r="EQ33" s="384" t="s">
        <v>455</v>
      </c>
      <c r="ER33" s="384" t="s">
        <v>455</v>
      </c>
      <c r="ES33" s="384" t="s">
        <v>455</v>
      </c>
      <c r="ET33" s="384" t="s">
        <v>455</v>
      </c>
      <c r="EU33" s="384" t="s">
        <v>455</v>
      </c>
      <c r="EV33" s="384" t="s">
        <v>455</v>
      </c>
      <c r="EW33" s="384" t="s">
        <v>455</v>
      </c>
      <c r="EX33" s="384" t="s">
        <v>455</v>
      </c>
      <c r="EY33" s="384" t="s">
        <v>455</v>
      </c>
      <c r="EZ33" s="384" t="s">
        <v>455</v>
      </c>
      <c r="FA33" s="384" t="s">
        <v>455</v>
      </c>
      <c r="FB33" s="384" t="s">
        <v>455</v>
      </c>
      <c r="FC33" s="384" t="s">
        <v>455</v>
      </c>
      <c r="FD33" s="384" t="s">
        <v>455</v>
      </c>
      <c r="FE33" s="384" t="s">
        <v>455</v>
      </c>
      <c r="FF33" s="384" t="s">
        <v>455</v>
      </c>
      <c r="FG33" s="384" t="s">
        <v>455</v>
      </c>
      <c r="FH33" s="384" t="s">
        <v>455</v>
      </c>
      <c r="FI33" s="384" t="s">
        <v>455</v>
      </c>
      <c r="FJ33" s="384" t="s">
        <v>455</v>
      </c>
      <c r="FK33" s="384" t="s">
        <v>455</v>
      </c>
      <c r="FL33" s="384" t="s">
        <v>455</v>
      </c>
      <c r="FM33" s="384" t="s">
        <v>455</v>
      </c>
      <c r="FN33" s="384" t="s">
        <v>455</v>
      </c>
      <c r="FO33" s="384" t="s">
        <v>455</v>
      </c>
      <c r="FP33" s="384" t="s">
        <v>455</v>
      </c>
      <c r="FQ33" s="384" t="s">
        <v>455</v>
      </c>
      <c r="FR33" s="384" t="s">
        <v>455</v>
      </c>
      <c r="FS33" s="384" t="s">
        <v>455</v>
      </c>
      <c r="FT33" s="384" t="s">
        <v>455</v>
      </c>
      <c r="FU33" s="384" t="s">
        <v>455</v>
      </c>
      <c r="FV33" s="384" t="s">
        <v>455</v>
      </c>
      <c r="FW33" s="384" t="s">
        <v>455</v>
      </c>
      <c r="FX33" s="384" t="s">
        <v>455</v>
      </c>
      <c r="FY33" s="384" t="s">
        <v>455</v>
      </c>
      <c r="FZ33" s="384" t="s">
        <v>455</v>
      </c>
      <c r="GA33" s="384" t="s">
        <v>455</v>
      </c>
      <c r="GB33" s="384" t="s">
        <v>455</v>
      </c>
      <c r="GC33" s="384" t="s">
        <v>455</v>
      </c>
      <c r="GD33" s="384" t="s">
        <v>455</v>
      </c>
      <c r="GE33" s="384" t="s">
        <v>455</v>
      </c>
      <c r="GF33" s="384" t="s">
        <v>455</v>
      </c>
      <c r="GG33" s="384" t="s">
        <v>455</v>
      </c>
      <c r="GH33" s="384" t="s">
        <v>455</v>
      </c>
      <c r="GI33" s="384" t="s">
        <v>455</v>
      </c>
      <c r="GJ33" s="384" t="s">
        <v>455</v>
      </c>
      <c r="GK33" s="384" t="s">
        <v>455</v>
      </c>
      <c r="GL33" s="384" t="s">
        <v>455</v>
      </c>
      <c r="GM33" s="384" t="s">
        <v>455</v>
      </c>
      <c r="GN33" s="384" t="s">
        <v>455</v>
      </c>
      <c r="GO33" s="384" t="s">
        <v>455</v>
      </c>
      <c r="GP33" s="384" t="s">
        <v>455</v>
      </c>
      <c r="GQ33" s="384" t="s">
        <v>455</v>
      </c>
      <c r="GR33" s="384" t="s">
        <v>455</v>
      </c>
      <c r="GS33" s="384" t="s">
        <v>455</v>
      </c>
      <c r="GT33" s="384" t="s">
        <v>455</v>
      </c>
      <c r="GU33" s="384" t="s">
        <v>455</v>
      </c>
      <c r="GV33" s="384" t="s">
        <v>455</v>
      </c>
      <c r="GW33" s="384" t="s">
        <v>455</v>
      </c>
      <c r="GX33" s="384" t="s">
        <v>455</v>
      </c>
      <c r="GY33" s="384" t="s">
        <v>455</v>
      </c>
      <c r="GZ33" s="384" t="s">
        <v>455</v>
      </c>
      <c r="HA33" s="384" t="s">
        <v>455</v>
      </c>
      <c r="HB33" s="384" t="s">
        <v>455</v>
      </c>
      <c r="HC33" s="256"/>
      <c r="HD33" s="75"/>
    </row>
    <row r="34" spans="1:212" ht="5.0999999999999996" customHeight="1" x14ac:dyDescent="0.25">
      <c r="A34" s="55"/>
      <c r="B34" s="221"/>
      <c r="C34" s="60"/>
      <c r="D34" s="155"/>
      <c r="E34" s="60"/>
      <c r="F34" s="60"/>
      <c r="G34" s="60"/>
      <c r="H34" s="220"/>
      <c r="I34" s="219"/>
      <c r="J34" s="232"/>
      <c r="K34" s="232"/>
      <c r="L34" s="232"/>
      <c r="M34" s="232"/>
      <c r="N34" s="232"/>
      <c r="O34" s="232"/>
      <c r="P34" s="232"/>
      <c r="Q34" s="232"/>
      <c r="R34" s="232"/>
      <c r="S34" s="232"/>
      <c r="T34" s="232"/>
      <c r="U34" s="232"/>
      <c r="V34" s="232"/>
      <c r="W34" s="232"/>
      <c r="X34" s="232"/>
      <c r="Y34" s="232"/>
      <c r="Z34" s="232"/>
      <c r="AA34" s="232"/>
      <c r="AB34" s="232"/>
      <c r="AC34" s="232"/>
      <c r="AD34" s="232"/>
      <c r="AE34" s="232"/>
      <c r="AF34" s="232"/>
      <c r="AG34" s="232"/>
      <c r="AH34" s="232"/>
      <c r="AI34" s="232"/>
      <c r="AJ34" s="232"/>
      <c r="AK34" s="232"/>
      <c r="AL34" s="232"/>
      <c r="AM34" s="232"/>
      <c r="AN34" s="232"/>
      <c r="AO34" s="232"/>
      <c r="AP34" s="232"/>
      <c r="AQ34" s="232"/>
      <c r="AR34" s="232"/>
      <c r="AS34" s="232"/>
      <c r="AT34" s="232"/>
      <c r="AU34" s="232"/>
      <c r="AV34" s="232"/>
      <c r="AW34" s="232"/>
      <c r="AX34" s="232"/>
      <c r="AY34" s="232"/>
      <c r="AZ34" s="232"/>
      <c r="BA34" s="232"/>
      <c r="BB34" s="232"/>
      <c r="BC34" s="232"/>
      <c r="BD34" s="232"/>
      <c r="BE34" s="232"/>
      <c r="BF34" s="232"/>
      <c r="BG34" s="232"/>
      <c r="BH34" s="232"/>
      <c r="BI34" s="232"/>
      <c r="BJ34" s="232"/>
      <c r="BK34" s="232"/>
      <c r="BL34" s="232"/>
      <c r="BM34" s="232"/>
      <c r="BN34" s="232"/>
      <c r="BO34" s="232"/>
      <c r="BP34" s="232"/>
      <c r="BQ34" s="232"/>
      <c r="BR34" s="232"/>
      <c r="BS34" s="232"/>
      <c r="BT34" s="232"/>
      <c r="BU34" s="232"/>
      <c r="BV34" s="232"/>
      <c r="BW34" s="232"/>
      <c r="BX34" s="232"/>
      <c r="BY34" s="232"/>
      <c r="BZ34" s="232"/>
      <c r="CA34" s="232"/>
      <c r="CB34" s="232"/>
      <c r="CC34" s="232"/>
      <c r="CD34" s="232"/>
      <c r="CE34" s="232"/>
      <c r="CF34" s="232"/>
      <c r="CG34" s="232"/>
      <c r="CH34" s="232"/>
      <c r="CI34" s="232"/>
      <c r="CJ34" s="232"/>
      <c r="CK34" s="232"/>
      <c r="CL34" s="232"/>
      <c r="CM34" s="232"/>
      <c r="CN34" s="232"/>
      <c r="CO34" s="232"/>
      <c r="CP34" s="232"/>
      <c r="CQ34" s="232"/>
      <c r="CR34" s="232"/>
      <c r="CS34" s="232"/>
      <c r="CT34" s="232"/>
      <c r="CU34" s="232"/>
      <c r="CV34" s="232"/>
      <c r="CW34" s="232"/>
      <c r="CX34" s="232"/>
      <c r="CY34" s="232"/>
      <c r="CZ34" s="232"/>
      <c r="DA34" s="232"/>
      <c r="DB34" s="232"/>
      <c r="DC34" s="232"/>
      <c r="DD34" s="232"/>
      <c r="DE34" s="232"/>
      <c r="DF34" s="232"/>
      <c r="DG34" s="232"/>
      <c r="DH34" s="232"/>
      <c r="DI34" s="232"/>
      <c r="DJ34" s="232"/>
      <c r="DK34" s="232"/>
      <c r="DL34" s="232"/>
      <c r="DM34" s="232"/>
      <c r="DN34" s="232"/>
      <c r="DO34" s="232"/>
      <c r="DP34" s="232"/>
      <c r="DQ34" s="232"/>
      <c r="DR34" s="232"/>
      <c r="DS34" s="232"/>
      <c r="DT34" s="232"/>
      <c r="DU34" s="232"/>
      <c r="DV34" s="232"/>
      <c r="DW34" s="232"/>
      <c r="DX34" s="232"/>
      <c r="DY34" s="232"/>
      <c r="DZ34" s="232"/>
      <c r="EA34" s="232"/>
      <c r="EB34" s="232"/>
      <c r="EC34" s="232"/>
      <c r="ED34" s="232"/>
      <c r="EE34" s="232"/>
      <c r="EF34" s="232"/>
      <c r="EG34" s="232"/>
      <c r="EH34" s="232"/>
      <c r="EI34" s="232"/>
      <c r="EJ34" s="232"/>
      <c r="EK34" s="232"/>
      <c r="EL34" s="232"/>
      <c r="EM34" s="232"/>
      <c r="EN34" s="232"/>
      <c r="EO34" s="232"/>
      <c r="EP34" s="232"/>
      <c r="EQ34" s="232"/>
      <c r="ER34" s="232"/>
      <c r="ES34" s="232"/>
      <c r="ET34" s="232"/>
      <c r="EU34" s="232"/>
      <c r="EV34" s="232"/>
      <c r="EW34" s="232"/>
      <c r="EX34" s="232"/>
      <c r="EY34" s="232"/>
      <c r="EZ34" s="232"/>
      <c r="FA34" s="232"/>
      <c r="FB34" s="232"/>
      <c r="FC34" s="232"/>
      <c r="FD34" s="232"/>
      <c r="FE34" s="232"/>
      <c r="FF34" s="232"/>
      <c r="FG34" s="232"/>
      <c r="FH34" s="232"/>
      <c r="FI34" s="232"/>
      <c r="FJ34" s="232"/>
      <c r="FK34" s="232"/>
      <c r="FL34" s="232"/>
      <c r="FM34" s="232"/>
      <c r="FN34" s="232"/>
      <c r="FO34" s="232"/>
      <c r="FP34" s="232"/>
      <c r="FQ34" s="232"/>
      <c r="FR34" s="232"/>
      <c r="FS34" s="232"/>
      <c r="FT34" s="232"/>
      <c r="FU34" s="232"/>
      <c r="FV34" s="232"/>
      <c r="FW34" s="232"/>
      <c r="FX34" s="232"/>
      <c r="FY34" s="232"/>
      <c r="FZ34" s="232"/>
      <c r="GA34" s="232"/>
      <c r="GB34" s="232"/>
      <c r="GC34" s="232"/>
      <c r="GD34" s="232"/>
      <c r="GE34" s="232"/>
      <c r="GF34" s="232"/>
      <c r="GG34" s="232"/>
      <c r="GH34" s="232"/>
      <c r="GI34" s="232"/>
      <c r="GJ34" s="232"/>
      <c r="GK34" s="232"/>
      <c r="GL34" s="232"/>
      <c r="GM34" s="232"/>
      <c r="GN34" s="232"/>
      <c r="GO34" s="232"/>
      <c r="GP34" s="232"/>
      <c r="GQ34" s="232"/>
      <c r="GR34" s="232"/>
      <c r="GS34" s="232"/>
      <c r="GT34" s="232"/>
      <c r="GU34" s="232"/>
      <c r="GV34" s="232"/>
      <c r="GW34" s="232"/>
      <c r="GX34" s="232"/>
      <c r="GY34" s="232"/>
      <c r="GZ34" s="232"/>
      <c r="HA34" s="232"/>
      <c r="HB34" s="232"/>
      <c r="HC34" s="256"/>
      <c r="HD34" s="75"/>
    </row>
    <row r="35" spans="1:212" ht="9.9499999999999993" customHeight="1" x14ac:dyDescent="0.25">
      <c r="A35" s="55">
        <v>2</v>
      </c>
      <c r="B35" s="221"/>
      <c r="C35" s="60"/>
      <c r="D35" s="155"/>
      <c r="E35" s="60"/>
      <c r="F35" s="60"/>
      <c r="G35" s="60"/>
      <c r="H35" s="566" t="s">
        <v>156</v>
      </c>
      <c r="I35" s="77"/>
      <c r="J35" s="76"/>
      <c r="K35" s="76"/>
      <c r="L35" s="76"/>
      <c r="M35" s="76"/>
      <c r="N35" s="76"/>
      <c r="O35" s="76"/>
      <c r="P35" s="76"/>
      <c r="Q35" s="76"/>
      <c r="R35" s="76"/>
      <c r="S35" s="76"/>
      <c r="T35" s="76"/>
      <c r="U35" s="76"/>
      <c r="V35" s="76"/>
      <c r="W35" s="76"/>
      <c r="X35" s="76"/>
      <c r="Y35" s="76"/>
      <c r="Z35" s="76"/>
      <c r="AA35" s="76"/>
      <c r="AB35" s="76"/>
      <c r="AC35" s="76"/>
      <c r="AD35" s="76"/>
      <c r="AE35" s="76"/>
      <c r="AF35" s="76"/>
      <c r="AG35" s="76"/>
      <c r="AH35" s="76"/>
      <c r="AI35" s="76"/>
      <c r="AJ35" s="76"/>
      <c r="AK35" s="76"/>
      <c r="AL35" s="76"/>
      <c r="AM35" s="76"/>
      <c r="AN35" s="76"/>
      <c r="AO35" s="76"/>
      <c r="AP35" s="76"/>
      <c r="AQ35" s="76"/>
      <c r="AR35" s="76"/>
      <c r="AS35" s="76"/>
      <c r="AT35" s="76"/>
      <c r="AU35" s="76"/>
      <c r="AV35" s="76"/>
      <c r="AW35" s="76"/>
      <c r="AX35" s="76"/>
      <c r="AY35" s="76"/>
      <c r="AZ35" s="76"/>
      <c r="BA35" s="76"/>
      <c r="BB35" s="76"/>
      <c r="BC35" s="76"/>
      <c r="BD35" s="76"/>
      <c r="BE35" s="76"/>
      <c r="BF35" s="76"/>
      <c r="BG35" s="76"/>
      <c r="BH35" s="76"/>
      <c r="BI35" s="76"/>
      <c r="BJ35" s="76"/>
      <c r="BK35" s="76"/>
      <c r="BL35" s="76"/>
      <c r="BM35" s="76"/>
      <c r="BN35" s="76"/>
      <c r="BO35" s="76"/>
      <c r="BP35" s="76"/>
      <c r="BQ35" s="76"/>
      <c r="BR35" s="76"/>
      <c r="BS35" s="76"/>
      <c r="BT35" s="76"/>
      <c r="BU35" s="76"/>
      <c r="BV35" s="76"/>
      <c r="BW35" s="76"/>
      <c r="BX35" s="76"/>
      <c r="BY35" s="76"/>
      <c r="BZ35" s="76"/>
      <c r="CA35" s="76"/>
      <c r="CB35" s="76"/>
      <c r="CC35" s="76"/>
      <c r="CD35" s="76"/>
      <c r="CE35" s="76"/>
      <c r="CF35" s="76"/>
      <c r="CG35" s="76"/>
      <c r="CH35" s="76"/>
      <c r="CI35" s="76"/>
      <c r="CJ35" s="76"/>
      <c r="CK35" s="76"/>
      <c r="CL35" s="76"/>
      <c r="CM35" s="76"/>
      <c r="CN35" s="76"/>
      <c r="CO35" s="76"/>
      <c r="CP35" s="76"/>
      <c r="CQ35" s="76"/>
      <c r="CR35" s="76"/>
      <c r="CS35" s="76"/>
      <c r="CT35" s="76"/>
      <c r="CU35" s="76"/>
      <c r="CV35" s="76"/>
      <c r="CW35" s="76"/>
      <c r="CX35" s="76"/>
      <c r="CY35" s="76"/>
      <c r="CZ35" s="76"/>
      <c r="DA35" s="76"/>
      <c r="DB35" s="76"/>
      <c r="DC35" s="76"/>
      <c r="DD35" s="76"/>
      <c r="DE35" s="76"/>
      <c r="DF35" s="76"/>
      <c r="DG35" s="76"/>
      <c r="DH35" s="76"/>
      <c r="DI35" s="76"/>
      <c r="DJ35" s="76"/>
      <c r="DK35" s="76"/>
      <c r="DL35" s="76"/>
      <c r="DM35" s="76"/>
      <c r="DN35" s="76"/>
      <c r="DO35" s="76"/>
      <c r="DP35" s="76"/>
      <c r="DQ35" s="76"/>
      <c r="DR35" s="76"/>
      <c r="DS35" s="76"/>
      <c r="DT35" s="76"/>
      <c r="DU35" s="76"/>
      <c r="DV35" s="76"/>
      <c r="DW35" s="76"/>
      <c r="DX35" s="76"/>
      <c r="DY35" s="76"/>
      <c r="DZ35" s="76"/>
      <c r="EA35" s="76"/>
      <c r="EB35" s="76"/>
      <c r="EC35" s="76"/>
      <c r="ED35" s="76"/>
      <c r="EE35" s="76"/>
      <c r="EF35" s="76"/>
      <c r="EG35" s="76"/>
      <c r="EH35" s="76"/>
      <c r="EI35" s="76"/>
      <c r="EJ35" s="76"/>
      <c r="EK35" s="76"/>
      <c r="EL35" s="76"/>
      <c r="EM35" s="76"/>
      <c r="EN35" s="76"/>
      <c r="EO35" s="76"/>
      <c r="EP35" s="76"/>
      <c r="EQ35" s="76"/>
      <c r="ER35" s="76"/>
      <c r="ES35" s="76"/>
      <c r="ET35" s="76"/>
      <c r="EU35" s="76"/>
      <c r="EV35" s="76"/>
      <c r="EW35" s="76"/>
      <c r="EX35" s="76"/>
      <c r="EY35" s="76"/>
      <c r="EZ35" s="76"/>
      <c r="FA35" s="76"/>
      <c r="FB35" s="76"/>
      <c r="FC35" s="76"/>
      <c r="FD35" s="76"/>
      <c r="FE35" s="76"/>
      <c r="FF35" s="76"/>
      <c r="FG35" s="76"/>
      <c r="FH35" s="76"/>
      <c r="FI35" s="76"/>
      <c r="FJ35" s="76"/>
      <c r="FK35" s="76"/>
      <c r="FL35" s="76"/>
      <c r="FM35" s="76"/>
      <c r="FN35" s="76"/>
      <c r="FO35" s="76"/>
      <c r="FP35" s="76"/>
      <c r="FQ35" s="76"/>
      <c r="FR35" s="76"/>
      <c r="FS35" s="76"/>
      <c r="FT35" s="76"/>
      <c r="FU35" s="76"/>
      <c r="FV35" s="76"/>
      <c r="FW35" s="76"/>
      <c r="FX35" s="76"/>
      <c r="FY35" s="76"/>
      <c r="FZ35" s="76"/>
      <c r="GA35" s="76"/>
      <c r="GB35" s="76"/>
      <c r="GC35" s="76"/>
      <c r="GD35" s="76"/>
      <c r="GE35" s="76"/>
      <c r="GF35" s="76"/>
      <c r="GG35" s="76"/>
      <c r="GH35" s="76"/>
      <c r="GI35" s="76"/>
      <c r="GJ35" s="76"/>
      <c r="GK35" s="76"/>
      <c r="GL35" s="76"/>
      <c r="GM35" s="76"/>
      <c r="GN35" s="76"/>
      <c r="GO35" s="76"/>
      <c r="GP35" s="76"/>
      <c r="GQ35" s="76"/>
      <c r="GR35" s="76"/>
      <c r="GS35" s="76"/>
      <c r="GT35" s="76"/>
      <c r="GU35" s="76"/>
      <c r="GV35" s="76"/>
      <c r="GW35" s="76"/>
      <c r="GX35" s="76"/>
      <c r="GY35" s="76"/>
      <c r="GZ35" s="76"/>
      <c r="HA35" s="76"/>
      <c r="HB35" s="76"/>
      <c r="HC35" s="165"/>
      <c r="HD35" s="75"/>
    </row>
    <row r="36" spans="1:212" ht="9.9499999999999993" customHeight="1" thickBot="1" x14ac:dyDescent="0.3">
      <c r="A36" s="55"/>
      <c r="B36" s="221"/>
      <c r="C36" s="60"/>
      <c r="D36" s="155"/>
      <c r="E36" s="60"/>
      <c r="F36" s="60"/>
      <c r="G36" s="60"/>
      <c r="H36" s="566"/>
      <c r="I36" s="123"/>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31"/>
      <c r="AU36" s="131"/>
      <c r="AV36" s="131"/>
      <c r="AW36" s="131"/>
      <c r="AX36" s="131"/>
      <c r="AY36" s="131"/>
      <c r="AZ36" s="131"/>
      <c r="BA36" s="131"/>
      <c r="BB36" s="131"/>
      <c r="BC36" s="131"/>
      <c r="BD36" s="131"/>
      <c r="BE36" s="131"/>
      <c r="BF36" s="131"/>
      <c r="BG36" s="131"/>
      <c r="BH36" s="131"/>
      <c r="BI36" s="131"/>
      <c r="BJ36" s="131"/>
      <c r="BK36" s="131"/>
      <c r="BL36" s="131"/>
      <c r="BM36" s="131"/>
      <c r="BN36" s="131"/>
      <c r="BO36" s="131"/>
      <c r="BP36" s="131"/>
      <c r="BQ36" s="131"/>
      <c r="BR36" s="131"/>
      <c r="BS36" s="131"/>
      <c r="BT36" s="131"/>
      <c r="BU36" s="131"/>
      <c r="BV36" s="131"/>
      <c r="BW36" s="131"/>
      <c r="BX36" s="131"/>
      <c r="BY36" s="131"/>
      <c r="BZ36" s="131"/>
      <c r="CA36" s="131"/>
      <c r="CB36" s="131"/>
      <c r="CC36" s="131"/>
      <c r="CD36" s="131"/>
      <c r="CE36" s="131"/>
      <c r="CF36" s="131"/>
      <c r="CG36" s="131"/>
      <c r="CH36" s="131"/>
      <c r="CI36" s="131"/>
      <c r="CJ36" s="131"/>
      <c r="CK36" s="131"/>
      <c r="CL36" s="131"/>
      <c r="CM36" s="131"/>
      <c r="CN36" s="131"/>
      <c r="CO36" s="131"/>
      <c r="CP36" s="131"/>
      <c r="CQ36" s="131"/>
      <c r="CR36" s="131"/>
      <c r="CS36" s="131"/>
      <c r="CT36" s="131"/>
      <c r="CU36" s="131"/>
      <c r="CV36" s="131"/>
      <c r="CW36" s="131"/>
      <c r="CX36" s="131"/>
      <c r="CY36" s="131"/>
      <c r="CZ36" s="131"/>
      <c r="DA36" s="131"/>
      <c r="DB36" s="131"/>
      <c r="DC36" s="131"/>
      <c r="DD36" s="131"/>
      <c r="DE36" s="131"/>
      <c r="DF36" s="131"/>
      <c r="DG36" s="131"/>
      <c r="DH36" s="131"/>
      <c r="DI36" s="131"/>
      <c r="DJ36" s="131"/>
      <c r="DK36" s="131"/>
      <c r="DL36" s="131"/>
      <c r="DM36" s="131"/>
      <c r="DN36" s="131"/>
      <c r="DO36" s="131"/>
      <c r="DP36" s="131"/>
      <c r="DQ36" s="131"/>
      <c r="DR36" s="131"/>
      <c r="DS36" s="131"/>
      <c r="DT36" s="131"/>
      <c r="DU36" s="131"/>
      <c r="DV36" s="131"/>
      <c r="DW36" s="131"/>
      <c r="DX36" s="131"/>
      <c r="DY36" s="131"/>
      <c r="DZ36" s="131"/>
      <c r="EA36" s="131"/>
      <c r="EB36" s="131"/>
      <c r="EC36" s="131"/>
      <c r="ED36" s="131"/>
      <c r="EE36" s="131"/>
      <c r="EF36" s="131"/>
      <c r="EG36" s="131"/>
      <c r="EH36" s="131"/>
      <c r="EI36" s="131"/>
      <c r="EJ36" s="131"/>
      <c r="EK36" s="131"/>
      <c r="EL36" s="131"/>
      <c r="EM36" s="131"/>
      <c r="EN36" s="131"/>
      <c r="EO36" s="131"/>
      <c r="EP36" s="131"/>
      <c r="EQ36" s="131"/>
      <c r="ER36" s="131"/>
      <c r="ES36" s="131"/>
      <c r="ET36" s="131"/>
      <c r="EU36" s="131"/>
      <c r="EV36" s="131"/>
      <c r="EW36" s="131"/>
      <c r="EX36" s="131"/>
      <c r="EY36" s="131"/>
      <c r="EZ36" s="131"/>
      <c r="FA36" s="131"/>
      <c r="FB36" s="131"/>
      <c r="FC36" s="131"/>
      <c r="FD36" s="131"/>
      <c r="FE36" s="131"/>
      <c r="FF36" s="131"/>
      <c r="FG36" s="131"/>
      <c r="FH36" s="131"/>
      <c r="FI36" s="131"/>
      <c r="FJ36" s="131"/>
      <c r="FK36" s="131"/>
      <c r="FL36" s="131"/>
      <c r="FM36" s="131"/>
      <c r="FN36" s="131"/>
      <c r="FO36" s="131"/>
      <c r="FP36" s="131"/>
      <c r="FQ36" s="131"/>
      <c r="FR36" s="131"/>
      <c r="FS36" s="131"/>
      <c r="FT36" s="131"/>
      <c r="FU36" s="131"/>
      <c r="FV36" s="131"/>
      <c r="FW36" s="131"/>
      <c r="FX36" s="131"/>
      <c r="FY36" s="131"/>
      <c r="FZ36" s="131"/>
      <c r="GA36" s="131"/>
      <c r="GB36" s="131"/>
      <c r="GC36" s="131"/>
      <c r="GD36" s="131"/>
      <c r="GE36" s="131"/>
      <c r="GF36" s="131"/>
      <c r="GG36" s="131"/>
      <c r="GH36" s="131"/>
      <c r="GI36" s="131"/>
      <c r="GJ36" s="131"/>
      <c r="GK36" s="131"/>
      <c r="GL36" s="131"/>
      <c r="GM36" s="131"/>
      <c r="GN36" s="131"/>
      <c r="GO36" s="131"/>
      <c r="GP36" s="131"/>
      <c r="GQ36" s="131"/>
      <c r="GR36" s="131"/>
      <c r="GS36" s="131"/>
      <c r="GT36" s="131"/>
      <c r="GU36" s="131"/>
      <c r="GV36" s="131"/>
      <c r="GW36" s="131"/>
      <c r="GX36" s="131"/>
      <c r="GY36" s="131"/>
      <c r="GZ36" s="131"/>
      <c r="HA36" s="131"/>
      <c r="HB36" s="131"/>
      <c r="HC36" s="165"/>
      <c r="HD36" s="75"/>
    </row>
    <row r="37" spans="1:212" ht="9.9499999999999993" customHeight="1" thickTop="1" thickBot="1" x14ac:dyDescent="0.3">
      <c r="A37" s="55"/>
      <c r="B37" s="221"/>
      <c r="C37" s="60"/>
      <c r="D37" s="155"/>
      <c r="E37" s="60"/>
      <c r="F37" s="60"/>
      <c r="G37" s="60"/>
      <c r="H37" s="566"/>
      <c r="I37" s="450"/>
      <c r="J37" s="473"/>
      <c r="K37" s="315" t="str">
        <f t="shared" ref="K37" si="166">K38</f>
        <v>N</v>
      </c>
      <c r="L37" s="315" t="str">
        <f t="shared" ref="L37" si="167">L38</f>
        <v>N</v>
      </c>
      <c r="M37" s="315" t="str">
        <f t="shared" ref="M37" si="168">M38</f>
        <v>N</v>
      </c>
      <c r="N37" s="315" t="str">
        <f t="shared" ref="N37" si="169">N38</f>
        <v>N</v>
      </c>
      <c r="O37" s="315" t="str">
        <f t="shared" ref="O37" si="170">O38</f>
        <v>N</v>
      </c>
      <c r="P37" s="315" t="str">
        <f t="shared" ref="P37" si="171">P38</f>
        <v>N</v>
      </c>
      <c r="Q37" s="315" t="str">
        <f t="shared" ref="Q37" si="172">Q38</f>
        <v>N</v>
      </c>
      <c r="R37" s="315" t="str">
        <f t="shared" ref="R37" si="173">R38</f>
        <v>N</v>
      </c>
      <c r="S37" s="315" t="str">
        <f t="shared" ref="S37" si="174">S38</f>
        <v>N</v>
      </c>
      <c r="T37" s="315" t="str">
        <f t="shared" ref="T37" si="175">T38</f>
        <v>N</v>
      </c>
      <c r="U37" s="315" t="str">
        <f t="shared" ref="U37" si="176">U38</f>
        <v>N</v>
      </c>
      <c r="V37" s="315" t="str">
        <f t="shared" ref="V37" si="177">V38</f>
        <v>N</v>
      </c>
      <c r="W37" s="315" t="str">
        <f t="shared" ref="W37" si="178">W38</f>
        <v>N</v>
      </c>
      <c r="X37" s="315" t="str">
        <f t="shared" ref="X37" si="179">X38</f>
        <v>N</v>
      </c>
      <c r="Y37" s="315" t="str">
        <f t="shared" ref="Y37" si="180">Y38</f>
        <v>N</v>
      </c>
      <c r="Z37" s="315" t="str">
        <f t="shared" ref="Z37" si="181">Z38</f>
        <v>N</v>
      </c>
      <c r="AA37" s="315" t="str">
        <f t="shared" ref="AA37" si="182">AA38</f>
        <v>N</v>
      </c>
      <c r="AB37" s="315" t="str">
        <f t="shared" ref="AB37" si="183">AB38</f>
        <v>N</v>
      </c>
      <c r="AC37" s="315" t="str">
        <f t="shared" ref="AC37" si="184">AC38</f>
        <v>N</v>
      </c>
      <c r="AD37" s="315" t="str">
        <f t="shared" ref="AD37" si="185">AD38</f>
        <v>N</v>
      </c>
      <c r="AE37" s="315" t="str">
        <f t="shared" ref="AE37" si="186">AE38</f>
        <v>N</v>
      </c>
      <c r="AF37" s="315" t="str">
        <f t="shared" ref="AF37" si="187">AF38</f>
        <v>N</v>
      </c>
      <c r="AG37" s="315" t="str">
        <f t="shared" ref="AG37" si="188">AG38</f>
        <v>N</v>
      </c>
      <c r="AH37" s="315" t="str">
        <f t="shared" ref="AH37" si="189">AH38</f>
        <v>N</v>
      </c>
      <c r="AI37" s="315" t="str">
        <f t="shared" ref="AI37" si="190">AI38</f>
        <v>N</v>
      </c>
      <c r="AJ37" s="315" t="str">
        <f t="shared" ref="AJ37" si="191">AJ38</f>
        <v>N</v>
      </c>
      <c r="AK37" s="315" t="str">
        <f t="shared" ref="AK37" si="192">AK38</f>
        <v>N</v>
      </c>
      <c r="AL37" s="315" t="str">
        <f t="shared" ref="AL37" si="193">AL38</f>
        <v>N</v>
      </c>
      <c r="AM37" s="315" t="str">
        <f t="shared" ref="AM37" si="194">AM38</f>
        <v>N</v>
      </c>
      <c r="AN37" s="315" t="str">
        <f t="shared" ref="AN37" si="195">AN38</f>
        <v>N</v>
      </c>
      <c r="AO37" s="315" t="str">
        <f t="shared" ref="AO37" si="196">AO38</f>
        <v>N</v>
      </c>
      <c r="AP37" s="315" t="str">
        <f t="shared" ref="AP37" si="197">AP38</f>
        <v>N</v>
      </c>
      <c r="AQ37" s="315" t="str">
        <f t="shared" ref="AQ37" si="198">AQ38</f>
        <v>N</v>
      </c>
      <c r="AR37" s="315" t="str">
        <f t="shared" ref="AR37" si="199">AR38</f>
        <v>N</v>
      </c>
      <c r="AS37" s="315" t="str">
        <f t="shared" ref="AS37" si="200">AS38</f>
        <v>N</v>
      </c>
      <c r="AT37" s="315" t="str">
        <f t="shared" ref="AT37" si="201">AT38</f>
        <v>N</v>
      </c>
      <c r="AU37" s="315" t="str">
        <f t="shared" ref="AU37" si="202">AU38</f>
        <v>N</v>
      </c>
      <c r="AV37" s="315" t="str">
        <f t="shared" ref="AV37" si="203">AV38</f>
        <v>N</v>
      </c>
      <c r="AW37" s="315" t="str">
        <f t="shared" ref="AW37" si="204">AW38</f>
        <v>N</v>
      </c>
      <c r="AX37" s="315" t="str">
        <f t="shared" ref="AX37" si="205">AX38</f>
        <v>N</v>
      </c>
      <c r="AY37" s="315" t="str">
        <f t="shared" ref="AY37" si="206">AY38</f>
        <v>N</v>
      </c>
      <c r="AZ37" s="315" t="str">
        <f t="shared" ref="AZ37" si="207">AZ38</f>
        <v>N</v>
      </c>
      <c r="BA37" s="315" t="str">
        <f t="shared" ref="BA37" si="208">BA38</f>
        <v>N</v>
      </c>
      <c r="BB37" s="315" t="str">
        <f t="shared" ref="BB37" si="209">BB38</f>
        <v>N</v>
      </c>
      <c r="BC37" s="315" t="str">
        <f t="shared" ref="BC37" si="210">BC38</f>
        <v>N</v>
      </c>
      <c r="BD37" s="315" t="str">
        <f t="shared" ref="BD37" si="211">BD38</f>
        <v>N</v>
      </c>
      <c r="BE37" s="315" t="str">
        <f t="shared" ref="BE37" si="212">BE38</f>
        <v>N</v>
      </c>
      <c r="BF37" s="315" t="str">
        <f t="shared" ref="BF37" si="213">BF38</f>
        <v>N</v>
      </c>
      <c r="BG37" s="315" t="str">
        <f t="shared" ref="BG37" si="214">BG38</f>
        <v>N</v>
      </c>
      <c r="BH37" s="315" t="str">
        <f t="shared" ref="BH37" si="215">BH38</f>
        <v>N</v>
      </c>
      <c r="BI37" s="315" t="str">
        <f t="shared" ref="BI37" si="216">BI38</f>
        <v>N</v>
      </c>
      <c r="BJ37" s="315" t="str">
        <f t="shared" ref="BJ37" si="217">BJ38</f>
        <v>N</v>
      </c>
      <c r="BK37" s="315" t="str">
        <f t="shared" ref="BK37" si="218">BK38</f>
        <v>N</v>
      </c>
      <c r="BL37" s="315" t="str">
        <f t="shared" ref="BL37" si="219">BL38</f>
        <v>N</v>
      </c>
      <c r="BM37" s="315" t="str">
        <f t="shared" ref="BM37" si="220">BM38</f>
        <v>N</v>
      </c>
      <c r="BN37" s="315" t="str">
        <f t="shared" ref="BN37" si="221">BN38</f>
        <v>N</v>
      </c>
      <c r="BO37" s="315" t="str">
        <f t="shared" ref="BO37" si="222">BO38</f>
        <v>N</v>
      </c>
      <c r="BP37" s="315" t="str">
        <f t="shared" ref="BP37" si="223">BP38</f>
        <v>N</v>
      </c>
      <c r="BQ37" s="315" t="str">
        <f t="shared" ref="BQ37" si="224">BQ38</f>
        <v>N</v>
      </c>
      <c r="BR37" s="315" t="str">
        <f t="shared" ref="BR37" si="225">BR38</f>
        <v>N</v>
      </c>
      <c r="BS37" s="315" t="str">
        <f t="shared" ref="BS37" si="226">BS38</f>
        <v>N</v>
      </c>
      <c r="BT37" s="315" t="str">
        <f t="shared" ref="BT37" si="227">BT38</f>
        <v>N</v>
      </c>
      <c r="BU37" s="315" t="str">
        <f t="shared" ref="BU37" si="228">BU38</f>
        <v>N</v>
      </c>
      <c r="BV37" s="315" t="str">
        <f t="shared" ref="BV37" si="229">BV38</f>
        <v>N</v>
      </c>
      <c r="BW37" s="315" t="str">
        <f t="shared" ref="BW37" si="230">BW38</f>
        <v>N</v>
      </c>
      <c r="BX37" s="315" t="str">
        <f t="shared" ref="BX37" si="231">BX38</f>
        <v>N</v>
      </c>
      <c r="BY37" s="315" t="str">
        <f t="shared" ref="BY37" si="232">BY38</f>
        <v>N</v>
      </c>
      <c r="BZ37" s="315" t="str">
        <f t="shared" ref="BZ37" si="233">BZ38</f>
        <v>N</v>
      </c>
      <c r="CA37" s="315" t="str">
        <f t="shared" ref="CA37" si="234">CA38</f>
        <v>N</v>
      </c>
      <c r="CB37" s="315" t="str">
        <f t="shared" ref="CB37" si="235">CB38</f>
        <v>N</v>
      </c>
      <c r="CC37" s="315" t="str">
        <f t="shared" ref="CC37" si="236">CC38</f>
        <v>N</v>
      </c>
      <c r="CD37" s="315" t="str">
        <f t="shared" ref="CD37" si="237">CD38</f>
        <v>N</v>
      </c>
      <c r="CE37" s="315" t="str">
        <f t="shared" ref="CE37" si="238">CE38</f>
        <v>N</v>
      </c>
      <c r="CF37" s="315" t="str">
        <f t="shared" ref="CF37" si="239">CF38</f>
        <v>N</v>
      </c>
      <c r="CG37" s="315" t="str">
        <f t="shared" ref="CG37" si="240">CG38</f>
        <v>N</v>
      </c>
      <c r="CH37" s="315" t="str">
        <f t="shared" ref="CH37" si="241">CH38</f>
        <v>N</v>
      </c>
      <c r="CI37" s="315" t="str">
        <f t="shared" ref="CI37" si="242">CI38</f>
        <v>N</v>
      </c>
      <c r="CJ37" s="315" t="str">
        <f t="shared" ref="CJ37" si="243">CJ38</f>
        <v>N</v>
      </c>
      <c r="CK37" s="315" t="str">
        <f t="shared" ref="CK37" si="244">CK38</f>
        <v>N</v>
      </c>
      <c r="CL37" s="315" t="str">
        <f t="shared" ref="CL37" si="245">CL38</f>
        <v>N</v>
      </c>
      <c r="CM37" s="315" t="str">
        <f t="shared" ref="CM37" si="246">CM38</f>
        <v>N</v>
      </c>
      <c r="CN37" s="315" t="str">
        <f t="shared" ref="CN37" si="247">CN38</f>
        <v>N</v>
      </c>
      <c r="CO37" s="315" t="str">
        <f t="shared" ref="CO37" si="248">CO38</f>
        <v>N</v>
      </c>
      <c r="CP37" s="315" t="str">
        <f t="shared" ref="CP37" si="249">CP38</f>
        <v>N</v>
      </c>
      <c r="CQ37" s="315" t="str">
        <f t="shared" ref="CQ37" si="250">CQ38</f>
        <v>N</v>
      </c>
      <c r="CR37" s="315" t="str">
        <f t="shared" ref="CR37" si="251">CR38</f>
        <v>N</v>
      </c>
      <c r="CS37" s="315" t="str">
        <f t="shared" ref="CS37" si="252">CS38</f>
        <v>N</v>
      </c>
      <c r="CT37" s="315" t="str">
        <f t="shared" ref="CT37" si="253">CT38</f>
        <v>N</v>
      </c>
      <c r="CU37" s="315" t="str">
        <f t="shared" ref="CU37" si="254">CU38</f>
        <v>N</v>
      </c>
      <c r="CV37" s="315" t="str">
        <f t="shared" ref="CV37" si="255">CV38</f>
        <v>N</v>
      </c>
      <c r="CW37" s="315" t="str">
        <f t="shared" ref="CW37" si="256">CW38</f>
        <v>N</v>
      </c>
      <c r="CX37" s="315" t="str">
        <f t="shared" ref="CX37" si="257">CX38</f>
        <v>N</v>
      </c>
      <c r="CY37" s="315" t="str">
        <f t="shared" ref="CY37" si="258">CY38</f>
        <v>N</v>
      </c>
      <c r="CZ37" s="315" t="str">
        <f t="shared" ref="CZ37" si="259">CZ38</f>
        <v>N</v>
      </c>
      <c r="DA37" s="315" t="str">
        <f t="shared" ref="DA37" si="260">DA38</f>
        <v>N</v>
      </c>
      <c r="DB37" s="315" t="str">
        <f t="shared" ref="DB37" si="261">DB38</f>
        <v>N</v>
      </c>
      <c r="DC37" s="315" t="str">
        <f t="shared" ref="DC37" si="262">DC38</f>
        <v>N</v>
      </c>
      <c r="DD37" s="315" t="str">
        <f t="shared" ref="DD37" si="263">DD38</f>
        <v>N</v>
      </c>
      <c r="DE37" s="315" t="str">
        <f t="shared" ref="DE37" si="264">DE38</f>
        <v>N</v>
      </c>
      <c r="DF37" s="315" t="str">
        <f t="shared" ref="DF37" si="265">DF38</f>
        <v>N</v>
      </c>
      <c r="DG37" s="315" t="str">
        <f t="shared" ref="DG37" si="266">DG38</f>
        <v>N</v>
      </c>
      <c r="DH37" s="315" t="str">
        <f t="shared" ref="DH37" si="267">DH38</f>
        <v>N</v>
      </c>
      <c r="DI37" s="315" t="str">
        <f t="shared" ref="DI37" si="268">DI38</f>
        <v>N</v>
      </c>
      <c r="DJ37" s="315" t="str">
        <f t="shared" ref="DJ37" si="269">DJ38</f>
        <v>N</v>
      </c>
      <c r="DK37" s="315" t="str">
        <f t="shared" ref="DK37" si="270">DK38</f>
        <v>N</v>
      </c>
      <c r="DL37" s="315" t="str">
        <f t="shared" ref="DL37" si="271">DL38</f>
        <v>N</v>
      </c>
      <c r="DM37" s="315" t="str">
        <f t="shared" ref="DM37" si="272">DM38</f>
        <v>N</v>
      </c>
      <c r="DN37" s="315" t="str">
        <f t="shared" ref="DN37" si="273">DN38</f>
        <v>N</v>
      </c>
      <c r="DO37" s="315" t="str">
        <f t="shared" ref="DO37" si="274">DO38</f>
        <v>N</v>
      </c>
      <c r="DP37" s="315" t="str">
        <f t="shared" ref="DP37" si="275">DP38</f>
        <v>N</v>
      </c>
      <c r="DQ37" s="315" t="str">
        <f t="shared" ref="DQ37" si="276">DQ38</f>
        <v>N</v>
      </c>
      <c r="DR37" s="315" t="str">
        <f t="shared" ref="DR37" si="277">DR38</f>
        <v>N</v>
      </c>
      <c r="DS37" s="315" t="str">
        <f t="shared" ref="DS37" si="278">DS38</f>
        <v>N</v>
      </c>
      <c r="DT37" s="315" t="str">
        <f t="shared" ref="DT37" si="279">DT38</f>
        <v>N</v>
      </c>
      <c r="DU37" s="315" t="str">
        <f t="shared" ref="DU37" si="280">DU38</f>
        <v>N</v>
      </c>
      <c r="DV37" s="315" t="str">
        <f t="shared" ref="DV37" si="281">DV38</f>
        <v>N</v>
      </c>
      <c r="DW37" s="315" t="str">
        <f t="shared" ref="DW37" si="282">DW38</f>
        <v>N</v>
      </c>
      <c r="DX37" s="315" t="str">
        <f t="shared" ref="DX37" si="283">DX38</f>
        <v>N</v>
      </c>
      <c r="DY37" s="315" t="str">
        <f t="shared" ref="DY37" si="284">DY38</f>
        <v>N</v>
      </c>
      <c r="DZ37" s="315" t="str">
        <f t="shared" ref="DZ37" si="285">DZ38</f>
        <v>N</v>
      </c>
      <c r="EA37" s="315" t="str">
        <f t="shared" ref="EA37" si="286">EA38</f>
        <v>N</v>
      </c>
      <c r="EB37" s="315" t="str">
        <f t="shared" ref="EB37" si="287">EB38</f>
        <v>N</v>
      </c>
      <c r="EC37" s="315" t="str">
        <f t="shared" ref="EC37" si="288">EC38</f>
        <v>N</v>
      </c>
      <c r="ED37" s="315" t="str">
        <f t="shared" ref="ED37" si="289">ED38</f>
        <v>N</v>
      </c>
      <c r="EE37" s="315" t="str">
        <f t="shared" ref="EE37" si="290">EE38</f>
        <v>N</v>
      </c>
      <c r="EF37" s="315" t="str">
        <f t="shared" ref="EF37" si="291">EF38</f>
        <v>N</v>
      </c>
      <c r="EG37" s="315" t="str">
        <f t="shared" ref="EG37" si="292">EG38</f>
        <v>N</v>
      </c>
      <c r="EH37" s="315" t="str">
        <f t="shared" ref="EH37" si="293">EH38</f>
        <v>N</v>
      </c>
      <c r="EI37" s="315" t="str">
        <f t="shared" ref="EI37" si="294">EI38</f>
        <v>N</v>
      </c>
      <c r="EJ37" s="315" t="str">
        <f t="shared" ref="EJ37" si="295">EJ38</f>
        <v>N</v>
      </c>
      <c r="EK37" s="315" t="str">
        <f t="shared" ref="EK37" si="296">EK38</f>
        <v>N</v>
      </c>
      <c r="EL37" s="315" t="str">
        <f t="shared" ref="EL37" si="297">EL38</f>
        <v>N</v>
      </c>
      <c r="EM37" s="315" t="str">
        <f t="shared" ref="EM37" si="298">EM38</f>
        <v>N</v>
      </c>
      <c r="EN37" s="315" t="str">
        <f t="shared" ref="EN37" si="299">EN38</f>
        <v>N</v>
      </c>
      <c r="EO37" s="315" t="str">
        <f t="shared" ref="EO37" si="300">EO38</f>
        <v>N</v>
      </c>
      <c r="EP37" s="315" t="str">
        <f t="shared" ref="EP37" si="301">EP38</f>
        <v>N</v>
      </c>
      <c r="EQ37" s="315" t="str">
        <f t="shared" ref="EQ37" si="302">EQ38</f>
        <v>N</v>
      </c>
      <c r="ER37" s="315" t="str">
        <f t="shared" ref="ER37" si="303">ER38</f>
        <v>N</v>
      </c>
      <c r="ES37" s="315" t="str">
        <f t="shared" ref="ES37" si="304">ES38</f>
        <v>N</v>
      </c>
      <c r="ET37" s="315" t="str">
        <f t="shared" ref="ET37" si="305">ET38</f>
        <v>N</v>
      </c>
      <c r="EU37" s="315" t="str">
        <f t="shared" ref="EU37" si="306">EU38</f>
        <v>N</v>
      </c>
      <c r="EV37" s="315" t="str">
        <f t="shared" ref="EV37" si="307">EV38</f>
        <v>N</v>
      </c>
      <c r="EW37" s="315" t="str">
        <f t="shared" ref="EW37" si="308">EW38</f>
        <v>N</v>
      </c>
      <c r="EX37" s="315" t="str">
        <f t="shared" ref="EX37" si="309">EX38</f>
        <v>N</v>
      </c>
      <c r="EY37" s="315" t="str">
        <f t="shared" ref="EY37" si="310">EY38</f>
        <v>N</v>
      </c>
      <c r="EZ37" s="315" t="str">
        <f t="shared" ref="EZ37" si="311">EZ38</f>
        <v>N</v>
      </c>
      <c r="FA37" s="315" t="str">
        <f t="shared" ref="FA37" si="312">FA38</f>
        <v>N</v>
      </c>
      <c r="FB37" s="315" t="str">
        <f t="shared" ref="FB37" si="313">FB38</f>
        <v>N</v>
      </c>
      <c r="FC37" s="315" t="str">
        <f t="shared" ref="FC37" si="314">FC38</f>
        <v>N</v>
      </c>
      <c r="FD37" s="315" t="str">
        <f t="shared" ref="FD37" si="315">FD38</f>
        <v>N</v>
      </c>
      <c r="FE37" s="315" t="str">
        <f t="shared" ref="FE37" si="316">FE38</f>
        <v>N</v>
      </c>
      <c r="FF37" s="315" t="str">
        <f t="shared" ref="FF37" si="317">FF38</f>
        <v>N</v>
      </c>
      <c r="FG37" s="315" t="str">
        <f t="shared" ref="FG37" si="318">FG38</f>
        <v>N</v>
      </c>
      <c r="FH37" s="315" t="str">
        <f t="shared" ref="FH37" si="319">FH38</f>
        <v>N</v>
      </c>
      <c r="FI37" s="315" t="str">
        <f t="shared" ref="FI37" si="320">FI38</f>
        <v>N</v>
      </c>
      <c r="FJ37" s="315" t="str">
        <f t="shared" ref="FJ37" si="321">FJ38</f>
        <v>N</v>
      </c>
      <c r="FK37" s="315" t="str">
        <f t="shared" ref="FK37" si="322">FK38</f>
        <v>N</v>
      </c>
      <c r="FL37" s="315" t="str">
        <f t="shared" ref="FL37" si="323">FL38</f>
        <v>N</v>
      </c>
      <c r="FM37" s="315" t="str">
        <f t="shared" ref="FM37" si="324">FM38</f>
        <v>N</v>
      </c>
      <c r="FN37" s="315" t="str">
        <f t="shared" ref="FN37" si="325">FN38</f>
        <v>N</v>
      </c>
      <c r="FO37" s="315" t="str">
        <f t="shared" ref="FO37" si="326">FO38</f>
        <v>N</v>
      </c>
      <c r="FP37" s="315" t="str">
        <f t="shared" ref="FP37" si="327">FP38</f>
        <v>N</v>
      </c>
      <c r="FQ37" s="315" t="str">
        <f t="shared" ref="FQ37" si="328">FQ38</f>
        <v>N</v>
      </c>
      <c r="FR37" s="315" t="str">
        <f t="shared" ref="FR37" si="329">FR38</f>
        <v>N</v>
      </c>
      <c r="FS37" s="315" t="str">
        <f t="shared" ref="FS37" si="330">FS38</f>
        <v>N</v>
      </c>
      <c r="FT37" s="315" t="str">
        <f t="shared" ref="FT37" si="331">FT38</f>
        <v>N</v>
      </c>
      <c r="FU37" s="315" t="str">
        <f t="shared" ref="FU37" si="332">FU38</f>
        <v>N</v>
      </c>
      <c r="FV37" s="315" t="str">
        <f t="shared" ref="FV37" si="333">FV38</f>
        <v>N</v>
      </c>
      <c r="FW37" s="315" t="str">
        <f t="shared" ref="FW37" si="334">FW38</f>
        <v>N</v>
      </c>
      <c r="FX37" s="315" t="str">
        <f t="shared" ref="FX37" si="335">FX38</f>
        <v>N</v>
      </c>
      <c r="FY37" s="315" t="str">
        <f t="shared" ref="FY37" si="336">FY38</f>
        <v>N</v>
      </c>
      <c r="FZ37" s="315" t="str">
        <f t="shared" ref="FZ37" si="337">FZ38</f>
        <v>N</v>
      </c>
      <c r="GA37" s="315" t="str">
        <f t="shared" ref="GA37" si="338">GA38</f>
        <v>N</v>
      </c>
      <c r="GB37" s="315" t="str">
        <f t="shared" ref="GB37" si="339">GB38</f>
        <v>N</v>
      </c>
      <c r="GC37" s="315" t="str">
        <f t="shared" ref="GC37" si="340">GC38</f>
        <v>N</v>
      </c>
      <c r="GD37" s="315" t="str">
        <f t="shared" ref="GD37" si="341">GD38</f>
        <v>N</v>
      </c>
      <c r="GE37" s="315" t="str">
        <f t="shared" ref="GE37" si="342">GE38</f>
        <v>N</v>
      </c>
      <c r="GF37" s="315" t="str">
        <f t="shared" ref="GF37" si="343">GF38</f>
        <v>N</v>
      </c>
      <c r="GG37" s="315" t="str">
        <f t="shared" ref="GG37" si="344">GG38</f>
        <v>N</v>
      </c>
      <c r="GH37" s="315" t="str">
        <f t="shared" ref="GH37" si="345">GH38</f>
        <v>N</v>
      </c>
      <c r="GI37" s="315" t="str">
        <f t="shared" ref="GI37" si="346">GI38</f>
        <v>N</v>
      </c>
      <c r="GJ37" s="315" t="str">
        <f t="shared" ref="GJ37" si="347">GJ38</f>
        <v>N</v>
      </c>
      <c r="GK37" s="315" t="str">
        <f t="shared" ref="GK37" si="348">GK38</f>
        <v>N</v>
      </c>
      <c r="GL37" s="315" t="str">
        <f t="shared" ref="GL37" si="349">GL38</f>
        <v>N</v>
      </c>
      <c r="GM37" s="315" t="str">
        <f t="shared" ref="GM37" si="350">GM38</f>
        <v>N</v>
      </c>
      <c r="GN37" s="315" t="str">
        <f t="shared" ref="GN37" si="351">GN38</f>
        <v>N</v>
      </c>
      <c r="GO37" s="315" t="str">
        <f t="shared" ref="GO37" si="352">GO38</f>
        <v>N</v>
      </c>
      <c r="GP37" s="315" t="str">
        <f t="shared" ref="GP37" si="353">GP38</f>
        <v>N</v>
      </c>
      <c r="GQ37" s="315" t="str">
        <f t="shared" ref="GQ37" si="354">GQ38</f>
        <v>N</v>
      </c>
      <c r="GR37" s="315" t="str">
        <f t="shared" ref="GR37" si="355">GR38</f>
        <v>N</v>
      </c>
      <c r="GS37" s="315" t="str">
        <f t="shared" ref="GS37" si="356">GS38</f>
        <v>N</v>
      </c>
      <c r="GT37" s="315" t="str">
        <f t="shared" ref="GT37" si="357">GT38</f>
        <v>N</v>
      </c>
      <c r="GU37" s="315" t="str">
        <f t="shared" ref="GU37" si="358">GU38</f>
        <v>N</v>
      </c>
      <c r="GV37" s="315" t="str">
        <f t="shared" ref="GV37" si="359">GV38</f>
        <v>N</v>
      </c>
      <c r="GW37" s="315" t="str">
        <f t="shared" ref="GW37" si="360">GW38</f>
        <v>N</v>
      </c>
      <c r="GX37" s="315" t="str">
        <f t="shared" ref="GX37" si="361">GX38</f>
        <v>N</v>
      </c>
      <c r="GY37" s="315" t="str">
        <f t="shared" ref="GY37" si="362">GY38</f>
        <v>N</v>
      </c>
      <c r="GZ37" s="315" t="str">
        <f t="shared" ref="GZ37" si="363">GZ38</f>
        <v>N</v>
      </c>
      <c r="HA37" s="315" t="str">
        <f t="shared" ref="HA37" si="364">HA38</f>
        <v>N</v>
      </c>
      <c r="HB37" s="315" t="str">
        <f t="shared" ref="HB37" si="365">HB38</f>
        <v>N</v>
      </c>
      <c r="HC37" s="165"/>
      <c r="HD37" s="75"/>
    </row>
    <row r="38" spans="1:212" ht="9.9499999999999993" customHeight="1" thickTop="1" x14ac:dyDescent="0.25">
      <c r="A38" s="55"/>
      <c r="B38" s="221"/>
      <c r="C38" s="60"/>
      <c r="D38" s="155"/>
      <c r="E38" s="60"/>
      <c r="F38" s="60"/>
      <c r="G38" s="60"/>
      <c r="H38" s="566"/>
      <c r="I38" s="77"/>
      <c r="J38" s="472"/>
      <c r="K38" s="384" t="s">
        <v>455</v>
      </c>
      <c r="L38" s="384" t="s">
        <v>455</v>
      </c>
      <c r="M38" s="384" t="s">
        <v>455</v>
      </c>
      <c r="N38" s="384" t="s">
        <v>455</v>
      </c>
      <c r="O38" s="384" t="s">
        <v>455</v>
      </c>
      <c r="P38" s="384" t="s">
        <v>455</v>
      </c>
      <c r="Q38" s="384" t="s">
        <v>455</v>
      </c>
      <c r="R38" s="384" t="s">
        <v>455</v>
      </c>
      <c r="S38" s="384" t="s">
        <v>455</v>
      </c>
      <c r="T38" s="384" t="s">
        <v>455</v>
      </c>
      <c r="U38" s="384" t="s">
        <v>455</v>
      </c>
      <c r="V38" s="384" t="s">
        <v>455</v>
      </c>
      <c r="W38" s="384" t="s">
        <v>455</v>
      </c>
      <c r="X38" s="384" t="s">
        <v>455</v>
      </c>
      <c r="Y38" s="384" t="s">
        <v>455</v>
      </c>
      <c r="Z38" s="384" t="s">
        <v>455</v>
      </c>
      <c r="AA38" s="384" t="s">
        <v>455</v>
      </c>
      <c r="AB38" s="384" t="s">
        <v>455</v>
      </c>
      <c r="AC38" s="384" t="s">
        <v>455</v>
      </c>
      <c r="AD38" s="384" t="s">
        <v>455</v>
      </c>
      <c r="AE38" s="384" t="s">
        <v>455</v>
      </c>
      <c r="AF38" s="384" t="s">
        <v>455</v>
      </c>
      <c r="AG38" s="384" t="s">
        <v>455</v>
      </c>
      <c r="AH38" s="384" t="s">
        <v>455</v>
      </c>
      <c r="AI38" s="384" t="s">
        <v>455</v>
      </c>
      <c r="AJ38" s="384" t="s">
        <v>455</v>
      </c>
      <c r="AK38" s="384" t="s">
        <v>455</v>
      </c>
      <c r="AL38" s="384" t="s">
        <v>455</v>
      </c>
      <c r="AM38" s="384" t="s">
        <v>455</v>
      </c>
      <c r="AN38" s="384" t="s">
        <v>455</v>
      </c>
      <c r="AO38" s="384" t="s">
        <v>455</v>
      </c>
      <c r="AP38" s="384" t="s">
        <v>455</v>
      </c>
      <c r="AQ38" s="384" t="s">
        <v>455</v>
      </c>
      <c r="AR38" s="384" t="s">
        <v>455</v>
      </c>
      <c r="AS38" s="384" t="s">
        <v>455</v>
      </c>
      <c r="AT38" s="384" t="s">
        <v>455</v>
      </c>
      <c r="AU38" s="384" t="s">
        <v>455</v>
      </c>
      <c r="AV38" s="384" t="s">
        <v>455</v>
      </c>
      <c r="AW38" s="384" t="s">
        <v>455</v>
      </c>
      <c r="AX38" s="384" t="s">
        <v>455</v>
      </c>
      <c r="AY38" s="384" t="s">
        <v>455</v>
      </c>
      <c r="AZ38" s="384" t="s">
        <v>455</v>
      </c>
      <c r="BA38" s="384" t="s">
        <v>455</v>
      </c>
      <c r="BB38" s="384" t="s">
        <v>455</v>
      </c>
      <c r="BC38" s="384" t="s">
        <v>455</v>
      </c>
      <c r="BD38" s="384" t="s">
        <v>455</v>
      </c>
      <c r="BE38" s="384" t="s">
        <v>455</v>
      </c>
      <c r="BF38" s="384" t="s">
        <v>455</v>
      </c>
      <c r="BG38" s="384" t="s">
        <v>455</v>
      </c>
      <c r="BH38" s="384" t="s">
        <v>455</v>
      </c>
      <c r="BI38" s="384" t="s">
        <v>455</v>
      </c>
      <c r="BJ38" s="384" t="s">
        <v>455</v>
      </c>
      <c r="BK38" s="384" t="s">
        <v>455</v>
      </c>
      <c r="BL38" s="384" t="s">
        <v>455</v>
      </c>
      <c r="BM38" s="384" t="s">
        <v>455</v>
      </c>
      <c r="BN38" s="384" t="s">
        <v>455</v>
      </c>
      <c r="BO38" s="384" t="s">
        <v>455</v>
      </c>
      <c r="BP38" s="384" t="s">
        <v>455</v>
      </c>
      <c r="BQ38" s="384" t="s">
        <v>455</v>
      </c>
      <c r="BR38" s="384" t="s">
        <v>455</v>
      </c>
      <c r="BS38" s="384" t="s">
        <v>455</v>
      </c>
      <c r="BT38" s="384" t="s">
        <v>455</v>
      </c>
      <c r="BU38" s="384" t="s">
        <v>455</v>
      </c>
      <c r="BV38" s="384" t="s">
        <v>455</v>
      </c>
      <c r="BW38" s="384" t="s">
        <v>455</v>
      </c>
      <c r="BX38" s="384" t="s">
        <v>455</v>
      </c>
      <c r="BY38" s="384" t="s">
        <v>455</v>
      </c>
      <c r="BZ38" s="384" t="s">
        <v>455</v>
      </c>
      <c r="CA38" s="384" t="s">
        <v>455</v>
      </c>
      <c r="CB38" s="384" t="s">
        <v>455</v>
      </c>
      <c r="CC38" s="384" t="s">
        <v>455</v>
      </c>
      <c r="CD38" s="384" t="s">
        <v>455</v>
      </c>
      <c r="CE38" s="384" t="s">
        <v>455</v>
      </c>
      <c r="CF38" s="384" t="s">
        <v>455</v>
      </c>
      <c r="CG38" s="384" t="s">
        <v>455</v>
      </c>
      <c r="CH38" s="384" t="s">
        <v>455</v>
      </c>
      <c r="CI38" s="384" t="s">
        <v>455</v>
      </c>
      <c r="CJ38" s="384" t="s">
        <v>455</v>
      </c>
      <c r="CK38" s="384" t="s">
        <v>455</v>
      </c>
      <c r="CL38" s="384" t="s">
        <v>455</v>
      </c>
      <c r="CM38" s="384" t="s">
        <v>455</v>
      </c>
      <c r="CN38" s="384" t="s">
        <v>455</v>
      </c>
      <c r="CO38" s="384" t="s">
        <v>455</v>
      </c>
      <c r="CP38" s="384" t="s">
        <v>455</v>
      </c>
      <c r="CQ38" s="384" t="s">
        <v>455</v>
      </c>
      <c r="CR38" s="384" t="s">
        <v>455</v>
      </c>
      <c r="CS38" s="384" t="s">
        <v>455</v>
      </c>
      <c r="CT38" s="384" t="s">
        <v>455</v>
      </c>
      <c r="CU38" s="384" t="s">
        <v>455</v>
      </c>
      <c r="CV38" s="384" t="s">
        <v>455</v>
      </c>
      <c r="CW38" s="384" t="s">
        <v>455</v>
      </c>
      <c r="CX38" s="384" t="s">
        <v>455</v>
      </c>
      <c r="CY38" s="384" t="s">
        <v>455</v>
      </c>
      <c r="CZ38" s="384" t="s">
        <v>455</v>
      </c>
      <c r="DA38" s="384" t="s">
        <v>455</v>
      </c>
      <c r="DB38" s="384" t="s">
        <v>455</v>
      </c>
      <c r="DC38" s="384" t="s">
        <v>455</v>
      </c>
      <c r="DD38" s="384" t="s">
        <v>455</v>
      </c>
      <c r="DE38" s="384" t="s">
        <v>455</v>
      </c>
      <c r="DF38" s="384" t="s">
        <v>455</v>
      </c>
      <c r="DG38" s="384" t="s">
        <v>455</v>
      </c>
      <c r="DH38" s="384" t="s">
        <v>455</v>
      </c>
      <c r="DI38" s="384" t="s">
        <v>455</v>
      </c>
      <c r="DJ38" s="384" t="s">
        <v>455</v>
      </c>
      <c r="DK38" s="384" t="s">
        <v>455</v>
      </c>
      <c r="DL38" s="384" t="s">
        <v>455</v>
      </c>
      <c r="DM38" s="384" t="s">
        <v>455</v>
      </c>
      <c r="DN38" s="384" t="s">
        <v>455</v>
      </c>
      <c r="DO38" s="384" t="s">
        <v>455</v>
      </c>
      <c r="DP38" s="384" t="s">
        <v>455</v>
      </c>
      <c r="DQ38" s="384" t="s">
        <v>455</v>
      </c>
      <c r="DR38" s="384" t="s">
        <v>455</v>
      </c>
      <c r="DS38" s="384" t="s">
        <v>455</v>
      </c>
      <c r="DT38" s="384" t="s">
        <v>455</v>
      </c>
      <c r="DU38" s="384" t="s">
        <v>455</v>
      </c>
      <c r="DV38" s="384" t="s">
        <v>455</v>
      </c>
      <c r="DW38" s="384" t="s">
        <v>455</v>
      </c>
      <c r="DX38" s="384" t="s">
        <v>455</v>
      </c>
      <c r="DY38" s="384" t="s">
        <v>455</v>
      </c>
      <c r="DZ38" s="384" t="s">
        <v>455</v>
      </c>
      <c r="EA38" s="384" t="s">
        <v>455</v>
      </c>
      <c r="EB38" s="384" t="s">
        <v>455</v>
      </c>
      <c r="EC38" s="384" t="s">
        <v>455</v>
      </c>
      <c r="ED38" s="384" t="s">
        <v>455</v>
      </c>
      <c r="EE38" s="384" t="s">
        <v>455</v>
      </c>
      <c r="EF38" s="384" t="s">
        <v>455</v>
      </c>
      <c r="EG38" s="384" t="s">
        <v>455</v>
      </c>
      <c r="EH38" s="384" t="s">
        <v>455</v>
      </c>
      <c r="EI38" s="384" t="s">
        <v>455</v>
      </c>
      <c r="EJ38" s="384" t="s">
        <v>455</v>
      </c>
      <c r="EK38" s="384" t="s">
        <v>455</v>
      </c>
      <c r="EL38" s="384" t="s">
        <v>455</v>
      </c>
      <c r="EM38" s="384" t="s">
        <v>455</v>
      </c>
      <c r="EN38" s="384" t="s">
        <v>455</v>
      </c>
      <c r="EO38" s="384" t="s">
        <v>455</v>
      </c>
      <c r="EP38" s="384" t="s">
        <v>455</v>
      </c>
      <c r="EQ38" s="384" t="s">
        <v>455</v>
      </c>
      <c r="ER38" s="384" t="s">
        <v>455</v>
      </c>
      <c r="ES38" s="384" t="s">
        <v>455</v>
      </c>
      <c r="ET38" s="384" t="s">
        <v>455</v>
      </c>
      <c r="EU38" s="384" t="s">
        <v>455</v>
      </c>
      <c r="EV38" s="384" t="s">
        <v>455</v>
      </c>
      <c r="EW38" s="384" t="s">
        <v>455</v>
      </c>
      <c r="EX38" s="384" t="s">
        <v>455</v>
      </c>
      <c r="EY38" s="384" t="s">
        <v>455</v>
      </c>
      <c r="EZ38" s="384" t="s">
        <v>455</v>
      </c>
      <c r="FA38" s="384" t="s">
        <v>455</v>
      </c>
      <c r="FB38" s="384" t="s">
        <v>455</v>
      </c>
      <c r="FC38" s="384" t="s">
        <v>455</v>
      </c>
      <c r="FD38" s="384" t="s">
        <v>455</v>
      </c>
      <c r="FE38" s="384" t="s">
        <v>455</v>
      </c>
      <c r="FF38" s="384" t="s">
        <v>455</v>
      </c>
      <c r="FG38" s="384" t="s">
        <v>455</v>
      </c>
      <c r="FH38" s="384" t="s">
        <v>455</v>
      </c>
      <c r="FI38" s="384" t="s">
        <v>455</v>
      </c>
      <c r="FJ38" s="384" t="s">
        <v>455</v>
      </c>
      <c r="FK38" s="384" t="s">
        <v>455</v>
      </c>
      <c r="FL38" s="384" t="s">
        <v>455</v>
      </c>
      <c r="FM38" s="384" t="s">
        <v>455</v>
      </c>
      <c r="FN38" s="384" t="s">
        <v>455</v>
      </c>
      <c r="FO38" s="384" t="s">
        <v>455</v>
      </c>
      <c r="FP38" s="384" t="s">
        <v>455</v>
      </c>
      <c r="FQ38" s="384" t="s">
        <v>455</v>
      </c>
      <c r="FR38" s="384" t="s">
        <v>455</v>
      </c>
      <c r="FS38" s="384" t="s">
        <v>455</v>
      </c>
      <c r="FT38" s="384" t="s">
        <v>455</v>
      </c>
      <c r="FU38" s="384" t="s">
        <v>455</v>
      </c>
      <c r="FV38" s="384" t="s">
        <v>455</v>
      </c>
      <c r="FW38" s="384" t="s">
        <v>455</v>
      </c>
      <c r="FX38" s="384" t="s">
        <v>455</v>
      </c>
      <c r="FY38" s="384" t="s">
        <v>455</v>
      </c>
      <c r="FZ38" s="384" t="s">
        <v>455</v>
      </c>
      <c r="GA38" s="384" t="s">
        <v>455</v>
      </c>
      <c r="GB38" s="384" t="s">
        <v>455</v>
      </c>
      <c r="GC38" s="384" t="s">
        <v>455</v>
      </c>
      <c r="GD38" s="384" t="s">
        <v>455</v>
      </c>
      <c r="GE38" s="384" t="s">
        <v>455</v>
      </c>
      <c r="GF38" s="384" t="s">
        <v>455</v>
      </c>
      <c r="GG38" s="384" t="s">
        <v>455</v>
      </c>
      <c r="GH38" s="384" t="s">
        <v>455</v>
      </c>
      <c r="GI38" s="384" t="s">
        <v>455</v>
      </c>
      <c r="GJ38" s="384" t="s">
        <v>455</v>
      </c>
      <c r="GK38" s="384" t="s">
        <v>455</v>
      </c>
      <c r="GL38" s="384" t="s">
        <v>455</v>
      </c>
      <c r="GM38" s="384" t="s">
        <v>455</v>
      </c>
      <c r="GN38" s="384" t="s">
        <v>455</v>
      </c>
      <c r="GO38" s="384" t="s">
        <v>455</v>
      </c>
      <c r="GP38" s="384" t="s">
        <v>455</v>
      </c>
      <c r="GQ38" s="384" t="s">
        <v>455</v>
      </c>
      <c r="GR38" s="384" t="s">
        <v>455</v>
      </c>
      <c r="GS38" s="384" t="s">
        <v>455</v>
      </c>
      <c r="GT38" s="384" t="s">
        <v>455</v>
      </c>
      <c r="GU38" s="384" t="s">
        <v>455</v>
      </c>
      <c r="GV38" s="384" t="s">
        <v>455</v>
      </c>
      <c r="GW38" s="384" t="s">
        <v>455</v>
      </c>
      <c r="GX38" s="384" t="s">
        <v>455</v>
      </c>
      <c r="GY38" s="384" t="s">
        <v>455</v>
      </c>
      <c r="GZ38" s="384" t="s">
        <v>455</v>
      </c>
      <c r="HA38" s="384" t="s">
        <v>455</v>
      </c>
      <c r="HB38" s="384" t="s">
        <v>455</v>
      </c>
      <c r="HC38" s="256"/>
      <c r="HD38" s="75"/>
    </row>
    <row r="39" spans="1:212" ht="5.0999999999999996" customHeight="1" x14ac:dyDescent="0.25">
      <c r="A39" s="55"/>
      <c r="B39" s="221"/>
      <c r="C39" s="60"/>
      <c r="D39" s="155"/>
      <c r="E39" s="60"/>
      <c r="F39" s="60"/>
      <c r="G39" s="60"/>
      <c r="H39" s="54"/>
      <c r="I39" s="54"/>
      <c r="J39" s="66"/>
      <c r="K39" s="66"/>
      <c r="L39" s="67"/>
      <c r="M39" s="67"/>
      <c r="N39" s="67"/>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c r="EK39" s="66"/>
      <c r="EL39" s="66"/>
      <c r="EM39" s="66"/>
      <c r="EN39" s="66"/>
      <c r="EO39" s="66"/>
      <c r="EP39" s="66"/>
      <c r="EQ39" s="66"/>
      <c r="ER39" s="66"/>
      <c r="ES39" s="66"/>
      <c r="ET39" s="66"/>
      <c r="EU39" s="66"/>
      <c r="EV39" s="66"/>
      <c r="EW39" s="66"/>
      <c r="EX39" s="66"/>
      <c r="EY39" s="66"/>
      <c r="EZ39" s="66"/>
      <c r="FA39" s="66"/>
      <c r="FB39" s="66"/>
      <c r="FC39" s="66"/>
      <c r="FD39" s="66"/>
      <c r="FE39" s="66"/>
      <c r="FF39" s="66"/>
      <c r="FG39" s="66"/>
      <c r="FH39" s="66"/>
      <c r="FI39" s="66"/>
      <c r="FJ39" s="66"/>
      <c r="FK39" s="66"/>
      <c r="FL39" s="66"/>
      <c r="FM39" s="66"/>
      <c r="FN39" s="66"/>
      <c r="FO39" s="66"/>
      <c r="FP39" s="66"/>
      <c r="FQ39" s="66"/>
      <c r="FR39" s="66"/>
      <c r="FS39" s="66"/>
      <c r="FT39" s="66"/>
      <c r="FU39" s="66"/>
      <c r="FV39" s="66"/>
      <c r="FW39" s="66"/>
      <c r="FX39" s="66"/>
      <c r="FY39" s="66"/>
      <c r="FZ39" s="66"/>
      <c r="GA39" s="66"/>
      <c r="GB39" s="66"/>
      <c r="GC39" s="66"/>
      <c r="GD39" s="66"/>
      <c r="GE39" s="66"/>
      <c r="GF39" s="66"/>
      <c r="GG39" s="66"/>
      <c r="GH39" s="66"/>
      <c r="GI39" s="66"/>
      <c r="GJ39" s="66"/>
      <c r="GK39" s="66"/>
      <c r="GL39" s="66"/>
      <c r="GM39" s="66"/>
      <c r="GN39" s="66"/>
      <c r="GO39" s="66"/>
      <c r="GP39" s="66"/>
      <c r="GQ39" s="66"/>
      <c r="GR39" s="66"/>
      <c r="GS39" s="66"/>
      <c r="GT39" s="66"/>
      <c r="GU39" s="66"/>
      <c r="GV39" s="66"/>
      <c r="GW39" s="66"/>
      <c r="GX39" s="66"/>
      <c r="GY39" s="66"/>
      <c r="GZ39" s="66"/>
      <c r="HA39" s="66"/>
      <c r="HB39" s="66"/>
      <c r="HC39" s="162"/>
      <c r="HD39" s="75"/>
    </row>
    <row r="40" spans="1:212" ht="9.9499999999999993" customHeight="1" x14ac:dyDescent="0.25">
      <c r="A40" s="55"/>
      <c r="B40" s="221"/>
      <c r="C40" s="60"/>
      <c r="D40" s="155"/>
      <c r="E40" s="60"/>
      <c r="F40" s="608" t="s">
        <v>128</v>
      </c>
      <c r="G40" s="608"/>
      <c r="H40" s="608"/>
      <c r="I40" s="23"/>
      <c r="J40" s="23"/>
      <c r="K40" s="23"/>
      <c r="L40" s="23"/>
      <c r="M40" s="23"/>
      <c r="N40" s="23"/>
      <c r="O40" s="23"/>
      <c r="P40" s="23"/>
      <c r="Q40" s="23"/>
      <c r="R40" s="23"/>
      <c r="S40" s="23"/>
      <c r="T40" s="23"/>
      <c r="U40" s="23"/>
      <c r="V40" s="23"/>
      <c r="W40" s="23"/>
      <c r="X40" s="23"/>
      <c r="Y40" s="23"/>
      <c r="Z40" s="23"/>
      <c r="AA40" s="23"/>
      <c r="AB40" s="23"/>
      <c r="AC40" s="678"/>
      <c r="AD40" s="678"/>
      <c r="AE40" s="678"/>
      <c r="AF40" s="678"/>
      <c r="AG40" s="678"/>
      <c r="AH40" s="678"/>
      <c r="AI40" s="678"/>
      <c r="AJ40" s="678"/>
      <c r="AK40" s="678"/>
      <c r="AL40" s="678"/>
      <c r="AM40" s="678"/>
      <c r="AN40" s="678"/>
      <c r="AO40" s="678"/>
      <c r="AP40" s="678"/>
      <c r="AQ40" s="678"/>
      <c r="AR40" s="678"/>
      <c r="AS40" s="678"/>
      <c r="AT40" s="678"/>
      <c r="AU40" s="678"/>
      <c r="AV40" s="678"/>
      <c r="AW40" s="678"/>
      <c r="AX40" s="678"/>
      <c r="AY40" s="678"/>
      <c r="AZ40" s="678"/>
      <c r="BA40" s="678"/>
      <c r="BB40" s="678"/>
      <c r="BC40" s="678"/>
      <c r="BD40" s="678"/>
      <c r="BE40" s="678"/>
      <c r="BF40" s="678"/>
      <c r="BG40" s="678"/>
      <c r="BH40" s="678"/>
      <c r="BI40" s="678"/>
      <c r="BJ40" s="678"/>
      <c r="BK40" s="678"/>
      <c r="BL40" s="678"/>
      <c r="BM40" s="678"/>
      <c r="BN40" s="678"/>
      <c r="BO40" s="678"/>
      <c r="BP40" s="678"/>
      <c r="BQ40" s="678"/>
      <c r="BR40" s="678"/>
      <c r="BS40" s="678"/>
      <c r="BT40" s="678"/>
      <c r="BU40" s="678"/>
      <c r="BV40" s="678"/>
      <c r="BW40" s="678"/>
      <c r="BX40" s="678"/>
      <c r="BY40" s="678"/>
      <c r="BZ40" s="678"/>
      <c r="CA40" s="678"/>
      <c r="CB40" s="678"/>
      <c r="CC40" s="678"/>
      <c r="CD40" s="678"/>
      <c r="CE40" s="678"/>
      <c r="CF40" s="678"/>
      <c r="CG40" s="678"/>
      <c r="CH40" s="678"/>
      <c r="CI40" s="678"/>
      <c r="CJ40" s="678"/>
      <c r="CK40" s="678"/>
      <c r="CL40" s="678"/>
      <c r="CM40" s="678"/>
      <c r="CN40" s="678"/>
      <c r="CO40" s="678"/>
      <c r="CP40" s="678"/>
      <c r="CQ40" s="678"/>
      <c r="CR40" s="678"/>
      <c r="CS40" s="678"/>
      <c r="CT40" s="678"/>
      <c r="CU40" s="678"/>
      <c r="CV40" s="678"/>
      <c r="CW40" s="678"/>
      <c r="CX40" s="678"/>
      <c r="CY40" s="678"/>
      <c r="CZ40" s="678"/>
      <c r="DA40" s="678"/>
      <c r="DB40" s="678"/>
      <c r="DC40" s="678"/>
      <c r="DD40" s="678"/>
      <c r="DE40" s="678"/>
      <c r="DF40" s="678"/>
      <c r="DG40" s="678"/>
      <c r="DH40" s="678"/>
      <c r="DI40" s="678"/>
      <c r="DJ40" s="678"/>
      <c r="DK40" s="678"/>
      <c r="DL40" s="678"/>
      <c r="DM40" s="678"/>
      <c r="DN40" s="678"/>
      <c r="DO40" s="678"/>
      <c r="DP40" s="678"/>
      <c r="DQ40" s="678"/>
      <c r="DR40" s="678"/>
      <c r="DS40" s="678"/>
      <c r="DT40" s="678"/>
      <c r="DU40" s="678"/>
      <c r="DV40" s="678"/>
      <c r="DW40" s="678"/>
      <c r="DX40" s="678"/>
      <c r="DY40" s="678"/>
      <c r="DZ40" s="678"/>
      <c r="EA40" s="678"/>
      <c r="EB40" s="678"/>
      <c r="EC40" s="678"/>
      <c r="ED40" s="678"/>
      <c r="EE40" s="678"/>
      <c r="EF40" s="678"/>
      <c r="EG40" s="678"/>
      <c r="EH40" s="678"/>
      <c r="EI40" s="678"/>
      <c r="EJ40" s="678"/>
      <c r="EK40" s="678"/>
      <c r="EL40" s="678"/>
      <c r="EM40" s="678"/>
      <c r="EN40" s="678"/>
      <c r="EO40" s="678"/>
      <c r="EP40" s="678"/>
      <c r="EQ40" s="678"/>
      <c r="ER40" s="678"/>
      <c r="ES40" s="678"/>
      <c r="ET40" s="678"/>
      <c r="EU40" s="678"/>
      <c r="EV40" s="678"/>
      <c r="EW40" s="678"/>
      <c r="EX40" s="678"/>
      <c r="EY40" s="678"/>
      <c r="EZ40" s="678"/>
      <c r="FA40" s="678"/>
      <c r="FB40" s="678"/>
      <c r="FC40" s="678"/>
      <c r="FD40" s="678"/>
      <c r="FE40" s="678"/>
      <c r="FF40" s="678"/>
      <c r="FG40" s="678"/>
      <c r="FH40" s="678"/>
      <c r="FI40" s="678"/>
      <c r="FJ40" s="678"/>
      <c r="FK40" s="678"/>
      <c r="FL40" s="678"/>
      <c r="FM40" s="678"/>
      <c r="FN40" s="678"/>
      <c r="FO40" s="678"/>
      <c r="FP40" s="678"/>
      <c r="FQ40" s="678"/>
      <c r="FR40" s="678"/>
      <c r="FS40" s="678"/>
      <c r="FT40" s="678"/>
      <c r="FU40" s="678"/>
      <c r="FV40" s="678"/>
      <c r="FW40" s="678"/>
      <c r="FX40" s="678"/>
      <c r="FY40" s="678"/>
      <c r="FZ40" s="678"/>
      <c r="GA40" s="678"/>
      <c r="GB40" s="678"/>
      <c r="GC40" s="678"/>
      <c r="GD40" s="678"/>
      <c r="GE40" s="678"/>
      <c r="GF40" s="678"/>
      <c r="GG40" s="678"/>
      <c r="GH40" s="678"/>
      <c r="GI40" s="678"/>
      <c r="GJ40" s="678"/>
      <c r="GK40" s="678"/>
      <c r="GL40" s="678"/>
      <c r="GM40" s="678"/>
      <c r="GN40" s="678"/>
      <c r="GO40" s="678"/>
      <c r="GP40" s="678"/>
      <c r="GQ40" s="678"/>
      <c r="GR40" s="678"/>
      <c r="GS40" s="678"/>
      <c r="GT40" s="678"/>
      <c r="GU40" s="678"/>
      <c r="GV40" s="678"/>
      <c r="GW40" s="678"/>
      <c r="GX40" s="678"/>
      <c r="GY40" s="678"/>
      <c r="GZ40" s="678"/>
      <c r="HA40" s="678"/>
      <c r="HB40" s="678"/>
      <c r="HC40" s="167"/>
      <c r="HD40" s="75"/>
    </row>
    <row r="41" spans="1:212" ht="5.0999999999999996" customHeight="1" x14ac:dyDescent="0.25">
      <c r="A41" s="55"/>
      <c r="B41" s="221"/>
      <c r="C41" s="60"/>
      <c r="D41" s="155"/>
      <c r="E41" s="60"/>
      <c r="F41" s="60"/>
      <c r="G41" s="60"/>
      <c r="H41" s="54"/>
      <c r="I41" s="54"/>
      <c r="J41" s="66"/>
      <c r="K41" s="66"/>
      <c r="L41" s="67"/>
      <c r="M41" s="67"/>
      <c r="N41" s="67"/>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c r="EK41" s="66"/>
      <c r="EL41" s="66"/>
      <c r="EM41" s="66"/>
      <c r="EN41" s="66"/>
      <c r="EO41" s="66"/>
      <c r="EP41" s="66"/>
      <c r="EQ41" s="66"/>
      <c r="ER41" s="66"/>
      <c r="ES41" s="66"/>
      <c r="ET41" s="66"/>
      <c r="EU41" s="66"/>
      <c r="EV41" s="66"/>
      <c r="EW41" s="66"/>
      <c r="EX41" s="66"/>
      <c r="EY41" s="66"/>
      <c r="EZ41" s="66"/>
      <c r="FA41" s="66"/>
      <c r="FB41" s="66"/>
      <c r="FC41" s="66"/>
      <c r="FD41" s="66"/>
      <c r="FE41" s="66"/>
      <c r="FF41" s="66"/>
      <c r="FG41" s="66"/>
      <c r="FH41" s="66"/>
      <c r="FI41" s="66"/>
      <c r="FJ41" s="66"/>
      <c r="FK41" s="66"/>
      <c r="FL41" s="66"/>
      <c r="FM41" s="66"/>
      <c r="FN41" s="66"/>
      <c r="FO41" s="66"/>
      <c r="FP41" s="66"/>
      <c r="FQ41" s="66"/>
      <c r="FR41" s="66"/>
      <c r="FS41" s="66"/>
      <c r="FT41" s="66"/>
      <c r="FU41" s="66"/>
      <c r="FV41" s="66"/>
      <c r="FW41" s="66"/>
      <c r="FX41" s="66"/>
      <c r="FY41" s="66"/>
      <c r="FZ41" s="66"/>
      <c r="GA41" s="66"/>
      <c r="GB41" s="66"/>
      <c r="GC41" s="66"/>
      <c r="GD41" s="66"/>
      <c r="GE41" s="66"/>
      <c r="GF41" s="66"/>
      <c r="GG41" s="66"/>
      <c r="GH41" s="66"/>
      <c r="GI41" s="66"/>
      <c r="GJ41" s="66"/>
      <c r="GK41" s="66"/>
      <c r="GL41" s="66"/>
      <c r="GM41" s="66"/>
      <c r="GN41" s="66"/>
      <c r="GO41" s="66"/>
      <c r="GP41" s="66"/>
      <c r="GQ41" s="66"/>
      <c r="GR41" s="66"/>
      <c r="GS41" s="66"/>
      <c r="GT41" s="66"/>
      <c r="GU41" s="66"/>
      <c r="GV41" s="66"/>
      <c r="GW41" s="66"/>
      <c r="GX41" s="66"/>
      <c r="GY41" s="66"/>
      <c r="GZ41" s="66"/>
      <c r="HA41" s="66"/>
      <c r="HB41" s="66"/>
      <c r="HC41" s="162"/>
      <c r="HD41" s="75"/>
    </row>
    <row r="42" spans="1:212" ht="9.9499999999999993" customHeight="1" thickBot="1" x14ac:dyDescent="0.3">
      <c r="A42" s="55">
        <v>3</v>
      </c>
      <c r="B42" s="221"/>
      <c r="C42" s="60"/>
      <c r="D42" s="155"/>
      <c r="E42" s="60"/>
      <c r="F42" s="60"/>
      <c r="G42" s="60"/>
      <c r="H42" s="566" t="s">
        <v>259</v>
      </c>
      <c r="I42" s="77"/>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c r="BA42" s="131"/>
      <c r="BB42" s="131"/>
      <c r="BC42" s="131"/>
      <c r="BD42" s="131"/>
      <c r="BE42" s="131"/>
      <c r="BF42" s="131"/>
      <c r="BG42" s="131"/>
      <c r="BH42" s="131"/>
      <c r="BI42" s="131"/>
      <c r="BJ42" s="131"/>
      <c r="BK42" s="131"/>
      <c r="BL42" s="131"/>
      <c r="BM42" s="131"/>
      <c r="BN42" s="131"/>
      <c r="BO42" s="131"/>
      <c r="BP42" s="131"/>
      <c r="BQ42" s="131"/>
      <c r="BR42" s="131"/>
      <c r="BS42" s="131"/>
      <c r="BT42" s="131"/>
      <c r="BU42" s="131"/>
      <c r="BV42" s="131"/>
      <c r="BW42" s="131"/>
      <c r="BX42" s="131"/>
      <c r="BY42" s="131"/>
      <c r="BZ42" s="131"/>
      <c r="CA42" s="131"/>
      <c r="CB42" s="131"/>
      <c r="CC42" s="131"/>
      <c r="CD42" s="131"/>
      <c r="CE42" s="131"/>
      <c r="CF42" s="131"/>
      <c r="CG42" s="131"/>
      <c r="CH42" s="131"/>
      <c r="CI42" s="131"/>
      <c r="CJ42" s="131"/>
      <c r="CK42" s="131"/>
      <c r="CL42" s="131"/>
      <c r="CM42" s="131"/>
      <c r="CN42" s="131"/>
      <c r="CO42" s="131"/>
      <c r="CP42" s="131"/>
      <c r="CQ42" s="131"/>
      <c r="CR42" s="131"/>
      <c r="CS42" s="131"/>
      <c r="CT42" s="131"/>
      <c r="CU42" s="131"/>
      <c r="CV42" s="131"/>
      <c r="CW42" s="131"/>
      <c r="CX42" s="131"/>
      <c r="CY42" s="131"/>
      <c r="CZ42" s="131"/>
      <c r="DA42" s="131"/>
      <c r="DB42" s="131"/>
      <c r="DC42" s="131"/>
      <c r="DD42" s="131"/>
      <c r="DE42" s="131"/>
      <c r="DF42" s="131"/>
      <c r="DG42" s="131"/>
      <c r="DH42" s="131"/>
      <c r="DI42" s="131"/>
      <c r="DJ42" s="131"/>
      <c r="DK42" s="131"/>
      <c r="DL42" s="131"/>
      <c r="DM42" s="131"/>
      <c r="DN42" s="131"/>
      <c r="DO42" s="131"/>
      <c r="DP42" s="131"/>
      <c r="DQ42" s="131"/>
      <c r="DR42" s="131"/>
      <c r="DS42" s="131"/>
      <c r="DT42" s="131"/>
      <c r="DU42" s="131"/>
      <c r="DV42" s="131"/>
      <c r="DW42" s="131"/>
      <c r="DX42" s="131"/>
      <c r="DY42" s="131"/>
      <c r="DZ42" s="131"/>
      <c r="EA42" s="131"/>
      <c r="EB42" s="131"/>
      <c r="EC42" s="131"/>
      <c r="ED42" s="131"/>
      <c r="EE42" s="131"/>
      <c r="EF42" s="131"/>
      <c r="EG42" s="131"/>
      <c r="EH42" s="131"/>
      <c r="EI42" s="131"/>
      <c r="EJ42" s="131"/>
      <c r="EK42" s="131"/>
      <c r="EL42" s="131"/>
      <c r="EM42" s="131"/>
      <c r="EN42" s="131"/>
      <c r="EO42" s="131"/>
      <c r="EP42" s="131"/>
      <c r="EQ42" s="131"/>
      <c r="ER42" s="131"/>
      <c r="ES42" s="131"/>
      <c r="ET42" s="131"/>
      <c r="EU42" s="131"/>
      <c r="EV42" s="131"/>
      <c r="EW42" s="131"/>
      <c r="EX42" s="131"/>
      <c r="EY42" s="131"/>
      <c r="EZ42" s="131"/>
      <c r="FA42" s="131"/>
      <c r="FB42" s="131"/>
      <c r="FC42" s="131"/>
      <c r="FD42" s="131"/>
      <c r="FE42" s="131"/>
      <c r="FF42" s="131"/>
      <c r="FG42" s="131"/>
      <c r="FH42" s="131"/>
      <c r="FI42" s="131"/>
      <c r="FJ42" s="131"/>
      <c r="FK42" s="131"/>
      <c r="FL42" s="131"/>
      <c r="FM42" s="131"/>
      <c r="FN42" s="131"/>
      <c r="FO42" s="131"/>
      <c r="FP42" s="131"/>
      <c r="FQ42" s="131"/>
      <c r="FR42" s="131"/>
      <c r="FS42" s="131"/>
      <c r="FT42" s="131"/>
      <c r="FU42" s="131"/>
      <c r="FV42" s="131"/>
      <c r="FW42" s="131"/>
      <c r="FX42" s="131"/>
      <c r="FY42" s="131"/>
      <c r="FZ42" s="131"/>
      <c r="GA42" s="131"/>
      <c r="GB42" s="131"/>
      <c r="GC42" s="131"/>
      <c r="GD42" s="131"/>
      <c r="GE42" s="131"/>
      <c r="GF42" s="131"/>
      <c r="GG42" s="131"/>
      <c r="GH42" s="131"/>
      <c r="GI42" s="131"/>
      <c r="GJ42" s="131"/>
      <c r="GK42" s="131"/>
      <c r="GL42" s="131"/>
      <c r="GM42" s="131"/>
      <c r="GN42" s="131"/>
      <c r="GO42" s="131"/>
      <c r="GP42" s="131"/>
      <c r="GQ42" s="131"/>
      <c r="GR42" s="131"/>
      <c r="GS42" s="131"/>
      <c r="GT42" s="131"/>
      <c r="GU42" s="131"/>
      <c r="GV42" s="131"/>
      <c r="GW42" s="131"/>
      <c r="GX42" s="131"/>
      <c r="GY42" s="131"/>
      <c r="GZ42" s="131"/>
      <c r="HA42" s="131"/>
      <c r="HB42" s="131"/>
      <c r="HC42" s="165"/>
      <c r="HD42" s="75"/>
    </row>
    <row r="43" spans="1:212" ht="9.9499999999999993" customHeight="1" thickTop="1" thickBot="1" x14ac:dyDescent="0.3">
      <c r="A43" s="55"/>
      <c r="B43" s="221"/>
      <c r="C43" s="60"/>
      <c r="D43" s="155"/>
      <c r="E43" s="60"/>
      <c r="F43" s="60"/>
      <c r="G43" s="60"/>
      <c r="H43" s="566"/>
      <c r="I43" s="450"/>
      <c r="J43" s="473"/>
      <c r="K43" s="315" t="str">
        <f t="shared" ref="K43" si="366">K44</f>
        <v>N</v>
      </c>
      <c r="L43" s="315" t="str">
        <f t="shared" ref="L43" si="367">L44</f>
        <v>N</v>
      </c>
      <c r="M43" s="315" t="str">
        <f t="shared" ref="M43" si="368">M44</f>
        <v>N</v>
      </c>
      <c r="N43" s="315" t="str">
        <f t="shared" ref="N43" si="369">N44</f>
        <v>N</v>
      </c>
      <c r="O43" s="315" t="str">
        <f t="shared" ref="O43" si="370">O44</f>
        <v>N</v>
      </c>
      <c r="P43" s="315" t="str">
        <f t="shared" ref="P43" si="371">P44</f>
        <v>N</v>
      </c>
      <c r="Q43" s="315" t="str">
        <f t="shared" ref="Q43" si="372">Q44</f>
        <v>N</v>
      </c>
      <c r="R43" s="315" t="str">
        <f t="shared" ref="R43" si="373">R44</f>
        <v>N</v>
      </c>
      <c r="S43" s="315" t="str">
        <f t="shared" ref="S43" si="374">S44</f>
        <v>N</v>
      </c>
      <c r="T43" s="315" t="str">
        <f t="shared" ref="T43" si="375">T44</f>
        <v>N</v>
      </c>
      <c r="U43" s="315" t="str">
        <f t="shared" ref="U43" si="376">U44</f>
        <v>N</v>
      </c>
      <c r="V43" s="315" t="str">
        <f t="shared" ref="V43" si="377">V44</f>
        <v>N</v>
      </c>
      <c r="W43" s="315" t="str">
        <f t="shared" ref="W43" si="378">W44</f>
        <v>N</v>
      </c>
      <c r="X43" s="315" t="str">
        <f t="shared" ref="X43" si="379">X44</f>
        <v>N</v>
      </c>
      <c r="Y43" s="315" t="str">
        <f t="shared" ref="Y43" si="380">Y44</f>
        <v>N</v>
      </c>
      <c r="Z43" s="315" t="str">
        <f t="shared" ref="Z43" si="381">Z44</f>
        <v>N</v>
      </c>
      <c r="AA43" s="315" t="str">
        <f t="shared" ref="AA43" si="382">AA44</f>
        <v>N</v>
      </c>
      <c r="AB43" s="315" t="str">
        <f t="shared" ref="AB43" si="383">AB44</f>
        <v>N</v>
      </c>
      <c r="AC43" s="315" t="str">
        <f t="shared" ref="AC43" si="384">AC44</f>
        <v>N</v>
      </c>
      <c r="AD43" s="315" t="str">
        <f t="shared" ref="AD43" si="385">AD44</f>
        <v>N</v>
      </c>
      <c r="AE43" s="315" t="str">
        <f t="shared" ref="AE43" si="386">AE44</f>
        <v>N</v>
      </c>
      <c r="AF43" s="315" t="str">
        <f t="shared" ref="AF43" si="387">AF44</f>
        <v>N</v>
      </c>
      <c r="AG43" s="315" t="str">
        <f t="shared" ref="AG43" si="388">AG44</f>
        <v>N</v>
      </c>
      <c r="AH43" s="315" t="str">
        <f t="shared" ref="AH43" si="389">AH44</f>
        <v>N</v>
      </c>
      <c r="AI43" s="315" t="str">
        <f t="shared" ref="AI43" si="390">AI44</f>
        <v>N</v>
      </c>
      <c r="AJ43" s="315" t="str">
        <f t="shared" ref="AJ43" si="391">AJ44</f>
        <v>N</v>
      </c>
      <c r="AK43" s="315" t="str">
        <f t="shared" ref="AK43" si="392">AK44</f>
        <v>N</v>
      </c>
      <c r="AL43" s="315" t="str">
        <f t="shared" ref="AL43" si="393">AL44</f>
        <v>N</v>
      </c>
      <c r="AM43" s="315" t="str">
        <f t="shared" ref="AM43" si="394">AM44</f>
        <v>N</v>
      </c>
      <c r="AN43" s="315" t="str">
        <f t="shared" ref="AN43" si="395">AN44</f>
        <v>N</v>
      </c>
      <c r="AO43" s="315" t="str">
        <f t="shared" ref="AO43" si="396">AO44</f>
        <v>N</v>
      </c>
      <c r="AP43" s="315" t="str">
        <f t="shared" ref="AP43" si="397">AP44</f>
        <v>N</v>
      </c>
      <c r="AQ43" s="315" t="str">
        <f t="shared" ref="AQ43" si="398">AQ44</f>
        <v>N</v>
      </c>
      <c r="AR43" s="315" t="str">
        <f t="shared" ref="AR43" si="399">AR44</f>
        <v>N</v>
      </c>
      <c r="AS43" s="315" t="str">
        <f t="shared" ref="AS43" si="400">AS44</f>
        <v>N</v>
      </c>
      <c r="AT43" s="315" t="str">
        <f t="shared" ref="AT43" si="401">AT44</f>
        <v>N</v>
      </c>
      <c r="AU43" s="315" t="str">
        <f t="shared" ref="AU43" si="402">AU44</f>
        <v>N</v>
      </c>
      <c r="AV43" s="315" t="str">
        <f t="shared" ref="AV43" si="403">AV44</f>
        <v>N</v>
      </c>
      <c r="AW43" s="315" t="str">
        <f t="shared" ref="AW43" si="404">AW44</f>
        <v>N</v>
      </c>
      <c r="AX43" s="315" t="str">
        <f t="shared" ref="AX43" si="405">AX44</f>
        <v>N</v>
      </c>
      <c r="AY43" s="315" t="str">
        <f t="shared" ref="AY43" si="406">AY44</f>
        <v>N</v>
      </c>
      <c r="AZ43" s="315" t="str">
        <f t="shared" ref="AZ43" si="407">AZ44</f>
        <v>N</v>
      </c>
      <c r="BA43" s="315" t="str">
        <f t="shared" ref="BA43" si="408">BA44</f>
        <v>N</v>
      </c>
      <c r="BB43" s="315" t="str">
        <f t="shared" ref="BB43" si="409">BB44</f>
        <v>N</v>
      </c>
      <c r="BC43" s="315" t="str">
        <f t="shared" ref="BC43" si="410">BC44</f>
        <v>N</v>
      </c>
      <c r="BD43" s="315" t="str">
        <f t="shared" ref="BD43" si="411">BD44</f>
        <v>N</v>
      </c>
      <c r="BE43" s="315" t="str">
        <f t="shared" ref="BE43" si="412">BE44</f>
        <v>N</v>
      </c>
      <c r="BF43" s="315" t="str">
        <f t="shared" ref="BF43" si="413">BF44</f>
        <v>N</v>
      </c>
      <c r="BG43" s="315" t="str">
        <f t="shared" ref="BG43" si="414">BG44</f>
        <v>N</v>
      </c>
      <c r="BH43" s="315" t="str">
        <f t="shared" ref="BH43" si="415">BH44</f>
        <v>N</v>
      </c>
      <c r="BI43" s="315" t="str">
        <f t="shared" ref="BI43" si="416">BI44</f>
        <v>N</v>
      </c>
      <c r="BJ43" s="315" t="str">
        <f t="shared" ref="BJ43" si="417">BJ44</f>
        <v>N</v>
      </c>
      <c r="BK43" s="315" t="str">
        <f t="shared" ref="BK43" si="418">BK44</f>
        <v>N</v>
      </c>
      <c r="BL43" s="315" t="str">
        <f t="shared" ref="BL43" si="419">BL44</f>
        <v>N</v>
      </c>
      <c r="BM43" s="315" t="str">
        <f t="shared" ref="BM43" si="420">BM44</f>
        <v>N</v>
      </c>
      <c r="BN43" s="315" t="str">
        <f t="shared" ref="BN43" si="421">BN44</f>
        <v>N</v>
      </c>
      <c r="BO43" s="315" t="str">
        <f t="shared" ref="BO43" si="422">BO44</f>
        <v>N</v>
      </c>
      <c r="BP43" s="315" t="str">
        <f t="shared" ref="BP43" si="423">BP44</f>
        <v>N</v>
      </c>
      <c r="BQ43" s="315" t="str">
        <f t="shared" ref="BQ43" si="424">BQ44</f>
        <v>N</v>
      </c>
      <c r="BR43" s="315" t="str">
        <f t="shared" ref="BR43" si="425">BR44</f>
        <v>N</v>
      </c>
      <c r="BS43" s="315" t="str">
        <f t="shared" ref="BS43" si="426">BS44</f>
        <v>N</v>
      </c>
      <c r="BT43" s="315" t="str">
        <f t="shared" ref="BT43" si="427">BT44</f>
        <v>N</v>
      </c>
      <c r="BU43" s="315" t="str">
        <f t="shared" ref="BU43" si="428">BU44</f>
        <v>N</v>
      </c>
      <c r="BV43" s="315" t="str">
        <f t="shared" ref="BV43" si="429">BV44</f>
        <v>N</v>
      </c>
      <c r="BW43" s="315" t="str">
        <f t="shared" ref="BW43" si="430">BW44</f>
        <v>N</v>
      </c>
      <c r="BX43" s="315" t="str">
        <f t="shared" ref="BX43" si="431">BX44</f>
        <v>N</v>
      </c>
      <c r="BY43" s="315" t="str">
        <f t="shared" ref="BY43" si="432">BY44</f>
        <v>N</v>
      </c>
      <c r="BZ43" s="315" t="str">
        <f t="shared" ref="BZ43" si="433">BZ44</f>
        <v>N</v>
      </c>
      <c r="CA43" s="315" t="str">
        <f t="shared" ref="CA43" si="434">CA44</f>
        <v>N</v>
      </c>
      <c r="CB43" s="315" t="str">
        <f t="shared" ref="CB43" si="435">CB44</f>
        <v>N</v>
      </c>
      <c r="CC43" s="315" t="str">
        <f t="shared" ref="CC43" si="436">CC44</f>
        <v>N</v>
      </c>
      <c r="CD43" s="315" t="str">
        <f t="shared" ref="CD43" si="437">CD44</f>
        <v>N</v>
      </c>
      <c r="CE43" s="315" t="str">
        <f t="shared" ref="CE43" si="438">CE44</f>
        <v>N</v>
      </c>
      <c r="CF43" s="315" t="str">
        <f t="shared" ref="CF43" si="439">CF44</f>
        <v>N</v>
      </c>
      <c r="CG43" s="315" t="str">
        <f t="shared" ref="CG43" si="440">CG44</f>
        <v>N</v>
      </c>
      <c r="CH43" s="315" t="str">
        <f t="shared" ref="CH43" si="441">CH44</f>
        <v>N</v>
      </c>
      <c r="CI43" s="315" t="str">
        <f t="shared" ref="CI43" si="442">CI44</f>
        <v>N</v>
      </c>
      <c r="CJ43" s="315" t="str">
        <f t="shared" ref="CJ43" si="443">CJ44</f>
        <v>N</v>
      </c>
      <c r="CK43" s="315" t="str">
        <f t="shared" ref="CK43" si="444">CK44</f>
        <v>N</v>
      </c>
      <c r="CL43" s="315" t="str">
        <f t="shared" ref="CL43" si="445">CL44</f>
        <v>N</v>
      </c>
      <c r="CM43" s="315" t="str">
        <f t="shared" ref="CM43" si="446">CM44</f>
        <v>N</v>
      </c>
      <c r="CN43" s="315" t="str">
        <f t="shared" ref="CN43" si="447">CN44</f>
        <v>N</v>
      </c>
      <c r="CO43" s="315" t="str">
        <f t="shared" ref="CO43" si="448">CO44</f>
        <v>N</v>
      </c>
      <c r="CP43" s="315" t="str">
        <f t="shared" ref="CP43" si="449">CP44</f>
        <v>N</v>
      </c>
      <c r="CQ43" s="315" t="str">
        <f t="shared" ref="CQ43" si="450">CQ44</f>
        <v>N</v>
      </c>
      <c r="CR43" s="315" t="str">
        <f t="shared" ref="CR43" si="451">CR44</f>
        <v>N</v>
      </c>
      <c r="CS43" s="315" t="str">
        <f t="shared" ref="CS43" si="452">CS44</f>
        <v>N</v>
      </c>
      <c r="CT43" s="315" t="str">
        <f t="shared" ref="CT43" si="453">CT44</f>
        <v>N</v>
      </c>
      <c r="CU43" s="315" t="str">
        <f t="shared" ref="CU43" si="454">CU44</f>
        <v>N</v>
      </c>
      <c r="CV43" s="315" t="str">
        <f t="shared" ref="CV43" si="455">CV44</f>
        <v>N</v>
      </c>
      <c r="CW43" s="315" t="str">
        <f t="shared" ref="CW43" si="456">CW44</f>
        <v>N</v>
      </c>
      <c r="CX43" s="315" t="str">
        <f t="shared" ref="CX43" si="457">CX44</f>
        <v>N</v>
      </c>
      <c r="CY43" s="315" t="str">
        <f t="shared" ref="CY43" si="458">CY44</f>
        <v>N</v>
      </c>
      <c r="CZ43" s="315" t="str">
        <f t="shared" ref="CZ43" si="459">CZ44</f>
        <v>N</v>
      </c>
      <c r="DA43" s="315" t="str">
        <f t="shared" ref="DA43" si="460">DA44</f>
        <v>N</v>
      </c>
      <c r="DB43" s="315" t="str">
        <f t="shared" ref="DB43" si="461">DB44</f>
        <v>N</v>
      </c>
      <c r="DC43" s="315" t="str">
        <f t="shared" ref="DC43" si="462">DC44</f>
        <v>N</v>
      </c>
      <c r="DD43" s="315" t="str">
        <f t="shared" ref="DD43" si="463">DD44</f>
        <v>N</v>
      </c>
      <c r="DE43" s="315" t="str">
        <f t="shared" ref="DE43" si="464">DE44</f>
        <v>N</v>
      </c>
      <c r="DF43" s="315" t="str">
        <f t="shared" ref="DF43" si="465">DF44</f>
        <v>N</v>
      </c>
      <c r="DG43" s="315" t="str">
        <f t="shared" ref="DG43" si="466">DG44</f>
        <v>N</v>
      </c>
      <c r="DH43" s="315" t="str">
        <f t="shared" ref="DH43" si="467">DH44</f>
        <v>N</v>
      </c>
      <c r="DI43" s="315" t="str">
        <f t="shared" ref="DI43" si="468">DI44</f>
        <v>N</v>
      </c>
      <c r="DJ43" s="315" t="str">
        <f t="shared" ref="DJ43" si="469">DJ44</f>
        <v>N</v>
      </c>
      <c r="DK43" s="315" t="str">
        <f t="shared" ref="DK43" si="470">DK44</f>
        <v>N</v>
      </c>
      <c r="DL43" s="315" t="str">
        <f t="shared" ref="DL43" si="471">DL44</f>
        <v>N</v>
      </c>
      <c r="DM43" s="315" t="str">
        <f t="shared" ref="DM43" si="472">DM44</f>
        <v>N</v>
      </c>
      <c r="DN43" s="315" t="str">
        <f t="shared" ref="DN43" si="473">DN44</f>
        <v>N</v>
      </c>
      <c r="DO43" s="315" t="str">
        <f t="shared" ref="DO43" si="474">DO44</f>
        <v>N</v>
      </c>
      <c r="DP43" s="315" t="str">
        <f t="shared" ref="DP43" si="475">DP44</f>
        <v>N</v>
      </c>
      <c r="DQ43" s="315" t="str">
        <f t="shared" ref="DQ43" si="476">DQ44</f>
        <v>N</v>
      </c>
      <c r="DR43" s="315" t="str">
        <f t="shared" ref="DR43" si="477">DR44</f>
        <v>N</v>
      </c>
      <c r="DS43" s="315" t="str">
        <f t="shared" ref="DS43" si="478">DS44</f>
        <v>N</v>
      </c>
      <c r="DT43" s="315" t="str">
        <f t="shared" ref="DT43" si="479">DT44</f>
        <v>N</v>
      </c>
      <c r="DU43" s="315" t="str">
        <f t="shared" ref="DU43" si="480">DU44</f>
        <v>N</v>
      </c>
      <c r="DV43" s="315" t="str">
        <f t="shared" ref="DV43" si="481">DV44</f>
        <v>N</v>
      </c>
      <c r="DW43" s="315" t="str">
        <f t="shared" ref="DW43" si="482">DW44</f>
        <v>N</v>
      </c>
      <c r="DX43" s="315" t="str">
        <f t="shared" ref="DX43" si="483">DX44</f>
        <v>N</v>
      </c>
      <c r="DY43" s="315" t="str">
        <f t="shared" ref="DY43" si="484">DY44</f>
        <v>N</v>
      </c>
      <c r="DZ43" s="315" t="str">
        <f t="shared" ref="DZ43" si="485">DZ44</f>
        <v>N</v>
      </c>
      <c r="EA43" s="315" t="str">
        <f t="shared" ref="EA43" si="486">EA44</f>
        <v>N</v>
      </c>
      <c r="EB43" s="315" t="str">
        <f t="shared" ref="EB43" si="487">EB44</f>
        <v>N</v>
      </c>
      <c r="EC43" s="315" t="str">
        <f t="shared" ref="EC43" si="488">EC44</f>
        <v>N</v>
      </c>
      <c r="ED43" s="315" t="str">
        <f t="shared" ref="ED43" si="489">ED44</f>
        <v>N</v>
      </c>
      <c r="EE43" s="315" t="str">
        <f t="shared" ref="EE43" si="490">EE44</f>
        <v>N</v>
      </c>
      <c r="EF43" s="315" t="str">
        <f t="shared" ref="EF43" si="491">EF44</f>
        <v>N</v>
      </c>
      <c r="EG43" s="315" t="str">
        <f t="shared" ref="EG43" si="492">EG44</f>
        <v>N</v>
      </c>
      <c r="EH43" s="315" t="str">
        <f t="shared" ref="EH43" si="493">EH44</f>
        <v>N</v>
      </c>
      <c r="EI43" s="315" t="str">
        <f t="shared" ref="EI43" si="494">EI44</f>
        <v>N</v>
      </c>
      <c r="EJ43" s="315" t="str">
        <f t="shared" ref="EJ43" si="495">EJ44</f>
        <v>N</v>
      </c>
      <c r="EK43" s="315" t="str">
        <f t="shared" ref="EK43" si="496">EK44</f>
        <v>N</v>
      </c>
      <c r="EL43" s="315" t="str">
        <f t="shared" ref="EL43" si="497">EL44</f>
        <v>N</v>
      </c>
      <c r="EM43" s="315" t="str">
        <f t="shared" ref="EM43" si="498">EM44</f>
        <v>N</v>
      </c>
      <c r="EN43" s="315" t="str">
        <f t="shared" ref="EN43" si="499">EN44</f>
        <v>N</v>
      </c>
      <c r="EO43" s="315" t="str">
        <f t="shared" ref="EO43" si="500">EO44</f>
        <v>N</v>
      </c>
      <c r="EP43" s="315" t="str">
        <f t="shared" ref="EP43" si="501">EP44</f>
        <v>N</v>
      </c>
      <c r="EQ43" s="315" t="str">
        <f t="shared" ref="EQ43" si="502">EQ44</f>
        <v>N</v>
      </c>
      <c r="ER43" s="315" t="str">
        <f t="shared" ref="ER43" si="503">ER44</f>
        <v>N</v>
      </c>
      <c r="ES43" s="315" t="str">
        <f t="shared" ref="ES43" si="504">ES44</f>
        <v>N</v>
      </c>
      <c r="ET43" s="315" t="str">
        <f t="shared" ref="ET43" si="505">ET44</f>
        <v>N</v>
      </c>
      <c r="EU43" s="315" t="str">
        <f t="shared" ref="EU43" si="506">EU44</f>
        <v>N</v>
      </c>
      <c r="EV43" s="315" t="str">
        <f t="shared" ref="EV43" si="507">EV44</f>
        <v>N</v>
      </c>
      <c r="EW43" s="315" t="str">
        <f t="shared" ref="EW43" si="508">EW44</f>
        <v>N</v>
      </c>
      <c r="EX43" s="315" t="str">
        <f t="shared" ref="EX43" si="509">EX44</f>
        <v>N</v>
      </c>
      <c r="EY43" s="315" t="str">
        <f t="shared" ref="EY43" si="510">EY44</f>
        <v>N</v>
      </c>
      <c r="EZ43" s="315" t="str">
        <f t="shared" ref="EZ43" si="511">EZ44</f>
        <v>N</v>
      </c>
      <c r="FA43" s="315" t="str">
        <f t="shared" ref="FA43" si="512">FA44</f>
        <v>N</v>
      </c>
      <c r="FB43" s="315" t="str">
        <f t="shared" ref="FB43" si="513">FB44</f>
        <v>N</v>
      </c>
      <c r="FC43" s="315" t="str">
        <f t="shared" ref="FC43" si="514">FC44</f>
        <v>N</v>
      </c>
      <c r="FD43" s="315" t="str">
        <f t="shared" ref="FD43" si="515">FD44</f>
        <v>N</v>
      </c>
      <c r="FE43" s="315" t="str">
        <f t="shared" ref="FE43" si="516">FE44</f>
        <v>N</v>
      </c>
      <c r="FF43" s="315" t="str">
        <f t="shared" ref="FF43" si="517">FF44</f>
        <v>N</v>
      </c>
      <c r="FG43" s="315" t="str">
        <f t="shared" ref="FG43" si="518">FG44</f>
        <v>N</v>
      </c>
      <c r="FH43" s="315" t="str">
        <f t="shared" ref="FH43" si="519">FH44</f>
        <v>N</v>
      </c>
      <c r="FI43" s="315" t="str">
        <f t="shared" ref="FI43" si="520">FI44</f>
        <v>N</v>
      </c>
      <c r="FJ43" s="315" t="str">
        <f t="shared" ref="FJ43" si="521">FJ44</f>
        <v>N</v>
      </c>
      <c r="FK43" s="315" t="str">
        <f t="shared" ref="FK43" si="522">FK44</f>
        <v>N</v>
      </c>
      <c r="FL43" s="315" t="str">
        <f t="shared" ref="FL43" si="523">FL44</f>
        <v>N</v>
      </c>
      <c r="FM43" s="315" t="str">
        <f t="shared" ref="FM43" si="524">FM44</f>
        <v>N</v>
      </c>
      <c r="FN43" s="315" t="str">
        <f t="shared" ref="FN43" si="525">FN44</f>
        <v>N</v>
      </c>
      <c r="FO43" s="315" t="str">
        <f t="shared" ref="FO43" si="526">FO44</f>
        <v>N</v>
      </c>
      <c r="FP43" s="315" t="str">
        <f t="shared" ref="FP43" si="527">FP44</f>
        <v>N</v>
      </c>
      <c r="FQ43" s="315" t="str">
        <f t="shared" ref="FQ43" si="528">FQ44</f>
        <v>N</v>
      </c>
      <c r="FR43" s="315" t="str">
        <f t="shared" ref="FR43" si="529">FR44</f>
        <v>N</v>
      </c>
      <c r="FS43" s="315" t="str">
        <f t="shared" ref="FS43" si="530">FS44</f>
        <v>N</v>
      </c>
      <c r="FT43" s="315" t="str">
        <f t="shared" ref="FT43" si="531">FT44</f>
        <v>N</v>
      </c>
      <c r="FU43" s="315" t="str">
        <f t="shared" ref="FU43" si="532">FU44</f>
        <v>N</v>
      </c>
      <c r="FV43" s="315" t="str">
        <f t="shared" ref="FV43" si="533">FV44</f>
        <v>N</v>
      </c>
      <c r="FW43" s="315" t="str">
        <f t="shared" ref="FW43" si="534">FW44</f>
        <v>N</v>
      </c>
      <c r="FX43" s="315" t="str">
        <f t="shared" ref="FX43" si="535">FX44</f>
        <v>N</v>
      </c>
      <c r="FY43" s="315" t="str">
        <f t="shared" ref="FY43" si="536">FY44</f>
        <v>N</v>
      </c>
      <c r="FZ43" s="315" t="str">
        <f t="shared" ref="FZ43" si="537">FZ44</f>
        <v>N</v>
      </c>
      <c r="GA43" s="315" t="str">
        <f t="shared" ref="GA43" si="538">GA44</f>
        <v>N</v>
      </c>
      <c r="GB43" s="315" t="str">
        <f t="shared" ref="GB43" si="539">GB44</f>
        <v>N</v>
      </c>
      <c r="GC43" s="315" t="str">
        <f t="shared" ref="GC43" si="540">GC44</f>
        <v>N</v>
      </c>
      <c r="GD43" s="315" t="str">
        <f t="shared" ref="GD43" si="541">GD44</f>
        <v>N</v>
      </c>
      <c r="GE43" s="315" t="str">
        <f t="shared" ref="GE43" si="542">GE44</f>
        <v>N</v>
      </c>
      <c r="GF43" s="315" t="str">
        <f t="shared" ref="GF43" si="543">GF44</f>
        <v>N</v>
      </c>
      <c r="GG43" s="315" t="str">
        <f t="shared" ref="GG43" si="544">GG44</f>
        <v>N</v>
      </c>
      <c r="GH43" s="315" t="str">
        <f t="shared" ref="GH43" si="545">GH44</f>
        <v>N</v>
      </c>
      <c r="GI43" s="315" t="str">
        <f t="shared" ref="GI43" si="546">GI44</f>
        <v>N</v>
      </c>
      <c r="GJ43" s="315" t="str">
        <f t="shared" ref="GJ43" si="547">GJ44</f>
        <v>N</v>
      </c>
      <c r="GK43" s="315" t="str">
        <f t="shared" ref="GK43" si="548">GK44</f>
        <v>N</v>
      </c>
      <c r="GL43" s="315" t="str">
        <f t="shared" ref="GL43" si="549">GL44</f>
        <v>N</v>
      </c>
      <c r="GM43" s="315" t="str">
        <f t="shared" ref="GM43" si="550">GM44</f>
        <v>N</v>
      </c>
      <c r="GN43" s="315" t="str">
        <f t="shared" ref="GN43" si="551">GN44</f>
        <v>N</v>
      </c>
      <c r="GO43" s="315" t="str">
        <f t="shared" ref="GO43" si="552">GO44</f>
        <v>N</v>
      </c>
      <c r="GP43" s="315" t="str">
        <f t="shared" ref="GP43" si="553">GP44</f>
        <v>N</v>
      </c>
      <c r="GQ43" s="315" t="str">
        <f t="shared" ref="GQ43" si="554">GQ44</f>
        <v>N</v>
      </c>
      <c r="GR43" s="315" t="str">
        <f t="shared" ref="GR43" si="555">GR44</f>
        <v>N</v>
      </c>
      <c r="GS43" s="315" t="str">
        <f t="shared" ref="GS43" si="556">GS44</f>
        <v>N</v>
      </c>
      <c r="GT43" s="315" t="str">
        <f t="shared" ref="GT43" si="557">GT44</f>
        <v>N</v>
      </c>
      <c r="GU43" s="315" t="str">
        <f t="shared" ref="GU43" si="558">GU44</f>
        <v>N</v>
      </c>
      <c r="GV43" s="315" t="str">
        <f t="shared" ref="GV43" si="559">GV44</f>
        <v>N</v>
      </c>
      <c r="GW43" s="315" t="str">
        <f t="shared" ref="GW43" si="560">GW44</f>
        <v>N</v>
      </c>
      <c r="GX43" s="315" t="str">
        <f t="shared" ref="GX43" si="561">GX44</f>
        <v>N</v>
      </c>
      <c r="GY43" s="315" t="str">
        <f t="shared" ref="GY43" si="562">GY44</f>
        <v>N</v>
      </c>
      <c r="GZ43" s="315" t="str">
        <f t="shared" ref="GZ43" si="563">GZ44</f>
        <v>N</v>
      </c>
      <c r="HA43" s="315" t="str">
        <f t="shared" ref="HA43" si="564">HA44</f>
        <v>N</v>
      </c>
      <c r="HB43" s="315" t="str">
        <f t="shared" ref="HB43" si="565">HB44</f>
        <v>N</v>
      </c>
      <c r="HC43" s="165"/>
      <c r="HD43" s="75"/>
    </row>
    <row r="44" spans="1:212" ht="9.9499999999999993" customHeight="1" thickTop="1" x14ac:dyDescent="0.25">
      <c r="A44" s="55"/>
      <c r="B44" s="221"/>
      <c r="C44" s="60"/>
      <c r="D44" s="155"/>
      <c r="E44" s="60"/>
      <c r="F44" s="60"/>
      <c r="G44" s="60"/>
      <c r="H44" s="566"/>
      <c r="I44" s="77"/>
      <c r="J44" s="472"/>
      <c r="K44" s="384" t="s">
        <v>455</v>
      </c>
      <c r="L44" s="384" t="s">
        <v>455</v>
      </c>
      <c r="M44" s="384" t="s">
        <v>455</v>
      </c>
      <c r="N44" s="384" t="s">
        <v>455</v>
      </c>
      <c r="O44" s="384" t="s">
        <v>455</v>
      </c>
      <c r="P44" s="384" t="s">
        <v>455</v>
      </c>
      <c r="Q44" s="384" t="s">
        <v>455</v>
      </c>
      <c r="R44" s="384" t="s">
        <v>455</v>
      </c>
      <c r="S44" s="384" t="s">
        <v>455</v>
      </c>
      <c r="T44" s="384" t="s">
        <v>455</v>
      </c>
      <c r="U44" s="384" t="s">
        <v>455</v>
      </c>
      <c r="V44" s="384" t="s">
        <v>455</v>
      </c>
      <c r="W44" s="384" t="s">
        <v>455</v>
      </c>
      <c r="X44" s="384" t="s">
        <v>455</v>
      </c>
      <c r="Y44" s="384" t="s">
        <v>455</v>
      </c>
      <c r="Z44" s="384" t="s">
        <v>455</v>
      </c>
      <c r="AA44" s="384" t="s">
        <v>455</v>
      </c>
      <c r="AB44" s="384" t="s">
        <v>455</v>
      </c>
      <c r="AC44" s="384" t="s">
        <v>455</v>
      </c>
      <c r="AD44" s="384" t="s">
        <v>455</v>
      </c>
      <c r="AE44" s="384" t="s">
        <v>455</v>
      </c>
      <c r="AF44" s="384" t="s">
        <v>455</v>
      </c>
      <c r="AG44" s="384" t="s">
        <v>455</v>
      </c>
      <c r="AH44" s="384" t="s">
        <v>455</v>
      </c>
      <c r="AI44" s="384" t="s">
        <v>455</v>
      </c>
      <c r="AJ44" s="384" t="s">
        <v>455</v>
      </c>
      <c r="AK44" s="384" t="s">
        <v>455</v>
      </c>
      <c r="AL44" s="384" t="s">
        <v>455</v>
      </c>
      <c r="AM44" s="384" t="s">
        <v>455</v>
      </c>
      <c r="AN44" s="384" t="s">
        <v>455</v>
      </c>
      <c r="AO44" s="384" t="s">
        <v>455</v>
      </c>
      <c r="AP44" s="384" t="s">
        <v>455</v>
      </c>
      <c r="AQ44" s="384" t="s">
        <v>455</v>
      </c>
      <c r="AR44" s="384" t="s">
        <v>455</v>
      </c>
      <c r="AS44" s="384" t="s">
        <v>455</v>
      </c>
      <c r="AT44" s="384" t="s">
        <v>455</v>
      </c>
      <c r="AU44" s="384" t="s">
        <v>455</v>
      </c>
      <c r="AV44" s="384" t="s">
        <v>455</v>
      </c>
      <c r="AW44" s="384" t="s">
        <v>455</v>
      </c>
      <c r="AX44" s="384" t="s">
        <v>455</v>
      </c>
      <c r="AY44" s="384" t="s">
        <v>455</v>
      </c>
      <c r="AZ44" s="384" t="s">
        <v>455</v>
      </c>
      <c r="BA44" s="384" t="s">
        <v>455</v>
      </c>
      <c r="BB44" s="384" t="s">
        <v>455</v>
      </c>
      <c r="BC44" s="384" t="s">
        <v>455</v>
      </c>
      <c r="BD44" s="384" t="s">
        <v>455</v>
      </c>
      <c r="BE44" s="384" t="s">
        <v>455</v>
      </c>
      <c r="BF44" s="384" t="s">
        <v>455</v>
      </c>
      <c r="BG44" s="384" t="s">
        <v>455</v>
      </c>
      <c r="BH44" s="384" t="s">
        <v>455</v>
      </c>
      <c r="BI44" s="384" t="s">
        <v>455</v>
      </c>
      <c r="BJ44" s="384" t="s">
        <v>455</v>
      </c>
      <c r="BK44" s="384" t="s">
        <v>455</v>
      </c>
      <c r="BL44" s="384" t="s">
        <v>455</v>
      </c>
      <c r="BM44" s="384" t="s">
        <v>455</v>
      </c>
      <c r="BN44" s="384" t="s">
        <v>455</v>
      </c>
      <c r="BO44" s="384" t="s">
        <v>455</v>
      </c>
      <c r="BP44" s="384" t="s">
        <v>455</v>
      </c>
      <c r="BQ44" s="384" t="s">
        <v>455</v>
      </c>
      <c r="BR44" s="384" t="s">
        <v>455</v>
      </c>
      <c r="BS44" s="384" t="s">
        <v>455</v>
      </c>
      <c r="BT44" s="384" t="s">
        <v>455</v>
      </c>
      <c r="BU44" s="384" t="s">
        <v>455</v>
      </c>
      <c r="BV44" s="384" t="s">
        <v>455</v>
      </c>
      <c r="BW44" s="384" t="s">
        <v>455</v>
      </c>
      <c r="BX44" s="384" t="s">
        <v>455</v>
      </c>
      <c r="BY44" s="384" t="s">
        <v>455</v>
      </c>
      <c r="BZ44" s="384" t="s">
        <v>455</v>
      </c>
      <c r="CA44" s="384" t="s">
        <v>455</v>
      </c>
      <c r="CB44" s="384" t="s">
        <v>455</v>
      </c>
      <c r="CC44" s="384" t="s">
        <v>455</v>
      </c>
      <c r="CD44" s="384" t="s">
        <v>455</v>
      </c>
      <c r="CE44" s="384" t="s">
        <v>455</v>
      </c>
      <c r="CF44" s="384" t="s">
        <v>455</v>
      </c>
      <c r="CG44" s="384" t="s">
        <v>455</v>
      </c>
      <c r="CH44" s="384" t="s">
        <v>455</v>
      </c>
      <c r="CI44" s="384" t="s">
        <v>455</v>
      </c>
      <c r="CJ44" s="384" t="s">
        <v>455</v>
      </c>
      <c r="CK44" s="384" t="s">
        <v>455</v>
      </c>
      <c r="CL44" s="384" t="s">
        <v>455</v>
      </c>
      <c r="CM44" s="384" t="s">
        <v>455</v>
      </c>
      <c r="CN44" s="384" t="s">
        <v>455</v>
      </c>
      <c r="CO44" s="384" t="s">
        <v>455</v>
      </c>
      <c r="CP44" s="384" t="s">
        <v>455</v>
      </c>
      <c r="CQ44" s="384" t="s">
        <v>455</v>
      </c>
      <c r="CR44" s="384" t="s">
        <v>455</v>
      </c>
      <c r="CS44" s="384" t="s">
        <v>455</v>
      </c>
      <c r="CT44" s="384" t="s">
        <v>455</v>
      </c>
      <c r="CU44" s="384" t="s">
        <v>455</v>
      </c>
      <c r="CV44" s="384" t="s">
        <v>455</v>
      </c>
      <c r="CW44" s="384" t="s">
        <v>455</v>
      </c>
      <c r="CX44" s="384" t="s">
        <v>455</v>
      </c>
      <c r="CY44" s="384" t="s">
        <v>455</v>
      </c>
      <c r="CZ44" s="384" t="s">
        <v>455</v>
      </c>
      <c r="DA44" s="384" t="s">
        <v>455</v>
      </c>
      <c r="DB44" s="384" t="s">
        <v>455</v>
      </c>
      <c r="DC44" s="384" t="s">
        <v>455</v>
      </c>
      <c r="DD44" s="384" t="s">
        <v>455</v>
      </c>
      <c r="DE44" s="384" t="s">
        <v>455</v>
      </c>
      <c r="DF44" s="384" t="s">
        <v>455</v>
      </c>
      <c r="DG44" s="384" t="s">
        <v>455</v>
      </c>
      <c r="DH44" s="384" t="s">
        <v>455</v>
      </c>
      <c r="DI44" s="384" t="s">
        <v>455</v>
      </c>
      <c r="DJ44" s="384" t="s">
        <v>455</v>
      </c>
      <c r="DK44" s="384" t="s">
        <v>455</v>
      </c>
      <c r="DL44" s="384" t="s">
        <v>455</v>
      </c>
      <c r="DM44" s="384" t="s">
        <v>455</v>
      </c>
      <c r="DN44" s="384" t="s">
        <v>455</v>
      </c>
      <c r="DO44" s="384" t="s">
        <v>455</v>
      </c>
      <c r="DP44" s="384" t="s">
        <v>455</v>
      </c>
      <c r="DQ44" s="384" t="s">
        <v>455</v>
      </c>
      <c r="DR44" s="384" t="s">
        <v>455</v>
      </c>
      <c r="DS44" s="384" t="s">
        <v>455</v>
      </c>
      <c r="DT44" s="384" t="s">
        <v>455</v>
      </c>
      <c r="DU44" s="384" t="s">
        <v>455</v>
      </c>
      <c r="DV44" s="384" t="s">
        <v>455</v>
      </c>
      <c r="DW44" s="384" t="s">
        <v>455</v>
      </c>
      <c r="DX44" s="384" t="s">
        <v>455</v>
      </c>
      <c r="DY44" s="384" t="s">
        <v>455</v>
      </c>
      <c r="DZ44" s="384" t="s">
        <v>455</v>
      </c>
      <c r="EA44" s="384" t="s">
        <v>455</v>
      </c>
      <c r="EB44" s="384" t="s">
        <v>455</v>
      </c>
      <c r="EC44" s="384" t="s">
        <v>455</v>
      </c>
      <c r="ED44" s="384" t="s">
        <v>455</v>
      </c>
      <c r="EE44" s="384" t="s">
        <v>455</v>
      </c>
      <c r="EF44" s="384" t="s">
        <v>455</v>
      </c>
      <c r="EG44" s="384" t="s">
        <v>455</v>
      </c>
      <c r="EH44" s="384" t="s">
        <v>455</v>
      </c>
      <c r="EI44" s="384" t="s">
        <v>455</v>
      </c>
      <c r="EJ44" s="384" t="s">
        <v>455</v>
      </c>
      <c r="EK44" s="384" t="s">
        <v>455</v>
      </c>
      <c r="EL44" s="384" t="s">
        <v>455</v>
      </c>
      <c r="EM44" s="384" t="s">
        <v>455</v>
      </c>
      <c r="EN44" s="384" t="s">
        <v>455</v>
      </c>
      <c r="EO44" s="384" t="s">
        <v>455</v>
      </c>
      <c r="EP44" s="384" t="s">
        <v>455</v>
      </c>
      <c r="EQ44" s="384" t="s">
        <v>455</v>
      </c>
      <c r="ER44" s="384" t="s">
        <v>455</v>
      </c>
      <c r="ES44" s="384" t="s">
        <v>455</v>
      </c>
      <c r="ET44" s="384" t="s">
        <v>455</v>
      </c>
      <c r="EU44" s="384" t="s">
        <v>455</v>
      </c>
      <c r="EV44" s="384" t="s">
        <v>455</v>
      </c>
      <c r="EW44" s="384" t="s">
        <v>455</v>
      </c>
      <c r="EX44" s="384" t="s">
        <v>455</v>
      </c>
      <c r="EY44" s="384" t="s">
        <v>455</v>
      </c>
      <c r="EZ44" s="384" t="s">
        <v>455</v>
      </c>
      <c r="FA44" s="384" t="s">
        <v>455</v>
      </c>
      <c r="FB44" s="384" t="s">
        <v>455</v>
      </c>
      <c r="FC44" s="384" t="s">
        <v>455</v>
      </c>
      <c r="FD44" s="384" t="s">
        <v>455</v>
      </c>
      <c r="FE44" s="384" t="s">
        <v>455</v>
      </c>
      <c r="FF44" s="384" t="s">
        <v>455</v>
      </c>
      <c r="FG44" s="384" t="s">
        <v>455</v>
      </c>
      <c r="FH44" s="384" t="s">
        <v>455</v>
      </c>
      <c r="FI44" s="384" t="s">
        <v>455</v>
      </c>
      <c r="FJ44" s="384" t="s">
        <v>455</v>
      </c>
      <c r="FK44" s="384" t="s">
        <v>455</v>
      </c>
      <c r="FL44" s="384" t="s">
        <v>455</v>
      </c>
      <c r="FM44" s="384" t="s">
        <v>455</v>
      </c>
      <c r="FN44" s="384" t="s">
        <v>455</v>
      </c>
      <c r="FO44" s="384" t="s">
        <v>455</v>
      </c>
      <c r="FP44" s="384" t="s">
        <v>455</v>
      </c>
      <c r="FQ44" s="384" t="s">
        <v>455</v>
      </c>
      <c r="FR44" s="384" t="s">
        <v>455</v>
      </c>
      <c r="FS44" s="384" t="s">
        <v>455</v>
      </c>
      <c r="FT44" s="384" t="s">
        <v>455</v>
      </c>
      <c r="FU44" s="384" t="s">
        <v>455</v>
      </c>
      <c r="FV44" s="384" t="s">
        <v>455</v>
      </c>
      <c r="FW44" s="384" t="s">
        <v>455</v>
      </c>
      <c r="FX44" s="384" t="s">
        <v>455</v>
      </c>
      <c r="FY44" s="384" t="s">
        <v>455</v>
      </c>
      <c r="FZ44" s="384" t="s">
        <v>455</v>
      </c>
      <c r="GA44" s="384" t="s">
        <v>455</v>
      </c>
      <c r="GB44" s="384" t="s">
        <v>455</v>
      </c>
      <c r="GC44" s="384" t="s">
        <v>455</v>
      </c>
      <c r="GD44" s="384" t="s">
        <v>455</v>
      </c>
      <c r="GE44" s="384" t="s">
        <v>455</v>
      </c>
      <c r="GF44" s="384" t="s">
        <v>455</v>
      </c>
      <c r="GG44" s="384" t="s">
        <v>455</v>
      </c>
      <c r="GH44" s="384" t="s">
        <v>455</v>
      </c>
      <c r="GI44" s="384" t="s">
        <v>455</v>
      </c>
      <c r="GJ44" s="384" t="s">
        <v>455</v>
      </c>
      <c r="GK44" s="384" t="s">
        <v>455</v>
      </c>
      <c r="GL44" s="384" t="s">
        <v>455</v>
      </c>
      <c r="GM44" s="384" t="s">
        <v>455</v>
      </c>
      <c r="GN44" s="384" t="s">
        <v>455</v>
      </c>
      <c r="GO44" s="384" t="s">
        <v>455</v>
      </c>
      <c r="GP44" s="384" t="s">
        <v>455</v>
      </c>
      <c r="GQ44" s="384" t="s">
        <v>455</v>
      </c>
      <c r="GR44" s="384" t="s">
        <v>455</v>
      </c>
      <c r="GS44" s="384" t="s">
        <v>455</v>
      </c>
      <c r="GT44" s="384" t="s">
        <v>455</v>
      </c>
      <c r="GU44" s="384" t="s">
        <v>455</v>
      </c>
      <c r="GV44" s="384" t="s">
        <v>455</v>
      </c>
      <c r="GW44" s="384" t="s">
        <v>455</v>
      </c>
      <c r="GX44" s="384" t="s">
        <v>455</v>
      </c>
      <c r="GY44" s="384" t="s">
        <v>455</v>
      </c>
      <c r="GZ44" s="384" t="s">
        <v>455</v>
      </c>
      <c r="HA44" s="384" t="s">
        <v>455</v>
      </c>
      <c r="HB44" s="384" t="s">
        <v>455</v>
      </c>
      <c r="HC44" s="256"/>
      <c r="HD44" s="75"/>
    </row>
    <row r="45" spans="1:212" ht="5.0999999999999996" customHeight="1" x14ac:dyDescent="0.25">
      <c r="A45" s="55"/>
      <c r="B45" s="221"/>
      <c r="C45" s="60"/>
      <c r="D45" s="155"/>
      <c r="E45" s="60"/>
      <c r="F45" s="60"/>
      <c r="G45" s="60"/>
      <c r="H45" s="220"/>
      <c r="I45" s="219"/>
      <c r="J45" s="232"/>
      <c r="K45" s="232"/>
      <c r="L45" s="232"/>
      <c r="M45" s="232"/>
      <c r="N45" s="232"/>
      <c r="O45" s="232"/>
      <c r="P45" s="232"/>
      <c r="Q45" s="232"/>
      <c r="R45" s="232"/>
      <c r="S45" s="232"/>
      <c r="T45" s="232"/>
      <c r="U45" s="232"/>
      <c r="V45" s="232"/>
      <c r="W45" s="232"/>
      <c r="X45" s="232"/>
      <c r="Y45" s="232"/>
      <c r="Z45" s="232"/>
      <c r="AA45" s="232"/>
      <c r="AB45" s="232"/>
      <c r="AC45" s="232"/>
      <c r="AD45" s="232"/>
      <c r="AE45" s="232"/>
      <c r="AF45" s="232"/>
      <c r="AG45" s="232"/>
      <c r="AH45" s="232"/>
      <c r="AI45" s="232"/>
      <c r="AJ45" s="232"/>
      <c r="AK45" s="232"/>
      <c r="AL45" s="232"/>
      <c r="AM45" s="232"/>
      <c r="AN45" s="232"/>
      <c r="AO45" s="232"/>
      <c r="AP45" s="232"/>
      <c r="AQ45" s="232"/>
      <c r="AR45" s="232"/>
      <c r="AS45" s="232"/>
      <c r="AT45" s="232"/>
      <c r="AU45" s="232"/>
      <c r="AV45" s="232"/>
      <c r="AW45" s="232"/>
      <c r="AX45" s="232"/>
      <c r="AY45" s="232"/>
      <c r="AZ45" s="232"/>
      <c r="BA45" s="232"/>
      <c r="BB45" s="232"/>
      <c r="BC45" s="232"/>
      <c r="BD45" s="232"/>
      <c r="BE45" s="232"/>
      <c r="BF45" s="232"/>
      <c r="BG45" s="232"/>
      <c r="BH45" s="232"/>
      <c r="BI45" s="232"/>
      <c r="BJ45" s="232"/>
      <c r="BK45" s="232"/>
      <c r="BL45" s="232"/>
      <c r="BM45" s="232"/>
      <c r="BN45" s="232"/>
      <c r="BO45" s="232"/>
      <c r="BP45" s="232"/>
      <c r="BQ45" s="232"/>
      <c r="BR45" s="232"/>
      <c r="BS45" s="232"/>
      <c r="BT45" s="232"/>
      <c r="BU45" s="232"/>
      <c r="BV45" s="232"/>
      <c r="BW45" s="232"/>
      <c r="BX45" s="232"/>
      <c r="BY45" s="232"/>
      <c r="BZ45" s="232"/>
      <c r="CA45" s="232"/>
      <c r="CB45" s="232"/>
      <c r="CC45" s="232"/>
      <c r="CD45" s="232"/>
      <c r="CE45" s="232"/>
      <c r="CF45" s="232"/>
      <c r="CG45" s="232"/>
      <c r="CH45" s="232"/>
      <c r="CI45" s="232"/>
      <c r="CJ45" s="232"/>
      <c r="CK45" s="232"/>
      <c r="CL45" s="232"/>
      <c r="CM45" s="232"/>
      <c r="CN45" s="232"/>
      <c r="CO45" s="232"/>
      <c r="CP45" s="232"/>
      <c r="CQ45" s="232"/>
      <c r="CR45" s="232"/>
      <c r="CS45" s="232"/>
      <c r="CT45" s="232"/>
      <c r="CU45" s="232"/>
      <c r="CV45" s="232"/>
      <c r="CW45" s="232"/>
      <c r="CX45" s="232"/>
      <c r="CY45" s="232"/>
      <c r="CZ45" s="232"/>
      <c r="DA45" s="232"/>
      <c r="DB45" s="232"/>
      <c r="DC45" s="232"/>
      <c r="DD45" s="232"/>
      <c r="DE45" s="232"/>
      <c r="DF45" s="232"/>
      <c r="DG45" s="232"/>
      <c r="DH45" s="232"/>
      <c r="DI45" s="232"/>
      <c r="DJ45" s="232"/>
      <c r="DK45" s="232"/>
      <c r="DL45" s="232"/>
      <c r="DM45" s="232"/>
      <c r="DN45" s="232"/>
      <c r="DO45" s="232"/>
      <c r="DP45" s="232"/>
      <c r="DQ45" s="232"/>
      <c r="DR45" s="232"/>
      <c r="DS45" s="232"/>
      <c r="DT45" s="232"/>
      <c r="DU45" s="232"/>
      <c r="DV45" s="232"/>
      <c r="DW45" s="232"/>
      <c r="DX45" s="232"/>
      <c r="DY45" s="232"/>
      <c r="DZ45" s="232"/>
      <c r="EA45" s="232"/>
      <c r="EB45" s="232"/>
      <c r="EC45" s="232"/>
      <c r="ED45" s="232"/>
      <c r="EE45" s="232"/>
      <c r="EF45" s="232"/>
      <c r="EG45" s="232"/>
      <c r="EH45" s="232"/>
      <c r="EI45" s="232"/>
      <c r="EJ45" s="232"/>
      <c r="EK45" s="232"/>
      <c r="EL45" s="232"/>
      <c r="EM45" s="232"/>
      <c r="EN45" s="232"/>
      <c r="EO45" s="232"/>
      <c r="EP45" s="232"/>
      <c r="EQ45" s="232"/>
      <c r="ER45" s="232"/>
      <c r="ES45" s="232"/>
      <c r="ET45" s="232"/>
      <c r="EU45" s="232"/>
      <c r="EV45" s="232"/>
      <c r="EW45" s="232"/>
      <c r="EX45" s="232"/>
      <c r="EY45" s="232"/>
      <c r="EZ45" s="232"/>
      <c r="FA45" s="232"/>
      <c r="FB45" s="232"/>
      <c r="FC45" s="232"/>
      <c r="FD45" s="232"/>
      <c r="FE45" s="232"/>
      <c r="FF45" s="232"/>
      <c r="FG45" s="232"/>
      <c r="FH45" s="232"/>
      <c r="FI45" s="232"/>
      <c r="FJ45" s="232"/>
      <c r="FK45" s="232"/>
      <c r="FL45" s="232"/>
      <c r="FM45" s="232"/>
      <c r="FN45" s="232"/>
      <c r="FO45" s="232"/>
      <c r="FP45" s="232"/>
      <c r="FQ45" s="232"/>
      <c r="FR45" s="232"/>
      <c r="FS45" s="232"/>
      <c r="FT45" s="232"/>
      <c r="FU45" s="232"/>
      <c r="FV45" s="232"/>
      <c r="FW45" s="232"/>
      <c r="FX45" s="232"/>
      <c r="FY45" s="232"/>
      <c r="FZ45" s="232"/>
      <c r="GA45" s="232"/>
      <c r="GB45" s="232"/>
      <c r="GC45" s="232"/>
      <c r="GD45" s="232"/>
      <c r="GE45" s="232"/>
      <c r="GF45" s="232"/>
      <c r="GG45" s="232"/>
      <c r="GH45" s="232"/>
      <c r="GI45" s="232"/>
      <c r="GJ45" s="232"/>
      <c r="GK45" s="232"/>
      <c r="GL45" s="232"/>
      <c r="GM45" s="232"/>
      <c r="GN45" s="232"/>
      <c r="GO45" s="232"/>
      <c r="GP45" s="232"/>
      <c r="GQ45" s="232"/>
      <c r="GR45" s="232"/>
      <c r="GS45" s="232"/>
      <c r="GT45" s="232"/>
      <c r="GU45" s="232"/>
      <c r="GV45" s="232"/>
      <c r="GW45" s="232"/>
      <c r="GX45" s="232"/>
      <c r="GY45" s="232"/>
      <c r="GZ45" s="232"/>
      <c r="HA45" s="232"/>
      <c r="HB45" s="232"/>
      <c r="HC45" s="256"/>
      <c r="HD45" s="75"/>
    </row>
    <row r="46" spans="1:212" ht="9.9499999999999993" customHeight="1" thickBot="1" x14ac:dyDescent="0.3">
      <c r="A46" s="55">
        <v>4</v>
      </c>
      <c r="B46" s="221"/>
      <c r="C46" s="60"/>
      <c r="D46" s="155"/>
      <c r="E46" s="60"/>
      <c r="F46" s="60"/>
      <c r="G46" s="60"/>
      <c r="H46" s="534" t="s">
        <v>274</v>
      </c>
      <c r="I46" s="123"/>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c r="BA46" s="131"/>
      <c r="BB46" s="131"/>
      <c r="BC46" s="131"/>
      <c r="BD46" s="131"/>
      <c r="BE46" s="131"/>
      <c r="BF46" s="131"/>
      <c r="BG46" s="131"/>
      <c r="BH46" s="131"/>
      <c r="BI46" s="131"/>
      <c r="BJ46" s="131"/>
      <c r="BK46" s="131"/>
      <c r="BL46" s="131"/>
      <c r="BM46" s="131"/>
      <c r="BN46" s="131"/>
      <c r="BO46" s="131"/>
      <c r="BP46" s="131"/>
      <c r="BQ46" s="131"/>
      <c r="BR46" s="131"/>
      <c r="BS46" s="131"/>
      <c r="BT46" s="131"/>
      <c r="BU46" s="131"/>
      <c r="BV46" s="131"/>
      <c r="BW46" s="131"/>
      <c r="BX46" s="131"/>
      <c r="BY46" s="131"/>
      <c r="BZ46" s="131"/>
      <c r="CA46" s="131"/>
      <c r="CB46" s="131"/>
      <c r="CC46" s="131"/>
      <c r="CD46" s="131"/>
      <c r="CE46" s="131"/>
      <c r="CF46" s="131"/>
      <c r="CG46" s="131"/>
      <c r="CH46" s="131"/>
      <c r="CI46" s="131"/>
      <c r="CJ46" s="131"/>
      <c r="CK46" s="131"/>
      <c r="CL46" s="131"/>
      <c r="CM46" s="131"/>
      <c r="CN46" s="131"/>
      <c r="CO46" s="131"/>
      <c r="CP46" s="131"/>
      <c r="CQ46" s="131"/>
      <c r="CR46" s="131"/>
      <c r="CS46" s="131"/>
      <c r="CT46" s="131"/>
      <c r="CU46" s="131"/>
      <c r="CV46" s="131"/>
      <c r="CW46" s="131"/>
      <c r="CX46" s="131"/>
      <c r="CY46" s="131"/>
      <c r="CZ46" s="131"/>
      <c r="DA46" s="131"/>
      <c r="DB46" s="131"/>
      <c r="DC46" s="131"/>
      <c r="DD46" s="131"/>
      <c r="DE46" s="131"/>
      <c r="DF46" s="131"/>
      <c r="DG46" s="131"/>
      <c r="DH46" s="131"/>
      <c r="DI46" s="131"/>
      <c r="DJ46" s="131"/>
      <c r="DK46" s="131"/>
      <c r="DL46" s="131"/>
      <c r="DM46" s="131"/>
      <c r="DN46" s="131"/>
      <c r="DO46" s="131"/>
      <c r="DP46" s="131"/>
      <c r="DQ46" s="131"/>
      <c r="DR46" s="131"/>
      <c r="DS46" s="131"/>
      <c r="DT46" s="131"/>
      <c r="DU46" s="131"/>
      <c r="DV46" s="131"/>
      <c r="DW46" s="131"/>
      <c r="DX46" s="131"/>
      <c r="DY46" s="131"/>
      <c r="DZ46" s="131"/>
      <c r="EA46" s="131"/>
      <c r="EB46" s="131"/>
      <c r="EC46" s="131"/>
      <c r="ED46" s="131"/>
      <c r="EE46" s="131"/>
      <c r="EF46" s="131"/>
      <c r="EG46" s="131"/>
      <c r="EH46" s="131"/>
      <c r="EI46" s="131"/>
      <c r="EJ46" s="131"/>
      <c r="EK46" s="131"/>
      <c r="EL46" s="131"/>
      <c r="EM46" s="131"/>
      <c r="EN46" s="131"/>
      <c r="EO46" s="131"/>
      <c r="EP46" s="131"/>
      <c r="EQ46" s="131"/>
      <c r="ER46" s="131"/>
      <c r="ES46" s="131"/>
      <c r="ET46" s="131"/>
      <c r="EU46" s="131"/>
      <c r="EV46" s="131"/>
      <c r="EW46" s="131"/>
      <c r="EX46" s="131"/>
      <c r="EY46" s="131"/>
      <c r="EZ46" s="131"/>
      <c r="FA46" s="131"/>
      <c r="FB46" s="131"/>
      <c r="FC46" s="131"/>
      <c r="FD46" s="131"/>
      <c r="FE46" s="131"/>
      <c r="FF46" s="131"/>
      <c r="FG46" s="131"/>
      <c r="FH46" s="131"/>
      <c r="FI46" s="131"/>
      <c r="FJ46" s="131"/>
      <c r="FK46" s="131"/>
      <c r="FL46" s="131"/>
      <c r="FM46" s="131"/>
      <c r="FN46" s="131"/>
      <c r="FO46" s="131"/>
      <c r="FP46" s="131"/>
      <c r="FQ46" s="131"/>
      <c r="FR46" s="131"/>
      <c r="FS46" s="131"/>
      <c r="FT46" s="131"/>
      <c r="FU46" s="131"/>
      <c r="FV46" s="131"/>
      <c r="FW46" s="131"/>
      <c r="FX46" s="131"/>
      <c r="FY46" s="131"/>
      <c r="FZ46" s="131"/>
      <c r="GA46" s="131"/>
      <c r="GB46" s="131"/>
      <c r="GC46" s="131"/>
      <c r="GD46" s="131"/>
      <c r="GE46" s="131"/>
      <c r="GF46" s="131"/>
      <c r="GG46" s="131"/>
      <c r="GH46" s="131"/>
      <c r="GI46" s="131"/>
      <c r="GJ46" s="131"/>
      <c r="GK46" s="131"/>
      <c r="GL46" s="131"/>
      <c r="GM46" s="131"/>
      <c r="GN46" s="131"/>
      <c r="GO46" s="131"/>
      <c r="GP46" s="131"/>
      <c r="GQ46" s="131"/>
      <c r="GR46" s="131"/>
      <c r="GS46" s="131"/>
      <c r="GT46" s="131"/>
      <c r="GU46" s="131"/>
      <c r="GV46" s="131"/>
      <c r="GW46" s="131"/>
      <c r="GX46" s="131"/>
      <c r="GY46" s="131"/>
      <c r="GZ46" s="131"/>
      <c r="HA46" s="131"/>
      <c r="HB46" s="131"/>
      <c r="HC46" s="165"/>
      <c r="HD46" s="75"/>
    </row>
    <row r="47" spans="1:212" ht="9.9499999999999993" customHeight="1" thickTop="1" thickBot="1" x14ac:dyDescent="0.3">
      <c r="A47" s="55"/>
      <c r="B47" s="221"/>
      <c r="C47" s="60"/>
      <c r="D47" s="155"/>
      <c r="E47" s="60"/>
      <c r="F47" s="60"/>
      <c r="G47" s="60"/>
      <c r="H47" s="535"/>
      <c r="I47" s="450"/>
      <c r="J47" s="473"/>
      <c r="K47" s="315" t="str">
        <f t="shared" ref="K47" si="566">K48</f>
        <v>N</v>
      </c>
      <c r="L47" s="315" t="str">
        <f t="shared" ref="L47" si="567">L48</f>
        <v>N</v>
      </c>
      <c r="M47" s="315" t="str">
        <f t="shared" ref="M47" si="568">M48</f>
        <v>N</v>
      </c>
      <c r="N47" s="315" t="str">
        <f t="shared" ref="N47" si="569">N48</f>
        <v>N</v>
      </c>
      <c r="O47" s="315" t="str">
        <f t="shared" ref="O47" si="570">O48</f>
        <v>N</v>
      </c>
      <c r="P47" s="315" t="str">
        <f t="shared" ref="P47" si="571">P48</f>
        <v>N</v>
      </c>
      <c r="Q47" s="315" t="str">
        <f t="shared" ref="Q47" si="572">Q48</f>
        <v>N</v>
      </c>
      <c r="R47" s="315" t="str">
        <f t="shared" ref="R47" si="573">R48</f>
        <v>N</v>
      </c>
      <c r="S47" s="315" t="str">
        <f t="shared" ref="S47" si="574">S48</f>
        <v>N</v>
      </c>
      <c r="T47" s="315" t="str">
        <f t="shared" ref="T47" si="575">T48</f>
        <v>N</v>
      </c>
      <c r="U47" s="315" t="str">
        <f t="shared" ref="U47" si="576">U48</f>
        <v>N</v>
      </c>
      <c r="V47" s="315" t="str">
        <f t="shared" ref="V47" si="577">V48</f>
        <v>N</v>
      </c>
      <c r="W47" s="315" t="str">
        <f t="shared" ref="W47" si="578">W48</f>
        <v>N</v>
      </c>
      <c r="X47" s="315" t="str">
        <f t="shared" ref="X47" si="579">X48</f>
        <v>N</v>
      </c>
      <c r="Y47" s="315" t="str">
        <f t="shared" ref="Y47" si="580">Y48</f>
        <v>N</v>
      </c>
      <c r="Z47" s="315" t="str">
        <f t="shared" ref="Z47" si="581">Z48</f>
        <v>N</v>
      </c>
      <c r="AA47" s="315" t="str">
        <f t="shared" ref="AA47" si="582">AA48</f>
        <v>N</v>
      </c>
      <c r="AB47" s="315" t="str">
        <f t="shared" ref="AB47" si="583">AB48</f>
        <v>N</v>
      </c>
      <c r="AC47" s="315" t="str">
        <f t="shared" ref="AC47" si="584">AC48</f>
        <v>N</v>
      </c>
      <c r="AD47" s="315" t="str">
        <f t="shared" ref="AD47" si="585">AD48</f>
        <v>N</v>
      </c>
      <c r="AE47" s="315" t="str">
        <f t="shared" ref="AE47" si="586">AE48</f>
        <v>N</v>
      </c>
      <c r="AF47" s="315" t="str">
        <f t="shared" ref="AF47" si="587">AF48</f>
        <v>N</v>
      </c>
      <c r="AG47" s="315" t="str">
        <f t="shared" ref="AG47" si="588">AG48</f>
        <v>N</v>
      </c>
      <c r="AH47" s="315" t="str">
        <f t="shared" ref="AH47" si="589">AH48</f>
        <v>N</v>
      </c>
      <c r="AI47" s="315" t="str">
        <f t="shared" ref="AI47" si="590">AI48</f>
        <v>N</v>
      </c>
      <c r="AJ47" s="315" t="str">
        <f t="shared" ref="AJ47" si="591">AJ48</f>
        <v>N</v>
      </c>
      <c r="AK47" s="315" t="str">
        <f t="shared" ref="AK47" si="592">AK48</f>
        <v>N</v>
      </c>
      <c r="AL47" s="315" t="str">
        <f t="shared" ref="AL47" si="593">AL48</f>
        <v>N</v>
      </c>
      <c r="AM47" s="315" t="str">
        <f t="shared" ref="AM47" si="594">AM48</f>
        <v>N</v>
      </c>
      <c r="AN47" s="315" t="str">
        <f t="shared" ref="AN47" si="595">AN48</f>
        <v>N</v>
      </c>
      <c r="AO47" s="315" t="str">
        <f t="shared" ref="AO47" si="596">AO48</f>
        <v>N</v>
      </c>
      <c r="AP47" s="315" t="str">
        <f t="shared" ref="AP47" si="597">AP48</f>
        <v>N</v>
      </c>
      <c r="AQ47" s="315" t="str">
        <f t="shared" ref="AQ47" si="598">AQ48</f>
        <v>N</v>
      </c>
      <c r="AR47" s="315" t="str">
        <f t="shared" ref="AR47" si="599">AR48</f>
        <v>N</v>
      </c>
      <c r="AS47" s="315" t="str">
        <f t="shared" ref="AS47" si="600">AS48</f>
        <v>N</v>
      </c>
      <c r="AT47" s="315" t="str">
        <f t="shared" ref="AT47" si="601">AT48</f>
        <v>N</v>
      </c>
      <c r="AU47" s="315" t="str">
        <f t="shared" ref="AU47" si="602">AU48</f>
        <v>N</v>
      </c>
      <c r="AV47" s="315" t="str">
        <f t="shared" ref="AV47" si="603">AV48</f>
        <v>N</v>
      </c>
      <c r="AW47" s="315" t="str">
        <f t="shared" ref="AW47" si="604">AW48</f>
        <v>N</v>
      </c>
      <c r="AX47" s="315" t="str">
        <f t="shared" ref="AX47" si="605">AX48</f>
        <v>N</v>
      </c>
      <c r="AY47" s="315" t="str">
        <f t="shared" ref="AY47" si="606">AY48</f>
        <v>N</v>
      </c>
      <c r="AZ47" s="315" t="str">
        <f t="shared" ref="AZ47" si="607">AZ48</f>
        <v>N</v>
      </c>
      <c r="BA47" s="315" t="str">
        <f t="shared" ref="BA47" si="608">BA48</f>
        <v>N</v>
      </c>
      <c r="BB47" s="315" t="str">
        <f t="shared" ref="BB47" si="609">BB48</f>
        <v>N</v>
      </c>
      <c r="BC47" s="315" t="str">
        <f t="shared" ref="BC47" si="610">BC48</f>
        <v>N</v>
      </c>
      <c r="BD47" s="315" t="str">
        <f t="shared" ref="BD47" si="611">BD48</f>
        <v>N</v>
      </c>
      <c r="BE47" s="315" t="str">
        <f t="shared" ref="BE47" si="612">BE48</f>
        <v>N</v>
      </c>
      <c r="BF47" s="315" t="str">
        <f t="shared" ref="BF47" si="613">BF48</f>
        <v>N</v>
      </c>
      <c r="BG47" s="315" t="str">
        <f t="shared" ref="BG47" si="614">BG48</f>
        <v>N</v>
      </c>
      <c r="BH47" s="315" t="str">
        <f t="shared" ref="BH47" si="615">BH48</f>
        <v>N</v>
      </c>
      <c r="BI47" s="315" t="str">
        <f t="shared" ref="BI47" si="616">BI48</f>
        <v>N</v>
      </c>
      <c r="BJ47" s="315" t="str">
        <f t="shared" ref="BJ47" si="617">BJ48</f>
        <v>N</v>
      </c>
      <c r="BK47" s="315" t="str">
        <f t="shared" ref="BK47" si="618">BK48</f>
        <v>N</v>
      </c>
      <c r="BL47" s="315" t="str">
        <f t="shared" ref="BL47" si="619">BL48</f>
        <v>N</v>
      </c>
      <c r="BM47" s="315" t="str">
        <f t="shared" ref="BM47" si="620">BM48</f>
        <v>N</v>
      </c>
      <c r="BN47" s="315" t="str">
        <f t="shared" ref="BN47" si="621">BN48</f>
        <v>N</v>
      </c>
      <c r="BO47" s="315" t="str">
        <f t="shared" ref="BO47" si="622">BO48</f>
        <v>N</v>
      </c>
      <c r="BP47" s="315" t="str">
        <f t="shared" ref="BP47" si="623">BP48</f>
        <v>N</v>
      </c>
      <c r="BQ47" s="315" t="str">
        <f t="shared" ref="BQ47" si="624">BQ48</f>
        <v>N</v>
      </c>
      <c r="BR47" s="315" t="str">
        <f t="shared" ref="BR47" si="625">BR48</f>
        <v>N</v>
      </c>
      <c r="BS47" s="315" t="str">
        <f t="shared" ref="BS47" si="626">BS48</f>
        <v>N</v>
      </c>
      <c r="BT47" s="315" t="str">
        <f t="shared" ref="BT47" si="627">BT48</f>
        <v>N</v>
      </c>
      <c r="BU47" s="315" t="str">
        <f t="shared" ref="BU47" si="628">BU48</f>
        <v>N</v>
      </c>
      <c r="BV47" s="315" t="str">
        <f t="shared" ref="BV47" si="629">BV48</f>
        <v>N</v>
      </c>
      <c r="BW47" s="315" t="str">
        <f t="shared" ref="BW47" si="630">BW48</f>
        <v>N</v>
      </c>
      <c r="BX47" s="315" t="str">
        <f t="shared" ref="BX47" si="631">BX48</f>
        <v>N</v>
      </c>
      <c r="BY47" s="315" t="str">
        <f t="shared" ref="BY47" si="632">BY48</f>
        <v>N</v>
      </c>
      <c r="BZ47" s="315" t="str">
        <f t="shared" ref="BZ47" si="633">BZ48</f>
        <v>N</v>
      </c>
      <c r="CA47" s="315" t="str">
        <f t="shared" ref="CA47" si="634">CA48</f>
        <v>N</v>
      </c>
      <c r="CB47" s="315" t="str">
        <f t="shared" ref="CB47" si="635">CB48</f>
        <v>N</v>
      </c>
      <c r="CC47" s="315" t="str">
        <f t="shared" ref="CC47" si="636">CC48</f>
        <v>N</v>
      </c>
      <c r="CD47" s="315" t="str">
        <f t="shared" ref="CD47" si="637">CD48</f>
        <v>N</v>
      </c>
      <c r="CE47" s="315" t="str">
        <f t="shared" ref="CE47" si="638">CE48</f>
        <v>N</v>
      </c>
      <c r="CF47" s="315" t="str">
        <f t="shared" ref="CF47" si="639">CF48</f>
        <v>N</v>
      </c>
      <c r="CG47" s="315" t="str">
        <f t="shared" ref="CG47" si="640">CG48</f>
        <v>N</v>
      </c>
      <c r="CH47" s="315" t="str">
        <f t="shared" ref="CH47" si="641">CH48</f>
        <v>N</v>
      </c>
      <c r="CI47" s="315" t="str">
        <f t="shared" ref="CI47" si="642">CI48</f>
        <v>N</v>
      </c>
      <c r="CJ47" s="315" t="str">
        <f t="shared" ref="CJ47" si="643">CJ48</f>
        <v>N</v>
      </c>
      <c r="CK47" s="315" t="str">
        <f t="shared" ref="CK47" si="644">CK48</f>
        <v>N</v>
      </c>
      <c r="CL47" s="315" t="str">
        <f t="shared" ref="CL47" si="645">CL48</f>
        <v>N</v>
      </c>
      <c r="CM47" s="315" t="str">
        <f t="shared" ref="CM47" si="646">CM48</f>
        <v>N</v>
      </c>
      <c r="CN47" s="315" t="str">
        <f t="shared" ref="CN47" si="647">CN48</f>
        <v>N</v>
      </c>
      <c r="CO47" s="315" t="str">
        <f t="shared" ref="CO47" si="648">CO48</f>
        <v>N</v>
      </c>
      <c r="CP47" s="315" t="str">
        <f t="shared" ref="CP47" si="649">CP48</f>
        <v>N</v>
      </c>
      <c r="CQ47" s="315" t="str">
        <f t="shared" ref="CQ47" si="650">CQ48</f>
        <v>N</v>
      </c>
      <c r="CR47" s="315" t="str">
        <f t="shared" ref="CR47" si="651">CR48</f>
        <v>N</v>
      </c>
      <c r="CS47" s="315" t="str">
        <f t="shared" ref="CS47" si="652">CS48</f>
        <v>N</v>
      </c>
      <c r="CT47" s="315" t="str">
        <f t="shared" ref="CT47" si="653">CT48</f>
        <v>N</v>
      </c>
      <c r="CU47" s="315" t="str">
        <f t="shared" ref="CU47" si="654">CU48</f>
        <v>N</v>
      </c>
      <c r="CV47" s="315" t="str">
        <f t="shared" ref="CV47" si="655">CV48</f>
        <v>N</v>
      </c>
      <c r="CW47" s="315" t="str">
        <f t="shared" ref="CW47" si="656">CW48</f>
        <v>N</v>
      </c>
      <c r="CX47" s="315" t="str">
        <f t="shared" ref="CX47" si="657">CX48</f>
        <v>N</v>
      </c>
      <c r="CY47" s="315" t="str">
        <f t="shared" ref="CY47" si="658">CY48</f>
        <v>N</v>
      </c>
      <c r="CZ47" s="315" t="str">
        <f t="shared" ref="CZ47" si="659">CZ48</f>
        <v>N</v>
      </c>
      <c r="DA47" s="315" t="str">
        <f t="shared" ref="DA47" si="660">DA48</f>
        <v>N</v>
      </c>
      <c r="DB47" s="315" t="str">
        <f t="shared" ref="DB47" si="661">DB48</f>
        <v>N</v>
      </c>
      <c r="DC47" s="315" t="str">
        <f t="shared" ref="DC47" si="662">DC48</f>
        <v>N</v>
      </c>
      <c r="DD47" s="315" t="str">
        <f t="shared" ref="DD47" si="663">DD48</f>
        <v>N</v>
      </c>
      <c r="DE47" s="315" t="str">
        <f t="shared" ref="DE47" si="664">DE48</f>
        <v>N</v>
      </c>
      <c r="DF47" s="315" t="str">
        <f t="shared" ref="DF47" si="665">DF48</f>
        <v>N</v>
      </c>
      <c r="DG47" s="315" t="str">
        <f t="shared" ref="DG47" si="666">DG48</f>
        <v>N</v>
      </c>
      <c r="DH47" s="315" t="str">
        <f t="shared" ref="DH47" si="667">DH48</f>
        <v>N</v>
      </c>
      <c r="DI47" s="315" t="str">
        <f t="shared" ref="DI47" si="668">DI48</f>
        <v>N</v>
      </c>
      <c r="DJ47" s="315" t="str">
        <f t="shared" ref="DJ47" si="669">DJ48</f>
        <v>N</v>
      </c>
      <c r="DK47" s="315" t="str">
        <f t="shared" ref="DK47" si="670">DK48</f>
        <v>N</v>
      </c>
      <c r="DL47" s="315" t="str">
        <f t="shared" ref="DL47" si="671">DL48</f>
        <v>N</v>
      </c>
      <c r="DM47" s="315" t="str">
        <f t="shared" ref="DM47" si="672">DM48</f>
        <v>N</v>
      </c>
      <c r="DN47" s="315" t="str">
        <f t="shared" ref="DN47" si="673">DN48</f>
        <v>N</v>
      </c>
      <c r="DO47" s="315" t="str">
        <f t="shared" ref="DO47" si="674">DO48</f>
        <v>N</v>
      </c>
      <c r="DP47" s="315" t="str">
        <f t="shared" ref="DP47" si="675">DP48</f>
        <v>N</v>
      </c>
      <c r="DQ47" s="315" t="str">
        <f t="shared" ref="DQ47" si="676">DQ48</f>
        <v>N</v>
      </c>
      <c r="DR47" s="315" t="str">
        <f t="shared" ref="DR47" si="677">DR48</f>
        <v>N</v>
      </c>
      <c r="DS47" s="315" t="str">
        <f t="shared" ref="DS47" si="678">DS48</f>
        <v>N</v>
      </c>
      <c r="DT47" s="315" t="str">
        <f t="shared" ref="DT47" si="679">DT48</f>
        <v>N</v>
      </c>
      <c r="DU47" s="315" t="str">
        <f t="shared" ref="DU47" si="680">DU48</f>
        <v>N</v>
      </c>
      <c r="DV47" s="315" t="str">
        <f t="shared" ref="DV47" si="681">DV48</f>
        <v>N</v>
      </c>
      <c r="DW47" s="315" t="str">
        <f t="shared" ref="DW47" si="682">DW48</f>
        <v>N</v>
      </c>
      <c r="DX47" s="315" t="str">
        <f t="shared" ref="DX47" si="683">DX48</f>
        <v>N</v>
      </c>
      <c r="DY47" s="315" t="str">
        <f t="shared" ref="DY47" si="684">DY48</f>
        <v>N</v>
      </c>
      <c r="DZ47" s="315" t="str">
        <f t="shared" ref="DZ47" si="685">DZ48</f>
        <v>N</v>
      </c>
      <c r="EA47" s="315" t="str">
        <f t="shared" ref="EA47" si="686">EA48</f>
        <v>N</v>
      </c>
      <c r="EB47" s="315" t="str">
        <f t="shared" ref="EB47" si="687">EB48</f>
        <v>N</v>
      </c>
      <c r="EC47" s="315" t="str">
        <f t="shared" ref="EC47" si="688">EC48</f>
        <v>N</v>
      </c>
      <c r="ED47" s="315" t="str">
        <f t="shared" ref="ED47" si="689">ED48</f>
        <v>N</v>
      </c>
      <c r="EE47" s="315" t="str">
        <f t="shared" ref="EE47" si="690">EE48</f>
        <v>N</v>
      </c>
      <c r="EF47" s="315" t="str">
        <f t="shared" ref="EF47" si="691">EF48</f>
        <v>N</v>
      </c>
      <c r="EG47" s="315" t="str">
        <f t="shared" ref="EG47" si="692">EG48</f>
        <v>N</v>
      </c>
      <c r="EH47" s="315" t="str">
        <f t="shared" ref="EH47" si="693">EH48</f>
        <v>N</v>
      </c>
      <c r="EI47" s="315" t="str">
        <f t="shared" ref="EI47" si="694">EI48</f>
        <v>N</v>
      </c>
      <c r="EJ47" s="315" t="str">
        <f t="shared" ref="EJ47" si="695">EJ48</f>
        <v>N</v>
      </c>
      <c r="EK47" s="315" t="str">
        <f t="shared" ref="EK47" si="696">EK48</f>
        <v>N</v>
      </c>
      <c r="EL47" s="315" t="str">
        <f t="shared" ref="EL47" si="697">EL48</f>
        <v>N</v>
      </c>
      <c r="EM47" s="315" t="str">
        <f t="shared" ref="EM47" si="698">EM48</f>
        <v>N</v>
      </c>
      <c r="EN47" s="315" t="str">
        <f t="shared" ref="EN47" si="699">EN48</f>
        <v>N</v>
      </c>
      <c r="EO47" s="315" t="str">
        <f t="shared" ref="EO47" si="700">EO48</f>
        <v>N</v>
      </c>
      <c r="EP47" s="315" t="str">
        <f t="shared" ref="EP47" si="701">EP48</f>
        <v>N</v>
      </c>
      <c r="EQ47" s="315" t="str">
        <f t="shared" ref="EQ47" si="702">EQ48</f>
        <v>N</v>
      </c>
      <c r="ER47" s="315" t="str">
        <f t="shared" ref="ER47" si="703">ER48</f>
        <v>N</v>
      </c>
      <c r="ES47" s="315" t="str">
        <f t="shared" ref="ES47" si="704">ES48</f>
        <v>N</v>
      </c>
      <c r="ET47" s="315" t="str">
        <f t="shared" ref="ET47" si="705">ET48</f>
        <v>N</v>
      </c>
      <c r="EU47" s="315" t="str">
        <f t="shared" ref="EU47" si="706">EU48</f>
        <v>N</v>
      </c>
      <c r="EV47" s="315" t="str">
        <f t="shared" ref="EV47" si="707">EV48</f>
        <v>N</v>
      </c>
      <c r="EW47" s="315" t="str">
        <f t="shared" ref="EW47" si="708">EW48</f>
        <v>N</v>
      </c>
      <c r="EX47" s="315" t="str">
        <f t="shared" ref="EX47" si="709">EX48</f>
        <v>N</v>
      </c>
      <c r="EY47" s="315" t="str">
        <f t="shared" ref="EY47" si="710">EY48</f>
        <v>N</v>
      </c>
      <c r="EZ47" s="315" t="str">
        <f t="shared" ref="EZ47" si="711">EZ48</f>
        <v>N</v>
      </c>
      <c r="FA47" s="315" t="str">
        <f t="shared" ref="FA47" si="712">FA48</f>
        <v>N</v>
      </c>
      <c r="FB47" s="315" t="str">
        <f t="shared" ref="FB47" si="713">FB48</f>
        <v>N</v>
      </c>
      <c r="FC47" s="315" t="str">
        <f t="shared" ref="FC47" si="714">FC48</f>
        <v>N</v>
      </c>
      <c r="FD47" s="315" t="str">
        <f t="shared" ref="FD47" si="715">FD48</f>
        <v>N</v>
      </c>
      <c r="FE47" s="315" t="str">
        <f t="shared" ref="FE47" si="716">FE48</f>
        <v>N</v>
      </c>
      <c r="FF47" s="315" t="str">
        <f t="shared" ref="FF47" si="717">FF48</f>
        <v>N</v>
      </c>
      <c r="FG47" s="315" t="str">
        <f t="shared" ref="FG47" si="718">FG48</f>
        <v>N</v>
      </c>
      <c r="FH47" s="315" t="str">
        <f t="shared" ref="FH47" si="719">FH48</f>
        <v>N</v>
      </c>
      <c r="FI47" s="315" t="str">
        <f t="shared" ref="FI47" si="720">FI48</f>
        <v>N</v>
      </c>
      <c r="FJ47" s="315" t="str">
        <f t="shared" ref="FJ47" si="721">FJ48</f>
        <v>N</v>
      </c>
      <c r="FK47" s="315" t="str">
        <f t="shared" ref="FK47" si="722">FK48</f>
        <v>N</v>
      </c>
      <c r="FL47" s="315" t="str">
        <f t="shared" ref="FL47" si="723">FL48</f>
        <v>N</v>
      </c>
      <c r="FM47" s="315" t="str">
        <f t="shared" ref="FM47" si="724">FM48</f>
        <v>N</v>
      </c>
      <c r="FN47" s="315" t="str">
        <f t="shared" ref="FN47" si="725">FN48</f>
        <v>N</v>
      </c>
      <c r="FO47" s="315" t="str">
        <f t="shared" ref="FO47" si="726">FO48</f>
        <v>N</v>
      </c>
      <c r="FP47" s="315" t="str">
        <f t="shared" ref="FP47" si="727">FP48</f>
        <v>N</v>
      </c>
      <c r="FQ47" s="315" t="str">
        <f t="shared" ref="FQ47" si="728">FQ48</f>
        <v>N</v>
      </c>
      <c r="FR47" s="315" t="str">
        <f t="shared" ref="FR47" si="729">FR48</f>
        <v>N</v>
      </c>
      <c r="FS47" s="315" t="str">
        <f t="shared" ref="FS47" si="730">FS48</f>
        <v>N</v>
      </c>
      <c r="FT47" s="315" t="str">
        <f t="shared" ref="FT47" si="731">FT48</f>
        <v>N</v>
      </c>
      <c r="FU47" s="315" t="str">
        <f t="shared" ref="FU47" si="732">FU48</f>
        <v>N</v>
      </c>
      <c r="FV47" s="315" t="str">
        <f t="shared" ref="FV47" si="733">FV48</f>
        <v>N</v>
      </c>
      <c r="FW47" s="315" t="str">
        <f t="shared" ref="FW47" si="734">FW48</f>
        <v>N</v>
      </c>
      <c r="FX47" s="315" t="str">
        <f t="shared" ref="FX47" si="735">FX48</f>
        <v>N</v>
      </c>
      <c r="FY47" s="315" t="str">
        <f t="shared" ref="FY47" si="736">FY48</f>
        <v>N</v>
      </c>
      <c r="FZ47" s="315" t="str">
        <f t="shared" ref="FZ47" si="737">FZ48</f>
        <v>N</v>
      </c>
      <c r="GA47" s="315" t="str">
        <f t="shared" ref="GA47" si="738">GA48</f>
        <v>N</v>
      </c>
      <c r="GB47" s="315" t="str">
        <f t="shared" ref="GB47" si="739">GB48</f>
        <v>N</v>
      </c>
      <c r="GC47" s="315" t="str">
        <f t="shared" ref="GC47" si="740">GC48</f>
        <v>N</v>
      </c>
      <c r="GD47" s="315" t="str">
        <f t="shared" ref="GD47" si="741">GD48</f>
        <v>N</v>
      </c>
      <c r="GE47" s="315" t="str">
        <f t="shared" ref="GE47" si="742">GE48</f>
        <v>N</v>
      </c>
      <c r="GF47" s="315" t="str">
        <f t="shared" ref="GF47" si="743">GF48</f>
        <v>N</v>
      </c>
      <c r="GG47" s="315" t="str">
        <f t="shared" ref="GG47" si="744">GG48</f>
        <v>N</v>
      </c>
      <c r="GH47" s="315" t="str">
        <f t="shared" ref="GH47" si="745">GH48</f>
        <v>N</v>
      </c>
      <c r="GI47" s="315" t="str">
        <f t="shared" ref="GI47" si="746">GI48</f>
        <v>N</v>
      </c>
      <c r="GJ47" s="315" t="str">
        <f t="shared" ref="GJ47" si="747">GJ48</f>
        <v>N</v>
      </c>
      <c r="GK47" s="315" t="str">
        <f t="shared" ref="GK47" si="748">GK48</f>
        <v>N</v>
      </c>
      <c r="GL47" s="315" t="str">
        <f t="shared" ref="GL47" si="749">GL48</f>
        <v>N</v>
      </c>
      <c r="GM47" s="315" t="str">
        <f t="shared" ref="GM47" si="750">GM48</f>
        <v>N</v>
      </c>
      <c r="GN47" s="315" t="str">
        <f t="shared" ref="GN47" si="751">GN48</f>
        <v>N</v>
      </c>
      <c r="GO47" s="315" t="str">
        <f t="shared" ref="GO47" si="752">GO48</f>
        <v>N</v>
      </c>
      <c r="GP47" s="315" t="str">
        <f t="shared" ref="GP47" si="753">GP48</f>
        <v>N</v>
      </c>
      <c r="GQ47" s="315" t="str">
        <f t="shared" ref="GQ47" si="754">GQ48</f>
        <v>N</v>
      </c>
      <c r="GR47" s="315" t="str">
        <f t="shared" ref="GR47" si="755">GR48</f>
        <v>N</v>
      </c>
      <c r="GS47" s="315" t="str">
        <f t="shared" ref="GS47" si="756">GS48</f>
        <v>N</v>
      </c>
      <c r="GT47" s="315" t="str">
        <f t="shared" ref="GT47" si="757">GT48</f>
        <v>N</v>
      </c>
      <c r="GU47" s="315" t="str">
        <f t="shared" ref="GU47" si="758">GU48</f>
        <v>N</v>
      </c>
      <c r="GV47" s="315" t="str">
        <f t="shared" ref="GV47" si="759">GV48</f>
        <v>N</v>
      </c>
      <c r="GW47" s="315" t="str">
        <f t="shared" ref="GW47" si="760">GW48</f>
        <v>N</v>
      </c>
      <c r="GX47" s="315" t="str">
        <f t="shared" ref="GX47" si="761">GX48</f>
        <v>N</v>
      </c>
      <c r="GY47" s="315" t="str">
        <f t="shared" ref="GY47" si="762">GY48</f>
        <v>N</v>
      </c>
      <c r="GZ47" s="315" t="str">
        <f t="shared" ref="GZ47" si="763">GZ48</f>
        <v>N</v>
      </c>
      <c r="HA47" s="315" t="str">
        <f t="shared" ref="HA47" si="764">HA48</f>
        <v>N</v>
      </c>
      <c r="HB47" s="315" t="str">
        <f t="shared" ref="HB47" si="765">HB48</f>
        <v>N</v>
      </c>
      <c r="HC47" s="165"/>
      <c r="HD47" s="75"/>
    </row>
    <row r="48" spans="1:212" ht="9.9499999999999993" customHeight="1" thickTop="1" x14ac:dyDescent="0.25">
      <c r="A48" s="55"/>
      <c r="B48" s="221"/>
      <c r="C48" s="60"/>
      <c r="D48" s="155"/>
      <c r="E48" s="60"/>
      <c r="F48" s="60"/>
      <c r="G48" s="60"/>
      <c r="H48" s="536"/>
      <c r="I48" s="77"/>
      <c r="J48" s="472"/>
      <c r="K48" s="384" t="s">
        <v>455</v>
      </c>
      <c r="L48" s="384" t="s">
        <v>455</v>
      </c>
      <c r="M48" s="384" t="s">
        <v>455</v>
      </c>
      <c r="N48" s="384" t="s">
        <v>455</v>
      </c>
      <c r="O48" s="384" t="s">
        <v>455</v>
      </c>
      <c r="P48" s="384" t="s">
        <v>455</v>
      </c>
      <c r="Q48" s="384" t="s">
        <v>455</v>
      </c>
      <c r="R48" s="384" t="s">
        <v>455</v>
      </c>
      <c r="S48" s="384" t="s">
        <v>455</v>
      </c>
      <c r="T48" s="384" t="s">
        <v>455</v>
      </c>
      <c r="U48" s="384" t="s">
        <v>455</v>
      </c>
      <c r="V48" s="384" t="s">
        <v>455</v>
      </c>
      <c r="W48" s="384" t="s">
        <v>455</v>
      </c>
      <c r="X48" s="384" t="s">
        <v>455</v>
      </c>
      <c r="Y48" s="384" t="s">
        <v>455</v>
      </c>
      <c r="Z48" s="384" t="s">
        <v>455</v>
      </c>
      <c r="AA48" s="384" t="s">
        <v>455</v>
      </c>
      <c r="AB48" s="384" t="s">
        <v>455</v>
      </c>
      <c r="AC48" s="384" t="s">
        <v>455</v>
      </c>
      <c r="AD48" s="384" t="s">
        <v>455</v>
      </c>
      <c r="AE48" s="384" t="s">
        <v>455</v>
      </c>
      <c r="AF48" s="384" t="s">
        <v>455</v>
      </c>
      <c r="AG48" s="384" t="s">
        <v>455</v>
      </c>
      <c r="AH48" s="384" t="s">
        <v>455</v>
      </c>
      <c r="AI48" s="384" t="s">
        <v>455</v>
      </c>
      <c r="AJ48" s="384" t="s">
        <v>455</v>
      </c>
      <c r="AK48" s="384" t="s">
        <v>455</v>
      </c>
      <c r="AL48" s="384" t="s">
        <v>455</v>
      </c>
      <c r="AM48" s="384" t="s">
        <v>455</v>
      </c>
      <c r="AN48" s="384" t="s">
        <v>455</v>
      </c>
      <c r="AO48" s="384" t="s">
        <v>455</v>
      </c>
      <c r="AP48" s="384" t="s">
        <v>455</v>
      </c>
      <c r="AQ48" s="384" t="s">
        <v>455</v>
      </c>
      <c r="AR48" s="384" t="s">
        <v>455</v>
      </c>
      <c r="AS48" s="384" t="s">
        <v>455</v>
      </c>
      <c r="AT48" s="384" t="s">
        <v>455</v>
      </c>
      <c r="AU48" s="384" t="s">
        <v>455</v>
      </c>
      <c r="AV48" s="384" t="s">
        <v>455</v>
      </c>
      <c r="AW48" s="384" t="s">
        <v>455</v>
      </c>
      <c r="AX48" s="384" t="s">
        <v>455</v>
      </c>
      <c r="AY48" s="384" t="s">
        <v>455</v>
      </c>
      <c r="AZ48" s="384" t="s">
        <v>455</v>
      </c>
      <c r="BA48" s="384" t="s">
        <v>455</v>
      </c>
      <c r="BB48" s="384" t="s">
        <v>455</v>
      </c>
      <c r="BC48" s="384" t="s">
        <v>455</v>
      </c>
      <c r="BD48" s="384" t="s">
        <v>455</v>
      </c>
      <c r="BE48" s="384" t="s">
        <v>455</v>
      </c>
      <c r="BF48" s="384" t="s">
        <v>455</v>
      </c>
      <c r="BG48" s="384" t="s">
        <v>455</v>
      </c>
      <c r="BH48" s="384" t="s">
        <v>455</v>
      </c>
      <c r="BI48" s="384" t="s">
        <v>455</v>
      </c>
      <c r="BJ48" s="384" t="s">
        <v>455</v>
      </c>
      <c r="BK48" s="384" t="s">
        <v>455</v>
      </c>
      <c r="BL48" s="384" t="s">
        <v>455</v>
      </c>
      <c r="BM48" s="384" t="s">
        <v>455</v>
      </c>
      <c r="BN48" s="384" t="s">
        <v>455</v>
      </c>
      <c r="BO48" s="384" t="s">
        <v>455</v>
      </c>
      <c r="BP48" s="384" t="s">
        <v>455</v>
      </c>
      <c r="BQ48" s="384" t="s">
        <v>455</v>
      </c>
      <c r="BR48" s="384" t="s">
        <v>455</v>
      </c>
      <c r="BS48" s="384" t="s">
        <v>455</v>
      </c>
      <c r="BT48" s="384" t="s">
        <v>455</v>
      </c>
      <c r="BU48" s="384" t="s">
        <v>455</v>
      </c>
      <c r="BV48" s="384" t="s">
        <v>455</v>
      </c>
      <c r="BW48" s="384" t="s">
        <v>455</v>
      </c>
      <c r="BX48" s="384" t="s">
        <v>455</v>
      </c>
      <c r="BY48" s="384" t="s">
        <v>455</v>
      </c>
      <c r="BZ48" s="384" t="s">
        <v>455</v>
      </c>
      <c r="CA48" s="384" t="s">
        <v>455</v>
      </c>
      <c r="CB48" s="384" t="s">
        <v>455</v>
      </c>
      <c r="CC48" s="384" t="s">
        <v>455</v>
      </c>
      <c r="CD48" s="384" t="s">
        <v>455</v>
      </c>
      <c r="CE48" s="384" t="s">
        <v>455</v>
      </c>
      <c r="CF48" s="384" t="s">
        <v>455</v>
      </c>
      <c r="CG48" s="384" t="s">
        <v>455</v>
      </c>
      <c r="CH48" s="384" t="s">
        <v>455</v>
      </c>
      <c r="CI48" s="384" t="s">
        <v>455</v>
      </c>
      <c r="CJ48" s="384" t="s">
        <v>455</v>
      </c>
      <c r="CK48" s="384" t="s">
        <v>455</v>
      </c>
      <c r="CL48" s="384" t="s">
        <v>455</v>
      </c>
      <c r="CM48" s="384" t="s">
        <v>455</v>
      </c>
      <c r="CN48" s="384" t="s">
        <v>455</v>
      </c>
      <c r="CO48" s="384" t="s">
        <v>455</v>
      </c>
      <c r="CP48" s="384" t="s">
        <v>455</v>
      </c>
      <c r="CQ48" s="384" t="s">
        <v>455</v>
      </c>
      <c r="CR48" s="384" t="s">
        <v>455</v>
      </c>
      <c r="CS48" s="384" t="s">
        <v>455</v>
      </c>
      <c r="CT48" s="384" t="s">
        <v>455</v>
      </c>
      <c r="CU48" s="384" t="s">
        <v>455</v>
      </c>
      <c r="CV48" s="384" t="s">
        <v>455</v>
      </c>
      <c r="CW48" s="384" t="s">
        <v>455</v>
      </c>
      <c r="CX48" s="384" t="s">
        <v>455</v>
      </c>
      <c r="CY48" s="384" t="s">
        <v>455</v>
      </c>
      <c r="CZ48" s="384" t="s">
        <v>455</v>
      </c>
      <c r="DA48" s="384" t="s">
        <v>455</v>
      </c>
      <c r="DB48" s="384" t="s">
        <v>455</v>
      </c>
      <c r="DC48" s="384" t="s">
        <v>455</v>
      </c>
      <c r="DD48" s="384" t="s">
        <v>455</v>
      </c>
      <c r="DE48" s="384" t="s">
        <v>455</v>
      </c>
      <c r="DF48" s="384" t="s">
        <v>455</v>
      </c>
      <c r="DG48" s="384" t="s">
        <v>455</v>
      </c>
      <c r="DH48" s="384" t="s">
        <v>455</v>
      </c>
      <c r="DI48" s="384" t="s">
        <v>455</v>
      </c>
      <c r="DJ48" s="384" t="s">
        <v>455</v>
      </c>
      <c r="DK48" s="384" t="s">
        <v>455</v>
      </c>
      <c r="DL48" s="384" t="s">
        <v>455</v>
      </c>
      <c r="DM48" s="384" t="s">
        <v>455</v>
      </c>
      <c r="DN48" s="384" t="s">
        <v>455</v>
      </c>
      <c r="DO48" s="384" t="s">
        <v>455</v>
      </c>
      <c r="DP48" s="384" t="s">
        <v>455</v>
      </c>
      <c r="DQ48" s="384" t="s">
        <v>455</v>
      </c>
      <c r="DR48" s="384" t="s">
        <v>455</v>
      </c>
      <c r="DS48" s="384" t="s">
        <v>455</v>
      </c>
      <c r="DT48" s="384" t="s">
        <v>455</v>
      </c>
      <c r="DU48" s="384" t="s">
        <v>455</v>
      </c>
      <c r="DV48" s="384" t="s">
        <v>455</v>
      </c>
      <c r="DW48" s="384" t="s">
        <v>455</v>
      </c>
      <c r="DX48" s="384" t="s">
        <v>455</v>
      </c>
      <c r="DY48" s="384" t="s">
        <v>455</v>
      </c>
      <c r="DZ48" s="384" t="s">
        <v>455</v>
      </c>
      <c r="EA48" s="384" t="s">
        <v>455</v>
      </c>
      <c r="EB48" s="384" t="s">
        <v>455</v>
      </c>
      <c r="EC48" s="384" t="s">
        <v>455</v>
      </c>
      <c r="ED48" s="384" t="s">
        <v>455</v>
      </c>
      <c r="EE48" s="384" t="s">
        <v>455</v>
      </c>
      <c r="EF48" s="384" t="s">
        <v>455</v>
      </c>
      <c r="EG48" s="384" t="s">
        <v>455</v>
      </c>
      <c r="EH48" s="384" t="s">
        <v>455</v>
      </c>
      <c r="EI48" s="384" t="s">
        <v>455</v>
      </c>
      <c r="EJ48" s="384" t="s">
        <v>455</v>
      </c>
      <c r="EK48" s="384" t="s">
        <v>455</v>
      </c>
      <c r="EL48" s="384" t="s">
        <v>455</v>
      </c>
      <c r="EM48" s="384" t="s">
        <v>455</v>
      </c>
      <c r="EN48" s="384" t="s">
        <v>455</v>
      </c>
      <c r="EO48" s="384" t="s">
        <v>455</v>
      </c>
      <c r="EP48" s="384" t="s">
        <v>455</v>
      </c>
      <c r="EQ48" s="384" t="s">
        <v>455</v>
      </c>
      <c r="ER48" s="384" t="s">
        <v>455</v>
      </c>
      <c r="ES48" s="384" t="s">
        <v>455</v>
      </c>
      <c r="ET48" s="384" t="s">
        <v>455</v>
      </c>
      <c r="EU48" s="384" t="s">
        <v>455</v>
      </c>
      <c r="EV48" s="384" t="s">
        <v>455</v>
      </c>
      <c r="EW48" s="384" t="s">
        <v>455</v>
      </c>
      <c r="EX48" s="384" t="s">
        <v>455</v>
      </c>
      <c r="EY48" s="384" t="s">
        <v>455</v>
      </c>
      <c r="EZ48" s="384" t="s">
        <v>455</v>
      </c>
      <c r="FA48" s="384" t="s">
        <v>455</v>
      </c>
      <c r="FB48" s="384" t="s">
        <v>455</v>
      </c>
      <c r="FC48" s="384" t="s">
        <v>455</v>
      </c>
      <c r="FD48" s="384" t="s">
        <v>455</v>
      </c>
      <c r="FE48" s="384" t="s">
        <v>455</v>
      </c>
      <c r="FF48" s="384" t="s">
        <v>455</v>
      </c>
      <c r="FG48" s="384" t="s">
        <v>455</v>
      </c>
      <c r="FH48" s="384" t="s">
        <v>455</v>
      </c>
      <c r="FI48" s="384" t="s">
        <v>455</v>
      </c>
      <c r="FJ48" s="384" t="s">
        <v>455</v>
      </c>
      <c r="FK48" s="384" t="s">
        <v>455</v>
      </c>
      <c r="FL48" s="384" t="s">
        <v>455</v>
      </c>
      <c r="FM48" s="384" t="s">
        <v>455</v>
      </c>
      <c r="FN48" s="384" t="s">
        <v>455</v>
      </c>
      <c r="FO48" s="384" t="s">
        <v>455</v>
      </c>
      <c r="FP48" s="384" t="s">
        <v>455</v>
      </c>
      <c r="FQ48" s="384" t="s">
        <v>455</v>
      </c>
      <c r="FR48" s="384" t="s">
        <v>455</v>
      </c>
      <c r="FS48" s="384" t="s">
        <v>455</v>
      </c>
      <c r="FT48" s="384" t="s">
        <v>455</v>
      </c>
      <c r="FU48" s="384" t="s">
        <v>455</v>
      </c>
      <c r="FV48" s="384" t="s">
        <v>455</v>
      </c>
      <c r="FW48" s="384" t="s">
        <v>455</v>
      </c>
      <c r="FX48" s="384" t="s">
        <v>455</v>
      </c>
      <c r="FY48" s="384" t="s">
        <v>455</v>
      </c>
      <c r="FZ48" s="384" t="s">
        <v>455</v>
      </c>
      <c r="GA48" s="384" t="s">
        <v>455</v>
      </c>
      <c r="GB48" s="384" t="s">
        <v>455</v>
      </c>
      <c r="GC48" s="384" t="s">
        <v>455</v>
      </c>
      <c r="GD48" s="384" t="s">
        <v>455</v>
      </c>
      <c r="GE48" s="384" t="s">
        <v>455</v>
      </c>
      <c r="GF48" s="384" t="s">
        <v>455</v>
      </c>
      <c r="GG48" s="384" t="s">
        <v>455</v>
      </c>
      <c r="GH48" s="384" t="s">
        <v>455</v>
      </c>
      <c r="GI48" s="384" t="s">
        <v>455</v>
      </c>
      <c r="GJ48" s="384" t="s">
        <v>455</v>
      </c>
      <c r="GK48" s="384" t="s">
        <v>455</v>
      </c>
      <c r="GL48" s="384" t="s">
        <v>455</v>
      </c>
      <c r="GM48" s="384" t="s">
        <v>455</v>
      </c>
      <c r="GN48" s="384" t="s">
        <v>455</v>
      </c>
      <c r="GO48" s="384" t="s">
        <v>455</v>
      </c>
      <c r="GP48" s="384" t="s">
        <v>455</v>
      </c>
      <c r="GQ48" s="384" t="s">
        <v>455</v>
      </c>
      <c r="GR48" s="384" t="s">
        <v>455</v>
      </c>
      <c r="GS48" s="384" t="s">
        <v>455</v>
      </c>
      <c r="GT48" s="384" t="s">
        <v>455</v>
      </c>
      <c r="GU48" s="384" t="s">
        <v>455</v>
      </c>
      <c r="GV48" s="384" t="s">
        <v>455</v>
      </c>
      <c r="GW48" s="384" t="s">
        <v>455</v>
      </c>
      <c r="GX48" s="384" t="s">
        <v>455</v>
      </c>
      <c r="GY48" s="384" t="s">
        <v>455</v>
      </c>
      <c r="GZ48" s="384" t="s">
        <v>455</v>
      </c>
      <c r="HA48" s="384" t="s">
        <v>455</v>
      </c>
      <c r="HB48" s="384" t="s">
        <v>455</v>
      </c>
      <c r="HC48" s="256"/>
      <c r="HD48" s="75"/>
    </row>
    <row r="49" spans="1:212" ht="5.0999999999999996" customHeight="1" x14ac:dyDescent="0.25">
      <c r="A49" s="55"/>
      <c r="B49" s="221"/>
      <c r="C49" s="60"/>
      <c r="D49" s="155"/>
      <c r="E49" s="60"/>
      <c r="F49" s="60"/>
      <c r="G49" s="60"/>
      <c r="H49" s="220"/>
      <c r="I49" s="219"/>
      <c r="J49" s="232"/>
      <c r="K49" s="232"/>
      <c r="L49" s="232"/>
      <c r="M49" s="232"/>
      <c r="N49" s="232"/>
      <c r="O49" s="232"/>
      <c r="P49" s="232"/>
      <c r="Q49" s="232"/>
      <c r="R49" s="232"/>
      <c r="S49" s="232"/>
      <c r="T49" s="232"/>
      <c r="U49" s="232"/>
      <c r="V49" s="232"/>
      <c r="W49" s="232"/>
      <c r="X49" s="232"/>
      <c r="Y49" s="232"/>
      <c r="Z49" s="232"/>
      <c r="AA49" s="232"/>
      <c r="AB49" s="232"/>
      <c r="AC49" s="232"/>
      <c r="AD49" s="232"/>
      <c r="AE49" s="232"/>
      <c r="AF49" s="232"/>
      <c r="AG49" s="232"/>
      <c r="AH49" s="232"/>
      <c r="AI49" s="232"/>
      <c r="AJ49" s="232"/>
      <c r="AK49" s="232"/>
      <c r="AL49" s="232"/>
      <c r="AM49" s="232"/>
      <c r="AN49" s="232"/>
      <c r="AO49" s="232"/>
      <c r="AP49" s="232"/>
      <c r="AQ49" s="232"/>
      <c r="AR49" s="232"/>
      <c r="AS49" s="232"/>
      <c r="AT49" s="232"/>
      <c r="AU49" s="232"/>
      <c r="AV49" s="232"/>
      <c r="AW49" s="232"/>
      <c r="AX49" s="232"/>
      <c r="AY49" s="232"/>
      <c r="AZ49" s="232"/>
      <c r="BA49" s="232"/>
      <c r="BB49" s="232"/>
      <c r="BC49" s="232"/>
      <c r="BD49" s="232"/>
      <c r="BE49" s="232"/>
      <c r="BF49" s="232"/>
      <c r="BG49" s="232"/>
      <c r="BH49" s="232"/>
      <c r="BI49" s="232"/>
      <c r="BJ49" s="232"/>
      <c r="BK49" s="232"/>
      <c r="BL49" s="232"/>
      <c r="BM49" s="232"/>
      <c r="BN49" s="232"/>
      <c r="BO49" s="232"/>
      <c r="BP49" s="232"/>
      <c r="BQ49" s="232"/>
      <c r="BR49" s="232"/>
      <c r="BS49" s="232"/>
      <c r="BT49" s="232"/>
      <c r="BU49" s="232"/>
      <c r="BV49" s="232"/>
      <c r="BW49" s="232"/>
      <c r="BX49" s="232"/>
      <c r="BY49" s="232"/>
      <c r="BZ49" s="232"/>
      <c r="CA49" s="232"/>
      <c r="CB49" s="232"/>
      <c r="CC49" s="232"/>
      <c r="CD49" s="232"/>
      <c r="CE49" s="232"/>
      <c r="CF49" s="232"/>
      <c r="CG49" s="232"/>
      <c r="CH49" s="232"/>
      <c r="CI49" s="232"/>
      <c r="CJ49" s="232"/>
      <c r="CK49" s="232"/>
      <c r="CL49" s="232"/>
      <c r="CM49" s="232"/>
      <c r="CN49" s="232"/>
      <c r="CO49" s="232"/>
      <c r="CP49" s="232"/>
      <c r="CQ49" s="232"/>
      <c r="CR49" s="232"/>
      <c r="CS49" s="232"/>
      <c r="CT49" s="232"/>
      <c r="CU49" s="232"/>
      <c r="CV49" s="232"/>
      <c r="CW49" s="232"/>
      <c r="CX49" s="232"/>
      <c r="CY49" s="232"/>
      <c r="CZ49" s="232"/>
      <c r="DA49" s="232"/>
      <c r="DB49" s="232"/>
      <c r="DC49" s="232"/>
      <c r="DD49" s="232"/>
      <c r="DE49" s="232"/>
      <c r="DF49" s="232"/>
      <c r="DG49" s="232"/>
      <c r="DH49" s="232"/>
      <c r="DI49" s="232"/>
      <c r="DJ49" s="232"/>
      <c r="DK49" s="232"/>
      <c r="DL49" s="232"/>
      <c r="DM49" s="232"/>
      <c r="DN49" s="232"/>
      <c r="DO49" s="232"/>
      <c r="DP49" s="232"/>
      <c r="DQ49" s="232"/>
      <c r="DR49" s="232"/>
      <c r="DS49" s="232"/>
      <c r="DT49" s="232"/>
      <c r="DU49" s="232"/>
      <c r="DV49" s="232"/>
      <c r="DW49" s="232"/>
      <c r="DX49" s="232"/>
      <c r="DY49" s="232"/>
      <c r="DZ49" s="232"/>
      <c r="EA49" s="232"/>
      <c r="EB49" s="232"/>
      <c r="EC49" s="232"/>
      <c r="ED49" s="232"/>
      <c r="EE49" s="232"/>
      <c r="EF49" s="232"/>
      <c r="EG49" s="232"/>
      <c r="EH49" s="232"/>
      <c r="EI49" s="232"/>
      <c r="EJ49" s="232"/>
      <c r="EK49" s="232"/>
      <c r="EL49" s="232"/>
      <c r="EM49" s="232"/>
      <c r="EN49" s="232"/>
      <c r="EO49" s="232"/>
      <c r="EP49" s="232"/>
      <c r="EQ49" s="232"/>
      <c r="ER49" s="232"/>
      <c r="ES49" s="232"/>
      <c r="ET49" s="232"/>
      <c r="EU49" s="232"/>
      <c r="EV49" s="232"/>
      <c r="EW49" s="232"/>
      <c r="EX49" s="232"/>
      <c r="EY49" s="232"/>
      <c r="EZ49" s="232"/>
      <c r="FA49" s="232"/>
      <c r="FB49" s="232"/>
      <c r="FC49" s="232"/>
      <c r="FD49" s="232"/>
      <c r="FE49" s="232"/>
      <c r="FF49" s="232"/>
      <c r="FG49" s="232"/>
      <c r="FH49" s="232"/>
      <c r="FI49" s="232"/>
      <c r="FJ49" s="232"/>
      <c r="FK49" s="232"/>
      <c r="FL49" s="232"/>
      <c r="FM49" s="232"/>
      <c r="FN49" s="232"/>
      <c r="FO49" s="232"/>
      <c r="FP49" s="232"/>
      <c r="FQ49" s="232"/>
      <c r="FR49" s="232"/>
      <c r="FS49" s="232"/>
      <c r="FT49" s="232"/>
      <c r="FU49" s="232"/>
      <c r="FV49" s="232"/>
      <c r="FW49" s="232"/>
      <c r="FX49" s="232"/>
      <c r="FY49" s="232"/>
      <c r="FZ49" s="232"/>
      <c r="GA49" s="232"/>
      <c r="GB49" s="232"/>
      <c r="GC49" s="232"/>
      <c r="GD49" s="232"/>
      <c r="GE49" s="232"/>
      <c r="GF49" s="232"/>
      <c r="GG49" s="232"/>
      <c r="GH49" s="232"/>
      <c r="GI49" s="232"/>
      <c r="GJ49" s="232"/>
      <c r="GK49" s="232"/>
      <c r="GL49" s="232"/>
      <c r="GM49" s="232"/>
      <c r="GN49" s="232"/>
      <c r="GO49" s="232"/>
      <c r="GP49" s="232"/>
      <c r="GQ49" s="232"/>
      <c r="GR49" s="232"/>
      <c r="GS49" s="232"/>
      <c r="GT49" s="232"/>
      <c r="GU49" s="232"/>
      <c r="GV49" s="232"/>
      <c r="GW49" s="232"/>
      <c r="GX49" s="232"/>
      <c r="GY49" s="232"/>
      <c r="GZ49" s="232"/>
      <c r="HA49" s="232"/>
      <c r="HB49" s="232"/>
      <c r="HC49" s="256"/>
      <c r="HD49" s="75"/>
    </row>
    <row r="50" spans="1:212" ht="9.9499999999999993" customHeight="1" x14ac:dyDescent="0.25">
      <c r="A50" s="55"/>
      <c r="B50" s="221"/>
      <c r="C50" s="60"/>
      <c r="D50" s="155"/>
      <c r="E50" s="60"/>
      <c r="F50" s="608" t="s">
        <v>129</v>
      </c>
      <c r="G50" s="608"/>
      <c r="H50" s="608"/>
      <c r="I50" s="23"/>
      <c r="J50" s="23"/>
      <c r="K50" s="23"/>
      <c r="L50" s="23"/>
      <c r="M50" s="23"/>
      <c r="N50" s="23"/>
      <c r="O50" s="23"/>
      <c r="P50" s="23"/>
      <c r="Q50" s="23"/>
      <c r="R50" s="23"/>
      <c r="S50" s="23"/>
      <c r="T50" s="23"/>
      <c r="U50" s="23"/>
      <c r="V50" s="23"/>
      <c r="W50" s="23"/>
      <c r="X50" s="23"/>
      <c r="Y50" s="23"/>
      <c r="Z50" s="23"/>
      <c r="AA50" s="23"/>
      <c r="AB50" s="23"/>
      <c r="AC50" s="524"/>
      <c r="AD50" s="524"/>
      <c r="AE50" s="524"/>
      <c r="AF50" s="524"/>
      <c r="AG50" s="524"/>
      <c r="AH50" s="524"/>
      <c r="AI50" s="524"/>
      <c r="AJ50" s="524"/>
      <c r="AK50" s="524"/>
      <c r="AL50" s="524"/>
      <c r="AM50" s="524"/>
      <c r="AN50" s="524"/>
      <c r="AO50" s="524"/>
      <c r="AP50" s="524"/>
      <c r="AQ50" s="524"/>
      <c r="AR50" s="524"/>
      <c r="AS50" s="524"/>
      <c r="AT50" s="524"/>
      <c r="AU50" s="524"/>
      <c r="AV50" s="524"/>
      <c r="AW50" s="524"/>
      <c r="AX50" s="524"/>
      <c r="AY50" s="524"/>
      <c r="AZ50" s="524"/>
      <c r="BA50" s="524"/>
      <c r="BB50" s="524"/>
      <c r="BC50" s="524"/>
      <c r="BD50" s="524"/>
      <c r="BE50" s="524"/>
      <c r="BF50" s="524"/>
      <c r="BG50" s="524"/>
      <c r="BH50" s="524"/>
      <c r="BI50" s="524"/>
      <c r="BJ50" s="524"/>
      <c r="BK50" s="524"/>
      <c r="BL50" s="524"/>
      <c r="BM50" s="524"/>
      <c r="BN50" s="524"/>
      <c r="BO50" s="524"/>
      <c r="BP50" s="524"/>
      <c r="BQ50" s="524"/>
      <c r="BR50" s="524"/>
      <c r="BS50" s="524"/>
      <c r="BT50" s="524"/>
      <c r="BU50" s="524"/>
      <c r="BV50" s="524"/>
      <c r="BW50" s="524"/>
      <c r="BX50" s="524"/>
      <c r="BY50" s="524"/>
      <c r="BZ50" s="524"/>
      <c r="CA50" s="524"/>
      <c r="CB50" s="524"/>
      <c r="CC50" s="524"/>
      <c r="CD50" s="524"/>
      <c r="CE50" s="524"/>
      <c r="CF50" s="524"/>
      <c r="CG50" s="524"/>
      <c r="CH50" s="524"/>
      <c r="CI50" s="524"/>
      <c r="CJ50" s="524"/>
      <c r="CK50" s="524"/>
      <c r="CL50" s="524"/>
      <c r="CM50" s="524"/>
      <c r="CN50" s="524"/>
      <c r="CO50" s="524"/>
      <c r="CP50" s="524"/>
      <c r="CQ50" s="524"/>
      <c r="CR50" s="524"/>
      <c r="CS50" s="524"/>
      <c r="CT50" s="524"/>
      <c r="CU50" s="524"/>
      <c r="CV50" s="524"/>
      <c r="CW50" s="524"/>
      <c r="CX50" s="524"/>
      <c r="CY50" s="524"/>
      <c r="CZ50" s="524"/>
      <c r="DA50" s="524"/>
      <c r="DB50" s="524"/>
      <c r="DC50" s="524"/>
      <c r="DD50" s="524"/>
      <c r="DE50" s="524"/>
      <c r="DF50" s="524"/>
      <c r="DG50" s="524"/>
      <c r="DH50" s="524"/>
      <c r="DI50" s="524"/>
      <c r="DJ50" s="524"/>
      <c r="DK50" s="524"/>
      <c r="DL50" s="524"/>
      <c r="DM50" s="524"/>
      <c r="DN50" s="524"/>
      <c r="DO50" s="524"/>
      <c r="DP50" s="524"/>
      <c r="DQ50" s="524"/>
      <c r="DR50" s="524"/>
      <c r="DS50" s="524"/>
      <c r="DT50" s="524"/>
      <c r="DU50" s="524"/>
      <c r="DV50" s="524"/>
      <c r="DW50" s="524"/>
      <c r="DX50" s="524"/>
      <c r="DY50" s="524"/>
      <c r="DZ50" s="524"/>
      <c r="EA50" s="524"/>
      <c r="EB50" s="524"/>
      <c r="EC50" s="524"/>
      <c r="ED50" s="524"/>
      <c r="EE50" s="524"/>
      <c r="EF50" s="524"/>
      <c r="EG50" s="524"/>
      <c r="EH50" s="524"/>
      <c r="EI50" s="524"/>
      <c r="EJ50" s="524"/>
      <c r="EK50" s="524"/>
      <c r="EL50" s="524"/>
      <c r="EM50" s="524"/>
      <c r="EN50" s="524"/>
      <c r="EO50" s="524"/>
      <c r="EP50" s="524"/>
      <c r="EQ50" s="524"/>
      <c r="ER50" s="524"/>
      <c r="ES50" s="524"/>
      <c r="ET50" s="524"/>
      <c r="EU50" s="524"/>
      <c r="EV50" s="524"/>
      <c r="EW50" s="524"/>
      <c r="EX50" s="524"/>
      <c r="EY50" s="524"/>
      <c r="EZ50" s="524"/>
      <c r="FA50" s="524"/>
      <c r="FB50" s="524"/>
      <c r="FC50" s="524"/>
      <c r="FD50" s="524"/>
      <c r="FE50" s="524"/>
      <c r="FF50" s="524"/>
      <c r="FG50" s="524"/>
      <c r="FH50" s="524"/>
      <c r="FI50" s="524"/>
      <c r="FJ50" s="524"/>
      <c r="FK50" s="524"/>
      <c r="FL50" s="524"/>
      <c r="FM50" s="524"/>
      <c r="FN50" s="524"/>
      <c r="FO50" s="524"/>
      <c r="FP50" s="524"/>
      <c r="FQ50" s="524"/>
      <c r="FR50" s="524"/>
      <c r="FS50" s="524"/>
      <c r="FT50" s="524"/>
      <c r="FU50" s="524"/>
      <c r="FV50" s="524"/>
      <c r="FW50" s="524"/>
      <c r="FX50" s="524"/>
      <c r="FY50" s="524"/>
      <c r="FZ50" s="524"/>
      <c r="GA50" s="524"/>
      <c r="GB50" s="524"/>
      <c r="GC50" s="524"/>
      <c r="GD50" s="524"/>
      <c r="GE50" s="524"/>
      <c r="GF50" s="524"/>
      <c r="GG50" s="524"/>
      <c r="GH50" s="524"/>
      <c r="GI50" s="524"/>
      <c r="GJ50" s="524"/>
      <c r="GK50" s="524"/>
      <c r="GL50" s="524"/>
      <c r="GM50" s="524"/>
      <c r="GN50" s="524"/>
      <c r="GO50" s="524"/>
      <c r="GP50" s="524"/>
      <c r="GQ50" s="524"/>
      <c r="GR50" s="524"/>
      <c r="GS50" s="524"/>
      <c r="GT50" s="524"/>
      <c r="GU50" s="524"/>
      <c r="GV50" s="524"/>
      <c r="GW50" s="524"/>
      <c r="GX50" s="524"/>
      <c r="GY50" s="524"/>
      <c r="GZ50" s="524"/>
      <c r="HA50" s="524"/>
      <c r="HB50" s="524"/>
      <c r="HC50" s="167"/>
      <c r="HD50" s="75"/>
    </row>
    <row r="51" spans="1:212" ht="5.0999999999999996" customHeight="1" x14ac:dyDescent="0.25">
      <c r="A51" s="55"/>
      <c r="B51" s="221"/>
      <c r="C51" s="60"/>
      <c r="D51" s="155"/>
      <c r="E51" s="60"/>
      <c r="F51" s="60"/>
      <c r="G51" s="60"/>
      <c r="H51" s="54"/>
      <c r="I51" s="54"/>
      <c r="J51" s="66"/>
      <c r="K51" s="66"/>
      <c r="L51" s="67"/>
      <c r="M51" s="67"/>
      <c r="N51" s="67"/>
      <c r="O51" s="66"/>
      <c r="P51" s="66"/>
      <c r="Q51" s="66"/>
      <c r="R51" s="66"/>
      <c r="S51" s="66"/>
      <c r="T51" s="66"/>
      <c r="U51" s="66"/>
      <c r="V51" s="66"/>
      <c r="W51" s="66"/>
      <c r="X51" s="66"/>
      <c r="Y51" s="66"/>
      <c r="Z51" s="66"/>
      <c r="AA51" s="66"/>
      <c r="AB51" s="66"/>
      <c r="AC51" s="66"/>
      <c r="AD51" s="66"/>
      <c r="AE51" s="66"/>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6"/>
      <c r="BH51" s="66"/>
      <c r="BI51" s="66"/>
      <c r="BJ51" s="66"/>
      <c r="BK51" s="66"/>
      <c r="BL51" s="66"/>
      <c r="BM51" s="66"/>
      <c r="BN51" s="66"/>
      <c r="BO51" s="66"/>
      <c r="BP51" s="66"/>
      <c r="BQ51" s="66"/>
      <c r="BR51" s="66"/>
      <c r="BS51" s="66"/>
      <c r="BT51" s="66"/>
      <c r="BU51" s="66"/>
      <c r="BV51" s="66"/>
      <c r="BW51" s="66"/>
      <c r="BX51" s="66"/>
      <c r="BY51" s="66"/>
      <c r="BZ51" s="66"/>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c r="EK51" s="66"/>
      <c r="EL51" s="66"/>
      <c r="EM51" s="66"/>
      <c r="EN51" s="66"/>
      <c r="EO51" s="66"/>
      <c r="EP51" s="66"/>
      <c r="EQ51" s="66"/>
      <c r="ER51" s="66"/>
      <c r="ES51" s="66"/>
      <c r="ET51" s="66"/>
      <c r="EU51" s="66"/>
      <c r="EV51" s="66"/>
      <c r="EW51" s="66"/>
      <c r="EX51" s="66"/>
      <c r="EY51" s="66"/>
      <c r="EZ51" s="66"/>
      <c r="FA51" s="66"/>
      <c r="FB51" s="66"/>
      <c r="FC51" s="66"/>
      <c r="FD51" s="66"/>
      <c r="FE51" s="66"/>
      <c r="FF51" s="66"/>
      <c r="FG51" s="66"/>
      <c r="FH51" s="66"/>
      <c r="FI51" s="66"/>
      <c r="FJ51" s="66"/>
      <c r="FK51" s="66"/>
      <c r="FL51" s="66"/>
      <c r="FM51" s="66"/>
      <c r="FN51" s="66"/>
      <c r="FO51" s="66"/>
      <c r="FP51" s="66"/>
      <c r="FQ51" s="66"/>
      <c r="FR51" s="66"/>
      <c r="FS51" s="66"/>
      <c r="FT51" s="66"/>
      <c r="FU51" s="66"/>
      <c r="FV51" s="66"/>
      <c r="FW51" s="66"/>
      <c r="FX51" s="66"/>
      <c r="FY51" s="66"/>
      <c r="FZ51" s="66"/>
      <c r="GA51" s="66"/>
      <c r="GB51" s="66"/>
      <c r="GC51" s="66"/>
      <c r="GD51" s="66"/>
      <c r="GE51" s="66"/>
      <c r="GF51" s="66"/>
      <c r="GG51" s="66"/>
      <c r="GH51" s="66"/>
      <c r="GI51" s="66"/>
      <c r="GJ51" s="66"/>
      <c r="GK51" s="66"/>
      <c r="GL51" s="66"/>
      <c r="GM51" s="66"/>
      <c r="GN51" s="66"/>
      <c r="GO51" s="66"/>
      <c r="GP51" s="66"/>
      <c r="GQ51" s="66"/>
      <c r="GR51" s="66"/>
      <c r="GS51" s="66"/>
      <c r="GT51" s="66"/>
      <c r="GU51" s="66"/>
      <c r="GV51" s="66"/>
      <c r="GW51" s="66"/>
      <c r="GX51" s="66"/>
      <c r="GY51" s="66"/>
      <c r="GZ51" s="66"/>
      <c r="HA51" s="66"/>
      <c r="HB51" s="66"/>
      <c r="HC51" s="162"/>
      <c r="HD51" s="75"/>
    </row>
    <row r="52" spans="1:212" ht="9.9499999999999993" customHeight="1" thickBot="1" x14ac:dyDescent="0.3">
      <c r="A52" s="55">
        <v>5</v>
      </c>
      <c r="B52" s="221"/>
      <c r="C52" s="60"/>
      <c r="D52" s="155"/>
      <c r="E52" s="60"/>
      <c r="F52" s="60"/>
      <c r="G52" s="60"/>
      <c r="H52" s="566" t="s">
        <v>259</v>
      </c>
      <c r="I52" s="77"/>
      <c r="J52" s="131"/>
      <c r="K52" s="131"/>
      <c r="L52" s="131"/>
      <c r="M52" s="131"/>
      <c r="N52" s="131"/>
      <c r="O52" s="131"/>
      <c r="P52" s="131"/>
      <c r="Q52" s="131"/>
      <c r="R52" s="131"/>
      <c r="S52" s="131"/>
      <c r="T52" s="131"/>
      <c r="U52" s="131"/>
      <c r="V52" s="131"/>
      <c r="W52" s="131"/>
      <c r="X52" s="131"/>
      <c r="Y52" s="131"/>
      <c r="Z52" s="131"/>
      <c r="AA52" s="131"/>
      <c r="AB52" s="131"/>
      <c r="AC52" s="131"/>
      <c r="AD52" s="131"/>
      <c r="AE52" s="131"/>
      <c r="AF52" s="131"/>
      <c r="AG52" s="131"/>
      <c r="AH52" s="131"/>
      <c r="AI52" s="131"/>
      <c r="AJ52" s="131"/>
      <c r="AK52" s="131"/>
      <c r="AL52" s="131"/>
      <c r="AM52" s="131"/>
      <c r="AN52" s="131"/>
      <c r="AO52" s="131"/>
      <c r="AP52" s="131"/>
      <c r="AQ52" s="131"/>
      <c r="AR52" s="131"/>
      <c r="AS52" s="131"/>
      <c r="AT52" s="131"/>
      <c r="AU52" s="131"/>
      <c r="AV52" s="131"/>
      <c r="AW52" s="131"/>
      <c r="AX52" s="131"/>
      <c r="AY52" s="131"/>
      <c r="AZ52" s="131"/>
      <c r="BA52" s="131"/>
      <c r="BB52" s="131"/>
      <c r="BC52" s="131"/>
      <c r="BD52" s="131"/>
      <c r="BE52" s="131"/>
      <c r="BF52" s="131"/>
      <c r="BG52" s="131"/>
      <c r="BH52" s="131"/>
      <c r="BI52" s="131"/>
      <c r="BJ52" s="131"/>
      <c r="BK52" s="131"/>
      <c r="BL52" s="131"/>
      <c r="BM52" s="131"/>
      <c r="BN52" s="131"/>
      <c r="BO52" s="131"/>
      <c r="BP52" s="131"/>
      <c r="BQ52" s="131"/>
      <c r="BR52" s="131"/>
      <c r="BS52" s="131"/>
      <c r="BT52" s="131"/>
      <c r="BU52" s="131"/>
      <c r="BV52" s="131"/>
      <c r="BW52" s="131"/>
      <c r="BX52" s="131"/>
      <c r="BY52" s="131"/>
      <c r="BZ52" s="131"/>
      <c r="CA52" s="131"/>
      <c r="CB52" s="131"/>
      <c r="CC52" s="131"/>
      <c r="CD52" s="131"/>
      <c r="CE52" s="131"/>
      <c r="CF52" s="131"/>
      <c r="CG52" s="131"/>
      <c r="CH52" s="131"/>
      <c r="CI52" s="131"/>
      <c r="CJ52" s="131"/>
      <c r="CK52" s="131"/>
      <c r="CL52" s="131"/>
      <c r="CM52" s="131"/>
      <c r="CN52" s="131"/>
      <c r="CO52" s="131"/>
      <c r="CP52" s="131"/>
      <c r="CQ52" s="131"/>
      <c r="CR52" s="131"/>
      <c r="CS52" s="131"/>
      <c r="CT52" s="131"/>
      <c r="CU52" s="131"/>
      <c r="CV52" s="131"/>
      <c r="CW52" s="131"/>
      <c r="CX52" s="131"/>
      <c r="CY52" s="131"/>
      <c r="CZ52" s="131"/>
      <c r="DA52" s="131"/>
      <c r="DB52" s="131"/>
      <c r="DC52" s="131"/>
      <c r="DD52" s="131"/>
      <c r="DE52" s="131"/>
      <c r="DF52" s="131"/>
      <c r="DG52" s="131"/>
      <c r="DH52" s="131"/>
      <c r="DI52" s="131"/>
      <c r="DJ52" s="131"/>
      <c r="DK52" s="131"/>
      <c r="DL52" s="131"/>
      <c r="DM52" s="131"/>
      <c r="DN52" s="131"/>
      <c r="DO52" s="131"/>
      <c r="DP52" s="131"/>
      <c r="DQ52" s="131"/>
      <c r="DR52" s="131"/>
      <c r="DS52" s="131"/>
      <c r="DT52" s="131"/>
      <c r="DU52" s="131"/>
      <c r="DV52" s="131"/>
      <c r="DW52" s="131"/>
      <c r="DX52" s="131"/>
      <c r="DY52" s="131"/>
      <c r="DZ52" s="131"/>
      <c r="EA52" s="131"/>
      <c r="EB52" s="131"/>
      <c r="EC52" s="131"/>
      <c r="ED52" s="131"/>
      <c r="EE52" s="131"/>
      <c r="EF52" s="131"/>
      <c r="EG52" s="131"/>
      <c r="EH52" s="131"/>
      <c r="EI52" s="131"/>
      <c r="EJ52" s="131"/>
      <c r="EK52" s="131"/>
      <c r="EL52" s="131"/>
      <c r="EM52" s="131"/>
      <c r="EN52" s="131"/>
      <c r="EO52" s="131"/>
      <c r="EP52" s="131"/>
      <c r="EQ52" s="131"/>
      <c r="ER52" s="131"/>
      <c r="ES52" s="131"/>
      <c r="ET52" s="131"/>
      <c r="EU52" s="131"/>
      <c r="EV52" s="131"/>
      <c r="EW52" s="131"/>
      <c r="EX52" s="131"/>
      <c r="EY52" s="131"/>
      <c r="EZ52" s="131"/>
      <c r="FA52" s="131"/>
      <c r="FB52" s="131"/>
      <c r="FC52" s="131"/>
      <c r="FD52" s="131"/>
      <c r="FE52" s="131"/>
      <c r="FF52" s="131"/>
      <c r="FG52" s="131"/>
      <c r="FH52" s="131"/>
      <c r="FI52" s="131"/>
      <c r="FJ52" s="131"/>
      <c r="FK52" s="131"/>
      <c r="FL52" s="131"/>
      <c r="FM52" s="131"/>
      <c r="FN52" s="131"/>
      <c r="FO52" s="131"/>
      <c r="FP52" s="131"/>
      <c r="FQ52" s="131"/>
      <c r="FR52" s="131"/>
      <c r="FS52" s="131"/>
      <c r="FT52" s="131"/>
      <c r="FU52" s="131"/>
      <c r="FV52" s="131"/>
      <c r="FW52" s="131"/>
      <c r="FX52" s="131"/>
      <c r="FY52" s="131"/>
      <c r="FZ52" s="131"/>
      <c r="GA52" s="131"/>
      <c r="GB52" s="131"/>
      <c r="GC52" s="131"/>
      <c r="GD52" s="131"/>
      <c r="GE52" s="131"/>
      <c r="GF52" s="131"/>
      <c r="GG52" s="131"/>
      <c r="GH52" s="131"/>
      <c r="GI52" s="131"/>
      <c r="GJ52" s="131"/>
      <c r="GK52" s="131"/>
      <c r="GL52" s="131"/>
      <c r="GM52" s="131"/>
      <c r="GN52" s="131"/>
      <c r="GO52" s="131"/>
      <c r="GP52" s="131"/>
      <c r="GQ52" s="131"/>
      <c r="GR52" s="131"/>
      <c r="GS52" s="131"/>
      <c r="GT52" s="131"/>
      <c r="GU52" s="131"/>
      <c r="GV52" s="131"/>
      <c r="GW52" s="131"/>
      <c r="GX52" s="131"/>
      <c r="GY52" s="131"/>
      <c r="GZ52" s="131"/>
      <c r="HA52" s="131"/>
      <c r="HB52" s="131"/>
      <c r="HC52" s="165"/>
      <c r="HD52" s="75"/>
    </row>
    <row r="53" spans="1:212" ht="9.9499999999999993" customHeight="1" thickTop="1" thickBot="1" x14ac:dyDescent="0.3">
      <c r="A53" s="55"/>
      <c r="B53" s="221"/>
      <c r="C53" s="60"/>
      <c r="D53" s="155"/>
      <c r="E53" s="60"/>
      <c r="F53" s="60"/>
      <c r="G53" s="60"/>
      <c r="H53" s="566"/>
      <c r="I53" s="450"/>
      <c r="J53" s="473"/>
      <c r="K53" s="315" t="str">
        <f t="shared" ref="K53" si="766">K54</f>
        <v>N</v>
      </c>
      <c r="L53" s="315" t="str">
        <f t="shared" ref="L53" si="767">L54</f>
        <v>N</v>
      </c>
      <c r="M53" s="315" t="str">
        <f t="shared" ref="M53" si="768">M54</f>
        <v>N</v>
      </c>
      <c r="N53" s="315" t="str">
        <f t="shared" ref="N53" si="769">N54</f>
        <v>N</v>
      </c>
      <c r="O53" s="315" t="str">
        <f t="shared" ref="O53" si="770">O54</f>
        <v>N</v>
      </c>
      <c r="P53" s="315" t="str">
        <f t="shared" ref="P53" si="771">P54</f>
        <v>N</v>
      </c>
      <c r="Q53" s="315" t="str">
        <f t="shared" ref="Q53" si="772">Q54</f>
        <v>N</v>
      </c>
      <c r="R53" s="315" t="str">
        <f t="shared" ref="R53" si="773">R54</f>
        <v>N</v>
      </c>
      <c r="S53" s="315" t="str">
        <f t="shared" ref="S53" si="774">S54</f>
        <v>N</v>
      </c>
      <c r="T53" s="315" t="str">
        <f t="shared" ref="T53" si="775">T54</f>
        <v>N</v>
      </c>
      <c r="U53" s="315" t="str">
        <f t="shared" ref="U53" si="776">U54</f>
        <v>N</v>
      </c>
      <c r="V53" s="315" t="str">
        <f t="shared" ref="V53" si="777">V54</f>
        <v>N</v>
      </c>
      <c r="W53" s="315" t="str">
        <f t="shared" ref="W53" si="778">W54</f>
        <v>N</v>
      </c>
      <c r="X53" s="315" t="str">
        <f t="shared" ref="X53" si="779">X54</f>
        <v>N</v>
      </c>
      <c r="Y53" s="315" t="str">
        <f t="shared" ref="Y53" si="780">Y54</f>
        <v>N</v>
      </c>
      <c r="Z53" s="315" t="str">
        <f t="shared" ref="Z53" si="781">Z54</f>
        <v>N</v>
      </c>
      <c r="AA53" s="315" t="str">
        <f t="shared" ref="AA53" si="782">AA54</f>
        <v>N</v>
      </c>
      <c r="AB53" s="315" t="str">
        <f t="shared" ref="AB53" si="783">AB54</f>
        <v>N</v>
      </c>
      <c r="AC53" s="315" t="str">
        <f t="shared" ref="AC53" si="784">AC54</f>
        <v>N</v>
      </c>
      <c r="AD53" s="315" t="str">
        <f t="shared" ref="AD53" si="785">AD54</f>
        <v>N</v>
      </c>
      <c r="AE53" s="315" t="str">
        <f t="shared" ref="AE53" si="786">AE54</f>
        <v>N</v>
      </c>
      <c r="AF53" s="315" t="str">
        <f t="shared" ref="AF53" si="787">AF54</f>
        <v>N</v>
      </c>
      <c r="AG53" s="315" t="str">
        <f t="shared" ref="AG53" si="788">AG54</f>
        <v>N</v>
      </c>
      <c r="AH53" s="315" t="str">
        <f t="shared" ref="AH53" si="789">AH54</f>
        <v>N</v>
      </c>
      <c r="AI53" s="315" t="str">
        <f t="shared" ref="AI53" si="790">AI54</f>
        <v>N</v>
      </c>
      <c r="AJ53" s="315" t="str">
        <f t="shared" ref="AJ53" si="791">AJ54</f>
        <v>N</v>
      </c>
      <c r="AK53" s="315" t="str">
        <f t="shared" ref="AK53" si="792">AK54</f>
        <v>N</v>
      </c>
      <c r="AL53" s="315" t="str">
        <f t="shared" ref="AL53" si="793">AL54</f>
        <v>N</v>
      </c>
      <c r="AM53" s="315" t="str">
        <f t="shared" ref="AM53" si="794">AM54</f>
        <v>N</v>
      </c>
      <c r="AN53" s="315" t="str">
        <f t="shared" ref="AN53" si="795">AN54</f>
        <v>N</v>
      </c>
      <c r="AO53" s="315" t="str">
        <f t="shared" ref="AO53" si="796">AO54</f>
        <v>N</v>
      </c>
      <c r="AP53" s="315" t="str">
        <f t="shared" ref="AP53" si="797">AP54</f>
        <v>N</v>
      </c>
      <c r="AQ53" s="315" t="str">
        <f t="shared" ref="AQ53" si="798">AQ54</f>
        <v>N</v>
      </c>
      <c r="AR53" s="315" t="str">
        <f t="shared" ref="AR53" si="799">AR54</f>
        <v>N</v>
      </c>
      <c r="AS53" s="315" t="str">
        <f t="shared" ref="AS53" si="800">AS54</f>
        <v>N</v>
      </c>
      <c r="AT53" s="315" t="str">
        <f t="shared" ref="AT53" si="801">AT54</f>
        <v>N</v>
      </c>
      <c r="AU53" s="315" t="str">
        <f t="shared" ref="AU53" si="802">AU54</f>
        <v>N</v>
      </c>
      <c r="AV53" s="315" t="str">
        <f t="shared" ref="AV53" si="803">AV54</f>
        <v>N</v>
      </c>
      <c r="AW53" s="315" t="str">
        <f t="shared" ref="AW53" si="804">AW54</f>
        <v>N</v>
      </c>
      <c r="AX53" s="315" t="str">
        <f t="shared" ref="AX53" si="805">AX54</f>
        <v>N</v>
      </c>
      <c r="AY53" s="315" t="str">
        <f t="shared" ref="AY53" si="806">AY54</f>
        <v>N</v>
      </c>
      <c r="AZ53" s="315" t="str">
        <f t="shared" ref="AZ53" si="807">AZ54</f>
        <v>N</v>
      </c>
      <c r="BA53" s="315" t="str">
        <f t="shared" ref="BA53" si="808">BA54</f>
        <v>N</v>
      </c>
      <c r="BB53" s="315" t="str">
        <f t="shared" ref="BB53" si="809">BB54</f>
        <v>N</v>
      </c>
      <c r="BC53" s="315" t="str">
        <f t="shared" ref="BC53" si="810">BC54</f>
        <v>N</v>
      </c>
      <c r="BD53" s="315" t="str">
        <f t="shared" ref="BD53" si="811">BD54</f>
        <v>N</v>
      </c>
      <c r="BE53" s="315" t="str">
        <f t="shared" ref="BE53" si="812">BE54</f>
        <v>N</v>
      </c>
      <c r="BF53" s="315" t="str">
        <f t="shared" ref="BF53" si="813">BF54</f>
        <v>N</v>
      </c>
      <c r="BG53" s="315" t="str">
        <f t="shared" ref="BG53" si="814">BG54</f>
        <v>N</v>
      </c>
      <c r="BH53" s="315" t="str">
        <f t="shared" ref="BH53" si="815">BH54</f>
        <v>N</v>
      </c>
      <c r="BI53" s="315" t="str">
        <f t="shared" ref="BI53" si="816">BI54</f>
        <v>N</v>
      </c>
      <c r="BJ53" s="315" t="str">
        <f t="shared" ref="BJ53" si="817">BJ54</f>
        <v>N</v>
      </c>
      <c r="BK53" s="315" t="str">
        <f t="shared" ref="BK53" si="818">BK54</f>
        <v>N</v>
      </c>
      <c r="BL53" s="315" t="str">
        <f t="shared" ref="BL53" si="819">BL54</f>
        <v>N</v>
      </c>
      <c r="BM53" s="315" t="str">
        <f t="shared" ref="BM53" si="820">BM54</f>
        <v>N</v>
      </c>
      <c r="BN53" s="315" t="str">
        <f t="shared" ref="BN53" si="821">BN54</f>
        <v>N</v>
      </c>
      <c r="BO53" s="315" t="str">
        <f t="shared" ref="BO53" si="822">BO54</f>
        <v>N</v>
      </c>
      <c r="BP53" s="315" t="str">
        <f t="shared" ref="BP53" si="823">BP54</f>
        <v>N</v>
      </c>
      <c r="BQ53" s="315" t="str">
        <f t="shared" ref="BQ53" si="824">BQ54</f>
        <v>N</v>
      </c>
      <c r="BR53" s="315" t="str">
        <f t="shared" ref="BR53" si="825">BR54</f>
        <v>N</v>
      </c>
      <c r="BS53" s="315" t="str">
        <f t="shared" ref="BS53" si="826">BS54</f>
        <v>N</v>
      </c>
      <c r="BT53" s="315" t="str">
        <f t="shared" ref="BT53" si="827">BT54</f>
        <v>N</v>
      </c>
      <c r="BU53" s="315" t="str">
        <f t="shared" ref="BU53" si="828">BU54</f>
        <v>N</v>
      </c>
      <c r="BV53" s="315" t="str">
        <f t="shared" ref="BV53" si="829">BV54</f>
        <v>N</v>
      </c>
      <c r="BW53" s="315" t="str">
        <f t="shared" ref="BW53" si="830">BW54</f>
        <v>N</v>
      </c>
      <c r="BX53" s="315" t="str">
        <f t="shared" ref="BX53" si="831">BX54</f>
        <v>N</v>
      </c>
      <c r="BY53" s="315" t="str">
        <f t="shared" ref="BY53" si="832">BY54</f>
        <v>N</v>
      </c>
      <c r="BZ53" s="315" t="str">
        <f t="shared" ref="BZ53" si="833">BZ54</f>
        <v>N</v>
      </c>
      <c r="CA53" s="315" t="str">
        <f t="shared" ref="CA53" si="834">CA54</f>
        <v>N</v>
      </c>
      <c r="CB53" s="315" t="str">
        <f t="shared" ref="CB53" si="835">CB54</f>
        <v>N</v>
      </c>
      <c r="CC53" s="315" t="str">
        <f t="shared" ref="CC53" si="836">CC54</f>
        <v>N</v>
      </c>
      <c r="CD53" s="315" t="str">
        <f t="shared" ref="CD53" si="837">CD54</f>
        <v>N</v>
      </c>
      <c r="CE53" s="315" t="str">
        <f t="shared" ref="CE53" si="838">CE54</f>
        <v>N</v>
      </c>
      <c r="CF53" s="315" t="str">
        <f t="shared" ref="CF53" si="839">CF54</f>
        <v>N</v>
      </c>
      <c r="CG53" s="315" t="str">
        <f t="shared" ref="CG53" si="840">CG54</f>
        <v>N</v>
      </c>
      <c r="CH53" s="315" t="str">
        <f t="shared" ref="CH53" si="841">CH54</f>
        <v>N</v>
      </c>
      <c r="CI53" s="315" t="str">
        <f t="shared" ref="CI53" si="842">CI54</f>
        <v>N</v>
      </c>
      <c r="CJ53" s="315" t="str">
        <f t="shared" ref="CJ53" si="843">CJ54</f>
        <v>N</v>
      </c>
      <c r="CK53" s="315" t="str">
        <f t="shared" ref="CK53" si="844">CK54</f>
        <v>N</v>
      </c>
      <c r="CL53" s="315" t="str">
        <f t="shared" ref="CL53" si="845">CL54</f>
        <v>N</v>
      </c>
      <c r="CM53" s="315" t="str">
        <f t="shared" ref="CM53" si="846">CM54</f>
        <v>N</v>
      </c>
      <c r="CN53" s="315" t="str">
        <f t="shared" ref="CN53" si="847">CN54</f>
        <v>N</v>
      </c>
      <c r="CO53" s="315" t="str">
        <f t="shared" ref="CO53" si="848">CO54</f>
        <v>N</v>
      </c>
      <c r="CP53" s="315" t="str">
        <f t="shared" ref="CP53" si="849">CP54</f>
        <v>N</v>
      </c>
      <c r="CQ53" s="315" t="str">
        <f t="shared" ref="CQ53" si="850">CQ54</f>
        <v>N</v>
      </c>
      <c r="CR53" s="315" t="str">
        <f t="shared" ref="CR53" si="851">CR54</f>
        <v>N</v>
      </c>
      <c r="CS53" s="315" t="str">
        <f t="shared" ref="CS53" si="852">CS54</f>
        <v>N</v>
      </c>
      <c r="CT53" s="315" t="str">
        <f t="shared" ref="CT53" si="853">CT54</f>
        <v>N</v>
      </c>
      <c r="CU53" s="315" t="str">
        <f t="shared" ref="CU53" si="854">CU54</f>
        <v>N</v>
      </c>
      <c r="CV53" s="315" t="str">
        <f t="shared" ref="CV53" si="855">CV54</f>
        <v>N</v>
      </c>
      <c r="CW53" s="315" t="str">
        <f t="shared" ref="CW53" si="856">CW54</f>
        <v>N</v>
      </c>
      <c r="CX53" s="315" t="str">
        <f t="shared" ref="CX53" si="857">CX54</f>
        <v>N</v>
      </c>
      <c r="CY53" s="315" t="str">
        <f t="shared" ref="CY53" si="858">CY54</f>
        <v>N</v>
      </c>
      <c r="CZ53" s="315" t="str">
        <f t="shared" ref="CZ53" si="859">CZ54</f>
        <v>N</v>
      </c>
      <c r="DA53" s="315" t="str">
        <f t="shared" ref="DA53" si="860">DA54</f>
        <v>N</v>
      </c>
      <c r="DB53" s="315" t="str">
        <f t="shared" ref="DB53" si="861">DB54</f>
        <v>N</v>
      </c>
      <c r="DC53" s="315" t="str">
        <f t="shared" ref="DC53" si="862">DC54</f>
        <v>N</v>
      </c>
      <c r="DD53" s="315" t="str">
        <f t="shared" ref="DD53" si="863">DD54</f>
        <v>N</v>
      </c>
      <c r="DE53" s="315" t="str">
        <f t="shared" ref="DE53" si="864">DE54</f>
        <v>N</v>
      </c>
      <c r="DF53" s="315" t="str">
        <f t="shared" ref="DF53" si="865">DF54</f>
        <v>N</v>
      </c>
      <c r="DG53" s="315" t="str">
        <f t="shared" ref="DG53" si="866">DG54</f>
        <v>N</v>
      </c>
      <c r="DH53" s="315" t="str">
        <f t="shared" ref="DH53" si="867">DH54</f>
        <v>N</v>
      </c>
      <c r="DI53" s="315" t="str">
        <f t="shared" ref="DI53" si="868">DI54</f>
        <v>N</v>
      </c>
      <c r="DJ53" s="315" t="str">
        <f t="shared" ref="DJ53" si="869">DJ54</f>
        <v>N</v>
      </c>
      <c r="DK53" s="315" t="str">
        <f t="shared" ref="DK53" si="870">DK54</f>
        <v>N</v>
      </c>
      <c r="DL53" s="315" t="str">
        <f t="shared" ref="DL53" si="871">DL54</f>
        <v>N</v>
      </c>
      <c r="DM53" s="315" t="str">
        <f t="shared" ref="DM53" si="872">DM54</f>
        <v>N</v>
      </c>
      <c r="DN53" s="315" t="str">
        <f t="shared" ref="DN53" si="873">DN54</f>
        <v>N</v>
      </c>
      <c r="DO53" s="315" t="str">
        <f t="shared" ref="DO53" si="874">DO54</f>
        <v>N</v>
      </c>
      <c r="DP53" s="315" t="str">
        <f t="shared" ref="DP53" si="875">DP54</f>
        <v>N</v>
      </c>
      <c r="DQ53" s="315" t="str">
        <f t="shared" ref="DQ53" si="876">DQ54</f>
        <v>N</v>
      </c>
      <c r="DR53" s="315" t="str">
        <f t="shared" ref="DR53" si="877">DR54</f>
        <v>N</v>
      </c>
      <c r="DS53" s="315" t="str">
        <f t="shared" ref="DS53" si="878">DS54</f>
        <v>N</v>
      </c>
      <c r="DT53" s="315" t="str">
        <f t="shared" ref="DT53" si="879">DT54</f>
        <v>N</v>
      </c>
      <c r="DU53" s="315" t="str">
        <f t="shared" ref="DU53" si="880">DU54</f>
        <v>N</v>
      </c>
      <c r="DV53" s="315" t="str">
        <f t="shared" ref="DV53" si="881">DV54</f>
        <v>N</v>
      </c>
      <c r="DW53" s="315" t="str">
        <f t="shared" ref="DW53" si="882">DW54</f>
        <v>N</v>
      </c>
      <c r="DX53" s="315" t="str">
        <f t="shared" ref="DX53" si="883">DX54</f>
        <v>N</v>
      </c>
      <c r="DY53" s="315" t="str">
        <f t="shared" ref="DY53" si="884">DY54</f>
        <v>N</v>
      </c>
      <c r="DZ53" s="315" t="str">
        <f t="shared" ref="DZ53" si="885">DZ54</f>
        <v>N</v>
      </c>
      <c r="EA53" s="315" t="str">
        <f t="shared" ref="EA53" si="886">EA54</f>
        <v>N</v>
      </c>
      <c r="EB53" s="315" t="str">
        <f t="shared" ref="EB53" si="887">EB54</f>
        <v>N</v>
      </c>
      <c r="EC53" s="315" t="str">
        <f t="shared" ref="EC53" si="888">EC54</f>
        <v>N</v>
      </c>
      <c r="ED53" s="315" t="str">
        <f t="shared" ref="ED53" si="889">ED54</f>
        <v>N</v>
      </c>
      <c r="EE53" s="315" t="str">
        <f t="shared" ref="EE53" si="890">EE54</f>
        <v>N</v>
      </c>
      <c r="EF53" s="315" t="str">
        <f t="shared" ref="EF53" si="891">EF54</f>
        <v>N</v>
      </c>
      <c r="EG53" s="315" t="str">
        <f t="shared" ref="EG53" si="892">EG54</f>
        <v>N</v>
      </c>
      <c r="EH53" s="315" t="str">
        <f t="shared" ref="EH53" si="893">EH54</f>
        <v>N</v>
      </c>
      <c r="EI53" s="315" t="str">
        <f t="shared" ref="EI53" si="894">EI54</f>
        <v>N</v>
      </c>
      <c r="EJ53" s="315" t="str">
        <f t="shared" ref="EJ53" si="895">EJ54</f>
        <v>N</v>
      </c>
      <c r="EK53" s="315" t="str">
        <f t="shared" ref="EK53" si="896">EK54</f>
        <v>N</v>
      </c>
      <c r="EL53" s="315" t="str">
        <f t="shared" ref="EL53" si="897">EL54</f>
        <v>N</v>
      </c>
      <c r="EM53" s="315" t="str">
        <f t="shared" ref="EM53" si="898">EM54</f>
        <v>N</v>
      </c>
      <c r="EN53" s="315" t="str">
        <f t="shared" ref="EN53" si="899">EN54</f>
        <v>N</v>
      </c>
      <c r="EO53" s="315" t="str">
        <f t="shared" ref="EO53" si="900">EO54</f>
        <v>N</v>
      </c>
      <c r="EP53" s="315" t="str">
        <f t="shared" ref="EP53" si="901">EP54</f>
        <v>N</v>
      </c>
      <c r="EQ53" s="315" t="str">
        <f t="shared" ref="EQ53" si="902">EQ54</f>
        <v>N</v>
      </c>
      <c r="ER53" s="315" t="str">
        <f t="shared" ref="ER53" si="903">ER54</f>
        <v>N</v>
      </c>
      <c r="ES53" s="315" t="str">
        <f t="shared" ref="ES53" si="904">ES54</f>
        <v>N</v>
      </c>
      <c r="ET53" s="315" t="str">
        <f t="shared" ref="ET53" si="905">ET54</f>
        <v>N</v>
      </c>
      <c r="EU53" s="315" t="str">
        <f t="shared" ref="EU53" si="906">EU54</f>
        <v>N</v>
      </c>
      <c r="EV53" s="315" t="str">
        <f t="shared" ref="EV53" si="907">EV54</f>
        <v>N</v>
      </c>
      <c r="EW53" s="315" t="str">
        <f t="shared" ref="EW53" si="908">EW54</f>
        <v>N</v>
      </c>
      <c r="EX53" s="315" t="str">
        <f t="shared" ref="EX53" si="909">EX54</f>
        <v>N</v>
      </c>
      <c r="EY53" s="315" t="str">
        <f t="shared" ref="EY53" si="910">EY54</f>
        <v>N</v>
      </c>
      <c r="EZ53" s="315" t="str">
        <f t="shared" ref="EZ53" si="911">EZ54</f>
        <v>N</v>
      </c>
      <c r="FA53" s="315" t="str">
        <f t="shared" ref="FA53" si="912">FA54</f>
        <v>N</v>
      </c>
      <c r="FB53" s="315" t="str">
        <f t="shared" ref="FB53" si="913">FB54</f>
        <v>N</v>
      </c>
      <c r="FC53" s="315" t="str">
        <f t="shared" ref="FC53" si="914">FC54</f>
        <v>N</v>
      </c>
      <c r="FD53" s="315" t="str">
        <f t="shared" ref="FD53" si="915">FD54</f>
        <v>N</v>
      </c>
      <c r="FE53" s="315" t="str">
        <f t="shared" ref="FE53" si="916">FE54</f>
        <v>N</v>
      </c>
      <c r="FF53" s="315" t="str">
        <f t="shared" ref="FF53" si="917">FF54</f>
        <v>N</v>
      </c>
      <c r="FG53" s="315" t="str">
        <f t="shared" ref="FG53" si="918">FG54</f>
        <v>N</v>
      </c>
      <c r="FH53" s="315" t="str">
        <f t="shared" ref="FH53" si="919">FH54</f>
        <v>N</v>
      </c>
      <c r="FI53" s="315" t="str">
        <f t="shared" ref="FI53" si="920">FI54</f>
        <v>N</v>
      </c>
      <c r="FJ53" s="315" t="str">
        <f t="shared" ref="FJ53" si="921">FJ54</f>
        <v>N</v>
      </c>
      <c r="FK53" s="315" t="str">
        <f t="shared" ref="FK53" si="922">FK54</f>
        <v>N</v>
      </c>
      <c r="FL53" s="315" t="str">
        <f t="shared" ref="FL53" si="923">FL54</f>
        <v>N</v>
      </c>
      <c r="FM53" s="315" t="str">
        <f t="shared" ref="FM53" si="924">FM54</f>
        <v>N</v>
      </c>
      <c r="FN53" s="315" t="str">
        <f t="shared" ref="FN53" si="925">FN54</f>
        <v>N</v>
      </c>
      <c r="FO53" s="315" t="str">
        <f t="shared" ref="FO53" si="926">FO54</f>
        <v>N</v>
      </c>
      <c r="FP53" s="315" t="str">
        <f t="shared" ref="FP53" si="927">FP54</f>
        <v>N</v>
      </c>
      <c r="FQ53" s="315" t="str">
        <f t="shared" ref="FQ53" si="928">FQ54</f>
        <v>N</v>
      </c>
      <c r="FR53" s="315" t="str">
        <f t="shared" ref="FR53" si="929">FR54</f>
        <v>N</v>
      </c>
      <c r="FS53" s="315" t="str">
        <f t="shared" ref="FS53" si="930">FS54</f>
        <v>N</v>
      </c>
      <c r="FT53" s="315" t="str">
        <f t="shared" ref="FT53" si="931">FT54</f>
        <v>N</v>
      </c>
      <c r="FU53" s="315" t="str">
        <f t="shared" ref="FU53" si="932">FU54</f>
        <v>N</v>
      </c>
      <c r="FV53" s="315" t="str">
        <f t="shared" ref="FV53" si="933">FV54</f>
        <v>N</v>
      </c>
      <c r="FW53" s="315" t="str">
        <f t="shared" ref="FW53" si="934">FW54</f>
        <v>N</v>
      </c>
      <c r="FX53" s="315" t="str">
        <f t="shared" ref="FX53" si="935">FX54</f>
        <v>N</v>
      </c>
      <c r="FY53" s="315" t="str">
        <f t="shared" ref="FY53" si="936">FY54</f>
        <v>N</v>
      </c>
      <c r="FZ53" s="315" t="str">
        <f t="shared" ref="FZ53" si="937">FZ54</f>
        <v>N</v>
      </c>
      <c r="GA53" s="315" t="str">
        <f t="shared" ref="GA53" si="938">GA54</f>
        <v>N</v>
      </c>
      <c r="GB53" s="315" t="str">
        <f t="shared" ref="GB53" si="939">GB54</f>
        <v>N</v>
      </c>
      <c r="GC53" s="315" t="str">
        <f t="shared" ref="GC53" si="940">GC54</f>
        <v>N</v>
      </c>
      <c r="GD53" s="315" t="str">
        <f t="shared" ref="GD53" si="941">GD54</f>
        <v>N</v>
      </c>
      <c r="GE53" s="315" t="str">
        <f t="shared" ref="GE53" si="942">GE54</f>
        <v>N</v>
      </c>
      <c r="GF53" s="315" t="str">
        <f t="shared" ref="GF53" si="943">GF54</f>
        <v>N</v>
      </c>
      <c r="GG53" s="315" t="str">
        <f t="shared" ref="GG53" si="944">GG54</f>
        <v>N</v>
      </c>
      <c r="GH53" s="315" t="str">
        <f t="shared" ref="GH53" si="945">GH54</f>
        <v>N</v>
      </c>
      <c r="GI53" s="315" t="str">
        <f t="shared" ref="GI53" si="946">GI54</f>
        <v>N</v>
      </c>
      <c r="GJ53" s="315" t="str">
        <f t="shared" ref="GJ53" si="947">GJ54</f>
        <v>N</v>
      </c>
      <c r="GK53" s="315" t="str">
        <f t="shared" ref="GK53" si="948">GK54</f>
        <v>N</v>
      </c>
      <c r="GL53" s="315" t="str">
        <f t="shared" ref="GL53" si="949">GL54</f>
        <v>N</v>
      </c>
      <c r="GM53" s="315" t="str">
        <f t="shared" ref="GM53" si="950">GM54</f>
        <v>N</v>
      </c>
      <c r="GN53" s="315" t="str">
        <f t="shared" ref="GN53" si="951">GN54</f>
        <v>N</v>
      </c>
      <c r="GO53" s="315" t="str">
        <f t="shared" ref="GO53" si="952">GO54</f>
        <v>N</v>
      </c>
      <c r="GP53" s="315" t="str">
        <f t="shared" ref="GP53" si="953">GP54</f>
        <v>N</v>
      </c>
      <c r="GQ53" s="315" t="str">
        <f t="shared" ref="GQ53" si="954">GQ54</f>
        <v>N</v>
      </c>
      <c r="GR53" s="315" t="str">
        <f t="shared" ref="GR53" si="955">GR54</f>
        <v>N</v>
      </c>
      <c r="GS53" s="315" t="str">
        <f t="shared" ref="GS53" si="956">GS54</f>
        <v>N</v>
      </c>
      <c r="GT53" s="315" t="str">
        <f t="shared" ref="GT53" si="957">GT54</f>
        <v>N</v>
      </c>
      <c r="GU53" s="315" t="str">
        <f t="shared" ref="GU53" si="958">GU54</f>
        <v>N</v>
      </c>
      <c r="GV53" s="315" t="str">
        <f t="shared" ref="GV53" si="959">GV54</f>
        <v>N</v>
      </c>
      <c r="GW53" s="315" t="str">
        <f t="shared" ref="GW53" si="960">GW54</f>
        <v>N</v>
      </c>
      <c r="GX53" s="315" t="str">
        <f t="shared" ref="GX53" si="961">GX54</f>
        <v>N</v>
      </c>
      <c r="GY53" s="315" t="str">
        <f t="shared" ref="GY53" si="962">GY54</f>
        <v>N</v>
      </c>
      <c r="GZ53" s="315" t="str">
        <f t="shared" ref="GZ53" si="963">GZ54</f>
        <v>N</v>
      </c>
      <c r="HA53" s="315" t="str">
        <f t="shared" ref="HA53" si="964">HA54</f>
        <v>N</v>
      </c>
      <c r="HB53" s="315" t="str">
        <f t="shared" ref="HB53" si="965">HB54</f>
        <v>N</v>
      </c>
      <c r="HC53" s="165"/>
      <c r="HD53" s="75"/>
    </row>
    <row r="54" spans="1:212" ht="9.9499999999999993" customHeight="1" thickTop="1" x14ac:dyDescent="0.25">
      <c r="A54" s="55"/>
      <c r="B54" s="221"/>
      <c r="C54" s="60"/>
      <c r="D54" s="155"/>
      <c r="E54" s="60"/>
      <c r="F54" s="60"/>
      <c r="G54" s="60"/>
      <c r="H54" s="566"/>
      <c r="I54" s="77"/>
      <c r="J54" s="472"/>
      <c r="K54" s="384" t="s">
        <v>455</v>
      </c>
      <c r="L54" s="384" t="s">
        <v>455</v>
      </c>
      <c r="M54" s="384" t="s">
        <v>455</v>
      </c>
      <c r="N54" s="384" t="s">
        <v>455</v>
      </c>
      <c r="O54" s="384" t="s">
        <v>455</v>
      </c>
      <c r="P54" s="384" t="s">
        <v>455</v>
      </c>
      <c r="Q54" s="384" t="s">
        <v>455</v>
      </c>
      <c r="R54" s="384" t="s">
        <v>455</v>
      </c>
      <c r="S54" s="384" t="s">
        <v>455</v>
      </c>
      <c r="T54" s="384" t="s">
        <v>455</v>
      </c>
      <c r="U54" s="384" t="s">
        <v>455</v>
      </c>
      <c r="V54" s="384" t="s">
        <v>455</v>
      </c>
      <c r="W54" s="384" t="s">
        <v>455</v>
      </c>
      <c r="X54" s="384" t="s">
        <v>455</v>
      </c>
      <c r="Y54" s="384" t="s">
        <v>455</v>
      </c>
      <c r="Z54" s="384" t="s">
        <v>455</v>
      </c>
      <c r="AA54" s="384" t="s">
        <v>455</v>
      </c>
      <c r="AB54" s="384" t="s">
        <v>455</v>
      </c>
      <c r="AC54" s="384" t="s">
        <v>455</v>
      </c>
      <c r="AD54" s="384" t="s">
        <v>455</v>
      </c>
      <c r="AE54" s="384" t="s">
        <v>455</v>
      </c>
      <c r="AF54" s="384" t="s">
        <v>455</v>
      </c>
      <c r="AG54" s="384" t="s">
        <v>455</v>
      </c>
      <c r="AH54" s="384" t="s">
        <v>455</v>
      </c>
      <c r="AI54" s="384" t="s">
        <v>455</v>
      </c>
      <c r="AJ54" s="384" t="s">
        <v>455</v>
      </c>
      <c r="AK54" s="384" t="s">
        <v>455</v>
      </c>
      <c r="AL54" s="384" t="s">
        <v>455</v>
      </c>
      <c r="AM54" s="384" t="s">
        <v>455</v>
      </c>
      <c r="AN54" s="384" t="s">
        <v>455</v>
      </c>
      <c r="AO54" s="384" t="s">
        <v>455</v>
      </c>
      <c r="AP54" s="384" t="s">
        <v>455</v>
      </c>
      <c r="AQ54" s="384" t="s">
        <v>455</v>
      </c>
      <c r="AR54" s="384" t="s">
        <v>455</v>
      </c>
      <c r="AS54" s="384" t="s">
        <v>455</v>
      </c>
      <c r="AT54" s="384" t="s">
        <v>455</v>
      </c>
      <c r="AU54" s="384" t="s">
        <v>455</v>
      </c>
      <c r="AV54" s="384" t="s">
        <v>455</v>
      </c>
      <c r="AW54" s="384" t="s">
        <v>455</v>
      </c>
      <c r="AX54" s="384" t="s">
        <v>455</v>
      </c>
      <c r="AY54" s="384" t="s">
        <v>455</v>
      </c>
      <c r="AZ54" s="384" t="s">
        <v>455</v>
      </c>
      <c r="BA54" s="384" t="s">
        <v>455</v>
      </c>
      <c r="BB54" s="384" t="s">
        <v>455</v>
      </c>
      <c r="BC54" s="384" t="s">
        <v>455</v>
      </c>
      <c r="BD54" s="384" t="s">
        <v>455</v>
      </c>
      <c r="BE54" s="384" t="s">
        <v>455</v>
      </c>
      <c r="BF54" s="384" t="s">
        <v>455</v>
      </c>
      <c r="BG54" s="384" t="s">
        <v>455</v>
      </c>
      <c r="BH54" s="384" t="s">
        <v>455</v>
      </c>
      <c r="BI54" s="384" t="s">
        <v>455</v>
      </c>
      <c r="BJ54" s="384" t="s">
        <v>455</v>
      </c>
      <c r="BK54" s="384" t="s">
        <v>455</v>
      </c>
      <c r="BL54" s="384" t="s">
        <v>455</v>
      </c>
      <c r="BM54" s="384" t="s">
        <v>455</v>
      </c>
      <c r="BN54" s="384" t="s">
        <v>455</v>
      </c>
      <c r="BO54" s="384" t="s">
        <v>455</v>
      </c>
      <c r="BP54" s="384" t="s">
        <v>455</v>
      </c>
      <c r="BQ54" s="384" t="s">
        <v>455</v>
      </c>
      <c r="BR54" s="384" t="s">
        <v>455</v>
      </c>
      <c r="BS54" s="384" t="s">
        <v>455</v>
      </c>
      <c r="BT54" s="384" t="s">
        <v>455</v>
      </c>
      <c r="BU54" s="384" t="s">
        <v>455</v>
      </c>
      <c r="BV54" s="384" t="s">
        <v>455</v>
      </c>
      <c r="BW54" s="384" t="s">
        <v>455</v>
      </c>
      <c r="BX54" s="384" t="s">
        <v>455</v>
      </c>
      <c r="BY54" s="384" t="s">
        <v>455</v>
      </c>
      <c r="BZ54" s="384" t="s">
        <v>455</v>
      </c>
      <c r="CA54" s="384" t="s">
        <v>455</v>
      </c>
      <c r="CB54" s="384" t="s">
        <v>455</v>
      </c>
      <c r="CC54" s="384" t="s">
        <v>455</v>
      </c>
      <c r="CD54" s="384" t="s">
        <v>455</v>
      </c>
      <c r="CE54" s="384" t="s">
        <v>455</v>
      </c>
      <c r="CF54" s="384" t="s">
        <v>455</v>
      </c>
      <c r="CG54" s="384" t="s">
        <v>455</v>
      </c>
      <c r="CH54" s="384" t="s">
        <v>455</v>
      </c>
      <c r="CI54" s="384" t="s">
        <v>455</v>
      </c>
      <c r="CJ54" s="384" t="s">
        <v>455</v>
      </c>
      <c r="CK54" s="384" t="s">
        <v>455</v>
      </c>
      <c r="CL54" s="384" t="s">
        <v>455</v>
      </c>
      <c r="CM54" s="384" t="s">
        <v>455</v>
      </c>
      <c r="CN54" s="384" t="s">
        <v>455</v>
      </c>
      <c r="CO54" s="384" t="s">
        <v>455</v>
      </c>
      <c r="CP54" s="384" t="s">
        <v>455</v>
      </c>
      <c r="CQ54" s="384" t="s">
        <v>455</v>
      </c>
      <c r="CR54" s="384" t="s">
        <v>455</v>
      </c>
      <c r="CS54" s="384" t="s">
        <v>455</v>
      </c>
      <c r="CT54" s="384" t="s">
        <v>455</v>
      </c>
      <c r="CU54" s="384" t="s">
        <v>455</v>
      </c>
      <c r="CV54" s="384" t="s">
        <v>455</v>
      </c>
      <c r="CW54" s="384" t="s">
        <v>455</v>
      </c>
      <c r="CX54" s="384" t="s">
        <v>455</v>
      </c>
      <c r="CY54" s="384" t="s">
        <v>455</v>
      </c>
      <c r="CZ54" s="384" t="s">
        <v>455</v>
      </c>
      <c r="DA54" s="384" t="s">
        <v>455</v>
      </c>
      <c r="DB54" s="384" t="s">
        <v>455</v>
      </c>
      <c r="DC54" s="384" t="s">
        <v>455</v>
      </c>
      <c r="DD54" s="384" t="s">
        <v>455</v>
      </c>
      <c r="DE54" s="384" t="s">
        <v>455</v>
      </c>
      <c r="DF54" s="384" t="s">
        <v>455</v>
      </c>
      <c r="DG54" s="384" t="s">
        <v>455</v>
      </c>
      <c r="DH54" s="384" t="s">
        <v>455</v>
      </c>
      <c r="DI54" s="384" t="s">
        <v>455</v>
      </c>
      <c r="DJ54" s="384" t="s">
        <v>455</v>
      </c>
      <c r="DK54" s="384" t="s">
        <v>455</v>
      </c>
      <c r="DL54" s="384" t="s">
        <v>455</v>
      </c>
      <c r="DM54" s="384" t="s">
        <v>455</v>
      </c>
      <c r="DN54" s="384" t="s">
        <v>455</v>
      </c>
      <c r="DO54" s="384" t="s">
        <v>455</v>
      </c>
      <c r="DP54" s="384" t="s">
        <v>455</v>
      </c>
      <c r="DQ54" s="384" t="s">
        <v>455</v>
      </c>
      <c r="DR54" s="384" t="s">
        <v>455</v>
      </c>
      <c r="DS54" s="384" t="s">
        <v>455</v>
      </c>
      <c r="DT54" s="384" t="s">
        <v>455</v>
      </c>
      <c r="DU54" s="384" t="s">
        <v>455</v>
      </c>
      <c r="DV54" s="384" t="s">
        <v>455</v>
      </c>
      <c r="DW54" s="384" t="s">
        <v>455</v>
      </c>
      <c r="DX54" s="384" t="s">
        <v>455</v>
      </c>
      <c r="DY54" s="384" t="s">
        <v>455</v>
      </c>
      <c r="DZ54" s="384" t="s">
        <v>455</v>
      </c>
      <c r="EA54" s="384" t="s">
        <v>455</v>
      </c>
      <c r="EB54" s="384" t="s">
        <v>455</v>
      </c>
      <c r="EC54" s="384" t="s">
        <v>455</v>
      </c>
      <c r="ED54" s="384" t="s">
        <v>455</v>
      </c>
      <c r="EE54" s="384" t="s">
        <v>455</v>
      </c>
      <c r="EF54" s="384" t="s">
        <v>455</v>
      </c>
      <c r="EG54" s="384" t="s">
        <v>455</v>
      </c>
      <c r="EH54" s="384" t="s">
        <v>455</v>
      </c>
      <c r="EI54" s="384" t="s">
        <v>455</v>
      </c>
      <c r="EJ54" s="384" t="s">
        <v>455</v>
      </c>
      <c r="EK54" s="384" t="s">
        <v>455</v>
      </c>
      <c r="EL54" s="384" t="s">
        <v>455</v>
      </c>
      <c r="EM54" s="384" t="s">
        <v>455</v>
      </c>
      <c r="EN54" s="384" t="s">
        <v>455</v>
      </c>
      <c r="EO54" s="384" t="s">
        <v>455</v>
      </c>
      <c r="EP54" s="384" t="s">
        <v>455</v>
      </c>
      <c r="EQ54" s="384" t="s">
        <v>455</v>
      </c>
      <c r="ER54" s="384" t="s">
        <v>455</v>
      </c>
      <c r="ES54" s="384" t="s">
        <v>455</v>
      </c>
      <c r="ET54" s="384" t="s">
        <v>455</v>
      </c>
      <c r="EU54" s="384" t="s">
        <v>455</v>
      </c>
      <c r="EV54" s="384" t="s">
        <v>455</v>
      </c>
      <c r="EW54" s="384" t="s">
        <v>455</v>
      </c>
      <c r="EX54" s="384" t="s">
        <v>455</v>
      </c>
      <c r="EY54" s="384" t="s">
        <v>455</v>
      </c>
      <c r="EZ54" s="384" t="s">
        <v>455</v>
      </c>
      <c r="FA54" s="384" t="s">
        <v>455</v>
      </c>
      <c r="FB54" s="384" t="s">
        <v>455</v>
      </c>
      <c r="FC54" s="384" t="s">
        <v>455</v>
      </c>
      <c r="FD54" s="384" t="s">
        <v>455</v>
      </c>
      <c r="FE54" s="384" t="s">
        <v>455</v>
      </c>
      <c r="FF54" s="384" t="s">
        <v>455</v>
      </c>
      <c r="FG54" s="384" t="s">
        <v>455</v>
      </c>
      <c r="FH54" s="384" t="s">
        <v>455</v>
      </c>
      <c r="FI54" s="384" t="s">
        <v>455</v>
      </c>
      <c r="FJ54" s="384" t="s">
        <v>455</v>
      </c>
      <c r="FK54" s="384" t="s">
        <v>455</v>
      </c>
      <c r="FL54" s="384" t="s">
        <v>455</v>
      </c>
      <c r="FM54" s="384" t="s">
        <v>455</v>
      </c>
      <c r="FN54" s="384" t="s">
        <v>455</v>
      </c>
      <c r="FO54" s="384" t="s">
        <v>455</v>
      </c>
      <c r="FP54" s="384" t="s">
        <v>455</v>
      </c>
      <c r="FQ54" s="384" t="s">
        <v>455</v>
      </c>
      <c r="FR54" s="384" t="s">
        <v>455</v>
      </c>
      <c r="FS54" s="384" t="s">
        <v>455</v>
      </c>
      <c r="FT54" s="384" t="s">
        <v>455</v>
      </c>
      <c r="FU54" s="384" t="s">
        <v>455</v>
      </c>
      <c r="FV54" s="384" t="s">
        <v>455</v>
      </c>
      <c r="FW54" s="384" t="s">
        <v>455</v>
      </c>
      <c r="FX54" s="384" t="s">
        <v>455</v>
      </c>
      <c r="FY54" s="384" t="s">
        <v>455</v>
      </c>
      <c r="FZ54" s="384" t="s">
        <v>455</v>
      </c>
      <c r="GA54" s="384" t="s">
        <v>455</v>
      </c>
      <c r="GB54" s="384" t="s">
        <v>455</v>
      </c>
      <c r="GC54" s="384" t="s">
        <v>455</v>
      </c>
      <c r="GD54" s="384" t="s">
        <v>455</v>
      </c>
      <c r="GE54" s="384" t="s">
        <v>455</v>
      </c>
      <c r="GF54" s="384" t="s">
        <v>455</v>
      </c>
      <c r="GG54" s="384" t="s">
        <v>455</v>
      </c>
      <c r="GH54" s="384" t="s">
        <v>455</v>
      </c>
      <c r="GI54" s="384" t="s">
        <v>455</v>
      </c>
      <c r="GJ54" s="384" t="s">
        <v>455</v>
      </c>
      <c r="GK54" s="384" t="s">
        <v>455</v>
      </c>
      <c r="GL54" s="384" t="s">
        <v>455</v>
      </c>
      <c r="GM54" s="384" t="s">
        <v>455</v>
      </c>
      <c r="GN54" s="384" t="s">
        <v>455</v>
      </c>
      <c r="GO54" s="384" t="s">
        <v>455</v>
      </c>
      <c r="GP54" s="384" t="s">
        <v>455</v>
      </c>
      <c r="GQ54" s="384" t="s">
        <v>455</v>
      </c>
      <c r="GR54" s="384" t="s">
        <v>455</v>
      </c>
      <c r="GS54" s="384" t="s">
        <v>455</v>
      </c>
      <c r="GT54" s="384" t="s">
        <v>455</v>
      </c>
      <c r="GU54" s="384" t="s">
        <v>455</v>
      </c>
      <c r="GV54" s="384" t="s">
        <v>455</v>
      </c>
      <c r="GW54" s="384" t="s">
        <v>455</v>
      </c>
      <c r="GX54" s="384" t="s">
        <v>455</v>
      </c>
      <c r="GY54" s="384" t="s">
        <v>455</v>
      </c>
      <c r="GZ54" s="384" t="s">
        <v>455</v>
      </c>
      <c r="HA54" s="384" t="s">
        <v>455</v>
      </c>
      <c r="HB54" s="384" t="s">
        <v>455</v>
      </c>
      <c r="HC54" s="256"/>
      <c r="HD54" s="75"/>
    </row>
    <row r="55" spans="1:212" ht="5.0999999999999996" customHeight="1" x14ac:dyDescent="0.25">
      <c r="A55" s="55"/>
      <c r="B55" s="221"/>
      <c r="C55" s="60"/>
      <c r="D55" s="155"/>
      <c r="E55" s="60"/>
      <c r="F55" s="60"/>
      <c r="G55" s="60"/>
      <c r="H55" s="220"/>
      <c r="I55" s="219"/>
      <c r="J55" s="232"/>
      <c r="K55" s="232"/>
      <c r="L55" s="232"/>
      <c r="M55" s="232"/>
      <c r="N55" s="232"/>
      <c r="O55" s="232"/>
      <c r="P55" s="232"/>
      <c r="Q55" s="232"/>
      <c r="R55" s="232"/>
      <c r="S55" s="232"/>
      <c r="T55" s="232"/>
      <c r="U55" s="232"/>
      <c r="V55" s="232"/>
      <c r="W55" s="232"/>
      <c r="X55" s="232"/>
      <c r="Y55" s="232"/>
      <c r="Z55" s="232"/>
      <c r="AA55" s="232"/>
      <c r="AB55" s="232"/>
      <c r="AC55" s="232"/>
      <c r="AD55" s="232"/>
      <c r="AE55" s="232"/>
      <c r="AF55" s="232"/>
      <c r="AG55" s="232"/>
      <c r="AH55" s="232"/>
      <c r="AI55" s="232"/>
      <c r="AJ55" s="232"/>
      <c r="AK55" s="232"/>
      <c r="AL55" s="232"/>
      <c r="AM55" s="232"/>
      <c r="AN55" s="232"/>
      <c r="AO55" s="232"/>
      <c r="AP55" s="232"/>
      <c r="AQ55" s="232"/>
      <c r="AR55" s="232"/>
      <c r="AS55" s="232"/>
      <c r="AT55" s="232"/>
      <c r="AU55" s="232"/>
      <c r="AV55" s="232"/>
      <c r="AW55" s="232"/>
      <c r="AX55" s="232"/>
      <c r="AY55" s="232"/>
      <c r="AZ55" s="232"/>
      <c r="BA55" s="232"/>
      <c r="BB55" s="232"/>
      <c r="BC55" s="232"/>
      <c r="BD55" s="232"/>
      <c r="BE55" s="232"/>
      <c r="BF55" s="232"/>
      <c r="BG55" s="232"/>
      <c r="BH55" s="232"/>
      <c r="BI55" s="232"/>
      <c r="BJ55" s="232"/>
      <c r="BK55" s="232"/>
      <c r="BL55" s="232"/>
      <c r="BM55" s="232"/>
      <c r="BN55" s="232"/>
      <c r="BO55" s="232"/>
      <c r="BP55" s="232"/>
      <c r="BQ55" s="232"/>
      <c r="BR55" s="232"/>
      <c r="BS55" s="232"/>
      <c r="BT55" s="232"/>
      <c r="BU55" s="232"/>
      <c r="BV55" s="232"/>
      <c r="BW55" s="232"/>
      <c r="BX55" s="232"/>
      <c r="BY55" s="232"/>
      <c r="BZ55" s="232"/>
      <c r="CA55" s="232"/>
      <c r="CB55" s="232"/>
      <c r="CC55" s="232"/>
      <c r="CD55" s="232"/>
      <c r="CE55" s="232"/>
      <c r="CF55" s="232"/>
      <c r="CG55" s="232"/>
      <c r="CH55" s="232"/>
      <c r="CI55" s="232"/>
      <c r="CJ55" s="232"/>
      <c r="CK55" s="232"/>
      <c r="CL55" s="232"/>
      <c r="CM55" s="232"/>
      <c r="CN55" s="232"/>
      <c r="CO55" s="232"/>
      <c r="CP55" s="232"/>
      <c r="CQ55" s="232"/>
      <c r="CR55" s="232"/>
      <c r="CS55" s="232"/>
      <c r="CT55" s="232"/>
      <c r="CU55" s="232"/>
      <c r="CV55" s="232"/>
      <c r="CW55" s="232"/>
      <c r="CX55" s="232"/>
      <c r="CY55" s="232"/>
      <c r="CZ55" s="232"/>
      <c r="DA55" s="232"/>
      <c r="DB55" s="232"/>
      <c r="DC55" s="232"/>
      <c r="DD55" s="232"/>
      <c r="DE55" s="232"/>
      <c r="DF55" s="232"/>
      <c r="DG55" s="232"/>
      <c r="DH55" s="232"/>
      <c r="DI55" s="232"/>
      <c r="DJ55" s="232"/>
      <c r="DK55" s="232"/>
      <c r="DL55" s="232"/>
      <c r="DM55" s="232"/>
      <c r="DN55" s="232"/>
      <c r="DO55" s="232"/>
      <c r="DP55" s="232"/>
      <c r="DQ55" s="232"/>
      <c r="DR55" s="232"/>
      <c r="DS55" s="232"/>
      <c r="DT55" s="232"/>
      <c r="DU55" s="232"/>
      <c r="DV55" s="232"/>
      <c r="DW55" s="232"/>
      <c r="DX55" s="232"/>
      <c r="DY55" s="232"/>
      <c r="DZ55" s="232"/>
      <c r="EA55" s="232"/>
      <c r="EB55" s="232"/>
      <c r="EC55" s="232"/>
      <c r="ED55" s="232"/>
      <c r="EE55" s="232"/>
      <c r="EF55" s="232"/>
      <c r="EG55" s="232"/>
      <c r="EH55" s="232"/>
      <c r="EI55" s="232"/>
      <c r="EJ55" s="232"/>
      <c r="EK55" s="232"/>
      <c r="EL55" s="232"/>
      <c r="EM55" s="232"/>
      <c r="EN55" s="232"/>
      <c r="EO55" s="232"/>
      <c r="EP55" s="232"/>
      <c r="EQ55" s="232"/>
      <c r="ER55" s="232"/>
      <c r="ES55" s="232"/>
      <c r="ET55" s="232"/>
      <c r="EU55" s="232"/>
      <c r="EV55" s="232"/>
      <c r="EW55" s="232"/>
      <c r="EX55" s="232"/>
      <c r="EY55" s="232"/>
      <c r="EZ55" s="232"/>
      <c r="FA55" s="232"/>
      <c r="FB55" s="232"/>
      <c r="FC55" s="232"/>
      <c r="FD55" s="232"/>
      <c r="FE55" s="232"/>
      <c r="FF55" s="232"/>
      <c r="FG55" s="232"/>
      <c r="FH55" s="232"/>
      <c r="FI55" s="232"/>
      <c r="FJ55" s="232"/>
      <c r="FK55" s="232"/>
      <c r="FL55" s="232"/>
      <c r="FM55" s="232"/>
      <c r="FN55" s="232"/>
      <c r="FO55" s="232"/>
      <c r="FP55" s="232"/>
      <c r="FQ55" s="232"/>
      <c r="FR55" s="232"/>
      <c r="FS55" s="232"/>
      <c r="FT55" s="232"/>
      <c r="FU55" s="232"/>
      <c r="FV55" s="232"/>
      <c r="FW55" s="232"/>
      <c r="FX55" s="232"/>
      <c r="FY55" s="232"/>
      <c r="FZ55" s="232"/>
      <c r="GA55" s="232"/>
      <c r="GB55" s="232"/>
      <c r="GC55" s="232"/>
      <c r="GD55" s="232"/>
      <c r="GE55" s="232"/>
      <c r="GF55" s="232"/>
      <c r="GG55" s="232"/>
      <c r="GH55" s="232"/>
      <c r="GI55" s="232"/>
      <c r="GJ55" s="232"/>
      <c r="GK55" s="232"/>
      <c r="GL55" s="232"/>
      <c r="GM55" s="232"/>
      <c r="GN55" s="232"/>
      <c r="GO55" s="232"/>
      <c r="GP55" s="232"/>
      <c r="GQ55" s="232"/>
      <c r="GR55" s="232"/>
      <c r="GS55" s="232"/>
      <c r="GT55" s="232"/>
      <c r="GU55" s="232"/>
      <c r="GV55" s="232"/>
      <c r="GW55" s="232"/>
      <c r="GX55" s="232"/>
      <c r="GY55" s="232"/>
      <c r="GZ55" s="232"/>
      <c r="HA55" s="232"/>
      <c r="HB55" s="232"/>
      <c r="HC55" s="256"/>
      <c r="HD55" s="75"/>
    </row>
    <row r="56" spans="1:212" ht="9.9499999999999993" customHeight="1" thickBot="1" x14ac:dyDescent="0.3">
      <c r="A56" s="55">
        <v>6</v>
      </c>
      <c r="B56" s="221"/>
      <c r="C56" s="60"/>
      <c r="D56" s="155"/>
      <c r="E56" s="60"/>
      <c r="F56" s="60"/>
      <c r="G56" s="60"/>
      <c r="H56" s="534" t="s">
        <v>274</v>
      </c>
      <c r="I56" s="123"/>
      <c r="J56" s="131"/>
      <c r="K56" s="131"/>
      <c r="L56" s="131"/>
      <c r="M56" s="131"/>
      <c r="N56" s="131"/>
      <c r="O56" s="131"/>
      <c r="P56" s="131"/>
      <c r="Q56" s="131"/>
      <c r="R56" s="131"/>
      <c r="S56" s="131"/>
      <c r="T56" s="131"/>
      <c r="U56" s="131"/>
      <c r="V56" s="131"/>
      <c r="W56" s="131"/>
      <c r="X56" s="131"/>
      <c r="Y56" s="131"/>
      <c r="Z56" s="131"/>
      <c r="AA56" s="131"/>
      <c r="AB56" s="131"/>
      <c r="AC56" s="131"/>
      <c r="AD56" s="131"/>
      <c r="AE56" s="131"/>
      <c r="AF56" s="131"/>
      <c r="AG56" s="131"/>
      <c r="AH56" s="131"/>
      <c r="AI56" s="131"/>
      <c r="AJ56" s="131"/>
      <c r="AK56" s="131"/>
      <c r="AL56" s="131"/>
      <c r="AM56" s="131"/>
      <c r="AN56" s="131"/>
      <c r="AO56" s="131"/>
      <c r="AP56" s="131"/>
      <c r="AQ56" s="131"/>
      <c r="AR56" s="131"/>
      <c r="AS56" s="131"/>
      <c r="AT56" s="131"/>
      <c r="AU56" s="131"/>
      <c r="AV56" s="131"/>
      <c r="AW56" s="131"/>
      <c r="AX56" s="131"/>
      <c r="AY56" s="131"/>
      <c r="AZ56" s="131"/>
      <c r="BA56" s="131"/>
      <c r="BB56" s="131"/>
      <c r="BC56" s="131"/>
      <c r="BD56" s="131"/>
      <c r="BE56" s="131"/>
      <c r="BF56" s="131"/>
      <c r="BG56" s="131"/>
      <c r="BH56" s="131"/>
      <c r="BI56" s="131"/>
      <c r="BJ56" s="131"/>
      <c r="BK56" s="131"/>
      <c r="BL56" s="131"/>
      <c r="BM56" s="131"/>
      <c r="BN56" s="131"/>
      <c r="BO56" s="131"/>
      <c r="BP56" s="131"/>
      <c r="BQ56" s="131"/>
      <c r="BR56" s="131"/>
      <c r="BS56" s="131"/>
      <c r="BT56" s="131"/>
      <c r="BU56" s="131"/>
      <c r="BV56" s="131"/>
      <c r="BW56" s="131"/>
      <c r="BX56" s="131"/>
      <c r="BY56" s="131"/>
      <c r="BZ56" s="131"/>
      <c r="CA56" s="131"/>
      <c r="CB56" s="131"/>
      <c r="CC56" s="131"/>
      <c r="CD56" s="131"/>
      <c r="CE56" s="131"/>
      <c r="CF56" s="131"/>
      <c r="CG56" s="131"/>
      <c r="CH56" s="131"/>
      <c r="CI56" s="131"/>
      <c r="CJ56" s="131"/>
      <c r="CK56" s="131"/>
      <c r="CL56" s="131"/>
      <c r="CM56" s="131"/>
      <c r="CN56" s="131"/>
      <c r="CO56" s="131"/>
      <c r="CP56" s="131"/>
      <c r="CQ56" s="131"/>
      <c r="CR56" s="131"/>
      <c r="CS56" s="131"/>
      <c r="CT56" s="131"/>
      <c r="CU56" s="131"/>
      <c r="CV56" s="131"/>
      <c r="CW56" s="131"/>
      <c r="CX56" s="131"/>
      <c r="CY56" s="131"/>
      <c r="CZ56" s="131"/>
      <c r="DA56" s="131"/>
      <c r="DB56" s="131"/>
      <c r="DC56" s="131"/>
      <c r="DD56" s="131"/>
      <c r="DE56" s="131"/>
      <c r="DF56" s="131"/>
      <c r="DG56" s="131"/>
      <c r="DH56" s="131"/>
      <c r="DI56" s="131"/>
      <c r="DJ56" s="131"/>
      <c r="DK56" s="131"/>
      <c r="DL56" s="131"/>
      <c r="DM56" s="131"/>
      <c r="DN56" s="131"/>
      <c r="DO56" s="131"/>
      <c r="DP56" s="131"/>
      <c r="DQ56" s="131"/>
      <c r="DR56" s="131"/>
      <c r="DS56" s="131"/>
      <c r="DT56" s="131"/>
      <c r="DU56" s="131"/>
      <c r="DV56" s="131"/>
      <c r="DW56" s="131"/>
      <c r="DX56" s="131"/>
      <c r="DY56" s="131"/>
      <c r="DZ56" s="131"/>
      <c r="EA56" s="131"/>
      <c r="EB56" s="131"/>
      <c r="EC56" s="131"/>
      <c r="ED56" s="131"/>
      <c r="EE56" s="131"/>
      <c r="EF56" s="131"/>
      <c r="EG56" s="131"/>
      <c r="EH56" s="131"/>
      <c r="EI56" s="131"/>
      <c r="EJ56" s="131"/>
      <c r="EK56" s="131"/>
      <c r="EL56" s="131"/>
      <c r="EM56" s="131"/>
      <c r="EN56" s="131"/>
      <c r="EO56" s="131"/>
      <c r="EP56" s="131"/>
      <c r="EQ56" s="131"/>
      <c r="ER56" s="131"/>
      <c r="ES56" s="131"/>
      <c r="ET56" s="131"/>
      <c r="EU56" s="131"/>
      <c r="EV56" s="131"/>
      <c r="EW56" s="131"/>
      <c r="EX56" s="131"/>
      <c r="EY56" s="131"/>
      <c r="EZ56" s="131"/>
      <c r="FA56" s="131"/>
      <c r="FB56" s="131"/>
      <c r="FC56" s="131"/>
      <c r="FD56" s="131"/>
      <c r="FE56" s="131"/>
      <c r="FF56" s="131"/>
      <c r="FG56" s="131"/>
      <c r="FH56" s="131"/>
      <c r="FI56" s="131"/>
      <c r="FJ56" s="131"/>
      <c r="FK56" s="131"/>
      <c r="FL56" s="131"/>
      <c r="FM56" s="131"/>
      <c r="FN56" s="131"/>
      <c r="FO56" s="131"/>
      <c r="FP56" s="131"/>
      <c r="FQ56" s="131"/>
      <c r="FR56" s="131"/>
      <c r="FS56" s="131"/>
      <c r="FT56" s="131"/>
      <c r="FU56" s="131"/>
      <c r="FV56" s="131"/>
      <c r="FW56" s="131"/>
      <c r="FX56" s="131"/>
      <c r="FY56" s="131"/>
      <c r="FZ56" s="131"/>
      <c r="GA56" s="131"/>
      <c r="GB56" s="131"/>
      <c r="GC56" s="131"/>
      <c r="GD56" s="131"/>
      <c r="GE56" s="131"/>
      <c r="GF56" s="131"/>
      <c r="GG56" s="131"/>
      <c r="GH56" s="131"/>
      <c r="GI56" s="131"/>
      <c r="GJ56" s="131"/>
      <c r="GK56" s="131"/>
      <c r="GL56" s="131"/>
      <c r="GM56" s="131"/>
      <c r="GN56" s="131"/>
      <c r="GO56" s="131"/>
      <c r="GP56" s="131"/>
      <c r="GQ56" s="131"/>
      <c r="GR56" s="131"/>
      <c r="GS56" s="131"/>
      <c r="GT56" s="131"/>
      <c r="GU56" s="131"/>
      <c r="GV56" s="131"/>
      <c r="GW56" s="131"/>
      <c r="GX56" s="131"/>
      <c r="GY56" s="131"/>
      <c r="GZ56" s="131"/>
      <c r="HA56" s="131"/>
      <c r="HB56" s="131"/>
      <c r="HC56" s="165"/>
      <c r="HD56" s="75"/>
    </row>
    <row r="57" spans="1:212" ht="9.9499999999999993" customHeight="1" thickTop="1" thickBot="1" x14ac:dyDescent="0.3">
      <c r="A57" s="55"/>
      <c r="B57" s="221"/>
      <c r="C57" s="60"/>
      <c r="D57" s="155"/>
      <c r="E57" s="60"/>
      <c r="F57" s="60"/>
      <c r="G57" s="60"/>
      <c r="H57" s="535"/>
      <c r="I57" s="450"/>
      <c r="J57" s="473"/>
      <c r="K57" s="315" t="str">
        <f t="shared" ref="K57" si="966">K58</f>
        <v>N</v>
      </c>
      <c r="L57" s="315" t="str">
        <f t="shared" ref="L57" si="967">L58</f>
        <v>N</v>
      </c>
      <c r="M57" s="315" t="str">
        <f t="shared" ref="M57" si="968">M58</f>
        <v>N</v>
      </c>
      <c r="N57" s="315" t="str">
        <f t="shared" ref="N57" si="969">N58</f>
        <v>N</v>
      </c>
      <c r="O57" s="315" t="str">
        <f t="shared" ref="O57" si="970">O58</f>
        <v>N</v>
      </c>
      <c r="P57" s="315" t="str">
        <f t="shared" ref="P57" si="971">P58</f>
        <v>N</v>
      </c>
      <c r="Q57" s="315" t="str">
        <f t="shared" ref="Q57" si="972">Q58</f>
        <v>N</v>
      </c>
      <c r="R57" s="315" t="str">
        <f t="shared" ref="R57" si="973">R58</f>
        <v>N</v>
      </c>
      <c r="S57" s="315" t="str">
        <f t="shared" ref="S57" si="974">S58</f>
        <v>N</v>
      </c>
      <c r="T57" s="315" t="str">
        <f t="shared" ref="T57" si="975">T58</f>
        <v>N</v>
      </c>
      <c r="U57" s="315" t="str">
        <f t="shared" ref="U57" si="976">U58</f>
        <v>N</v>
      </c>
      <c r="V57" s="315" t="str">
        <f t="shared" ref="V57" si="977">V58</f>
        <v>N</v>
      </c>
      <c r="W57" s="315" t="str">
        <f t="shared" ref="W57" si="978">W58</f>
        <v>N</v>
      </c>
      <c r="X57" s="315" t="str">
        <f t="shared" ref="X57" si="979">X58</f>
        <v>N</v>
      </c>
      <c r="Y57" s="315" t="str">
        <f t="shared" ref="Y57" si="980">Y58</f>
        <v>N</v>
      </c>
      <c r="Z57" s="315" t="str">
        <f t="shared" ref="Z57" si="981">Z58</f>
        <v>N</v>
      </c>
      <c r="AA57" s="315" t="str">
        <f t="shared" ref="AA57" si="982">AA58</f>
        <v>N</v>
      </c>
      <c r="AB57" s="315" t="str">
        <f t="shared" ref="AB57" si="983">AB58</f>
        <v>N</v>
      </c>
      <c r="AC57" s="315" t="str">
        <f t="shared" ref="AC57" si="984">AC58</f>
        <v>N</v>
      </c>
      <c r="AD57" s="315" t="str">
        <f t="shared" ref="AD57" si="985">AD58</f>
        <v>N</v>
      </c>
      <c r="AE57" s="315" t="str">
        <f t="shared" ref="AE57" si="986">AE58</f>
        <v>N</v>
      </c>
      <c r="AF57" s="315" t="str">
        <f t="shared" ref="AF57" si="987">AF58</f>
        <v>N</v>
      </c>
      <c r="AG57" s="315" t="str">
        <f t="shared" ref="AG57" si="988">AG58</f>
        <v>N</v>
      </c>
      <c r="AH57" s="315" t="str">
        <f t="shared" ref="AH57" si="989">AH58</f>
        <v>N</v>
      </c>
      <c r="AI57" s="315" t="str">
        <f t="shared" ref="AI57" si="990">AI58</f>
        <v>N</v>
      </c>
      <c r="AJ57" s="315" t="str">
        <f t="shared" ref="AJ57" si="991">AJ58</f>
        <v>N</v>
      </c>
      <c r="AK57" s="315" t="str">
        <f t="shared" ref="AK57" si="992">AK58</f>
        <v>N</v>
      </c>
      <c r="AL57" s="315" t="str">
        <f t="shared" ref="AL57" si="993">AL58</f>
        <v>N</v>
      </c>
      <c r="AM57" s="315" t="str">
        <f t="shared" ref="AM57" si="994">AM58</f>
        <v>N</v>
      </c>
      <c r="AN57" s="315" t="str">
        <f t="shared" ref="AN57" si="995">AN58</f>
        <v>N</v>
      </c>
      <c r="AO57" s="315" t="str">
        <f t="shared" ref="AO57" si="996">AO58</f>
        <v>N</v>
      </c>
      <c r="AP57" s="315" t="str">
        <f t="shared" ref="AP57" si="997">AP58</f>
        <v>N</v>
      </c>
      <c r="AQ57" s="315" t="str">
        <f t="shared" ref="AQ57" si="998">AQ58</f>
        <v>N</v>
      </c>
      <c r="AR57" s="315" t="str">
        <f t="shared" ref="AR57" si="999">AR58</f>
        <v>N</v>
      </c>
      <c r="AS57" s="315" t="str">
        <f t="shared" ref="AS57" si="1000">AS58</f>
        <v>N</v>
      </c>
      <c r="AT57" s="315" t="str">
        <f t="shared" ref="AT57" si="1001">AT58</f>
        <v>N</v>
      </c>
      <c r="AU57" s="315" t="str">
        <f t="shared" ref="AU57" si="1002">AU58</f>
        <v>N</v>
      </c>
      <c r="AV57" s="315" t="str">
        <f t="shared" ref="AV57" si="1003">AV58</f>
        <v>N</v>
      </c>
      <c r="AW57" s="315" t="str">
        <f t="shared" ref="AW57" si="1004">AW58</f>
        <v>N</v>
      </c>
      <c r="AX57" s="315" t="str">
        <f t="shared" ref="AX57" si="1005">AX58</f>
        <v>N</v>
      </c>
      <c r="AY57" s="315" t="str">
        <f t="shared" ref="AY57" si="1006">AY58</f>
        <v>N</v>
      </c>
      <c r="AZ57" s="315" t="str">
        <f t="shared" ref="AZ57" si="1007">AZ58</f>
        <v>N</v>
      </c>
      <c r="BA57" s="315" t="str">
        <f t="shared" ref="BA57" si="1008">BA58</f>
        <v>N</v>
      </c>
      <c r="BB57" s="315" t="str">
        <f t="shared" ref="BB57" si="1009">BB58</f>
        <v>N</v>
      </c>
      <c r="BC57" s="315" t="str">
        <f t="shared" ref="BC57" si="1010">BC58</f>
        <v>N</v>
      </c>
      <c r="BD57" s="315" t="str">
        <f t="shared" ref="BD57" si="1011">BD58</f>
        <v>N</v>
      </c>
      <c r="BE57" s="315" t="str">
        <f t="shared" ref="BE57" si="1012">BE58</f>
        <v>N</v>
      </c>
      <c r="BF57" s="315" t="str">
        <f t="shared" ref="BF57" si="1013">BF58</f>
        <v>N</v>
      </c>
      <c r="BG57" s="315" t="str">
        <f t="shared" ref="BG57" si="1014">BG58</f>
        <v>N</v>
      </c>
      <c r="BH57" s="315" t="str">
        <f t="shared" ref="BH57" si="1015">BH58</f>
        <v>N</v>
      </c>
      <c r="BI57" s="315" t="str">
        <f t="shared" ref="BI57" si="1016">BI58</f>
        <v>N</v>
      </c>
      <c r="BJ57" s="315" t="str">
        <f t="shared" ref="BJ57" si="1017">BJ58</f>
        <v>N</v>
      </c>
      <c r="BK57" s="315" t="str">
        <f t="shared" ref="BK57" si="1018">BK58</f>
        <v>N</v>
      </c>
      <c r="BL57" s="315" t="str">
        <f t="shared" ref="BL57" si="1019">BL58</f>
        <v>N</v>
      </c>
      <c r="BM57" s="315" t="str">
        <f t="shared" ref="BM57" si="1020">BM58</f>
        <v>N</v>
      </c>
      <c r="BN57" s="315" t="str">
        <f t="shared" ref="BN57" si="1021">BN58</f>
        <v>N</v>
      </c>
      <c r="BO57" s="315" t="str">
        <f t="shared" ref="BO57" si="1022">BO58</f>
        <v>N</v>
      </c>
      <c r="BP57" s="315" t="str">
        <f t="shared" ref="BP57" si="1023">BP58</f>
        <v>N</v>
      </c>
      <c r="BQ57" s="315" t="str">
        <f t="shared" ref="BQ57" si="1024">BQ58</f>
        <v>N</v>
      </c>
      <c r="BR57" s="315" t="str">
        <f t="shared" ref="BR57" si="1025">BR58</f>
        <v>N</v>
      </c>
      <c r="BS57" s="315" t="str">
        <f t="shared" ref="BS57" si="1026">BS58</f>
        <v>N</v>
      </c>
      <c r="BT57" s="315" t="str">
        <f t="shared" ref="BT57" si="1027">BT58</f>
        <v>N</v>
      </c>
      <c r="BU57" s="315" t="str">
        <f t="shared" ref="BU57" si="1028">BU58</f>
        <v>N</v>
      </c>
      <c r="BV57" s="315" t="str">
        <f t="shared" ref="BV57" si="1029">BV58</f>
        <v>N</v>
      </c>
      <c r="BW57" s="315" t="str">
        <f t="shared" ref="BW57" si="1030">BW58</f>
        <v>N</v>
      </c>
      <c r="BX57" s="315" t="str">
        <f t="shared" ref="BX57" si="1031">BX58</f>
        <v>N</v>
      </c>
      <c r="BY57" s="315" t="str">
        <f t="shared" ref="BY57" si="1032">BY58</f>
        <v>N</v>
      </c>
      <c r="BZ57" s="315" t="str">
        <f t="shared" ref="BZ57" si="1033">BZ58</f>
        <v>N</v>
      </c>
      <c r="CA57" s="315" t="str">
        <f t="shared" ref="CA57" si="1034">CA58</f>
        <v>N</v>
      </c>
      <c r="CB57" s="315" t="str">
        <f t="shared" ref="CB57" si="1035">CB58</f>
        <v>N</v>
      </c>
      <c r="CC57" s="315" t="str">
        <f t="shared" ref="CC57" si="1036">CC58</f>
        <v>N</v>
      </c>
      <c r="CD57" s="315" t="str">
        <f t="shared" ref="CD57" si="1037">CD58</f>
        <v>N</v>
      </c>
      <c r="CE57" s="315" t="str">
        <f t="shared" ref="CE57" si="1038">CE58</f>
        <v>N</v>
      </c>
      <c r="CF57" s="315" t="str">
        <f t="shared" ref="CF57" si="1039">CF58</f>
        <v>N</v>
      </c>
      <c r="CG57" s="315" t="str">
        <f t="shared" ref="CG57" si="1040">CG58</f>
        <v>N</v>
      </c>
      <c r="CH57" s="315" t="str">
        <f t="shared" ref="CH57" si="1041">CH58</f>
        <v>N</v>
      </c>
      <c r="CI57" s="315" t="str">
        <f t="shared" ref="CI57" si="1042">CI58</f>
        <v>N</v>
      </c>
      <c r="CJ57" s="315" t="str">
        <f t="shared" ref="CJ57" si="1043">CJ58</f>
        <v>N</v>
      </c>
      <c r="CK57" s="315" t="str">
        <f t="shared" ref="CK57" si="1044">CK58</f>
        <v>N</v>
      </c>
      <c r="CL57" s="315" t="str">
        <f t="shared" ref="CL57" si="1045">CL58</f>
        <v>N</v>
      </c>
      <c r="CM57" s="315" t="str">
        <f t="shared" ref="CM57" si="1046">CM58</f>
        <v>N</v>
      </c>
      <c r="CN57" s="315" t="str">
        <f t="shared" ref="CN57" si="1047">CN58</f>
        <v>N</v>
      </c>
      <c r="CO57" s="315" t="str">
        <f t="shared" ref="CO57" si="1048">CO58</f>
        <v>N</v>
      </c>
      <c r="CP57" s="315" t="str">
        <f t="shared" ref="CP57" si="1049">CP58</f>
        <v>N</v>
      </c>
      <c r="CQ57" s="315" t="str">
        <f t="shared" ref="CQ57" si="1050">CQ58</f>
        <v>N</v>
      </c>
      <c r="CR57" s="315" t="str">
        <f t="shared" ref="CR57" si="1051">CR58</f>
        <v>N</v>
      </c>
      <c r="CS57" s="315" t="str">
        <f t="shared" ref="CS57" si="1052">CS58</f>
        <v>N</v>
      </c>
      <c r="CT57" s="315" t="str">
        <f t="shared" ref="CT57" si="1053">CT58</f>
        <v>N</v>
      </c>
      <c r="CU57" s="315" t="str">
        <f t="shared" ref="CU57" si="1054">CU58</f>
        <v>N</v>
      </c>
      <c r="CV57" s="315" t="str">
        <f t="shared" ref="CV57" si="1055">CV58</f>
        <v>N</v>
      </c>
      <c r="CW57" s="315" t="str">
        <f t="shared" ref="CW57" si="1056">CW58</f>
        <v>N</v>
      </c>
      <c r="CX57" s="315" t="str">
        <f t="shared" ref="CX57" si="1057">CX58</f>
        <v>N</v>
      </c>
      <c r="CY57" s="315" t="str">
        <f t="shared" ref="CY57" si="1058">CY58</f>
        <v>N</v>
      </c>
      <c r="CZ57" s="315" t="str">
        <f t="shared" ref="CZ57" si="1059">CZ58</f>
        <v>N</v>
      </c>
      <c r="DA57" s="315" t="str">
        <f t="shared" ref="DA57" si="1060">DA58</f>
        <v>N</v>
      </c>
      <c r="DB57" s="315" t="str">
        <f t="shared" ref="DB57" si="1061">DB58</f>
        <v>N</v>
      </c>
      <c r="DC57" s="315" t="str">
        <f t="shared" ref="DC57" si="1062">DC58</f>
        <v>N</v>
      </c>
      <c r="DD57" s="315" t="str">
        <f t="shared" ref="DD57" si="1063">DD58</f>
        <v>N</v>
      </c>
      <c r="DE57" s="315" t="str">
        <f t="shared" ref="DE57" si="1064">DE58</f>
        <v>N</v>
      </c>
      <c r="DF57" s="315" t="str">
        <f t="shared" ref="DF57" si="1065">DF58</f>
        <v>N</v>
      </c>
      <c r="DG57" s="315" t="str">
        <f t="shared" ref="DG57" si="1066">DG58</f>
        <v>N</v>
      </c>
      <c r="DH57" s="315" t="str">
        <f t="shared" ref="DH57" si="1067">DH58</f>
        <v>N</v>
      </c>
      <c r="DI57" s="315" t="str">
        <f t="shared" ref="DI57" si="1068">DI58</f>
        <v>N</v>
      </c>
      <c r="DJ57" s="315" t="str">
        <f t="shared" ref="DJ57" si="1069">DJ58</f>
        <v>N</v>
      </c>
      <c r="DK57" s="315" t="str">
        <f t="shared" ref="DK57" si="1070">DK58</f>
        <v>N</v>
      </c>
      <c r="DL57" s="315" t="str">
        <f t="shared" ref="DL57" si="1071">DL58</f>
        <v>N</v>
      </c>
      <c r="DM57" s="315" t="str">
        <f t="shared" ref="DM57" si="1072">DM58</f>
        <v>N</v>
      </c>
      <c r="DN57" s="315" t="str">
        <f t="shared" ref="DN57" si="1073">DN58</f>
        <v>N</v>
      </c>
      <c r="DO57" s="315" t="str">
        <f t="shared" ref="DO57" si="1074">DO58</f>
        <v>N</v>
      </c>
      <c r="DP57" s="315" t="str">
        <f t="shared" ref="DP57" si="1075">DP58</f>
        <v>N</v>
      </c>
      <c r="DQ57" s="315" t="str">
        <f t="shared" ref="DQ57" si="1076">DQ58</f>
        <v>N</v>
      </c>
      <c r="DR57" s="315" t="str">
        <f t="shared" ref="DR57" si="1077">DR58</f>
        <v>N</v>
      </c>
      <c r="DS57" s="315" t="str">
        <f t="shared" ref="DS57" si="1078">DS58</f>
        <v>N</v>
      </c>
      <c r="DT57" s="315" t="str">
        <f t="shared" ref="DT57" si="1079">DT58</f>
        <v>N</v>
      </c>
      <c r="DU57" s="315" t="str">
        <f t="shared" ref="DU57" si="1080">DU58</f>
        <v>N</v>
      </c>
      <c r="DV57" s="315" t="str">
        <f t="shared" ref="DV57" si="1081">DV58</f>
        <v>N</v>
      </c>
      <c r="DW57" s="315" t="str">
        <f t="shared" ref="DW57" si="1082">DW58</f>
        <v>N</v>
      </c>
      <c r="DX57" s="315" t="str">
        <f t="shared" ref="DX57" si="1083">DX58</f>
        <v>N</v>
      </c>
      <c r="DY57" s="315" t="str">
        <f t="shared" ref="DY57" si="1084">DY58</f>
        <v>N</v>
      </c>
      <c r="DZ57" s="315" t="str">
        <f t="shared" ref="DZ57" si="1085">DZ58</f>
        <v>N</v>
      </c>
      <c r="EA57" s="315" t="str">
        <f t="shared" ref="EA57" si="1086">EA58</f>
        <v>N</v>
      </c>
      <c r="EB57" s="315" t="str">
        <f t="shared" ref="EB57" si="1087">EB58</f>
        <v>N</v>
      </c>
      <c r="EC57" s="315" t="str">
        <f t="shared" ref="EC57" si="1088">EC58</f>
        <v>N</v>
      </c>
      <c r="ED57" s="315" t="str">
        <f t="shared" ref="ED57" si="1089">ED58</f>
        <v>N</v>
      </c>
      <c r="EE57" s="315" t="str">
        <f t="shared" ref="EE57" si="1090">EE58</f>
        <v>N</v>
      </c>
      <c r="EF57" s="315" t="str">
        <f t="shared" ref="EF57" si="1091">EF58</f>
        <v>N</v>
      </c>
      <c r="EG57" s="315" t="str">
        <f t="shared" ref="EG57" si="1092">EG58</f>
        <v>N</v>
      </c>
      <c r="EH57" s="315" t="str">
        <f t="shared" ref="EH57" si="1093">EH58</f>
        <v>N</v>
      </c>
      <c r="EI57" s="315" t="str">
        <f t="shared" ref="EI57" si="1094">EI58</f>
        <v>N</v>
      </c>
      <c r="EJ57" s="315" t="str">
        <f t="shared" ref="EJ57" si="1095">EJ58</f>
        <v>N</v>
      </c>
      <c r="EK57" s="315" t="str">
        <f t="shared" ref="EK57" si="1096">EK58</f>
        <v>N</v>
      </c>
      <c r="EL57" s="315" t="str">
        <f t="shared" ref="EL57" si="1097">EL58</f>
        <v>N</v>
      </c>
      <c r="EM57" s="315" t="str">
        <f t="shared" ref="EM57" si="1098">EM58</f>
        <v>N</v>
      </c>
      <c r="EN57" s="315" t="str">
        <f t="shared" ref="EN57" si="1099">EN58</f>
        <v>N</v>
      </c>
      <c r="EO57" s="315" t="str">
        <f t="shared" ref="EO57" si="1100">EO58</f>
        <v>N</v>
      </c>
      <c r="EP57" s="315" t="str">
        <f t="shared" ref="EP57" si="1101">EP58</f>
        <v>N</v>
      </c>
      <c r="EQ57" s="315" t="str">
        <f t="shared" ref="EQ57" si="1102">EQ58</f>
        <v>N</v>
      </c>
      <c r="ER57" s="315" t="str">
        <f t="shared" ref="ER57" si="1103">ER58</f>
        <v>N</v>
      </c>
      <c r="ES57" s="315" t="str">
        <f t="shared" ref="ES57" si="1104">ES58</f>
        <v>N</v>
      </c>
      <c r="ET57" s="315" t="str">
        <f t="shared" ref="ET57" si="1105">ET58</f>
        <v>N</v>
      </c>
      <c r="EU57" s="315" t="str">
        <f t="shared" ref="EU57" si="1106">EU58</f>
        <v>N</v>
      </c>
      <c r="EV57" s="315" t="str">
        <f t="shared" ref="EV57" si="1107">EV58</f>
        <v>N</v>
      </c>
      <c r="EW57" s="315" t="str">
        <f t="shared" ref="EW57" si="1108">EW58</f>
        <v>N</v>
      </c>
      <c r="EX57" s="315" t="str">
        <f t="shared" ref="EX57" si="1109">EX58</f>
        <v>N</v>
      </c>
      <c r="EY57" s="315" t="str">
        <f t="shared" ref="EY57" si="1110">EY58</f>
        <v>N</v>
      </c>
      <c r="EZ57" s="315" t="str">
        <f t="shared" ref="EZ57" si="1111">EZ58</f>
        <v>N</v>
      </c>
      <c r="FA57" s="315" t="str">
        <f t="shared" ref="FA57" si="1112">FA58</f>
        <v>N</v>
      </c>
      <c r="FB57" s="315" t="str">
        <f t="shared" ref="FB57" si="1113">FB58</f>
        <v>N</v>
      </c>
      <c r="FC57" s="315" t="str">
        <f t="shared" ref="FC57" si="1114">FC58</f>
        <v>N</v>
      </c>
      <c r="FD57" s="315" t="str">
        <f t="shared" ref="FD57" si="1115">FD58</f>
        <v>N</v>
      </c>
      <c r="FE57" s="315" t="str">
        <f t="shared" ref="FE57" si="1116">FE58</f>
        <v>N</v>
      </c>
      <c r="FF57" s="315" t="str">
        <f t="shared" ref="FF57" si="1117">FF58</f>
        <v>N</v>
      </c>
      <c r="FG57" s="315" t="str">
        <f t="shared" ref="FG57" si="1118">FG58</f>
        <v>N</v>
      </c>
      <c r="FH57" s="315" t="str">
        <f t="shared" ref="FH57" si="1119">FH58</f>
        <v>N</v>
      </c>
      <c r="FI57" s="315" t="str">
        <f t="shared" ref="FI57" si="1120">FI58</f>
        <v>N</v>
      </c>
      <c r="FJ57" s="315" t="str">
        <f t="shared" ref="FJ57" si="1121">FJ58</f>
        <v>N</v>
      </c>
      <c r="FK57" s="315" t="str">
        <f t="shared" ref="FK57" si="1122">FK58</f>
        <v>N</v>
      </c>
      <c r="FL57" s="315" t="str">
        <f t="shared" ref="FL57" si="1123">FL58</f>
        <v>N</v>
      </c>
      <c r="FM57" s="315" t="str">
        <f t="shared" ref="FM57" si="1124">FM58</f>
        <v>N</v>
      </c>
      <c r="FN57" s="315" t="str">
        <f t="shared" ref="FN57" si="1125">FN58</f>
        <v>N</v>
      </c>
      <c r="FO57" s="315" t="str">
        <f t="shared" ref="FO57" si="1126">FO58</f>
        <v>N</v>
      </c>
      <c r="FP57" s="315" t="str">
        <f t="shared" ref="FP57" si="1127">FP58</f>
        <v>N</v>
      </c>
      <c r="FQ57" s="315" t="str">
        <f t="shared" ref="FQ57" si="1128">FQ58</f>
        <v>N</v>
      </c>
      <c r="FR57" s="315" t="str">
        <f t="shared" ref="FR57" si="1129">FR58</f>
        <v>N</v>
      </c>
      <c r="FS57" s="315" t="str">
        <f t="shared" ref="FS57" si="1130">FS58</f>
        <v>N</v>
      </c>
      <c r="FT57" s="315" t="str">
        <f t="shared" ref="FT57" si="1131">FT58</f>
        <v>N</v>
      </c>
      <c r="FU57" s="315" t="str">
        <f t="shared" ref="FU57" si="1132">FU58</f>
        <v>N</v>
      </c>
      <c r="FV57" s="315" t="str">
        <f t="shared" ref="FV57" si="1133">FV58</f>
        <v>N</v>
      </c>
      <c r="FW57" s="315" t="str">
        <f t="shared" ref="FW57" si="1134">FW58</f>
        <v>N</v>
      </c>
      <c r="FX57" s="315" t="str">
        <f t="shared" ref="FX57" si="1135">FX58</f>
        <v>N</v>
      </c>
      <c r="FY57" s="315" t="str">
        <f t="shared" ref="FY57" si="1136">FY58</f>
        <v>N</v>
      </c>
      <c r="FZ57" s="315" t="str">
        <f t="shared" ref="FZ57" si="1137">FZ58</f>
        <v>N</v>
      </c>
      <c r="GA57" s="315" t="str">
        <f t="shared" ref="GA57" si="1138">GA58</f>
        <v>N</v>
      </c>
      <c r="GB57" s="315" t="str">
        <f t="shared" ref="GB57" si="1139">GB58</f>
        <v>N</v>
      </c>
      <c r="GC57" s="315" t="str">
        <f t="shared" ref="GC57" si="1140">GC58</f>
        <v>N</v>
      </c>
      <c r="GD57" s="315" t="str">
        <f t="shared" ref="GD57" si="1141">GD58</f>
        <v>N</v>
      </c>
      <c r="GE57" s="315" t="str">
        <f t="shared" ref="GE57" si="1142">GE58</f>
        <v>N</v>
      </c>
      <c r="GF57" s="315" t="str">
        <f t="shared" ref="GF57" si="1143">GF58</f>
        <v>N</v>
      </c>
      <c r="GG57" s="315" t="str">
        <f t="shared" ref="GG57" si="1144">GG58</f>
        <v>N</v>
      </c>
      <c r="GH57" s="315" t="str">
        <f t="shared" ref="GH57" si="1145">GH58</f>
        <v>N</v>
      </c>
      <c r="GI57" s="315" t="str">
        <f t="shared" ref="GI57" si="1146">GI58</f>
        <v>N</v>
      </c>
      <c r="GJ57" s="315" t="str">
        <f t="shared" ref="GJ57" si="1147">GJ58</f>
        <v>N</v>
      </c>
      <c r="GK57" s="315" t="str">
        <f t="shared" ref="GK57" si="1148">GK58</f>
        <v>N</v>
      </c>
      <c r="GL57" s="315" t="str">
        <f t="shared" ref="GL57" si="1149">GL58</f>
        <v>N</v>
      </c>
      <c r="GM57" s="315" t="str">
        <f t="shared" ref="GM57" si="1150">GM58</f>
        <v>N</v>
      </c>
      <c r="GN57" s="315" t="str">
        <f t="shared" ref="GN57" si="1151">GN58</f>
        <v>N</v>
      </c>
      <c r="GO57" s="315" t="str">
        <f t="shared" ref="GO57" si="1152">GO58</f>
        <v>N</v>
      </c>
      <c r="GP57" s="315" t="str">
        <f t="shared" ref="GP57" si="1153">GP58</f>
        <v>N</v>
      </c>
      <c r="GQ57" s="315" t="str">
        <f t="shared" ref="GQ57" si="1154">GQ58</f>
        <v>N</v>
      </c>
      <c r="GR57" s="315" t="str">
        <f t="shared" ref="GR57" si="1155">GR58</f>
        <v>N</v>
      </c>
      <c r="GS57" s="315" t="str">
        <f t="shared" ref="GS57" si="1156">GS58</f>
        <v>N</v>
      </c>
      <c r="GT57" s="315" t="str">
        <f t="shared" ref="GT57" si="1157">GT58</f>
        <v>N</v>
      </c>
      <c r="GU57" s="315" t="str">
        <f t="shared" ref="GU57" si="1158">GU58</f>
        <v>N</v>
      </c>
      <c r="GV57" s="315" t="str">
        <f t="shared" ref="GV57" si="1159">GV58</f>
        <v>N</v>
      </c>
      <c r="GW57" s="315" t="str">
        <f t="shared" ref="GW57" si="1160">GW58</f>
        <v>N</v>
      </c>
      <c r="GX57" s="315" t="str">
        <f t="shared" ref="GX57" si="1161">GX58</f>
        <v>N</v>
      </c>
      <c r="GY57" s="315" t="str">
        <f t="shared" ref="GY57" si="1162">GY58</f>
        <v>N</v>
      </c>
      <c r="GZ57" s="315" t="str">
        <f t="shared" ref="GZ57" si="1163">GZ58</f>
        <v>N</v>
      </c>
      <c r="HA57" s="315" t="str">
        <f t="shared" ref="HA57" si="1164">HA58</f>
        <v>N</v>
      </c>
      <c r="HB57" s="315" t="str">
        <f t="shared" ref="HB57" si="1165">HB58</f>
        <v>N</v>
      </c>
      <c r="HC57" s="165"/>
      <c r="HD57" s="75"/>
    </row>
    <row r="58" spans="1:212" ht="9.9499999999999993" customHeight="1" thickTop="1" x14ac:dyDescent="0.25">
      <c r="A58" s="55"/>
      <c r="B58" s="221"/>
      <c r="C58" s="60"/>
      <c r="D58" s="155"/>
      <c r="E58" s="60"/>
      <c r="F58" s="60"/>
      <c r="G58" s="60"/>
      <c r="H58" s="536"/>
      <c r="I58" s="77"/>
      <c r="J58" s="472"/>
      <c r="K58" s="384" t="s">
        <v>455</v>
      </c>
      <c r="L58" s="384" t="s">
        <v>455</v>
      </c>
      <c r="M58" s="384" t="s">
        <v>455</v>
      </c>
      <c r="N58" s="384" t="s">
        <v>455</v>
      </c>
      <c r="O58" s="384" t="s">
        <v>455</v>
      </c>
      <c r="P58" s="384" t="s">
        <v>455</v>
      </c>
      <c r="Q58" s="384" t="s">
        <v>455</v>
      </c>
      <c r="R58" s="384" t="s">
        <v>455</v>
      </c>
      <c r="S58" s="384" t="s">
        <v>455</v>
      </c>
      <c r="T58" s="384" t="s">
        <v>455</v>
      </c>
      <c r="U58" s="384" t="s">
        <v>455</v>
      </c>
      <c r="V58" s="384" t="s">
        <v>455</v>
      </c>
      <c r="W58" s="384" t="s">
        <v>455</v>
      </c>
      <c r="X58" s="384" t="s">
        <v>455</v>
      </c>
      <c r="Y58" s="384" t="s">
        <v>455</v>
      </c>
      <c r="Z58" s="384" t="s">
        <v>455</v>
      </c>
      <c r="AA58" s="384" t="s">
        <v>455</v>
      </c>
      <c r="AB58" s="384" t="s">
        <v>455</v>
      </c>
      <c r="AC58" s="384" t="s">
        <v>455</v>
      </c>
      <c r="AD58" s="384" t="s">
        <v>455</v>
      </c>
      <c r="AE58" s="384" t="s">
        <v>455</v>
      </c>
      <c r="AF58" s="384" t="s">
        <v>455</v>
      </c>
      <c r="AG58" s="384" t="s">
        <v>455</v>
      </c>
      <c r="AH58" s="384" t="s">
        <v>455</v>
      </c>
      <c r="AI58" s="384" t="s">
        <v>455</v>
      </c>
      <c r="AJ58" s="384" t="s">
        <v>455</v>
      </c>
      <c r="AK58" s="384" t="s">
        <v>455</v>
      </c>
      <c r="AL58" s="384" t="s">
        <v>455</v>
      </c>
      <c r="AM58" s="384" t="s">
        <v>455</v>
      </c>
      <c r="AN58" s="384" t="s">
        <v>455</v>
      </c>
      <c r="AO58" s="384" t="s">
        <v>455</v>
      </c>
      <c r="AP58" s="384" t="s">
        <v>455</v>
      </c>
      <c r="AQ58" s="384" t="s">
        <v>455</v>
      </c>
      <c r="AR58" s="384" t="s">
        <v>455</v>
      </c>
      <c r="AS58" s="384" t="s">
        <v>455</v>
      </c>
      <c r="AT58" s="384" t="s">
        <v>455</v>
      </c>
      <c r="AU58" s="384" t="s">
        <v>455</v>
      </c>
      <c r="AV58" s="384" t="s">
        <v>455</v>
      </c>
      <c r="AW58" s="384" t="s">
        <v>455</v>
      </c>
      <c r="AX58" s="384" t="s">
        <v>455</v>
      </c>
      <c r="AY58" s="384" t="s">
        <v>455</v>
      </c>
      <c r="AZ58" s="384" t="s">
        <v>455</v>
      </c>
      <c r="BA58" s="384" t="s">
        <v>455</v>
      </c>
      <c r="BB58" s="384" t="s">
        <v>455</v>
      </c>
      <c r="BC58" s="384" t="s">
        <v>455</v>
      </c>
      <c r="BD58" s="384" t="s">
        <v>455</v>
      </c>
      <c r="BE58" s="384" t="s">
        <v>455</v>
      </c>
      <c r="BF58" s="384" t="s">
        <v>455</v>
      </c>
      <c r="BG58" s="384" t="s">
        <v>455</v>
      </c>
      <c r="BH58" s="384" t="s">
        <v>455</v>
      </c>
      <c r="BI58" s="384" t="s">
        <v>455</v>
      </c>
      <c r="BJ58" s="384" t="s">
        <v>455</v>
      </c>
      <c r="BK58" s="384" t="s">
        <v>455</v>
      </c>
      <c r="BL58" s="384" t="s">
        <v>455</v>
      </c>
      <c r="BM58" s="384" t="s">
        <v>455</v>
      </c>
      <c r="BN58" s="384" t="s">
        <v>455</v>
      </c>
      <c r="BO58" s="384" t="s">
        <v>455</v>
      </c>
      <c r="BP58" s="384" t="s">
        <v>455</v>
      </c>
      <c r="BQ58" s="384" t="s">
        <v>455</v>
      </c>
      <c r="BR58" s="384" t="s">
        <v>455</v>
      </c>
      <c r="BS58" s="384" t="s">
        <v>455</v>
      </c>
      <c r="BT58" s="384" t="s">
        <v>455</v>
      </c>
      <c r="BU58" s="384" t="s">
        <v>455</v>
      </c>
      <c r="BV58" s="384" t="s">
        <v>455</v>
      </c>
      <c r="BW58" s="384" t="s">
        <v>455</v>
      </c>
      <c r="BX58" s="384" t="s">
        <v>455</v>
      </c>
      <c r="BY58" s="384" t="s">
        <v>455</v>
      </c>
      <c r="BZ58" s="384" t="s">
        <v>455</v>
      </c>
      <c r="CA58" s="384" t="s">
        <v>455</v>
      </c>
      <c r="CB58" s="384" t="s">
        <v>455</v>
      </c>
      <c r="CC58" s="384" t="s">
        <v>455</v>
      </c>
      <c r="CD58" s="384" t="s">
        <v>455</v>
      </c>
      <c r="CE58" s="384" t="s">
        <v>455</v>
      </c>
      <c r="CF58" s="384" t="s">
        <v>455</v>
      </c>
      <c r="CG58" s="384" t="s">
        <v>455</v>
      </c>
      <c r="CH58" s="384" t="s">
        <v>455</v>
      </c>
      <c r="CI58" s="384" t="s">
        <v>455</v>
      </c>
      <c r="CJ58" s="384" t="s">
        <v>455</v>
      </c>
      <c r="CK58" s="384" t="s">
        <v>455</v>
      </c>
      <c r="CL58" s="384" t="s">
        <v>455</v>
      </c>
      <c r="CM58" s="384" t="s">
        <v>455</v>
      </c>
      <c r="CN58" s="384" t="s">
        <v>455</v>
      </c>
      <c r="CO58" s="384" t="s">
        <v>455</v>
      </c>
      <c r="CP58" s="384" t="s">
        <v>455</v>
      </c>
      <c r="CQ58" s="384" t="s">
        <v>455</v>
      </c>
      <c r="CR58" s="384" t="s">
        <v>455</v>
      </c>
      <c r="CS58" s="384" t="s">
        <v>455</v>
      </c>
      <c r="CT58" s="384" t="s">
        <v>455</v>
      </c>
      <c r="CU58" s="384" t="s">
        <v>455</v>
      </c>
      <c r="CV58" s="384" t="s">
        <v>455</v>
      </c>
      <c r="CW58" s="384" t="s">
        <v>455</v>
      </c>
      <c r="CX58" s="384" t="s">
        <v>455</v>
      </c>
      <c r="CY58" s="384" t="s">
        <v>455</v>
      </c>
      <c r="CZ58" s="384" t="s">
        <v>455</v>
      </c>
      <c r="DA58" s="384" t="s">
        <v>455</v>
      </c>
      <c r="DB58" s="384" t="s">
        <v>455</v>
      </c>
      <c r="DC58" s="384" t="s">
        <v>455</v>
      </c>
      <c r="DD58" s="384" t="s">
        <v>455</v>
      </c>
      <c r="DE58" s="384" t="s">
        <v>455</v>
      </c>
      <c r="DF58" s="384" t="s">
        <v>455</v>
      </c>
      <c r="DG58" s="384" t="s">
        <v>455</v>
      </c>
      <c r="DH58" s="384" t="s">
        <v>455</v>
      </c>
      <c r="DI58" s="384" t="s">
        <v>455</v>
      </c>
      <c r="DJ58" s="384" t="s">
        <v>455</v>
      </c>
      <c r="DK58" s="384" t="s">
        <v>455</v>
      </c>
      <c r="DL58" s="384" t="s">
        <v>455</v>
      </c>
      <c r="DM58" s="384" t="s">
        <v>455</v>
      </c>
      <c r="DN58" s="384" t="s">
        <v>455</v>
      </c>
      <c r="DO58" s="384" t="s">
        <v>455</v>
      </c>
      <c r="DP58" s="384" t="s">
        <v>455</v>
      </c>
      <c r="DQ58" s="384" t="s">
        <v>455</v>
      </c>
      <c r="DR58" s="384" t="s">
        <v>455</v>
      </c>
      <c r="DS58" s="384" t="s">
        <v>455</v>
      </c>
      <c r="DT58" s="384" t="s">
        <v>455</v>
      </c>
      <c r="DU58" s="384" t="s">
        <v>455</v>
      </c>
      <c r="DV58" s="384" t="s">
        <v>455</v>
      </c>
      <c r="DW58" s="384" t="s">
        <v>455</v>
      </c>
      <c r="DX58" s="384" t="s">
        <v>455</v>
      </c>
      <c r="DY58" s="384" t="s">
        <v>455</v>
      </c>
      <c r="DZ58" s="384" t="s">
        <v>455</v>
      </c>
      <c r="EA58" s="384" t="s">
        <v>455</v>
      </c>
      <c r="EB58" s="384" t="s">
        <v>455</v>
      </c>
      <c r="EC58" s="384" t="s">
        <v>455</v>
      </c>
      <c r="ED58" s="384" t="s">
        <v>455</v>
      </c>
      <c r="EE58" s="384" t="s">
        <v>455</v>
      </c>
      <c r="EF58" s="384" t="s">
        <v>455</v>
      </c>
      <c r="EG58" s="384" t="s">
        <v>455</v>
      </c>
      <c r="EH58" s="384" t="s">
        <v>455</v>
      </c>
      <c r="EI58" s="384" t="s">
        <v>455</v>
      </c>
      <c r="EJ58" s="384" t="s">
        <v>455</v>
      </c>
      <c r="EK58" s="384" t="s">
        <v>455</v>
      </c>
      <c r="EL58" s="384" t="s">
        <v>455</v>
      </c>
      <c r="EM58" s="384" t="s">
        <v>455</v>
      </c>
      <c r="EN58" s="384" t="s">
        <v>455</v>
      </c>
      <c r="EO58" s="384" t="s">
        <v>455</v>
      </c>
      <c r="EP58" s="384" t="s">
        <v>455</v>
      </c>
      <c r="EQ58" s="384" t="s">
        <v>455</v>
      </c>
      <c r="ER58" s="384" t="s">
        <v>455</v>
      </c>
      <c r="ES58" s="384" t="s">
        <v>455</v>
      </c>
      <c r="ET58" s="384" t="s">
        <v>455</v>
      </c>
      <c r="EU58" s="384" t="s">
        <v>455</v>
      </c>
      <c r="EV58" s="384" t="s">
        <v>455</v>
      </c>
      <c r="EW58" s="384" t="s">
        <v>455</v>
      </c>
      <c r="EX58" s="384" t="s">
        <v>455</v>
      </c>
      <c r="EY58" s="384" t="s">
        <v>455</v>
      </c>
      <c r="EZ58" s="384" t="s">
        <v>455</v>
      </c>
      <c r="FA58" s="384" t="s">
        <v>455</v>
      </c>
      <c r="FB58" s="384" t="s">
        <v>455</v>
      </c>
      <c r="FC58" s="384" t="s">
        <v>455</v>
      </c>
      <c r="FD58" s="384" t="s">
        <v>455</v>
      </c>
      <c r="FE58" s="384" t="s">
        <v>455</v>
      </c>
      <c r="FF58" s="384" t="s">
        <v>455</v>
      </c>
      <c r="FG58" s="384" t="s">
        <v>455</v>
      </c>
      <c r="FH58" s="384" t="s">
        <v>455</v>
      </c>
      <c r="FI58" s="384" t="s">
        <v>455</v>
      </c>
      <c r="FJ58" s="384" t="s">
        <v>455</v>
      </c>
      <c r="FK58" s="384" t="s">
        <v>455</v>
      </c>
      <c r="FL58" s="384" t="s">
        <v>455</v>
      </c>
      <c r="FM58" s="384" t="s">
        <v>455</v>
      </c>
      <c r="FN58" s="384" t="s">
        <v>455</v>
      </c>
      <c r="FO58" s="384" t="s">
        <v>455</v>
      </c>
      <c r="FP58" s="384" t="s">
        <v>455</v>
      </c>
      <c r="FQ58" s="384" t="s">
        <v>455</v>
      </c>
      <c r="FR58" s="384" t="s">
        <v>455</v>
      </c>
      <c r="FS58" s="384" t="s">
        <v>455</v>
      </c>
      <c r="FT58" s="384" t="s">
        <v>455</v>
      </c>
      <c r="FU58" s="384" t="s">
        <v>455</v>
      </c>
      <c r="FV58" s="384" t="s">
        <v>455</v>
      </c>
      <c r="FW58" s="384" t="s">
        <v>455</v>
      </c>
      <c r="FX58" s="384" t="s">
        <v>455</v>
      </c>
      <c r="FY58" s="384" t="s">
        <v>455</v>
      </c>
      <c r="FZ58" s="384" t="s">
        <v>455</v>
      </c>
      <c r="GA58" s="384" t="s">
        <v>455</v>
      </c>
      <c r="GB58" s="384" t="s">
        <v>455</v>
      </c>
      <c r="GC58" s="384" t="s">
        <v>455</v>
      </c>
      <c r="GD58" s="384" t="s">
        <v>455</v>
      </c>
      <c r="GE58" s="384" t="s">
        <v>455</v>
      </c>
      <c r="GF58" s="384" t="s">
        <v>455</v>
      </c>
      <c r="GG58" s="384" t="s">
        <v>455</v>
      </c>
      <c r="GH58" s="384" t="s">
        <v>455</v>
      </c>
      <c r="GI58" s="384" t="s">
        <v>455</v>
      </c>
      <c r="GJ58" s="384" t="s">
        <v>455</v>
      </c>
      <c r="GK58" s="384" t="s">
        <v>455</v>
      </c>
      <c r="GL58" s="384" t="s">
        <v>455</v>
      </c>
      <c r="GM58" s="384" t="s">
        <v>455</v>
      </c>
      <c r="GN58" s="384" t="s">
        <v>455</v>
      </c>
      <c r="GO58" s="384" t="s">
        <v>455</v>
      </c>
      <c r="GP58" s="384" t="s">
        <v>455</v>
      </c>
      <c r="GQ58" s="384" t="s">
        <v>455</v>
      </c>
      <c r="GR58" s="384" t="s">
        <v>455</v>
      </c>
      <c r="GS58" s="384" t="s">
        <v>455</v>
      </c>
      <c r="GT58" s="384" t="s">
        <v>455</v>
      </c>
      <c r="GU58" s="384" t="s">
        <v>455</v>
      </c>
      <c r="GV58" s="384" t="s">
        <v>455</v>
      </c>
      <c r="GW58" s="384" t="s">
        <v>455</v>
      </c>
      <c r="GX58" s="384" t="s">
        <v>455</v>
      </c>
      <c r="GY58" s="384" t="s">
        <v>455</v>
      </c>
      <c r="GZ58" s="384" t="s">
        <v>455</v>
      </c>
      <c r="HA58" s="384" t="s">
        <v>455</v>
      </c>
      <c r="HB58" s="384" t="s">
        <v>455</v>
      </c>
      <c r="HC58" s="256"/>
      <c r="HD58" s="75"/>
    </row>
    <row r="59" spans="1:212" ht="5.0999999999999996" customHeight="1" x14ac:dyDescent="0.25">
      <c r="A59" s="55"/>
      <c r="B59" s="221"/>
      <c r="C59" s="60"/>
      <c r="D59" s="155"/>
      <c r="E59" s="60"/>
      <c r="F59" s="60"/>
      <c r="G59" s="60"/>
      <c r="H59" s="220"/>
      <c r="I59" s="219"/>
      <c r="J59" s="232"/>
      <c r="K59" s="232"/>
      <c r="L59" s="232"/>
      <c r="M59" s="232"/>
      <c r="N59" s="232"/>
      <c r="O59" s="232"/>
      <c r="P59" s="232"/>
      <c r="Q59" s="232"/>
      <c r="R59" s="232"/>
      <c r="S59" s="232"/>
      <c r="T59" s="232"/>
      <c r="U59" s="232"/>
      <c r="V59" s="232"/>
      <c r="W59" s="232"/>
      <c r="X59" s="232"/>
      <c r="Y59" s="232"/>
      <c r="Z59" s="232"/>
      <c r="AA59" s="232"/>
      <c r="AB59" s="232"/>
      <c r="AC59" s="232"/>
      <c r="AD59" s="232"/>
      <c r="AE59" s="232"/>
      <c r="AF59" s="232"/>
      <c r="AG59" s="232"/>
      <c r="AH59" s="232"/>
      <c r="AI59" s="232"/>
      <c r="AJ59" s="232"/>
      <c r="AK59" s="232"/>
      <c r="AL59" s="232"/>
      <c r="AM59" s="232"/>
      <c r="AN59" s="232"/>
      <c r="AO59" s="232"/>
      <c r="AP59" s="232"/>
      <c r="AQ59" s="232"/>
      <c r="AR59" s="232"/>
      <c r="AS59" s="232"/>
      <c r="AT59" s="232"/>
      <c r="AU59" s="232"/>
      <c r="AV59" s="232"/>
      <c r="AW59" s="232"/>
      <c r="AX59" s="232"/>
      <c r="AY59" s="232"/>
      <c r="AZ59" s="232"/>
      <c r="BA59" s="232"/>
      <c r="BB59" s="232"/>
      <c r="BC59" s="232"/>
      <c r="BD59" s="232"/>
      <c r="BE59" s="232"/>
      <c r="BF59" s="232"/>
      <c r="BG59" s="232"/>
      <c r="BH59" s="232"/>
      <c r="BI59" s="232"/>
      <c r="BJ59" s="232"/>
      <c r="BK59" s="232"/>
      <c r="BL59" s="232"/>
      <c r="BM59" s="232"/>
      <c r="BN59" s="232"/>
      <c r="BO59" s="232"/>
      <c r="BP59" s="232"/>
      <c r="BQ59" s="232"/>
      <c r="BR59" s="232"/>
      <c r="BS59" s="232"/>
      <c r="BT59" s="232"/>
      <c r="BU59" s="232"/>
      <c r="BV59" s="232"/>
      <c r="BW59" s="232"/>
      <c r="BX59" s="232"/>
      <c r="BY59" s="232"/>
      <c r="BZ59" s="232"/>
      <c r="CA59" s="232"/>
      <c r="CB59" s="232"/>
      <c r="CC59" s="232"/>
      <c r="CD59" s="232"/>
      <c r="CE59" s="232"/>
      <c r="CF59" s="232"/>
      <c r="CG59" s="232"/>
      <c r="CH59" s="232"/>
      <c r="CI59" s="232"/>
      <c r="CJ59" s="232"/>
      <c r="CK59" s="232"/>
      <c r="CL59" s="232"/>
      <c r="CM59" s="232"/>
      <c r="CN59" s="232"/>
      <c r="CO59" s="232"/>
      <c r="CP59" s="232"/>
      <c r="CQ59" s="232"/>
      <c r="CR59" s="232"/>
      <c r="CS59" s="232"/>
      <c r="CT59" s="232"/>
      <c r="CU59" s="232"/>
      <c r="CV59" s="232"/>
      <c r="CW59" s="232"/>
      <c r="CX59" s="232"/>
      <c r="CY59" s="232"/>
      <c r="CZ59" s="232"/>
      <c r="DA59" s="232"/>
      <c r="DB59" s="232"/>
      <c r="DC59" s="232"/>
      <c r="DD59" s="232"/>
      <c r="DE59" s="232"/>
      <c r="DF59" s="232"/>
      <c r="DG59" s="232"/>
      <c r="DH59" s="232"/>
      <c r="DI59" s="232"/>
      <c r="DJ59" s="232"/>
      <c r="DK59" s="232"/>
      <c r="DL59" s="232"/>
      <c r="DM59" s="232"/>
      <c r="DN59" s="232"/>
      <c r="DO59" s="232"/>
      <c r="DP59" s="232"/>
      <c r="DQ59" s="232"/>
      <c r="DR59" s="232"/>
      <c r="DS59" s="232"/>
      <c r="DT59" s="232"/>
      <c r="DU59" s="232"/>
      <c r="DV59" s="232"/>
      <c r="DW59" s="232"/>
      <c r="DX59" s="232"/>
      <c r="DY59" s="232"/>
      <c r="DZ59" s="232"/>
      <c r="EA59" s="232"/>
      <c r="EB59" s="232"/>
      <c r="EC59" s="232"/>
      <c r="ED59" s="232"/>
      <c r="EE59" s="232"/>
      <c r="EF59" s="232"/>
      <c r="EG59" s="232"/>
      <c r="EH59" s="232"/>
      <c r="EI59" s="232"/>
      <c r="EJ59" s="232"/>
      <c r="EK59" s="232"/>
      <c r="EL59" s="232"/>
      <c r="EM59" s="232"/>
      <c r="EN59" s="232"/>
      <c r="EO59" s="232"/>
      <c r="EP59" s="232"/>
      <c r="EQ59" s="232"/>
      <c r="ER59" s="232"/>
      <c r="ES59" s="232"/>
      <c r="ET59" s="232"/>
      <c r="EU59" s="232"/>
      <c r="EV59" s="232"/>
      <c r="EW59" s="232"/>
      <c r="EX59" s="232"/>
      <c r="EY59" s="232"/>
      <c r="EZ59" s="232"/>
      <c r="FA59" s="232"/>
      <c r="FB59" s="232"/>
      <c r="FC59" s="232"/>
      <c r="FD59" s="232"/>
      <c r="FE59" s="232"/>
      <c r="FF59" s="232"/>
      <c r="FG59" s="232"/>
      <c r="FH59" s="232"/>
      <c r="FI59" s="232"/>
      <c r="FJ59" s="232"/>
      <c r="FK59" s="232"/>
      <c r="FL59" s="232"/>
      <c r="FM59" s="232"/>
      <c r="FN59" s="232"/>
      <c r="FO59" s="232"/>
      <c r="FP59" s="232"/>
      <c r="FQ59" s="232"/>
      <c r="FR59" s="232"/>
      <c r="FS59" s="232"/>
      <c r="FT59" s="232"/>
      <c r="FU59" s="232"/>
      <c r="FV59" s="232"/>
      <c r="FW59" s="232"/>
      <c r="FX59" s="232"/>
      <c r="FY59" s="232"/>
      <c r="FZ59" s="232"/>
      <c r="GA59" s="232"/>
      <c r="GB59" s="232"/>
      <c r="GC59" s="232"/>
      <c r="GD59" s="232"/>
      <c r="GE59" s="232"/>
      <c r="GF59" s="232"/>
      <c r="GG59" s="232"/>
      <c r="GH59" s="232"/>
      <c r="GI59" s="232"/>
      <c r="GJ59" s="232"/>
      <c r="GK59" s="232"/>
      <c r="GL59" s="232"/>
      <c r="GM59" s="232"/>
      <c r="GN59" s="232"/>
      <c r="GO59" s="232"/>
      <c r="GP59" s="232"/>
      <c r="GQ59" s="232"/>
      <c r="GR59" s="232"/>
      <c r="GS59" s="232"/>
      <c r="GT59" s="232"/>
      <c r="GU59" s="232"/>
      <c r="GV59" s="232"/>
      <c r="GW59" s="232"/>
      <c r="GX59" s="232"/>
      <c r="GY59" s="232"/>
      <c r="GZ59" s="232"/>
      <c r="HA59" s="232"/>
      <c r="HB59" s="232"/>
      <c r="HC59" s="256"/>
      <c r="HD59" s="75"/>
    </row>
    <row r="60" spans="1:212" ht="9.9499999999999993" customHeight="1" x14ac:dyDescent="0.25">
      <c r="A60" s="55"/>
      <c r="B60" s="221"/>
      <c r="C60" s="60"/>
      <c r="D60" s="155"/>
      <c r="E60" s="60"/>
      <c r="F60" s="608" t="s">
        <v>130</v>
      </c>
      <c r="G60" s="608"/>
      <c r="H60" s="608"/>
      <c r="I60" s="23"/>
      <c r="J60" s="23"/>
      <c r="K60" s="23"/>
      <c r="L60" s="23"/>
      <c r="M60" s="23"/>
      <c r="N60" s="23"/>
      <c r="O60" s="23"/>
      <c r="P60" s="23"/>
      <c r="Q60" s="23"/>
      <c r="R60" s="23"/>
      <c r="S60" s="23"/>
      <c r="T60" s="23"/>
      <c r="U60" s="23"/>
      <c r="V60" s="23"/>
      <c r="W60" s="23"/>
      <c r="X60" s="23"/>
      <c r="Y60" s="23"/>
      <c r="Z60" s="23"/>
      <c r="AA60" s="23"/>
      <c r="AB60" s="23"/>
      <c r="AC60" s="524"/>
      <c r="AD60" s="524"/>
      <c r="AE60" s="524"/>
      <c r="AF60" s="524"/>
      <c r="AG60" s="524"/>
      <c r="AH60" s="524"/>
      <c r="AI60" s="524"/>
      <c r="AJ60" s="524"/>
      <c r="AK60" s="524"/>
      <c r="AL60" s="524"/>
      <c r="AM60" s="524"/>
      <c r="AN60" s="524"/>
      <c r="AO60" s="524"/>
      <c r="AP60" s="524"/>
      <c r="AQ60" s="524"/>
      <c r="AR60" s="524"/>
      <c r="AS60" s="524"/>
      <c r="AT60" s="524"/>
      <c r="AU60" s="524"/>
      <c r="AV60" s="524"/>
      <c r="AW60" s="524"/>
      <c r="AX60" s="524"/>
      <c r="AY60" s="524"/>
      <c r="AZ60" s="524"/>
      <c r="BA60" s="524"/>
      <c r="BB60" s="524"/>
      <c r="BC60" s="524"/>
      <c r="BD60" s="524"/>
      <c r="BE60" s="524"/>
      <c r="BF60" s="524"/>
      <c r="BG60" s="524"/>
      <c r="BH60" s="524"/>
      <c r="BI60" s="524"/>
      <c r="BJ60" s="524"/>
      <c r="BK60" s="524"/>
      <c r="BL60" s="524"/>
      <c r="BM60" s="524"/>
      <c r="BN60" s="524"/>
      <c r="BO60" s="524"/>
      <c r="BP60" s="524"/>
      <c r="BQ60" s="524"/>
      <c r="BR60" s="524"/>
      <c r="BS60" s="524"/>
      <c r="BT60" s="524"/>
      <c r="BU60" s="524"/>
      <c r="BV60" s="524"/>
      <c r="BW60" s="524"/>
      <c r="BX60" s="524"/>
      <c r="BY60" s="524"/>
      <c r="BZ60" s="524"/>
      <c r="CA60" s="524"/>
      <c r="CB60" s="524"/>
      <c r="CC60" s="524"/>
      <c r="CD60" s="524"/>
      <c r="CE60" s="524"/>
      <c r="CF60" s="524"/>
      <c r="CG60" s="524"/>
      <c r="CH60" s="524"/>
      <c r="CI60" s="524"/>
      <c r="CJ60" s="524"/>
      <c r="CK60" s="524"/>
      <c r="CL60" s="524"/>
      <c r="CM60" s="524"/>
      <c r="CN60" s="524"/>
      <c r="CO60" s="524"/>
      <c r="CP60" s="524"/>
      <c r="CQ60" s="524"/>
      <c r="CR60" s="524"/>
      <c r="CS60" s="524"/>
      <c r="CT60" s="524"/>
      <c r="CU60" s="524"/>
      <c r="CV60" s="524"/>
      <c r="CW60" s="524"/>
      <c r="CX60" s="524"/>
      <c r="CY60" s="524"/>
      <c r="CZ60" s="524"/>
      <c r="DA60" s="524"/>
      <c r="DB60" s="524"/>
      <c r="DC60" s="524"/>
      <c r="DD60" s="524"/>
      <c r="DE60" s="524"/>
      <c r="DF60" s="524"/>
      <c r="DG60" s="524"/>
      <c r="DH60" s="524"/>
      <c r="DI60" s="524"/>
      <c r="DJ60" s="524"/>
      <c r="DK60" s="524"/>
      <c r="DL60" s="524"/>
      <c r="DM60" s="524"/>
      <c r="DN60" s="524"/>
      <c r="DO60" s="524"/>
      <c r="DP60" s="524"/>
      <c r="DQ60" s="524"/>
      <c r="DR60" s="524"/>
      <c r="DS60" s="524"/>
      <c r="DT60" s="524"/>
      <c r="DU60" s="524"/>
      <c r="DV60" s="524"/>
      <c r="DW60" s="524"/>
      <c r="DX60" s="524"/>
      <c r="DY60" s="524"/>
      <c r="DZ60" s="524"/>
      <c r="EA60" s="524"/>
      <c r="EB60" s="524"/>
      <c r="EC60" s="524"/>
      <c r="ED60" s="524"/>
      <c r="EE60" s="524"/>
      <c r="EF60" s="524"/>
      <c r="EG60" s="524"/>
      <c r="EH60" s="524"/>
      <c r="EI60" s="524"/>
      <c r="EJ60" s="524"/>
      <c r="EK60" s="524"/>
      <c r="EL60" s="524"/>
      <c r="EM60" s="524"/>
      <c r="EN60" s="524"/>
      <c r="EO60" s="524"/>
      <c r="EP60" s="524"/>
      <c r="EQ60" s="524"/>
      <c r="ER60" s="524"/>
      <c r="ES60" s="524"/>
      <c r="ET60" s="524"/>
      <c r="EU60" s="524"/>
      <c r="EV60" s="524"/>
      <c r="EW60" s="524"/>
      <c r="EX60" s="524"/>
      <c r="EY60" s="524"/>
      <c r="EZ60" s="524"/>
      <c r="FA60" s="524"/>
      <c r="FB60" s="524"/>
      <c r="FC60" s="524"/>
      <c r="FD60" s="524"/>
      <c r="FE60" s="524"/>
      <c r="FF60" s="524"/>
      <c r="FG60" s="524"/>
      <c r="FH60" s="524"/>
      <c r="FI60" s="524"/>
      <c r="FJ60" s="524"/>
      <c r="FK60" s="524"/>
      <c r="FL60" s="524"/>
      <c r="FM60" s="524"/>
      <c r="FN60" s="524"/>
      <c r="FO60" s="524"/>
      <c r="FP60" s="524"/>
      <c r="FQ60" s="524"/>
      <c r="FR60" s="524"/>
      <c r="FS60" s="524"/>
      <c r="FT60" s="524"/>
      <c r="FU60" s="524"/>
      <c r="FV60" s="524"/>
      <c r="FW60" s="524"/>
      <c r="FX60" s="524"/>
      <c r="FY60" s="524"/>
      <c r="FZ60" s="524"/>
      <c r="GA60" s="524"/>
      <c r="GB60" s="524"/>
      <c r="GC60" s="524"/>
      <c r="GD60" s="524"/>
      <c r="GE60" s="524"/>
      <c r="GF60" s="524"/>
      <c r="GG60" s="524"/>
      <c r="GH60" s="524"/>
      <c r="GI60" s="524"/>
      <c r="GJ60" s="524"/>
      <c r="GK60" s="524"/>
      <c r="GL60" s="524"/>
      <c r="GM60" s="524"/>
      <c r="GN60" s="524"/>
      <c r="GO60" s="524"/>
      <c r="GP60" s="524"/>
      <c r="GQ60" s="524"/>
      <c r="GR60" s="524"/>
      <c r="GS60" s="524"/>
      <c r="GT60" s="524"/>
      <c r="GU60" s="524"/>
      <c r="GV60" s="524"/>
      <c r="GW60" s="524"/>
      <c r="GX60" s="524"/>
      <c r="GY60" s="524"/>
      <c r="GZ60" s="524"/>
      <c r="HA60" s="524"/>
      <c r="HB60" s="524"/>
      <c r="HC60" s="167"/>
      <c r="HD60" s="75"/>
    </row>
    <row r="61" spans="1:212" ht="5.0999999999999996" customHeight="1" x14ac:dyDescent="0.25">
      <c r="A61" s="55"/>
      <c r="B61" s="221"/>
      <c r="C61" s="60"/>
      <c r="D61" s="155"/>
      <c r="E61" s="60"/>
      <c r="F61" s="60"/>
      <c r="G61" s="60"/>
      <c r="H61" s="54"/>
      <c r="I61" s="54"/>
      <c r="J61" s="66"/>
      <c r="K61" s="66"/>
      <c r="L61" s="67"/>
      <c r="M61" s="67"/>
      <c r="N61" s="67"/>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c r="EK61" s="66"/>
      <c r="EL61" s="66"/>
      <c r="EM61" s="66"/>
      <c r="EN61" s="66"/>
      <c r="EO61" s="66"/>
      <c r="EP61" s="66"/>
      <c r="EQ61" s="66"/>
      <c r="ER61" s="66"/>
      <c r="ES61" s="66"/>
      <c r="ET61" s="66"/>
      <c r="EU61" s="66"/>
      <c r="EV61" s="66"/>
      <c r="EW61" s="66"/>
      <c r="EX61" s="66"/>
      <c r="EY61" s="66"/>
      <c r="EZ61" s="66"/>
      <c r="FA61" s="66"/>
      <c r="FB61" s="66"/>
      <c r="FC61" s="66"/>
      <c r="FD61" s="66"/>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66"/>
      <c r="GD61" s="66"/>
      <c r="GE61" s="66"/>
      <c r="GF61" s="66"/>
      <c r="GG61" s="66"/>
      <c r="GH61" s="66"/>
      <c r="GI61" s="66"/>
      <c r="GJ61" s="66"/>
      <c r="GK61" s="66"/>
      <c r="GL61" s="66"/>
      <c r="GM61" s="66"/>
      <c r="GN61" s="66"/>
      <c r="GO61" s="66"/>
      <c r="GP61" s="66"/>
      <c r="GQ61" s="66"/>
      <c r="GR61" s="66"/>
      <c r="GS61" s="66"/>
      <c r="GT61" s="66"/>
      <c r="GU61" s="66"/>
      <c r="GV61" s="66"/>
      <c r="GW61" s="66"/>
      <c r="GX61" s="66"/>
      <c r="GY61" s="66"/>
      <c r="GZ61" s="66"/>
      <c r="HA61" s="66"/>
      <c r="HB61" s="66"/>
      <c r="HC61" s="162"/>
      <c r="HD61" s="75"/>
    </row>
    <row r="62" spans="1:212" ht="9.9499999999999993" customHeight="1" thickBot="1" x14ac:dyDescent="0.3">
      <c r="A62" s="55">
        <v>7</v>
      </c>
      <c r="B62" s="221"/>
      <c r="C62" s="60"/>
      <c r="D62" s="155"/>
      <c r="E62" s="60"/>
      <c r="F62" s="60"/>
      <c r="G62" s="60"/>
      <c r="H62" s="566" t="s">
        <v>259</v>
      </c>
      <c r="I62" s="77"/>
      <c r="J62" s="131"/>
      <c r="K62" s="131"/>
      <c r="L62" s="131"/>
      <c r="M62" s="131"/>
      <c r="N62" s="131"/>
      <c r="O62" s="131"/>
      <c r="P62" s="131"/>
      <c r="Q62" s="131"/>
      <c r="R62" s="131"/>
      <c r="S62" s="131"/>
      <c r="T62" s="131"/>
      <c r="U62" s="131"/>
      <c r="V62" s="131"/>
      <c r="W62" s="131"/>
      <c r="X62" s="131"/>
      <c r="Y62" s="131"/>
      <c r="Z62" s="131"/>
      <c r="AA62" s="131"/>
      <c r="AB62" s="131"/>
      <c r="AC62" s="131"/>
      <c r="AD62" s="131"/>
      <c r="AE62" s="131"/>
      <c r="AF62" s="131"/>
      <c r="AG62" s="131"/>
      <c r="AH62" s="131"/>
      <c r="AI62" s="131"/>
      <c r="AJ62" s="131"/>
      <c r="AK62" s="131"/>
      <c r="AL62" s="131"/>
      <c r="AM62" s="131"/>
      <c r="AN62" s="131"/>
      <c r="AO62" s="131"/>
      <c r="AP62" s="131"/>
      <c r="AQ62" s="131"/>
      <c r="AR62" s="131"/>
      <c r="AS62" s="131"/>
      <c r="AT62" s="131"/>
      <c r="AU62" s="131"/>
      <c r="AV62" s="131"/>
      <c r="AW62" s="131"/>
      <c r="AX62" s="131"/>
      <c r="AY62" s="131"/>
      <c r="AZ62" s="131"/>
      <c r="BA62" s="131"/>
      <c r="BB62" s="131"/>
      <c r="BC62" s="131"/>
      <c r="BD62" s="131"/>
      <c r="BE62" s="131"/>
      <c r="BF62" s="131"/>
      <c r="BG62" s="131"/>
      <c r="BH62" s="131"/>
      <c r="BI62" s="131"/>
      <c r="BJ62" s="131"/>
      <c r="BK62" s="131"/>
      <c r="BL62" s="131"/>
      <c r="BM62" s="131"/>
      <c r="BN62" s="131"/>
      <c r="BO62" s="131"/>
      <c r="BP62" s="131"/>
      <c r="BQ62" s="131"/>
      <c r="BR62" s="131"/>
      <c r="BS62" s="131"/>
      <c r="BT62" s="131"/>
      <c r="BU62" s="131"/>
      <c r="BV62" s="131"/>
      <c r="BW62" s="131"/>
      <c r="BX62" s="131"/>
      <c r="BY62" s="131"/>
      <c r="BZ62" s="131"/>
      <c r="CA62" s="131"/>
      <c r="CB62" s="131"/>
      <c r="CC62" s="131"/>
      <c r="CD62" s="131"/>
      <c r="CE62" s="131"/>
      <c r="CF62" s="131"/>
      <c r="CG62" s="131"/>
      <c r="CH62" s="131"/>
      <c r="CI62" s="131"/>
      <c r="CJ62" s="131"/>
      <c r="CK62" s="131"/>
      <c r="CL62" s="131"/>
      <c r="CM62" s="131"/>
      <c r="CN62" s="131"/>
      <c r="CO62" s="131"/>
      <c r="CP62" s="131"/>
      <c r="CQ62" s="131"/>
      <c r="CR62" s="131"/>
      <c r="CS62" s="131"/>
      <c r="CT62" s="131"/>
      <c r="CU62" s="131"/>
      <c r="CV62" s="131"/>
      <c r="CW62" s="131"/>
      <c r="CX62" s="131"/>
      <c r="CY62" s="131"/>
      <c r="CZ62" s="131"/>
      <c r="DA62" s="131"/>
      <c r="DB62" s="131"/>
      <c r="DC62" s="131"/>
      <c r="DD62" s="131"/>
      <c r="DE62" s="131"/>
      <c r="DF62" s="131"/>
      <c r="DG62" s="131"/>
      <c r="DH62" s="131"/>
      <c r="DI62" s="131"/>
      <c r="DJ62" s="131"/>
      <c r="DK62" s="131"/>
      <c r="DL62" s="131"/>
      <c r="DM62" s="131"/>
      <c r="DN62" s="131"/>
      <c r="DO62" s="131"/>
      <c r="DP62" s="131"/>
      <c r="DQ62" s="131"/>
      <c r="DR62" s="131"/>
      <c r="DS62" s="131"/>
      <c r="DT62" s="131"/>
      <c r="DU62" s="131"/>
      <c r="DV62" s="131"/>
      <c r="DW62" s="131"/>
      <c r="DX62" s="131"/>
      <c r="DY62" s="131"/>
      <c r="DZ62" s="131"/>
      <c r="EA62" s="131"/>
      <c r="EB62" s="131"/>
      <c r="EC62" s="131"/>
      <c r="ED62" s="131"/>
      <c r="EE62" s="131"/>
      <c r="EF62" s="131"/>
      <c r="EG62" s="131"/>
      <c r="EH62" s="131"/>
      <c r="EI62" s="131"/>
      <c r="EJ62" s="131"/>
      <c r="EK62" s="131"/>
      <c r="EL62" s="131"/>
      <c r="EM62" s="131"/>
      <c r="EN62" s="131"/>
      <c r="EO62" s="131"/>
      <c r="EP62" s="131"/>
      <c r="EQ62" s="131"/>
      <c r="ER62" s="131"/>
      <c r="ES62" s="131"/>
      <c r="ET62" s="131"/>
      <c r="EU62" s="131"/>
      <c r="EV62" s="131"/>
      <c r="EW62" s="131"/>
      <c r="EX62" s="131"/>
      <c r="EY62" s="131"/>
      <c r="EZ62" s="131"/>
      <c r="FA62" s="131"/>
      <c r="FB62" s="131"/>
      <c r="FC62" s="131"/>
      <c r="FD62" s="131"/>
      <c r="FE62" s="131"/>
      <c r="FF62" s="131"/>
      <c r="FG62" s="131"/>
      <c r="FH62" s="131"/>
      <c r="FI62" s="131"/>
      <c r="FJ62" s="131"/>
      <c r="FK62" s="131"/>
      <c r="FL62" s="131"/>
      <c r="FM62" s="131"/>
      <c r="FN62" s="131"/>
      <c r="FO62" s="131"/>
      <c r="FP62" s="131"/>
      <c r="FQ62" s="131"/>
      <c r="FR62" s="131"/>
      <c r="FS62" s="131"/>
      <c r="FT62" s="131"/>
      <c r="FU62" s="131"/>
      <c r="FV62" s="131"/>
      <c r="FW62" s="131"/>
      <c r="FX62" s="131"/>
      <c r="FY62" s="131"/>
      <c r="FZ62" s="131"/>
      <c r="GA62" s="131"/>
      <c r="GB62" s="131"/>
      <c r="GC62" s="131"/>
      <c r="GD62" s="131"/>
      <c r="GE62" s="131"/>
      <c r="GF62" s="131"/>
      <c r="GG62" s="131"/>
      <c r="GH62" s="131"/>
      <c r="GI62" s="131"/>
      <c r="GJ62" s="131"/>
      <c r="GK62" s="131"/>
      <c r="GL62" s="131"/>
      <c r="GM62" s="131"/>
      <c r="GN62" s="131"/>
      <c r="GO62" s="131"/>
      <c r="GP62" s="131"/>
      <c r="GQ62" s="131"/>
      <c r="GR62" s="131"/>
      <c r="GS62" s="131"/>
      <c r="GT62" s="131"/>
      <c r="GU62" s="131"/>
      <c r="GV62" s="131"/>
      <c r="GW62" s="131"/>
      <c r="GX62" s="131"/>
      <c r="GY62" s="131"/>
      <c r="GZ62" s="131"/>
      <c r="HA62" s="131"/>
      <c r="HB62" s="131"/>
      <c r="HC62" s="165"/>
      <c r="HD62" s="75"/>
    </row>
    <row r="63" spans="1:212" ht="9.9499999999999993" customHeight="1" thickTop="1" thickBot="1" x14ac:dyDescent="0.3">
      <c r="A63" s="55"/>
      <c r="B63" s="221"/>
      <c r="C63" s="60"/>
      <c r="D63" s="155"/>
      <c r="E63" s="60"/>
      <c r="F63" s="60"/>
      <c r="G63" s="60"/>
      <c r="H63" s="566"/>
      <c r="I63" s="450"/>
      <c r="J63" s="473"/>
      <c r="K63" s="315" t="str">
        <f t="shared" ref="K63" si="1166">K64</f>
        <v>N</v>
      </c>
      <c r="L63" s="315" t="str">
        <f t="shared" ref="L63" si="1167">L64</f>
        <v>N</v>
      </c>
      <c r="M63" s="315" t="str">
        <f t="shared" ref="M63" si="1168">M64</f>
        <v>N</v>
      </c>
      <c r="N63" s="315" t="str">
        <f t="shared" ref="N63" si="1169">N64</f>
        <v>N</v>
      </c>
      <c r="O63" s="315" t="str">
        <f t="shared" ref="O63" si="1170">O64</f>
        <v>N</v>
      </c>
      <c r="P63" s="315" t="str">
        <f t="shared" ref="P63" si="1171">P64</f>
        <v>N</v>
      </c>
      <c r="Q63" s="315" t="str">
        <f t="shared" ref="Q63" si="1172">Q64</f>
        <v>N</v>
      </c>
      <c r="R63" s="315" t="str">
        <f t="shared" ref="R63" si="1173">R64</f>
        <v>N</v>
      </c>
      <c r="S63" s="315" t="str">
        <f t="shared" ref="S63" si="1174">S64</f>
        <v>N</v>
      </c>
      <c r="T63" s="315" t="str">
        <f t="shared" ref="T63" si="1175">T64</f>
        <v>N</v>
      </c>
      <c r="U63" s="315" t="str">
        <f t="shared" ref="U63" si="1176">U64</f>
        <v>N</v>
      </c>
      <c r="V63" s="315" t="str">
        <f t="shared" ref="V63" si="1177">V64</f>
        <v>N</v>
      </c>
      <c r="W63" s="315" t="str">
        <f t="shared" ref="W63" si="1178">W64</f>
        <v>N</v>
      </c>
      <c r="X63" s="315" t="str">
        <f t="shared" ref="X63" si="1179">X64</f>
        <v>N</v>
      </c>
      <c r="Y63" s="315" t="str">
        <f t="shared" ref="Y63" si="1180">Y64</f>
        <v>N</v>
      </c>
      <c r="Z63" s="315" t="str">
        <f t="shared" ref="Z63" si="1181">Z64</f>
        <v>N</v>
      </c>
      <c r="AA63" s="315" t="str">
        <f t="shared" ref="AA63" si="1182">AA64</f>
        <v>N</v>
      </c>
      <c r="AB63" s="315" t="str">
        <f t="shared" ref="AB63" si="1183">AB64</f>
        <v>N</v>
      </c>
      <c r="AC63" s="315" t="str">
        <f t="shared" ref="AC63" si="1184">AC64</f>
        <v>N</v>
      </c>
      <c r="AD63" s="315" t="str">
        <f t="shared" ref="AD63" si="1185">AD64</f>
        <v>N</v>
      </c>
      <c r="AE63" s="315" t="str">
        <f t="shared" ref="AE63" si="1186">AE64</f>
        <v>N</v>
      </c>
      <c r="AF63" s="315" t="str">
        <f t="shared" ref="AF63" si="1187">AF64</f>
        <v>N</v>
      </c>
      <c r="AG63" s="315" t="str">
        <f t="shared" ref="AG63" si="1188">AG64</f>
        <v>N</v>
      </c>
      <c r="AH63" s="315" t="str">
        <f t="shared" ref="AH63" si="1189">AH64</f>
        <v>N</v>
      </c>
      <c r="AI63" s="315" t="str">
        <f t="shared" ref="AI63" si="1190">AI64</f>
        <v>N</v>
      </c>
      <c r="AJ63" s="315" t="str">
        <f t="shared" ref="AJ63" si="1191">AJ64</f>
        <v>N</v>
      </c>
      <c r="AK63" s="315" t="str">
        <f t="shared" ref="AK63" si="1192">AK64</f>
        <v>N</v>
      </c>
      <c r="AL63" s="315" t="str">
        <f t="shared" ref="AL63" si="1193">AL64</f>
        <v>N</v>
      </c>
      <c r="AM63" s="315" t="str">
        <f t="shared" ref="AM63" si="1194">AM64</f>
        <v>N</v>
      </c>
      <c r="AN63" s="315" t="str">
        <f t="shared" ref="AN63" si="1195">AN64</f>
        <v>N</v>
      </c>
      <c r="AO63" s="315" t="str">
        <f t="shared" ref="AO63" si="1196">AO64</f>
        <v>N</v>
      </c>
      <c r="AP63" s="315" t="str">
        <f t="shared" ref="AP63" si="1197">AP64</f>
        <v>N</v>
      </c>
      <c r="AQ63" s="315" t="str">
        <f t="shared" ref="AQ63" si="1198">AQ64</f>
        <v>N</v>
      </c>
      <c r="AR63" s="315" t="str">
        <f t="shared" ref="AR63" si="1199">AR64</f>
        <v>N</v>
      </c>
      <c r="AS63" s="315" t="str">
        <f t="shared" ref="AS63" si="1200">AS64</f>
        <v>N</v>
      </c>
      <c r="AT63" s="315" t="str">
        <f t="shared" ref="AT63" si="1201">AT64</f>
        <v>N</v>
      </c>
      <c r="AU63" s="315" t="str">
        <f t="shared" ref="AU63" si="1202">AU64</f>
        <v>N</v>
      </c>
      <c r="AV63" s="315" t="str">
        <f t="shared" ref="AV63" si="1203">AV64</f>
        <v>N</v>
      </c>
      <c r="AW63" s="315" t="str">
        <f t="shared" ref="AW63" si="1204">AW64</f>
        <v>N</v>
      </c>
      <c r="AX63" s="315" t="str">
        <f t="shared" ref="AX63" si="1205">AX64</f>
        <v>N</v>
      </c>
      <c r="AY63" s="315" t="str">
        <f t="shared" ref="AY63" si="1206">AY64</f>
        <v>N</v>
      </c>
      <c r="AZ63" s="315" t="str">
        <f t="shared" ref="AZ63" si="1207">AZ64</f>
        <v>N</v>
      </c>
      <c r="BA63" s="315" t="str">
        <f t="shared" ref="BA63" si="1208">BA64</f>
        <v>N</v>
      </c>
      <c r="BB63" s="315" t="str">
        <f t="shared" ref="BB63" si="1209">BB64</f>
        <v>N</v>
      </c>
      <c r="BC63" s="315" t="str">
        <f t="shared" ref="BC63" si="1210">BC64</f>
        <v>N</v>
      </c>
      <c r="BD63" s="315" t="str">
        <f t="shared" ref="BD63" si="1211">BD64</f>
        <v>N</v>
      </c>
      <c r="BE63" s="315" t="str">
        <f t="shared" ref="BE63" si="1212">BE64</f>
        <v>N</v>
      </c>
      <c r="BF63" s="315" t="str">
        <f t="shared" ref="BF63" si="1213">BF64</f>
        <v>N</v>
      </c>
      <c r="BG63" s="315" t="str">
        <f t="shared" ref="BG63" si="1214">BG64</f>
        <v>N</v>
      </c>
      <c r="BH63" s="315" t="str">
        <f t="shared" ref="BH63" si="1215">BH64</f>
        <v>N</v>
      </c>
      <c r="BI63" s="315" t="str">
        <f t="shared" ref="BI63" si="1216">BI64</f>
        <v>N</v>
      </c>
      <c r="BJ63" s="315" t="str">
        <f t="shared" ref="BJ63" si="1217">BJ64</f>
        <v>N</v>
      </c>
      <c r="BK63" s="315" t="str">
        <f t="shared" ref="BK63" si="1218">BK64</f>
        <v>N</v>
      </c>
      <c r="BL63" s="315" t="str">
        <f t="shared" ref="BL63" si="1219">BL64</f>
        <v>N</v>
      </c>
      <c r="BM63" s="315" t="str">
        <f t="shared" ref="BM63" si="1220">BM64</f>
        <v>N</v>
      </c>
      <c r="BN63" s="315" t="str">
        <f t="shared" ref="BN63" si="1221">BN64</f>
        <v>N</v>
      </c>
      <c r="BO63" s="315" t="str">
        <f t="shared" ref="BO63" si="1222">BO64</f>
        <v>N</v>
      </c>
      <c r="BP63" s="315" t="str">
        <f t="shared" ref="BP63" si="1223">BP64</f>
        <v>N</v>
      </c>
      <c r="BQ63" s="315" t="str">
        <f t="shared" ref="BQ63" si="1224">BQ64</f>
        <v>N</v>
      </c>
      <c r="BR63" s="315" t="str">
        <f t="shared" ref="BR63" si="1225">BR64</f>
        <v>N</v>
      </c>
      <c r="BS63" s="315" t="str">
        <f t="shared" ref="BS63" si="1226">BS64</f>
        <v>N</v>
      </c>
      <c r="BT63" s="315" t="str">
        <f t="shared" ref="BT63" si="1227">BT64</f>
        <v>N</v>
      </c>
      <c r="BU63" s="315" t="str">
        <f t="shared" ref="BU63" si="1228">BU64</f>
        <v>N</v>
      </c>
      <c r="BV63" s="315" t="str">
        <f t="shared" ref="BV63" si="1229">BV64</f>
        <v>N</v>
      </c>
      <c r="BW63" s="315" t="str">
        <f t="shared" ref="BW63" si="1230">BW64</f>
        <v>N</v>
      </c>
      <c r="BX63" s="315" t="str">
        <f t="shared" ref="BX63" si="1231">BX64</f>
        <v>N</v>
      </c>
      <c r="BY63" s="315" t="str">
        <f t="shared" ref="BY63" si="1232">BY64</f>
        <v>N</v>
      </c>
      <c r="BZ63" s="315" t="str">
        <f t="shared" ref="BZ63" si="1233">BZ64</f>
        <v>N</v>
      </c>
      <c r="CA63" s="315" t="str">
        <f t="shared" ref="CA63" si="1234">CA64</f>
        <v>N</v>
      </c>
      <c r="CB63" s="315" t="str">
        <f t="shared" ref="CB63" si="1235">CB64</f>
        <v>N</v>
      </c>
      <c r="CC63" s="315" t="str">
        <f t="shared" ref="CC63" si="1236">CC64</f>
        <v>N</v>
      </c>
      <c r="CD63" s="315" t="str">
        <f t="shared" ref="CD63" si="1237">CD64</f>
        <v>N</v>
      </c>
      <c r="CE63" s="315" t="str">
        <f t="shared" ref="CE63" si="1238">CE64</f>
        <v>N</v>
      </c>
      <c r="CF63" s="315" t="str">
        <f t="shared" ref="CF63" si="1239">CF64</f>
        <v>N</v>
      </c>
      <c r="CG63" s="315" t="str">
        <f t="shared" ref="CG63" si="1240">CG64</f>
        <v>N</v>
      </c>
      <c r="CH63" s="315" t="str">
        <f t="shared" ref="CH63" si="1241">CH64</f>
        <v>N</v>
      </c>
      <c r="CI63" s="315" t="str">
        <f t="shared" ref="CI63" si="1242">CI64</f>
        <v>N</v>
      </c>
      <c r="CJ63" s="315" t="str">
        <f t="shared" ref="CJ63" si="1243">CJ64</f>
        <v>N</v>
      </c>
      <c r="CK63" s="315" t="str">
        <f t="shared" ref="CK63" si="1244">CK64</f>
        <v>N</v>
      </c>
      <c r="CL63" s="315" t="str">
        <f t="shared" ref="CL63" si="1245">CL64</f>
        <v>N</v>
      </c>
      <c r="CM63" s="315" t="str">
        <f t="shared" ref="CM63" si="1246">CM64</f>
        <v>N</v>
      </c>
      <c r="CN63" s="315" t="str">
        <f t="shared" ref="CN63" si="1247">CN64</f>
        <v>N</v>
      </c>
      <c r="CO63" s="315" t="str">
        <f t="shared" ref="CO63" si="1248">CO64</f>
        <v>N</v>
      </c>
      <c r="CP63" s="315" t="str">
        <f t="shared" ref="CP63" si="1249">CP64</f>
        <v>N</v>
      </c>
      <c r="CQ63" s="315" t="str">
        <f t="shared" ref="CQ63" si="1250">CQ64</f>
        <v>N</v>
      </c>
      <c r="CR63" s="315" t="str">
        <f t="shared" ref="CR63" si="1251">CR64</f>
        <v>N</v>
      </c>
      <c r="CS63" s="315" t="str">
        <f t="shared" ref="CS63" si="1252">CS64</f>
        <v>N</v>
      </c>
      <c r="CT63" s="315" t="str">
        <f t="shared" ref="CT63" si="1253">CT64</f>
        <v>N</v>
      </c>
      <c r="CU63" s="315" t="str">
        <f t="shared" ref="CU63" si="1254">CU64</f>
        <v>N</v>
      </c>
      <c r="CV63" s="315" t="str">
        <f t="shared" ref="CV63" si="1255">CV64</f>
        <v>N</v>
      </c>
      <c r="CW63" s="315" t="str">
        <f t="shared" ref="CW63" si="1256">CW64</f>
        <v>N</v>
      </c>
      <c r="CX63" s="315" t="str">
        <f t="shared" ref="CX63" si="1257">CX64</f>
        <v>N</v>
      </c>
      <c r="CY63" s="315" t="str">
        <f t="shared" ref="CY63" si="1258">CY64</f>
        <v>N</v>
      </c>
      <c r="CZ63" s="315" t="str">
        <f t="shared" ref="CZ63" si="1259">CZ64</f>
        <v>N</v>
      </c>
      <c r="DA63" s="315" t="str">
        <f t="shared" ref="DA63" si="1260">DA64</f>
        <v>N</v>
      </c>
      <c r="DB63" s="315" t="str">
        <f t="shared" ref="DB63" si="1261">DB64</f>
        <v>N</v>
      </c>
      <c r="DC63" s="315" t="str">
        <f t="shared" ref="DC63" si="1262">DC64</f>
        <v>N</v>
      </c>
      <c r="DD63" s="315" t="str">
        <f t="shared" ref="DD63" si="1263">DD64</f>
        <v>N</v>
      </c>
      <c r="DE63" s="315" t="str">
        <f t="shared" ref="DE63" si="1264">DE64</f>
        <v>N</v>
      </c>
      <c r="DF63" s="315" t="str">
        <f t="shared" ref="DF63" si="1265">DF64</f>
        <v>N</v>
      </c>
      <c r="DG63" s="315" t="str">
        <f t="shared" ref="DG63" si="1266">DG64</f>
        <v>N</v>
      </c>
      <c r="DH63" s="315" t="str">
        <f t="shared" ref="DH63" si="1267">DH64</f>
        <v>N</v>
      </c>
      <c r="DI63" s="315" t="str">
        <f t="shared" ref="DI63" si="1268">DI64</f>
        <v>N</v>
      </c>
      <c r="DJ63" s="315" t="str">
        <f t="shared" ref="DJ63" si="1269">DJ64</f>
        <v>N</v>
      </c>
      <c r="DK63" s="315" t="str">
        <f t="shared" ref="DK63" si="1270">DK64</f>
        <v>N</v>
      </c>
      <c r="DL63" s="315" t="str">
        <f t="shared" ref="DL63" si="1271">DL64</f>
        <v>N</v>
      </c>
      <c r="DM63" s="315" t="str">
        <f t="shared" ref="DM63" si="1272">DM64</f>
        <v>N</v>
      </c>
      <c r="DN63" s="315" t="str">
        <f t="shared" ref="DN63" si="1273">DN64</f>
        <v>N</v>
      </c>
      <c r="DO63" s="315" t="str">
        <f t="shared" ref="DO63" si="1274">DO64</f>
        <v>N</v>
      </c>
      <c r="DP63" s="315" t="str">
        <f t="shared" ref="DP63" si="1275">DP64</f>
        <v>N</v>
      </c>
      <c r="DQ63" s="315" t="str">
        <f t="shared" ref="DQ63" si="1276">DQ64</f>
        <v>N</v>
      </c>
      <c r="DR63" s="315" t="str">
        <f t="shared" ref="DR63" si="1277">DR64</f>
        <v>N</v>
      </c>
      <c r="DS63" s="315" t="str">
        <f t="shared" ref="DS63" si="1278">DS64</f>
        <v>N</v>
      </c>
      <c r="DT63" s="315" t="str">
        <f t="shared" ref="DT63" si="1279">DT64</f>
        <v>N</v>
      </c>
      <c r="DU63" s="315" t="str">
        <f t="shared" ref="DU63" si="1280">DU64</f>
        <v>N</v>
      </c>
      <c r="DV63" s="315" t="str">
        <f t="shared" ref="DV63" si="1281">DV64</f>
        <v>N</v>
      </c>
      <c r="DW63" s="315" t="str">
        <f t="shared" ref="DW63" si="1282">DW64</f>
        <v>N</v>
      </c>
      <c r="DX63" s="315" t="str">
        <f t="shared" ref="DX63" si="1283">DX64</f>
        <v>N</v>
      </c>
      <c r="DY63" s="315" t="str">
        <f t="shared" ref="DY63" si="1284">DY64</f>
        <v>N</v>
      </c>
      <c r="DZ63" s="315" t="str">
        <f t="shared" ref="DZ63" si="1285">DZ64</f>
        <v>N</v>
      </c>
      <c r="EA63" s="315" t="str">
        <f t="shared" ref="EA63" si="1286">EA64</f>
        <v>N</v>
      </c>
      <c r="EB63" s="315" t="str">
        <f t="shared" ref="EB63" si="1287">EB64</f>
        <v>N</v>
      </c>
      <c r="EC63" s="315" t="str">
        <f t="shared" ref="EC63" si="1288">EC64</f>
        <v>N</v>
      </c>
      <c r="ED63" s="315" t="str">
        <f t="shared" ref="ED63" si="1289">ED64</f>
        <v>N</v>
      </c>
      <c r="EE63" s="315" t="str">
        <f t="shared" ref="EE63" si="1290">EE64</f>
        <v>N</v>
      </c>
      <c r="EF63" s="315" t="str">
        <f t="shared" ref="EF63" si="1291">EF64</f>
        <v>N</v>
      </c>
      <c r="EG63" s="315" t="str">
        <f t="shared" ref="EG63" si="1292">EG64</f>
        <v>N</v>
      </c>
      <c r="EH63" s="315" t="str">
        <f t="shared" ref="EH63" si="1293">EH64</f>
        <v>N</v>
      </c>
      <c r="EI63" s="315" t="str">
        <f t="shared" ref="EI63" si="1294">EI64</f>
        <v>N</v>
      </c>
      <c r="EJ63" s="315" t="str">
        <f t="shared" ref="EJ63" si="1295">EJ64</f>
        <v>N</v>
      </c>
      <c r="EK63" s="315" t="str">
        <f t="shared" ref="EK63" si="1296">EK64</f>
        <v>N</v>
      </c>
      <c r="EL63" s="315" t="str">
        <f t="shared" ref="EL63" si="1297">EL64</f>
        <v>N</v>
      </c>
      <c r="EM63" s="315" t="str">
        <f t="shared" ref="EM63" si="1298">EM64</f>
        <v>N</v>
      </c>
      <c r="EN63" s="315" t="str">
        <f t="shared" ref="EN63" si="1299">EN64</f>
        <v>N</v>
      </c>
      <c r="EO63" s="315" t="str">
        <f t="shared" ref="EO63" si="1300">EO64</f>
        <v>N</v>
      </c>
      <c r="EP63" s="315" t="str">
        <f t="shared" ref="EP63" si="1301">EP64</f>
        <v>N</v>
      </c>
      <c r="EQ63" s="315" t="str">
        <f t="shared" ref="EQ63" si="1302">EQ64</f>
        <v>N</v>
      </c>
      <c r="ER63" s="315" t="str">
        <f t="shared" ref="ER63" si="1303">ER64</f>
        <v>N</v>
      </c>
      <c r="ES63" s="315" t="str">
        <f t="shared" ref="ES63" si="1304">ES64</f>
        <v>N</v>
      </c>
      <c r="ET63" s="315" t="str">
        <f t="shared" ref="ET63" si="1305">ET64</f>
        <v>N</v>
      </c>
      <c r="EU63" s="315" t="str">
        <f t="shared" ref="EU63" si="1306">EU64</f>
        <v>N</v>
      </c>
      <c r="EV63" s="315" t="str">
        <f t="shared" ref="EV63" si="1307">EV64</f>
        <v>N</v>
      </c>
      <c r="EW63" s="315" t="str">
        <f t="shared" ref="EW63" si="1308">EW64</f>
        <v>N</v>
      </c>
      <c r="EX63" s="315" t="str">
        <f t="shared" ref="EX63" si="1309">EX64</f>
        <v>N</v>
      </c>
      <c r="EY63" s="315" t="str">
        <f t="shared" ref="EY63" si="1310">EY64</f>
        <v>N</v>
      </c>
      <c r="EZ63" s="315" t="str">
        <f t="shared" ref="EZ63" si="1311">EZ64</f>
        <v>N</v>
      </c>
      <c r="FA63" s="315" t="str">
        <f t="shared" ref="FA63" si="1312">FA64</f>
        <v>N</v>
      </c>
      <c r="FB63" s="315" t="str">
        <f t="shared" ref="FB63" si="1313">FB64</f>
        <v>N</v>
      </c>
      <c r="FC63" s="315" t="str">
        <f t="shared" ref="FC63" si="1314">FC64</f>
        <v>N</v>
      </c>
      <c r="FD63" s="315" t="str">
        <f t="shared" ref="FD63" si="1315">FD64</f>
        <v>N</v>
      </c>
      <c r="FE63" s="315" t="str">
        <f t="shared" ref="FE63" si="1316">FE64</f>
        <v>N</v>
      </c>
      <c r="FF63" s="315" t="str">
        <f t="shared" ref="FF63" si="1317">FF64</f>
        <v>N</v>
      </c>
      <c r="FG63" s="315" t="str">
        <f t="shared" ref="FG63" si="1318">FG64</f>
        <v>N</v>
      </c>
      <c r="FH63" s="315" t="str">
        <f t="shared" ref="FH63" si="1319">FH64</f>
        <v>N</v>
      </c>
      <c r="FI63" s="315" t="str">
        <f t="shared" ref="FI63" si="1320">FI64</f>
        <v>N</v>
      </c>
      <c r="FJ63" s="315" t="str">
        <f t="shared" ref="FJ63" si="1321">FJ64</f>
        <v>N</v>
      </c>
      <c r="FK63" s="315" t="str">
        <f t="shared" ref="FK63" si="1322">FK64</f>
        <v>N</v>
      </c>
      <c r="FL63" s="315" t="str">
        <f t="shared" ref="FL63" si="1323">FL64</f>
        <v>N</v>
      </c>
      <c r="FM63" s="315" t="str">
        <f t="shared" ref="FM63" si="1324">FM64</f>
        <v>N</v>
      </c>
      <c r="FN63" s="315" t="str">
        <f t="shared" ref="FN63" si="1325">FN64</f>
        <v>N</v>
      </c>
      <c r="FO63" s="315" t="str">
        <f t="shared" ref="FO63" si="1326">FO64</f>
        <v>N</v>
      </c>
      <c r="FP63" s="315" t="str">
        <f t="shared" ref="FP63" si="1327">FP64</f>
        <v>N</v>
      </c>
      <c r="FQ63" s="315" t="str">
        <f t="shared" ref="FQ63" si="1328">FQ64</f>
        <v>N</v>
      </c>
      <c r="FR63" s="315" t="str">
        <f t="shared" ref="FR63" si="1329">FR64</f>
        <v>N</v>
      </c>
      <c r="FS63" s="315" t="str">
        <f t="shared" ref="FS63" si="1330">FS64</f>
        <v>N</v>
      </c>
      <c r="FT63" s="315" t="str">
        <f t="shared" ref="FT63" si="1331">FT64</f>
        <v>N</v>
      </c>
      <c r="FU63" s="315" t="str">
        <f t="shared" ref="FU63" si="1332">FU64</f>
        <v>N</v>
      </c>
      <c r="FV63" s="315" t="str">
        <f t="shared" ref="FV63" si="1333">FV64</f>
        <v>N</v>
      </c>
      <c r="FW63" s="315" t="str">
        <f t="shared" ref="FW63" si="1334">FW64</f>
        <v>N</v>
      </c>
      <c r="FX63" s="315" t="str">
        <f t="shared" ref="FX63" si="1335">FX64</f>
        <v>N</v>
      </c>
      <c r="FY63" s="315" t="str">
        <f t="shared" ref="FY63" si="1336">FY64</f>
        <v>N</v>
      </c>
      <c r="FZ63" s="315" t="str">
        <f t="shared" ref="FZ63" si="1337">FZ64</f>
        <v>N</v>
      </c>
      <c r="GA63" s="315" t="str">
        <f t="shared" ref="GA63" si="1338">GA64</f>
        <v>N</v>
      </c>
      <c r="GB63" s="315" t="str">
        <f t="shared" ref="GB63" si="1339">GB64</f>
        <v>N</v>
      </c>
      <c r="GC63" s="315" t="str">
        <f t="shared" ref="GC63" si="1340">GC64</f>
        <v>N</v>
      </c>
      <c r="GD63" s="315" t="str">
        <f t="shared" ref="GD63" si="1341">GD64</f>
        <v>N</v>
      </c>
      <c r="GE63" s="315" t="str">
        <f t="shared" ref="GE63" si="1342">GE64</f>
        <v>N</v>
      </c>
      <c r="GF63" s="315" t="str">
        <f t="shared" ref="GF63" si="1343">GF64</f>
        <v>N</v>
      </c>
      <c r="GG63" s="315" t="str">
        <f t="shared" ref="GG63" si="1344">GG64</f>
        <v>N</v>
      </c>
      <c r="GH63" s="315" t="str">
        <f t="shared" ref="GH63" si="1345">GH64</f>
        <v>N</v>
      </c>
      <c r="GI63" s="315" t="str">
        <f t="shared" ref="GI63" si="1346">GI64</f>
        <v>N</v>
      </c>
      <c r="GJ63" s="315" t="str">
        <f t="shared" ref="GJ63" si="1347">GJ64</f>
        <v>N</v>
      </c>
      <c r="GK63" s="315" t="str">
        <f t="shared" ref="GK63" si="1348">GK64</f>
        <v>N</v>
      </c>
      <c r="GL63" s="315" t="str">
        <f t="shared" ref="GL63" si="1349">GL64</f>
        <v>N</v>
      </c>
      <c r="GM63" s="315" t="str">
        <f t="shared" ref="GM63" si="1350">GM64</f>
        <v>N</v>
      </c>
      <c r="GN63" s="315" t="str">
        <f t="shared" ref="GN63" si="1351">GN64</f>
        <v>N</v>
      </c>
      <c r="GO63" s="315" t="str">
        <f t="shared" ref="GO63" si="1352">GO64</f>
        <v>N</v>
      </c>
      <c r="GP63" s="315" t="str">
        <f t="shared" ref="GP63" si="1353">GP64</f>
        <v>N</v>
      </c>
      <c r="GQ63" s="315" t="str">
        <f t="shared" ref="GQ63" si="1354">GQ64</f>
        <v>N</v>
      </c>
      <c r="GR63" s="315" t="str">
        <f t="shared" ref="GR63" si="1355">GR64</f>
        <v>N</v>
      </c>
      <c r="GS63" s="315" t="str">
        <f t="shared" ref="GS63" si="1356">GS64</f>
        <v>N</v>
      </c>
      <c r="GT63" s="315" t="str">
        <f t="shared" ref="GT63" si="1357">GT64</f>
        <v>N</v>
      </c>
      <c r="GU63" s="315" t="str">
        <f t="shared" ref="GU63" si="1358">GU64</f>
        <v>N</v>
      </c>
      <c r="GV63" s="315" t="str">
        <f t="shared" ref="GV63" si="1359">GV64</f>
        <v>N</v>
      </c>
      <c r="GW63" s="315" t="str">
        <f t="shared" ref="GW63" si="1360">GW64</f>
        <v>N</v>
      </c>
      <c r="GX63" s="315" t="str">
        <f t="shared" ref="GX63" si="1361">GX64</f>
        <v>N</v>
      </c>
      <c r="GY63" s="315" t="str">
        <f t="shared" ref="GY63" si="1362">GY64</f>
        <v>N</v>
      </c>
      <c r="GZ63" s="315" t="str">
        <f t="shared" ref="GZ63" si="1363">GZ64</f>
        <v>N</v>
      </c>
      <c r="HA63" s="315" t="str">
        <f t="shared" ref="HA63" si="1364">HA64</f>
        <v>N</v>
      </c>
      <c r="HB63" s="315" t="str">
        <f t="shared" ref="HB63" si="1365">HB64</f>
        <v>N</v>
      </c>
      <c r="HC63" s="165"/>
      <c r="HD63" s="75"/>
    </row>
    <row r="64" spans="1:212" ht="9.9499999999999993" customHeight="1" thickTop="1" x14ac:dyDescent="0.25">
      <c r="A64" s="55"/>
      <c r="B64" s="221"/>
      <c r="C64" s="60"/>
      <c r="D64" s="155"/>
      <c r="E64" s="60"/>
      <c r="F64" s="60"/>
      <c r="G64" s="60"/>
      <c r="H64" s="566"/>
      <c r="I64" s="77"/>
      <c r="J64" s="472"/>
      <c r="K64" s="384" t="s">
        <v>455</v>
      </c>
      <c r="L64" s="384" t="s">
        <v>455</v>
      </c>
      <c r="M64" s="384" t="s">
        <v>455</v>
      </c>
      <c r="N64" s="384" t="s">
        <v>455</v>
      </c>
      <c r="O64" s="384" t="s">
        <v>455</v>
      </c>
      <c r="P64" s="384" t="s">
        <v>455</v>
      </c>
      <c r="Q64" s="384" t="s">
        <v>455</v>
      </c>
      <c r="R64" s="384" t="s">
        <v>455</v>
      </c>
      <c r="S64" s="384" t="s">
        <v>455</v>
      </c>
      <c r="T64" s="384" t="s">
        <v>455</v>
      </c>
      <c r="U64" s="384" t="s">
        <v>455</v>
      </c>
      <c r="V64" s="384" t="s">
        <v>455</v>
      </c>
      <c r="W64" s="384" t="s">
        <v>455</v>
      </c>
      <c r="X64" s="384" t="s">
        <v>455</v>
      </c>
      <c r="Y64" s="384" t="s">
        <v>455</v>
      </c>
      <c r="Z64" s="384" t="s">
        <v>455</v>
      </c>
      <c r="AA64" s="384" t="s">
        <v>455</v>
      </c>
      <c r="AB64" s="384" t="s">
        <v>455</v>
      </c>
      <c r="AC64" s="384" t="s">
        <v>455</v>
      </c>
      <c r="AD64" s="384" t="s">
        <v>455</v>
      </c>
      <c r="AE64" s="384" t="s">
        <v>455</v>
      </c>
      <c r="AF64" s="384" t="s">
        <v>455</v>
      </c>
      <c r="AG64" s="384" t="s">
        <v>455</v>
      </c>
      <c r="AH64" s="384" t="s">
        <v>455</v>
      </c>
      <c r="AI64" s="384" t="s">
        <v>455</v>
      </c>
      <c r="AJ64" s="384" t="s">
        <v>455</v>
      </c>
      <c r="AK64" s="384" t="s">
        <v>455</v>
      </c>
      <c r="AL64" s="384" t="s">
        <v>455</v>
      </c>
      <c r="AM64" s="384" t="s">
        <v>455</v>
      </c>
      <c r="AN64" s="384" t="s">
        <v>455</v>
      </c>
      <c r="AO64" s="384" t="s">
        <v>455</v>
      </c>
      <c r="AP64" s="384" t="s">
        <v>455</v>
      </c>
      <c r="AQ64" s="384" t="s">
        <v>455</v>
      </c>
      <c r="AR64" s="384" t="s">
        <v>455</v>
      </c>
      <c r="AS64" s="384" t="s">
        <v>455</v>
      </c>
      <c r="AT64" s="384" t="s">
        <v>455</v>
      </c>
      <c r="AU64" s="384" t="s">
        <v>455</v>
      </c>
      <c r="AV64" s="384" t="s">
        <v>455</v>
      </c>
      <c r="AW64" s="384" t="s">
        <v>455</v>
      </c>
      <c r="AX64" s="384" t="s">
        <v>455</v>
      </c>
      <c r="AY64" s="384" t="s">
        <v>455</v>
      </c>
      <c r="AZ64" s="384" t="s">
        <v>455</v>
      </c>
      <c r="BA64" s="384" t="s">
        <v>455</v>
      </c>
      <c r="BB64" s="384" t="s">
        <v>455</v>
      </c>
      <c r="BC64" s="384" t="s">
        <v>455</v>
      </c>
      <c r="BD64" s="384" t="s">
        <v>455</v>
      </c>
      <c r="BE64" s="384" t="s">
        <v>455</v>
      </c>
      <c r="BF64" s="384" t="s">
        <v>455</v>
      </c>
      <c r="BG64" s="384" t="s">
        <v>455</v>
      </c>
      <c r="BH64" s="384" t="s">
        <v>455</v>
      </c>
      <c r="BI64" s="384" t="s">
        <v>455</v>
      </c>
      <c r="BJ64" s="384" t="s">
        <v>455</v>
      </c>
      <c r="BK64" s="384" t="s">
        <v>455</v>
      </c>
      <c r="BL64" s="384" t="s">
        <v>455</v>
      </c>
      <c r="BM64" s="384" t="s">
        <v>455</v>
      </c>
      <c r="BN64" s="384" t="s">
        <v>455</v>
      </c>
      <c r="BO64" s="384" t="s">
        <v>455</v>
      </c>
      <c r="BP64" s="384" t="s">
        <v>455</v>
      </c>
      <c r="BQ64" s="384" t="s">
        <v>455</v>
      </c>
      <c r="BR64" s="384" t="s">
        <v>455</v>
      </c>
      <c r="BS64" s="384" t="s">
        <v>455</v>
      </c>
      <c r="BT64" s="384" t="s">
        <v>455</v>
      </c>
      <c r="BU64" s="384" t="s">
        <v>455</v>
      </c>
      <c r="BV64" s="384" t="s">
        <v>455</v>
      </c>
      <c r="BW64" s="384" t="s">
        <v>455</v>
      </c>
      <c r="BX64" s="384" t="s">
        <v>455</v>
      </c>
      <c r="BY64" s="384" t="s">
        <v>455</v>
      </c>
      <c r="BZ64" s="384" t="s">
        <v>455</v>
      </c>
      <c r="CA64" s="384" t="s">
        <v>455</v>
      </c>
      <c r="CB64" s="384" t="s">
        <v>455</v>
      </c>
      <c r="CC64" s="384" t="s">
        <v>455</v>
      </c>
      <c r="CD64" s="384" t="s">
        <v>455</v>
      </c>
      <c r="CE64" s="384" t="s">
        <v>455</v>
      </c>
      <c r="CF64" s="384" t="s">
        <v>455</v>
      </c>
      <c r="CG64" s="384" t="s">
        <v>455</v>
      </c>
      <c r="CH64" s="384" t="s">
        <v>455</v>
      </c>
      <c r="CI64" s="384" t="s">
        <v>455</v>
      </c>
      <c r="CJ64" s="384" t="s">
        <v>455</v>
      </c>
      <c r="CK64" s="384" t="s">
        <v>455</v>
      </c>
      <c r="CL64" s="384" t="s">
        <v>455</v>
      </c>
      <c r="CM64" s="384" t="s">
        <v>455</v>
      </c>
      <c r="CN64" s="384" t="s">
        <v>455</v>
      </c>
      <c r="CO64" s="384" t="s">
        <v>455</v>
      </c>
      <c r="CP64" s="384" t="s">
        <v>455</v>
      </c>
      <c r="CQ64" s="384" t="s">
        <v>455</v>
      </c>
      <c r="CR64" s="384" t="s">
        <v>455</v>
      </c>
      <c r="CS64" s="384" t="s">
        <v>455</v>
      </c>
      <c r="CT64" s="384" t="s">
        <v>455</v>
      </c>
      <c r="CU64" s="384" t="s">
        <v>455</v>
      </c>
      <c r="CV64" s="384" t="s">
        <v>455</v>
      </c>
      <c r="CW64" s="384" t="s">
        <v>455</v>
      </c>
      <c r="CX64" s="384" t="s">
        <v>455</v>
      </c>
      <c r="CY64" s="384" t="s">
        <v>455</v>
      </c>
      <c r="CZ64" s="384" t="s">
        <v>455</v>
      </c>
      <c r="DA64" s="384" t="s">
        <v>455</v>
      </c>
      <c r="DB64" s="384" t="s">
        <v>455</v>
      </c>
      <c r="DC64" s="384" t="s">
        <v>455</v>
      </c>
      <c r="DD64" s="384" t="s">
        <v>455</v>
      </c>
      <c r="DE64" s="384" t="s">
        <v>455</v>
      </c>
      <c r="DF64" s="384" t="s">
        <v>455</v>
      </c>
      <c r="DG64" s="384" t="s">
        <v>455</v>
      </c>
      <c r="DH64" s="384" t="s">
        <v>455</v>
      </c>
      <c r="DI64" s="384" t="s">
        <v>455</v>
      </c>
      <c r="DJ64" s="384" t="s">
        <v>455</v>
      </c>
      <c r="DK64" s="384" t="s">
        <v>455</v>
      </c>
      <c r="DL64" s="384" t="s">
        <v>455</v>
      </c>
      <c r="DM64" s="384" t="s">
        <v>455</v>
      </c>
      <c r="DN64" s="384" t="s">
        <v>455</v>
      </c>
      <c r="DO64" s="384" t="s">
        <v>455</v>
      </c>
      <c r="DP64" s="384" t="s">
        <v>455</v>
      </c>
      <c r="DQ64" s="384" t="s">
        <v>455</v>
      </c>
      <c r="DR64" s="384" t="s">
        <v>455</v>
      </c>
      <c r="DS64" s="384" t="s">
        <v>455</v>
      </c>
      <c r="DT64" s="384" t="s">
        <v>455</v>
      </c>
      <c r="DU64" s="384" t="s">
        <v>455</v>
      </c>
      <c r="DV64" s="384" t="s">
        <v>455</v>
      </c>
      <c r="DW64" s="384" t="s">
        <v>455</v>
      </c>
      <c r="DX64" s="384" t="s">
        <v>455</v>
      </c>
      <c r="DY64" s="384" t="s">
        <v>455</v>
      </c>
      <c r="DZ64" s="384" t="s">
        <v>455</v>
      </c>
      <c r="EA64" s="384" t="s">
        <v>455</v>
      </c>
      <c r="EB64" s="384" t="s">
        <v>455</v>
      </c>
      <c r="EC64" s="384" t="s">
        <v>455</v>
      </c>
      <c r="ED64" s="384" t="s">
        <v>455</v>
      </c>
      <c r="EE64" s="384" t="s">
        <v>455</v>
      </c>
      <c r="EF64" s="384" t="s">
        <v>455</v>
      </c>
      <c r="EG64" s="384" t="s">
        <v>455</v>
      </c>
      <c r="EH64" s="384" t="s">
        <v>455</v>
      </c>
      <c r="EI64" s="384" t="s">
        <v>455</v>
      </c>
      <c r="EJ64" s="384" t="s">
        <v>455</v>
      </c>
      <c r="EK64" s="384" t="s">
        <v>455</v>
      </c>
      <c r="EL64" s="384" t="s">
        <v>455</v>
      </c>
      <c r="EM64" s="384" t="s">
        <v>455</v>
      </c>
      <c r="EN64" s="384" t="s">
        <v>455</v>
      </c>
      <c r="EO64" s="384" t="s">
        <v>455</v>
      </c>
      <c r="EP64" s="384" t="s">
        <v>455</v>
      </c>
      <c r="EQ64" s="384" t="s">
        <v>455</v>
      </c>
      <c r="ER64" s="384" t="s">
        <v>455</v>
      </c>
      <c r="ES64" s="384" t="s">
        <v>455</v>
      </c>
      <c r="ET64" s="384" t="s">
        <v>455</v>
      </c>
      <c r="EU64" s="384" t="s">
        <v>455</v>
      </c>
      <c r="EV64" s="384" t="s">
        <v>455</v>
      </c>
      <c r="EW64" s="384" t="s">
        <v>455</v>
      </c>
      <c r="EX64" s="384" t="s">
        <v>455</v>
      </c>
      <c r="EY64" s="384" t="s">
        <v>455</v>
      </c>
      <c r="EZ64" s="384" t="s">
        <v>455</v>
      </c>
      <c r="FA64" s="384" t="s">
        <v>455</v>
      </c>
      <c r="FB64" s="384" t="s">
        <v>455</v>
      </c>
      <c r="FC64" s="384" t="s">
        <v>455</v>
      </c>
      <c r="FD64" s="384" t="s">
        <v>455</v>
      </c>
      <c r="FE64" s="384" t="s">
        <v>455</v>
      </c>
      <c r="FF64" s="384" t="s">
        <v>455</v>
      </c>
      <c r="FG64" s="384" t="s">
        <v>455</v>
      </c>
      <c r="FH64" s="384" t="s">
        <v>455</v>
      </c>
      <c r="FI64" s="384" t="s">
        <v>455</v>
      </c>
      <c r="FJ64" s="384" t="s">
        <v>455</v>
      </c>
      <c r="FK64" s="384" t="s">
        <v>455</v>
      </c>
      <c r="FL64" s="384" t="s">
        <v>455</v>
      </c>
      <c r="FM64" s="384" t="s">
        <v>455</v>
      </c>
      <c r="FN64" s="384" t="s">
        <v>455</v>
      </c>
      <c r="FO64" s="384" t="s">
        <v>455</v>
      </c>
      <c r="FP64" s="384" t="s">
        <v>455</v>
      </c>
      <c r="FQ64" s="384" t="s">
        <v>455</v>
      </c>
      <c r="FR64" s="384" t="s">
        <v>455</v>
      </c>
      <c r="FS64" s="384" t="s">
        <v>455</v>
      </c>
      <c r="FT64" s="384" t="s">
        <v>455</v>
      </c>
      <c r="FU64" s="384" t="s">
        <v>455</v>
      </c>
      <c r="FV64" s="384" t="s">
        <v>455</v>
      </c>
      <c r="FW64" s="384" t="s">
        <v>455</v>
      </c>
      <c r="FX64" s="384" t="s">
        <v>455</v>
      </c>
      <c r="FY64" s="384" t="s">
        <v>455</v>
      </c>
      <c r="FZ64" s="384" t="s">
        <v>455</v>
      </c>
      <c r="GA64" s="384" t="s">
        <v>455</v>
      </c>
      <c r="GB64" s="384" t="s">
        <v>455</v>
      </c>
      <c r="GC64" s="384" t="s">
        <v>455</v>
      </c>
      <c r="GD64" s="384" t="s">
        <v>455</v>
      </c>
      <c r="GE64" s="384" t="s">
        <v>455</v>
      </c>
      <c r="GF64" s="384" t="s">
        <v>455</v>
      </c>
      <c r="GG64" s="384" t="s">
        <v>455</v>
      </c>
      <c r="GH64" s="384" t="s">
        <v>455</v>
      </c>
      <c r="GI64" s="384" t="s">
        <v>455</v>
      </c>
      <c r="GJ64" s="384" t="s">
        <v>455</v>
      </c>
      <c r="GK64" s="384" t="s">
        <v>455</v>
      </c>
      <c r="GL64" s="384" t="s">
        <v>455</v>
      </c>
      <c r="GM64" s="384" t="s">
        <v>455</v>
      </c>
      <c r="GN64" s="384" t="s">
        <v>455</v>
      </c>
      <c r="GO64" s="384" t="s">
        <v>455</v>
      </c>
      <c r="GP64" s="384" t="s">
        <v>455</v>
      </c>
      <c r="GQ64" s="384" t="s">
        <v>455</v>
      </c>
      <c r="GR64" s="384" t="s">
        <v>455</v>
      </c>
      <c r="GS64" s="384" t="s">
        <v>455</v>
      </c>
      <c r="GT64" s="384" t="s">
        <v>455</v>
      </c>
      <c r="GU64" s="384" t="s">
        <v>455</v>
      </c>
      <c r="GV64" s="384" t="s">
        <v>455</v>
      </c>
      <c r="GW64" s="384" t="s">
        <v>455</v>
      </c>
      <c r="GX64" s="384" t="s">
        <v>455</v>
      </c>
      <c r="GY64" s="384" t="s">
        <v>455</v>
      </c>
      <c r="GZ64" s="384" t="s">
        <v>455</v>
      </c>
      <c r="HA64" s="384" t="s">
        <v>455</v>
      </c>
      <c r="HB64" s="384" t="s">
        <v>455</v>
      </c>
      <c r="HC64" s="256"/>
      <c r="HD64" s="75"/>
    </row>
    <row r="65" spans="1:212" ht="5.0999999999999996" customHeight="1" x14ac:dyDescent="0.25">
      <c r="A65" s="55"/>
      <c r="B65" s="221"/>
      <c r="C65" s="60"/>
      <c r="D65" s="155"/>
      <c r="E65" s="60"/>
      <c r="F65" s="60"/>
      <c r="G65" s="60"/>
      <c r="H65" s="220"/>
      <c r="I65" s="219"/>
      <c r="J65" s="232"/>
      <c r="K65" s="232"/>
      <c r="L65" s="232"/>
      <c r="M65" s="232"/>
      <c r="N65" s="232"/>
      <c r="O65" s="232"/>
      <c r="P65" s="232"/>
      <c r="Q65" s="232"/>
      <c r="R65" s="232"/>
      <c r="S65" s="232"/>
      <c r="T65" s="232"/>
      <c r="U65" s="232"/>
      <c r="V65" s="232"/>
      <c r="W65" s="232"/>
      <c r="X65" s="232"/>
      <c r="Y65" s="232"/>
      <c r="Z65" s="232"/>
      <c r="AA65" s="232"/>
      <c r="AB65" s="232"/>
      <c r="AC65" s="232"/>
      <c r="AD65" s="232"/>
      <c r="AE65" s="232"/>
      <c r="AF65" s="232"/>
      <c r="AG65" s="232"/>
      <c r="AH65" s="232"/>
      <c r="AI65" s="232"/>
      <c r="AJ65" s="232"/>
      <c r="AK65" s="232"/>
      <c r="AL65" s="232"/>
      <c r="AM65" s="232"/>
      <c r="AN65" s="232"/>
      <c r="AO65" s="232"/>
      <c r="AP65" s="232"/>
      <c r="AQ65" s="232"/>
      <c r="AR65" s="232"/>
      <c r="AS65" s="232"/>
      <c r="AT65" s="232"/>
      <c r="AU65" s="232"/>
      <c r="AV65" s="232"/>
      <c r="AW65" s="232"/>
      <c r="AX65" s="232"/>
      <c r="AY65" s="232"/>
      <c r="AZ65" s="232"/>
      <c r="BA65" s="232"/>
      <c r="BB65" s="232"/>
      <c r="BC65" s="232"/>
      <c r="BD65" s="232"/>
      <c r="BE65" s="232"/>
      <c r="BF65" s="232"/>
      <c r="BG65" s="232"/>
      <c r="BH65" s="232"/>
      <c r="BI65" s="232"/>
      <c r="BJ65" s="232"/>
      <c r="BK65" s="232"/>
      <c r="BL65" s="232"/>
      <c r="BM65" s="232"/>
      <c r="BN65" s="232"/>
      <c r="BO65" s="232"/>
      <c r="BP65" s="232"/>
      <c r="BQ65" s="232"/>
      <c r="BR65" s="232"/>
      <c r="BS65" s="232"/>
      <c r="BT65" s="232"/>
      <c r="BU65" s="232"/>
      <c r="BV65" s="232"/>
      <c r="BW65" s="232"/>
      <c r="BX65" s="232"/>
      <c r="BY65" s="232"/>
      <c r="BZ65" s="232"/>
      <c r="CA65" s="232"/>
      <c r="CB65" s="232"/>
      <c r="CC65" s="232"/>
      <c r="CD65" s="232"/>
      <c r="CE65" s="232"/>
      <c r="CF65" s="232"/>
      <c r="CG65" s="232"/>
      <c r="CH65" s="232"/>
      <c r="CI65" s="232"/>
      <c r="CJ65" s="232"/>
      <c r="CK65" s="232"/>
      <c r="CL65" s="232"/>
      <c r="CM65" s="232"/>
      <c r="CN65" s="232"/>
      <c r="CO65" s="232"/>
      <c r="CP65" s="232"/>
      <c r="CQ65" s="232"/>
      <c r="CR65" s="232"/>
      <c r="CS65" s="232"/>
      <c r="CT65" s="232"/>
      <c r="CU65" s="232"/>
      <c r="CV65" s="232"/>
      <c r="CW65" s="232"/>
      <c r="CX65" s="232"/>
      <c r="CY65" s="232"/>
      <c r="CZ65" s="232"/>
      <c r="DA65" s="232"/>
      <c r="DB65" s="232"/>
      <c r="DC65" s="232"/>
      <c r="DD65" s="232"/>
      <c r="DE65" s="232"/>
      <c r="DF65" s="232"/>
      <c r="DG65" s="232"/>
      <c r="DH65" s="232"/>
      <c r="DI65" s="232"/>
      <c r="DJ65" s="232"/>
      <c r="DK65" s="232"/>
      <c r="DL65" s="232"/>
      <c r="DM65" s="232"/>
      <c r="DN65" s="232"/>
      <c r="DO65" s="232"/>
      <c r="DP65" s="232"/>
      <c r="DQ65" s="232"/>
      <c r="DR65" s="232"/>
      <c r="DS65" s="232"/>
      <c r="DT65" s="232"/>
      <c r="DU65" s="232"/>
      <c r="DV65" s="232"/>
      <c r="DW65" s="232"/>
      <c r="DX65" s="232"/>
      <c r="DY65" s="232"/>
      <c r="DZ65" s="232"/>
      <c r="EA65" s="232"/>
      <c r="EB65" s="232"/>
      <c r="EC65" s="232"/>
      <c r="ED65" s="232"/>
      <c r="EE65" s="232"/>
      <c r="EF65" s="232"/>
      <c r="EG65" s="232"/>
      <c r="EH65" s="232"/>
      <c r="EI65" s="232"/>
      <c r="EJ65" s="232"/>
      <c r="EK65" s="232"/>
      <c r="EL65" s="232"/>
      <c r="EM65" s="232"/>
      <c r="EN65" s="232"/>
      <c r="EO65" s="232"/>
      <c r="EP65" s="232"/>
      <c r="EQ65" s="232"/>
      <c r="ER65" s="232"/>
      <c r="ES65" s="232"/>
      <c r="ET65" s="232"/>
      <c r="EU65" s="232"/>
      <c r="EV65" s="232"/>
      <c r="EW65" s="232"/>
      <c r="EX65" s="232"/>
      <c r="EY65" s="232"/>
      <c r="EZ65" s="232"/>
      <c r="FA65" s="232"/>
      <c r="FB65" s="232"/>
      <c r="FC65" s="232"/>
      <c r="FD65" s="232"/>
      <c r="FE65" s="232"/>
      <c r="FF65" s="232"/>
      <c r="FG65" s="232"/>
      <c r="FH65" s="232"/>
      <c r="FI65" s="232"/>
      <c r="FJ65" s="232"/>
      <c r="FK65" s="232"/>
      <c r="FL65" s="232"/>
      <c r="FM65" s="232"/>
      <c r="FN65" s="232"/>
      <c r="FO65" s="232"/>
      <c r="FP65" s="232"/>
      <c r="FQ65" s="232"/>
      <c r="FR65" s="232"/>
      <c r="FS65" s="232"/>
      <c r="FT65" s="232"/>
      <c r="FU65" s="232"/>
      <c r="FV65" s="232"/>
      <c r="FW65" s="232"/>
      <c r="FX65" s="232"/>
      <c r="FY65" s="232"/>
      <c r="FZ65" s="232"/>
      <c r="GA65" s="232"/>
      <c r="GB65" s="232"/>
      <c r="GC65" s="232"/>
      <c r="GD65" s="232"/>
      <c r="GE65" s="232"/>
      <c r="GF65" s="232"/>
      <c r="GG65" s="232"/>
      <c r="GH65" s="232"/>
      <c r="GI65" s="232"/>
      <c r="GJ65" s="232"/>
      <c r="GK65" s="232"/>
      <c r="GL65" s="232"/>
      <c r="GM65" s="232"/>
      <c r="GN65" s="232"/>
      <c r="GO65" s="232"/>
      <c r="GP65" s="232"/>
      <c r="GQ65" s="232"/>
      <c r="GR65" s="232"/>
      <c r="GS65" s="232"/>
      <c r="GT65" s="232"/>
      <c r="GU65" s="232"/>
      <c r="GV65" s="232"/>
      <c r="GW65" s="232"/>
      <c r="GX65" s="232"/>
      <c r="GY65" s="232"/>
      <c r="GZ65" s="232"/>
      <c r="HA65" s="232"/>
      <c r="HB65" s="232"/>
      <c r="HC65" s="256"/>
      <c r="HD65" s="75"/>
    </row>
    <row r="66" spans="1:212" ht="9.9499999999999993" customHeight="1" thickBot="1" x14ac:dyDescent="0.3">
      <c r="A66" s="55">
        <v>8</v>
      </c>
      <c r="B66" s="221"/>
      <c r="C66" s="60"/>
      <c r="D66" s="155"/>
      <c r="E66" s="60"/>
      <c r="F66" s="60"/>
      <c r="G66" s="60"/>
      <c r="H66" s="534" t="s">
        <v>274</v>
      </c>
      <c r="I66" s="123"/>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1"/>
      <c r="AY66" s="131"/>
      <c r="AZ66" s="131"/>
      <c r="BA66" s="131"/>
      <c r="BB66" s="131"/>
      <c r="BC66" s="131"/>
      <c r="BD66" s="131"/>
      <c r="BE66" s="131"/>
      <c r="BF66" s="131"/>
      <c r="BG66" s="131"/>
      <c r="BH66" s="131"/>
      <c r="BI66" s="131"/>
      <c r="BJ66" s="131"/>
      <c r="BK66" s="131"/>
      <c r="BL66" s="131"/>
      <c r="BM66" s="131"/>
      <c r="BN66" s="131"/>
      <c r="BO66" s="131"/>
      <c r="BP66" s="131"/>
      <c r="BQ66" s="131"/>
      <c r="BR66" s="131"/>
      <c r="BS66" s="131"/>
      <c r="BT66" s="131"/>
      <c r="BU66" s="131"/>
      <c r="BV66" s="131"/>
      <c r="BW66" s="131"/>
      <c r="BX66" s="131"/>
      <c r="BY66" s="131"/>
      <c r="BZ66" s="131"/>
      <c r="CA66" s="131"/>
      <c r="CB66" s="131"/>
      <c r="CC66" s="131"/>
      <c r="CD66" s="131"/>
      <c r="CE66" s="131"/>
      <c r="CF66" s="131"/>
      <c r="CG66" s="131"/>
      <c r="CH66" s="131"/>
      <c r="CI66" s="131"/>
      <c r="CJ66" s="131"/>
      <c r="CK66" s="131"/>
      <c r="CL66" s="131"/>
      <c r="CM66" s="131"/>
      <c r="CN66" s="131"/>
      <c r="CO66" s="131"/>
      <c r="CP66" s="131"/>
      <c r="CQ66" s="131"/>
      <c r="CR66" s="131"/>
      <c r="CS66" s="131"/>
      <c r="CT66" s="131"/>
      <c r="CU66" s="131"/>
      <c r="CV66" s="131"/>
      <c r="CW66" s="131"/>
      <c r="CX66" s="131"/>
      <c r="CY66" s="131"/>
      <c r="CZ66" s="131"/>
      <c r="DA66" s="131"/>
      <c r="DB66" s="131"/>
      <c r="DC66" s="131"/>
      <c r="DD66" s="131"/>
      <c r="DE66" s="131"/>
      <c r="DF66" s="131"/>
      <c r="DG66" s="131"/>
      <c r="DH66" s="131"/>
      <c r="DI66" s="131"/>
      <c r="DJ66" s="131"/>
      <c r="DK66" s="131"/>
      <c r="DL66" s="131"/>
      <c r="DM66" s="131"/>
      <c r="DN66" s="131"/>
      <c r="DO66" s="131"/>
      <c r="DP66" s="131"/>
      <c r="DQ66" s="131"/>
      <c r="DR66" s="131"/>
      <c r="DS66" s="131"/>
      <c r="DT66" s="131"/>
      <c r="DU66" s="131"/>
      <c r="DV66" s="131"/>
      <c r="DW66" s="131"/>
      <c r="DX66" s="131"/>
      <c r="DY66" s="131"/>
      <c r="DZ66" s="131"/>
      <c r="EA66" s="131"/>
      <c r="EB66" s="131"/>
      <c r="EC66" s="131"/>
      <c r="ED66" s="131"/>
      <c r="EE66" s="131"/>
      <c r="EF66" s="131"/>
      <c r="EG66" s="131"/>
      <c r="EH66" s="131"/>
      <c r="EI66" s="131"/>
      <c r="EJ66" s="131"/>
      <c r="EK66" s="131"/>
      <c r="EL66" s="131"/>
      <c r="EM66" s="131"/>
      <c r="EN66" s="131"/>
      <c r="EO66" s="131"/>
      <c r="EP66" s="131"/>
      <c r="EQ66" s="131"/>
      <c r="ER66" s="131"/>
      <c r="ES66" s="131"/>
      <c r="ET66" s="131"/>
      <c r="EU66" s="131"/>
      <c r="EV66" s="131"/>
      <c r="EW66" s="131"/>
      <c r="EX66" s="131"/>
      <c r="EY66" s="131"/>
      <c r="EZ66" s="131"/>
      <c r="FA66" s="131"/>
      <c r="FB66" s="131"/>
      <c r="FC66" s="131"/>
      <c r="FD66" s="131"/>
      <c r="FE66" s="131"/>
      <c r="FF66" s="131"/>
      <c r="FG66" s="131"/>
      <c r="FH66" s="131"/>
      <c r="FI66" s="131"/>
      <c r="FJ66" s="131"/>
      <c r="FK66" s="131"/>
      <c r="FL66" s="131"/>
      <c r="FM66" s="131"/>
      <c r="FN66" s="131"/>
      <c r="FO66" s="131"/>
      <c r="FP66" s="131"/>
      <c r="FQ66" s="131"/>
      <c r="FR66" s="131"/>
      <c r="FS66" s="131"/>
      <c r="FT66" s="131"/>
      <c r="FU66" s="131"/>
      <c r="FV66" s="131"/>
      <c r="FW66" s="131"/>
      <c r="FX66" s="131"/>
      <c r="FY66" s="131"/>
      <c r="FZ66" s="131"/>
      <c r="GA66" s="131"/>
      <c r="GB66" s="131"/>
      <c r="GC66" s="131"/>
      <c r="GD66" s="131"/>
      <c r="GE66" s="131"/>
      <c r="GF66" s="131"/>
      <c r="GG66" s="131"/>
      <c r="GH66" s="131"/>
      <c r="GI66" s="131"/>
      <c r="GJ66" s="131"/>
      <c r="GK66" s="131"/>
      <c r="GL66" s="131"/>
      <c r="GM66" s="131"/>
      <c r="GN66" s="131"/>
      <c r="GO66" s="131"/>
      <c r="GP66" s="131"/>
      <c r="GQ66" s="131"/>
      <c r="GR66" s="131"/>
      <c r="GS66" s="131"/>
      <c r="GT66" s="131"/>
      <c r="GU66" s="131"/>
      <c r="GV66" s="131"/>
      <c r="GW66" s="131"/>
      <c r="GX66" s="131"/>
      <c r="GY66" s="131"/>
      <c r="GZ66" s="131"/>
      <c r="HA66" s="131"/>
      <c r="HB66" s="131"/>
      <c r="HC66" s="165"/>
      <c r="HD66" s="75"/>
    </row>
    <row r="67" spans="1:212" ht="9.9499999999999993" customHeight="1" thickTop="1" thickBot="1" x14ac:dyDescent="0.3">
      <c r="A67" s="55"/>
      <c r="B67" s="221"/>
      <c r="C67" s="60"/>
      <c r="D67" s="155"/>
      <c r="E67" s="60"/>
      <c r="F67" s="60"/>
      <c r="G67" s="60"/>
      <c r="H67" s="535"/>
      <c r="I67" s="450"/>
      <c r="J67" s="473"/>
      <c r="K67" s="315" t="str">
        <f t="shared" ref="K67" si="1366">K68</f>
        <v>N</v>
      </c>
      <c r="L67" s="315" t="str">
        <f t="shared" ref="L67" si="1367">L68</f>
        <v>N</v>
      </c>
      <c r="M67" s="315" t="str">
        <f t="shared" ref="M67" si="1368">M68</f>
        <v>N</v>
      </c>
      <c r="N67" s="315" t="str">
        <f t="shared" ref="N67" si="1369">N68</f>
        <v>N</v>
      </c>
      <c r="O67" s="315" t="str">
        <f t="shared" ref="O67" si="1370">O68</f>
        <v>N</v>
      </c>
      <c r="P67" s="315" t="str">
        <f t="shared" ref="P67" si="1371">P68</f>
        <v>N</v>
      </c>
      <c r="Q67" s="315" t="str">
        <f t="shared" ref="Q67" si="1372">Q68</f>
        <v>N</v>
      </c>
      <c r="R67" s="315" t="str">
        <f t="shared" ref="R67" si="1373">R68</f>
        <v>N</v>
      </c>
      <c r="S67" s="315" t="str">
        <f t="shared" ref="S67" si="1374">S68</f>
        <v>N</v>
      </c>
      <c r="T67" s="315" t="str">
        <f t="shared" ref="T67" si="1375">T68</f>
        <v>N</v>
      </c>
      <c r="U67" s="315" t="str">
        <f t="shared" ref="U67" si="1376">U68</f>
        <v>N</v>
      </c>
      <c r="V67" s="315" t="str">
        <f t="shared" ref="V67" si="1377">V68</f>
        <v>N</v>
      </c>
      <c r="W67" s="315" t="str">
        <f t="shared" ref="W67" si="1378">W68</f>
        <v>N</v>
      </c>
      <c r="X67" s="315" t="str">
        <f t="shared" ref="X67" si="1379">X68</f>
        <v>N</v>
      </c>
      <c r="Y67" s="315" t="str">
        <f t="shared" ref="Y67" si="1380">Y68</f>
        <v>N</v>
      </c>
      <c r="Z67" s="315" t="str">
        <f t="shared" ref="Z67" si="1381">Z68</f>
        <v>N</v>
      </c>
      <c r="AA67" s="315" t="str">
        <f t="shared" ref="AA67" si="1382">AA68</f>
        <v>N</v>
      </c>
      <c r="AB67" s="315" t="str">
        <f t="shared" ref="AB67" si="1383">AB68</f>
        <v>N</v>
      </c>
      <c r="AC67" s="315" t="str">
        <f t="shared" ref="AC67" si="1384">AC68</f>
        <v>N</v>
      </c>
      <c r="AD67" s="315" t="str">
        <f t="shared" ref="AD67" si="1385">AD68</f>
        <v>N</v>
      </c>
      <c r="AE67" s="315" t="str">
        <f t="shared" ref="AE67" si="1386">AE68</f>
        <v>N</v>
      </c>
      <c r="AF67" s="315" t="str">
        <f t="shared" ref="AF67" si="1387">AF68</f>
        <v>N</v>
      </c>
      <c r="AG67" s="315" t="str">
        <f t="shared" ref="AG67" si="1388">AG68</f>
        <v>N</v>
      </c>
      <c r="AH67" s="315" t="str">
        <f t="shared" ref="AH67" si="1389">AH68</f>
        <v>N</v>
      </c>
      <c r="AI67" s="315" t="str">
        <f t="shared" ref="AI67" si="1390">AI68</f>
        <v>N</v>
      </c>
      <c r="AJ67" s="315" t="str">
        <f t="shared" ref="AJ67" si="1391">AJ68</f>
        <v>N</v>
      </c>
      <c r="AK67" s="315" t="str">
        <f t="shared" ref="AK67" si="1392">AK68</f>
        <v>N</v>
      </c>
      <c r="AL67" s="315" t="str">
        <f t="shared" ref="AL67" si="1393">AL68</f>
        <v>N</v>
      </c>
      <c r="AM67" s="315" t="str">
        <f t="shared" ref="AM67" si="1394">AM68</f>
        <v>N</v>
      </c>
      <c r="AN67" s="315" t="str">
        <f t="shared" ref="AN67" si="1395">AN68</f>
        <v>N</v>
      </c>
      <c r="AO67" s="315" t="str">
        <f t="shared" ref="AO67" si="1396">AO68</f>
        <v>N</v>
      </c>
      <c r="AP67" s="315" t="str">
        <f t="shared" ref="AP67" si="1397">AP68</f>
        <v>N</v>
      </c>
      <c r="AQ67" s="315" t="str">
        <f t="shared" ref="AQ67" si="1398">AQ68</f>
        <v>N</v>
      </c>
      <c r="AR67" s="315" t="str">
        <f t="shared" ref="AR67" si="1399">AR68</f>
        <v>N</v>
      </c>
      <c r="AS67" s="315" t="str">
        <f t="shared" ref="AS67" si="1400">AS68</f>
        <v>N</v>
      </c>
      <c r="AT67" s="315" t="str">
        <f t="shared" ref="AT67" si="1401">AT68</f>
        <v>N</v>
      </c>
      <c r="AU67" s="315" t="str">
        <f t="shared" ref="AU67" si="1402">AU68</f>
        <v>N</v>
      </c>
      <c r="AV67" s="315" t="str">
        <f t="shared" ref="AV67" si="1403">AV68</f>
        <v>N</v>
      </c>
      <c r="AW67" s="315" t="str">
        <f t="shared" ref="AW67" si="1404">AW68</f>
        <v>N</v>
      </c>
      <c r="AX67" s="315" t="str">
        <f t="shared" ref="AX67" si="1405">AX68</f>
        <v>N</v>
      </c>
      <c r="AY67" s="315" t="str">
        <f t="shared" ref="AY67" si="1406">AY68</f>
        <v>N</v>
      </c>
      <c r="AZ67" s="315" t="str">
        <f t="shared" ref="AZ67" si="1407">AZ68</f>
        <v>N</v>
      </c>
      <c r="BA67" s="315" t="str">
        <f t="shared" ref="BA67" si="1408">BA68</f>
        <v>N</v>
      </c>
      <c r="BB67" s="315" t="str">
        <f t="shared" ref="BB67" si="1409">BB68</f>
        <v>N</v>
      </c>
      <c r="BC67" s="315" t="str">
        <f t="shared" ref="BC67" si="1410">BC68</f>
        <v>N</v>
      </c>
      <c r="BD67" s="315" t="str">
        <f t="shared" ref="BD67" si="1411">BD68</f>
        <v>N</v>
      </c>
      <c r="BE67" s="315" t="str">
        <f t="shared" ref="BE67" si="1412">BE68</f>
        <v>N</v>
      </c>
      <c r="BF67" s="315" t="str">
        <f t="shared" ref="BF67" si="1413">BF68</f>
        <v>N</v>
      </c>
      <c r="BG67" s="315" t="str">
        <f t="shared" ref="BG67" si="1414">BG68</f>
        <v>N</v>
      </c>
      <c r="BH67" s="315" t="str">
        <f t="shared" ref="BH67" si="1415">BH68</f>
        <v>N</v>
      </c>
      <c r="BI67" s="315" t="str">
        <f t="shared" ref="BI67" si="1416">BI68</f>
        <v>N</v>
      </c>
      <c r="BJ67" s="315" t="str">
        <f t="shared" ref="BJ67" si="1417">BJ68</f>
        <v>N</v>
      </c>
      <c r="BK67" s="315" t="str">
        <f t="shared" ref="BK67" si="1418">BK68</f>
        <v>N</v>
      </c>
      <c r="BL67" s="315" t="str">
        <f t="shared" ref="BL67" si="1419">BL68</f>
        <v>N</v>
      </c>
      <c r="BM67" s="315" t="str">
        <f t="shared" ref="BM67" si="1420">BM68</f>
        <v>N</v>
      </c>
      <c r="BN67" s="315" t="str">
        <f t="shared" ref="BN67" si="1421">BN68</f>
        <v>N</v>
      </c>
      <c r="BO67" s="315" t="str">
        <f t="shared" ref="BO67" si="1422">BO68</f>
        <v>N</v>
      </c>
      <c r="BP67" s="315" t="str">
        <f t="shared" ref="BP67" si="1423">BP68</f>
        <v>N</v>
      </c>
      <c r="BQ67" s="315" t="str">
        <f t="shared" ref="BQ67" si="1424">BQ68</f>
        <v>N</v>
      </c>
      <c r="BR67" s="315" t="str">
        <f t="shared" ref="BR67" si="1425">BR68</f>
        <v>N</v>
      </c>
      <c r="BS67" s="315" t="str">
        <f t="shared" ref="BS67" si="1426">BS68</f>
        <v>N</v>
      </c>
      <c r="BT67" s="315" t="str">
        <f t="shared" ref="BT67" si="1427">BT68</f>
        <v>N</v>
      </c>
      <c r="BU67" s="315" t="str">
        <f t="shared" ref="BU67" si="1428">BU68</f>
        <v>N</v>
      </c>
      <c r="BV67" s="315" t="str">
        <f t="shared" ref="BV67" si="1429">BV68</f>
        <v>N</v>
      </c>
      <c r="BW67" s="315" t="str">
        <f t="shared" ref="BW67" si="1430">BW68</f>
        <v>N</v>
      </c>
      <c r="BX67" s="315" t="str">
        <f t="shared" ref="BX67" si="1431">BX68</f>
        <v>N</v>
      </c>
      <c r="BY67" s="315" t="str">
        <f t="shared" ref="BY67" si="1432">BY68</f>
        <v>N</v>
      </c>
      <c r="BZ67" s="315" t="str">
        <f t="shared" ref="BZ67" si="1433">BZ68</f>
        <v>N</v>
      </c>
      <c r="CA67" s="315" t="str">
        <f t="shared" ref="CA67" si="1434">CA68</f>
        <v>N</v>
      </c>
      <c r="CB67" s="315" t="str">
        <f t="shared" ref="CB67" si="1435">CB68</f>
        <v>N</v>
      </c>
      <c r="CC67" s="315" t="str">
        <f t="shared" ref="CC67" si="1436">CC68</f>
        <v>N</v>
      </c>
      <c r="CD67" s="315" t="str">
        <f t="shared" ref="CD67" si="1437">CD68</f>
        <v>N</v>
      </c>
      <c r="CE67" s="315" t="str">
        <f t="shared" ref="CE67" si="1438">CE68</f>
        <v>N</v>
      </c>
      <c r="CF67" s="315" t="str">
        <f t="shared" ref="CF67" si="1439">CF68</f>
        <v>N</v>
      </c>
      <c r="CG67" s="315" t="str">
        <f t="shared" ref="CG67" si="1440">CG68</f>
        <v>N</v>
      </c>
      <c r="CH67" s="315" t="str">
        <f t="shared" ref="CH67" si="1441">CH68</f>
        <v>N</v>
      </c>
      <c r="CI67" s="315" t="str">
        <f t="shared" ref="CI67" si="1442">CI68</f>
        <v>N</v>
      </c>
      <c r="CJ67" s="315" t="str">
        <f t="shared" ref="CJ67" si="1443">CJ68</f>
        <v>N</v>
      </c>
      <c r="CK67" s="315" t="str">
        <f t="shared" ref="CK67" si="1444">CK68</f>
        <v>N</v>
      </c>
      <c r="CL67" s="315" t="str">
        <f t="shared" ref="CL67" si="1445">CL68</f>
        <v>N</v>
      </c>
      <c r="CM67" s="315" t="str">
        <f t="shared" ref="CM67" si="1446">CM68</f>
        <v>N</v>
      </c>
      <c r="CN67" s="315" t="str">
        <f t="shared" ref="CN67" si="1447">CN68</f>
        <v>N</v>
      </c>
      <c r="CO67" s="315" t="str">
        <f t="shared" ref="CO67" si="1448">CO68</f>
        <v>N</v>
      </c>
      <c r="CP67" s="315" t="str">
        <f t="shared" ref="CP67" si="1449">CP68</f>
        <v>N</v>
      </c>
      <c r="CQ67" s="315" t="str">
        <f t="shared" ref="CQ67" si="1450">CQ68</f>
        <v>N</v>
      </c>
      <c r="CR67" s="315" t="str">
        <f t="shared" ref="CR67" si="1451">CR68</f>
        <v>N</v>
      </c>
      <c r="CS67" s="315" t="str">
        <f t="shared" ref="CS67" si="1452">CS68</f>
        <v>N</v>
      </c>
      <c r="CT67" s="315" t="str">
        <f t="shared" ref="CT67" si="1453">CT68</f>
        <v>N</v>
      </c>
      <c r="CU67" s="315" t="str">
        <f t="shared" ref="CU67" si="1454">CU68</f>
        <v>N</v>
      </c>
      <c r="CV67" s="315" t="str">
        <f t="shared" ref="CV67" si="1455">CV68</f>
        <v>N</v>
      </c>
      <c r="CW67" s="315" t="str">
        <f t="shared" ref="CW67" si="1456">CW68</f>
        <v>N</v>
      </c>
      <c r="CX67" s="315" t="str">
        <f t="shared" ref="CX67" si="1457">CX68</f>
        <v>N</v>
      </c>
      <c r="CY67" s="315" t="str">
        <f t="shared" ref="CY67" si="1458">CY68</f>
        <v>N</v>
      </c>
      <c r="CZ67" s="315" t="str">
        <f t="shared" ref="CZ67" si="1459">CZ68</f>
        <v>N</v>
      </c>
      <c r="DA67" s="315" t="str">
        <f t="shared" ref="DA67" si="1460">DA68</f>
        <v>N</v>
      </c>
      <c r="DB67" s="315" t="str">
        <f t="shared" ref="DB67" si="1461">DB68</f>
        <v>N</v>
      </c>
      <c r="DC67" s="315" t="str">
        <f t="shared" ref="DC67" si="1462">DC68</f>
        <v>N</v>
      </c>
      <c r="DD67" s="315" t="str">
        <f t="shared" ref="DD67" si="1463">DD68</f>
        <v>N</v>
      </c>
      <c r="DE67" s="315" t="str">
        <f t="shared" ref="DE67" si="1464">DE68</f>
        <v>N</v>
      </c>
      <c r="DF67" s="315" t="str">
        <f t="shared" ref="DF67" si="1465">DF68</f>
        <v>N</v>
      </c>
      <c r="DG67" s="315" t="str">
        <f t="shared" ref="DG67" si="1466">DG68</f>
        <v>N</v>
      </c>
      <c r="DH67" s="315" t="str">
        <f t="shared" ref="DH67" si="1467">DH68</f>
        <v>N</v>
      </c>
      <c r="DI67" s="315" t="str">
        <f t="shared" ref="DI67" si="1468">DI68</f>
        <v>N</v>
      </c>
      <c r="DJ67" s="315" t="str">
        <f t="shared" ref="DJ67" si="1469">DJ68</f>
        <v>N</v>
      </c>
      <c r="DK67" s="315" t="str">
        <f t="shared" ref="DK67" si="1470">DK68</f>
        <v>N</v>
      </c>
      <c r="DL67" s="315" t="str">
        <f t="shared" ref="DL67" si="1471">DL68</f>
        <v>N</v>
      </c>
      <c r="DM67" s="315" t="str">
        <f t="shared" ref="DM67" si="1472">DM68</f>
        <v>N</v>
      </c>
      <c r="DN67" s="315" t="str">
        <f t="shared" ref="DN67" si="1473">DN68</f>
        <v>N</v>
      </c>
      <c r="DO67" s="315" t="str">
        <f t="shared" ref="DO67" si="1474">DO68</f>
        <v>N</v>
      </c>
      <c r="DP67" s="315" t="str">
        <f t="shared" ref="DP67" si="1475">DP68</f>
        <v>N</v>
      </c>
      <c r="DQ67" s="315" t="str">
        <f t="shared" ref="DQ67" si="1476">DQ68</f>
        <v>N</v>
      </c>
      <c r="DR67" s="315" t="str">
        <f t="shared" ref="DR67" si="1477">DR68</f>
        <v>N</v>
      </c>
      <c r="DS67" s="315" t="str">
        <f t="shared" ref="DS67" si="1478">DS68</f>
        <v>N</v>
      </c>
      <c r="DT67" s="315" t="str">
        <f t="shared" ref="DT67" si="1479">DT68</f>
        <v>N</v>
      </c>
      <c r="DU67" s="315" t="str">
        <f t="shared" ref="DU67" si="1480">DU68</f>
        <v>N</v>
      </c>
      <c r="DV67" s="315" t="str">
        <f t="shared" ref="DV67" si="1481">DV68</f>
        <v>N</v>
      </c>
      <c r="DW67" s="315" t="str">
        <f t="shared" ref="DW67" si="1482">DW68</f>
        <v>N</v>
      </c>
      <c r="DX67" s="315" t="str">
        <f t="shared" ref="DX67" si="1483">DX68</f>
        <v>N</v>
      </c>
      <c r="DY67" s="315" t="str">
        <f t="shared" ref="DY67" si="1484">DY68</f>
        <v>N</v>
      </c>
      <c r="DZ67" s="315" t="str">
        <f t="shared" ref="DZ67" si="1485">DZ68</f>
        <v>N</v>
      </c>
      <c r="EA67" s="315" t="str">
        <f t="shared" ref="EA67" si="1486">EA68</f>
        <v>N</v>
      </c>
      <c r="EB67" s="315" t="str">
        <f t="shared" ref="EB67" si="1487">EB68</f>
        <v>N</v>
      </c>
      <c r="EC67" s="315" t="str">
        <f t="shared" ref="EC67" si="1488">EC68</f>
        <v>N</v>
      </c>
      <c r="ED67" s="315" t="str">
        <f t="shared" ref="ED67" si="1489">ED68</f>
        <v>N</v>
      </c>
      <c r="EE67" s="315" t="str">
        <f t="shared" ref="EE67" si="1490">EE68</f>
        <v>N</v>
      </c>
      <c r="EF67" s="315" t="str">
        <f t="shared" ref="EF67" si="1491">EF68</f>
        <v>N</v>
      </c>
      <c r="EG67" s="315" t="str">
        <f t="shared" ref="EG67" si="1492">EG68</f>
        <v>N</v>
      </c>
      <c r="EH67" s="315" t="str">
        <f t="shared" ref="EH67" si="1493">EH68</f>
        <v>N</v>
      </c>
      <c r="EI67" s="315" t="str">
        <f t="shared" ref="EI67" si="1494">EI68</f>
        <v>N</v>
      </c>
      <c r="EJ67" s="315" t="str">
        <f t="shared" ref="EJ67" si="1495">EJ68</f>
        <v>N</v>
      </c>
      <c r="EK67" s="315" t="str">
        <f t="shared" ref="EK67" si="1496">EK68</f>
        <v>N</v>
      </c>
      <c r="EL67" s="315" t="str">
        <f t="shared" ref="EL67" si="1497">EL68</f>
        <v>N</v>
      </c>
      <c r="EM67" s="315" t="str">
        <f t="shared" ref="EM67" si="1498">EM68</f>
        <v>N</v>
      </c>
      <c r="EN67" s="315" t="str">
        <f t="shared" ref="EN67" si="1499">EN68</f>
        <v>N</v>
      </c>
      <c r="EO67" s="315" t="str">
        <f t="shared" ref="EO67" si="1500">EO68</f>
        <v>N</v>
      </c>
      <c r="EP67" s="315" t="str">
        <f t="shared" ref="EP67" si="1501">EP68</f>
        <v>N</v>
      </c>
      <c r="EQ67" s="315" t="str">
        <f t="shared" ref="EQ67" si="1502">EQ68</f>
        <v>N</v>
      </c>
      <c r="ER67" s="315" t="str">
        <f t="shared" ref="ER67" si="1503">ER68</f>
        <v>N</v>
      </c>
      <c r="ES67" s="315" t="str">
        <f t="shared" ref="ES67" si="1504">ES68</f>
        <v>N</v>
      </c>
      <c r="ET67" s="315" t="str">
        <f t="shared" ref="ET67" si="1505">ET68</f>
        <v>N</v>
      </c>
      <c r="EU67" s="315" t="str">
        <f t="shared" ref="EU67" si="1506">EU68</f>
        <v>N</v>
      </c>
      <c r="EV67" s="315" t="str">
        <f t="shared" ref="EV67" si="1507">EV68</f>
        <v>N</v>
      </c>
      <c r="EW67" s="315" t="str">
        <f t="shared" ref="EW67" si="1508">EW68</f>
        <v>N</v>
      </c>
      <c r="EX67" s="315" t="str">
        <f t="shared" ref="EX67" si="1509">EX68</f>
        <v>N</v>
      </c>
      <c r="EY67" s="315" t="str">
        <f t="shared" ref="EY67" si="1510">EY68</f>
        <v>N</v>
      </c>
      <c r="EZ67" s="315" t="str">
        <f t="shared" ref="EZ67" si="1511">EZ68</f>
        <v>N</v>
      </c>
      <c r="FA67" s="315" t="str">
        <f t="shared" ref="FA67" si="1512">FA68</f>
        <v>N</v>
      </c>
      <c r="FB67" s="315" t="str">
        <f t="shared" ref="FB67" si="1513">FB68</f>
        <v>N</v>
      </c>
      <c r="FC67" s="315" t="str">
        <f t="shared" ref="FC67" si="1514">FC68</f>
        <v>N</v>
      </c>
      <c r="FD67" s="315" t="str">
        <f t="shared" ref="FD67" si="1515">FD68</f>
        <v>N</v>
      </c>
      <c r="FE67" s="315" t="str">
        <f t="shared" ref="FE67" si="1516">FE68</f>
        <v>N</v>
      </c>
      <c r="FF67" s="315" t="str">
        <f t="shared" ref="FF67" si="1517">FF68</f>
        <v>N</v>
      </c>
      <c r="FG67" s="315" t="str">
        <f t="shared" ref="FG67" si="1518">FG68</f>
        <v>N</v>
      </c>
      <c r="FH67" s="315" t="str">
        <f t="shared" ref="FH67" si="1519">FH68</f>
        <v>N</v>
      </c>
      <c r="FI67" s="315" t="str">
        <f t="shared" ref="FI67" si="1520">FI68</f>
        <v>N</v>
      </c>
      <c r="FJ67" s="315" t="str">
        <f t="shared" ref="FJ67" si="1521">FJ68</f>
        <v>N</v>
      </c>
      <c r="FK67" s="315" t="str">
        <f t="shared" ref="FK67" si="1522">FK68</f>
        <v>N</v>
      </c>
      <c r="FL67" s="315" t="str">
        <f t="shared" ref="FL67" si="1523">FL68</f>
        <v>N</v>
      </c>
      <c r="FM67" s="315" t="str">
        <f t="shared" ref="FM67" si="1524">FM68</f>
        <v>N</v>
      </c>
      <c r="FN67" s="315" t="str">
        <f t="shared" ref="FN67" si="1525">FN68</f>
        <v>N</v>
      </c>
      <c r="FO67" s="315" t="str">
        <f t="shared" ref="FO67" si="1526">FO68</f>
        <v>N</v>
      </c>
      <c r="FP67" s="315" t="str">
        <f t="shared" ref="FP67" si="1527">FP68</f>
        <v>N</v>
      </c>
      <c r="FQ67" s="315" t="str">
        <f t="shared" ref="FQ67" si="1528">FQ68</f>
        <v>N</v>
      </c>
      <c r="FR67" s="315" t="str">
        <f t="shared" ref="FR67" si="1529">FR68</f>
        <v>N</v>
      </c>
      <c r="FS67" s="315" t="str">
        <f t="shared" ref="FS67" si="1530">FS68</f>
        <v>N</v>
      </c>
      <c r="FT67" s="315" t="str">
        <f t="shared" ref="FT67" si="1531">FT68</f>
        <v>N</v>
      </c>
      <c r="FU67" s="315" t="str">
        <f t="shared" ref="FU67" si="1532">FU68</f>
        <v>N</v>
      </c>
      <c r="FV67" s="315" t="str">
        <f t="shared" ref="FV67" si="1533">FV68</f>
        <v>N</v>
      </c>
      <c r="FW67" s="315" t="str">
        <f t="shared" ref="FW67" si="1534">FW68</f>
        <v>N</v>
      </c>
      <c r="FX67" s="315" t="str">
        <f t="shared" ref="FX67" si="1535">FX68</f>
        <v>N</v>
      </c>
      <c r="FY67" s="315" t="str">
        <f t="shared" ref="FY67" si="1536">FY68</f>
        <v>N</v>
      </c>
      <c r="FZ67" s="315" t="str">
        <f t="shared" ref="FZ67" si="1537">FZ68</f>
        <v>N</v>
      </c>
      <c r="GA67" s="315" t="str">
        <f t="shared" ref="GA67" si="1538">GA68</f>
        <v>N</v>
      </c>
      <c r="GB67" s="315" t="str">
        <f t="shared" ref="GB67" si="1539">GB68</f>
        <v>N</v>
      </c>
      <c r="GC67" s="315" t="str">
        <f t="shared" ref="GC67" si="1540">GC68</f>
        <v>N</v>
      </c>
      <c r="GD67" s="315" t="str">
        <f t="shared" ref="GD67" si="1541">GD68</f>
        <v>N</v>
      </c>
      <c r="GE67" s="315" t="str">
        <f t="shared" ref="GE67" si="1542">GE68</f>
        <v>N</v>
      </c>
      <c r="GF67" s="315" t="str">
        <f t="shared" ref="GF67" si="1543">GF68</f>
        <v>N</v>
      </c>
      <c r="GG67" s="315" t="str">
        <f t="shared" ref="GG67" si="1544">GG68</f>
        <v>N</v>
      </c>
      <c r="GH67" s="315" t="str">
        <f t="shared" ref="GH67" si="1545">GH68</f>
        <v>N</v>
      </c>
      <c r="GI67" s="315" t="str">
        <f t="shared" ref="GI67" si="1546">GI68</f>
        <v>N</v>
      </c>
      <c r="GJ67" s="315" t="str">
        <f t="shared" ref="GJ67" si="1547">GJ68</f>
        <v>N</v>
      </c>
      <c r="GK67" s="315" t="str">
        <f t="shared" ref="GK67" si="1548">GK68</f>
        <v>N</v>
      </c>
      <c r="GL67" s="315" t="str">
        <f t="shared" ref="GL67" si="1549">GL68</f>
        <v>N</v>
      </c>
      <c r="GM67" s="315" t="str">
        <f t="shared" ref="GM67" si="1550">GM68</f>
        <v>N</v>
      </c>
      <c r="GN67" s="315" t="str">
        <f t="shared" ref="GN67" si="1551">GN68</f>
        <v>N</v>
      </c>
      <c r="GO67" s="315" t="str">
        <f t="shared" ref="GO67" si="1552">GO68</f>
        <v>N</v>
      </c>
      <c r="GP67" s="315" t="str">
        <f t="shared" ref="GP67" si="1553">GP68</f>
        <v>N</v>
      </c>
      <c r="GQ67" s="315" t="str">
        <f t="shared" ref="GQ67" si="1554">GQ68</f>
        <v>N</v>
      </c>
      <c r="GR67" s="315" t="str">
        <f t="shared" ref="GR67" si="1555">GR68</f>
        <v>N</v>
      </c>
      <c r="GS67" s="315" t="str">
        <f t="shared" ref="GS67" si="1556">GS68</f>
        <v>N</v>
      </c>
      <c r="GT67" s="315" t="str">
        <f t="shared" ref="GT67" si="1557">GT68</f>
        <v>N</v>
      </c>
      <c r="GU67" s="315" t="str">
        <f t="shared" ref="GU67" si="1558">GU68</f>
        <v>N</v>
      </c>
      <c r="GV67" s="315" t="str">
        <f t="shared" ref="GV67" si="1559">GV68</f>
        <v>N</v>
      </c>
      <c r="GW67" s="315" t="str">
        <f t="shared" ref="GW67" si="1560">GW68</f>
        <v>N</v>
      </c>
      <c r="GX67" s="315" t="str">
        <f t="shared" ref="GX67" si="1561">GX68</f>
        <v>N</v>
      </c>
      <c r="GY67" s="315" t="str">
        <f t="shared" ref="GY67" si="1562">GY68</f>
        <v>N</v>
      </c>
      <c r="GZ67" s="315" t="str">
        <f t="shared" ref="GZ67" si="1563">GZ68</f>
        <v>N</v>
      </c>
      <c r="HA67" s="315" t="str">
        <f t="shared" ref="HA67" si="1564">HA68</f>
        <v>N</v>
      </c>
      <c r="HB67" s="315" t="str">
        <f t="shared" ref="HB67" si="1565">HB68</f>
        <v>N</v>
      </c>
      <c r="HC67" s="165"/>
      <c r="HD67" s="75"/>
    </row>
    <row r="68" spans="1:212" ht="9.9499999999999993" customHeight="1" thickTop="1" x14ac:dyDescent="0.25">
      <c r="A68" s="55"/>
      <c r="B68" s="221"/>
      <c r="C68" s="60"/>
      <c r="D68" s="155"/>
      <c r="E68" s="60"/>
      <c r="F68" s="60"/>
      <c r="G68" s="60"/>
      <c r="H68" s="536"/>
      <c r="I68" s="77"/>
      <c r="J68" s="472"/>
      <c r="K68" s="384" t="s">
        <v>455</v>
      </c>
      <c r="L68" s="384" t="s">
        <v>455</v>
      </c>
      <c r="M68" s="384" t="s">
        <v>455</v>
      </c>
      <c r="N68" s="384" t="s">
        <v>455</v>
      </c>
      <c r="O68" s="384" t="s">
        <v>455</v>
      </c>
      <c r="P68" s="384" t="s">
        <v>455</v>
      </c>
      <c r="Q68" s="384" t="s">
        <v>455</v>
      </c>
      <c r="R68" s="384" t="s">
        <v>455</v>
      </c>
      <c r="S68" s="384" t="s">
        <v>455</v>
      </c>
      <c r="T68" s="384" t="s">
        <v>455</v>
      </c>
      <c r="U68" s="384" t="s">
        <v>455</v>
      </c>
      <c r="V68" s="384" t="s">
        <v>455</v>
      </c>
      <c r="W68" s="384" t="s">
        <v>455</v>
      </c>
      <c r="X68" s="384" t="s">
        <v>455</v>
      </c>
      <c r="Y68" s="384" t="s">
        <v>455</v>
      </c>
      <c r="Z68" s="384" t="s">
        <v>455</v>
      </c>
      <c r="AA68" s="384" t="s">
        <v>455</v>
      </c>
      <c r="AB68" s="384" t="s">
        <v>455</v>
      </c>
      <c r="AC68" s="384" t="s">
        <v>455</v>
      </c>
      <c r="AD68" s="384" t="s">
        <v>455</v>
      </c>
      <c r="AE68" s="384" t="s">
        <v>455</v>
      </c>
      <c r="AF68" s="384" t="s">
        <v>455</v>
      </c>
      <c r="AG68" s="384" t="s">
        <v>455</v>
      </c>
      <c r="AH68" s="384" t="s">
        <v>455</v>
      </c>
      <c r="AI68" s="384" t="s">
        <v>455</v>
      </c>
      <c r="AJ68" s="384" t="s">
        <v>455</v>
      </c>
      <c r="AK68" s="384" t="s">
        <v>455</v>
      </c>
      <c r="AL68" s="384" t="s">
        <v>455</v>
      </c>
      <c r="AM68" s="384" t="s">
        <v>455</v>
      </c>
      <c r="AN68" s="384" t="s">
        <v>455</v>
      </c>
      <c r="AO68" s="384" t="s">
        <v>455</v>
      </c>
      <c r="AP68" s="384" t="s">
        <v>455</v>
      </c>
      <c r="AQ68" s="384" t="s">
        <v>455</v>
      </c>
      <c r="AR68" s="384" t="s">
        <v>455</v>
      </c>
      <c r="AS68" s="384" t="s">
        <v>455</v>
      </c>
      <c r="AT68" s="384" t="s">
        <v>455</v>
      </c>
      <c r="AU68" s="384" t="s">
        <v>455</v>
      </c>
      <c r="AV68" s="384" t="s">
        <v>455</v>
      </c>
      <c r="AW68" s="384" t="s">
        <v>455</v>
      </c>
      <c r="AX68" s="384" t="s">
        <v>455</v>
      </c>
      <c r="AY68" s="384" t="s">
        <v>455</v>
      </c>
      <c r="AZ68" s="384" t="s">
        <v>455</v>
      </c>
      <c r="BA68" s="384" t="s">
        <v>455</v>
      </c>
      <c r="BB68" s="384" t="s">
        <v>455</v>
      </c>
      <c r="BC68" s="384" t="s">
        <v>455</v>
      </c>
      <c r="BD68" s="384" t="s">
        <v>455</v>
      </c>
      <c r="BE68" s="384" t="s">
        <v>455</v>
      </c>
      <c r="BF68" s="384" t="s">
        <v>455</v>
      </c>
      <c r="BG68" s="384" t="s">
        <v>455</v>
      </c>
      <c r="BH68" s="384" t="s">
        <v>455</v>
      </c>
      <c r="BI68" s="384" t="s">
        <v>455</v>
      </c>
      <c r="BJ68" s="384" t="s">
        <v>455</v>
      </c>
      <c r="BK68" s="384" t="s">
        <v>455</v>
      </c>
      <c r="BL68" s="384" t="s">
        <v>455</v>
      </c>
      <c r="BM68" s="384" t="s">
        <v>455</v>
      </c>
      <c r="BN68" s="384" t="s">
        <v>455</v>
      </c>
      <c r="BO68" s="384" t="s">
        <v>455</v>
      </c>
      <c r="BP68" s="384" t="s">
        <v>455</v>
      </c>
      <c r="BQ68" s="384" t="s">
        <v>455</v>
      </c>
      <c r="BR68" s="384" t="s">
        <v>455</v>
      </c>
      <c r="BS68" s="384" t="s">
        <v>455</v>
      </c>
      <c r="BT68" s="384" t="s">
        <v>455</v>
      </c>
      <c r="BU68" s="384" t="s">
        <v>455</v>
      </c>
      <c r="BV68" s="384" t="s">
        <v>455</v>
      </c>
      <c r="BW68" s="384" t="s">
        <v>455</v>
      </c>
      <c r="BX68" s="384" t="s">
        <v>455</v>
      </c>
      <c r="BY68" s="384" t="s">
        <v>455</v>
      </c>
      <c r="BZ68" s="384" t="s">
        <v>455</v>
      </c>
      <c r="CA68" s="384" t="s">
        <v>455</v>
      </c>
      <c r="CB68" s="384" t="s">
        <v>455</v>
      </c>
      <c r="CC68" s="384" t="s">
        <v>455</v>
      </c>
      <c r="CD68" s="384" t="s">
        <v>455</v>
      </c>
      <c r="CE68" s="384" t="s">
        <v>455</v>
      </c>
      <c r="CF68" s="384" t="s">
        <v>455</v>
      </c>
      <c r="CG68" s="384" t="s">
        <v>455</v>
      </c>
      <c r="CH68" s="384" t="s">
        <v>455</v>
      </c>
      <c r="CI68" s="384" t="s">
        <v>455</v>
      </c>
      <c r="CJ68" s="384" t="s">
        <v>455</v>
      </c>
      <c r="CK68" s="384" t="s">
        <v>455</v>
      </c>
      <c r="CL68" s="384" t="s">
        <v>455</v>
      </c>
      <c r="CM68" s="384" t="s">
        <v>455</v>
      </c>
      <c r="CN68" s="384" t="s">
        <v>455</v>
      </c>
      <c r="CO68" s="384" t="s">
        <v>455</v>
      </c>
      <c r="CP68" s="384" t="s">
        <v>455</v>
      </c>
      <c r="CQ68" s="384" t="s">
        <v>455</v>
      </c>
      <c r="CR68" s="384" t="s">
        <v>455</v>
      </c>
      <c r="CS68" s="384" t="s">
        <v>455</v>
      </c>
      <c r="CT68" s="384" t="s">
        <v>455</v>
      </c>
      <c r="CU68" s="384" t="s">
        <v>455</v>
      </c>
      <c r="CV68" s="384" t="s">
        <v>455</v>
      </c>
      <c r="CW68" s="384" t="s">
        <v>455</v>
      </c>
      <c r="CX68" s="384" t="s">
        <v>455</v>
      </c>
      <c r="CY68" s="384" t="s">
        <v>455</v>
      </c>
      <c r="CZ68" s="384" t="s">
        <v>455</v>
      </c>
      <c r="DA68" s="384" t="s">
        <v>455</v>
      </c>
      <c r="DB68" s="384" t="s">
        <v>455</v>
      </c>
      <c r="DC68" s="384" t="s">
        <v>455</v>
      </c>
      <c r="DD68" s="384" t="s">
        <v>455</v>
      </c>
      <c r="DE68" s="384" t="s">
        <v>455</v>
      </c>
      <c r="DF68" s="384" t="s">
        <v>455</v>
      </c>
      <c r="DG68" s="384" t="s">
        <v>455</v>
      </c>
      <c r="DH68" s="384" t="s">
        <v>455</v>
      </c>
      <c r="DI68" s="384" t="s">
        <v>455</v>
      </c>
      <c r="DJ68" s="384" t="s">
        <v>455</v>
      </c>
      <c r="DK68" s="384" t="s">
        <v>455</v>
      </c>
      <c r="DL68" s="384" t="s">
        <v>455</v>
      </c>
      <c r="DM68" s="384" t="s">
        <v>455</v>
      </c>
      <c r="DN68" s="384" t="s">
        <v>455</v>
      </c>
      <c r="DO68" s="384" t="s">
        <v>455</v>
      </c>
      <c r="DP68" s="384" t="s">
        <v>455</v>
      </c>
      <c r="DQ68" s="384" t="s">
        <v>455</v>
      </c>
      <c r="DR68" s="384" t="s">
        <v>455</v>
      </c>
      <c r="DS68" s="384" t="s">
        <v>455</v>
      </c>
      <c r="DT68" s="384" t="s">
        <v>455</v>
      </c>
      <c r="DU68" s="384" t="s">
        <v>455</v>
      </c>
      <c r="DV68" s="384" t="s">
        <v>455</v>
      </c>
      <c r="DW68" s="384" t="s">
        <v>455</v>
      </c>
      <c r="DX68" s="384" t="s">
        <v>455</v>
      </c>
      <c r="DY68" s="384" t="s">
        <v>455</v>
      </c>
      <c r="DZ68" s="384" t="s">
        <v>455</v>
      </c>
      <c r="EA68" s="384" t="s">
        <v>455</v>
      </c>
      <c r="EB68" s="384" t="s">
        <v>455</v>
      </c>
      <c r="EC68" s="384" t="s">
        <v>455</v>
      </c>
      <c r="ED68" s="384" t="s">
        <v>455</v>
      </c>
      <c r="EE68" s="384" t="s">
        <v>455</v>
      </c>
      <c r="EF68" s="384" t="s">
        <v>455</v>
      </c>
      <c r="EG68" s="384" t="s">
        <v>455</v>
      </c>
      <c r="EH68" s="384" t="s">
        <v>455</v>
      </c>
      <c r="EI68" s="384" t="s">
        <v>455</v>
      </c>
      <c r="EJ68" s="384" t="s">
        <v>455</v>
      </c>
      <c r="EK68" s="384" t="s">
        <v>455</v>
      </c>
      <c r="EL68" s="384" t="s">
        <v>455</v>
      </c>
      <c r="EM68" s="384" t="s">
        <v>455</v>
      </c>
      <c r="EN68" s="384" t="s">
        <v>455</v>
      </c>
      <c r="EO68" s="384" t="s">
        <v>455</v>
      </c>
      <c r="EP68" s="384" t="s">
        <v>455</v>
      </c>
      <c r="EQ68" s="384" t="s">
        <v>455</v>
      </c>
      <c r="ER68" s="384" t="s">
        <v>455</v>
      </c>
      <c r="ES68" s="384" t="s">
        <v>455</v>
      </c>
      <c r="ET68" s="384" t="s">
        <v>455</v>
      </c>
      <c r="EU68" s="384" t="s">
        <v>455</v>
      </c>
      <c r="EV68" s="384" t="s">
        <v>455</v>
      </c>
      <c r="EW68" s="384" t="s">
        <v>455</v>
      </c>
      <c r="EX68" s="384" t="s">
        <v>455</v>
      </c>
      <c r="EY68" s="384" t="s">
        <v>455</v>
      </c>
      <c r="EZ68" s="384" t="s">
        <v>455</v>
      </c>
      <c r="FA68" s="384" t="s">
        <v>455</v>
      </c>
      <c r="FB68" s="384" t="s">
        <v>455</v>
      </c>
      <c r="FC68" s="384" t="s">
        <v>455</v>
      </c>
      <c r="FD68" s="384" t="s">
        <v>455</v>
      </c>
      <c r="FE68" s="384" t="s">
        <v>455</v>
      </c>
      <c r="FF68" s="384" t="s">
        <v>455</v>
      </c>
      <c r="FG68" s="384" t="s">
        <v>455</v>
      </c>
      <c r="FH68" s="384" t="s">
        <v>455</v>
      </c>
      <c r="FI68" s="384" t="s">
        <v>455</v>
      </c>
      <c r="FJ68" s="384" t="s">
        <v>455</v>
      </c>
      <c r="FK68" s="384" t="s">
        <v>455</v>
      </c>
      <c r="FL68" s="384" t="s">
        <v>455</v>
      </c>
      <c r="FM68" s="384" t="s">
        <v>455</v>
      </c>
      <c r="FN68" s="384" t="s">
        <v>455</v>
      </c>
      <c r="FO68" s="384" t="s">
        <v>455</v>
      </c>
      <c r="FP68" s="384" t="s">
        <v>455</v>
      </c>
      <c r="FQ68" s="384" t="s">
        <v>455</v>
      </c>
      <c r="FR68" s="384" t="s">
        <v>455</v>
      </c>
      <c r="FS68" s="384" t="s">
        <v>455</v>
      </c>
      <c r="FT68" s="384" t="s">
        <v>455</v>
      </c>
      <c r="FU68" s="384" t="s">
        <v>455</v>
      </c>
      <c r="FV68" s="384" t="s">
        <v>455</v>
      </c>
      <c r="FW68" s="384" t="s">
        <v>455</v>
      </c>
      <c r="FX68" s="384" t="s">
        <v>455</v>
      </c>
      <c r="FY68" s="384" t="s">
        <v>455</v>
      </c>
      <c r="FZ68" s="384" t="s">
        <v>455</v>
      </c>
      <c r="GA68" s="384" t="s">
        <v>455</v>
      </c>
      <c r="GB68" s="384" t="s">
        <v>455</v>
      </c>
      <c r="GC68" s="384" t="s">
        <v>455</v>
      </c>
      <c r="GD68" s="384" t="s">
        <v>455</v>
      </c>
      <c r="GE68" s="384" t="s">
        <v>455</v>
      </c>
      <c r="GF68" s="384" t="s">
        <v>455</v>
      </c>
      <c r="GG68" s="384" t="s">
        <v>455</v>
      </c>
      <c r="GH68" s="384" t="s">
        <v>455</v>
      </c>
      <c r="GI68" s="384" t="s">
        <v>455</v>
      </c>
      <c r="GJ68" s="384" t="s">
        <v>455</v>
      </c>
      <c r="GK68" s="384" t="s">
        <v>455</v>
      </c>
      <c r="GL68" s="384" t="s">
        <v>455</v>
      </c>
      <c r="GM68" s="384" t="s">
        <v>455</v>
      </c>
      <c r="GN68" s="384" t="s">
        <v>455</v>
      </c>
      <c r="GO68" s="384" t="s">
        <v>455</v>
      </c>
      <c r="GP68" s="384" t="s">
        <v>455</v>
      </c>
      <c r="GQ68" s="384" t="s">
        <v>455</v>
      </c>
      <c r="GR68" s="384" t="s">
        <v>455</v>
      </c>
      <c r="GS68" s="384" t="s">
        <v>455</v>
      </c>
      <c r="GT68" s="384" t="s">
        <v>455</v>
      </c>
      <c r="GU68" s="384" t="s">
        <v>455</v>
      </c>
      <c r="GV68" s="384" t="s">
        <v>455</v>
      </c>
      <c r="GW68" s="384" t="s">
        <v>455</v>
      </c>
      <c r="GX68" s="384" t="s">
        <v>455</v>
      </c>
      <c r="GY68" s="384" t="s">
        <v>455</v>
      </c>
      <c r="GZ68" s="384" t="s">
        <v>455</v>
      </c>
      <c r="HA68" s="384" t="s">
        <v>455</v>
      </c>
      <c r="HB68" s="384" t="s">
        <v>455</v>
      </c>
      <c r="HC68" s="256"/>
      <c r="HD68" s="75"/>
    </row>
    <row r="69" spans="1:212" ht="5.0999999999999996" customHeight="1" x14ac:dyDescent="0.25">
      <c r="A69" s="55"/>
      <c r="B69" s="221"/>
      <c r="C69" s="60"/>
      <c r="D69" s="155"/>
      <c r="E69" s="60"/>
      <c r="F69" s="60"/>
      <c r="G69" s="60"/>
      <c r="H69" s="220"/>
      <c r="I69" s="219"/>
      <c r="J69" s="232"/>
      <c r="K69" s="232"/>
      <c r="L69" s="232"/>
      <c r="M69" s="232"/>
      <c r="N69" s="232"/>
      <c r="O69" s="232"/>
      <c r="P69" s="232"/>
      <c r="Q69" s="232"/>
      <c r="R69" s="232"/>
      <c r="S69" s="232"/>
      <c r="T69" s="232"/>
      <c r="U69" s="232"/>
      <c r="V69" s="232"/>
      <c r="W69" s="232"/>
      <c r="X69" s="232"/>
      <c r="Y69" s="232"/>
      <c r="Z69" s="232"/>
      <c r="AA69" s="232"/>
      <c r="AB69" s="232"/>
      <c r="AC69" s="232"/>
      <c r="AD69" s="232"/>
      <c r="AE69" s="232"/>
      <c r="AF69" s="232"/>
      <c r="AG69" s="232"/>
      <c r="AH69" s="232"/>
      <c r="AI69" s="232"/>
      <c r="AJ69" s="232"/>
      <c r="AK69" s="232"/>
      <c r="AL69" s="232"/>
      <c r="AM69" s="232"/>
      <c r="AN69" s="232"/>
      <c r="AO69" s="232"/>
      <c r="AP69" s="232"/>
      <c r="AQ69" s="232"/>
      <c r="AR69" s="232"/>
      <c r="AS69" s="232"/>
      <c r="AT69" s="232"/>
      <c r="AU69" s="232"/>
      <c r="AV69" s="232"/>
      <c r="AW69" s="232"/>
      <c r="AX69" s="232"/>
      <c r="AY69" s="232"/>
      <c r="AZ69" s="232"/>
      <c r="BA69" s="232"/>
      <c r="BB69" s="232"/>
      <c r="BC69" s="232"/>
      <c r="BD69" s="232"/>
      <c r="BE69" s="232"/>
      <c r="BF69" s="232"/>
      <c r="BG69" s="232"/>
      <c r="BH69" s="232"/>
      <c r="BI69" s="232"/>
      <c r="BJ69" s="232"/>
      <c r="BK69" s="232"/>
      <c r="BL69" s="232"/>
      <c r="BM69" s="232"/>
      <c r="BN69" s="232"/>
      <c r="BO69" s="232"/>
      <c r="BP69" s="232"/>
      <c r="BQ69" s="232"/>
      <c r="BR69" s="232"/>
      <c r="BS69" s="232"/>
      <c r="BT69" s="232"/>
      <c r="BU69" s="232"/>
      <c r="BV69" s="232"/>
      <c r="BW69" s="232"/>
      <c r="BX69" s="232"/>
      <c r="BY69" s="232"/>
      <c r="BZ69" s="232"/>
      <c r="CA69" s="232"/>
      <c r="CB69" s="232"/>
      <c r="CC69" s="232"/>
      <c r="CD69" s="232"/>
      <c r="CE69" s="232"/>
      <c r="CF69" s="232"/>
      <c r="CG69" s="232"/>
      <c r="CH69" s="232"/>
      <c r="CI69" s="232"/>
      <c r="CJ69" s="232"/>
      <c r="CK69" s="232"/>
      <c r="CL69" s="232"/>
      <c r="CM69" s="232"/>
      <c r="CN69" s="232"/>
      <c r="CO69" s="232"/>
      <c r="CP69" s="232"/>
      <c r="CQ69" s="232"/>
      <c r="CR69" s="232"/>
      <c r="CS69" s="232"/>
      <c r="CT69" s="232"/>
      <c r="CU69" s="232"/>
      <c r="CV69" s="232"/>
      <c r="CW69" s="232"/>
      <c r="CX69" s="232"/>
      <c r="CY69" s="232"/>
      <c r="CZ69" s="232"/>
      <c r="DA69" s="232"/>
      <c r="DB69" s="232"/>
      <c r="DC69" s="232"/>
      <c r="DD69" s="232"/>
      <c r="DE69" s="232"/>
      <c r="DF69" s="232"/>
      <c r="DG69" s="232"/>
      <c r="DH69" s="232"/>
      <c r="DI69" s="232"/>
      <c r="DJ69" s="232"/>
      <c r="DK69" s="232"/>
      <c r="DL69" s="232"/>
      <c r="DM69" s="232"/>
      <c r="DN69" s="232"/>
      <c r="DO69" s="232"/>
      <c r="DP69" s="232"/>
      <c r="DQ69" s="232"/>
      <c r="DR69" s="232"/>
      <c r="DS69" s="232"/>
      <c r="DT69" s="232"/>
      <c r="DU69" s="232"/>
      <c r="DV69" s="232"/>
      <c r="DW69" s="232"/>
      <c r="DX69" s="232"/>
      <c r="DY69" s="232"/>
      <c r="DZ69" s="232"/>
      <c r="EA69" s="232"/>
      <c r="EB69" s="232"/>
      <c r="EC69" s="232"/>
      <c r="ED69" s="232"/>
      <c r="EE69" s="232"/>
      <c r="EF69" s="232"/>
      <c r="EG69" s="232"/>
      <c r="EH69" s="232"/>
      <c r="EI69" s="232"/>
      <c r="EJ69" s="232"/>
      <c r="EK69" s="232"/>
      <c r="EL69" s="232"/>
      <c r="EM69" s="232"/>
      <c r="EN69" s="232"/>
      <c r="EO69" s="232"/>
      <c r="EP69" s="232"/>
      <c r="EQ69" s="232"/>
      <c r="ER69" s="232"/>
      <c r="ES69" s="232"/>
      <c r="ET69" s="232"/>
      <c r="EU69" s="232"/>
      <c r="EV69" s="232"/>
      <c r="EW69" s="232"/>
      <c r="EX69" s="232"/>
      <c r="EY69" s="232"/>
      <c r="EZ69" s="232"/>
      <c r="FA69" s="232"/>
      <c r="FB69" s="232"/>
      <c r="FC69" s="232"/>
      <c r="FD69" s="232"/>
      <c r="FE69" s="232"/>
      <c r="FF69" s="232"/>
      <c r="FG69" s="232"/>
      <c r="FH69" s="232"/>
      <c r="FI69" s="232"/>
      <c r="FJ69" s="232"/>
      <c r="FK69" s="232"/>
      <c r="FL69" s="232"/>
      <c r="FM69" s="232"/>
      <c r="FN69" s="232"/>
      <c r="FO69" s="232"/>
      <c r="FP69" s="232"/>
      <c r="FQ69" s="232"/>
      <c r="FR69" s="232"/>
      <c r="FS69" s="232"/>
      <c r="FT69" s="232"/>
      <c r="FU69" s="232"/>
      <c r="FV69" s="232"/>
      <c r="FW69" s="232"/>
      <c r="FX69" s="232"/>
      <c r="FY69" s="232"/>
      <c r="FZ69" s="232"/>
      <c r="GA69" s="232"/>
      <c r="GB69" s="232"/>
      <c r="GC69" s="232"/>
      <c r="GD69" s="232"/>
      <c r="GE69" s="232"/>
      <c r="GF69" s="232"/>
      <c r="GG69" s="232"/>
      <c r="GH69" s="232"/>
      <c r="GI69" s="232"/>
      <c r="GJ69" s="232"/>
      <c r="GK69" s="232"/>
      <c r="GL69" s="232"/>
      <c r="GM69" s="232"/>
      <c r="GN69" s="232"/>
      <c r="GO69" s="232"/>
      <c r="GP69" s="232"/>
      <c r="GQ69" s="232"/>
      <c r="GR69" s="232"/>
      <c r="GS69" s="232"/>
      <c r="GT69" s="232"/>
      <c r="GU69" s="232"/>
      <c r="GV69" s="232"/>
      <c r="GW69" s="232"/>
      <c r="GX69" s="232"/>
      <c r="GY69" s="232"/>
      <c r="GZ69" s="232"/>
      <c r="HA69" s="232"/>
      <c r="HB69" s="232"/>
      <c r="HC69" s="256"/>
      <c r="HD69" s="75"/>
    </row>
    <row r="70" spans="1:212" ht="9.9499999999999993" customHeight="1" x14ac:dyDescent="0.25">
      <c r="A70" s="55"/>
      <c r="B70" s="221"/>
      <c r="C70" s="60"/>
      <c r="D70" s="155"/>
      <c r="E70" s="60"/>
      <c r="F70" s="608" t="s">
        <v>131</v>
      </c>
      <c r="G70" s="608"/>
      <c r="H70" s="608"/>
      <c r="I70" s="23"/>
      <c r="J70" s="23"/>
      <c r="K70" s="23"/>
      <c r="L70" s="23"/>
      <c r="M70" s="23"/>
      <c r="N70" s="23"/>
      <c r="O70" s="23"/>
      <c r="P70" s="23"/>
      <c r="Q70" s="23"/>
      <c r="R70" s="23"/>
      <c r="S70" s="23"/>
      <c r="T70" s="23"/>
      <c r="U70" s="23"/>
      <c r="V70" s="23"/>
      <c r="W70" s="23"/>
      <c r="X70" s="23"/>
      <c r="Y70" s="23"/>
      <c r="Z70" s="23"/>
      <c r="AA70" s="23"/>
      <c r="AB70" s="23"/>
      <c r="AC70" s="524"/>
      <c r="AD70" s="524"/>
      <c r="AE70" s="524"/>
      <c r="AF70" s="524"/>
      <c r="AG70" s="524"/>
      <c r="AH70" s="524"/>
      <c r="AI70" s="524"/>
      <c r="AJ70" s="524"/>
      <c r="AK70" s="524"/>
      <c r="AL70" s="524"/>
      <c r="AM70" s="524"/>
      <c r="AN70" s="524"/>
      <c r="AO70" s="524"/>
      <c r="AP70" s="524"/>
      <c r="AQ70" s="524"/>
      <c r="AR70" s="524"/>
      <c r="AS70" s="524"/>
      <c r="AT70" s="524"/>
      <c r="AU70" s="524"/>
      <c r="AV70" s="524"/>
      <c r="AW70" s="524"/>
      <c r="AX70" s="524"/>
      <c r="AY70" s="524"/>
      <c r="AZ70" s="524"/>
      <c r="BA70" s="524"/>
      <c r="BB70" s="524"/>
      <c r="BC70" s="524"/>
      <c r="BD70" s="524"/>
      <c r="BE70" s="524"/>
      <c r="BF70" s="524"/>
      <c r="BG70" s="524"/>
      <c r="BH70" s="524"/>
      <c r="BI70" s="524"/>
      <c r="BJ70" s="524"/>
      <c r="BK70" s="524"/>
      <c r="BL70" s="524"/>
      <c r="BM70" s="524"/>
      <c r="BN70" s="524"/>
      <c r="BO70" s="524"/>
      <c r="BP70" s="524"/>
      <c r="BQ70" s="524"/>
      <c r="BR70" s="524"/>
      <c r="BS70" s="524"/>
      <c r="BT70" s="524"/>
      <c r="BU70" s="524"/>
      <c r="BV70" s="524"/>
      <c r="BW70" s="524"/>
      <c r="BX70" s="524"/>
      <c r="BY70" s="524"/>
      <c r="BZ70" s="524"/>
      <c r="CA70" s="524"/>
      <c r="CB70" s="524"/>
      <c r="CC70" s="524"/>
      <c r="CD70" s="524"/>
      <c r="CE70" s="524"/>
      <c r="CF70" s="524"/>
      <c r="CG70" s="524"/>
      <c r="CH70" s="524"/>
      <c r="CI70" s="524"/>
      <c r="CJ70" s="524"/>
      <c r="CK70" s="524"/>
      <c r="CL70" s="524"/>
      <c r="CM70" s="524"/>
      <c r="CN70" s="524"/>
      <c r="CO70" s="524"/>
      <c r="CP70" s="524"/>
      <c r="CQ70" s="524"/>
      <c r="CR70" s="524"/>
      <c r="CS70" s="524"/>
      <c r="CT70" s="524"/>
      <c r="CU70" s="524"/>
      <c r="CV70" s="524"/>
      <c r="CW70" s="524"/>
      <c r="CX70" s="524"/>
      <c r="CY70" s="524"/>
      <c r="CZ70" s="524"/>
      <c r="DA70" s="524"/>
      <c r="DB70" s="524"/>
      <c r="DC70" s="524"/>
      <c r="DD70" s="524"/>
      <c r="DE70" s="524"/>
      <c r="DF70" s="524"/>
      <c r="DG70" s="524"/>
      <c r="DH70" s="524"/>
      <c r="DI70" s="524"/>
      <c r="DJ70" s="524"/>
      <c r="DK70" s="524"/>
      <c r="DL70" s="524"/>
      <c r="DM70" s="524"/>
      <c r="DN70" s="524"/>
      <c r="DO70" s="524"/>
      <c r="DP70" s="524"/>
      <c r="DQ70" s="524"/>
      <c r="DR70" s="524"/>
      <c r="DS70" s="524"/>
      <c r="DT70" s="524"/>
      <c r="DU70" s="524"/>
      <c r="DV70" s="524"/>
      <c r="DW70" s="524"/>
      <c r="DX70" s="524"/>
      <c r="DY70" s="524"/>
      <c r="DZ70" s="524"/>
      <c r="EA70" s="524"/>
      <c r="EB70" s="524"/>
      <c r="EC70" s="524"/>
      <c r="ED70" s="524"/>
      <c r="EE70" s="524"/>
      <c r="EF70" s="524"/>
      <c r="EG70" s="524"/>
      <c r="EH70" s="524"/>
      <c r="EI70" s="524"/>
      <c r="EJ70" s="524"/>
      <c r="EK70" s="524"/>
      <c r="EL70" s="524"/>
      <c r="EM70" s="524"/>
      <c r="EN70" s="524"/>
      <c r="EO70" s="524"/>
      <c r="EP70" s="524"/>
      <c r="EQ70" s="524"/>
      <c r="ER70" s="524"/>
      <c r="ES70" s="524"/>
      <c r="ET70" s="524"/>
      <c r="EU70" s="524"/>
      <c r="EV70" s="524"/>
      <c r="EW70" s="524"/>
      <c r="EX70" s="524"/>
      <c r="EY70" s="524"/>
      <c r="EZ70" s="524"/>
      <c r="FA70" s="524"/>
      <c r="FB70" s="524"/>
      <c r="FC70" s="524"/>
      <c r="FD70" s="524"/>
      <c r="FE70" s="524"/>
      <c r="FF70" s="524"/>
      <c r="FG70" s="524"/>
      <c r="FH70" s="524"/>
      <c r="FI70" s="524"/>
      <c r="FJ70" s="524"/>
      <c r="FK70" s="524"/>
      <c r="FL70" s="524"/>
      <c r="FM70" s="524"/>
      <c r="FN70" s="524"/>
      <c r="FO70" s="524"/>
      <c r="FP70" s="524"/>
      <c r="FQ70" s="524"/>
      <c r="FR70" s="524"/>
      <c r="FS70" s="524"/>
      <c r="FT70" s="524"/>
      <c r="FU70" s="524"/>
      <c r="FV70" s="524"/>
      <c r="FW70" s="524"/>
      <c r="FX70" s="524"/>
      <c r="FY70" s="524"/>
      <c r="FZ70" s="524"/>
      <c r="GA70" s="524"/>
      <c r="GB70" s="524"/>
      <c r="GC70" s="524"/>
      <c r="GD70" s="524"/>
      <c r="GE70" s="524"/>
      <c r="GF70" s="524"/>
      <c r="GG70" s="524"/>
      <c r="GH70" s="524"/>
      <c r="GI70" s="524"/>
      <c r="GJ70" s="524"/>
      <c r="GK70" s="524"/>
      <c r="GL70" s="524"/>
      <c r="GM70" s="524"/>
      <c r="GN70" s="524"/>
      <c r="GO70" s="524"/>
      <c r="GP70" s="524"/>
      <c r="GQ70" s="524"/>
      <c r="GR70" s="524"/>
      <c r="GS70" s="524"/>
      <c r="GT70" s="524"/>
      <c r="GU70" s="524"/>
      <c r="GV70" s="524"/>
      <c r="GW70" s="524"/>
      <c r="GX70" s="524"/>
      <c r="GY70" s="524"/>
      <c r="GZ70" s="524"/>
      <c r="HA70" s="524"/>
      <c r="HB70" s="524"/>
      <c r="HC70" s="167"/>
      <c r="HD70" s="75"/>
    </row>
    <row r="71" spans="1:212" ht="5.0999999999999996" customHeight="1" x14ac:dyDescent="0.25">
      <c r="A71" s="55"/>
      <c r="B71" s="221"/>
      <c r="C71" s="60"/>
      <c r="D71" s="155"/>
      <c r="E71" s="60"/>
      <c r="F71" s="60"/>
      <c r="G71" s="60"/>
      <c r="H71" s="220"/>
      <c r="I71" s="219"/>
      <c r="J71" s="232"/>
      <c r="K71" s="232"/>
      <c r="L71" s="232"/>
      <c r="M71" s="232"/>
      <c r="N71" s="232"/>
      <c r="O71" s="232"/>
      <c r="P71" s="232"/>
      <c r="Q71" s="232"/>
      <c r="R71" s="232"/>
      <c r="S71" s="232"/>
      <c r="T71" s="232"/>
      <c r="U71" s="232"/>
      <c r="V71" s="232"/>
      <c r="W71" s="232"/>
      <c r="X71" s="232"/>
      <c r="Y71" s="232"/>
      <c r="Z71" s="232"/>
      <c r="AA71" s="232"/>
      <c r="AB71" s="232"/>
      <c r="AC71" s="232"/>
      <c r="AD71" s="232"/>
      <c r="AE71" s="232"/>
      <c r="AF71" s="232"/>
      <c r="AG71" s="232"/>
      <c r="AH71" s="232"/>
      <c r="AI71" s="232"/>
      <c r="AJ71" s="232"/>
      <c r="AK71" s="232"/>
      <c r="AL71" s="232"/>
      <c r="AM71" s="232"/>
      <c r="AN71" s="232"/>
      <c r="AO71" s="232"/>
      <c r="AP71" s="232"/>
      <c r="AQ71" s="232"/>
      <c r="AR71" s="232"/>
      <c r="AS71" s="232"/>
      <c r="AT71" s="232"/>
      <c r="AU71" s="232"/>
      <c r="AV71" s="232"/>
      <c r="AW71" s="232"/>
      <c r="AX71" s="232"/>
      <c r="AY71" s="232"/>
      <c r="AZ71" s="232"/>
      <c r="BA71" s="232"/>
      <c r="BB71" s="232"/>
      <c r="BC71" s="232"/>
      <c r="BD71" s="232"/>
      <c r="BE71" s="232"/>
      <c r="BF71" s="232"/>
      <c r="BG71" s="232"/>
      <c r="BH71" s="232"/>
      <c r="BI71" s="232"/>
      <c r="BJ71" s="232"/>
      <c r="BK71" s="232"/>
      <c r="BL71" s="232"/>
      <c r="BM71" s="232"/>
      <c r="BN71" s="232"/>
      <c r="BO71" s="232"/>
      <c r="BP71" s="232"/>
      <c r="BQ71" s="232"/>
      <c r="BR71" s="232"/>
      <c r="BS71" s="232"/>
      <c r="BT71" s="232"/>
      <c r="BU71" s="232"/>
      <c r="BV71" s="232"/>
      <c r="BW71" s="232"/>
      <c r="BX71" s="232"/>
      <c r="BY71" s="232"/>
      <c r="BZ71" s="232"/>
      <c r="CA71" s="232"/>
      <c r="CB71" s="232"/>
      <c r="CC71" s="232"/>
      <c r="CD71" s="232"/>
      <c r="CE71" s="232"/>
      <c r="CF71" s="232"/>
      <c r="CG71" s="232"/>
      <c r="CH71" s="232"/>
      <c r="CI71" s="232"/>
      <c r="CJ71" s="232"/>
      <c r="CK71" s="232"/>
      <c r="CL71" s="232"/>
      <c r="CM71" s="232"/>
      <c r="CN71" s="232"/>
      <c r="CO71" s="232"/>
      <c r="CP71" s="232"/>
      <c r="CQ71" s="232"/>
      <c r="CR71" s="232"/>
      <c r="CS71" s="232"/>
      <c r="CT71" s="232"/>
      <c r="CU71" s="232"/>
      <c r="CV71" s="232"/>
      <c r="CW71" s="232"/>
      <c r="CX71" s="232"/>
      <c r="CY71" s="232"/>
      <c r="CZ71" s="232"/>
      <c r="DA71" s="232"/>
      <c r="DB71" s="232"/>
      <c r="DC71" s="232"/>
      <c r="DD71" s="232"/>
      <c r="DE71" s="232"/>
      <c r="DF71" s="232"/>
      <c r="DG71" s="232"/>
      <c r="DH71" s="232"/>
      <c r="DI71" s="232"/>
      <c r="DJ71" s="232"/>
      <c r="DK71" s="232"/>
      <c r="DL71" s="232"/>
      <c r="DM71" s="232"/>
      <c r="DN71" s="232"/>
      <c r="DO71" s="232"/>
      <c r="DP71" s="232"/>
      <c r="DQ71" s="232"/>
      <c r="DR71" s="232"/>
      <c r="DS71" s="232"/>
      <c r="DT71" s="232"/>
      <c r="DU71" s="232"/>
      <c r="DV71" s="232"/>
      <c r="DW71" s="232"/>
      <c r="DX71" s="232"/>
      <c r="DY71" s="232"/>
      <c r="DZ71" s="232"/>
      <c r="EA71" s="232"/>
      <c r="EB71" s="232"/>
      <c r="EC71" s="232"/>
      <c r="ED71" s="232"/>
      <c r="EE71" s="232"/>
      <c r="EF71" s="232"/>
      <c r="EG71" s="232"/>
      <c r="EH71" s="232"/>
      <c r="EI71" s="232"/>
      <c r="EJ71" s="232"/>
      <c r="EK71" s="232"/>
      <c r="EL71" s="232"/>
      <c r="EM71" s="232"/>
      <c r="EN71" s="232"/>
      <c r="EO71" s="232"/>
      <c r="EP71" s="232"/>
      <c r="EQ71" s="232"/>
      <c r="ER71" s="232"/>
      <c r="ES71" s="232"/>
      <c r="ET71" s="232"/>
      <c r="EU71" s="232"/>
      <c r="EV71" s="232"/>
      <c r="EW71" s="232"/>
      <c r="EX71" s="232"/>
      <c r="EY71" s="232"/>
      <c r="EZ71" s="232"/>
      <c r="FA71" s="232"/>
      <c r="FB71" s="232"/>
      <c r="FC71" s="232"/>
      <c r="FD71" s="232"/>
      <c r="FE71" s="232"/>
      <c r="FF71" s="232"/>
      <c r="FG71" s="232"/>
      <c r="FH71" s="232"/>
      <c r="FI71" s="232"/>
      <c r="FJ71" s="232"/>
      <c r="FK71" s="232"/>
      <c r="FL71" s="232"/>
      <c r="FM71" s="232"/>
      <c r="FN71" s="232"/>
      <c r="FO71" s="232"/>
      <c r="FP71" s="232"/>
      <c r="FQ71" s="232"/>
      <c r="FR71" s="232"/>
      <c r="FS71" s="232"/>
      <c r="FT71" s="232"/>
      <c r="FU71" s="232"/>
      <c r="FV71" s="232"/>
      <c r="FW71" s="232"/>
      <c r="FX71" s="232"/>
      <c r="FY71" s="232"/>
      <c r="FZ71" s="232"/>
      <c r="GA71" s="232"/>
      <c r="GB71" s="232"/>
      <c r="GC71" s="232"/>
      <c r="GD71" s="232"/>
      <c r="GE71" s="232"/>
      <c r="GF71" s="232"/>
      <c r="GG71" s="232"/>
      <c r="GH71" s="232"/>
      <c r="GI71" s="232"/>
      <c r="GJ71" s="232"/>
      <c r="GK71" s="232"/>
      <c r="GL71" s="232"/>
      <c r="GM71" s="232"/>
      <c r="GN71" s="232"/>
      <c r="GO71" s="232"/>
      <c r="GP71" s="232"/>
      <c r="GQ71" s="232"/>
      <c r="GR71" s="232"/>
      <c r="GS71" s="232"/>
      <c r="GT71" s="232"/>
      <c r="GU71" s="232"/>
      <c r="GV71" s="232"/>
      <c r="GW71" s="232"/>
      <c r="GX71" s="232"/>
      <c r="GY71" s="232"/>
      <c r="GZ71" s="232"/>
      <c r="HA71" s="232"/>
      <c r="HB71" s="232"/>
      <c r="HC71" s="256"/>
      <c r="HD71" s="75"/>
    </row>
    <row r="72" spans="1:212" ht="9.9499999999999993" customHeight="1" thickBot="1" x14ac:dyDescent="0.3">
      <c r="A72" s="55">
        <v>9</v>
      </c>
      <c r="B72" s="221"/>
      <c r="C72" s="60"/>
      <c r="D72" s="155"/>
      <c r="E72" s="60"/>
      <c r="F72" s="60"/>
      <c r="G72" s="60"/>
      <c r="H72" s="566" t="s">
        <v>275</v>
      </c>
      <c r="I72" s="77"/>
      <c r="J72" s="131"/>
      <c r="K72" s="131"/>
      <c r="L72" s="131"/>
      <c r="M72" s="131"/>
      <c r="N72" s="131"/>
      <c r="O72" s="131"/>
      <c r="P72" s="131"/>
      <c r="Q72" s="131"/>
      <c r="R72" s="131"/>
      <c r="S72" s="131"/>
      <c r="T72" s="131"/>
      <c r="U72" s="131"/>
      <c r="V72" s="131"/>
      <c r="W72" s="131"/>
      <c r="X72" s="131"/>
      <c r="Y72" s="131"/>
      <c r="Z72" s="131"/>
      <c r="AA72" s="131"/>
      <c r="AB72" s="131"/>
      <c r="AC72" s="131"/>
      <c r="AD72" s="131"/>
      <c r="AE72" s="131"/>
      <c r="AF72" s="131"/>
      <c r="AG72" s="131"/>
      <c r="AH72" s="131"/>
      <c r="AI72" s="131"/>
      <c r="AJ72" s="131"/>
      <c r="AK72" s="131"/>
      <c r="AL72" s="131"/>
      <c r="AM72" s="131"/>
      <c r="AN72" s="131"/>
      <c r="AO72" s="131"/>
      <c r="AP72" s="131"/>
      <c r="AQ72" s="131"/>
      <c r="AR72" s="131"/>
      <c r="AS72" s="131"/>
      <c r="AT72" s="131"/>
      <c r="AU72" s="131"/>
      <c r="AV72" s="131"/>
      <c r="AW72" s="131"/>
      <c r="AX72" s="131"/>
      <c r="AY72" s="131"/>
      <c r="AZ72" s="131"/>
      <c r="BA72" s="131"/>
      <c r="BB72" s="131"/>
      <c r="BC72" s="131"/>
      <c r="BD72" s="131"/>
      <c r="BE72" s="131"/>
      <c r="BF72" s="131"/>
      <c r="BG72" s="131"/>
      <c r="BH72" s="131"/>
      <c r="BI72" s="131"/>
      <c r="BJ72" s="131"/>
      <c r="BK72" s="131"/>
      <c r="BL72" s="131"/>
      <c r="BM72" s="131"/>
      <c r="BN72" s="131"/>
      <c r="BO72" s="131"/>
      <c r="BP72" s="131"/>
      <c r="BQ72" s="131"/>
      <c r="BR72" s="131"/>
      <c r="BS72" s="131"/>
      <c r="BT72" s="131"/>
      <c r="BU72" s="131"/>
      <c r="BV72" s="131"/>
      <c r="BW72" s="131"/>
      <c r="BX72" s="131"/>
      <c r="BY72" s="131"/>
      <c r="BZ72" s="131"/>
      <c r="CA72" s="131"/>
      <c r="CB72" s="131"/>
      <c r="CC72" s="131"/>
      <c r="CD72" s="131"/>
      <c r="CE72" s="131"/>
      <c r="CF72" s="131"/>
      <c r="CG72" s="131"/>
      <c r="CH72" s="131"/>
      <c r="CI72" s="131"/>
      <c r="CJ72" s="131"/>
      <c r="CK72" s="131"/>
      <c r="CL72" s="131"/>
      <c r="CM72" s="131"/>
      <c r="CN72" s="131"/>
      <c r="CO72" s="131"/>
      <c r="CP72" s="131"/>
      <c r="CQ72" s="131"/>
      <c r="CR72" s="131"/>
      <c r="CS72" s="131"/>
      <c r="CT72" s="131"/>
      <c r="CU72" s="131"/>
      <c r="CV72" s="131"/>
      <c r="CW72" s="131"/>
      <c r="CX72" s="131"/>
      <c r="CY72" s="131"/>
      <c r="CZ72" s="131"/>
      <c r="DA72" s="131"/>
      <c r="DB72" s="131"/>
      <c r="DC72" s="131"/>
      <c r="DD72" s="131"/>
      <c r="DE72" s="131"/>
      <c r="DF72" s="131"/>
      <c r="DG72" s="131"/>
      <c r="DH72" s="131"/>
      <c r="DI72" s="131"/>
      <c r="DJ72" s="131"/>
      <c r="DK72" s="131"/>
      <c r="DL72" s="131"/>
      <c r="DM72" s="131"/>
      <c r="DN72" s="131"/>
      <c r="DO72" s="131"/>
      <c r="DP72" s="131"/>
      <c r="DQ72" s="131"/>
      <c r="DR72" s="131"/>
      <c r="DS72" s="131"/>
      <c r="DT72" s="131"/>
      <c r="DU72" s="131"/>
      <c r="DV72" s="131"/>
      <c r="DW72" s="131"/>
      <c r="DX72" s="131"/>
      <c r="DY72" s="131"/>
      <c r="DZ72" s="131"/>
      <c r="EA72" s="131"/>
      <c r="EB72" s="131"/>
      <c r="EC72" s="131"/>
      <c r="ED72" s="131"/>
      <c r="EE72" s="131"/>
      <c r="EF72" s="131"/>
      <c r="EG72" s="131"/>
      <c r="EH72" s="131"/>
      <c r="EI72" s="131"/>
      <c r="EJ72" s="131"/>
      <c r="EK72" s="131"/>
      <c r="EL72" s="131"/>
      <c r="EM72" s="131"/>
      <c r="EN72" s="131"/>
      <c r="EO72" s="131"/>
      <c r="EP72" s="131"/>
      <c r="EQ72" s="131"/>
      <c r="ER72" s="131"/>
      <c r="ES72" s="131"/>
      <c r="ET72" s="131"/>
      <c r="EU72" s="131"/>
      <c r="EV72" s="131"/>
      <c r="EW72" s="131"/>
      <c r="EX72" s="131"/>
      <c r="EY72" s="131"/>
      <c r="EZ72" s="131"/>
      <c r="FA72" s="131"/>
      <c r="FB72" s="131"/>
      <c r="FC72" s="131"/>
      <c r="FD72" s="131"/>
      <c r="FE72" s="131"/>
      <c r="FF72" s="131"/>
      <c r="FG72" s="131"/>
      <c r="FH72" s="131"/>
      <c r="FI72" s="131"/>
      <c r="FJ72" s="131"/>
      <c r="FK72" s="131"/>
      <c r="FL72" s="131"/>
      <c r="FM72" s="131"/>
      <c r="FN72" s="131"/>
      <c r="FO72" s="131"/>
      <c r="FP72" s="131"/>
      <c r="FQ72" s="131"/>
      <c r="FR72" s="131"/>
      <c r="FS72" s="131"/>
      <c r="FT72" s="131"/>
      <c r="FU72" s="131"/>
      <c r="FV72" s="131"/>
      <c r="FW72" s="131"/>
      <c r="FX72" s="131"/>
      <c r="FY72" s="131"/>
      <c r="FZ72" s="131"/>
      <c r="GA72" s="131"/>
      <c r="GB72" s="131"/>
      <c r="GC72" s="131"/>
      <c r="GD72" s="131"/>
      <c r="GE72" s="131"/>
      <c r="GF72" s="131"/>
      <c r="GG72" s="131"/>
      <c r="GH72" s="131"/>
      <c r="GI72" s="131"/>
      <c r="GJ72" s="131"/>
      <c r="GK72" s="131"/>
      <c r="GL72" s="131"/>
      <c r="GM72" s="131"/>
      <c r="GN72" s="131"/>
      <c r="GO72" s="131"/>
      <c r="GP72" s="131"/>
      <c r="GQ72" s="131"/>
      <c r="GR72" s="131"/>
      <c r="GS72" s="131"/>
      <c r="GT72" s="131"/>
      <c r="GU72" s="131"/>
      <c r="GV72" s="131"/>
      <c r="GW72" s="131"/>
      <c r="GX72" s="131"/>
      <c r="GY72" s="131"/>
      <c r="GZ72" s="131"/>
      <c r="HA72" s="131"/>
      <c r="HB72" s="131"/>
      <c r="HC72" s="165"/>
      <c r="HD72" s="75"/>
    </row>
    <row r="73" spans="1:212" ht="9.9499999999999993" customHeight="1" thickTop="1" thickBot="1" x14ac:dyDescent="0.3">
      <c r="A73" s="55"/>
      <c r="B73" s="221"/>
      <c r="C73" s="60"/>
      <c r="D73" s="155"/>
      <c r="E73" s="60"/>
      <c r="F73" s="60"/>
      <c r="G73" s="60"/>
      <c r="H73" s="566"/>
      <c r="I73" s="450"/>
      <c r="J73" s="473"/>
      <c r="K73" s="315" t="str">
        <f t="shared" ref="K73" si="1566">K74</f>
        <v>N</v>
      </c>
      <c r="L73" s="315" t="str">
        <f t="shared" ref="L73" si="1567">L74</f>
        <v>N</v>
      </c>
      <c r="M73" s="315" t="str">
        <f t="shared" ref="M73" si="1568">M74</f>
        <v>N</v>
      </c>
      <c r="N73" s="315" t="str">
        <f t="shared" ref="N73" si="1569">N74</f>
        <v>N</v>
      </c>
      <c r="O73" s="315" t="str">
        <f t="shared" ref="O73" si="1570">O74</f>
        <v>N</v>
      </c>
      <c r="P73" s="315" t="str">
        <f t="shared" ref="P73" si="1571">P74</f>
        <v>N</v>
      </c>
      <c r="Q73" s="315" t="str">
        <f t="shared" ref="Q73" si="1572">Q74</f>
        <v>N</v>
      </c>
      <c r="R73" s="315" t="str">
        <f t="shared" ref="R73" si="1573">R74</f>
        <v>N</v>
      </c>
      <c r="S73" s="315" t="str">
        <f t="shared" ref="S73" si="1574">S74</f>
        <v>N</v>
      </c>
      <c r="T73" s="315" t="str">
        <f t="shared" ref="T73" si="1575">T74</f>
        <v>N</v>
      </c>
      <c r="U73" s="315" t="str">
        <f t="shared" ref="U73" si="1576">U74</f>
        <v>N</v>
      </c>
      <c r="V73" s="315" t="str">
        <f t="shared" ref="V73" si="1577">V74</f>
        <v>N</v>
      </c>
      <c r="W73" s="315" t="str">
        <f t="shared" ref="W73" si="1578">W74</f>
        <v>N</v>
      </c>
      <c r="X73" s="315" t="str">
        <f t="shared" ref="X73" si="1579">X74</f>
        <v>N</v>
      </c>
      <c r="Y73" s="315" t="str">
        <f t="shared" ref="Y73" si="1580">Y74</f>
        <v>N</v>
      </c>
      <c r="Z73" s="315" t="str">
        <f t="shared" ref="Z73" si="1581">Z74</f>
        <v>N</v>
      </c>
      <c r="AA73" s="315" t="str">
        <f t="shared" ref="AA73" si="1582">AA74</f>
        <v>N</v>
      </c>
      <c r="AB73" s="315" t="str">
        <f t="shared" ref="AB73" si="1583">AB74</f>
        <v>N</v>
      </c>
      <c r="AC73" s="315" t="str">
        <f t="shared" ref="AC73" si="1584">AC74</f>
        <v>N</v>
      </c>
      <c r="AD73" s="315" t="str">
        <f t="shared" ref="AD73" si="1585">AD74</f>
        <v>N</v>
      </c>
      <c r="AE73" s="315" t="str">
        <f t="shared" ref="AE73" si="1586">AE74</f>
        <v>N</v>
      </c>
      <c r="AF73" s="315" t="str">
        <f t="shared" ref="AF73" si="1587">AF74</f>
        <v>N</v>
      </c>
      <c r="AG73" s="315" t="str">
        <f t="shared" ref="AG73" si="1588">AG74</f>
        <v>N</v>
      </c>
      <c r="AH73" s="315" t="str">
        <f t="shared" ref="AH73" si="1589">AH74</f>
        <v>N</v>
      </c>
      <c r="AI73" s="315" t="str">
        <f t="shared" ref="AI73" si="1590">AI74</f>
        <v>N</v>
      </c>
      <c r="AJ73" s="315" t="str">
        <f t="shared" ref="AJ73" si="1591">AJ74</f>
        <v>N</v>
      </c>
      <c r="AK73" s="315" t="str">
        <f t="shared" ref="AK73" si="1592">AK74</f>
        <v>N</v>
      </c>
      <c r="AL73" s="315" t="str">
        <f t="shared" ref="AL73" si="1593">AL74</f>
        <v>N</v>
      </c>
      <c r="AM73" s="315" t="str">
        <f t="shared" ref="AM73" si="1594">AM74</f>
        <v>N</v>
      </c>
      <c r="AN73" s="315" t="str">
        <f t="shared" ref="AN73" si="1595">AN74</f>
        <v>N</v>
      </c>
      <c r="AO73" s="315" t="str">
        <f t="shared" ref="AO73" si="1596">AO74</f>
        <v>N</v>
      </c>
      <c r="AP73" s="315" t="str">
        <f t="shared" ref="AP73" si="1597">AP74</f>
        <v>N</v>
      </c>
      <c r="AQ73" s="315" t="str">
        <f t="shared" ref="AQ73" si="1598">AQ74</f>
        <v>N</v>
      </c>
      <c r="AR73" s="315" t="str">
        <f t="shared" ref="AR73" si="1599">AR74</f>
        <v>N</v>
      </c>
      <c r="AS73" s="315" t="str">
        <f t="shared" ref="AS73" si="1600">AS74</f>
        <v>N</v>
      </c>
      <c r="AT73" s="315" t="str">
        <f t="shared" ref="AT73" si="1601">AT74</f>
        <v>N</v>
      </c>
      <c r="AU73" s="315" t="str">
        <f t="shared" ref="AU73" si="1602">AU74</f>
        <v>N</v>
      </c>
      <c r="AV73" s="315" t="str">
        <f t="shared" ref="AV73" si="1603">AV74</f>
        <v>N</v>
      </c>
      <c r="AW73" s="315" t="str">
        <f t="shared" ref="AW73" si="1604">AW74</f>
        <v>N</v>
      </c>
      <c r="AX73" s="315" t="str">
        <f t="shared" ref="AX73" si="1605">AX74</f>
        <v>N</v>
      </c>
      <c r="AY73" s="315" t="str">
        <f t="shared" ref="AY73" si="1606">AY74</f>
        <v>N</v>
      </c>
      <c r="AZ73" s="315" t="str">
        <f t="shared" ref="AZ73" si="1607">AZ74</f>
        <v>N</v>
      </c>
      <c r="BA73" s="315" t="str">
        <f t="shared" ref="BA73" si="1608">BA74</f>
        <v>N</v>
      </c>
      <c r="BB73" s="315" t="str">
        <f t="shared" ref="BB73" si="1609">BB74</f>
        <v>N</v>
      </c>
      <c r="BC73" s="315" t="str">
        <f t="shared" ref="BC73" si="1610">BC74</f>
        <v>N</v>
      </c>
      <c r="BD73" s="315" t="str">
        <f t="shared" ref="BD73" si="1611">BD74</f>
        <v>N</v>
      </c>
      <c r="BE73" s="315" t="str">
        <f t="shared" ref="BE73" si="1612">BE74</f>
        <v>N</v>
      </c>
      <c r="BF73" s="315" t="str">
        <f t="shared" ref="BF73" si="1613">BF74</f>
        <v>N</v>
      </c>
      <c r="BG73" s="315" t="str">
        <f t="shared" ref="BG73" si="1614">BG74</f>
        <v>N</v>
      </c>
      <c r="BH73" s="315" t="str">
        <f t="shared" ref="BH73" si="1615">BH74</f>
        <v>N</v>
      </c>
      <c r="BI73" s="315" t="str">
        <f t="shared" ref="BI73" si="1616">BI74</f>
        <v>N</v>
      </c>
      <c r="BJ73" s="315" t="str">
        <f t="shared" ref="BJ73" si="1617">BJ74</f>
        <v>N</v>
      </c>
      <c r="BK73" s="315" t="str">
        <f t="shared" ref="BK73" si="1618">BK74</f>
        <v>N</v>
      </c>
      <c r="BL73" s="315" t="str">
        <f t="shared" ref="BL73" si="1619">BL74</f>
        <v>N</v>
      </c>
      <c r="BM73" s="315" t="str">
        <f t="shared" ref="BM73" si="1620">BM74</f>
        <v>N</v>
      </c>
      <c r="BN73" s="315" t="str">
        <f t="shared" ref="BN73" si="1621">BN74</f>
        <v>N</v>
      </c>
      <c r="BO73" s="315" t="str">
        <f t="shared" ref="BO73" si="1622">BO74</f>
        <v>N</v>
      </c>
      <c r="BP73" s="315" t="str">
        <f t="shared" ref="BP73" si="1623">BP74</f>
        <v>N</v>
      </c>
      <c r="BQ73" s="315" t="str">
        <f t="shared" ref="BQ73" si="1624">BQ74</f>
        <v>N</v>
      </c>
      <c r="BR73" s="315" t="str">
        <f t="shared" ref="BR73" si="1625">BR74</f>
        <v>N</v>
      </c>
      <c r="BS73" s="315" t="str">
        <f t="shared" ref="BS73" si="1626">BS74</f>
        <v>N</v>
      </c>
      <c r="BT73" s="315" t="str">
        <f t="shared" ref="BT73" si="1627">BT74</f>
        <v>N</v>
      </c>
      <c r="BU73" s="315" t="str">
        <f t="shared" ref="BU73" si="1628">BU74</f>
        <v>N</v>
      </c>
      <c r="BV73" s="315" t="str">
        <f t="shared" ref="BV73" si="1629">BV74</f>
        <v>N</v>
      </c>
      <c r="BW73" s="315" t="str">
        <f t="shared" ref="BW73" si="1630">BW74</f>
        <v>N</v>
      </c>
      <c r="BX73" s="315" t="str">
        <f t="shared" ref="BX73" si="1631">BX74</f>
        <v>N</v>
      </c>
      <c r="BY73" s="315" t="str">
        <f t="shared" ref="BY73" si="1632">BY74</f>
        <v>N</v>
      </c>
      <c r="BZ73" s="315" t="str">
        <f t="shared" ref="BZ73" si="1633">BZ74</f>
        <v>N</v>
      </c>
      <c r="CA73" s="315" t="str">
        <f t="shared" ref="CA73" si="1634">CA74</f>
        <v>N</v>
      </c>
      <c r="CB73" s="315" t="str">
        <f t="shared" ref="CB73" si="1635">CB74</f>
        <v>N</v>
      </c>
      <c r="CC73" s="315" t="str">
        <f t="shared" ref="CC73" si="1636">CC74</f>
        <v>N</v>
      </c>
      <c r="CD73" s="315" t="str">
        <f t="shared" ref="CD73" si="1637">CD74</f>
        <v>N</v>
      </c>
      <c r="CE73" s="315" t="str">
        <f t="shared" ref="CE73" si="1638">CE74</f>
        <v>N</v>
      </c>
      <c r="CF73" s="315" t="str">
        <f t="shared" ref="CF73" si="1639">CF74</f>
        <v>N</v>
      </c>
      <c r="CG73" s="315" t="str">
        <f t="shared" ref="CG73" si="1640">CG74</f>
        <v>N</v>
      </c>
      <c r="CH73" s="315" t="str">
        <f t="shared" ref="CH73" si="1641">CH74</f>
        <v>N</v>
      </c>
      <c r="CI73" s="315" t="str">
        <f t="shared" ref="CI73" si="1642">CI74</f>
        <v>N</v>
      </c>
      <c r="CJ73" s="315" t="str">
        <f t="shared" ref="CJ73" si="1643">CJ74</f>
        <v>N</v>
      </c>
      <c r="CK73" s="315" t="str">
        <f t="shared" ref="CK73" si="1644">CK74</f>
        <v>N</v>
      </c>
      <c r="CL73" s="315" t="str">
        <f t="shared" ref="CL73" si="1645">CL74</f>
        <v>N</v>
      </c>
      <c r="CM73" s="315" t="str">
        <f t="shared" ref="CM73" si="1646">CM74</f>
        <v>N</v>
      </c>
      <c r="CN73" s="315" t="str">
        <f t="shared" ref="CN73" si="1647">CN74</f>
        <v>N</v>
      </c>
      <c r="CO73" s="315" t="str">
        <f t="shared" ref="CO73" si="1648">CO74</f>
        <v>N</v>
      </c>
      <c r="CP73" s="315" t="str">
        <f t="shared" ref="CP73" si="1649">CP74</f>
        <v>N</v>
      </c>
      <c r="CQ73" s="315" t="str">
        <f t="shared" ref="CQ73" si="1650">CQ74</f>
        <v>N</v>
      </c>
      <c r="CR73" s="315" t="str">
        <f t="shared" ref="CR73" si="1651">CR74</f>
        <v>N</v>
      </c>
      <c r="CS73" s="315" t="str">
        <f t="shared" ref="CS73" si="1652">CS74</f>
        <v>N</v>
      </c>
      <c r="CT73" s="315" t="str">
        <f t="shared" ref="CT73" si="1653">CT74</f>
        <v>N</v>
      </c>
      <c r="CU73" s="315" t="str">
        <f t="shared" ref="CU73" si="1654">CU74</f>
        <v>N</v>
      </c>
      <c r="CV73" s="315" t="str">
        <f t="shared" ref="CV73" si="1655">CV74</f>
        <v>N</v>
      </c>
      <c r="CW73" s="315" t="str">
        <f t="shared" ref="CW73" si="1656">CW74</f>
        <v>N</v>
      </c>
      <c r="CX73" s="315" t="str">
        <f t="shared" ref="CX73" si="1657">CX74</f>
        <v>N</v>
      </c>
      <c r="CY73" s="315" t="str">
        <f t="shared" ref="CY73" si="1658">CY74</f>
        <v>N</v>
      </c>
      <c r="CZ73" s="315" t="str">
        <f t="shared" ref="CZ73" si="1659">CZ74</f>
        <v>N</v>
      </c>
      <c r="DA73" s="315" t="str">
        <f t="shared" ref="DA73" si="1660">DA74</f>
        <v>N</v>
      </c>
      <c r="DB73" s="315" t="str">
        <f t="shared" ref="DB73" si="1661">DB74</f>
        <v>N</v>
      </c>
      <c r="DC73" s="315" t="str">
        <f t="shared" ref="DC73" si="1662">DC74</f>
        <v>N</v>
      </c>
      <c r="DD73" s="315" t="str">
        <f t="shared" ref="DD73" si="1663">DD74</f>
        <v>N</v>
      </c>
      <c r="DE73" s="315" t="str">
        <f t="shared" ref="DE73" si="1664">DE74</f>
        <v>N</v>
      </c>
      <c r="DF73" s="315" t="str">
        <f t="shared" ref="DF73" si="1665">DF74</f>
        <v>N</v>
      </c>
      <c r="DG73" s="315" t="str">
        <f t="shared" ref="DG73" si="1666">DG74</f>
        <v>N</v>
      </c>
      <c r="DH73" s="315" t="str">
        <f t="shared" ref="DH73" si="1667">DH74</f>
        <v>N</v>
      </c>
      <c r="DI73" s="315" t="str">
        <f t="shared" ref="DI73" si="1668">DI74</f>
        <v>N</v>
      </c>
      <c r="DJ73" s="315" t="str">
        <f t="shared" ref="DJ73" si="1669">DJ74</f>
        <v>N</v>
      </c>
      <c r="DK73" s="315" t="str">
        <f t="shared" ref="DK73" si="1670">DK74</f>
        <v>N</v>
      </c>
      <c r="DL73" s="315" t="str">
        <f t="shared" ref="DL73" si="1671">DL74</f>
        <v>N</v>
      </c>
      <c r="DM73" s="315" t="str">
        <f t="shared" ref="DM73" si="1672">DM74</f>
        <v>N</v>
      </c>
      <c r="DN73" s="315" t="str">
        <f t="shared" ref="DN73" si="1673">DN74</f>
        <v>N</v>
      </c>
      <c r="DO73" s="315" t="str">
        <f t="shared" ref="DO73" si="1674">DO74</f>
        <v>N</v>
      </c>
      <c r="DP73" s="315" t="str">
        <f t="shared" ref="DP73" si="1675">DP74</f>
        <v>N</v>
      </c>
      <c r="DQ73" s="315" t="str">
        <f t="shared" ref="DQ73" si="1676">DQ74</f>
        <v>N</v>
      </c>
      <c r="DR73" s="315" t="str">
        <f t="shared" ref="DR73" si="1677">DR74</f>
        <v>N</v>
      </c>
      <c r="DS73" s="315" t="str">
        <f t="shared" ref="DS73" si="1678">DS74</f>
        <v>N</v>
      </c>
      <c r="DT73" s="315" t="str">
        <f t="shared" ref="DT73" si="1679">DT74</f>
        <v>N</v>
      </c>
      <c r="DU73" s="315" t="str">
        <f t="shared" ref="DU73" si="1680">DU74</f>
        <v>N</v>
      </c>
      <c r="DV73" s="315" t="str">
        <f t="shared" ref="DV73" si="1681">DV74</f>
        <v>N</v>
      </c>
      <c r="DW73" s="315" t="str">
        <f t="shared" ref="DW73" si="1682">DW74</f>
        <v>N</v>
      </c>
      <c r="DX73" s="315" t="str">
        <f t="shared" ref="DX73" si="1683">DX74</f>
        <v>N</v>
      </c>
      <c r="DY73" s="315" t="str">
        <f t="shared" ref="DY73" si="1684">DY74</f>
        <v>N</v>
      </c>
      <c r="DZ73" s="315" t="str">
        <f t="shared" ref="DZ73" si="1685">DZ74</f>
        <v>N</v>
      </c>
      <c r="EA73" s="315" t="str">
        <f t="shared" ref="EA73" si="1686">EA74</f>
        <v>N</v>
      </c>
      <c r="EB73" s="315" t="str">
        <f t="shared" ref="EB73" si="1687">EB74</f>
        <v>N</v>
      </c>
      <c r="EC73" s="315" t="str">
        <f t="shared" ref="EC73" si="1688">EC74</f>
        <v>N</v>
      </c>
      <c r="ED73" s="315" t="str">
        <f t="shared" ref="ED73" si="1689">ED74</f>
        <v>N</v>
      </c>
      <c r="EE73" s="315" t="str">
        <f t="shared" ref="EE73" si="1690">EE74</f>
        <v>N</v>
      </c>
      <c r="EF73" s="315" t="str">
        <f t="shared" ref="EF73" si="1691">EF74</f>
        <v>N</v>
      </c>
      <c r="EG73" s="315" t="str">
        <f t="shared" ref="EG73" si="1692">EG74</f>
        <v>N</v>
      </c>
      <c r="EH73" s="315" t="str">
        <f t="shared" ref="EH73" si="1693">EH74</f>
        <v>N</v>
      </c>
      <c r="EI73" s="315" t="str">
        <f t="shared" ref="EI73" si="1694">EI74</f>
        <v>N</v>
      </c>
      <c r="EJ73" s="315" t="str">
        <f t="shared" ref="EJ73" si="1695">EJ74</f>
        <v>N</v>
      </c>
      <c r="EK73" s="315" t="str">
        <f t="shared" ref="EK73" si="1696">EK74</f>
        <v>N</v>
      </c>
      <c r="EL73" s="315" t="str">
        <f t="shared" ref="EL73" si="1697">EL74</f>
        <v>N</v>
      </c>
      <c r="EM73" s="315" t="str">
        <f t="shared" ref="EM73" si="1698">EM74</f>
        <v>N</v>
      </c>
      <c r="EN73" s="315" t="str">
        <f t="shared" ref="EN73" si="1699">EN74</f>
        <v>N</v>
      </c>
      <c r="EO73" s="315" t="str">
        <f t="shared" ref="EO73" si="1700">EO74</f>
        <v>N</v>
      </c>
      <c r="EP73" s="315" t="str">
        <f t="shared" ref="EP73" si="1701">EP74</f>
        <v>N</v>
      </c>
      <c r="EQ73" s="315" t="str">
        <f t="shared" ref="EQ73" si="1702">EQ74</f>
        <v>N</v>
      </c>
      <c r="ER73" s="315" t="str">
        <f t="shared" ref="ER73" si="1703">ER74</f>
        <v>N</v>
      </c>
      <c r="ES73" s="315" t="str">
        <f t="shared" ref="ES73" si="1704">ES74</f>
        <v>N</v>
      </c>
      <c r="ET73" s="315" t="str">
        <f t="shared" ref="ET73" si="1705">ET74</f>
        <v>N</v>
      </c>
      <c r="EU73" s="315" t="str">
        <f t="shared" ref="EU73" si="1706">EU74</f>
        <v>N</v>
      </c>
      <c r="EV73" s="315" t="str">
        <f t="shared" ref="EV73" si="1707">EV74</f>
        <v>N</v>
      </c>
      <c r="EW73" s="315" t="str">
        <f t="shared" ref="EW73" si="1708">EW74</f>
        <v>N</v>
      </c>
      <c r="EX73" s="315" t="str">
        <f t="shared" ref="EX73" si="1709">EX74</f>
        <v>N</v>
      </c>
      <c r="EY73" s="315" t="str">
        <f t="shared" ref="EY73" si="1710">EY74</f>
        <v>N</v>
      </c>
      <c r="EZ73" s="315" t="str">
        <f t="shared" ref="EZ73" si="1711">EZ74</f>
        <v>N</v>
      </c>
      <c r="FA73" s="315" t="str">
        <f t="shared" ref="FA73" si="1712">FA74</f>
        <v>N</v>
      </c>
      <c r="FB73" s="315" t="str">
        <f t="shared" ref="FB73" si="1713">FB74</f>
        <v>N</v>
      </c>
      <c r="FC73" s="315" t="str">
        <f t="shared" ref="FC73" si="1714">FC74</f>
        <v>N</v>
      </c>
      <c r="FD73" s="315" t="str">
        <f t="shared" ref="FD73" si="1715">FD74</f>
        <v>N</v>
      </c>
      <c r="FE73" s="315" t="str">
        <f t="shared" ref="FE73" si="1716">FE74</f>
        <v>N</v>
      </c>
      <c r="FF73" s="315" t="str">
        <f t="shared" ref="FF73" si="1717">FF74</f>
        <v>N</v>
      </c>
      <c r="FG73" s="315" t="str">
        <f t="shared" ref="FG73" si="1718">FG74</f>
        <v>N</v>
      </c>
      <c r="FH73" s="315" t="str">
        <f t="shared" ref="FH73" si="1719">FH74</f>
        <v>N</v>
      </c>
      <c r="FI73" s="315" t="str">
        <f t="shared" ref="FI73" si="1720">FI74</f>
        <v>N</v>
      </c>
      <c r="FJ73" s="315" t="str">
        <f t="shared" ref="FJ73" si="1721">FJ74</f>
        <v>N</v>
      </c>
      <c r="FK73" s="315" t="str">
        <f t="shared" ref="FK73" si="1722">FK74</f>
        <v>N</v>
      </c>
      <c r="FL73" s="315" t="str">
        <f t="shared" ref="FL73" si="1723">FL74</f>
        <v>N</v>
      </c>
      <c r="FM73" s="315" t="str">
        <f t="shared" ref="FM73" si="1724">FM74</f>
        <v>N</v>
      </c>
      <c r="FN73" s="315" t="str">
        <f t="shared" ref="FN73" si="1725">FN74</f>
        <v>N</v>
      </c>
      <c r="FO73" s="315" t="str">
        <f t="shared" ref="FO73" si="1726">FO74</f>
        <v>N</v>
      </c>
      <c r="FP73" s="315" t="str">
        <f t="shared" ref="FP73" si="1727">FP74</f>
        <v>N</v>
      </c>
      <c r="FQ73" s="315" t="str">
        <f t="shared" ref="FQ73" si="1728">FQ74</f>
        <v>N</v>
      </c>
      <c r="FR73" s="315" t="str">
        <f t="shared" ref="FR73" si="1729">FR74</f>
        <v>N</v>
      </c>
      <c r="FS73" s="315" t="str">
        <f t="shared" ref="FS73" si="1730">FS74</f>
        <v>N</v>
      </c>
      <c r="FT73" s="315" t="str">
        <f t="shared" ref="FT73" si="1731">FT74</f>
        <v>N</v>
      </c>
      <c r="FU73" s="315" t="str">
        <f t="shared" ref="FU73" si="1732">FU74</f>
        <v>N</v>
      </c>
      <c r="FV73" s="315" t="str">
        <f t="shared" ref="FV73" si="1733">FV74</f>
        <v>N</v>
      </c>
      <c r="FW73" s="315" t="str">
        <f t="shared" ref="FW73" si="1734">FW74</f>
        <v>N</v>
      </c>
      <c r="FX73" s="315" t="str">
        <f t="shared" ref="FX73" si="1735">FX74</f>
        <v>N</v>
      </c>
      <c r="FY73" s="315" t="str">
        <f t="shared" ref="FY73" si="1736">FY74</f>
        <v>N</v>
      </c>
      <c r="FZ73" s="315" t="str">
        <f t="shared" ref="FZ73" si="1737">FZ74</f>
        <v>N</v>
      </c>
      <c r="GA73" s="315" t="str">
        <f t="shared" ref="GA73" si="1738">GA74</f>
        <v>N</v>
      </c>
      <c r="GB73" s="315" t="str">
        <f t="shared" ref="GB73" si="1739">GB74</f>
        <v>N</v>
      </c>
      <c r="GC73" s="315" t="str">
        <f t="shared" ref="GC73" si="1740">GC74</f>
        <v>N</v>
      </c>
      <c r="GD73" s="315" t="str">
        <f t="shared" ref="GD73" si="1741">GD74</f>
        <v>N</v>
      </c>
      <c r="GE73" s="315" t="str">
        <f t="shared" ref="GE73" si="1742">GE74</f>
        <v>N</v>
      </c>
      <c r="GF73" s="315" t="str">
        <f t="shared" ref="GF73" si="1743">GF74</f>
        <v>N</v>
      </c>
      <c r="GG73" s="315" t="str">
        <f t="shared" ref="GG73" si="1744">GG74</f>
        <v>N</v>
      </c>
      <c r="GH73" s="315" t="str">
        <f t="shared" ref="GH73" si="1745">GH74</f>
        <v>N</v>
      </c>
      <c r="GI73" s="315" t="str">
        <f t="shared" ref="GI73" si="1746">GI74</f>
        <v>N</v>
      </c>
      <c r="GJ73" s="315" t="str">
        <f t="shared" ref="GJ73" si="1747">GJ74</f>
        <v>N</v>
      </c>
      <c r="GK73" s="315" t="str">
        <f t="shared" ref="GK73" si="1748">GK74</f>
        <v>N</v>
      </c>
      <c r="GL73" s="315" t="str">
        <f t="shared" ref="GL73" si="1749">GL74</f>
        <v>N</v>
      </c>
      <c r="GM73" s="315" t="str">
        <f t="shared" ref="GM73" si="1750">GM74</f>
        <v>N</v>
      </c>
      <c r="GN73" s="315" t="str">
        <f t="shared" ref="GN73" si="1751">GN74</f>
        <v>N</v>
      </c>
      <c r="GO73" s="315" t="str">
        <f t="shared" ref="GO73" si="1752">GO74</f>
        <v>N</v>
      </c>
      <c r="GP73" s="315" t="str">
        <f t="shared" ref="GP73" si="1753">GP74</f>
        <v>N</v>
      </c>
      <c r="GQ73" s="315" t="str">
        <f t="shared" ref="GQ73" si="1754">GQ74</f>
        <v>N</v>
      </c>
      <c r="GR73" s="315" t="str">
        <f t="shared" ref="GR73" si="1755">GR74</f>
        <v>N</v>
      </c>
      <c r="GS73" s="315" t="str">
        <f t="shared" ref="GS73" si="1756">GS74</f>
        <v>N</v>
      </c>
      <c r="GT73" s="315" t="str">
        <f t="shared" ref="GT73" si="1757">GT74</f>
        <v>N</v>
      </c>
      <c r="GU73" s="315" t="str">
        <f t="shared" ref="GU73" si="1758">GU74</f>
        <v>N</v>
      </c>
      <c r="GV73" s="315" t="str">
        <f t="shared" ref="GV73" si="1759">GV74</f>
        <v>N</v>
      </c>
      <c r="GW73" s="315" t="str">
        <f t="shared" ref="GW73" si="1760">GW74</f>
        <v>N</v>
      </c>
      <c r="GX73" s="315" t="str">
        <f t="shared" ref="GX73" si="1761">GX74</f>
        <v>N</v>
      </c>
      <c r="GY73" s="315" t="str">
        <f t="shared" ref="GY73" si="1762">GY74</f>
        <v>N</v>
      </c>
      <c r="GZ73" s="315" t="str">
        <f t="shared" ref="GZ73" si="1763">GZ74</f>
        <v>N</v>
      </c>
      <c r="HA73" s="315" t="str">
        <f t="shared" ref="HA73" si="1764">HA74</f>
        <v>N</v>
      </c>
      <c r="HB73" s="315" t="str">
        <f t="shared" ref="HB73" si="1765">HB74</f>
        <v>N</v>
      </c>
      <c r="HC73" s="165"/>
      <c r="HD73" s="75"/>
    </row>
    <row r="74" spans="1:212" ht="9.9499999999999993" customHeight="1" thickTop="1" x14ac:dyDescent="0.25">
      <c r="A74" s="55"/>
      <c r="B74" s="221"/>
      <c r="C74" s="60"/>
      <c r="D74" s="155"/>
      <c r="E74" s="60"/>
      <c r="F74" s="60"/>
      <c r="G74" s="60"/>
      <c r="H74" s="566"/>
      <c r="I74" s="77"/>
      <c r="J74" s="472"/>
      <c r="K74" s="384" t="s">
        <v>455</v>
      </c>
      <c r="L74" s="384" t="s">
        <v>455</v>
      </c>
      <c r="M74" s="384" t="s">
        <v>455</v>
      </c>
      <c r="N74" s="384" t="s">
        <v>455</v>
      </c>
      <c r="O74" s="384" t="s">
        <v>455</v>
      </c>
      <c r="P74" s="384" t="s">
        <v>455</v>
      </c>
      <c r="Q74" s="384" t="s">
        <v>455</v>
      </c>
      <c r="R74" s="384" t="s">
        <v>455</v>
      </c>
      <c r="S74" s="384" t="s">
        <v>455</v>
      </c>
      <c r="T74" s="384" t="s">
        <v>455</v>
      </c>
      <c r="U74" s="384" t="s">
        <v>455</v>
      </c>
      <c r="V74" s="384" t="s">
        <v>455</v>
      </c>
      <c r="W74" s="384" t="s">
        <v>455</v>
      </c>
      <c r="X74" s="384" t="s">
        <v>455</v>
      </c>
      <c r="Y74" s="384" t="s">
        <v>455</v>
      </c>
      <c r="Z74" s="384" t="s">
        <v>455</v>
      </c>
      <c r="AA74" s="384" t="s">
        <v>455</v>
      </c>
      <c r="AB74" s="384" t="s">
        <v>455</v>
      </c>
      <c r="AC74" s="384" t="s">
        <v>455</v>
      </c>
      <c r="AD74" s="384" t="s">
        <v>455</v>
      </c>
      <c r="AE74" s="384" t="s">
        <v>455</v>
      </c>
      <c r="AF74" s="384" t="s">
        <v>455</v>
      </c>
      <c r="AG74" s="384" t="s">
        <v>455</v>
      </c>
      <c r="AH74" s="384" t="s">
        <v>455</v>
      </c>
      <c r="AI74" s="384" t="s">
        <v>455</v>
      </c>
      <c r="AJ74" s="384" t="s">
        <v>455</v>
      </c>
      <c r="AK74" s="384" t="s">
        <v>455</v>
      </c>
      <c r="AL74" s="384" t="s">
        <v>455</v>
      </c>
      <c r="AM74" s="384" t="s">
        <v>455</v>
      </c>
      <c r="AN74" s="384" t="s">
        <v>455</v>
      </c>
      <c r="AO74" s="384" t="s">
        <v>455</v>
      </c>
      <c r="AP74" s="384" t="s">
        <v>455</v>
      </c>
      <c r="AQ74" s="384" t="s">
        <v>455</v>
      </c>
      <c r="AR74" s="384" t="s">
        <v>455</v>
      </c>
      <c r="AS74" s="384" t="s">
        <v>455</v>
      </c>
      <c r="AT74" s="384" t="s">
        <v>455</v>
      </c>
      <c r="AU74" s="384" t="s">
        <v>455</v>
      </c>
      <c r="AV74" s="384" t="s">
        <v>455</v>
      </c>
      <c r="AW74" s="384" t="s">
        <v>455</v>
      </c>
      <c r="AX74" s="384" t="s">
        <v>455</v>
      </c>
      <c r="AY74" s="384" t="s">
        <v>455</v>
      </c>
      <c r="AZ74" s="384" t="s">
        <v>455</v>
      </c>
      <c r="BA74" s="384" t="s">
        <v>455</v>
      </c>
      <c r="BB74" s="384" t="s">
        <v>455</v>
      </c>
      <c r="BC74" s="384" t="s">
        <v>455</v>
      </c>
      <c r="BD74" s="384" t="s">
        <v>455</v>
      </c>
      <c r="BE74" s="384" t="s">
        <v>455</v>
      </c>
      <c r="BF74" s="384" t="s">
        <v>455</v>
      </c>
      <c r="BG74" s="384" t="s">
        <v>455</v>
      </c>
      <c r="BH74" s="384" t="s">
        <v>455</v>
      </c>
      <c r="BI74" s="384" t="s">
        <v>455</v>
      </c>
      <c r="BJ74" s="384" t="s">
        <v>455</v>
      </c>
      <c r="BK74" s="384" t="s">
        <v>455</v>
      </c>
      <c r="BL74" s="384" t="s">
        <v>455</v>
      </c>
      <c r="BM74" s="384" t="s">
        <v>455</v>
      </c>
      <c r="BN74" s="384" t="s">
        <v>455</v>
      </c>
      <c r="BO74" s="384" t="s">
        <v>455</v>
      </c>
      <c r="BP74" s="384" t="s">
        <v>455</v>
      </c>
      <c r="BQ74" s="384" t="s">
        <v>455</v>
      </c>
      <c r="BR74" s="384" t="s">
        <v>455</v>
      </c>
      <c r="BS74" s="384" t="s">
        <v>455</v>
      </c>
      <c r="BT74" s="384" t="s">
        <v>455</v>
      </c>
      <c r="BU74" s="384" t="s">
        <v>455</v>
      </c>
      <c r="BV74" s="384" t="s">
        <v>455</v>
      </c>
      <c r="BW74" s="384" t="s">
        <v>455</v>
      </c>
      <c r="BX74" s="384" t="s">
        <v>455</v>
      </c>
      <c r="BY74" s="384" t="s">
        <v>455</v>
      </c>
      <c r="BZ74" s="384" t="s">
        <v>455</v>
      </c>
      <c r="CA74" s="384" t="s">
        <v>455</v>
      </c>
      <c r="CB74" s="384" t="s">
        <v>455</v>
      </c>
      <c r="CC74" s="384" t="s">
        <v>455</v>
      </c>
      <c r="CD74" s="384" t="s">
        <v>455</v>
      </c>
      <c r="CE74" s="384" t="s">
        <v>455</v>
      </c>
      <c r="CF74" s="384" t="s">
        <v>455</v>
      </c>
      <c r="CG74" s="384" t="s">
        <v>455</v>
      </c>
      <c r="CH74" s="384" t="s">
        <v>455</v>
      </c>
      <c r="CI74" s="384" t="s">
        <v>455</v>
      </c>
      <c r="CJ74" s="384" t="s">
        <v>455</v>
      </c>
      <c r="CK74" s="384" t="s">
        <v>455</v>
      </c>
      <c r="CL74" s="384" t="s">
        <v>455</v>
      </c>
      <c r="CM74" s="384" t="s">
        <v>455</v>
      </c>
      <c r="CN74" s="384" t="s">
        <v>455</v>
      </c>
      <c r="CO74" s="384" t="s">
        <v>455</v>
      </c>
      <c r="CP74" s="384" t="s">
        <v>455</v>
      </c>
      <c r="CQ74" s="384" t="s">
        <v>455</v>
      </c>
      <c r="CR74" s="384" t="s">
        <v>455</v>
      </c>
      <c r="CS74" s="384" t="s">
        <v>455</v>
      </c>
      <c r="CT74" s="384" t="s">
        <v>455</v>
      </c>
      <c r="CU74" s="384" t="s">
        <v>455</v>
      </c>
      <c r="CV74" s="384" t="s">
        <v>455</v>
      </c>
      <c r="CW74" s="384" t="s">
        <v>455</v>
      </c>
      <c r="CX74" s="384" t="s">
        <v>455</v>
      </c>
      <c r="CY74" s="384" t="s">
        <v>455</v>
      </c>
      <c r="CZ74" s="384" t="s">
        <v>455</v>
      </c>
      <c r="DA74" s="384" t="s">
        <v>455</v>
      </c>
      <c r="DB74" s="384" t="s">
        <v>455</v>
      </c>
      <c r="DC74" s="384" t="s">
        <v>455</v>
      </c>
      <c r="DD74" s="384" t="s">
        <v>455</v>
      </c>
      <c r="DE74" s="384" t="s">
        <v>455</v>
      </c>
      <c r="DF74" s="384" t="s">
        <v>455</v>
      </c>
      <c r="DG74" s="384" t="s">
        <v>455</v>
      </c>
      <c r="DH74" s="384" t="s">
        <v>455</v>
      </c>
      <c r="DI74" s="384" t="s">
        <v>455</v>
      </c>
      <c r="DJ74" s="384" t="s">
        <v>455</v>
      </c>
      <c r="DK74" s="384" t="s">
        <v>455</v>
      </c>
      <c r="DL74" s="384" t="s">
        <v>455</v>
      </c>
      <c r="DM74" s="384" t="s">
        <v>455</v>
      </c>
      <c r="DN74" s="384" t="s">
        <v>455</v>
      </c>
      <c r="DO74" s="384" t="s">
        <v>455</v>
      </c>
      <c r="DP74" s="384" t="s">
        <v>455</v>
      </c>
      <c r="DQ74" s="384" t="s">
        <v>455</v>
      </c>
      <c r="DR74" s="384" t="s">
        <v>455</v>
      </c>
      <c r="DS74" s="384" t="s">
        <v>455</v>
      </c>
      <c r="DT74" s="384" t="s">
        <v>455</v>
      </c>
      <c r="DU74" s="384" t="s">
        <v>455</v>
      </c>
      <c r="DV74" s="384" t="s">
        <v>455</v>
      </c>
      <c r="DW74" s="384" t="s">
        <v>455</v>
      </c>
      <c r="DX74" s="384" t="s">
        <v>455</v>
      </c>
      <c r="DY74" s="384" t="s">
        <v>455</v>
      </c>
      <c r="DZ74" s="384" t="s">
        <v>455</v>
      </c>
      <c r="EA74" s="384" t="s">
        <v>455</v>
      </c>
      <c r="EB74" s="384" t="s">
        <v>455</v>
      </c>
      <c r="EC74" s="384" t="s">
        <v>455</v>
      </c>
      <c r="ED74" s="384" t="s">
        <v>455</v>
      </c>
      <c r="EE74" s="384" t="s">
        <v>455</v>
      </c>
      <c r="EF74" s="384" t="s">
        <v>455</v>
      </c>
      <c r="EG74" s="384" t="s">
        <v>455</v>
      </c>
      <c r="EH74" s="384" t="s">
        <v>455</v>
      </c>
      <c r="EI74" s="384" t="s">
        <v>455</v>
      </c>
      <c r="EJ74" s="384" t="s">
        <v>455</v>
      </c>
      <c r="EK74" s="384" t="s">
        <v>455</v>
      </c>
      <c r="EL74" s="384" t="s">
        <v>455</v>
      </c>
      <c r="EM74" s="384" t="s">
        <v>455</v>
      </c>
      <c r="EN74" s="384" t="s">
        <v>455</v>
      </c>
      <c r="EO74" s="384" t="s">
        <v>455</v>
      </c>
      <c r="EP74" s="384" t="s">
        <v>455</v>
      </c>
      <c r="EQ74" s="384" t="s">
        <v>455</v>
      </c>
      <c r="ER74" s="384" t="s">
        <v>455</v>
      </c>
      <c r="ES74" s="384" t="s">
        <v>455</v>
      </c>
      <c r="ET74" s="384" t="s">
        <v>455</v>
      </c>
      <c r="EU74" s="384" t="s">
        <v>455</v>
      </c>
      <c r="EV74" s="384" t="s">
        <v>455</v>
      </c>
      <c r="EW74" s="384" t="s">
        <v>455</v>
      </c>
      <c r="EX74" s="384" t="s">
        <v>455</v>
      </c>
      <c r="EY74" s="384" t="s">
        <v>455</v>
      </c>
      <c r="EZ74" s="384" t="s">
        <v>455</v>
      </c>
      <c r="FA74" s="384" t="s">
        <v>455</v>
      </c>
      <c r="FB74" s="384" t="s">
        <v>455</v>
      </c>
      <c r="FC74" s="384" t="s">
        <v>455</v>
      </c>
      <c r="FD74" s="384" t="s">
        <v>455</v>
      </c>
      <c r="FE74" s="384" t="s">
        <v>455</v>
      </c>
      <c r="FF74" s="384" t="s">
        <v>455</v>
      </c>
      <c r="FG74" s="384" t="s">
        <v>455</v>
      </c>
      <c r="FH74" s="384" t="s">
        <v>455</v>
      </c>
      <c r="FI74" s="384" t="s">
        <v>455</v>
      </c>
      <c r="FJ74" s="384" t="s">
        <v>455</v>
      </c>
      <c r="FK74" s="384" t="s">
        <v>455</v>
      </c>
      <c r="FL74" s="384" t="s">
        <v>455</v>
      </c>
      <c r="FM74" s="384" t="s">
        <v>455</v>
      </c>
      <c r="FN74" s="384" t="s">
        <v>455</v>
      </c>
      <c r="FO74" s="384" t="s">
        <v>455</v>
      </c>
      <c r="FP74" s="384" t="s">
        <v>455</v>
      </c>
      <c r="FQ74" s="384" t="s">
        <v>455</v>
      </c>
      <c r="FR74" s="384" t="s">
        <v>455</v>
      </c>
      <c r="FS74" s="384" t="s">
        <v>455</v>
      </c>
      <c r="FT74" s="384" t="s">
        <v>455</v>
      </c>
      <c r="FU74" s="384" t="s">
        <v>455</v>
      </c>
      <c r="FV74" s="384" t="s">
        <v>455</v>
      </c>
      <c r="FW74" s="384" t="s">
        <v>455</v>
      </c>
      <c r="FX74" s="384" t="s">
        <v>455</v>
      </c>
      <c r="FY74" s="384" t="s">
        <v>455</v>
      </c>
      <c r="FZ74" s="384" t="s">
        <v>455</v>
      </c>
      <c r="GA74" s="384" t="s">
        <v>455</v>
      </c>
      <c r="GB74" s="384" t="s">
        <v>455</v>
      </c>
      <c r="GC74" s="384" t="s">
        <v>455</v>
      </c>
      <c r="GD74" s="384" t="s">
        <v>455</v>
      </c>
      <c r="GE74" s="384" t="s">
        <v>455</v>
      </c>
      <c r="GF74" s="384" t="s">
        <v>455</v>
      </c>
      <c r="GG74" s="384" t="s">
        <v>455</v>
      </c>
      <c r="GH74" s="384" t="s">
        <v>455</v>
      </c>
      <c r="GI74" s="384" t="s">
        <v>455</v>
      </c>
      <c r="GJ74" s="384" t="s">
        <v>455</v>
      </c>
      <c r="GK74" s="384" t="s">
        <v>455</v>
      </c>
      <c r="GL74" s="384" t="s">
        <v>455</v>
      </c>
      <c r="GM74" s="384" t="s">
        <v>455</v>
      </c>
      <c r="GN74" s="384" t="s">
        <v>455</v>
      </c>
      <c r="GO74" s="384" t="s">
        <v>455</v>
      </c>
      <c r="GP74" s="384" t="s">
        <v>455</v>
      </c>
      <c r="GQ74" s="384" t="s">
        <v>455</v>
      </c>
      <c r="GR74" s="384" t="s">
        <v>455</v>
      </c>
      <c r="GS74" s="384" t="s">
        <v>455</v>
      </c>
      <c r="GT74" s="384" t="s">
        <v>455</v>
      </c>
      <c r="GU74" s="384" t="s">
        <v>455</v>
      </c>
      <c r="GV74" s="384" t="s">
        <v>455</v>
      </c>
      <c r="GW74" s="384" t="s">
        <v>455</v>
      </c>
      <c r="GX74" s="384" t="s">
        <v>455</v>
      </c>
      <c r="GY74" s="384" t="s">
        <v>455</v>
      </c>
      <c r="GZ74" s="384" t="s">
        <v>455</v>
      </c>
      <c r="HA74" s="384" t="s">
        <v>455</v>
      </c>
      <c r="HB74" s="384" t="s">
        <v>455</v>
      </c>
      <c r="HC74" s="256"/>
      <c r="HD74" s="75"/>
    </row>
    <row r="75" spans="1:212" ht="5.0999999999999996" customHeight="1" x14ac:dyDescent="0.25">
      <c r="A75" s="55"/>
      <c r="B75" s="221"/>
      <c r="C75" s="60"/>
      <c r="D75" s="155"/>
      <c r="E75" s="60"/>
      <c r="F75" s="60"/>
      <c r="G75" s="60"/>
      <c r="H75" s="220"/>
      <c r="I75" s="219"/>
      <c r="J75" s="232"/>
      <c r="K75" s="232"/>
      <c r="L75" s="232"/>
      <c r="M75" s="232"/>
      <c r="N75" s="232"/>
      <c r="O75" s="232"/>
      <c r="P75" s="232"/>
      <c r="Q75" s="232"/>
      <c r="R75" s="232"/>
      <c r="S75" s="232"/>
      <c r="T75" s="232"/>
      <c r="U75" s="232"/>
      <c r="V75" s="232"/>
      <c r="W75" s="232"/>
      <c r="X75" s="232"/>
      <c r="Y75" s="232"/>
      <c r="Z75" s="232"/>
      <c r="AA75" s="232"/>
      <c r="AB75" s="232"/>
      <c r="AC75" s="232"/>
      <c r="AD75" s="232"/>
      <c r="AE75" s="232"/>
      <c r="AF75" s="232"/>
      <c r="AG75" s="232"/>
      <c r="AH75" s="232"/>
      <c r="AI75" s="232"/>
      <c r="AJ75" s="232"/>
      <c r="AK75" s="232"/>
      <c r="AL75" s="232"/>
      <c r="AM75" s="232"/>
      <c r="AN75" s="232"/>
      <c r="AO75" s="232"/>
      <c r="AP75" s="232"/>
      <c r="AQ75" s="232"/>
      <c r="AR75" s="232"/>
      <c r="AS75" s="232"/>
      <c r="AT75" s="232"/>
      <c r="AU75" s="232"/>
      <c r="AV75" s="232"/>
      <c r="AW75" s="232"/>
      <c r="AX75" s="232"/>
      <c r="AY75" s="232"/>
      <c r="AZ75" s="232"/>
      <c r="BA75" s="232"/>
      <c r="BB75" s="232"/>
      <c r="BC75" s="232"/>
      <c r="BD75" s="232"/>
      <c r="BE75" s="232"/>
      <c r="BF75" s="232"/>
      <c r="BG75" s="232"/>
      <c r="BH75" s="232"/>
      <c r="BI75" s="232"/>
      <c r="BJ75" s="232"/>
      <c r="BK75" s="232"/>
      <c r="BL75" s="232"/>
      <c r="BM75" s="232"/>
      <c r="BN75" s="232"/>
      <c r="BO75" s="232"/>
      <c r="BP75" s="232"/>
      <c r="BQ75" s="232"/>
      <c r="BR75" s="232"/>
      <c r="BS75" s="232"/>
      <c r="BT75" s="232"/>
      <c r="BU75" s="232"/>
      <c r="BV75" s="232"/>
      <c r="BW75" s="232"/>
      <c r="BX75" s="232"/>
      <c r="BY75" s="232"/>
      <c r="BZ75" s="232"/>
      <c r="CA75" s="232"/>
      <c r="CB75" s="232"/>
      <c r="CC75" s="232"/>
      <c r="CD75" s="232"/>
      <c r="CE75" s="232"/>
      <c r="CF75" s="232"/>
      <c r="CG75" s="232"/>
      <c r="CH75" s="232"/>
      <c r="CI75" s="232"/>
      <c r="CJ75" s="232"/>
      <c r="CK75" s="232"/>
      <c r="CL75" s="232"/>
      <c r="CM75" s="232"/>
      <c r="CN75" s="232"/>
      <c r="CO75" s="232"/>
      <c r="CP75" s="232"/>
      <c r="CQ75" s="232"/>
      <c r="CR75" s="232"/>
      <c r="CS75" s="232"/>
      <c r="CT75" s="232"/>
      <c r="CU75" s="232"/>
      <c r="CV75" s="232"/>
      <c r="CW75" s="232"/>
      <c r="CX75" s="232"/>
      <c r="CY75" s="232"/>
      <c r="CZ75" s="232"/>
      <c r="DA75" s="232"/>
      <c r="DB75" s="232"/>
      <c r="DC75" s="232"/>
      <c r="DD75" s="232"/>
      <c r="DE75" s="232"/>
      <c r="DF75" s="232"/>
      <c r="DG75" s="232"/>
      <c r="DH75" s="232"/>
      <c r="DI75" s="232"/>
      <c r="DJ75" s="232"/>
      <c r="DK75" s="232"/>
      <c r="DL75" s="232"/>
      <c r="DM75" s="232"/>
      <c r="DN75" s="232"/>
      <c r="DO75" s="232"/>
      <c r="DP75" s="232"/>
      <c r="DQ75" s="232"/>
      <c r="DR75" s="232"/>
      <c r="DS75" s="232"/>
      <c r="DT75" s="232"/>
      <c r="DU75" s="232"/>
      <c r="DV75" s="232"/>
      <c r="DW75" s="232"/>
      <c r="DX75" s="232"/>
      <c r="DY75" s="232"/>
      <c r="DZ75" s="232"/>
      <c r="EA75" s="232"/>
      <c r="EB75" s="232"/>
      <c r="EC75" s="232"/>
      <c r="ED75" s="232"/>
      <c r="EE75" s="232"/>
      <c r="EF75" s="232"/>
      <c r="EG75" s="232"/>
      <c r="EH75" s="232"/>
      <c r="EI75" s="232"/>
      <c r="EJ75" s="232"/>
      <c r="EK75" s="232"/>
      <c r="EL75" s="232"/>
      <c r="EM75" s="232"/>
      <c r="EN75" s="232"/>
      <c r="EO75" s="232"/>
      <c r="EP75" s="232"/>
      <c r="EQ75" s="232"/>
      <c r="ER75" s="232"/>
      <c r="ES75" s="232"/>
      <c r="ET75" s="232"/>
      <c r="EU75" s="232"/>
      <c r="EV75" s="232"/>
      <c r="EW75" s="232"/>
      <c r="EX75" s="232"/>
      <c r="EY75" s="232"/>
      <c r="EZ75" s="232"/>
      <c r="FA75" s="232"/>
      <c r="FB75" s="232"/>
      <c r="FC75" s="232"/>
      <c r="FD75" s="232"/>
      <c r="FE75" s="232"/>
      <c r="FF75" s="232"/>
      <c r="FG75" s="232"/>
      <c r="FH75" s="232"/>
      <c r="FI75" s="232"/>
      <c r="FJ75" s="232"/>
      <c r="FK75" s="232"/>
      <c r="FL75" s="232"/>
      <c r="FM75" s="232"/>
      <c r="FN75" s="232"/>
      <c r="FO75" s="232"/>
      <c r="FP75" s="232"/>
      <c r="FQ75" s="232"/>
      <c r="FR75" s="232"/>
      <c r="FS75" s="232"/>
      <c r="FT75" s="232"/>
      <c r="FU75" s="232"/>
      <c r="FV75" s="232"/>
      <c r="FW75" s="232"/>
      <c r="FX75" s="232"/>
      <c r="FY75" s="232"/>
      <c r="FZ75" s="232"/>
      <c r="GA75" s="232"/>
      <c r="GB75" s="232"/>
      <c r="GC75" s="232"/>
      <c r="GD75" s="232"/>
      <c r="GE75" s="232"/>
      <c r="GF75" s="232"/>
      <c r="GG75" s="232"/>
      <c r="GH75" s="232"/>
      <c r="GI75" s="232"/>
      <c r="GJ75" s="232"/>
      <c r="GK75" s="232"/>
      <c r="GL75" s="232"/>
      <c r="GM75" s="232"/>
      <c r="GN75" s="232"/>
      <c r="GO75" s="232"/>
      <c r="GP75" s="232"/>
      <c r="GQ75" s="232"/>
      <c r="GR75" s="232"/>
      <c r="GS75" s="232"/>
      <c r="GT75" s="232"/>
      <c r="GU75" s="232"/>
      <c r="GV75" s="232"/>
      <c r="GW75" s="232"/>
      <c r="GX75" s="232"/>
      <c r="GY75" s="232"/>
      <c r="GZ75" s="232"/>
      <c r="HA75" s="232"/>
      <c r="HB75" s="232"/>
      <c r="HC75" s="256"/>
      <c r="HD75" s="75"/>
    </row>
    <row r="76" spans="1:212" ht="9.9499999999999993" customHeight="1" thickBot="1" x14ac:dyDescent="0.3">
      <c r="A76" s="55">
        <v>10</v>
      </c>
      <c r="B76" s="221"/>
      <c r="C76" s="60"/>
      <c r="D76" s="155"/>
      <c r="E76" s="60"/>
      <c r="F76" s="60"/>
      <c r="G76" s="60"/>
      <c r="H76" s="566" t="s">
        <v>138</v>
      </c>
      <c r="I76" s="77"/>
      <c r="J76" s="131"/>
      <c r="K76" s="131"/>
      <c r="L76" s="131"/>
      <c r="M76" s="131"/>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1"/>
      <c r="AK76" s="131"/>
      <c r="AL76" s="131"/>
      <c r="AM76" s="131"/>
      <c r="AN76" s="131"/>
      <c r="AO76" s="131"/>
      <c r="AP76" s="131"/>
      <c r="AQ76" s="131"/>
      <c r="AR76" s="131"/>
      <c r="AS76" s="131"/>
      <c r="AT76" s="131"/>
      <c r="AU76" s="131"/>
      <c r="AV76" s="131"/>
      <c r="AW76" s="131"/>
      <c r="AX76" s="131"/>
      <c r="AY76" s="131"/>
      <c r="AZ76" s="131"/>
      <c r="BA76" s="131"/>
      <c r="BB76" s="131"/>
      <c r="BC76" s="131"/>
      <c r="BD76" s="131"/>
      <c r="BE76" s="131"/>
      <c r="BF76" s="131"/>
      <c r="BG76" s="131"/>
      <c r="BH76" s="131"/>
      <c r="BI76" s="131"/>
      <c r="BJ76" s="131"/>
      <c r="BK76" s="131"/>
      <c r="BL76" s="131"/>
      <c r="BM76" s="131"/>
      <c r="BN76" s="131"/>
      <c r="BO76" s="131"/>
      <c r="BP76" s="131"/>
      <c r="BQ76" s="131"/>
      <c r="BR76" s="131"/>
      <c r="BS76" s="131"/>
      <c r="BT76" s="131"/>
      <c r="BU76" s="131"/>
      <c r="BV76" s="131"/>
      <c r="BW76" s="131"/>
      <c r="BX76" s="131"/>
      <c r="BY76" s="131"/>
      <c r="BZ76" s="131"/>
      <c r="CA76" s="131"/>
      <c r="CB76" s="131"/>
      <c r="CC76" s="131"/>
      <c r="CD76" s="131"/>
      <c r="CE76" s="131"/>
      <c r="CF76" s="131"/>
      <c r="CG76" s="131"/>
      <c r="CH76" s="131"/>
      <c r="CI76" s="131"/>
      <c r="CJ76" s="131"/>
      <c r="CK76" s="131"/>
      <c r="CL76" s="131"/>
      <c r="CM76" s="131"/>
      <c r="CN76" s="131"/>
      <c r="CO76" s="131"/>
      <c r="CP76" s="131"/>
      <c r="CQ76" s="131"/>
      <c r="CR76" s="131"/>
      <c r="CS76" s="131"/>
      <c r="CT76" s="131"/>
      <c r="CU76" s="131"/>
      <c r="CV76" s="131"/>
      <c r="CW76" s="131"/>
      <c r="CX76" s="131"/>
      <c r="CY76" s="131"/>
      <c r="CZ76" s="131"/>
      <c r="DA76" s="131"/>
      <c r="DB76" s="131"/>
      <c r="DC76" s="131"/>
      <c r="DD76" s="131"/>
      <c r="DE76" s="131"/>
      <c r="DF76" s="131"/>
      <c r="DG76" s="131"/>
      <c r="DH76" s="131"/>
      <c r="DI76" s="131"/>
      <c r="DJ76" s="131"/>
      <c r="DK76" s="131"/>
      <c r="DL76" s="131"/>
      <c r="DM76" s="131"/>
      <c r="DN76" s="131"/>
      <c r="DO76" s="131"/>
      <c r="DP76" s="131"/>
      <c r="DQ76" s="131"/>
      <c r="DR76" s="131"/>
      <c r="DS76" s="131"/>
      <c r="DT76" s="131"/>
      <c r="DU76" s="131"/>
      <c r="DV76" s="131"/>
      <c r="DW76" s="131"/>
      <c r="DX76" s="131"/>
      <c r="DY76" s="131"/>
      <c r="DZ76" s="131"/>
      <c r="EA76" s="131"/>
      <c r="EB76" s="131"/>
      <c r="EC76" s="131"/>
      <c r="ED76" s="131"/>
      <c r="EE76" s="131"/>
      <c r="EF76" s="131"/>
      <c r="EG76" s="131"/>
      <c r="EH76" s="131"/>
      <c r="EI76" s="131"/>
      <c r="EJ76" s="131"/>
      <c r="EK76" s="131"/>
      <c r="EL76" s="131"/>
      <c r="EM76" s="131"/>
      <c r="EN76" s="131"/>
      <c r="EO76" s="131"/>
      <c r="EP76" s="131"/>
      <c r="EQ76" s="131"/>
      <c r="ER76" s="131"/>
      <c r="ES76" s="131"/>
      <c r="ET76" s="131"/>
      <c r="EU76" s="131"/>
      <c r="EV76" s="131"/>
      <c r="EW76" s="131"/>
      <c r="EX76" s="131"/>
      <c r="EY76" s="131"/>
      <c r="EZ76" s="131"/>
      <c r="FA76" s="131"/>
      <c r="FB76" s="131"/>
      <c r="FC76" s="131"/>
      <c r="FD76" s="131"/>
      <c r="FE76" s="131"/>
      <c r="FF76" s="131"/>
      <c r="FG76" s="131"/>
      <c r="FH76" s="131"/>
      <c r="FI76" s="131"/>
      <c r="FJ76" s="131"/>
      <c r="FK76" s="131"/>
      <c r="FL76" s="131"/>
      <c r="FM76" s="131"/>
      <c r="FN76" s="131"/>
      <c r="FO76" s="131"/>
      <c r="FP76" s="131"/>
      <c r="FQ76" s="131"/>
      <c r="FR76" s="131"/>
      <c r="FS76" s="131"/>
      <c r="FT76" s="131"/>
      <c r="FU76" s="131"/>
      <c r="FV76" s="131"/>
      <c r="FW76" s="131"/>
      <c r="FX76" s="131"/>
      <c r="FY76" s="131"/>
      <c r="FZ76" s="131"/>
      <c r="GA76" s="131"/>
      <c r="GB76" s="131"/>
      <c r="GC76" s="131"/>
      <c r="GD76" s="131"/>
      <c r="GE76" s="131"/>
      <c r="GF76" s="131"/>
      <c r="GG76" s="131"/>
      <c r="GH76" s="131"/>
      <c r="GI76" s="131"/>
      <c r="GJ76" s="131"/>
      <c r="GK76" s="131"/>
      <c r="GL76" s="131"/>
      <c r="GM76" s="131"/>
      <c r="GN76" s="131"/>
      <c r="GO76" s="131"/>
      <c r="GP76" s="131"/>
      <c r="GQ76" s="131"/>
      <c r="GR76" s="131"/>
      <c r="GS76" s="131"/>
      <c r="GT76" s="131"/>
      <c r="GU76" s="131"/>
      <c r="GV76" s="131"/>
      <c r="GW76" s="131"/>
      <c r="GX76" s="131"/>
      <c r="GY76" s="131"/>
      <c r="GZ76" s="131"/>
      <c r="HA76" s="131"/>
      <c r="HB76" s="131"/>
      <c r="HC76" s="165"/>
      <c r="HD76" s="75"/>
    </row>
    <row r="77" spans="1:212" ht="9.9499999999999993" customHeight="1" thickTop="1" thickBot="1" x14ac:dyDescent="0.3">
      <c r="A77" s="55"/>
      <c r="B77" s="221"/>
      <c r="C77" s="60"/>
      <c r="D77" s="155"/>
      <c r="E77" s="60"/>
      <c r="F77" s="60"/>
      <c r="G77" s="60"/>
      <c r="H77" s="566"/>
      <c r="I77" s="450"/>
      <c r="J77" s="473"/>
      <c r="K77" s="315" t="str">
        <f t="shared" ref="K77" si="1766">K78</f>
        <v>N</v>
      </c>
      <c r="L77" s="315" t="str">
        <f t="shared" ref="L77" si="1767">L78</f>
        <v>N</v>
      </c>
      <c r="M77" s="315" t="str">
        <f t="shared" ref="M77" si="1768">M78</f>
        <v>N</v>
      </c>
      <c r="N77" s="315" t="str">
        <f t="shared" ref="N77" si="1769">N78</f>
        <v>N</v>
      </c>
      <c r="O77" s="315" t="str">
        <f t="shared" ref="O77" si="1770">O78</f>
        <v>N</v>
      </c>
      <c r="P77" s="315" t="str">
        <f t="shared" ref="P77" si="1771">P78</f>
        <v>N</v>
      </c>
      <c r="Q77" s="315" t="str">
        <f t="shared" ref="Q77" si="1772">Q78</f>
        <v>N</v>
      </c>
      <c r="R77" s="315" t="str">
        <f t="shared" ref="R77" si="1773">R78</f>
        <v>N</v>
      </c>
      <c r="S77" s="315" t="str">
        <f t="shared" ref="S77" si="1774">S78</f>
        <v>N</v>
      </c>
      <c r="T77" s="315" t="str">
        <f t="shared" ref="T77" si="1775">T78</f>
        <v>N</v>
      </c>
      <c r="U77" s="315" t="str">
        <f t="shared" ref="U77" si="1776">U78</f>
        <v>N</v>
      </c>
      <c r="V77" s="315" t="str">
        <f t="shared" ref="V77" si="1777">V78</f>
        <v>N</v>
      </c>
      <c r="W77" s="315" t="str">
        <f t="shared" ref="W77" si="1778">W78</f>
        <v>N</v>
      </c>
      <c r="X77" s="315" t="str">
        <f t="shared" ref="X77" si="1779">X78</f>
        <v>N</v>
      </c>
      <c r="Y77" s="315" t="str">
        <f t="shared" ref="Y77" si="1780">Y78</f>
        <v>N</v>
      </c>
      <c r="Z77" s="315" t="str">
        <f t="shared" ref="Z77" si="1781">Z78</f>
        <v>N</v>
      </c>
      <c r="AA77" s="315" t="str">
        <f t="shared" ref="AA77" si="1782">AA78</f>
        <v>N</v>
      </c>
      <c r="AB77" s="315" t="str">
        <f t="shared" ref="AB77" si="1783">AB78</f>
        <v>N</v>
      </c>
      <c r="AC77" s="315" t="str">
        <f t="shared" ref="AC77" si="1784">AC78</f>
        <v>N</v>
      </c>
      <c r="AD77" s="315" t="str">
        <f t="shared" ref="AD77" si="1785">AD78</f>
        <v>N</v>
      </c>
      <c r="AE77" s="315" t="str">
        <f t="shared" ref="AE77" si="1786">AE78</f>
        <v>N</v>
      </c>
      <c r="AF77" s="315" t="str">
        <f t="shared" ref="AF77" si="1787">AF78</f>
        <v>N</v>
      </c>
      <c r="AG77" s="315" t="str">
        <f t="shared" ref="AG77" si="1788">AG78</f>
        <v>N</v>
      </c>
      <c r="AH77" s="315" t="str">
        <f t="shared" ref="AH77" si="1789">AH78</f>
        <v>N</v>
      </c>
      <c r="AI77" s="315" t="str">
        <f t="shared" ref="AI77" si="1790">AI78</f>
        <v>N</v>
      </c>
      <c r="AJ77" s="315" t="str">
        <f t="shared" ref="AJ77" si="1791">AJ78</f>
        <v>N</v>
      </c>
      <c r="AK77" s="315" t="str">
        <f t="shared" ref="AK77" si="1792">AK78</f>
        <v>N</v>
      </c>
      <c r="AL77" s="315" t="str">
        <f t="shared" ref="AL77" si="1793">AL78</f>
        <v>N</v>
      </c>
      <c r="AM77" s="315" t="str">
        <f t="shared" ref="AM77" si="1794">AM78</f>
        <v>N</v>
      </c>
      <c r="AN77" s="315" t="str">
        <f t="shared" ref="AN77" si="1795">AN78</f>
        <v>N</v>
      </c>
      <c r="AO77" s="315" t="str">
        <f t="shared" ref="AO77" si="1796">AO78</f>
        <v>N</v>
      </c>
      <c r="AP77" s="315" t="str">
        <f t="shared" ref="AP77" si="1797">AP78</f>
        <v>N</v>
      </c>
      <c r="AQ77" s="315" t="str">
        <f t="shared" ref="AQ77" si="1798">AQ78</f>
        <v>N</v>
      </c>
      <c r="AR77" s="315" t="str">
        <f t="shared" ref="AR77" si="1799">AR78</f>
        <v>N</v>
      </c>
      <c r="AS77" s="315" t="str">
        <f t="shared" ref="AS77" si="1800">AS78</f>
        <v>N</v>
      </c>
      <c r="AT77" s="315" t="str">
        <f t="shared" ref="AT77" si="1801">AT78</f>
        <v>N</v>
      </c>
      <c r="AU77" s="315" t="str">
        <f t="shared" ref="AU77" si="1802">AU78</f>
        <v>N</v>
      </c>
      <c r="AV77" s="315" t="str">
        <f t="shared" ref="AV77" si="1803">AV78</f>
        <v>N</v>
      </c>
      <c r="AW77" s="315" t="str">
        <f t="shared" ref="AW77" si="1804">AW78</f>
        <v>N</v>
      </c>
      <c r="AX77" s="315" t="str">
        <f t="shared" ref="AX77" si="1805">AX78</f>
        <v>N</v>
      </c>
      <c r="AY77" s="315" t="str">
        <f t="shared" ref="AY77" si="1806">AY78</f>
        <v>N</v>
      </c>
      <c r="AZ77" s="315" t="str">
        <f t="shared" ref="AZ77" si="1807">AZ78</f>
        <v>N</v>
      </c>
      <c r="BA77" s="315" t="str">
        <f t="shared" ref="BA77" si="1808">BA78</f>
        <v>N</v>
      </c>
      <c r="BB77" s="315" t="str">
        <f t="shared" ref="BB77" si="1809">BB78</f>
        <v>N</v>
      </c>
      <c r="BC77" s="315" t="str">
        <f t="shared" ref="BC77" si="1810">BC78</f>
        <v>N</v>
      </c>
      <c r="BD77" s="315" t="str">
        <f t="shared" ref="BD77" si="1811">BD78</f>
        <v>N</v>
      </c>
      <c r="BE77" s="315" t="str">
        <f t="shared" ref="BE77" si="1812">BE78</f>
        <v>N</v>
      </c>
      <c r="BF77" s="315" t="str">
        <f t="shared" ref="BF77" si="1813">BF78</f>
        <v>N</v>
      </c>
      <c r="BG77" s="315" t="str">
        <f t="shared" ref="BG77" si="1814">BG78</f>
        <v>N</v>
      </c>
      <c r="BH77" s="315" t="str">
        <f t="shared" ref="BH77" si="1815">BH78</f>
        <v>N</v>
      </c>
      <c r="BI77" s="315" t="str">
        <f t="shared" ref="BI77" si="1816">BI78</f>
        <v>N</v>
      </c>
      <c r="BJ77" s="315" t="str">
        <f t="shared" ref="BJ77" si="1817">BJ78</f>
        <v>N</v>
      </c>
      <c r="BK77" s="315" t="str">
        <f t="shared" ref="BK77" si="1818">BK78</f>
        <v>N</v>
      </c>
      <c r="BL77" s="315" t="str">
        <f t="shared" ref="BL77" si="1819">BL78</f>
        <v>N</v>
      </c>
      <c r="BM77" s="315" t="str">
        <f t="shared" ref="BM77" si="1820">BM78</f>
        <v>N</v>
      </c>
      <c r="BN77" s="315" t="str">
        <f t="shared" ref="BN77" si="1821">BN78</f>
        <v>N</v>
      </c>
      <c r="BO77" s="315" t="str">
        <f t="shared" ref="BO77" si="1822">BO78</f>
        <v>N</v>
      </c>
      <c r="BP77" s="315" t="str">
        <f t="shared" ref="BP77" si="1823">BP78</f>
        <v>N</v>
      </c>
      <c r="BQ77" s="315" t="str">
        <f t="shared" ref="BQ77" si="1824">BQ78</f>
        <v>N</v>
      </c>
      <c r="BR77" s="315" t="str">
        <f t="shared" ref="BR77" si="1825">BR78</f>
        <v>N</v>
      </c>
      <c r="BS77" s="315" t="str">
        <f t="shared" ref="BS77" si="1826">BS78</f>
        <v>N</v>
      </c>
      <c r="BT77" s="315" t="str">
        <f t="shared" ref="BT77" si="1827">BT78</f>
        <v>N</v>
      </c>
      <c r="BU77" s="315" t="str">
        <f t="shared" ref="BU77" si="1828">BU78</f>
        <v>N</v>
      </c>
      <c r="BV77" s="315" t="str">
        <f t="shared" ref="BV77" si="1829">BV78</f>
        <v>N</v>
      </c>
      <c r="BW77" s="315" t="str">
        <f t="shared" ref="BW77" si="1830">BW78</f>
        <v>N</v>
      </c>
      <c r="BX77" s="315" t="str">
        <f t="shared" ref="BX77" si="1831">BX78</f>
        <v>N</v>
      </c>
      <c r="BY77" s="315" t="str">
        <f t="shared" ref="BY77" si="1832">BY78</f>
        <v>N</v>
      </c>
      <c r="BZ77" s="315" t="str">
        <f t="shared" ref="BZ77" si="1833">BZ78</f>
        <v>N</v>
      </c>
      <c r="CA77" s="315" t="str">
        <f t="shared" ref="CA77" si="1834">CA78</f>
        <v>N</v>
      </c>
      <c r="CB77" s="315" t="str">
        <f t="shared" ref="CB77" si="1835">CB78</f>
        <v>N</v>
      </c>
      <c r="CC77" s="315" t="str">
        <f t="shared" ref="CC77" si="1836">CC78</f>
        <v>N</v>
      </c>
      <c r="CD77" s="315" t="str">
        <f t="shared" ref="CD77" si="1837">CD78</f>
        <v>N</v>
      </c>
      <c r="CE77" s="315" t="str">
        <f t="shared" ref="CE77" si="1838">CE78</f>
        <v>N</v>
      </c>
      <c r="CF77" s="315" t="str">
        <f t="shared" ref="CF77" si="1839">CF78</f>
        <v>N</v>
      </c>
      <c r="CG77" s="315" t="str">
        <f t="shared" ref="CG77" si="1840">CG78</f>
        <v>N</v>
      </c>
      <c r="CH77" s="315" t="str">
        <f t="shared" ref="CH77" si="1841">CH78</f>
        <v>N</v>
      </c>
      <c r="CI77" s="315" t="str">
        <f t="shared" ref="CI77" si="1842">CI78</f>
        <v>N</v>
      </c>
      <c r="CJ77" s="315" t="str">
        <f t="shared" ref="CJ77" si="1843">CJ78</f>
        <v>N</v>
      </c>
      <c r="CK77" s="315" t="str">
        <f t="shared" ref="CK77" si="1844">CK78</f>
        <v>N</v>
      </c>
      <c r="CL77" s="315" t="str">
        <f t="shared" ref="CL77" si="1845">CL78</f>
        <v>N</v>
      </c>
      <c r="CM77" s="315" t="str">
        <f t="shared" ref="CM77" si="1846">CM78</f>
        <v>N</v>
      </c>
      <c r="CN77" s="315" t="str">
        <f t="shared" ref="CN77" si="1847">CN78</f>
        <v>N</v>
      </c>
      <c r="CO77" s="315" t="str">
        <f t="shared" ref="CO77" si="1848">CO78</f>
        <v>N</v>
      </c>
      <c r="CP77" s="315" t="str">
        <f t="shared" ref="CP77" si="1849">CP78</f>
        <v>N</v>
      </c>
      <c r="CQ77" s="315" t="str">
        <f t="shared" ref="CQ77" si="1850">CQ78</f>
        <v>N</v>
      </c>
      <c r="CR77" s="315" t="str">
        <f t="shared" ref="CR77" si="1851">CR78</f>
        <v>N</v>
      </c>
      <c r="CS77" s="315" t="str">
        <f t="shared" ref="CS77" si="1852">CS78</f>
        <v>N</v>
      </c>
      <c r="CT77" s="315" t="str">
        <f t="shared" ref="CT77" si="1853">CT78</f>
        <v>N</v>
      </c>
      <c r="CU77" s="315" t="str">
        <f t="shared" ref="CU77" si="1854">CU78</f>
        <v>N</v>
      </c>
      <c r="CV77" s="315" t="str">
        <f t="shared" ref="CV77" si="1855">CV78</f>
        <v>N</v>
      </c>
      <c r="CW77" s="315" t="str">
        <f t="shared" ref="CW77" si="1856">CW78</f>
        <v>N</v>
      </c>
      <c r="CX77" s="315" t="str">
        <f t="shared" ref="CX77" si="1857">CX78</f>
        <v>N</v>
      </c>
      <c r="CY77" s="315" t="str">
        <f t="shared" ref="CY77" si="1858">CY78</f>
        <v>N</v>
      </c>
      <c r="CZ77" s="315" t="str">
        <f t="shared" ref="CZ77" si="1859">CZ78</f>
        <v>N</v>
      </c>
      <c r="DA77" s="315" t="str">
        <f t="shared" ref="DA77" si="1860">DA78</f>
        <v>N</v>
      </c>
      <c r="DB77" s="315" t="str">
        <f t="shared" ref="DB77" si="1861">DB78</f>
        <v>N</v>
      </c>
      <c r="DC77" s="315" t="str">
        <f t="shared" ref="DC77" si="1862">DC78</f>
        <v>N</v>
      </c>
      <c r="DD77" s="315" t="str">
        <f t="shared" ref="DD77" si="1863">DD78</f>
        <v>N</v>
      </c>
      <c r="DE77" s="315" t="str">
        <f t="shared" ref="DE77" si="1864">DE78</f>
        <v>N</v>
      </c>
      <c r="DF77" s="315" t="str">
        <f t="shared" ref="DF77" si="1865">DF78</f>
        <v>N</v>
      </c>
      <c r="DG77" s="315" t="str">
        <f t="shared" ref="DG77" si="1866">DG78</f>
        <v>N</v>
      </c>
      <c r="DH77" s="315" t="str">
        <f t="shared" ref="DH77" si="1867">DH78</f>
        <v>N</v>
      </c>
      <c r="DI77" s="315" t="str">
        <f t="shared" ref="DI77" si="1868">DI78</f>
        <v>N</v>
      </c>
      <c r="DJ77" s="315" t="str">
        <f t="shared" ref="DJ77" si="1869">DJ78</f>
        <v>N</v>
      </c>
      <c r="DK77" s="315" t="str">
        <f t="shared" ref="DK77" si="1870">DK78</f>
        <v>N</v>
      </c>
      <c r="DL77" s="315" t="str">
        <f t="shared" ref="DL77" si="1871">DL78</f>
        <v>N</v>
      </c>
      <c r="DM77" s="315" t="str">
        <f t="shared" ref="DM77" si="1872">DM78</f>
        <v>N</v>
      </c>
      <c r="DN77" s="315" t="str">
        <f t="shared" ref="DN77" si="1873">DN78</f>
        <v>N</v>
      </c>
      <c r="DO77" s="315" t="str">
        <f t="shared" ref="DO77" si="1874">DO78</f>
        <v>N</v>
      </c>
      <c r="DP77" s="315" t="str">
        <f t="shared" ref="DP77" si="1875">DP78</f>
        <v>N</v>
      </c>
      <c r="DQ77" s="315" t="str">
        <f t="shared" ref="DQ77" si="1876">DQ78</f>
        <v>N</v>
      </c>
      <c r="DR77" s="315" t="str">
        <f t="shared" ref="DR77" si="1877">DR78</f>
        <v>N</v>
      </c>
      <c r="DS77" s="315" t="str">
        <f t="shared" ref="DS77" si="1878">DS78</f>
        <v>N</v>
      </c>
      <c r="DT77" s="315" t="str">
        <f t="shared" ref="DT77" si="1879">DT78</f>
        <v>N</v>
      </c>
      <c r="DU77" s="315" t="str">
        <f t="shared" ref="DU77" si="1880">DU78</f>
        <v>N</v>
      </c>
      <c r="DV77" s="315" t="str">
        <f t="shared" ref="DV77" si="1881">DV78</f>
        <v>N</v>
      </c>
      <c r="DW77" s="315" t="str">
        <f t="shared" ref="DW77" si="1882">DW78</f>
        <v>N</v>
      </c>
      <c r="DX77" s="315" t="str">
        <f t="shared" ref="DX77" si="1883">DX78</f>
        <v>N</v>
      </c>
      <c r="DY77" s="315" t="str">
        <f t="shared" ref="DY77" si="1884">DY78</f>
        <v>N</v>
      </c>
      <c r="DZ77" s="315" t="str">
        <f t="shared" ref="DZ77" si="1885">DZ78</f>
        <v>N</v>
      </c>
      <c r="EA77" s="315" t="str">
        <f t="shared" ref="EA77" si="1886">EA78</f>
        <v>N</v>
      </c>
      <c r="EB77" s="315" t="str">
        <f t="shared" ref="EB77" si="1887">EB78</f>
        <v>N</v>
      </c>
      <c r="EC77" s="315" t="str">
        <f t="shared" ref="EC77" si="1888">EC78</f>
        <v>N</v>
      </c>
      <c r="ED77" s="315" t="str">
        <f t="shared" ref="ED77" si="1889">ED78</f>
        <v>N</v>
      </c>
      <c r="EE77" s="315" t="str">
        <f t="shared" ref="EE77" si="1890">EE78</f>
        <v>N</v>
      </c>
      <c r="EF77" s="315" t="str">
        <f t="shared" ref="EF77" si="1891">EF78</f>
        <v>N</v>
      </c>
      <c r="EG77" s="315" t="str">
        <f t="shared" ref="EG77" si="1892">EG78</f>
        <v>N</v>
      </c>
      <c r="EH77" s="315" t="str">
        <f t="shared" ref="EH77" si="1893">EH78</f>
        <v>N</v>
      </c>
      <c r="EI77" s="315" t="str">
        <f t="shared" ref="EI77" si="1894">EI78</f>
        <v>N</v>
      </c>
      <c r="EJ77" s="315" t="str">
        <f t="shared" ref="EJ77" si="1895">EJ78</f>
        <v>N</v>
      </c>
      <c r="EK77" s="315" t="str">
        <f t="shared" ref="EK77" si="1896">EK78</f>
        <v>N</v>
      </c>
      <c r="EL77" s="315" t="str">
        <f t="shared" ref="EL77" si="1897">EL78</f>
        <v>N</v>
      </c>
      <c r="EM77" s="315" t="str">
        <f t="shared" ref="EM77" si="1898">EM78</f>
        <v>N</v>
      </c>
      <c r="EN77" s="315" t="str">
        <f t="shared" ref="EN77" si="1899">EN78</f>
        <v>N</v>
      </c>
      <c r="EO77" s="315" t="str">
        <f t="shared" ref="EO77" si="1900">EO78</f>
        <v>N</v>
      </c>
      <c r="EP77" s="315" t="str">
        <f t="shared" ref="EP77" si="1901">EP78</f>
        <v>N</v>
      </c>
      <c r="EQ77" s="315" t="str">
        <f t="shared" ref="EQ77" si="1902">EQ78</f>
        <v>N</v>
      </c>
      <c r="ER77" s="315" t="str">
        <f t="shared" ref="ER77" si="1903">ER78</f>
        <v>N</v>
      </c>
      <c r="ES77" s="315" t="str">
        <f t="shared" ref="ES77" si="1904">ES78</f>
        <v>N</v>
      </c>
      <c r="ET77" s="315" t="str">
        <f t="shared" ref="ET77" si="1905">ET78</f>
        <v>N</v>
      </c>
      <c r="EU77" s="315" t="str">
        <f t="shared" ref="EU77" si="1906">EU78</f>
        <v>N</v>
      </c>
      <c r="EV77" s="315" t="str">
        <f t="shared" ref="EV77" si="1907">EV78</f>
        <v>N</v>
      </c>
      <c r="EW77" s="315" t="str">
        <f t="shared" ref="EW77" si="1908">EW78</f>
        <v>N</v>
      </c>
      <c r="EX77" s="315" t="str">
        <f t="shared" ref="EX77" si="1909">EX78</f>
        <v>N</v>
      </c>
      <c r="EY77" s="315" t="str">
        <f t="shared" ref="EY77" si="1910">EY78</f>
        <v>N</v>
      </c>
      <c r="EZ77" s="315" t="str">
        <f t="shared" ref="EZ77" si="1911">EZ78</f>
        <v>N</v>
      </c>
      <c r="FA77" s="315" t="str">
        <f t="shared" ref="FA77" si="1912">FA78</f>
        <v>N</v>
      </c>
      <c r="FB77" s="315" t="str">
        <f t="shared" ref="FB77" si="1913">FB78</f>
        <v>N</v>
      </c>
      <c r="FC77" s="315" t="str">
        <f t="shared" ref="FC77" si="1914">FC78</f>
        <v>N</v>
      </c>
      <c r="FD77" s="315" t="str">
        <f t="shared" ref="FD77" si="1915">FD78</f>
        <v>N</v>
      </c>
      <c r="FE77" s="315" t="str">
        <f t="shared" ref="FE77" si="1916">FE78</f>
        <v>N</v>
      </c>
      <c r="FF77" s="315" t="str">
        <f t="shared" ref="FF77" si="1917">FF78</f>
        <v>N</v>
      </c>
      <c r="FG77" s="315" t="str">
        <f t="shared" ref="FG77" si="1918">FG78</f>
        <v>N</v>
      </c>
      <c r="FH77" s="315" t="str">
        <f t="shared" ref="FH77" si="1919">FH78</f>
        <v>N</v>
      </c>
      <c r="FI77" s="315" t="str">
        <f t="shared" ref="FI77" si="1920">FI78</f>
        <v>N</v>
      </c>
      <c r="FJ77" s="315" t="str">
        <f t="shared" ref="FJ77" si="1921">FJ78</f>
        <v>N</v>
      </c>
      <c r="FK77" s="315" t="str">
        <f t="shared" ref="FK77" si="1922">FK78</f>
        <v>N</v>
      </c>
      <c r="FL77" s="315" t="str">
        <f t="shared" ref="FL77" si="1923">FL78</f>
        <v>N</v>
      </c>
      <c r="FM77" s="315" t="str">
        <f t="shared" ref="FM77" si="1924">FM78</f>
        <v>N</v>
      </c>
      <c r="FN77" s="315" t="str">
        <f t="shared" ref="FN77" si="1925">FN78</f>
        <v>N</v>
      </c>
      <c r="FO77" s="315" t="str">
        <f t="shared" ref="FO77" si="1926">FO78</f>
        <v>N</v>
      </c>
      <c r="FP77" s="315" t="str">
        <f t="shared" ref="FP77" si="1927">FP78</f>
        <v>N</v>
      </c>
      <c r="FQ77" s="315" t="str">
        <f t="shared" ref="FQ77" si="1928">FQ78</f>
        <v>N</v>
      </c>
      <c r="FR77" s="315" t="str">
        <f t="shared" ref="FR77" si="1929">FR78</f>
        <v>N</v>
      </c>
      <c r="FS77" s="315" t="str">
        <f t="shared" ref="FS77" si="1930">FS78</f>
        <v>N</v>
      </c>
      <c r="FT77" s="315" t="str">
        <f t="shared" ref="FT77" si="1931">FT78</f>
        <v>N</v>
      </c>
      <c r="FU77" s="315" t="str">
        <f t="shared" ref="FU77" si="1932">FU78</f>
        <v>N</v>
      </c>
      <c r="FV77" s="315" t="str">
        <f t="shared" ref="FV77" si="1933">FV78</f>
        <v>N</v>
      </c>
      <c r="FW77" s="315" t="str">
        <f t="shared" ref="FW77" si="1934">FW78</f>
        <v>N</v>
      </c>
      <c r="FX77" s="315" t="str">
        <f t="shared" ref="FX77" si="1935">FX78</f>
        <v>N</v>
      </c>
      <c r="FY77" s="315" t="str">
        <f t="shared" ref="FY77" si="1936">FY78</f>
        <v>N</v>
      </c>
      <c r="FZ77" s="315" t="str">
        <f t="shared" ref="FZ77" si="1937">FZ78</f>
        <v>N</v>
      </c>
      <c r="GA77" s="315" t="str">
        <f t="shared" ref="GA77" si="1938">GA78</f>
        <v>N</v>
      </c>
      <c r="GB77" s="315" t="str">
        <f t="shared" ref="GB77" si="1939">GB78</f>
        <v>N</v>
      </c>
      <c r="GC77" s="315" t="str">
        <f t="shared" ref="GC77" si="1940">GC78</f>
        <v>N</v>
      </c>
      <c r="GD77" s="315" t="str">
        <f t="shared" ref="GD77" si="1941">GD78</f>
        <v>N</v>
      </c>
      <c r="GE77" s="315" t="str">
        <f t="shared" ref="GE77" si="1942">GE78</f>
        <v>N</v>
      </c>
      <c r="GF77" s="315" t="str">
        <f t="shared" ref="GF77" si="1943">GF78</f>
        <v>N</v>
      </c>
      <c r="GG77" s="315" t="str">
        <f t="shared" ref="GG77" si="1944">GG78</f>
        <v>N</v>
      </c>
      <c r="GH77" s="315" t="str">
        <f t="shared" ref="GH77" si="1945">GH78</f>
        <v>N</v>
      </c>
      <c r="GI77" s="315" t="str">
        <f t="shared" ref="GI77" si="1946">GI78</f>
        <v>N</v>
      </c>
      <c r="GJ77" s="315" t="str">
        <f t="shared" ref="GJ77" si="1947">GJ78</f>
        <v>N</v>
      </c>
      <c r="GK77" s="315" t="str">
        <f t="shared" ref="GK77" si="1948">GK78</f>
        <v>N</v>
      </c>
      <c r="GL77" s="315" t="str">
        <f t="shared" ref="GL77" si="1949">GL78</f>
        <v>N</v>
      </c>
      <c r="GM77" s="315" t="str">
        <f t="shared" ref="GM77" si="1950">GM78</f>
        <v>N</v>
      </c>
      <c r="GN77" s="315" t="str">
        <f t="shared" ref="GN77" si="1951">GN78</f>
        <v>N</v>
      </c>
      <c r="GO77" s="315" t="str">
        <f t="shared" ref="GO77" si="1952">GO78</f>
        <v>N</v>
      </c>
      <c r="GP77" s="315" t="str">
        <f t="shared" ref="GP77" si="1953">GP78</f>
        <v>N</v>
      </c>
      <c r="GQ77" s="315" t="str">
        <f t="shared" ref="GQ77" si="1954">GQ78</f>
        <v>N</v>
      </c>
      <c r="GR77" s="315" t="str">
        <f t="shared" ref="GR77" si="1955">GR78</f>
        <v>N</v>
      </c>
      <c r="GS77" s="315" t="str">
        <f t="shared" ref="GS77" si="1956">GS78</f>
        <v>N</v>
      </c>
      <c r="GT77" s="315" t="str">
        <f t="shared" ref="GT77" si="1957">GT78</f>
        <v>N</v>
      </c>
      <c r="GU77" s="315" t="str">
        <f t="shared" ref="GU77" si="1958">GU78</f>
        <v>N</v>
      </c>
      <c r="GV77" s="315" t="str">
        <f t="shared" ref="GV77" si="1959">GV78</f>
        <v>N</v>
      </c>
      <c r="GW77" s="315" t="str">
        <f t="shared" ref="GW77" si="1960">GW78</f>
        <v>N</v>
      </c>
      <c r="GX77" s="315" t="str">
        <f t="shared" ref="GX77" si="1961">GX78</f>
        <v>N</v>
      </c>
      <c r="GY77" s="315" t="str">
        <f t="shared" ref="GY77" si="1962">GY78</f>
        <v>N</v>
      </c>
      <c r="GZ77" s="315" t="str">
        <f t="shared" ref="GZ77" si="1963">GZ78</f>
        <v>N</v>
      </c>
      <c r="HA77" s="315" t="str">
        <f t="shared" ref="HA77" si="1964">HA78</f>
        <v>N</v>
      </c>
      <c r="HB77" s="315" t="str">
        <f t="shared" ref="HB77" si="1965">HB78</f>
        <v>N</v>
      </c>
      <c r="HC77" s="165"/>
      <c r="HD77" s="75"/>
    </row>
    <row r="78" spans="1:212" ht="9.9499999999999993" customHeight="1" thickTop="1" x14ac:dyDescent="0.25">
      <c r="A78" s="55"/>
      <c r="B78" s="221"/>
      <c r="C78" s="60"/>
      <c r="D78" s="155"/>
      <c r="E78" s="60"/>
      <c r="F78" s="60"/>
      <c r="G78" s="60"/>
      <c r="H78" s="566"/>
      <c r="I78" s="77"/>
      <c r="J78" s="472"/>
      <c r="K78" s="384" t="s">
        <v>455</v>
      </c>
      <c r="L78" s="384" t="s">
        <v>455</v>
      </c>
      <c r="M78" s="384" t="s">
        <v>455</v>
      </c>
      <c r="N78" s="384" t="s">
        <v>455</v>
      </c>
      <c r="O78" s="384" t="s">
        <v>455</v>
      </c>
      <c r="P78" s="384" t="s">
        <v>455</v>
      </c>
      <c r="Q78" s="384" t="s">
        <v>455</v>
      </c>
      <c r="R78" s="384" t="s">
        <v>455</v>
      </c>
      <c r="S78" s="384" t="s">
        <v>455</v>
      </c>
      <c r="T78" s="384" t="s">
        <v>455</v>
      </c>
      <c r="U78" s="384" t="s">
        <v>455</v>
      </c>
      <c r="V78" s="384" t="s">
        <v>455</v>
      </c>
      <c r="W78" s="384" t="s">
        <v>455</v>
      </c>
      <c r="X78" s="384" t="s">
        <v>455</v>
      </c>
      <c r="Y78" s="384" t="s">
        <v>455</v>
      </c>
      <c r="Z78" s="384" t="s">
        <v>455</v>
      </c>
      <c r="AA78" s="384" t="s">
        <v>455</v>
      </c>
      <c r="AB78" s="384" t="s">
        <v>455</v>
      </c>
      <c r="AC78" s="384" t="s">
        <v>455</v>
      </c>
      <c r="AD78" s="384" t="s">
        <v>455</v>
      </c>
      <c r="AE78" s="384" t="s">
        <v>455</v>
      </c>
      <c r="AF78" s="384" t="s">
        <v>455</v>
      </c>
      <c r="AG78" s="384" t="s">
        <v>455</v>
      </c>
      <c r="AH78" s="384" t="s">
        <v>455</v>
      </c>
      <c r="AI78" s="384" t="s">
        <v>455</v>
      </c>
      <c r="AJ78" s="384" t="s">
        <v>455</v>
      </c>
      <c r="AK78" s="384" t="s">
        <v>455</v>
      </c>
      <c r="AL78" s="384" t="s">
        <v>455</v>
      </c>
      <c r="AM78" s="384" t="s">
        <v>455</v>
      </c>
      <c r="AN78" s="384" t="s">
        <v>455</v>
      </c>
      <c r="AO78" s="384" t="s">
        <v>455</v>
      </c>
      <c r="AP78" s="384" t="s">
        <v>455</v>
      </c>
      <c r="AQ78" s="384" t="s">
        <v>455</v>
      </c>
      <c r="AR78" s="384" t="s">
        <v>455</v>
      </c>
      <c r="AS78" s="384" t="s">
        <v>455</v>
      </c>
      <c r="AT78" s="384" t="s">
        <v>455</v>
      </c>
      <c r="AU78" s="384" t="s">
        <v>455</v>
      </c>
      <c r="AV78" s="384" t="s">
        <v>455</v>
      </c>
      <c r="AW78" s="384" t="s">
        <v>455</v>
      </c>
      <c r="AX78" s="384" t="s">
        <v>455</v>
      </c>
      <c r="AY78" s="384" t="s">
        <v>455</v>
      </c>
      <c r="AZ78" s="384" t="s">
        <v>455</v>
      </c>
      <c r="BA78" s="384" t="s">
        <v>455</v>
      </c>
      <c r="BB78" s="384" t="s">
        <v>455</v>
      </c>
      <c r="BC78" s="384" t="s">
        <v>455</v>
      </c>
      <c r="BD78" s="384" t="s">
        <v>455</v>
      </c>
      <c r="BE78" s="384" t="s">
        <v>455</v>
      </c>
      <c r="BF78" s="384" t="s">
        <v>455</v>
      </c>
      <c r="BG78" s="384" t="s">
        <v>455</v>
      </c>
      <c r="BH78" s="384" t="s">
        <v>455</v>
      </c>
      <c r="BI78" s="384" t="s">
        <v>455</v>
      </c>
      <c r="BJ78" s="384" t="s">
        <v>455</v>
      </c>
      <c r="BK78" s="384" t="s">
        <v>455</v>
      </c>
      <c r="BL78" s="384" t="s">
        <v>455</v>
      </c>
      <c r="BM78" s="384" t="s">
        <v>455</v>
      </c>
      <c r="BN78" s="384" t="s">
        <v>455</v>
      </c>
      <c r="BO78" s="384" t="s">
        <v>455</v>
      </c>
      <c r="BP78" s="384" t="s">
        <v>455</v>
      </c>
      <c r="BQ78" s="384" t="s">
        <v>455</v>
      </c>
      <c r="BR78" s="384" t="s">
        <v>455</v>
      </c>
      <c r="BS78" s="384" t="s">
        <v>455</v>
      </c>
      <c r="BT78" s="384" t="s">
        <v>455</v>
      </c>
      <c r="BU78" s="384" t="s">
        <v>455</v>
      </c>
      <c r="BV78" s="384" t="s">
        <v>455</v>
      </c>
      <c r="BW78" s="384" t="s">
        <v>455</v>
      </c>
      <c r="BX78" s="384" t="s">
        <v>455</v>
      </c>
      <c r="BY78" s="384" t="s">
        <v>455</v>
      </c>
      <c r="BZ78" s="384" t="s">
        <v>455</v>
      </c>
      <c r="CA78" s="384" t="s">
        <v>455</v>
      </c>
      <c r="CB78" s="384" t="s">
        <v>455</v>
      </c>
      <c r="CC78" s="384" t="s">
        <v>455</v>
      </c>
      <c r="CD78" s="384" t="s">
        <v>455</v>
      </c>
      <c r="CE78" s="384" t="s">
        <v>455</v>
      </c>
      <c r="CF78" s="384" t="s">
        <v>455</v>
      </c>
      <c r="CG78" s="384" t="s">
        <v>455</v>
      </c>
      <c r="CH78" s="384" t="s">
        <v>455</v>
      </c>
      <c r="CI78" s="384" t="s">
        <v>455</v>
      </c>
      <c r="CJ78" s="384" t="s">
        <v>455</v>
      </c>
      <c r="CK78" s="384" t="s">
        <v>455</v>
      </c>
      <c r="CL78" s="384" t="s">
        <v>455</v>
      </c>
      <c r="CM78" s="384" t="s">
        <v>455</v>
      </c>
      <c r="CN78" s="384" t="s">
        <v>455</v>
      </c>
      <c r="CO78" s="384" t="s">
        <v>455</v>
      </c>
      <c r="CP78" s="384" t="s">
        <v>455</v>
      </c>
      <c r="CQ78" s="384" t="s">
        <v>455</v>
      </c>
      <c r="CR78" s="384" t="s">
        <v>455</v>
      </c>
      <c r="CS78" s="384" t="s">
        <v>455</v>
      </c>
      <c r="CT78" s="384" t="s">
        <v>455</v>
      </c>
      <c r="CU78" s="384" t="s">
        <v>455</v>
      </c>
      <c r="CV78" s="384" t="s">
        <v>455</v>
      </c>
      <c r="CW78" s="384" t="s">
        <v>455</v>
      </c>
      <c r="CX78" s="384" t="s">
        <v>455</v>
      </c>
      <c r="CY78" s="384" t="s">
        <v>455</v>
      </c>
      <c r="CZ78" s="384" t="s">
        <v>455</v>
      </c>
      <c r="DA78" s="384" t="s">
        <v>455</v>
      </c>
      <c r="DB78" s="384" t="s">
        <v>455</v>
      </c>
      <c r="DC78" s="384" t="s">
        <v>455</v>
      </c>
      <c r="DD78" s="384" t="s">
        <v>455</v>
      </c>
      <c r="DE78" s="384" t="s">
        <v>455</v>
      </c>
      <c r="DF78" s="384" t="s">
        <v>455</v>
      </c>
      <c r="DG78" s="384" t="s">
        <v>455</v>
      </c>
      <c r="DH78" s="384" t="s">
        <v>455</v>
      </c>
      <c r="DI78" s="384" t="s">
        <v>455</v>
      </c>
      <c r="DJ78" s="384" t="s">
        <v>455</v>
      </c>
      <c r="DK78" s="384" t="s">
        <v>455</v>
      </c>
      <c r="DL78" s="384" t="s">
        <v>455</v>
      </c>
      <c r="DM78" s="384" t="s">
        <v>455</v>
      </c>
      <c r="DN78" s="384" t="s">
        <v>455</v>
      </c>
      <c r="DO78" s="384" t="s">
        <v>455</v>
      </c>
      <c r="DP78" s="384" t="s">
        <v>455</v>
      </c>
      <c r="DQ78" s="384" t="s">
        <v>455</v>
      </c>
      <c r="DR78" s="384" t="s">
        <v>455</v>
      </c>
      <c r="DS78" s="384" t="s">
        <v>455</v>
      </c>
      <c r="DT78" s="384" t="s">
        <v>455</v>
      </c>
      <c r="DU78" s="384" t="s">
        <v>455</v>
      </c>
      <c r="DV78" s="384" t="s">
        <v>455</v>
      </c>
      <c r="DW78" s="384" t="s">
        <v>455</v>
      </c>
      <c r="DX78" s="384" t="s">
        <v>455</v>
      </c>
      <c r="DY78" s="384" t="s">
        <v>455</v>
      </c>
      <c r="DZ78" s="384" t="s">
        <v>455</v>
      </c>
      <c r="EA78" s="384" t="s">
        <v>455</v>
      </c>
      <c r="EB78" s="384" t="s">
        <v>455</v>
      </c>
      <c r="EC78" s="384" t="s">
        <v>455</v>
      </c>
      <c r="ED78" s="384" t="s">
        <v>455</v>
      </c>
      <c r="EE78" s="384" t="s">
        <v>455</v>
      </c>
      <c r="EF78" s="384" t="s">
        <v>455</v>
      </c>
      <c r="EG78" s="384" t="s">
        <v>455</v>
      </c>
      <c r="EH78" s="384" t="s">
        <v>455</v>
      </c>
      <c r="EI78" s="384" t="s">
        <v>455</v>
      </c>
      <c r="EJ78" s="384" t="s">
        <v>455</v>
      </c>
      <c r="EK78" s="384" t="s">
        <v>455</v>
      </c>
      <c r="EL78" s="384" t="s">
        <v>455</v>
      </c>
      <c r="EM78" s="384" t="s">
        <v>455</v>
      </c>
      <c r="EN78" s="384" t="s">
        <v>455</v>
      </c>
      <c r="EO78" s="384" t="s">
        <v>455</v>
      </c>
      <c r="EP78" s="384" t="s">
        <v>455</v>
      </c>
      <c r="EQ78" s="384" t="s">
        <v>455</v>
      </c>
      <c r="ER78" s="384" t="s">
        <v>455</v>
      </c>
      <c r="ES78" s="384" t="s">
        <v>455</v>
      </c>
      <c r="ET78" s="384" t="s">
        <v>455</v>
      </c>
      <c r="EU78" s="384" t="s">
        <v>455</v>
      </c>
      <c r="EV78" s="384" t="s">
        <v>455</v>
      </c>
      <c r="EW78" s="384" t="s">
        <v>455</v>
      </c>
      <c r="EX78" s="384" t="s">
        <v>455</v>
      </c>
      <c r="EY78" s="384" t="s">
        <v>455</v>
      </c>
      <c r="EZ78" s="384" t="s">
        <v>455</v>
      </c>
      <c r="FA78" s="384" t="s">
        <v>455</v>
      </c>
      <c r="FB78" s="384" t="s">
        <v>455</v>
      </c>
      <c r="FC78" s="384" t="s">
        <v>455</v>
      </c>
      <c r="FD78" s="384" t="s">
        <v>455</v>
      </c>
      <c r="FE78" s="384" t="s">
        <v>455</v>
      </c>
      <c r="FF78" s="384" t="s">
        <v>455</v>
      </c>
      <c r="FG78" s="384" t="s">
        <v>455</v>
      </c>
      <c r="FH78" s="384" t="s">
        <v>455</v>
      </c>
      <c r="FI78" s="384" t="s">
        <v>455</v>
      </c>
      <c r="FJ78" s="384" t="s">
        <v>455</v>
      </c>
      <c r="FK78" s="384" t="s">
        <v>455</v>
      </c>
      <c r="FL78" s="384" t="s">
        <v>455</v>
      </c>
      <c r="FM78" s="384" t="s">
        <v>455</v>
      </c>
      <c r="FN78" s="384" t="s">
        <v>455</v>
      </c>
      <c r="FO78" s="384" t="s">
        <v>455</v>
      </c>
      <c r="FP78" s="384" t="s">
        <v>455</v>
      </c>
      <c r="FQ78" s="384" t="s">
        <v>455</v>
      </c>
      <c r="FR78" s="384" t="s">
        <v>455</v>
      </c>
      <c r="FS78" s="384" t="s">
        <v>455</v>
      </c>
      <c r="FT78" s="384" t="s">
        <v>455</v>
      </c>
      <c r="FU78" s="384" t="s">
        <v>455</v>
      </c>
      <c r="FV78" s="384" t="s">
        <v>455</v>
      </c>
      <c r="FW78" s="384" t="s">
        <v>455</v>
      </c>
      <c r="FX78" s="384" t="s">
        <v>455</v>
      </c>
      <c r="FY78" s="384" t="s">
        <v>455</v>
      </c>
      <c r="FZ78" s="384" t="s">
        <v>455</v>
      </c>
      <c r="GA78" s="384" t="s">
        <v>455</v>
      </c>
      <c r="GB78" s="384" t="s">
        <v>455</v>
      </c>
      <c r="GC78" s="384" t="s">
        <v>455</v>
      </c>
      <c r="GD78" s="384" t="s">
        <v>455</v>
      </c>
      <c r="GE78" s="384" t="s">
        <v>455</v>
      </c>
      <c r="GF78" s="384" t="s">
        <v>455</v>
      </c>
      <c r="GG78" s="384" t="s">
        <v>455</v>
      </c>
      <c r="GH78" s="384" t="s">
        <v>455</v>
      </c>
      <c r="GI78" s="384" t="s">
        <v>455</v>
      </c>
      <c r="GJ78" s="384" t="s">
        <v>455</v>
      </c>
      <c r="GK78" s="384" t="s">
        <v>455</v>
      </c>
      <c r="GL78" s="384" t="s">
        <v>455</v>
      </c>
      <c r="GM78" s="384" t="s">
        <v>455</v>
      </c>
      <c r="GN78" s="384" t="s">
        <v>455</v>
      </c>
      <c r="GO78" s="384" t="s">
        <v>455</v>
      </c>
      <c r="GP78" s="384" t="s">
        <v>455</v>
      </c>
      <c r="GQ78" s="384" t="s">
        <v>455</v>
      </c>
      <c r="GR78" s="384" t="s">
        <v>455</v>
      </c>
      <c r="GS78" s="384" t="s">
        <v>455</v>
      </c>
      <c r="GT78" s="384" t="s">
        <v>455</v>
      </c>
      <c r="GU78" s="384" t="s">
        <v>455</v>
      </c>
      <c r="GV78" s="384" t="s">
        <v>455</v>
      </c>
      <c r="GW78" s="384" t="s">
        <v>455</v>
      </c>
      <c r="GX78" s="384" t="s">
        <v>455</v>
      </c>
      <c r="GY78" s="384" t="s">
        <v>455</v>
      </c>
      <c r="GZ78" s="384" t="s">
        <v>455</v>
      </c>
      <c r="HA78" s="384" t="s">
        <v>455</v>
      </c>
      <c r="HB78" s="384" t="s">
        <v>455</v>
      </c>
      <c r="HC78" s="256"/>
      <c r="HD78" s="75"/>
    </row>
    <row r="79" spans="1:212" ht="5.0999999999999996" customHeight="1" x14ac:dyDescent="0.25">
      <c r="A79" s="55"/>
      <c r="B79" s="221"/>
      <c r="C79" s="60"/>
      <c r="D79" s="155"/>
      <c r="E79" s="60"/>
      <c r="F79" s="60"/>
      <c r="G79" s="60"/>
      <c r="H79" s="220"/>
      <c r="I79" s="219"/>
      <c r="J79" s="232"/>
      <c r="K79" s="232"/>
      <c r="L79" s="232"/>
      <c r="M79" s="232"/>
      <c r="N79" s="232"/>
      <c r="O79" s="232"/>
      <c r="P79" s="232"/>
      <c r="Q79" s="232"/>
      <c r="R79" s="232"/>
      <c r="S79" s="232"/>
      <c r="T79" s="232"/>
      <c r="U79" s="232"/>
      <c r="V79" s="232"/>
      <c r="W79" s="232"/>
      <c r="X79" s="232"/>
      <c r="Y79" s="232"/>
      <c r="Z79" s="232"/>
      <c r="AA79" s="232"/>
      <c r="AB79" s="232"/>
      <c r="AC79" s="232"/>
      <c r="AD79" s="232"/>
      <c r="AE79" s="232"/>
      <c r="AF79" s="232"/>
      <c r="AG79" s="232"/>
      <c r="AH79" s="232"/>
      <c r="AI79" s="232"/>
      <c r="AJ79" s="232"/>
      <c r="AK79" s="232"/>
      <c r="AL79" s="232"/>
      <c r="AM79" s="232"/>
      <c r="AN79" s="232"/>
      <c r="AO79" s="232"/>
      <c r="AP79" s="232"/>
      <c r="AQ79" s="232"/>
      <c r="AR79" s="232"/>
      <c r="AS79" s="232"/>
      <c r="AT79" s="232"/>
      <c r="AU79" s="232"/>
      <c r="AV79" s="232"/>
      <c r="AW79" s="232"/>
      <c r="AX79" s="232"/>
      <c r="AY79" s="232"/>
      <c r="AZ79" s="232"/>
      <c r="BA79" s="232"/>
      <c r="BB79" s="232"/>
      <c r="BC79" s="232"/>
      <c r="BD79" s="232"/>
      <c r="BE79" s="232"/>
      <c r="BF79" s="232"/>
      <c r="BG79" s="232"/>
      <c r="BH79" s="232"/>
      <c r="BI79" s="232"/>
      <c r="BJ79" s="232"/>
      <c r="BK79" s="232"/>
      <c r="BL79" s="232"/>
      <c r="BM79" s="232"/>
      <c r="BN79" s="232"/>
      <c r="BO79" s="232"/>
      <c r="BP79" s="232"/>
      <c r="BQ79" s="232"/>
      <c r="BR79" s="232"/>
      <c r="BS79" s="232"/>
      <c r="BT79" s="232"/>
      <c r="BU79" s="232"/>
      <c r="BV79" s="232"/>
      <c r="BW79" s="232"/>
      <c r="BX79" s="232"/>
      <c r="BY79" s="232"/>
      <c r="BZ79" s="232"/>
      <c r="CA79" s="232"/>
      <c r="CB79" s="232"/>
      <c r="CC79" s="232"/>
      <c r="CD79" s="232"/>
      <c r="CE79" s="232"/>
      <c r="CF79" s="232"/>
      <c r="CG79" s="232"/>
      <c r="CH79" s="232"/>
      <c r="CI79" s="232"/>
      <c r="CJ79" s="232"/>
      <c r="CK79" s="232"/>
      <c r="CL79" s="232"/>
      <c r="CM79" s="232"/>
      <c r="CN79" s="232"/>
      <c r="CO79" s="232"/>
      <c r="CP79" s="232"/>
      <c r="CQ79" s="232"/>
      <c r="CR79" s="232"/>
      <c r="CS79" s="232"/>
      <c r="CT79" s="232"/>
      <c r="CU79" s="232"/>
      <c r="CV79" s="232"/>
      <c r="CW79" s="232"/>
      <c r="CX79" s="232"/>
      <c r="CY79" s="232"/>
      <c r="CZ79" s="232"/>
      <c r="DA79" s="232"/>
      <c r="DB79" s="232"/>
      <c r="DC79" s="232"/>
      <c r="DD79" s="232"/>
      <c r="DE79" s="232"/>
      <c r="DF79" s="232"/>
      <c r="DG79" s="232"/>
      <c r="DH79" s="232"/>
      <c r="DI79" s="232"/>
      <c r="DJ79" s="232"/>
      <c r="DK79" s="232"/>
      <c r="DL79" s="232"/>
      <c r="DM79" s="232"/>
      <c r="DN79" s="232"/>
      <c r="DO79" s="232"/>
      <c r="DP79" s="232"/>
      <c r="DQ79" s="232"/>
      <c r="DR79" s="232"/>
      <c r="DS79" s="232"/>
      <c r="DT79" s="232"/>
      <c r="DU79" s="232"/>
      <c r="DV79" s="232"/>
      <c r="DW79" s="232"/>
      <c r="DX79" s="232"/>
      <c r="DY79" s="232"/>
      <c r="DZ79" s="232"/>
      <c r="EA79" s="232"/>
      <c r="EB79" s="232"/>
      <c r="EC79" s="232"/>
      <c r="ED79" s="232"/>
      <c r="EE79" s="232"/>
      <c r="EF79" s="232"/>
      <c r="EG79" s="232"/>
      <c r="EH79" s="232"/>
      <c r="EI79" s="232"/>
      <c r="EJ79" s="232"/>
      <c r="EK79" s="232"/>
      <c r="EL79" s="232"/>
      <c r="EM79" s="232"/>
      <c r="EN79" s="232"/>
      <c r="EO79" s="232"/>
      <c r="EP79" s="232"/>
      <c r="EQ79" s="232"/>
      <c r="ER79" s="232"/>
      <c r="ES79" s="232"/>
      <c r="ET79" s="232"/>
      <c r="EU79" s="232"/>
      <c r="EV79" s="232"/>
      <c r="EW79" s="232"/>
      <c r="EX79" s="232"/>
      <c r="EY79" s="232"/>
      <c r="EZ79" s="232"/>
      <c r="FA79" s="232"/>
      <c r="FB79" s="232"/>
      <c r="FC79" s="232"/>
      <c r="FD79" s="232"/>
      <c r="FE79" s="232"/>
      <c r="FF79" s="232"/>
      <c r="FG79" s="232"/>
      <c r="FH79" s="232"/>
      <c r="FI79" s="232"/>
      <c r="FJ79" s="232"/>
      <c r="FK79" s="232"/>
      <c r="FL79" s="232"/>
      <c r="FM79" s="232"/>
      <c r="FN79" s="232"/>
      <c r="FO79" s="232"/>
      <c r="FP79" s="232"/>
      <c r="FQ79" s="232"/>
      <c r="FR79" s="232"/>
      <c r="FS79" s="232"/>
      <c r="FT79" s="232"/>
      <c r="FU79" s="232"/>
      <c r="FV79" s="232"/>
      <c r="FW79" s="232"/>
      <c r="FX79" s="232"/>
      <c r="FY79" s="232"/>
      <c r="FZ79" s="232"/>
      <c r="GA79" s="232"/>
      <c r="GB79" s="232"/>
      <c r="GC79" s="232"/>
      <c r="GD79" s="232"/>
      <c r="GE79" s="232"/>
      <c r="GF79" s="232"/>
      <c r="GG79" s="232"/>
      <c r="GH79" s="232"/>
      <c r="GI79" s="232"/>
      <c r="GJ79" s="232"/>
      <c r="GK79" s="232"/>
      <c r="GL79" s="232"/>
      <c r="GM79" s="232"/>
      <c r="GN79" s="232"/>
      <c r="GO79" s="232"/>
      <c r="GP79" s="232"/>
      <c r="GQ79" s="232"/>
      <c r="GR79" s="232"/>
      <c r="GS79" s="232"/>
      <c r="GT79" s="232"/>
      <c r="GU79" s="232"/>
      <c r="GV79" s="232"/>
      <c r="GW79" s="232"/>
      <c r="GX79" s="232"/>
      <c r="GY79" s="232"/>
      <c r="GZ79" s="232"/>
      <c r="HA79" s="232"/>
      <c r="HB79" s="232"/>
      <c r="HC79" s="256"/>
      <c r="HD79" s="75"/>
    </row>
    <row r="80" spans="1:212" ht="9.9499999999999993" customHeight="1" thickBot="1" x14ac:dyDescent="0.3">
      <c r="A80" s="55">
        <v>11</v>
      </c>
      <c r="B80" s="221"/>
      <c r="C80" s="60"/>
      <c r="D80" s="155"/>
      <c r="E80" s="60"/>
      <c r="F80" s="60"/>
      <c r="G80" s="60"/>
      <c r="H80" s="566" t="s">
        <v>276</v>
      </c>
      <c r="I80" s="77"/>
      <c r="J80" s="131"/>
      <c r="K80" s="131"/>
      <c r="L80" s="131"/>
      <c r="M80" s="131"/>
      <c r="N80" s="131"/>
      <c r="O80" s="131"/>
      <c r="P80" s="131"/>
      <c r="Q80" s="131"/>
      <c r="R80" s="131"/>
      <c r="S80" s="131"/>
      <c r="T80" s="131"/>
      <c r="U80" s="131"/>
      <c r="V80" s="131"/>
      <c r="W80" s="131"/>
      <c r="X80" s="131"/>
      <c r="Y80" s="131"/>
      <c r="Z80" s="131"/>
      <c r="AA80" s="131"/>
      <c r="AB80" s="131"/>
      <c r="AC80" s="131"/>
      <c r="AD80" s="131"/>
      <c r="AE80" s="131"/>
      <c r="AF80" s="131"/>
      <c r="AG80" s="131"/>
      <c r="AH80" s="131"/>
      <c r="AI80" s="131"/>
      <c r="AJ80" s="131"/>
      <c r="AK80" s="131"/>
      <c r="AL80" s="131"/>
      <c r="AM80" s="131"/>
      <c r="AN80" s="131"/>
      <c r="AO80" s="131"/>
      <c r="AP80" s="131"/>
      <c r="AQ80" s="131"/>
      <c r="AR80" s="131"/>
      <c r="AS80" s="131"/>
      <c r="AT80" s="131"/>
      <c r="AU80" s="131"/>
      <c r="AV80" s="131"/>
      <c r="AW80" s="131"/>
      <c r="AX80" s="131"/>
      <c r="AY80" s="131"/>
      <c r="AZ80" s="131"/>
      <c r="BA80" s="131"/>
      <c r="BB80" s="131"/>
      <c r="BC80" s="131"/>
      <c r="BD80" s="131"/>
      <c r="BE80" s="131"/>
      <c r="BF80" s="131"/>
      <c r="BG80" s="131"/>
      <c r="BH80" s="131"/>
      <c r="BI80" s="131"/>
      <c r="BJ80" s="131"/>
      <c r="BK80" s="131"/>
      <c r="BL80" s="131"/>
      <c r="BM80" s="131"/>
      <c r="BN80" s="131"/>
      <c r="BO80" s="131"/>
      <c r="BP80" s="131"/>
      <c r="BQ80" s="131"/>
      <c r="BR80" s="131"/>
      <c r="BS80" s="131"/>
      <c r="BT80" s="131"/>
      <c r="BU80" s="131"/>
      <c r="BV80" s="131"/>
      <c r="BW80" s="131"/>
      <c r="BX80" s="131"/>
      <c r="BY80" s="131"/>
      <c r="BZ80" s="131"/>
      <c r="CA80" s="131"/>
      <c r="CB80" s="131"/>
      <c r="CC80" s="131"/>
      <c r="CD80" s="131"/>
      <c r="CE80" s="131"/>
      <c r="CF80" s="131"/>
      <c r="CG80" s="131"/>
      <c r="CH80" s="131"/>
      <c r="CI80" s="131"/>
      <c r="CJ80" s="131"/>
      <c r="CK80" s="131"/>
      <c r="CL80" s="131"/>
      <c r="CM80" s="131"/>
      <c r="CN80" s="131"/>
      <c r="CO80" s="131"/>
      <c r="CP80" s="131"/>
      <c r="CQ80" s="131"/>
      <c r="CR80" s="131"/>
      <c r="CS80" s="131"/>
      <c r="CT80" s="131"/>
      <c r="CU80" s="131"/>
      <c r="CV80" s="131"/>
      <c r="CW80" s="131"/>
      <c r="CX80" s="131"/>
      <c r="CY80" s="131"/>
      <c r="CZ80" s="131"/>
      <c r="DA80" s="131"/>
      <c r="DB80" s="131"/>
      <c r="DC80" s="131"/>
      <c r="DD80" s="131"/>
      <c r="DE80" s="131"/>
      <c r="DF80" s="131"/>
      <c r="DG80" s="131"/>
      <c r="DH80" s="131"/>
      <c r="DI80" s="131"/>
      <c r="DJ80" s="131"/>
      <c r="DK80" s="131"/>
      <c r="DL80" s="131"/>
      <c r="DM80" s="131"/>
      <c r="DN80" s="131"/>
      <c r="DO80" s="131"/>
      <c r="DP80" s="131"/>
      <c r="DQ80" s="131"/>
      <c r="DR80" s="131"/>
      <c r="DS80" s="131"/>
      <c r="DT80" s="131"/>
      <c r="DU80" s="131"/>
      <c r="DV80" s="131"/>
      <c r="DW80" s="131"/>
      <c r="DX80" s="131"/>
      <c r="DY80" s="131"/>
      <c r="DZ80" s="131"/>
      <c r="EA80" s="131"/>
      <c r="EB80" s="131"/>
      <c r="EC80" s="131"/>
      <c r="ED80" s="131"/>
      <c r="EE80" s="131"/>
      <c r="EF80" s="131"/>
      <c r="EG80" s="131"/>
      <c r="EH80" s="131"/>
      <c r="EI80" s="131"/>
      <c r="EJ80" s="131"/>
      <c r="EK80" s="131"/>
      <c r="EL80" s="131"/>
      <c r="EM80" s="131"/>
      <c r="EN80" s="131"/>
      <c r="EO80" s="131"/>
      <c r="EP80" s="131"/>
      <c r="EQ80" s="131"/>
      <c r="ER80" s="131"/>
      <c r="ES80" s="131"/>
      <c r="ET80" s="131"/>
      <c r="EU80" s="131"/>
      <c r="EV80" s="131"/>
      <c r="EW80" s="131"/>
      <c r="EX80" s="131"/>
      <c r="EY80" s="131"/>
      <c r="EZ80" s="131"/>
      <c r="FA80" s="131"/>
      <c r="FB80" s="131"/>
      <c r="FC80" s="131"/>
      <c r="FD80" s="131"/>
      <c r="FE80" s="131"/>
      <c r="FF80" s="131"/>
      <c r="FG80" s="131"/>
      <c r="FH80" s="131"/>
      <c r="FI80" s="131"/>
      <c r="FJ80" s="131"/>
      <c r="FK80" s="131"/>
      <c r="FL80" s="131"/>
      <c r="FM80" s="131"/>
      <c r="FN80" s="131"/>
      <c r="FO80" s="131"/>
      <c r="FP80" s="131"/>
      <c r="FQ80" s="131"/>
      <c r="FR80" s="131"/>
      <c r="FS80" s="131"/>
      <c r="FT80" s="131"/>
      <c r="FU80" s="131"/>
      <c r="FV80" s="131"/>
      <c r="FW80" s="131"/>
      <c r="FX80" s="131"/>
      <c r="FY80" s="131"/>
      <c r="FZ80" s="131"/>
      <c r="GA80" s="131"/>
      <c r="GB80" s="131"/>
      <c r="GC80" s="131"/>
      <c r="GD80" s="131"/>
      <c r="GE80" s="131"/>
      <c r="GF80" s="131"/>
      <c r="GG80" s="131"/>
      <c r="GH80" s="131"/>
      <c r="GI80" s="131"/>
      <c r="GJ80" s="131"/>
      <c r="GK80" s="131"/>
      <c r="GL80" s="131"/>
      <c r="GM80" s="131"/>
      <c r="GN80" s="131"/>
      <c r="GO80" s="131"/>
      <c r="GP80" s="131"/>
      <c r="GQ80" s="131"/>
      <c r="GR80" s="131"/>
      <c r="GS80" s="131"/>
      <c r="GT80" s="131"/>
      <c r="GU80" s="131"/>
      <c r="GV80" s="131"/>
      <c r="GW80" s="131"/>
      <c r="GX80" s="131"/>
      <c r="GY80" s="131"/>
      <c r="GZ80" s="131"/>
      <c r="HA80" s="131"/>
      <c r="HB80" s="131"/>
      <c r="HC80" s="165"/>
      <c r="HD80" s="75"/>
    </row>
    <row r="81" spans="1:212" ht="9.9499999999999993" customHeight="1" thickTop="1" thickBot="1" x14ac:dyDescent="0.3">
      <c r="A81" s="55"/>
      <c r="B81" s="221"/>
      <c r="C81" s="60"/>
      <c r="D81" s="155"/>
      <c r="E81" s="60"/>
      <c r="F81" s="60"/>
      <c r="G81" s="60"/>
      <c r="H81" s="566"/>
      <c r="I81" s="450"/>
      <c r="J81" s="473"/>
      <c r="K81" s="315" t="str">
        <f t="shared" ref="K81" si="1966">K82</f>
        <v>N</v>
      </c>
      <c r="L81" s="315" t="str">
        <f t="shared" ref="L81" si="1967">L82</f>
        <v>N</v>
      </c>
      <c r="M81" s="315" t="str">
        <f t="shared" ref="M81" si="1968">M82</f>
        <v>N</v>
      </c>
      <c r="N81" s="315" t="str">
        <f t="shared" ref="N81" si="1969">N82</f>
        <v>N</v>
      </c>
      <c r="O81" s="315" t="str">
        <f t="shared" ref="O81" si="1970">O82</f>
        <v>N</v>
      </c>
      <c r="P81" s="315" t="str">
        <f t="shared" ref="P81" si="1971">P82</f>
        <v>N</v>
      </c>
      <c r="Q81" s="315" t="str">
        <f t="shared" ref="Q81" si="1972">Q82</f>
        <v>N</v>
      </c>
      <c r="R81" s="315" t="str">
        <f t="shared" ref="R81" si="1973">R82</f>
        <v>N</v>
      </c>
      <c r="S81" s="315" t="str">
        <f t="shared" ref="S81" si="1974">S82</f>
        <v>N</v>
      </c>
      <c r="T81" s="315" t="str">
        <f t="shared" ref="T81" si="1975">T82</f>
        <v>N</v>
      </c>
      <c r="U81" s="315" t="str">
        <f t="shared" ref="U81" si="1976">U82</f>
        <v>N</v>
      </c>
      <c r="V81" s="315" t="str">
        <f t="shared" ref="V81" si="1977">V82</f>
        <v>N</v>
      </c>
      <c r="W81" s="315" t="str">
        <f t="shared" ref="W81" si="1978">W82</f>
        <v>N</v>
      </c>
      <c r="X81" s="315" t="str">
        <f t="shared" ref="X81" si="1979">X82</f>
        <v>N</v>
      </c>
      <c r="Y81" s="315" t="str">
        <f t="shared" ref="Y81" si="1980">Y82</f>
        <v>N</v>
      </c>
      <c r="Z81" s="315" t="str">
        <f t="shared" ref="Z81" si="1981">Z82</f>
        <v>N</v>
      </c>
      <c r="AA81" s="315" t="str">
        <f t="shared" ref="AA81" si="1982">AA82</f>
        <v>N</v>
      </c>
      <c r="AB81" s="315" t="str">
        <f t="shared" ref="AB81" si="1983">AB82</f>
        <v>N</v>
      </c>
      <c r="AC81" s="315" t="str">
        <f t="shared" ref="AC81" si="1984">AC82</f>
        <v>N</v>
      </c>
      <c r="AD81" s="315" t="str">
        <f t="shared" ref="AD81" si="1985">AD82</f>
        <v>N</v>
      </c>
      <c r="AE81" s="315" t="str">
        <f t="shared" ref="AE81" si="1986">AE82</f>
        <v>N</v>
      </c>
      <c r="AF81" s="315" t="str">
        <f t="shared" ref="AF81" si="1987">AF82</f>
        <v>N</v>
      </c>
      <c r="AG81" s="315" t="str">
        <f t="shared" ref="AG81" si="1988">AG82</f>
        <v>N</v>
      </c>
      <c r="AH81" s="315" t="str">
        <f t="shared" ref="AH81" si="1989">AH82</f>
        <v>N</v>
      </c>
      <c r="AI81" s="315" t="str">
        <f t="shared" ref="AI81" si="1990">AI82</f>
        <v>N</v>
      </c>
      <c r="AJ81" s="315" t="str">
        <f t="shared" ref="AJ81" si="1991">AJ82</f>
        <v>N</v>
      </c>
      <c r="AK81" s="315" t="str">
        <f t="shared" ref="AK81" si="1992">AK82</f>
        <v>N</v>
      </c>
      <c r="AL81" s="315" t="str">
        <f t="shared" ref="AL81" si="1993">AL82</f>
        <v>N</v>
      </c>
      <c r="AM81" s="315" t="str">
        <f t="shared" ref="AM81" si="1994">AM82</f>
        <v>N</v>
      </c>
      <c r="AN81" s="315" t="str">
        <f t="shared" ref="AN81" si="1995">AN82</f>
        <v>N</v>
      </c>
      <c r="AO81" s="315" t="str">
        <f t="shared" ref="AO81" si="1996">AO82</f>
        <v>N</v>
      </c>
      <c r="AP81" s="315" t="str">
        <f t="shared" ref="AP81" si="1997">AP82</f>
        <v>N</v>
      </c>
      <c r="AQ81" s="315" t="str">
        <f t="shared" ref="AQ81" si="1998">AQ82</f>
        <v>N</v>
      </c>
      <c r="AR81" s="315" t="str">
        <f t="shared" ref="AR81" si="1999">AR82</f>
        <v>N</v>
      </c>
      <c r="AS81" s="315" t="str">
        <f t="shared" ref="AS81" si="2000">AS82</f>
        <v>N</v>
      </c>
      <c r="AT81" s="315" t="str">
        <f t="shared" ref="AT81" si="2001">AT82</f>
        <v>N</v>
      </c>
      <c r="AU81" s="315" t="str">
        <f t="shared" ref="AU81" si="2002">AU82</f>
        <v>N</v>
      </c>
      <c r="AV81" s="315" t="str">
        <f t="shared" ref="AV81" si="2003">AV82</f>
        <v>N</v>
      </c>
      <c r="AW81" s="315" t="str">
        <f t="shared" ref="AW81" si="2004">AW82</f>
        <v>N</v>
      </c>
      <c r="AX81" s="315" t="str">
        <f t="shared" ref="AX81" si="2005">AX82</f>
        <v>N</v>
      </c>
      <c r="AY81" s="315" t="str">
        <f t="shared" ref="AY81" si="2006">AY82</f>
        <v>N</v>
      </c>
      <c r="AZ81" s="315" t="str">
        <f t="shared" ref="AZ81" si="2007">AZ82</f>
        <v>N</v>
      </c>
      <c r="BA81" s="315" t="str">
        <f t="shared" ref="BA81" si="2008">BA82</f>
        <v>N</v>
      </c>
      <c r="BB81" s="315" t="str">
        <f t="shared" ref="BB81" si="2009">BB82</f>
        <v>N</v>
      </c>
      <c r="BC81" s="315" t="str">
        <f t="shared" ref="BC81" si="2010">BC82</f>
        <v>N</v>
      </c>
      <c r="BD81" s="315" t="str">
        <f t="shared" ref="BD81" si="2011">BD82</f>
        <v>N</v>
      </c>
      <c r="BE81" s="315" t="str">
        <f t="shared" ref="BE81" si="2012">BE82</f>
        <v>N</v>
      </c>
      <c r="BF81" s="315" t="str">
        <f t="shared" ref="BF81" si="2013">BF82</f>
        <v>N</v>
      </c>
      <c r="BG81" s="315" t="str">
        <f t="shared" ref="BG81" si="2014">BG82</f>
        <v>N</v>
      </c>
      <c r="BH81" s="315" t="str">
        <f t="shared" ref="BH81" si="2015">BH82</f>
        <v>N</v>
      </c>
      <c r="BI81" s="315" t="str">
        <f t="shared" ref="BI81" si="2016">BI82</f>
        <v>N</v>
      </c>
      <c r="BJ81" s="315" t="str">
        <f t="shared" ref="BJ81" si="2017">BJ82</f>
        <v>N</v>
      </c>
      <c r="BK81" s="315" t="str">
        <f t="shared" ref="BK81" si="2018">BK82</f>
        <v>N</v>
      </c>
      <c r="BL81" s="315" t="str">
        <f t="shared" ref="BL81" si="2019">BL82</f>
        <v>N</v>
      </c>
      <c r="BM81" s="315" t="str">
        <f t="shared" ref="BM81" si="2020">BM82</f>
        <v>N</v>
      </c>
      <c r="BN81" s="315" t="str">
        <f t="shared" ref="BN81" si="2021">BN82</f>
        <v>N</v>
      </c>
      <c r="BO81" s="315" t="str">
        <f t="shared" ref="BO81" si="2022">BO82</f>
        <v>N</v>
      </c>
      <c r="BP81" s="315" t="str">
        <f t="shared" ref="BP81" si="2023">BP82</f>
        <v>N</v>
      </c>
      <c r="BQ81" s="315" t="str">
        <f t="shared" ref="BQ81" si="2024">BQ82</f>
        <v>N</v>
      </c>
      <c r="BR81" s="315" t="str">
        <f t="shared" ref="BR81" si="2025">BR82</f>
        <v>N</v>
      </c>
      <c r="BS81" s="315" t="str">
        <f t="shared" ref="BS81" si="2026">BS82</f>
        <v>N</v>
      </c>
      <c r="BT81" s="315" t="str">
        <f t="shared" ref="BT81" si="2027">BT82</f>
        <v>N</v>
      </c>
      <c r="BU81" s="315" t="str">
        <f t="shared" ref="BU81" si="2028">BU82</f>
        <v>N</v>
      </c>
      <c r="BV81" s="315" t="str">
        <f t="shared" ref="BV81" si="2029">BV82</f>
        <v>N</v>
      </c>
      <c r="BW81" s="315" t="str">
        <f t="shared" ref="BW81" si="2030">BW82</f>
        <v>N</v>
      </c>
      <c r="BX81" s="315" t="str">
        <f t="shared" ref="BX81" si="2031">BX82</f>
        <v>N</v>
      </c>
      <c r="BY81" s="315" t="str">
        <f t="shared" ref="BY81" si="2032">BY82</f>
        <v>N</v>
      </c>
      <c r="BZ81" s="315" t="str">
        <f t="shared" ref="BZ81" si="2033">BZ82</f>
        <v>N</v>
      </c>
      <c r="CA81" s="315" t="str">
        <f t="shared" ref="CA81" si="2034">CA82</f>
        <v>N</v>
      </c>
      <c r="CB81" s="315" t="str">
        <f t="shared" ref="CB81" si="2035">CB82</f>
        <v>N</v>
      </c>
      <c r="CC81" s="315" t="str">
        <f t="shared" ref="CC81" si="2036">CC82</f>
        <v>N</v>
      </c>
      <c r="CD81" s="315" t="str">
        <f t="shared" ref="CD81" si="2037">CD82</f>
        <v>N</v>
      </c>
      <c r="CE81" s="315" t="str">
        <f t="shared" ref="CE81" si="2038">CE82</f>
        <v>N</v>
      </c>
      <c r="CF81" s="315" t="str">
        <f t="shared" ref="CF81" si="2039">CF82</f>
        <v>N</v>
      </c>
      <c r="CG81" s="315" t="str">
        <f t="shared" ref="CG81" si="2040">CG82</f>
        <v>N</v>
      </c>
      <c r="CH81" s="315" t="str">
        <f t="shared" ref="CH81" si="2041">CH82</f>
        <v>N</v>
      </c>
      <c r="CI81" s="315" t="str">
        <f t="shared" ref="CI81" si="2042">CI82</f>
        <v>N</v>
      </c>
      <c r="CJ81" s="315" t="str">
        <f t="shared" ref="CJ81" si="2043">CJ82</f>
        <v>N</v>
      </c>
      <c r="CK81" s="315" t="str">
        <f t="shared" ref="CK81" si="2044">CK82</f>
        <v>N</v>
      </c>
      <c r="CL81" s="315" t="str">
        <f t="shared" ref="CL81" si="2045">CL82</f>
        <v>N</v>
      </c>
      <c r="CM81" s="315" t="str">
        <f t="shared" ref="CM81" si="2046">CM82</f>
        <v>N</v>
      </c>
      <c r="CN81" s="315" t="str">
        <f t="shared" ref="CN81" si="2047">CN82</f>
        <v>N</v>
      </c>
      <c r="CO81" s="315" t="str">
        <f t="shared" ref="CO81" si="2048">CO82</f>
        <v>N</v>
      </c>
      <c r="CP81" s="315" t="str">
        <f t="shared" ref="CP81" si="2049">CP82</f>
        <v>N</v>
      </c>
      <c r="CQ81" s="315" t="str">
        <f t="shared" ref="CQ81" si="2050">CQ82</f>
        <v>N</v>
      </c>
      <c r="CR81" s="315" t="str">
        <f t="shared" ref="CR81" si="2051">CR82</f>
        <v>N</v>
      </c>
      <c r="CS81" s="315" t="str">
        <f t="shared" ref="CS81" si="2052">CS82</f>
        <v>N</v>
      </c>
      <c r="CT81" s="315" t="str">
        <f t="shared" ref="CT81" si="2053">CT82</f>
        <v>N</v>
      </c>
      <c r="CU81" s="315" t="str">
        <f t="shared" ref="CU81" si="2054">CU82</f>
        <v>N</v>
      </c>
      <c r="CV81" s="315" t="str">
        <f t="shared" ref="CV81" si="2055">CV82</f>
        <v>N</v>
      </c>
      <c r="CW81" s="315" t="str">
        <f t="shared" ref="CW81" si="2056">CW82</f>
        <v>N</v>
      </c>
      <c r="CX81" s="315" t="str">
        <f t="shared" ref="CX81" si="2057">CX82</f>
        <v>N</v>
      </c>
      <c r="CY81" s="315" t="str">
        <f t="shared" ref="CY81" si="2058">CY82</f>
        <v>N</v>
      </c>
      <c r="CZ81" s="315" t="str">
        <f t="shared" ref="CZ81" si="2059">CZ82</f>
        <v>N</v>
      </c>
      <c r="DA81" s="315" t="str">
        <f t="shared" ref="DA81" si="2060">DA82</f>
        <v>N</v>
      </c>
      <c r="DB81" s="315" t="str">
        <f t="shared" ref="DB81" si="2061">DB82</f>
        <v>N</v>
      </c>
      <c r="DC81" s="315" t="str">
        <f t="shared" ref="DC81" si="2062">DC82</f>
        <v>N</v>
      </c>
      <c r="DD81" s="315" t="str">
        <f t="shared" ref="DD81" si="2063">DD82</f>
        <v>N</v>
      </c>
      <c r="DE81" s="315" t="str">
        <f t="shared" ref="DE81" si="2064">DE82</f>
        <v>N</v>
      </c>
      <c r="DF81" s="315" t="str">
        <f t="shared" ref="DF81" si="2065">DF82</f>
        <v>N</v>
      </c>
      <c r="DG81" s="315" t="str">
        <f t="shared" ref="DG81" si="2066">DG82</f>
        <v>N</v>
      </c>
      <c r="DH81" s="315" t="str">
        <f t="shared" ref="DH81" si="2067">DH82</f>
        <v>N</v>
      </c>
      <c r="DI81" s="315" t="str">
        <f t="shared" ref="DI81" si="2068">DI82</f>
        <v>N</v>
      </c>
      <c r="DJ81" s="315" t="str">
        <f t="shared" ref="DJ81" si="2069">DJ82</f>
        <v>N</v>
      </c>
      <c r="DK81" s="315" t="str">
        <f t="shared" ref="DK81" si="2070">DK82</f>
        <v>N</v>
      </c>
      <c r="DL81" s="315" t="str">
        <f t="shared" ref="DL81" si="2071">DL82</f>
        <v>N</v>
      </c>
      <c r="DM81" s="315" t="str">
        <f t="shared" ref="DM81" si="2072">DM82</f>
        <v>N</v>
      </c>
      <c r="DN81" s="315" t="str">
        <f t="shared" ref="DN81" si="2073">DN82</f>
        <v>N</v>
      </c>
      <c r="DO81" s="315" t="str">
        <f t="shared" ref="DO81" si="2074">DO82</f>
        <v>N</v>
      </c>
      <c r="DP81" s="315" t="str">
        <f t="shared" ref="DP81" si="2075">DP82</f>
        <v>N</v>
      </c>
      <c r="DQ81" s="315" t="str">
        <f t="shared" ref="DQ81" si="2076">DQ82</f>
        <v>N</v>
      </c>
      <c r="DR81" s="315" t="str">
        <f t="shared" ref="DR81" si="2077">DR82</f>
        <v>N</v>
      </c>
      <c r="DS81" s="315" t="str">
        <f t="shared" ref="DS81" si="2078">DS82</f>
        <v>N</v>
      </c>
      <c r="DT81" s="315" t="str">
        <f t="shared" ref="DT81" si="2079">DT82</f>
        <v>N</v>
      </c>
      <c r="DU81" s="315" t="str">
        <f t="shared" ref="DU81" si="2080">DU82</f>
        <v>N</v>
      </c>
      <c r="DV81" s="315" t="str">
        <f t="shared" ref="DV81" si="2081">DV82</f>
        <v>N</v>
      </c>
      <c r="DW81" s="315" t="str">
        <f t="shared" ref="DW81" si="2082">DW82</f>
        <v>N</v>
      </c>
      <c r="DX81" s="315" t="str">
        <f t="shared" ref="DX81" si="2083">DX82</f>
        <v>N</v>
      </c>
      <c r="DY81" s="315" t="str">
        <f t="shared" ref="DY81" si="2084">DY82</f>
        <v>N</v>
      </c>
      <c r="DZ81" s="315" t="str">
        <f t="shared" ref="DZ81" si="2085">DZ82</f>
        <v>N</v>
      </c>
      <c r="EA81" s="315" t="str">
        <f t="shared" ref="EA81" si="2086">EA82</f>
        <v>N</v>
      </c>
      <c r="EB81" s="315" t="str">
        <f t="shared" ref="EB81" si="2087">EB82</f>
        <v>N</v>
      </c>
      <c r="EC81" s="315" t="str">
        <f t="shared" ref="EC81" si="2088">EC82</f>
        <v>N</v>
      </c>
      <c r="ED81" s="315" t="str">
        <f t="shared" ref="ED81" si="2089">ED82</f>
        <v>N</v>
      </c>
      <c r="EE81" s="315" t="str">
        <f t="shared" ref="EE81" si="2090">EE82</f>
        <v>N</v>
      </c>
      <c r="EF81" s="315" t="str">
        <f t="shared" ref="EF81" si="2091">EF82</f>
        <v>N</v>
      </c>
      <c r="EG81" s="315" t="str">
        <f t="shared" ref="EG81" si="2092">EG82</f>
        <v>N</v>
      </c>
      <c r="EH81" s="315" t="str">
        <f t="shared" ref="EH81" si="2093">EH82</f>
        <v>N</v>
      </c>
      <c r="EI81" s="315" t="str">
        <f t="shared" ref="EI81" si="2094">EI82</f>
        <v>N</v>
      </c>
      <c r="EJ81" s="315" t="str">
        <f t="shared" ref="EJ81" si="2095">EJ82</f>
        <v>N</v>
      </c>
      <c r="EK81" s="315" t="str">
        <f t="shared" ref="EK81" si="2096">EK82</f>
        <v>N</v>
      </c>
      <c r="EL81" s="315" t="str">
        <f t="shared" ref="EL81" si="2097">EL82</f>
        <v>N</v>
      </c>
      <c r="EM81" s="315" t="str">
        <f t="shared" ref="EM81" si="2098">EM82</f>
        <v>N</v>
      </c>
      <c r="EN81" s="315" t="str">
        <f t="shared" ref="EN81" si="2099">EN82</f>
        <v>N</v>
      </c>
      <c r="EO81" s="315" t="str">
        <f t="shared" ref="EO81" si="2100">EO82</f>
        <v>N</v>
      </c>
      <c r="EP81" s="315" t="str">
        <f t="shared" ref="EP81" si="2101">EP82</f>
        <v>N</v>
      </c>
      <c r="EQ81" s="315" t="str">
        <f t="shared" ref="EQ81" si="2102">EQ82</f>
        <v>N</v>
      </c>
      <c r="ER81" s="315" t="str">
        <f t="shared" ref="ER81" si="2103">ER82</f>
        <v>N</v>
      </c>
      <c r="ES81" s="315" t="str">
        <f t="shared" ref="ES81" si="2104">ES82</f>
        <v>N</v>
      </c>
      <c r="ET81" s="315" t="str">
        <f t="shared" ref="ET81" si="2105">ET82</f>
        <v>N</v>
      </c>
      <c r="EU81" s="315" t="str">
        <f t="shared" ref="EU81" si="2106">EU82</f>
        <v>N</v>
      </c>
      <c r="EV81" s="315" t="str">
        <f t="shared" ref="EV81" si="2107">EV82</f>
        <v>N</v>
      </c>
      <c r="EW81" s="315" t="str">
        <f t="shared" ref="EW81" si="2108">EW82</f>
        <v>N</v>
      </c>
      <c r="EX81" s="315" t="str">
        <f t="shared" ref="EX81" si="2109">EX82</f>
        <v>N</v>
      </c>
      <c r="EY81" s="315" t="str">
        <f t="shared" ref="EY81" si="2110">EY82</f>
        <v>N</v>
      </c>
      <c r="EZ81" s="315" t="str">
        <f t="shared" ref="EZ81" si="2111">EZ82</f>
        <v>N</v>
      </c>
      <c r="FA81" s="315" t="str">
        <f t="shared" ref="FA81" si="2112">FA82</f>
        <v>N</v>
      </c>
      <c r="FB81" s="315" t="str">
        <f t="shared" ref="FB81" si="2113">FB82</f>
        <v>N</v>
      </c>
      <c r="FC81" s="315" t="str">
        <f t="shared" ref="FC81" si="2114">FC82</f>
        <v>N</v>
      </c>
      <c r="FD81" s="315" t="str">
        <f t="shared" ref="FD81" si="2115">FD82</f>
        <v>N</v>
      </c>
      <c r="FE81" s="315" t="str">
        <f t="shared" ref="FE81" si="2116">FE82</f>
        <v>N</v>
      </c>
      <c r="FF81" s="315" t="str">
        <f t="shared" ref="FF81" si="2117">FF82</f>
        <v>N</v>
      </c>
      <c r="FG81" s="315" t="str">
        <f t="shared" ref="FG81" si="2118">FG82</f>
        <v>N</v>
      </c>
      <c r="FH81" s="315" t="str">
        <f t="shared" ref="FH81" si="2119">FH82</f>
        <v>N</v>
      </c>
      <c r="FI81" s="315" t="str">
        <f t="shared" ref="FI81" si="2120">FI82</f>
        <v>N</v>
      </c>
      <c r="FJ81" s="315" t="str">
        <f t="shared" ref="FJ81" si="2121">FJ82</f>
        <v>N</v>
      </c>
      <c r="FK81" s="315" t="str">
        <f t="shared" ref="FK81" si="2122">FK82</f>
        <v>N</v>
      </c>
      <c r="FL81" s="315" t="str">
        <f t="shared" ref="FL81" si="2123">FL82</f>
        <v>N</v>
      </c>
      <c r="FM81" s="315" t="str">
        <f t="shared" ref="FM81" si="2124">FM82</f>
        <v>N</v>
      </c>
      <c r="FN81" s="315" t="str">
        <f t="shared" ref="FN81" si="2125">FN82</f>
        <v>N</v>
      </c>
      <c r="FO81" s="315" t="str">
        <f t="shared" ref="FO81" si="2126">FO82</f>
        <v>N</v>
      </c>
      <c r="FP81" s="315" t="str">
        <f t="shared" ref="FP81" si="2127">FP82</f>
        <v>N</v>
      </c>
      <c r="FQ81" s="315" t="str">
        <f t="shared" ref="FQ81" si="2128">FQ82</f>
        <v>N</v>
      </c>
      <c r="FR81" s="315" t="str">
        <f t="shared" ref="FR81" si="2129">FR82</f>
        <v>N</v>
      </c>
      <c r="FS81" s="315" t="str">
        <f t="shared" ref="FS81" si="2130">FS82</f>
        <v>N</v>
      </c>
      <c r="FT81" s="315" t="str">
        <f t="shared" ref="FT81" si="2131">FT82</f>
        <v>N</v>
      </c>
      <c r="FU81" s="315" t="str">
        <f t="shared" ref="FU81" si="2132">FU82</f>
        <v>N</v>
      </c>
      <c r="FV81" s="315" t="str">
        <f t="shared" ref="FV81" si="2133">FV82</f>
        <v>N</v>
      </c>
      <c r="FW81" s="315" t="str">
        <f t="shared" ref="FW81" si="2134">FW82</f>
        <v>N</v>
      </c>
      <c r="FX81" s="315" t="str">
        <f t="shared" ref="FX81" si="2135">FX82</f>
        <v>N</v>
      </c>
      <c r="FY81" s="315" t="str">
        <f t="shared" ref="FY81" si="2136">FY82</f>
        <v>N</v>
      </c>
      <c r="FZ81" s="315" t="str">
        <f t="shared" ref="FZ81" si="2137">FZ82</f>
        <v>N</v>
      </c>
      <c r="GA81" s="315" t="str">
        <f t="shared" ref="GA81" si="2138">GA82</f>
        <v>N</v>
      </c>
      <c r="GB81" s="315" t="str">
        <f t="shared" ref="GB81" si="2139">GB82</f>
        <v>N</v>
      </c>
      <c r="GC81" s="315" t="str">
        <f t="shared" ref="GC81" si="2140">GC82</f>
        <v>N</v>
      </c>
      <c r="GD81" s="315" t="str">
        <f t="shared" ref="GD81" si="2141">GD82</f>
        <v>N</v>
      </c>
      <c r="GE81" s="315" t="str">
        <f t="shared" ref="GE81" si="2142">GE82</f>
        <v>N</v>
      </c>
      <c r="GF81" s="315" t="str">
        <f t="shared" ref="GF81" si="2143">GF82</f>
        <v>N</v>
      </c>
      <c r="GG81" s="315" t="str">
        <f t="shared" ref="GG81" si="2144">GG82</f>
        <v>N</v>
      </c>
      <c r="GH81" s="315" t="str">
        <f t="shared" ref="GH81" si="2145">GH82</f>
        <v>N</v>
      </c>
      <c r="GI81" s="315" t="str">
        <f t="shared" ref="GI81" si="2146">GI82</f>
        <v>N</v>
      </c>
      <c r="GJ81" s="315" t="str">
        <f t="shared" ref="GJ81" si="2147">GJ82</f>
        <v>N</v>
      </c>
      <c r="GK81" s="315" t="str">
        <f t="shared" ref="GK81" si="2148">GK82</f>
        <v>N</v>
      </c>
      <c r="GL81" s="315" t="str">
        <f t="shared" ref="GL81" si="2149">GL82</f>
        <v>N</v>
      </c>
      <c r="GM81" s="315" t="str">
        <f t="shared" ref="GM81" si="2150">GM82</f>
        <v>N</v>
      </c>
      <c r="GN81" s="315" t="str">
        <f t="shared" ref="GN81" si="2151">GN82</f>
        <v>N</v>
      </c>
      <c r="GO81" s="315" t="str">
        <f t="shared" ref="GO81" si="2152">GO82</f>
        <v>N</v>
      </c>
      <c r="GP81" s="315" t="str">
        <f t="shared" ref="GP81" si="2153">GP82</f>
        <v>N</v>
      </c>
      <c r="GQ81" s="315" t="str">
        <f t="shared" ref="GQ81" si="2154">GQ82</f>
        <v>N</v>
      </c>
      <c r="GR81" s="315" t="str">
        <f t="shared" ref="GR81" si="2155">GR82</f>
        <v>N</v>
      </c>
      <c r="GS81" s="315" t="str">
        <f t="shared" ref="GS81" si="2156">GS82</f>
        <v>N</v>
      </c>
      <c r="GT81" s="315" t="str">
        <f t="shared" ref="GT81" si="2157">GT82</f>
        <v>N</v>
      </c>
      <c r="GU81" s="315" t="str">
        <f t="shared" ref="GU81" si="2158">GU82</f>
        <v>N</v>
      </c>
      <c r="GV81" s="315" t="str">
        <f t="shared" ref="GV81" si="2159">GV82</f>
        <v>N</v>
      </c>
      <c r="GW81" s="315" t="str">
        <f t="shared" ref="GW81" si="2160">GW82</f>
        <v>N</v>
      </c>
      <c r="GX81" s="315" t="str">
        <f t="shared" ref="GX81" si="2161">GX82</f>
        <v>N</v>
      </c>
      <c r="GY81" s="315" t="str">
        <f t="shared" ref="GY81" si="2162">GY82</f>
        <v>N</v>
      </c>
      <c r="GZ81" s="315" t="str">
        <f t="shared" ref="GZ81" si="2163">GZ82</f>
        <v>N</v>
      </c>
      <c r="HA81" s="315" t="str">
        <f t="shared" ref="HA81" si="2164">HA82</f>
        <v>N</v>
      </c>
      <c r="HB81" s="315" t="str">
        <f t="shared" ref="HB81" si="2165">HB82</f>
        <v>N</v>
      </c>
      <c r="HC81" s="165"/>
      <c r="HD81" s="75"/>
    </row>
    <row r="82" spans="1:212" ht="9.9499999999999993" customHeight="1" thickTop="1" x14ac:dyDescent="0.25">
      <c r="A82" s="55"/>
      <c r="B82" s="221"/>
      <c r="C82" s="60"/>
      <c r="D82" s="155"/>
      <c r="E82" s="60"/>
      <c r="F82" s="60"/>
      <c r="G82" s="60"/>
      <c r="H82" s="566"/>
      <c r="I82" s="77"/>
      <c r="J82" s="472"/>
      <c r="K82" s="384" t="s">
        <v>455</v>
      </c>
      <c r="L82" s="384" t="s">
        <v>455</v>
      </c>
      <c r="M82" s="384" t="s">
        <v>455</v>
      </c>
      <c r="N82" s="384" t="s">
        <v>455</v>
      </c>
      <c r="O82" s="384" t="s">
        <v>455</v>
      </c>
      <c r="P82" s="384" t="s">
        <v>455</v>
      </c>
      <c r="Q82" s="384" t="s">
        <v>455</v>
      </c>
      <c r="R82" s="384" t="s">
        <v>455</v>
      </c>
      <c r="S82" s="384" t="s">
        <v>455</v>
      </c>
      <c r="T82" s="384" t="s">
        <v>455</v>
      </c>
      <c r="U82" s="384" t="s">
        <v>455</v>
      </c>
      <c r="V82" s="384" t="s">
        <v>455</v>
      </c>
      <c r="W82" s="384" t="s">
        <v>455</v>
      </c>
      <c r="X82" s="384" t="s">
        <v>455</v>
      </c>
      <c r="Y82" s="384" t="s">
        <v>455</v>
      </c>
      <c r="Z82" s="384" t="s">
        <v>455</v>
      </c>
      <c r="AA82" s="384" t="s">
        <v>455</v>
      </c>
      <c r="AB82" s="384" t="s">
        <v>455</v>
      </c>
      <c r="AC82" s="384" t="s">
        <v>455</v>
      </c>
      <c r="AD82" s="384" t="s">
        <v>455</v>
      </c>
      <c r="AE82" s="384" t="s">
        <v>455</v>
      </c>
      <c r="AF82" s="384" t="s">
        <v>455</v>
      </c>
      <c r="AG82" s="384" t="s">
        <v>455</v>
      </c>
      <c r="AH82" s="384" t="s">
        <v>455</v>
      </c>
      <c r="AI82" s="384" t="s">
        <v>455</v>
      </c>
      <c r="AJ82" s="384" t="s">
        <v>455</v>
      </c>
      <c r="AK82" s="384" t="s">
        <v>455</v>
      </c>
      <c r="AL82" s="384" t="s">
        <v>455</v>
      </c>
      <c r="AM82" s="384" t="s">
        <v>455</v>
      </c>
      <c r="AN82" s="384" t="s">
        <v>455</v>
      </c>
      <c r="AO82" s="384" t="s">
        <v>455</v>
      </c>
      <c r="AP82" s="384" t="s">
        <v>455</v>
      </c>
      <c r="AQ82" s="384" t="s">
        <v>455</v>
      </c>
      <c r="AR82" s="384" t="s">
        <v>455</v>
      </c>
      <c r="AS82" s="384" t="s">
        <v>455</v>
      </c>
      <c r="AT82" s="384" t="s">
        <v>455</v>
      </c>
      <c r="AU82" s="384" t="s">
        <v>455</v>
      </c>
      <c r="AV82" s="384" t="s">
        <v>455</v>
      </c>
      <c r="AW82" s="384" t="s">
        <v>455</v>
      </c>
      <c r="AX82" s="384" t="s">
        <v>455</v>
      </c>
      <c r="AY82" s="384" t="s">
        <v>455</v>
      </c>
      <c r="AZ82" s="384" t="s">
        <v>455</v>
      </c>
      <c r="BA82" s="384" t="s">
        <v>455</v>
      </c>
      <c r="BB82" s="384" t="s">
        <v>455</v>
      </c>
      <c r="BC82" s="384" t="s">
        <v>455</v>
      </c>
      <c r="BD82" s="384" t="s">
        <v>455</v>
      </c>
      <c r="BE82" s="384" t="s">
        <v>455</v>
      </c>
      <c r="BF82" s="384" t="s">
        <v>455</v>
      </c>
      <c r="BG82" s="384" t="s">
        <v>455</v>
      </c>
      <c r="BH82" s="384" t="s">
        <v>455</v>
      </c>
      <c r="BI82" s="384" t="s">
        <v>455</v>
      </c>
      <c r="BJ82" s="384" t="s">
        <v>455</v>
      </c>
      <c r="BK82" s="384" t="s">
        <v>455</v>
      </c>
      <c r="BL82" s="384" t="s">
        <v>455</v>
      </c>
      <c r="BM82" s="384" t="s">
        <v>455</v>
      </c>
      <c r="BN82" s="384" t="s">
        <v>455</v>
      </c>
      <c r="BO82" s="384" t="s">
        <v>455</v>
      </c>
      <c r="BP82" s="384" t="s">
        <v>455</v>
      </c>
      <c r="BQ82" s="384" t="s">
        <v>455</v>
      </c>
      <c r="BR82" s="384" t="s">
        <v>455</v>
      </c>
      <c r="BS82" s="384" t="s">
        <v>455</v>
      </c>
      <c r="BT82" s="384" t="s">
        <v>455</v>
      </c>
      <c r="BU82" s="384" t="s">
        <v>455</v>
      </c>
      <c r="BV82" s="384" t="s">
        <v>455</v>
      </c>
      <c r="BW82" s="384" t="s">
        <v>455</v>
      </c>
      <c r="BX82" s="384" t="s">
        <v>455</v>
      </c>
      <c r="BY82" s="384" t="s">
        <v>455</v>
      </c>
      <c r="BZ82" s="384" t="s">
        <v>455</v>
      </c>
      <c r="CA82" s="384" t="s">
        <v>455</v>
      </c>
      <c r="CB82" s="384" t="s">
        <v>455</v>
      </c>
      <c r="CC82" s="384" t="s">
        <v>455</v>
      </c>
      <c r="CD82" s="384" t="s">
        <v>455</v>
      </c>
      <c r="CE82" s="384" t="s">
        <v>455</v>
      </c>
      <c r="CF82" s="384" t="s">
        <v>455</v>
      </c>
      <c r="CG82" s="384" t="s">
        <v>455</v>
      </c>
      <c r="CH82" s="384" t="s">
        <v>455</v>
      </c>
      <c r="CI82" s="384" t="s">
        <v>455</v>
      </c>
      <c r="CJ82" s="384" t="s">
        <v>455</v>
      </c>
      <c r="CK82" s="384" t="s">
        <v>455</v>
      </c>
      <c r="CL82" s="384" t="s">
        <v>455</v>
      </c>
      <c r="CM82" s="384" t="s">
        <v>455</v>
      </c>
      <c r="CN82" s="384" t="s">
        <v>455</v>
      </c>
      <c r="CO82" s="384" t="s">
        <v>455</v>
      </c>
      <c r="CP82" s="384" t="s">
        <v>455</v>
      </c>
      <c r="CQ82" s="384" t="s">
        <v>455</v>
      </c>
      <c r="CR82" s="384" t="s">
        <v>455</v>
      </c>
      <c r="CS82" s="384" t="s">
        <v>455</v>
      </c>
      <c r="CT82" s="384" t="s">
        <v>455</v>
      </c>
      <c r="CU82" s="384" t="s">
        <v>455</v>
      </c>
      <c r="CV82" s="384" t="s">
        <v>455</v>
      </c>
      <c r="CW82" s="384" t="s">
        <v>455</v>
      </c>
      <c r="CX82" s="384" t="s">
        <v>455</v>
      </c>
      <c r="CY82" s="384" t="s">
        <v>455</v>
      </c>
      <c r="CZ82" s="384" t="s">
        <v>455</v>
      </c>
      <c r="DA82" s="384" t="s">
        <v>455</v>
      </c>
      <c r="DB82" s="384" t="s">
        <v>455</v>
      </c>
      <c r="DC82" s="384" t="s">
        <v>455</v>
      </c>
      <c r="DD82" s="384" t="s">
        <v>455</v>
      </c>
      <c r="DE82" s="384" t="s">
        <v>455</v>
      </c>
      <c r="DF82" s="384" t="s">
        <v>455</v>
      </c>
      <c r="DG82" s="384" t="s">
        <v>455</v>
      </c>
      <c r="DH82" s="384" t="s">
        <v>455</v>
      </c>
      <c r="DI82" s="384" t="s">
        <v>455</v>
      </c>
      <c r="DJ82" s="384" t="s">
        <v>455</v>
      </c>
      <c r="DK82" s="384" t="s">
        <v>455</v>
      </c>
      <c r="DL82" s="384" t="s">
        <v>455</v>
      </c>
      <c r="DM82" s="384" t="s">
        <v>455</v>
      </c>
      <c r="DN82" s="384" t="s">
        <v>455</v>
      </c>
      <c r="DO82" s="384" t="s">
        <v>455</v>
      </c>
      <c r="DP82" s="384" t="s">
        <v>455</v>
      </c>
      <c r="DQ82" s="384" t="s">
        <v>455</v>
      </c>
      <c r="DR82" s="384" t="s">
        <v>455</v>
      </c>
      <c r="DS82" s="384" t="s">
        <v>455</v>
      </c>
      <c r="DT82" s="384" t="s">
        <v>455</v>
      </c>
      <c r="DU82" s="384" t="s">
        <v>455</v>
      </c>
      <c r="DV82" s="384" t="s">
        <v>455</v>
      </c>
      <c r="DW82" s="384" t="s">
        <v>455</v>
      </c>
      <c r="DX82" s="384" t="s">
        <v>455</v>
      </c>
      <c r="DY82" s="384" t="s">
        <v>455</v>
      </c>
      <c r="DZ82" s="384" t="s">
        <v>455</v>
      </c>
      <c r="EA82" s="384" t="s">
        <v>455</v>
      </c>
      <c r="EB82" s="384" t="s">
        <v>455</v>
      </c>
      <c r="EC82" s="384" t="s">
        <v>455</v>
      </c>
      <c r="ED82" s="384" t="s">
        <v>455</v>
      </c>
      <c r="EE82" s="384" t="s">
        <v>455</v>
      </c>
      <c r="EF82" s="384" t="s">
        <v>455</v>
      </c>
      <c r="EG82" s="384" t="s">
        <v>455</v>
      </c>
      <c r="EH82" s="384" t="s">
        <v>455</v>
      </c>
      <c r="EI82" s="384" t="s">
        <v>455</v>
      </c>
      <c r="EJ82" s="384" t="s">
        <v>455</v>
      </c>
      <c r="EK82" s="384" t="s">
        <v>455</v>
      </c>
      <c r="EL82" s="384" t="s">
        <v>455</v>
      </c>
      <c r="EM82" s="384" t="s">
        <v>455</v>
      </c>
      <c r="EN82" s="384" t="s">
        <v>455</v>
      </c>
      <c r="EO82" s="384" t="s">
        <v>455</v>
      </c>
      <c r="EP82" s="384" t="s">
        <v>455</v>
      </c>
      <c r="EQ82" s="384" t="s">
        <v>455</v>
      </c>
      <c r="ER82" s="384" t="s">
        <v>455</v>
      </c>
      <c r="ES82" s="384" t="s">
        <v>455</v>
      </c>
      <c r="ET82" s="384" t="s">
        <v>455</v>
      </c>
      <c r="EU82" s="384" t="s">
        <v>455</v>
      </c>
      <c r="EV82" s="384" t="s">
        <v>455</v>
      </c>
      <c r="EW82" s="384" t="s">
        <v>455</v>
      </c>
      <c r="EX82" s="384" t="s">
        <v>455</v>
      </c>
      <c r="EY82" s="384" t="s">
        <v>455</v>
      </c>
      <c r="EZ82" s="384" t="s">
        <v>455</v>
      </c>
      <c r="FA82" s="384" t="s">
        <v>455</v>
      </c>
      <c r="FB82" s="384" t="s">
        <v>455</v>
      </c>
      <c r="FC82" s="384" t="s">
        <v>455</v>
      </c>
      <c r="FD82" s="384" t="s">
        <v>455</v>
      </c>
      <c r="FE82" s="384" t="s">
        <v>455</v>
      </c>
      <c r="FF82" s="384" t="s">
        <v>455</v>
      </c>
      <c r="FG82" s="384" t="s">
        <v>455</v>
      </c>
      <c r="FH82" s="384" t="s">
        <v>455</v>
      </c>
      <c r="FI82" s="384" t="s">
        <v>455</v>
      </c>
      <c r="FJ82" s="384" t="s">
        <v>455</v>
      </c>
      <c r="FK82" s="384" t="s">
        <v>455</v>
      </c>
      <c r="FL82" s="384" t="s">
        <v>455</v>
      </c>
      <c r="FM82" s="384" t="s">
        <v>455</v>
      </c>
      <c r="FN82" s="384" t="s">
        <v>455</v>
      </c>
      <c r="FO82" s="384" t="s">
        <v>455</v>
      </c>
      <c r="FP82" s="384" t="s">
        <v>455</v>
      </c>
      <c r="FQ82" s="384" t="s">
        <v>455</v>
      </c>
      <c r="FR82" s="384" t="s">
        <v>455</v>
      </c>
      <c r="FS82" s="384" t="s">
        <v>455</v>
      </c>
      <c r="FT82" s="384" t="s">
        <v>455</v>
      </c>
      <c r="FU82" s="384" t="s">
        <v>455</v>
      </c>
      <c r="FV82" s="384" t="s">
        <v>455</v>
      </c>
      <c r="FW82" s="384" t="s">
        <v>455</v>
      </c>
      <c r="FX82" s="384" t="s">
        <v>455</v>
      </c>
      <c r="FY82" s="384" t="s">
        <v>455</v>
      </c>
      <c r="FZ82" s="384" t="s">
        <v>455</v>
      </c>
      <c r="GA82" s="384" t="s">
        <v>455</v>
      </c>
      <c r="GB82" s="384" t="s">
        <v>455</v>
      </c>
      <c r="GC82" s="384" t="s">
        <v>455</v>
      </c>
      <c r="GD82" s="384" t="s">
        <v>455</v>
      </c>
      <c r="GE82" s="384" t="s">
        <v>455</v>
      </c>
      <c r="GF82" s="384" t="s">
        <v>455</v>
      </c>
      <c r="GG82" s="384" t="s">
        <v>455</v>
      </c>
      <c r="GH82" s="384" t="s">
        <v>455</v>
      </c>
      <c r="GI82" s="384" t="s">
        <v>455</v>
      </c>
      <c r="GJ82" s="384" t="s">
        <v>455</v>
      </c>
      <c r="GK82" s="384" t="s">
        <v>455</v>
      </c>
      <c r="GL82" s="384" t="s">
        <v>455</v>
      </c>
      <c r="GM82" s="384" t="s">
        <v>455</v>
      </c>
      <c r="GN82" s="384" t="s">
        <v>455</v>
      </c>
      <c r="GO82" s="384" t="s">
        <v>455</v>
      </c>
      <c r="GP82" s="384" t="s">
        <v>455</v>
      </c>
      <c r="GQ82" s="384" t="s">
        <v>455</v>
      </c>
      <c r="GR82" s="384" t="s">
        <v>455</v>
      </c>
      <c r="GS82" s="384" t="s">
        <v>455</v>
      </c>
      <c r="GT82" s="384" t="s">
        <v>455</v>
      </c>
      <c r="GU82" s="384" t="s">
        <v>455</v>
      </c>
      <c r="GV82" s="384" t="s">
        <v>455</v>
      </c>
      <c r="GW82" s="384" t="s">
        <v>455</v>
      </c>
      <c r="GX82" s="384" t="s">
        <v>455</v>
      </c>
      <c r="GY82" s="384" t="s">
        <v>455</v>
      </c>
      <c r="GZ82" s="384" t="s">
        <v>455</v>
      </c>
      <c r="HA82" s="384" t="s">
        <v>455</v>
      </c>
      <c r="HB82" s="384" t="s">
        <v>455</v>
      </c>
      <c r="HC82" s="256"/>
      <c r="HD82" s="75"/>
    </row>
    <row r="83" spans="1:212" ht="5.0999999999999996" customHeight="1" x14ac:dyDescent="0.25">
      <c r="A83" s="55"/>
      <c r="B83" s="221"/>
      <c r="C83" s="60"/>
      <c r="D83" s="155"/>
      <c r="E83" s="60"/>
      <c r="F83" s="60"/>
      <c r="G83" s="60"/>
      <c r="H83" s="220"/>
      <c r="I83" s="219"/>
      <c r="J83" s="232"/>
      <c r="K83" s="232"/>
      <c r="L83" s="232"/>
      <c r="M83" s="232"/>
      <c r="N83" s="232"/>
      <c r="O83" s="232"/>
      <c r="P83" s="232"/>
      <c r="Q83" s="232"/>
      <c r="R83" s="232"/>
      <c r="S83" s="232"/>
      <c r="T83" s="232"/>
      <c r="U83" s="232"/>
      <c r="V83" s="232"/>
      <c r="W83" s="232"/>
      <c r="X83" s="232"/>
      <c r="Y83" s="232"/>
      <c r="Z83" s="232"/>
      <c r="AA83" s="232"/>
      <c r="AB83" s="232"/>
      <c r="AC83" s="232"/>
      <c r="AD83" s="232"/>
      <c r="AE83" s="232"/>
      <c r="AF83" s="232"/>
      <c r="AG83" s="232"/>
      <c r="AH83" s="232"/>
      <c r="AI83" s="232"/>
      <c r="AJ83" s="232"/>
      <c r="AK83" s="232"/>
      <c r="AL83" s="232"/>
      <c r="AM83" s="232"/>
      <c r="AN83" s="232"/>
      <c r="AO83" s="232"/>
      <c r="AP83" s="232"/>
      <c r="AQ83" s="232"/>
      <c r="AR83" s="232"/>
      <c r="AS83" s="232"/>
      <c r="AT83" s="232"/>
      <c r="AU83" s="232"/>
      <c r="AV83" s="232"/>
      <c r="AW83" s="232"/>
      <c r="AX83" s="232"/>
      <c r="AY83" s="232"/>
      <c r="AZ83" s="232"/>
      <c r="BA83" s="232"/>
      <c r="BB83" s="232"/>
      <c r="BC83" s="232"/>
      <c r="BD83" s="232"/>
      <c r="BE83" s="232"/>
      <c r="BF83" s="232"/>
      <c r="BG83" s="232"/>
      <c r="BH83" s="232"/>
      <c r="BI83" s="232"/>
      <c r="BJ83" s="232"/>
      <c r="BK83" s="232"/>
      <c r="BL83" s="232"/>
      <c r="BM83" s="232"/>
      <c r="BN83" s="232"/>
      <c r="BO83" s="232"/>
      <c r="BP83" s="232"/>
      <c r="BQ83" s="232"/>
      <c r="BR83" s="232"/>
      <c r="BS83" s="232"/>
      <c r="BT83" s="232"/>
      <c r="BU83" s="232"/>
      <c r="BV83" s="232"/>
      <c r="BW83" s="232"/>
      <c r="BX83" s="232"/>
      <c r="BY83" s="232"/>
      <c r="BZ83" s="232"/>
      <c r="CA83" s="232"/>
      <c r="CB83" s="232"/>
      <c r="CC83" s="232"/>
      <c r="CD83" s="232"/>
      <c r="CE83" s="232"/>
      <c r="CF83" s="232"/>
      <c r="CG83" s="232"/>
      <c r="CH83" s="232"/>
      <c r="CI83" s="232"/>
      <c r="CJ83" s="232"/>
      <c r="CK83" s="232"/>
      <c r="CL83" s="232"/>
      <c r="CM83" s="232"/>
      <c r="CN83" s="232"/>
      <c r="CO83" s="232"/>
      <c r="CP83" s="232"/>
      <c r="CQ83" s="232"/>
      <c r="CR83" s="232"/>
      <c r="CS83" s="232"/>
      <c r="CT83" s="232"/>
      <c r="CU83" s="232"/>
      <c r="CV83" s="232"/>
      <c r="CW83" s="232"/>
      <c r="CX83" s="232"/>
      <c r="CY83" s="232"/>
      <c r="CZ83" s="232"/>
      <c r="DA83" s="232"/>
      <c r="DB83" s="232"/>
      <c r="DC83" s="232"/>
      <c r="DD83" s="232"/>
      <c r="DE83" s="232"/>
      <c r="DF83" s="232"/>
      <c r="DG83" s="232"/>
      <c r="DH83" s="232"/>
      <c r="DI83" s="232"/>
      <c r="DJ83" s="232"/>
      <c r="DK83" s="232"/>
      <c r="DL83" s="232"/>
      <c r="DM83" s="232"/>
      <c r="DN83" s="232"/>
      <c r="DO83" s="232"/>
      <c r="DP83" s="232"/>
      <c r="DQ83" s="232"/>
      <c r="DR83" s="232"/>
      <c r="DS83" s="232"/>
      <c r="DT83" s="232"/>
      <c r="DU83" s="232"/>
      <c r="DV83" s="232"/>
      <c r="DW83" s="232"/>
      <c r="DX83" s="232"/>
      <c r="DY83" s="232"/>
      <c r="DZ83" s="232"/>
      <c r="EA83" s="232"/>
      <c r="EB83" s="232"/>
      <c r="EC83" s="232"/>
      <c r="ED83" s="232"/>
      <c r="EE83" s="232"/>
      <c r="EF83" s="232"/>
      <c r="EG83" s="232"/>
      <c r="EH83" s="232"/>
      <c r="EI83" s="232"/>
      <c r="EJ83" s="232"/>
      <c r="EK83" s="232"/>
      <c r="EL83" s="232"/>
      <c r="EM83" s="232"/>
      <c r="EN83" s="232"/>
      <c r="EO83" s="232"/>
      <c r="EP83" s="232"/>
      <c r="EQ83" s="232"/>
      <c r="ER83" s="232"/>
      <c r="ES83" s="232"/>
      <c r="ET83" s="232"/>
      <c r="EU83" s="232"/>
      <c r="EV83" s="232"/>
      <c r="EW83" s="232"/>
      <c r="EX83" s="232"/>
      <c r="EY83" s="232"/>
      <c r="EZ83" s="232"/>
      <c r="FA83" s="232"/>
      <c r="FB83" s="232"/>
      <c r="FC83" s="232"/>
      <c r="FD83" s="232"/>
      <c r="FE83" s="232"/>
      <c r="FF83" s="232"/>
      <c r="FG83" s="232"/>
      <c r="FH83" s="232"/>
      <c r="FI83" s="232"/>
      <c r="FJ83" s="232"/>
      <c r="FK83" s="232"/>
      <c r="FL83" s="232"/>
      <c r="FM83" s="232"/>
      <c r="FN83" s="232"/>
      <c r="FO83" s="232"/>
      <c r="FP83" s="232"/>
      <c r="FQ83" s="232"/>
      <c r="FR83" s="232"/>
      <c r="FS83" s="232"/>
      <c r="FT83" s="232"/>
      <c r="FU83" s="232"/>
      <c r="FV83" s="232"/>
      <c r="FW83" s="232"/>
      <c r="FX83" s="232"/>
      <c r="FY83" s="232"/>
      <c r="FZ83" s="232"/>
      <c r="GA83" s="232"/>
      <c r="GB83" s="232"/>
      <c r="GC83" s="232"/>
      <c r="GD83" s="232"/>
      <c r="GE83" s="232"/>
      <c r="GF83" s="232"/>
      <c r="GG83" s="232"/>
      <c r="GH83" s="232"/>
      <c r="GI83" s="232"/>
      <c r="GJ83" s="232"/>
      <c r="GK83" s="232"/>
      <c r="GL83" s="232"/>
      <c r="GM83" s="232"/>
      <c r="GN83" s="232"/>
      <c r="GO83" s="232"/>
      <c r="GP83" s="232"/>
      <c r="GQ83" s="232"/>
      <c r="GR83" s="232"/>
      <c r="GS83" s="232"/>
      <c r="GT83" s="232"/>
      <c r="GU83" s="232"/>
      <c r="GV83" s="232"/>
      <c r="GW83" s="232"/>
      <c r="GX83" s="232"/>
      <c r="GY83" s="232"/>
      <c r="GZ83" s="232"/>
      <c r="HA83" s="232"/>
      <c r="HB83" s="232"/>
      <c r="HC83" s="256"/>
      <c r="HD83" s="75"/>
    </row>
    <row r="84" spans="1:212" ht="9.9499999999999993" customHeight="1" x14ac:dyDescent="0.25">
      <c r="A84" s="55"/>
      <c r="B84" s="221"/>
      <c r="C84" s="60"/>
      <c r="D84" s="155"/>
      <c r="E84" s="60"/>
      <c r="F84" s="608" t="s">
        <v>132</v>
      </c>
      <c r="G84" s="608"/>
      <c r="H84" s="608"/>
      <c r="I84" s="23"/>
      <c r="J84" s="23"/>
      <c r="K84" s="23"/>
      <c r="L84" s="23"/>
      <c r="M84" s="23"/>
      <c r="N84" s="23"/>
      <c r="O84" s="23"/>
      <c r="P84" s="23"/>
      <c r="Q84" s="23"/>
      <c r="R84" s="23"/>
      <c r="S84" s="23"/>
      <c r="T84" s="23"/>
      <c r="U84" s="23"/>
      <c r="V84" s="23"/>
      <c r="W84" s="23"/>
      <c r="X84" s="23"/>
      <c r="Y84" s="23"/>
      <c r="Z84" s="23"/>
      <c r="AA84" s="23"/>
      <c r="AB84" s="23"/>
      <c r="AC84" s="524"/>
      <c r="AD84" s="524"/>
      <c r="AE84" s="524"/>
      <c r="AF84" s="524"/>
      <c r="AG84" s="524"/>
      <c r="AH84" s="524"/>
      <c r="AI84" s="524"/>
      <c r="AJ84" s="524"/>
      <c r="AK84" s="524"/>
      <c r="AL84" s="524"/>
      <c r="AM84" s="524"/>
      <c r="AN84" s="524"/>
      <c r="AO84" s="524"/>
      <c r="AP84" s="524"/>
      <c r="AQ84" s="524"/>
      <c r="AR84" s="524"/>
      <c r="AS84" s="524"/>
      <c r="AT84" s="524"/>
      <c r="AU84" s="524"/>
      <c r="AV84" s="524"/>
      <c r="AW84" s="524"/>
      <c r="AX84" s="524"/>
      <c r="AY84" s="524"/>
      <c r="AZ84" s="524"/>
      <c r="BA84" s="524"/>
      <c r="BB84" s="524"/>
      <c r="BC84" s="524"/>
      <c r="BD84" s="524"/>
      <c r="BE84" s="524"/>
      <c r="BF84" s="524"/>
      <c r="BG84" s="524"/>
      <c r="BH84" s="524"/>
      <c r="BI84" s="524"/>
      <c r="BJ84" s="524"/>
      <c r="BK84" s="524"/>
      <c r="BL84" s="524"/>
      <c r="BM84" s="524"/>
      <c r="BN84" s="524"/>
      <c r="BO84" s="524"/>
      <c r="BP84" s="524"/>
      <c r="BQ84" s="524"/>
      <c r="BR84" s="524"/>
      <c r="BS84" s="524"/>
      <c r="BT84" s="524"/>
      <c r="BU84" s="524"/>
      <c r="BV84" s="524"/>
      <c r="BW84" s="524"/>
      <c r="BX84" s="524"/>
      <c r="BY84" s="524"/>
      <c r="BZ84" s="524"/>
      <c r="CA84" s="524"/>
      <c r="CB84" s="524"/>
      <c r="CC84" s="524"/>
      <c r="CD84" s="524"/>
      <c r="CE84" s="524"/>
      <c r="CF84" s="524"/>
      <c r="CG84" s="524"/>
      <c r="CH84" s="524"/>
      <c r="CI84" s="524"/>
      <c r="CJ84" s="524"/>
      <c r="CK84" s="524"/>
      <c r="CL84" s="524"/>
      <c r="CM84" s="524"/>
      <c r="CN84" s="524"/>
      <c r="CO84" s="524"/>
      <c r="CP84" s="524"/>
      <c r="CQ84" s="524"/>
      <c r="CR84" s="524"/>
      <c r="CS84" s="524"/>
      <c r="CT84" s="524"/>
      <c r="CU84" s="524"/>
      <c r="CV84" s="524"/>
      <c r="CW84" s="524"/>
      <c r="CX84" s="524"/>
      <c r="CY84" s="524"/>
      <c r="CZ84" s="524"/>
      <c r="DA84" s="524"/>
      <c r="DB84" s="524"/>
      <c r="DC84" s="524"/>
      <c r="DD84" s="524"/>
      <c r="DE84" s="524"/>
      <c r="DF84" s="524"/>
      <c r="DG84" s="524"/>
      <c r="DH84" s="524"/>
      <c r="DI84" s="524"/>
      <c r="DJ84" s="524"/>
      <c r="DK84" s="524"/>
      <c r="DL84" s="524"/>
      <c r="DM84" s="524"/>
      <c r="DN84" s="524"/>
      <c r="DO84" s="524"/>
      <c r="DP84" s="524"/>
      <c r="DQ84" s="524"/>
      <c r="DR84" s="524"/>
      <c r="DS84" s="524"/>
      <c r="DT84" s="524"/>
      <c r="DU84" s="524"/>
      <c r="DV84" s="524"/>
      <c r="DW84" s="524"/>
      <c r="DX84" s="524"/>
      <c r="DY84" s="524"/>
      <c r="DZ84" s="524"/>
      <c r="EA84" s="524"/>
      <c r="EB84" s="524"/>
      <c r="EC84" s="524"/>
      <c r="ED84" s="524"/>
      <c r="EE84" s="524"/>
      <c r="EF84" s="524"/>
      <c r="EG84" s="524"/>
      <c r="EH84" s="524"/>
      <c r="EI84" s="524"/>
      <c r="EJ84" s="524"/>
      <c r="EK84" s="524"/>
      <c r="EL84" s="524"/>
      <c r="EM84" s="524"/>
      <c r="EN84" s="524"/>
      <c r="EO84" s="524"/>
      <c r="EP84" s="524"/>
      <c r="EQ84" s="524"/>
      <c r="ER84" s="524"/>
      <c r="ES84" s="524"/>
      <c r="ET84" s="524"/>
      <c r="EU84" s="524"/>
      <c r="EV84" s="524"/>
      <c r="EW84" s="524"/>
      <c r="EX84" s="524"/>
      <c r="EY84" s="524"/>
      <c r="EZ84" s="524"/>
      <c r="FA84" s="524"/>
      <c r="FB84" s="524"/>
      <c r="FC84" s="524"/>
      <c r="FD84" s="524"/>
      <c r="FE84" s="524"/>
      <c r="FF84" s="524"/>
      <c r="FG84" s="524"/>
      <c r="FH84" s="524"/>
      <c r="FI84" s="524"/>
      <c r="FJ84" s="524"/>
      <c r="FK84" s="524"/>
      <c r="FL84" s="524"/>
      <c r="FM84" s="524"/>
      <c r="FN84" s="524"/>
      <c r="FO84" s="524"/>
      <c r="FP84" s="524"/>
      <c r="FQ84" s="524"/>
      <c r="FR84" s="524"/>
      <c r="FS84" s="524"/>
      <c r="FT84" s="524"/>
      <c r="FU84" s="524"/>
      <c r="FV84" s="524"/>
      <c r="FW84" s="524"/>
      <c r="FX84" s="524"/>
      <c r="FY84" s="524"/>
      <c r="FZ84" s="524"/>
      <c r="GA84" s="524"/>
      <c r="GB84" s="524"/>
      <c r="GC84" s="524"/>
      <c r="GD84" s="524"/>
      <c r="GE84" s="524"/>
      <c r="GF84" s="524"/>
      <c r="GG84" s="524"/>
      <c r="GH84" s="524"/>
      <c r="GI84" s="524"/>
      <c r="GJ84" s="524"/>
      <c r="GK84" s="524"/>
      <c r="GL84" s="524"/>
      <c r="GM84" s="524"/>
      <c r="GN84" s="524"/>
      <c r="GO84" s="524"/>
      <c r="GP84" s="524"/>
      <c r="GQ84" s="524"/>
      <c r="GR84" s="524"/>
      <c r="GS84" s="524"/>
      <c r="GT84" s="524"/>
      <c r="GU84" s="524"/>
      <c r="GV84" s="524"/>
      <c r="GW84" s="524"/>
      <c r="GX84" s="524"/>
      <c r="GY84" s="524"/>
      <c r="GZ84" s="524"/>
      <c r="HA84" s="524"/>
      <c r="HB84" s="524"/>
      <c r="HC84" s="167"/>
      <c r="HD84" s="75"/>
    </row>
    <row r="85" spans="1:212" ht="5.0999999999999996" customHeight="1" x14ac:dyDescent="0.25">
      <c r="A85" s="55"/>
      <c r="B85" s="221"/>
      <c r="C85" s="60"/>
      <c r="D85" s="155"/>
      <c r="E85" s="60"/>
      <c r="F85" s="60"/>
      <c r="G85" s="60"/>
      <c r="H85" s="220"/>
      <c r="I85" s="219"/>
      <c r="J85" s="232"/>
      <c r="K85" s="232"/>
      <c r="L85" s="232"/>
      <c r="M85" s="232"/>
      <c r="N85" s="232"/>
      <c r="O85" s="232"/>
      <c r="P85" s="232"/>
      <c r="Q85" s="232"/>
      <c r="R85" s="232"/>
      <c r="S85" s="232"/>
      <c r="T85" s="232"/>
      <c r="U85" s="232"/>
      <c r="V85" s="232"/>
      <c r="W85" s="232"/>
      <c r="X85" s="232"/>
      <c r="Y85" s="232"/>
      <c r="Z85" s="232"/>
      <c r="AA85" s="232"/>
      <c r="AB85" s="232"/>
      <c r="AC85" s="232"/>
      <c r="AD85" s="232"/>
      <c r="AE85" s="232"/>
      <c r="AF85" s="232"/>
      <c r="AG85" s="232"/>
      <c r="AH85" s="232"/>
      <c r="AI85" s="232"/>
      <c r="AJ85" s="232"/>
      <c r="AK85" s="232"/>
      <c r="AL85" s="232"/>
      <c r="AM85" s="232"/>
      <c r="AN85" s="232"/>
      <c r="AO85" s="232"/>
      <c r="AP85" s="232"/>
      <c r="AQ85" s="232"/>
      <c r="AR85" s="232"/>
      <c r="AS85" s="232"/>
      <c r="AT85" s="232"/>
      <c r="AU85" s="232"/>
      <c r="AV85" s="232"/>
      <c r="AW85" s="232"/>
      <c r="AX85" s="232"/>
      <c r="AY85" s="232"/>
      <c r="AZ85" s="232"/>
      <c r="BA85" s="232"/>
      <c r="BB85" s="232"/>
      <c r="BC85" s="232"/>
      <c r="BD85" s="232"/>
      <c r="BE85" s="232"/>
      <c r="BF85" s="232"/>
      <c r="BG85" s="232"/>
      <c r="BH85" s="232"/>
      <c r="BI85" s="232"/>
      <c r="BJ85" s="232"/>
      <c r="BK85" s="232"/>
      <c r="BL85" s="232"/>
      <c r="BM85" s="232"/>
      <c r="BN85" s="232"/>
      <c r="BO85" s="232"/>
      <c r="BP85" s="232"/>
      <c r="BQ85" s="232"/>
      <c r="BR85" s="232"/>
      <c r="BS85" s="232"/>
      <c r="BT85" s="232"/>
      <c r="BU85" s="232"/>
      <c r="BV85" s="232"/>
      <c r="BW85" s="232"/>
      <c r="BX85" s="232"/>
      <c r="BY85" s="232"/>
      <c r="BZ85" s="232"/>
      <c r="CA85" s="232"/>
      <c r="CB85" s="232"/>
      <c r="CC85" s="232"/>
      <c r="CD85" s="232"/>
      <c r="CE85" s="232"/>
      <c r="CF85" s="232"/>
      <c r="CG85" s="232"/>
      <c r="CH85" s="232"/>
      <c r="CI85" s="232"/>
      <c r="CJ85" s="232"/>
      <c r="CK85" s="232"/>
      <c r="CL85" s="232"/>
      <c r="CM85" s="232"/>
      <c r="CN85" s="232"/>
      <c r="CO85" s="232"/>
      <c r="CP85" s="232"/>
      <c r="CQ85" s="232"/>
      <c r="CR85" s="232"/>
      <c r="CS85" s="232"/>
      <c r="CT85" s="232"/>
      <c r="CU85" s="232"/>
      <c r="CV85" s="232"/>
      <c r="CW85" s="232"/>
      <c r="CX85" s="232"/>
      <c r="CY85" s="232"/>
      <c r="CZ85" s="232"/>
      <c r="DA85" s="232"/>
      <c r="DB85" s="232"/>
      <c r="DC85" s="232"/>
      <c r="DD85" s="232"/>
      <c r="DE85" s="232"/>
      <c r="DF85" s="232"/>
      <c r="DG85" s="232"/>
      <c r="DH85" s="232"/>
      <c r="DI85" s="232"/>
      <c r="DJ85" s="232"/>
      <c r="DK85" s="232"/>
      <c r="DL85" s="232"/>
      <c r="DM85" s="232"/>
      <c r="DN85" s="232"/>
      <c r="DO85" s="232"/>
      <c r="DP85" s="232"/>
      <c r="DQ85" s="232"/>
      <c r="DR85" s="232"/>
      <c r="DS85" s="232"/>
      <c r="DT85" s="232"/>
      <c r="DU85" s="232"/>
      <c r="DV85" s="232"/>
      <c r="DW85" s="232"/>
      <c r="DX85" s="232"/>
      <c r="DY85" s="232"/>
      <c r="DZ85" s="232"/>
      <c r="EA85" s="232"/>
      <c r="EB85" s="232"/>
      <c r="EC85" s="232"/>
      <c r="ED85" s="232"/>
      <c r="EE85" s="232"/>
      <c r="EF85" s="232"/>
      <c r="EG85" s="232"/>
      <c r="EH85" s="232"/>
      <c r="EI85" s="232"/>
      <c r="EJ85" s="232"/>
      <c r="EK85" s="232"/>
      <c r="EL85" s="232"/>
      <c r="EM85" s="232"/>
      <c r="EN85" s="232"/>
      <c r="EO85" s="232"/>
      <c r="EP85" s="232"/>
      <c r="EQ85" s="232"/>
      <c r="ER85" s="232"/>
      <c r="ES85" s="232"/>
      <c r="ET85" s="232"/>
      <c r="EU85" s="232"/>
      <c r="EV85" s="232"/>
      <c r="EW85" s="232"/>
      <c r="EX85" s="232"/>
      <c r="EY85" s="232"/>
      <c r="EZ85" s="232"/>
      <c r="FA85" s="232"/>
      <c r="FB85" s="232"/>
      <c r="FC85" s="232"/>
      <c r="FD85" s="232"/>
      <c r="FE85" s="232"/>
      <c r="FF85" s="232"/>
      <c r="FG85" s="232"/>
      <c r="FH85" s="232"/>
      <c r="FI85" s="232"/>
      <c r="FJ85" s="232"/>
      <c r="FK85" s="232"/>
      <c r="FL85" s="232"/>
      <c r="FM85" s="232"/>
      <c r="FN85" s="232"/>
      <c r="FO85" s="232"/>
      <c r="FP85" s="232"/>
      <c r="FQ85" s="232"/>
      <c r="FR85" s="232"/>
      <c r="FS85" s="232"/>
      <c r="FT85" s="232"/>
      <c r="FU85" s="232"/>
      <c r="FV85" s="232"/>
      <c r="FW85" s="232"/>
      <c r="FX85" s="232"/>
      <c r="FY85" s="232"/>
      <c r="FZ85" s="232"/>
      <c r="GA85" s="232"/>
      <c r="GB85" s="232"/>
      <c r="GC85" s="232"/>
      <c r="GD85" s="232"/>
      <c r="GE85" s="232"/>
      <c r="GF85" s="232"/>
      <c r="GG85" s="232"/>
      <c r="GH85" s="232"/>
      <c r="GI85" s="232"/>
      <c r="GJ85" s="232"/>
      <c r="GK85" s="232"/>
      <c r="GL85" s="232"/>
      <c r="GM85" s="232"/>
      <c r="GN85" s="232"/>
      <c r="GO85" s="232"/>
      <c r="GP85" s="232"/>
      <c r="GQ85" s="232"/>
      <c r="GR85" s="232"/>
      <c r="GS85" s="232"/>
      <c r="GT85" s="232"/>
      <c r="GU85" s="232"/>
      <c r="GV85" s="232"/>
      <c r="GW85" s="232"/>
      <c r="GX85" s="232"/>
      <c r="GY85" s="232"/>
      <c r="GZ85" s="232"/>
      <c r="HA85" s="232"/>
      <c r="HB85" s="232"/>
      <c r="HC85" s="256"/>
      <c r="HD85" s="75"/>
    </row>
    <row r="86" spans="1:212" ht="9.9499999999999993" customHeight="1" thickBot="1" x14ac:dyDescent="0.3">
      <c r="A86" s="55">
        <v>12</v>
      </c>
      <c r="B86" s="221"/>
      <c r="C86" s="60"/>
      <c r="D86" s="155"/>
      <c r="E86" s="60"/>
      <c r="F86" s="60"/>
      <c r="G86" s="60"/>
      <c r="H86" s="566" t="s">
        <v>277</v>
      </c>
      <c r="I86" s="77"/>
      <c r="J86" s="131"/>
      <c r="K86" s="131"/>
      <c r="L86" s="131"/>
      <c r="M86" s="131"/>
      <c r="N86" s="131"/>
      <c r="O86" s="131"/>
      <c r="P86" s="131"/>
      <c r="Q86" s="131"/>
      <c r="R86" s="131"/>
      <c r="S86" s="131"/>
      <c r="T86" s="131"/>
      <c r="U86" s="131"/>
      <c r="V86" s="131"/>
      <c r="W86" s="131"/>
      <c r="X86" s="131"/>
      <c r="Y86" s="131"/>
      <c r="Z86" s="131"/>
      <c r="AA86" s="131"/>
      <c r="AB86" s="131"/>
      <c r="AC86" s="131"/>
      <c r="AD86" s="131"/>
      <c r="AE86" s="131"/>
      <c r="AF86" s="131"/>
      <c r="AG86" s="131"/>
      <c r="AH86" s="131"/>
      <c r="AI86" s="131"/>
      <c r="AJ86" s="131"/>
      <c r="AK86" s="131"/>
      <c r="AL86" s="131"/>
      <c r="AM86" s="131"/>
      <c r="AN86" s="131"/>
      <c r="AO86" s="131"/>
      <c r="AP86" s="131"/>
      <c r="AQ86" s="131"/>
      <c r="AR86" s="131"/>
      <c r="AS86" s="131"/>
      <c r="AT86" s="131"/>
      <c r="AU86" s="131"/>
      <c r="AV86" s="131"/>
      <c r="AW86" s="131"/>
      <c r="AX86" s="131"/>
      <c r="AY86" s="131"/>
      <c r="AZ86" s="131"/>
      <c r="BA86" s="131"/>
      <c r="BB86" s="131"/>
      <c r="BC86" s="131"/>
      <c r="BD86" s="131"/>
      <c r="BE86" s="131"/>
      <c r="BF86" s="131"/>
      <c r="BG86" s="131"/>
      <c r="BH86" s="131"/>
      <c r="BI86" s="131"/>
      <c r="BJ86" s="131"/>
      <c r="BK86" s="131"/>
      <c r="BL86" s="131"/>
      <c r="BM86" s="131"/>
      <c r="BN86" s="131"/>
      <c r="BO86" s="131"/>
      <c r="BP86" s="131"/>
      <c r="BQ86" s="131"/>
      <c r="BR86" s="131"/>
      <c r="BS86" s="131"/>
      <c r="BT86" s="131"/>
      <c r="BU86" s="131"/>
      <c r="BV86" s="131"/>
      <c r="BW86" s="131"/>
      <c r="BX86" s="131"/>
      <c r="BY86" s="131"/>
      <c r="BZ86" s="131"/>
      <c r="CA86" s="131"/>
      <c r="CB86" s="131"/>
      <c r="CC86" s="131"/>
      <c r="CD86" s="131"/>
      <c r="CE86" s="131"/>
      <c r="CF86" s="131"/>
      <c r="CG86" s="131"/>
      <c r="CH86" s="131"/>
      <c r="CI86" s="131"/>
      <c r="CJ86" s="131"/>
      <c r="CK86" s="131"/>
      <c r="CL86" s="131"/>
      <c r="CM86" s="131"/>
      <c r="CN86" s="131"/>
      <c r="CO86" s="131"/>
      <c r="CP86" s="131"/>
      <c r="CQ86" s="131"/>
      <c r="CR86" s="131"/>
      <c r="CS86" s="131"/>
      <c r="CT86" s="131"/>
      <c r="CU86" s="131"/>
      <c r="CV86" s="131"/>
      <c r="CW86" s="131"/>
      <c r="CX86" s="131"/>
      <c r="CY86" s="131"/>
      <c r="CZ86" s="131"/>
      <c r="DA86" s="131"/>
      <c r="DB86" s="131"/>
      <c r="DC86" s="131"/>
      <c r="DD86" s="131"/>
      <c r="DE86" s="131"/>
      <c r="DF86" s="131"/>
      <c r="DG86" s="131"/>
      <c r="DH86" s="131"/>
      <c r="DI86" s="131"/>
      <c r="DJ86" s="131"/>
      <c r="DK86" s="131"/>
      <c r="DL86" s="131"/>
      <c r="DM86" s="131"/>
      <c r="DN86" s="131"/>
      <c r="DO86" s="131"/>
      <c r="DP86" s="131"/>
      <c r="DQ86" s="131"/>
      <c r="DR86" s="131"/>
      <c r="DS86" s="131"/>
      <c r="DT86" s="131"/>
      <c r="DU86" s="131"/>
      <c r="DV86" s="131"/>
      <c r="DW86" s="131"/>
      <c r="DX86" s="131"/>
      <c r="DY86" s="131"/>
      <c r="DZ86" s="131"/>
      <c r="EA86" s="131"/>
      <c r="EB86" s="131"/>
      <c r="EC86" s="131"/>
      <c r="ED86" s="131"/>
      <c r="EE86" s="131"/>
      <c r="EF86" s="131"/>
      <c r="EG86" s="131"/>
      <c r="EH86" s="131"/>
      <c r="EI86" s="131"/>
      <c r="EJ86" s="131"/>
      <c r="EK86" s="131"/>
      <c r="EL86" s="131"/>
      <c r="EM86" s="131"/>
      <c r="EN86" s="131"/>
      <c r="EO86" s="131"/>
      <c r="EP86" s="131"/>
      <c r="EQ86" s="131"/>
      <c r="ER86" s="131"/>
      <c r="ES86" s="131"/>
      <c r="ET86" s="131"/>
      <c r="EU86" s="131"/>
      <c r="EV86" s="131"/>
      <c r="EW86" s="131"/>
      <c r="EX86" s="131"/>
      <c r="EY86" s="131"/>
      <c r="EZ86" s="131"/>
      <c r="FA86" s="131"/>
      <c r="FB86" s="131"/>
      <c r="FC86" s="131"/>
      <c r="FD86" s="131"/>
      <c r="FE86" s="131"/>
      <c r="FF86" s="131"/>
      <c r="FG86" s="131"/>
      <c r="FH86" s="131"/>
      <c r="FI86" s="131"/>
      <c r="FJ86" s="131"/>
      <c r="FK86" s="131"/>
      <c r="FL86" s="131"/>
      <c r="FM86" s="131"/>
      <c r="FN86" s="131"/>
      <c r="FO86" s="131"/>
      <c r="FP86" s="131"/>
      <c r="FQ86" s="131"/>
      <c r="FR86" s="131"/>
      <c r="FS86" s="131"/>
      <c r="FT86" s="131"/>
      <c r="FU86" s="131"/>
      <c r="FV86" s="131"/>
      <c r="FW86" s="131"/>
      <c r="FX86" s="131"/>
      <c r="FY86" s="131"/>
      <c r="FZ86" s="131"/>
      <c r="GA86" s="131"/>
      <c r="GB86" s="131"/>
      <c r="GC86" s="131"/>
      <c r="GD86" s="131"/>
      <c r="GE86" s="131"/>
      <c r="GF86" s="131"/>
      <c r="GG86" s="131"/>
      <c r="GH86" s="131"/>
      <c r="GI86" s="131"/>
      <c r="GJ86" s="131"/>
      <c r="GK86" s="131"/>
      <c r="GL86" s="131"/>
      <c r="GM86" s="131"/>
      <c r="GN86" s="131"/>
      <c r="GO86" s="131"/>
      <c r="GP86" s="131"/>
      <c r="GQ86" s="131"/>
      <c r="GR86" s="131"/>
      <c r="GS86" s="131"/>
      <c r="GT86" s="131"/>
      <c r="GU86" s="131"/>
      <c r="GV86" s="131"/>
      <c r="GW86" s="131"/>
      <c r="GX86" s="131"/>
      <c r="GY86" s="131"/>
      <c r="GZ86" s="131"/>
      <c r="HA86" s="131"/>
      <c r="HB86" s="131"/>
      <c r="HC86" s="165"/>
      <c r="HD86" s="75"/>
    </row>
    <row r="87" spans="1:212" ht="9.9499999999999993" customHeight="1" thickTop="1" thickBot="1" x14ac:dyDescent="0.3">
      <c r="A87" s="55"/>
      <c r="B87" s="221"/>
      <c r="C87" s="60"/>
      <c r="D87" s="155"/>
      <c r="E87" s="60"/>
      <c r="F87" s="60"/>
      <c r="G87" s="60"/>
      <c r="H87" s="566"/>
      <c r="I87" s="450"/>
      <c r="J87" s="473"/>
      <c r="K87" s="315" t="str">
        <f t="shared" ref="K87" si="2166">K88</f>
        <v>N</v>
      </c>
      <c r="L87" s="315" t="str">
        <f t="shared" ref="L87" si="2167">L88</f>
        <v>N</v>
      </c>
      <c r="M87" s="315" t="str">
        <f t="shared" ref="M87" si="2168">M88</f>
        <v>N</v>
      </c>
      <c r="N87" s="315" t="str">
        <f t="shared" ref="N87" si="2169">N88</f>
        <v>N</v>
      </c>
      <c r="O87" s="315" t="str">
        <f t="shared" ref="O87" si="2170">O88</f>
        <v>N</v>
      </c>
      <c r="P87" s="315" t="str">
        <f t="shared" ref="P87" si="2171">P88</f>
        <v>N</v>
      </c>
      <c r="Q87" s="315" t="str">
        <f t="shared" ref="Q87" si="2172">Q88</f>
        <v>N</v>
      </c>
      <c r="R87" s="315" t="str">
        <f t="shared" ref="R87" si="2173">R88</f>
        <v>N</v>
      </c>
      <c r="S87" s="315" t="str">
        <f t="shared" ref="S87" si="2174">S88</f>
        <v>N</v>
      </c>
      <c r="T87" s="315" t="str">
        <f t="shared" ref="T87" si="2175">T88</f>
        <v>N</v>
      </c>
      <c r="U87" s="315" t="str">
        <f t="shared" ref="U87" si="2176">U88</f>
        <v>N</v>
      </c>
      <c r="V87" s="315" t="str">
        <f t="shared" ref="V87" si="2177">V88</f>
        <v>N</v>
      </c>
      <c r="W87" s="315" t="str">
        <f t="shared" ref="W87" si="2178">W88</f>
        <v>N</v>
      </c>
      <c r="X87" s="315" t="str">
        <f t="shared" ref="X87" si="2179">X88</f>
        <v>N</v>
      </c>
      <c r="Y87" s="315" t="str">
        <f t="shared" ref="Y87" si="2180">Y88</f>
        <v>N</v>
      </c>
      <c r="Z87" s="315" t="str">
        <f t="shared" ref="Z87" si="2181">Z88</f>
        <v>N</v>
      </c>
      <c r="AA87" s="315" t="str">
        <f t="shared" ref="AA87" si="2182">AA88</f>
        <v>N</v>
      </c>
      <c r="AB87" s="315" t="str">
        <f t="shared" ref="AB87" si="2183">AB88</f>
        <v>N</v>
      </c>
      <c r="AC87" s="315" t="str">
        <f t="shared" ref="AC87" si="2184">AC88</f>
        <v>N</v>
      </c>
      <c r="AD87" s="315" t="str">
        <f t="shared" ref="AD87" si="2185">AD88</f>
        <v>N</v>
      </c>
      <c r="AE87" s="315" t="str">
        <f t="shared" ref="AE87" si="2186">AE88</f>
        <v>N</v>
      </c>
      <c r="AF87" s="315" t="str">
        <f t="shared" ref="AF87" si="2187">AF88</f>
        <v>N</v>
      </c>
      <c r="AG87" s="315" t="str">
        <f t="shared" ref="AG87" si="2188">AG88</f>
        <v>N</v>
      </c>
      <c r="AH87" s="315" t="str">
        <f t="shared" ref="AH87" si="2189">AH88</f>
        <v>N</v>
      </c>
      <c r="AI87" s="315" t="str">
        <f t="shared" ref="AI87" si="2190">AI88</f>
        <v>N</v>
      </c>
      <c r="AJ87" s="315" t="str">
        <f t="shared" ref="AJ87" si="2191">AJ88</f>
        <v>N</v>
      </c>
      <c r="AK87" s="315" t="str">
        <f t="shared" ref="AK87" si="2192">AK88</f>
        <v>N</v>
      </c>
      <c r="AL87" s="315" t="str">
        <f t="shared" ref="AL87" si="2193">AL88</f>
        <v>N</v>
      </c>
      <c r="AM87" s="315" t="str">
        <f t="shared" ref="AM87" si="2194">AM88</f>
        <v>N</v>
      </c>
      <c r="AN87" s="315" t="str">
        <f t="shared" ref="AN87" si="2195">AN88</f>
        <v>N</v>
      </c>
      <c r="AO87" s="315" t="str">
        <f t="shared" ref="AO87" si="2196">AO88</f>
        <v>N</v>
      </c>
      <c r="AP87" s="315" t="str">
        <f t="shared" ref="AP87" si="2197">AP88</f>
        <v>N</v>
      </c>
      <c r="AQ87" s="315" t="str">
        <f t="shared" ref="AQ87" si="2198">AQ88</f>
        <v>N</v>
      </c>
      <c r="AR87" s="315" t="str">
        <f t="shared" ref="AR87" si="2199">AR88</f>
        <v>N</v>
      </c>
      <c r="AS87" s="315" t="str">
        <f t="shared" ref="AS87" si="2200">AS88</f>
        <v>N</v>
      </c>
      <c r="AT87" s="315" t="str">
        <f t="shared" ref="AT87" si="2201">AT88</f>
        <v>N</v>
      </c>
      <c r="AU87" s="315" t="str">
        <f t="shared" ref="AU87" si="2202">AU88</f>
        <v>N</v>
      </c>
      <c r="AV87" s="315" t="str">
        <f t="shared" ref="AV87" si="2203">AV88</f>
        <v>N</v>
      </c>
      <c r="AW87" s="315" t="str">
        <f t="shared" ref="AW87" si="2204">AW88</f>
        <v>N</v>
      </c>
      <c r="AX87" s="315" t="str">
        <f t="shared" ref="AX87" si="2205">AX88</f>
        <v>N</v>
      </c>
      <c r="AY87" s="315" t="str">
        <f t="shared" ref="AY87" si="2206">AY88</f>
        <v>N</v>
      </c>
      <c r="AZ87" s="315" t="str">
        <f t="shared" ref="AZ87" si="2207">AZ88</f>
        <v>N</v>
      </c>
      <c r="BA87" s="315" t="str">
        <f t="shared" ref="BA87" si="2208">BA88</f>
        <v>N</v>
      </c>
      <c r="BB87" s="315" t="str">
        <f t="shared" ref="BB87" si="2209">BB88</f>
        <v>N</v>
      </c>
      <c r="BC87" s="315" t="str">
        <f t="shared" ref="BC87" si="2210">BC88</f>
        <v>N</v>
      </c>
      <c r="BD87" s="315" t="str">
        <f t="shared" ref="BD87" si="2211">BD88</f>
        <v>N</v>
      </c>
      <c r="BE87" s="315" t="str">
        <f t="shared" ref="BE87" si="2212">BE88</f>
        <v>N</v>
      </c>
      <c r="BF87" s="315" t="str">
        <f t="shared" ref="BF87" si="2213">BF88</f>
        <v>N</v>
      </c>
      <c r="BG87" s="315" t="str">
        <f t="shared" ref="BG87" si="2214">BG88</f>
        <v>N</v>
      </c>
      <c r="BH87" s="315" t="str">
        <f t="shared" ref="BH87" si="2215">BH88</f>
        <v>N</v>
      </c>
      <c r="BI87" s="315" t="str">
        <f t="shared" ref="BI87" si="2216">BI88</f>
        <v>N</v>
      </c>
      <c r="BJ87" s="315" t="str">
        <f t="shared" ref="BJ87" si="2217">BJ88</f>
        <v>N</v>
      </c>
      <c r="BK87" s="315" t="str">
        <f t="shared" ref="BK87" si="2218">BK88</f>
        <v>N</v>
      </c>
      <c r="BL87" s="315" t="str">
        <f t="shared" ref="BL87" si="2219">BL88</f>
        <v>N</v>
      </c>
      <c r="BM87" s="315" t="str">
        <f t="shared" ref="BM87" si="2220">BM88</f>
        <v>N</v>
      </c>
      <c r="BN87" s="315" t="str">
        <f t="shared" ref="BN87" si="2221">BN88</f>
        <v>N</v>
      </c>
      <c r="BO87" s="315" t="str">
        <f t="shared" ref="BO87" si="2222">BO88</f>
        <v>N</v>
      </c>
      <c r="BP87" s="315" t="str">
        <f t="shared" ref="BP87" si="2223">BP88</f>
        <v>N</v>
      </c>
      <c r="BQ87" s="315" t="str">
        <f t="shared" ref="BQ87" si="2224">BQ88</f>
        <v>N</v>
      </c>
      <c r="BR87" s="315" t="str">
        <f t="shared" ref="BR87" si="2225">BR88</f>
        <v>N</v>
      </c>
      <c r="BS87" s="315" t="str">
        <f t="shared" ref="BS87" si="2226">BS88</f>
        <v>N</v>
      </c>
      <c r="BT87" s="315" t="str">
        <f t="shared" ref="BT87" si="2227">BT88</f>
        <v>N</v>
      </c>
      <c r="BU87" s="315" t="str">
        <f t="shared" ref="BU87" si="2228">BU88</f>
        <v>N</v>
      </c>
      <c r="BV87" s="315" t="str">
        <f t="shared" ref="BV87" si="2229">BV88</f>
        <v>N</v>
      </c>
      <c r="BW87" s="315" t="str">
        <f t="shared" ref="BW87" si="2230">BW88</f>
        <v>N</v>
      </c>
      <c r="BX87" s="315" t="str">
        <f t="shared" ref="BX87" si="2231">BX88</f>
        <v>N</v>
      </c>
      <c r="BY87" s="315" t="str">
        <f t="shared" ref="BY87" si="2232">BY88</f>
        <v>N</v>
      </c>
      <c r="BZ87" s="315" t="str">
        <f t="shared" ref="BZ87" si="2233">BZ88</f>
        <v>N</v>
      </c>
      <c r="CA87" s="315" t="str">
        <f t="shared" ref="CA87" si="2234">CA88</f>
        <v>N</v>
      </c>
      <c r="CB87" s="315" t="str">
        <f t="shared" ref="CB87" si="2235">CB88</f>
        <v>N</v>
      </c>
      <c r="CC87" s="315" t="str">
        <f t="shared" ref="CC87" si="2236">CC88</f>
        <v>N</v>
      </c>
      <c r="CD87" s="315" t="str">
        <f t="shared" ref="CD87" si="2237">CD88</f>
        <v>N</v>
      </c>
      <c r="CE87" s="315" t="str">
        <f t="shared" ref="CE87" si="2238">CE88</f>
        <v>N</v>
      </c>
      <c r="CF87" s="315" t="str">
        <f t="shared" ref="CF87" si="2239">CF88</f>
        <v>N</v>
      </c>
      <c r="CG87" s="315" t="str">
        <f t="shared" ref="CG87" si="2240">CG88</f>
        <v>N</v>
      </c>
      <c r="CH87" s="315" t="str">
        <f t="shared" ref="CH87" si="2241">CH88</f>
        <v>N</v>
      </c>
      <c r="CI87" s="315" t="str">
        <f t="shared" ref="CI87" si="2242">CI88</f>
        <v>N</v>
      </c>
      <c r="CJ87" s="315" t="str">
        <f t="shared" ref="CJ87" si="2243">CJ88</f>
        <v>N</v>
      </c>
      <c r="CK87" s="315" t="str">
        <f t="shared" ref="CK87" si="2244">CK88</f>
        <v>N</v>
      </c>
      <c r="CL87" s="315" t="str">
        <f t="shared" ref="CL87" si="2245">CL88</f>
        <v>N</v>
      </c>
      <c r="CM87" s="315" t="str">
        <f t="shared" ref="CM87" si="2246">CM88</f>
        <v>N</v>
      </c>
      <c r="CN87" s="315" t="str">
        <f t="shared" ref="CN87" si="2247">CN88</f>
        <v>N</v>
      </c>
      <c r="CO87" s="315" t="str">
        <f t="shared" ref="CO87" si="2248">CO88</f>
        <v>N</v>
      </c>
      <c r="CP87" s="315" t="str">
        <f t="shared" ref="CP87" si="2249">CP88</f>
        <v>N</v>
      </c>
      <c r="CQ87" s="315" t="str">
        <f t="shared" ref="CQ87" si="2250">CQ88</f>
        <v>N</v>
      </c>
      <c r="CR87" s="315" t="str">
        <f t="shared" ref="CR87" si="2251">CR88</f>
        <v>N</v>
      </c>
      <c r="CS87" s="315" t="str">
        <f t="shared" ref="CS87" si="2252">CS88</f>
        <v>N</v>
      </c>
      <c r="CT87" s="315" t="str">
        <f t="shared" ref="CT87" si="2253">CT88</f>
        <v>N</v>
      </c>
      <c r="CU87" s="315" t="str">
        <f t="shared" ref="CU87" si="2254">CU88</f>
        <v>N</v>
      </c>
      <c r="CV87" s="315" t="str">
        <f t="shared" ref="CV87" si="2255">CV88</f>
        <v>N</v>
      </c>
      <c r="CW87" s="315" t="str">
        <f t="shared" ref="CW87" si="2256">CW88</f>
        <v>N</v>
      </c>
      <c r="CX87" s="315" t="str">
        <f t="shared" ref="CX87" si="2257">CX88</f>
        <v>N</v>
      </c>
      <c r="CY87" s="315" t="str">
        <f t="shared" ref="CY87" si="2258">CY88</f>
        <v>N</v>
      </c>
      <c r="CZ87" s="315" t="str">
        <f t="shared" ref="CZ87" si="2259">CZ88</f>
        <v>N</v>
      </c>
      <c r="DA87" s="315" t="str">
        <f t="shared" ref="DA87" si="2260">DA88</f>
        <v>N</v>
      </c>
      <c r="DB87" s="315" t="str">
        <f t="shared" ref="DB87" si="2261">DB88</f>
        <v>N</v>
      </c>
      <c r="DC87" s="315" t="str">
        <f t="shared" ref="DC87" si="2262">DC88</f>
        <v>N</v>
      </c>
      <c r="DD87" s="315" t="str">
        <f t="shared" ref="DD87" si="2263">DD88</f>
        <v>N</v>
      </c>
      <c r="DE87" s="315" t="str">
        <f t="shared" ref="DE87" si="2264">DE88</f>
        <v>N</v>
      </c>
      <c r="DF87" s="315" t="str">
        <f t="shared" ref="DF87" si="2265">DF88</f>
        <v>N</v>
      </c>
      <c r="DG87" s="315" t="str">
        <f t="shared" ref="DG87" si="2266">DG88</f>
        <v>N</v>
      </c>
      <c r="DH87" s="315" t="str">
        <f t="shared" ref="DH87" si="2267">DH88</f>
        <v>N</v>
      </c>
      <c r="DI87" s="315" t="str">
        <f t="shared" ref="DI87" si="2268">DI88</f>
        <v>N</v>
      </c>
      <c r="DJ87" s="315" t="str">
        <f t="shared" ref="DJ87" si="2269">DJ88</f>
        <v>N</v>
      </c>
      <c r="DK87" s="315" t="str">
        <f t="shared" ref="DK87" si="2270">DK88</f>
        <v>N</v>
      </c>
      <c r="DL87" s="315" t="str">
        <f t="shared" ref="DL87" si="2271">DL88</f>
        <v>N</v>
      </c>
      <c r="DM87" s="315" t="str">
        <f t="shared" ref="DM87" si="2272">DM88</f>
        <v>N</v>
      </c>
      <c r="DN87" s="315" t="str">
        <f t="shared" ref="DN87" si="2273">DN88</f>
        <v>N</v>
      </c>
      <c r="DO87" s="315" t="str">
        <f t="shared" ref="DO87" si="2274">DO88</f>
        <v>N</v>
      </c>
      <c r="DP87" s="315" t="str">
        <f t="shared" ref="DP87" si="2275">DP88</f>
        <v>N</v>
      </c>
      <c r="DQ87" s="315" t="str">
        <f t="shared" ref="DQ87" si="2276">DQ88</f>
        <v>N</v>
      </c>
      <c r="DR87" s="315" t="str">
        <f t="shared" ref="DR87" si="2277">DR88</f>
        <v>N</v>
      </c>
      <c r="DS87" s="315" t="str">
        <f t="shared" ref="DS87" si="2278">DS88</f>
        <v>N</v>
      </c>
      <c r="DT87" s="315" t="str">
        <f t="shared" ref="DT87" si="2279">DT88</f>
        <v>N</v>
      </c>
      <c r="DU87" s="315" t="str">
        <f t="shared" ref="DU87" si="2280">DU88</f>
        <v>N</v>
      </c>
      <c r="DV87" s="315" t="str">
        <f t="shared" ref="DV87" si="2281">DV88</f>
        <v>N</v>
      </c>
      <c r="DW87" s="315" t="str">
        <f t="shared" ref="DW87" si="2282">DW88</f>
        <v>N</v>
      </c>
      <c r="DX87" s="315" t="str">
        <f t="shared" ref="DX87" si="2283">DX88</f>
        <v>N</v>
      </c>
      <c r="DY87" s="315" t="str">
        <f t="shared" ref="DY87" si="2284">DY88</f>
        <v>N</v>
      </c>
      <c r="DZ87" s="315" t="str">
        <f t="shared" ref="DZ87" si="2285">DZ88</f>
        <v>N</v>
      </c>
      <c r="EA87" s="315" t="str">
        <f t="shared" ref="EA87" si="2286">EA88</f>
        <v>N</v>
      </c>
      <c r="EB87" s="315" t="str">
        <f t="shared" ref="EB87" si="2287">EB88</f>
        <v>N</v>
      </c>
      <c r="EC87" s="315" t="str">
        <f t="shared" ref="EC87" si="2288">EC88</f>
        <v>N</v>
      </c>
      <c r="ED87" s="315" t="str">
        <f t="shared" ref="ED87" si="2289">ED88</f>
        <v>N</v>
      </c>
      <c r="EE87" s="315" t="str">
        <f t="shared" ref="EE87" si="2290">EE88</f>
        <v>N</v>
      </c>
      <c r="EF87" s="315" t="str">
        <f t="shared" ref="EF87" si="2291">EF88</f>
        <v>N</v>
      </c>
      <c r="EG87" s="315" t="str">
        <f t="shared" ref="EG87" si="2292">EG88</f>
        <v>N</v>
      </c>
      <c r="EH87" s="315" t="str">
        <f t="shared" ref="EH87" si="2293">EH88</f>
        <v>N</v>
      </c>
      <c r="EI87" s="315" t="str">
        <f t="shared" ref="EI87" si="2294">EI88</f>
        <v>N</v>
      </c>
      <c r="EJ87" s="315" t="str">
        <f t="shared" ref="EJ87" si="2295">EJ88</f>
        <v>N</v>
      </c>
      <c r="EK87" s="315" t="str">
        <f t="shared" ref="EK87" si="2296">EK88</f>
        <v>N</v>
      </c>
      <c r="EL87" s="315" t="str">
        <f t="shared" ref="EL87" si="2297">EL88</f>
        <v>N</v>
      </c>
      <c r="EM87" s="315" t="str">
        <f t="shared" ref="EM87" si="2298">EM88</f>
        <v>N</v>
      </c>
      <c r="EN87" s="315" t="str">
        <f t="shared" ref="EN87" si="2299">EN88</f>
        <v>N</v>
      </c>
      <c r="EO87" s="315" t="str">
        <f t="shared" ref="EO87" si="2300">EO88</f>
        <v>N</v>
      </c>
      <c r="EP87" s="315" t="str">
        <f t="shared" ref="EP87" si="2301">EP88</f>
        <v>N</v>
      </c>
      <c r="EQ87" s="315" t="str">
        <f t="shared" ref="EQ87" si="2302">EQ88</f>
        <v>N</v>
      </c>
      <c r="ER87" s="315" t="str">
        <f t="shared" ref="ER87" si="2303">ER88</f>
        <v>N</v>
      </c>
      <c r="ES87" s="315" t="str">
        <f t="shared" ref="ES87" si="2304">ES88</f>
        <v>N</v>
      </c>
      <c r="ET87" s="315" t="str">
        <f t="shared" ref="ET87" si="2305">ET88</f>
        <v>N</v>
      </c>
      <c r="EU87" s="315" t="str">
        <f t="shared" ref="EU87" si="2306">EU88</f>
        <v>N</v>
      </c>
      <c r="EV87" s="315" t="str">
        <f t="shared" ref="EV87" si="2307">EV88</f>
        <v>N</v>
      </c>
      <c r="EW87" s="315" t="str">
        <f t="shared" ref="EW87" si="2308">EW88</f>
        <v>N</v>
      </c>
      <c r="EX87" s="315" t="str">
        <f t="shared" ref="EX87" si="2309">EX88</f>
        <v>N</v>
      </c>
      <c r="EY87" s="315" t="str">
        <f t="shared" ref="EY87" si="2310">EY88</f>
        <v>N</v>
      </c>
      <c r="EZ87" s="315" t="str">
        <f t="shared" ref="EZ87" si="2311">EZ88</f>
        <v>N</v>
      </c>
      <c r="FA87" s="315" t="str">
        <f t="shared" ref="FA87" si="2312">FA88</f>
        <v>N</v>
      </c>
      <c r="FB87" s="315" t="str">
        <f t="shared" ref="FB87" si="2313">FB88</f>
        <v>N</v>
      </c>
      <c r="FC87" s="315" t="str">
        <f t="shared" ref="FC87" si="2314">FC88</f>
        <v>N</v>
      </c>
      <c r="FD87" s="315" t="str">
        <f t="shared" ref="FD87" si="2315">FD88</f>
        <v>N</v>
      </c>
      <c r="FE87" s="315" t="str">
        <f t="shared" ref="FE87" si="2316">FE88</f>
        <v>N</v>
      </c>
      <c r="FF87" s="315" t="str">
        <f t="shared" ref="FF87" si="2317">FF88</f>
        <v>N</v>
      </c>
      <c r="FG87" s="315" t="str">
        <f t="shared" ref="FG87" si="2318">FG88</f>
        <v>N</v>
      </c>
      <c r="FH87" s="315" t="str">
        <f t="shared" ref="FH87" si="2319">FH88</f>
        <v>N</v>
      </c>
      <c r="FI87" s="315" t="str">
        <f t="shared" ref="FI87" si="2320">FI88</f>
        <v>N</v>
      </c>
      <c r="FJ87" s="315" t="str">
        <f t="shared" ref="FJ87" si="2321">FJ88</f>
        <v>N</v>
      </c>
      <c r="FK87" s="315" t="str">
        <f t="shared" ref="FK87" si="2322">FK88</f>
        <v>N</v>
      </c>
      <c r="FL87" s="315" t="str">
        <f t="shared" ref="FL87" si="2323">FL88</f>
        <v>N</v>
      </c>
      <c r="FM87" s="315" t="str">
        <f t="shared" ref="FM87" si="2324">FM88</f>
        <v>N</v>
      </c>
      <c r="FN87" s="315" t="str">
        <f t="shared" ref="FN87" si="2325">FN88</f>
        <v>N</v>
      </c>
      <c r="FO87" s="315" t="str">
        <f t="shared" ref="FO87" si="2326">FO88</f>
        <v>N</v>
      </c>
      <c r="FP87" s="315" t="str">
        <f t="shared" ref="FP87" si="2327">FP88</f>
        <v>N</v>
      </c>
      <c r="FQ87" s="315" t="str">
        <f t="shared" ref="FQ87" si="2328">FQ88</f>
        <v>N</v>
      </c>
      <c r="FR87" s="315" t="str">
        <f t="shared" ref="FR87" si="2329">FR88</f>
        <v>N</v>
      </c>
      <c r="FS87" s="315" t="str">
        <f t="shared" ref="FS87" si="2330">FS88</f>
        <v>N</v>
      </c>
      <c r="FT87" s="315" t="str">
        <f t="shared" ref="FT87" si="2331">FT88</f>
        <v>N</v>
      </c>
      <c r="FU87" s="315" t="str">
        <f t="shared" ref="FU87" si="2332">FU88</f>
        <v>N</v>
      </c>
      <c r="FV87" s="315" t="str">
        <f t="shared" ref="FV87" si="2333">FV88</f>
        <v>N</v>
      </c>
      <c r="FW87" s="315" t="str">
        <f t="shared" ref="FW87" si="2334">FW88</f>
        <v>N</v>
      </c>
      <c r="FX87" s="315" t="str">
        <f t="shared" ref="FX87" si="2335">FX88</f>
        <v>N</v>
      </c>
      <c r="FY87" s="315" t="str">
        <f t="shared" ref="FY87" si="2336">FY88</f>
        <v>N</v>
      </c>
      <c r="FZ87" s="315" t="str">
        <f t="shared" ref="FZ87" si="2337">FZ88</f>
        <v>N</v>
      </c>
      <c r="GA87" s="315" t="str">
        <f t="shared" ref="GA87" si="2338">GA88</f>
        <v>N</v>
      </c>
      <c r="GB87" s="315" t="str">
        <f t="shared" ref="GB87" si="2339">GB88</f>
        <v>N</v>
      </c>
      <c r="GC87" s="315" t="str">
        <f t="shared" ref="GC87" si="2340">GC88</f>
        <v>N</v>
      </c>
      <c r="GD87" s="315" t="str">
        <f t="shared" ref="GD87" si="2341">GD88</f>
        <v>N</v>
      </c>
      <c r="GE87" s="315" t="str">
        <f t="shared" ref="GE87" si="2342">GE88</f>
        <v>N</v>
      </c>
      <c r="GF87" s="315" t="str">
        <f t="shared" ref="GF87" si="2343">GF88</f>
        <v>N</v>
      </c>
      <c r="GG87" s="315" t="str">
        <f t="shared" ref="GG87" si="2344">GG88</f>
        <v>N</v>
      </c>
      <c r="GH87" s="315" t="str">
        <f t="shared" ref="GH87" si="2345">GH88</f>
        <v>N</v>
      </c>
      <c r="GI87" s="315" t="str">
        <f t="shared" ref="GI87" si="2346">GI88</f>
        <v>N</v>
      </c>
      <c r="GJ87" s="315" t="str">
        <f t="shared" ref="GJ87" si="2347">GJ88</f>
        <v>N</v>
      </c>
      <c r="GK87" s="315" t="str">
        <f t="shared" ref="GK87" si="2348">GK88</f>
        <v>N</v>
      </c>
      <c r="GL87" s="315" t="str">
        <f t="shared" ref="GL87" si="2349">GL88</f>
        <v>N</v>
      </c>
      <c r="GM87" s="315" t="str">
        <f t="shared" ref="GM87" si="2350">GM88</f>
        <v>N</v>
      </c>
      <c r="GN87" s="315" t="str">
        <f t="shared" ref="GN87" si="2351">GN88</f>
        <v>N</v>
      </c>
      <c r="GO87" s="315" t="str">
        <f t="shared" ref="GO87" si="2352">GO88</f>
        <v>N</v>
      </c>
      <c r="GP87" s="315" t="str">
        <f t="shared" ref="GP87" si="2353">GP88</f>
        <v>N</v>
      </c>
      <c r="GQ87" s="315" t="str">
        <f t="shared" ref="GQ87" si="2354">GQ88</f>
        <v>N</v>
      </c>
      <c r="GR87" s="315" t="str">
        <f t="shared" ref="GR87" si="2355">GR88</f>
        <v>N</v>
      </c>
      <c r="GS87" s="315" t="str">
        <f t="shared" ref="GS87" si="2356">GS88</f>
        <v>N</v>
      </c>
      <c r="GT87" s="315" t="str">
        <f t="shared" ref="GT87" si="2357">GT88</f>
        <v>N</v>
      </c>
      <c r="GU87" s="315" t="str">
        <f t="shared" ref="GU87" si="2358">GU88</f>
        <v>N</v>
      </c>
      <c r="GV87" s="315" t="str">
        <f t="shared" ref="GV87" si="2359">GV88</f>
        <v>N</v>
      </c>
      <c r="GW87" s="315" t="str">
        <f t="shared" ref="GW87" si="2360">GW88</f>
        <v>N</v>
      </c>
      <c r="GX87" s="315" t="str">
        <f t="shared" ref="GX87" si="2361">GX88</f>
        <v>N</v>
      </c>
      <c r="GY87" s="315" t="str">
        <f t="shared" ref="GY87" si="2362">GY88</f>
        <v>N</v>
      </c>
      <c r="GZ87" s="315" t="str">
        <f t="shared" ref="GZ87" si="2363">GZ88</f>
        <v>N</v>
      </c>
      <c r="HA87" s="315" t="str">
        <f t="shared" ref="HA87" si="2364">HA88</f>
        <v>N</v>
      </c>
      <c r="HB87" s="315" t="str">
        <f t="shared" ref="HB87" si="2365">HB88</f>
        <v>N</v>
      </c>
      <c r="HC87" s="165"/>
      <c r="HD87" s="75"/>
    </row>
    <row r="88" spans="1:212" ht="9.9499999999999993" customHeight="1" thickTop="1" x14ac:dyDescent="0.25">
      <c r="A88" s="55"/>
      <c r="B88" s="221"/>
      <c r="C88" s="60"/>
      <c r="D88" s="155"/>
      <c r="E88" s="60"/>
      <c r="F88" s="60"/>
      <c r="G88" s="60"/>
      <c r="H88" s="566"/>
      <c r="I88" s="77"/>
      <c r="J88" s="472"/>
      <c r="K88" s="384" t="s">
        <v>455</v>
      </c>
      <c r="L88" s="384" t="s">
        <v>455</v>
      </c>
      <c r="M88" s="384" t="s">
        <v>455</v>
      </c>
      <c r="N88" s="384" t="s">
        <v>455</v>
      </c>
      <c r="O88" s="384" t="s">
        <v>455</v>
      </c>
      <c r="P88" s="384" t="s">
        <v>455</v>
      </c>
      <c r="Q88" s="384" t="s">
        <v>455</v>
      </c>
      <c r="R88" s="384" t="s">
        <v>455</v>
      </c>
      <c r="S88" s="384" t="s">
        <v>455</v>
      </c>
      <c r="T88" s="384" t="s">
        <v>455</v>
      </c>
      <c r="U88" s="384" t="s">
        <v>455</v>
      </c>
      <c r="V88" s="384" t="s">
        <v>455</v>
      </c>
      <c r="W88" s="384" t="s">
        <v>455</v>
      </c>
      <c r="X88" s="384" t="s">
        <v>455</v>
      </c>
      <c r="Y88" s="384" t="s">
        <v>455</v>
      </c>
      <c r="Z88" s="384" t="s">
        <v>455</v>
      </c>
      <c r="AA88" s="384" t="s">
        <v>455</v>
      </c>
      <c r="AB88" s="384" t="s">
        <v>455</v>
      </c>
      <c r="AC88" s="384" t="s">
        <v>455</v>
      </c>
      <c r="AD88" s="384" t="s">
        <v>455</v>
      </c>
      <c r="AE88" s="384" t="s">
        <v>455</v>
      </c>
      <c r="AF88" s="384" t="s">
        <v>455</v>
      </c>
      <c r="AG88" s="384" t="s">
        <v>455</v>
      </c>
      <c r="AH88" s="384" t="s">
        <v>455</v>
      </c>
      <c r="AI88" s="384" t="s">
        <v>455</v>
      </c>
      <c r="AJ88" s="384" t="s">
        <v>455</v>
      </c>
      <c r="AK88" s="384" t="s">
        <v>455</v>
      </c>
      <c r="AL88" s="384" t="s">
        <v>455</v>
      </c>
      <c r="AM88" s="384" t="s">
        <v>455</v>
      </c>
      <c r="AN88" s="384" t="s">
        <v>455</v>
      </c>
      <c r="AO88" s="384" t="s">
        <v>455</v>
      </c>
      <c r="AP88" s="384" t="s">
        <v>455</v>
      </c>
      <c r="AQ88" s="384" t="s">
        <v>455</v>
      </c>
      <c r="AR88" s="384" t="s">
        <v>455</v>
      </c>
      <c r="AS88" s="384" t="s">
        <v>455</v>
      </c>
      <c r="AT88" s="384" t="s">
        <v>455</v>
      </c>
      <c r="AU88" s="384" t="s">
        <v>455</v>
      </c>
      <c r="AV88" s="384" t="s">
        <v>455</v>
      </c>
      <c r="AW88" s="384" t="s">
        <v>455</v>
      </c>
      <c r="AX88" s="384" t="s">
        <v>455</v>
      </c>
      <c r="AY88" s="384" t="s">
        <v>455</v>
      </c>
      <c r="AZ88" s="384" t="s">
        <v>455</v>
      </c>
      <c r="BA88" s="384" t="s">
        <v>455</v>
      </c>
      <c r="BB88" s="384" t="s">
        <v>455</v>
      </c>
      <c r="BC88" s="384" t="s">
        <v>455</v>
      </c>
      <c r="BD88" s="384" t="s">
        <v>455</v>
      </c>
      <c r="BE88" s="384" t="s">
        <v>455</v>
      </c>
      <c r="BF88" s="384" t="s">
        <v>455</v>
      </c>
      <c r="BG88" s="384" t="s">
        <v>455</v>
      </c>
      <c r="BH88" s="384" t="s">
        <v>455</v>
      </c>
      <c r="BI88" s="384" t="s">
        <v>455</v>
      </c>
      <c r="BJ88" s="384" t="s">
        <v>455</v>
      </c>
      <c r="BK88" s="384" t="s">
        <v>455</v>
      </c>
      <c r="BL88" s="384" t="s">
        <v>455</v>
      </c>
      <c r="BM88" s="384" t="s">
        <v>455</v>
      </c>
      <c r="BN88" s="384" t="s">
        <v>455</v>
      </c>
      <c r="BO88" s="384" t="s">
        <v>455</v>
      </c>
      <c r="BP88" s="384" t="s">
        <v>455</v>
      </c>
      <c r="BQ88" s="384" t="s">
        <v>455</v>
      </c>
      <c r="BR88" s="384" t="s">
        <v>455</v>
      </c>
      <c r="BS88" s="384" t="s">
        <v>455</v>
      </c>
      <c r="BT88" s="384" t="s">
        <v>455</v>
      </c>
      <c r="BU88" s="384" t="s">
        <v>455</v>
      </c>
      <c r="BV88" s="384" t="s">
        <v>455</v>
      </c>
      <c r="BW88" s="384" t="s">
        <v>455</v>
      </c>
      <c r="BX88" s="384" t="s">
        <v>455</v>
      </c>
      <c r="BY88" s="384" t="s">
        <v>455</v>
      </c>
      <c r="BZ88" s="384" t="s">
        <v>455</v>
      </c>
      <c r="CA88" s="384" t="s">
        <v>455</v>
      </c>
      <c r="CB88" s="384" t="s">
        <v>455</v>
      </c>
      <c r="CC88" s="384" t="s">
        <v>455</v>
      </c>
      <c r="CD88" s="384" t="s">
        <v>455</v>
      </c>
      <c r="CE88" s="384" t="s">
        <v>455</v>
      </c>
      <c r="CF88" s="384" t="s">
        <v>455</v>
      </c>
      <c r="CG88" s="384" t="s">
        <v>455</v>
      </c>
      <c r="CH88" s="384" t="s">
        <v>455</v>
      </c>
      <c r="CI88" s="384" t="s">
        <v>455</v>
      </c>
      <c r="CJ88" s="384" t="s">
        <v>455</v>
      </c>
      <c r="CK88" s="384" t="s">
        <v>455</v>
      </c>
      <c r="CL88" s="384" t="s">
        <v>455</v>
      </c>
      <c r="CM88" s="384" t="s">
        <v>455</v>
      </c>
      <c r="CN88" s="384" t="s">
        <v>455</v>
      </c>
      <c r="CO88" s="384" t="s">
        <v>455</v>
      </c>
      <c r="CP88" s="384" t="s">
        <v>455</v>
      </c>
      <c r="CQ88" s="384" t="s">
        <v>455</v>
      </c>
      <c r="CR88" s="384" t="s">
        <v>455</v>
      </c>
      <c r="CS88" s="384" t="s">
        <v>455</v>
      </c>
      <c r="CT88" s="384" t="s">
        <v>455</v>
      </c>
      <c r="CU88" s="384" t="s">
        <v>455</v>
      </c>
      <c r="CV88" s="384" t="s">
        <v>455</v>
      </c>
      <c r="CW88" s="384" t="s">
        <v>455</v>
      </c>
      <c r="CX88" s="384" t="s">
        <v>455</v>
      </c>
      <c r="CY88" s="384" t="s">
        <v>455</v>
      </c>
      <c r="CZ88" s="384" t="s">
        <v>455</v>
      </c>
      <c r="DA88" s="384" t="s">
        <v>455</v>
      </c>
      <c r="DB88" s="384" t="s">
        <v>455</v>
      </c>
      <c r="DC88" s="384" t="s">
        <v>455</v>
      </c>
      <c r="DD88" s="384" t="s">
        <v>455</v>
      </c>
      <c r="DE88" s="384" t="s">
        <v>455</v>
      </c>
      <c r="DF88" s="384" t="s">
        <v>455</v>
      </c>
      <c r="DG88" s="384" t="s">
        <v>455</v>
      </c>
      <c r="DH88" s="384" t="s">
        <v>455</v>
      </c>
      <c r="DI88" s="384" t="s">
        <v>455</v>
      </c>
      <c r="DJ88" s="384" t="s">
        <v>455</v>
      </c>
      <c r="DK88" s="384" t="s">
        <v>455</v>
      </c>
      <c r="DL88" s="384" t="s">
        <v>455</v>
      </c>
      <c r="DM88" s="384" t="s">
        <v>455</v>
      </c>
      <c r="DN88" s="384" t="s">
        <v>455</v>
      </c>
      <c r="DO88" s="384" t="s">
        <v>455</v>
      </c>
      <c r="DP88" s="384" t="s">
        <v>455</v>
      </c>
      <c r="DQ88" s="384" t="s">
        <v>455</v>
      </c>
      <c r="DR88" s="384" t="s">
        <v>455</v>
      </c>
      <c r="DS88" s="384" t="s">
        <v>455</v>
      </c>
      <c r="DT88" s="384" t="s">
        <v>455</v>
      </c>
      <c r="DU88" s="384" t="s">
        <v>455</v>
      </c>
      <c r="DV88" s="384" t="s">
        <v>455</v>
      </c>
      <c r="DW88" s="384" t="s">
        <v>455</v>
      </c>
      <c r="DX88" s="384" t="s">
        <v>455</v>
      </c>
      <c r="DY88" s="384" t="s">
        <v>455</v>
      </c>
      <c r="DZ88" s="384" t="s">
        <v>455</v>
      </c>
      <c r="EA88" s="384" t="s">
        <v>455</v>
      </c>
      <c r="EB88" s="384" t="s">
        <v>455</v>
      </c>
      <c r="EC88" s="384" t="s">
        <v>455</v>
      </c>
      <c r="ED88" s="384" t="s">
        <v>455</v>
      </c>
      <c r="EE88" s="384" t="s">
        <v>455</v>
      </c>
      <c r="EF88" s="384" t="s">
        <v>455</v>
      </c>
      <c r="EG88" s="384" t="s">
        <v>455</v>
      </c>
      <c r="EH88" s="384" t="s">
        <v>455</v>
      </c>
      <c r="EI88" s="384" t="s">
        <v>455</v>
      </c>
      <c r="EJ88" s="384" t="s">
        <v>455</v>
      </c>
      <c r="EK88" s="384" t="s">
        <v>455</v>
      </c>
      <c r="EL88" s="384" t="s">
        <v>455</v>
      </c>
      <c r="EM88" s="384" t="s">
        <v>455</v>
      </c>
      <c r="EN88" s="384" t="s">
        <v>455</v>
      </c>
      <c r="EO88" s="384" t="s">
        <v>455</v>
      </c>
      <c r="EP88" s="384" t="s">
        <v>455</v>
      </c>
      <c r="EQ88" s="384" t="s">
        <v>455</v>
      </c>
      <c r="ER88" s="384" t="s">
        <v>455</v>
      </c>
      <c r="ES88" s="384" t="s">
        <v>455</v>
      </c>
      <c r="ET88" s="384" t="s">
        <v>455</v>
      </c>
      <c r="EU88" s="384" t="s">
        <v>455</v>
      </c>
      <c r="EV88" s="384" t="s">
        <v>455</v>
      </c>
      <c r="EW88" s="384" t="s">
        <v>455</v>
      </c>
      <c r="EX88" s="384" t="s">
        <v>455</v>
      </c>
      <c r="EY88" s="384" t="s">
        <v>455</v>
      </c>
      <c r="EZ88" s="384" t="s">
        <v>455</v>
      </c>
      <c r="FA88" s="384" t="s">
        <v>455</v>
      </c>
      <c r="FB88" s="384" t="s">
        <v>455</v>
      </c>
      <c r="FC88" s="384" t="s">
        <v>455</v>
      </c>
      <c r="FD88" s="384" t="s">
        <v>455</v>
      </c>
      <c r="FE88" s="384" t="s">
        <v>455</v>
      </c>
      <c r="FF88" s="384" t="s">
        <v>455</v>
      </c>
      <c r="FG88" s="384" t="s">
        <v>455</v>
      </c>
      <c r="FH88" s="384" t="s">
        <v>455</v>
      </c>
      <c r="FI88" s="384" t="s">
        <v>455</v>
      </c>
      <c r="FJ88" s="384" t="s">
        <v>455</v>
      </c>
      <c r="FK88" s="384" t="s">
        <v>455</v>
      </c>
      <c r="FL88" s="384" t="s">
        <v>455</v>
      </c>
      <c r="FM88" s="384" t="s">
        <v>455</v>
      </c>
      <c r="FN88" s="384" t="s">
        <v>455</v>
      </c>
      <c r="FO88" s="384" t="s">
        <v>455</v>
      </c>
      <c r="FP88" s="384" t="s">
        <v>455</v>
      </c>
      <c r="FQ88" s="384" t="s">
        <v>455</v>
      </c>
      <c r="FR88" s="384" t="s">
        <v>455</v>
      </c>
      <c r="FS88" s="384" t="s">
        <v>455</v>
      </c>
      <c r="FT88" s="384" t="s">
        <v>455</v>
      </c>
      <c r="FU88" s="384" t="s">
        <v>455</v>
      </c>
      <c r="FV88" s="384" t="s">
        <v>455</v>
      </c>
      <c r="FW88" s="384" t="s">
        <v>455</v>
      </c>
      <c r="FX88" s="384" t="s">
        <v>455</v>
      </c>
      <c r="FY88" s="384" t="s">
        <v>455</v>
      </c>
      <c r="FZ88" s="384" t="s">
        <v>455</v>
      </c>
      <c r="GA88" s="384" t="s">
        <v>455</v>
      </c>
      <c r="GB88" s="384" t="s">
        <v>455</v>
      </c>
      <c r="GC88" s="384" t="s">
        <v>455</v>
      </c>
      <c r="GD88" s="384" t="s">
        <v>455</v>
      </c>
      <c r="GE88" s="384" t="s">
        <v>455</v>
      </c>
      <c r="GF88" s="384" t="s">
        <v>455</v>
      </c>
      <c r="GG88" s="384" t="s">
        <v>455</v>
      </c>
      <c r="GH88" s="384" t="s">
        <v>455</v>
      </c>
      <c r="GI88" s="384" t="s">
        <v>455</v>
      </c>
      <c r="GJ88" s="384" t="s">
        <v>455</v>
      </c>
      <c r="GK88" s="384" t="s">
        <v>455</v>
      </c>
      <c r="GL88" s="384" t="s">
        <v>455</v>
      </c>
      <c r="GM88" s="384" t="s">
        <v>455</v>
      </c>
      <c r="GN88" s="384" t="s">
        <v>455</v>
      </c>
      <c r="GO88" s="384" t="s">
        <v>455</v>
      </c>
      <c r="GP88" s="384" t="s">
        <v>455</v>
      </c>
      <c r="GQ88" s="384" t="s">
        <v>455</v>
      </c>
      <c r="GR88" s="384" t="s">
        <v>455</v>
      </c>
      <c r="GS88" s="384" t="s">
        <v>455</v>
      </c>
      <c r="GT88" s="384" t="s">
        <v>455</v>
      </c>
      <c r="GU88" s="384" t="s">
        <v>455</v>
      </c>
      <c r="GV88" s="384" t="s">
        <v>455</v>
      </c>
      <c r="GW88" s="384" t="s">
        <v>455</v>
      </c>
      <c r="GX88" s="384" t="s">
        <v>455</v>
      </c>
      <c r="GY88" s="384" t="s">
        <v>455</v>
      </c>
      <c r="GZ88" s="384" t="s">
        <v>455</v>
      </c>
      <c r="HA88" s="384" t="s">
        <v>455</v>
      </c>
      <c r="HB88" s="384" t="s">
        <v>455</v>
      </c>
      <c r="HC88" s="256"/>
      <c r="HD88" s="75"/>
    </row>
    <row r="89" spans="1:212" ht="5.0999999999999996" customHeight="1" x14ac:dyDescent="0.25">
      <c r="A89" s="55"/>
      <c r="B89" s="221"/>
      <c r="C89" s="60"/>
      <c r="D89" s="155"/>
      <c r="E89" s="60"/>
      <c r="F89" s="60"/>
      <c r="G89" s="60"/>
      <c r="H89" s="220"/>
      <c r="I89" s="219"/>
      <c r="J89" s="232"/>
      <c r="K89" s="232"/>
      <c r="L89" s="232"/>
      <c r="M89" s="232"/>
      <c r="N89" s="232"/>
      <c r="O89" s="232"/>
      <c r="P89" s="232"/>
      <c r="Q89" s="232"/>
      <c r="R89" s="232"/>
      <c r="S89" s="232"/>
      <c r="T89" s="232"/>
      <c r="U89" s="232"/>
      <c r="V89" s="232"/>
      <c r="W89" s="232"/>
      <c r="X89" s="232"/>
      <c r="Y89" s="232"/>
      <c r="Z89" s="232"/>
      <c r="AA89" s="232"/>
      <c r="AB89" s="232"/>
      <c r="AC89" s="232"/>
      <c r="AD89" s="232"/>
      <c r="AE89" s="232"/>
      <c r="AF89" s="232"/>
      <c r="AG89" s="232"/>
      <c r="AH89" s="232"/>
      <c r="AI89" s="232"/>
      <c r="AJ89" s="232"/>
      <c r="AK89" s="232"/>
      <c r="AL89" s="232"/>
      <c r="AM89" s="232"/>
      <c r="AN89" s="232"/>
      <c r="AO89" s="232"/>
      <c r="AP89" s="232"/>
      <c r="AQ89" s="232"/>
      <c r="AR89" s="232"/>
      <c r="AS89" s="232"/>
      <c r="AT89" s="232"/>
      <c r="AU89" s="232"/>
      <c r="AV89" s="232"/>
      <c r="AW89" s="232"/>
      <c r="AX89" s="232"/>
      <c r="AY89" s="232"/>
      <c r="AZ89" s="232"/>
      <c r="BA89" s="232"/>
      <c r="BB89" s="232"/>
      <c r="BC89" s="232"/>
      <c r="BD89" s="232"/>
      <c r="BE89" s="232"/>
      <c r="BF89" s="232"/>
      <c r="BG89" s="232"/>
      <c r="BH89" s="232"/>
      <c r="BI89" s="232"/>
      <c r="BJ89" s="232"/>
      <c r="BK89" s="232"/>
      <c r="BL89" s="232"/>
      <c r="BM89" s="232"/>
      <c r="BN89" s="232"/>
      <c r="BO89" s="232"/>
      <c r="BP89" s="232"/>
      <c r="BQ89" s="232"/>
      <c r="BR89" s="232"/>
      <c r="BS89" s="232"/>
      <c r="BT89" s="232"/>
      <c r="BU89" s="232"/>
      <c r="BV89" s="232"/>
      <c r="BW89" s="232"/>
      <c r="BX89" s="232"/>
      <c r="BY89" s="232"/>
      <c r="BZ89" s="232"/>
      <c r="CA89" s="232"/>
      <c r="CB89" s="232"/>
      <c r="CC89" s="232"/>
      <c r="CD89" s="232"/>
      <c r="CE89" s="232"/>
      <c r="CF89" s="232"/>
      <c r="CG89" s="232"/>
      <c r="CH89" s="232"/>
      <c r="CI89" s="232"/>
      <c r="CJ89" s="232"/>
      <c r="CK89" s="232"/>
      <c r="CL89" s="232"/>
      <c r="CM89" s="232"/>
      <c r="CN89" s="232"/>
      <c r="CO89" s="232"/>
      <c r="CP89" s="232"/>
      <c r="CQ89" s="232"/>
      <c r="CR89" s="232"/>
      <c r="CS89" s="232"/>
      <c r="CT89" s="232"/>
      <c r="CU89" s="232"/>
      <c r="CV89" s="232"/>
      <c r="CW89" s="232"/>
      <c r="CX89" s="232"/>
      <c r="CY89" s="232"/>
      <c r="CZ89" s="232"/>
      <c r="DA89" s="232"/>
      <c r="DB89" s="232"/>
      <c r="DC89" s="232"/>
      <c r="DD89" s="232"/>
      <c r="DE89" s="232"/>
      <c r="DF89" s="232"/>
      <c r="DG89" s="232"/>
      <c r="DH89" s="232"/>
      <c r="DI89" s="232"/>
      <c r="DJ89" s="232"/>
      <c r="DK89" s="232"/>
      <c r="DL89" s="232"/>
      <c r="DM89" s="232"/>
      <c r="DN89" s="232"/>
      <c r="DO89" s="232"/>
      <c r="DP89" s="232"/>
      <c r="DQ89" s="232"/>
      <c r="DR89" s="232"/>
      <c r="DS89" s="232"/>
      <c r="DT89" s="232"/>
      <c r="DU89" s="232"/>
      <c r="DV89" s="232"/>
      <c r="DW89" s="232"/>
      <c r="DX89" s="232"/>
      <c r="DY89" s="232"/>
      <c r="DZ89" s="232"/>
      <c r="EA89" s="232"/>
      <c r="EB89" s="232"/>
      <c r="EC89" s="232"/>
      <c r="ED89" s="232"/>
      <c r="EE89" s="232"/>
      <c r="EF89" s="232"/>
      <c r="EG89" s="232"/>
      <c r="EH89" s="232"/>
      <c r="EI89" s="232"/>
      <c r="EJ89" s="232"/>
      <c r="EK89" s="232"/>
      <c r="EL89" s="232"/>
      <c r="EM89" s="232"/>
      <c r="EN89" s="232"/>
      <c r="EO89" s="232"/>
      <c r="EP89" s="232"/>
      <c r="EQ89" s="232"/>
      <c r="ER89" s="232"/>
      <c r="ES89" s="232"/>
      <c r="ET89" s="232"/>
      <c r="EU89" s="232"/>
      <c r="EV89" s="232"/>
      <c r="EW89" s="232"/>
      <c r="EX89" s="232"/>
      <c r="EY89" s="232"/>
      <c r="EZ89" s="232"/>
      <c r="FA89" s="232"/>
      <c r="FB89" s="232"/>
      <c r="FC89" s="232"/>
      <c r="FD89" s="232"/>
      <c r="FE89" s="232"/>
      <c r="FF89" s="232"/>
      <c r="FG89" s="232"/>
      <c r="FH89" s="232"/>
      <c r="FI89" s="232"/>
      <c r="FJ89" s="232"/>
      <c r="FK89" s="232"/>
      <c r="FL89" s="232"/>
      <c r="FM89" s="232"/>
      <c r="FN89" s="232"/>
      <c r="FO89" s="232"/>
      <c r="FP89" s="232"/>
      <c r="FQ89" s="232"/>
      <c r="FR89" s="232"/>
      <c r="FS89" s="232"/>
      <c r="FT89" s="232"/>
      <c r="FU89" s="232"/>
      <c r="FV89" s="232"/>
      <c r="FW89" s="232"/>
      <c r="FX89" s="232"/>
      <c r="FY89" s="232"/>
      <c r="FZ89" s="232"/>
      <c r="GA89" s="232"/>
      <c r="GB89" s="232"/>
      <c r="GC89" s="232"/>
      <c r="GD89" s="232"/>
      <c r="GE89" s="232"/>
      <c r="GF89" s="232"/>
      <c r="GG89" s="232"/>
      <c r="GH89" s="232"/>
      <c r="GI89" s="232"/>
      <c r="GJ89" s="232"/>
      <c r="GK89" s="232"/>
      <c r="GL89" s="232"/>
      <c r="GM89" s="232"/>
      <c r="GN89" s="232"/>
      <c r="GO89" s="232"/>
      <c r="GP89" s="232"/>
      <c r="GQ89" s="232"/>
      <c r="GR89" s="232"/>
      <c r="GS89" s="232"/>
      <c r="GT89" s="232"/>
      <c r="GU89" s="232"/>
      <c r="GV89" s="232"/>
      <c r="GW89" s="232"/>
      <c r="GX89" s="232"/>
      <c r="GY89" s="232"/>
      <c r="GZ89" s="232"/>
      <c r="HA89" s="232"/>
      <c r="HB89" s="232"/>
      <c r="HC89" s="256"/>
      <c r="HD89" s="75"/>
    </row>
    <row r="90" spans="1:212" ht="9.9499999999999993" customHeight="1" thickBot="1" x14ac:dyDescent="0.3">
      <c r="A90" s="55">
        <v>13</v>
      </c>
      <c r="B90" s="221"/>
      <c r="C90" s="60"/>
      <c r="D90" s="155"/>
      <c r="E90" s="60"/>
      <c r="F90" s="60"/>
      <c r="G90" s="60"/>
      <c r="H90" s="534" t="s">
        <v>278</v>
      </c>
      <c r="I90" s="123"/>
      <c r="J90" s="131"/>
      <c r="K90" s="131"/>
      <c r="L90" s="131"/>
      <c r="M90" s="131"/>
      <c r="N90" s="131"/>
      <c r="O90" s="131"/>
      <c r="P90" s="131"/>
      <c r="Q90" s="131"/>
      <c r="R90" s="131"/>
      <c r="S90" s="131"/>
      <c r="T90" s="131"/>
      <c r="U90" s="131"/>
      <c r="V90" s="131"/>
      <c r="W90" s="131"/>
      <c r="X90" s="131"/>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c r="BI90" s="131"/>
      <c r="BJ90" s="131"/>
      <c r="BK90" s="131"/>
      <c r="BL90" s="131"/>
      <c r="BM90" s="131"/>
      <c r="BN90" s="131"/>
      <c r="BO90" s="131"/>
      <c r="BP90" s="131"/>
      <c r="BQ90" s="131"/>
      <c r="BR90" s="131"/>
      <c r="BS90" s="131"/>
      <c r="BT90" s="131"/>
      <c r="BU90" s="131"/>
      <c r="BV90" s="131"/>
      <c r="BW90" s="131"/>
      <c r="BX90" s="131"/>
      <c r="BY90" s="131"/>
      <c r="BZ90" s="131"/>
      <c r="CA90" s="131"/>
      <c r="CB90" s="131"/>
      <c r="CC90" s="131"/>
      <c r="CD90" s="131"/>
      <c r="CE90" s="131"/>
      <c r="CF90" s="131"/>
      <c r="CG90" s="131"/>
      <c r="CH90" s="131"/>
      <c r="CI90" s="131"/>
      <c r="CJ90" s="131"/>
      <c r="CK90" s="131"/>
      <c r="CL90" s="131"/>
      <c r="CM90" s="131"/>
      <c r="CN90" s="131"/>
      <c r="CO90" s="131"/>
      <c r="CP90" s="131"/>
      <c r="CQ90" s="131"/>
      <c r="CR90" s="131"/>
      <c r="CS90" s="131"/>
      <c r="CT90" s="131"/>
      <c r="CU90" s="131"/>
      <c r="CV90" s="131"/>
      <c r="CW90" s="131"/>
      <c r="CX90" s="131"/>
      <c r="CY90" s="131"/>
      <c r="CZ90" s="131"/>
      <c r="DA90" s="131"/>
      <c r="DB90" s="131"/>
      <c r="DC90" s="131"/>
      <c r="DD90" s="131"/>
      <c r="DE90" s="131"/>
      <c r="DF90" s="131"/>
      <c r="DG90" s="131"/>
      <c r="DH90" s="131"/>
      <c r="DI90" s="131"/>
      <c r="DJ90" s="131"/>
      <c r="DK90" s="131"/>
      <c r="DL90" s="131"/>
      <c r="DM90" s="131"/>
      <c r="DN90" s="131"/>
      <c r="DO90" s="131"/>
      <c r="DP90" s="131"/>
      <c r="DQ90" s="131"/>
      <c r="DR90" s="131"/>
      <c r="DS90" s="131"/>
      <c r="DT90" s="131"/>
      <c r="DU90" s="131"/>
      <c r="DV90" s="131"/>
      <c r="DW90" s="131"/>
      <c r="DX90" s="131"/>
      <c r="DY90" s="131"/>
      <c r="DZ90" s="131"/>
      <c r="EA90" s="131"/>
      <c r="EB90" s="131"/>
      <c r="EC90" s="131"/>
      <c r="ED90" s="131"/>
      <c r="EE90" s="131"/>
      <c r="EF90" s="131"/>
      <c r="EG90" s="131"/>
      <c r="EH90" s="131"/>
      <c r="EI90" s="131"/>
      <c r="EJ90" s="131"/>
      <c r="EK90" s="131"/>
      <c r="EL90" s="131"/>
      <c r="EM90" s="131"/>
      <c r="EN90" s="131"/>
      <c r="EO90" s="131"/>
      <c r="EP90" s="131"/>
      <c r="EQ90" s="131"/>
      <c r="ER90" s="131"/>
      <c r="ES90" s="131"/>
      <c r="ET90" s="131"/>
      <c r="EU90" s="131"/>
      <c r="EV90" s="131"/>
      <c r="EW90" s="131"/>
      <c r="EX90" s="131"/>
      <c r="EY90" s="131"/>
      <c r="EZ90" s="131"/>
      <c r="FA90" s="131"/>
      <c r="FB90" s="131"/>
      <c r="FC90" s="131"/>
      <c r="FD90" s="131"/>
      <c r="FE90" s="131"/>
      <c r="FF90" s="131"/>
      <c r="FG90" s="131"/>
      <c r="FH90" s="131"/>
      <c r="FI90" s="131"/>
      <c r="FJ90" s="131"/>
      <c r="FK90" s="131"/>
      <c r="FL90" s="131"/>
      <c r="FM90" s="131"/>
      <c r="FN90" s="131"/>
      <c r="FO90" s="131"/>
      <c r="FP90" s="131"/>
      <c r="FQ90" s="131"/>
      <c r="FR90" s="131"/>
      <c r="FS90" s="131"/>
      <c r="FT90" s="131"/>
      <c r="FU90" s="131"/>
      <c r="FV90" s="131"/>
      <c r="FW90" s="131"/>
      <c r="FX90" s="131"/>
      <c r="FY90" s="131"/>
      <c r="FZ90" s="131"/>
      <c r="GA90" s="131"/>
      <c r="GB90" s="131"/>
      <c r="GC90" s="131"/>
      <c r="GD90" s="131"/>
      <c r="GE90" s="131"/>
      <c r="GF90" s="131"/>
      <c r="GG90" s="131"/>
      <c r="GH90" s="131"/>
      <c r="GI90" s="131"/>
      <c r="GJ90" s="131"/>
      <c r="GK90" s="131"/>
      <c r="GL90" s="131"/>
      <c r="GM90" s="131"/>
      <c r="GN90" s="131"/>
      <c r="GO90" s="131"/>
      <c r="GP90" s="131"/>
      <c r="GQ90" s="131"/>
      <c r="GR90" s="131"/>
      <c r="GS90" s="131"/>
      <c r="GT90" s="131"/>
      <c r="GU90" s="131"/>
      <c r="GV90" s="131"/>
      <c r="GW90" s="131"/>
      <c r="GX90" s="131"/>
      <c r="GY90" s="131"/>
      <c r="GZ90" s="131"/>
      <c r="HA90" s="131"/>
      <c r="HB90" s="131"/>
      <c r="HC90" s="165"/>
      <c r="HD90" s="75"/>
    </row>
    <row r="91" spans="1:212" ht="9.9499999999999993" customHeight="1" thickTop="1" thickBot="1" x14ac:dyDescent="0.3">
      <c r="A91" s="55"/>
      <c r="B91" s="221"/>
      <c r="C91" s="60"/>
      <c r="D91" s="155"/>
      <c r="E91" s="60"/>
      <c r="F91" s="60"/>
      <c r="G91" s="60"/>
      <c r="H91" s="535"/>
      <c r="I91" s="450"/>
      <c r="J91" s="473"/>
      <c r="K91" s="315" t="str">
        <f t="shared" ref="K91" si="2366">K92</f>
        <v>N</v>
      </c>
      <c r="L91" s="315" t="str">
        <f t="shared" ref="L91" si="2367">L92</f>
        <v>N</v>
      </c>
      <c r="M91" s="315" t="str">
        <f t="shared" ref="M91" si="2368">M92</f>
        <v>N</v>
      </c>
      <c r="N91" s="315" t="str">
        <f t="shared" ref="N91" si="2369">N92</f>
        <v>N</v>
      </c>
      <c r="O91" s="315" t="str">
        <f t="shared" ref="O91" si="2370">O92</f>
        <v>N</v>
      </c>
      <c r="P91" s="315" t="str">
        <f t="shared" ref="P91" si="2371">P92</f>
        <v>N</v>
      </c>
      <c r="Q91" s="315" t="str">
        <f t="shared" ref="Q91" si="2372">Q92</f>
        <v>N</v>
      </c>
      <c r="R91" s="315" t="str">
        <f t="shared" ref="R91" si="2373">R92</f>
        <v>N</v>
      </c>
      <c r="S91" s="315" t="str">
        <f t="shared" ref="S91" si="2374">S92</f>
        <v>N</v>
      </c>
      <c r="T91" s="315" t="str">
        <f t="shared" ref="T91" si="2375">T92</f>
        <v>N</v>
      </c>
      <c r="U91" s="315" t="str">
        <f t="shared" ref="U91" si="2376">U92</f>
        <v>N</v>
      </c>
      <c r="V91" s="315" t="str">
        <f t="shared" ref="V91" si="2377">V92</f>
        <v>N</v>
      </c>
      <c r="W91" s="315" t="str">
        <f t="shared" ref="W91" si="2378">W92</f>
        <v>N</v>
      </c>
      <c r="X91" s="315" t="str">
        <f t="shared" ref="X91" si="2379">X92</f>
        <v>N</v>
      </c>
      <c r="Y91" s="315" t="str">
        <f t="shared" ref="Y91" si="2380">Y92</f>
        <v>N</v>
      </c>
      <c r="Z91" s="315" t="str">
        <f t="shared" ref="Z91" si="2381">Z92</f>
        <v>N</v>
      </c>
      <c r="AA91" s="315" t="str">
        <f t="shared" ref="AA91" si="2382">AA92</f>
        <v>N</v>
      </c>
      <c r="AB91" s="315" t="str">
        <f t="shared" ref="AB91" si="2383">AB92</f>
        <v>N</v>
      </c>
      <c r="AC91" s="315" t="str">
        <f t="shared" ref="AC91" si="2384">AC92</f>
        <v>N</v>
      </c>
      <c r="AD91" s="315" t="str">
        <f t="shared" ref="AD91" si="2385">AD92</f>
        <v>N</v>
      </c>
      <c r="AE91" s="315" t="str">
        <f t="shared" ref="AE91" si="2386">AE92</f>
        <v>N</v>
      </c>
      <c r="AF91" s="315" t="str">
        <f t="shared" ref="AF91" si="2387">AF92</f>
        <v>N</v>
      </c>
      <c r="AG91" s="315" t="str">
        <f t="shared" ref="AG91" si="2388">AG92</f>
        <v>N</v>
      </c>
      <c r="AH91" s="315" t="str">
        <f t="shared" ref="AH91" si="2389">AH92</f>
        <v>N</v>
      </c>
      <c r="AI91" s="315" t="str">
        <f t="shared" ref="AI91" si="2390">AI92</f>
        <v>N</v>
      </c>
      <c r="AJ91" s="315" t="str">
        <f t="shared" ref="AJ91" si="2391">AJ92</f>
        <v>N</v>
      </c>
      <c r="AK91" s="315" t="str">
        <f t="shared" ref="AK91" si="2392">AK92</f>
        <v>N</v>
      </c>
      <c r="AL91" s="315" t="str">
        <f t="shared" ref="AL91" si="2393">AL92</f>
        <v>N</v>
      </c>
      <c r="AM91" s="315" t="str">
        <f t="shared" ref="AM91" si="2394">AM92</f>
        <v>N</v>
      </c>
      <c r="AN91" s="315" t="str">
        <f t="shared" ref="AN91" si="2395">AN92</f>
        <v>N</v>
      </c>
      <c r="AO91" s="315" t="str">
        <f t="shared" ref="AO91" si="2396">AO92</f>
        <v>N</v>
      </c>
      <c r="AP91" s="315" t="str">
        <f t="shared" ref="AP91" si="2397">AP92</f>
        <v>N</v>
      </c>
      <c r="AQ91" s="315" t="str">
        <f t="shared" ref="AQ91" si="2398">AQ92</f>
        <v>N</v>
      </c>
      <c r="AR91" s="315" t="str">
        <f t="shared" ref="AR91" si="2399">AR92</f>
        <v>N</v>
      </c>
      <c r="AS91" s="315" t="str">
        <f t="shared" ref="AS91" si="2400">AS92</f>
        <v>N</v>
      </c>
      <c r="AT91" s="315" t="str">
        <f t="shared" ref="AT91" si="2401">AT92</f>
        <v>N</v>
      </c>
      <c r="AU91" s="315" t="str">
        <f t="shared" ref="AU91" si="2402">AU92</f>
        <v>N</v>
      </c>
      <c r="AV91" s="315" t="str">
        <f t="shared" ref="AV91" si="2403">AV92</f>
        <v>N</v>
      </c>
      <c r="AW91" s="315" t="str">
        <f t="shared" ref="AW91" si="2404">AW92</f>
        <v>N</v>
      </c>
      <c r="AX91" s="315" t="str">
        <f t="shared" ref="AX91" si="2405">AX92</f>
        <v>N</v>
      </c>
      <c r="AY91" s="315" t="str">
        <f t="shared" ref="AY91" si="2406">AY92</f>
        <v>N</v>
      </c>
      <c r="AZ91" s="315" t="str">
        <f t="shared" ref="AZ91" si="2407">AZ92</f>
        <v>N</v>
      </c>
      <c r="BA91" s="315" t="str">
        <f t="shared" ref="BA91" si="2408">BA92</f>
        <v>N</v>
      </c>
      <c r="BB91" s="315" t="str">
        <f t="shared" ref="BB91" si="2409">BB92</f>
        <v>N</v>
      </c>
      <c r="BC91" s="315" t="str">
        <f t="shared" ref="BC91" si="2410">BC92</f>
        <v>N</v>
      </c>
      <c r="BD91" s="315" t="str">
        <f t="shared" ref="BD91" si="2411">BD92</f>
        <v>N</v>
      </c>
      <c r="BE91" s="315" t="str">
        <f t="shared" ref="BE91" si="2412">BE92</f>
        <v>N</v>
      </c>
      <c r="BF91" s="315" t="str">
        <f t="shared" ref="BF91" si="2413">BF92</f>
        <v>N</v>
      </c>
      <c r="BG91" s="315" t="str">
        <f t="shared" ref="BG91" si="2414">BG92</f>
        <v>N</v>
      </c>
      <c r="BH91" s="315" t="str">
        <f t="shared" ref="BH91" si="2415">BH92</f>
        <v>N</v>
      </c>
      <c r="BI91" s="315" t="str">
        <f t="shared" ref="BI91" si="2416">BI92</f>
        <v>N</v>
      </c>
      <c r="BJ91" s="315" t="str">
        <f t="shared" ref="BJ91" si="2417">BJ92</f>
        <v>N</v>
      </c>
      <c r="BK91" s="315" t="str">
        <f t="shared" ref="BK91" si="2418">BK92</f>
        <v>N</v>
      </c>
      <c r="BL91" s="315" t="str">
        <f t="shared" ref="BL91" si="2419">BL92</f>
        <v>N</v>
      </c>
      <c r="BM91" s="315" t="str">
        <f t="shared" ref="BM91" si="2420">BM92</f>
        <v>N</v>
      </c>
      <c r="BN91" s="315" t="str">
        <f t="shared" ref="BN91" si="2421">BN92</f>
        <v>N</v>
      </c>
      <c r="BO91" s="315" t="str">
        <f t="shared" ref="BO91" si="2422">BO92</f>
        <v>N</v>
      </c>
      <c r="BP91" s="315" t="str">
        <f t="shared" ref="BP91" si="2423">BP92</f>
        <v>N</v>
      </c>
      <c r="BQ91" s="315" t="str">
        <f t="shared" ref="BQ91" si="2424">BQ92</f>
        <v>N</v>
      </c>
      <c r="BR91" s="315" t="str">
        <f t="shared" ref="BR91" si="2425">BR92</f>
        <v>N</v>
      </c>
      <c r="BS91" s="315" t="str">
        <f t="shared" ref="BS91" si="2426">BS92</f>
        <v>N</v>
      </c>
      <c r="BT91" s="315" t="str">
        <f t="shared" ref="BT91" si="2427">BT92</f>
        <v>N</v>
      </c>
      <c r="BU91" s="315" t="str">
        <f t="shared" ref="BU91" si="2428">BU92</f>
        <v>N</v>
      </c>
      <c r="BV91" s="315" t="str">
        <f t="shared" ref="BV91" si="2429">BV92</f>
        <v>N</v>
      </c>
      <c r="BW91" s="315" t="str">
        <f t="shared" ref="BW91" si="2430">BW92</f>
        <v>N</v>
      </c>
      <c r="BX91" s="315" t="str">
        <f t="shared" ref="BX91" si="2431">BX92</f>
        <v>N</v>
      </c>
      <c r="BY91" s="315" t="str">
        <f t="shared" ref="BY91" si="2432">BY92</f>
        <v>N</v>
      </c>
      <c r="BZ91" s="315" t="str">
        <f t="shared" ref="BZ91" si="2433">BZ92</f>
        <v>N</v>
      </c>
      <c r="CA91" s="315" t="str">
        <f t="shared" ref="CA91" si="2434">CA92</f>
        <v>N</v>
      </c>
      <c r="CB91" s="315" t="str">
        <f t="shared" ref="CB91" si="2435">CB92</f>
        <v>N</v>
      </c>
      <c r="CC91" s="315" t="str">
        <f t="shared" ref="CC91" si="2436">CC92</f>
        <v>N</v>
      </c>
      <c r="CD91" s="315" t="str">
        <f t="shared" ref="CD91" si="2437">CD92</f>
        <v>N</v>
      </c>
      <c r="CE91" s="315" t="str">
        <f t="shared" ref="CE91" si="2438">CE92</f>
        <v>N</v>
      </c>
      <c r="CF91" s="315" t="str">
        <f t="shared" ref="CF91" si="2439">CF92</f>
        <v>N</v>
      </c>
      <c r="CG91" s="315" t="str">
        <f t="shared" ref="CG91" si="2440">CG92</f>
        <v>N</v>
      </c>
      <c r="CH91" s="315" t="str">
        <f t="shared" ref="CH91" si="2441">CH92</f>
        <v>N</v>
      </c>
      <c r="CI91" s="315" t="str">
        <f t="shared" ref="CI91" si="2442">CI92</f>
        <v>N</v>
      </c>
      <c r="CJ91" s="315" t="str">
        <f t="shared" ref="CJ91" si="2443">CJ92</f>
        <v>N</v>
      </c>
      <c r="CK91" s="315" t="str">
        <f t="shared" ref="CK91" si="2444">CK92</f>
        <v>N</v>
      </c>
      <c r="CL91" s="315" t="str">
        <f t="shared" ref="CL91" si="2445">CL92</f>
        <v>N</v>
      </c>
      <c r="CM91" s="315" t="str">
        <f t="shared" ref="CM91" si="2446">CM92</f>
        <v>N</v>
      </c>
      <c r="CN91" s="315" t="str">
        <f t="shared" ref="CN91" si="2447">CN92</f>
        <v>N</v>
      </c>
      <c r="CO91" s="315" t="str">
        <f t="shared" ref="CO91" si="2448">CO92</f>
        <v>N</v>
      </c>
      <c r="CP91" s="315" t="str">
        <f t="shared" ref="CP91" si="2449">CP92</f>
        <v>N</v>
      </c>
      <c r="CQ91" s="315" t="str">
        <f t="shared" ref="CQ91" si="2450">CQ92</f>
        <v>N</v>
      </c>
      <c r="CR91" s="315" t="str">
        <f t="shared" ref="CR91" si="2451">CR92</f>
        <v>N</v>
      </c>
      <c r="CS91" s="315" t="str">
        <f t="shared" ref="CS91" si="2452">CS92</f>
        <v>N</v>
      </c>
      <c r="CT91" s="315" t="str">
        <f t="shared" ref="CT91" si="2453">CT92</f>
        <v>N</v>
      </c>
      <c r="CU91" s="315" t="str">
        <f t="shared" ref="CU91" si="2454">CU92</f>
        <v>N</v>
      </c>
      <c r="CV91" s="315" t="str">
        <f t="shared" ref="CV91" si="2455">CV92</f>
        <v>N</v>
      </c>
      <c r="CW91" s="315" t="str">
        <f t="shared" ref="CW91" si="2456">CW92</f>
        <v>N</v>
      </c>
      <c r="CX91" s="315" t="str">
        <f t="shared" ref="CX91" si="2457">CX92</f>
        <v>N</v>
      </c>
      <c r="CY91" s="315" t="str">
        <f t="shared" ref="CY91" si="2458">CY92</f>
        <v>N</v>
      </c>
      <c r="CZ91" s="315" t="str">
        <f t="shared" ref="CZ91" si="2459">CZ92</f>
        <v>N</v>
      </c>
      <c r="DA91" s="315" t="str">
        <f t="shared" ref="DA91" si="2460">DA92</f>
        <v>N</v>
      </c>
      <c r="DB91" s="315" t="str">
        <f t="shared" ref="DB91" si="2461">DB92</f>
        <v>N</v>
      </c>
      <c r="DC91" s="315" t="str">
        <f t="shared" ref="DC91" si="2462">DC92</f>
        <v>N</v>
      </c>
      <c r="DD91" s="315" t="str">
        <f t="shared" ref="DD91" si="2463">DD92</f>
        <v>N</v>
      </c>
      <c r="DE91" s="315" t="str">
        <f t="shared" ref="DE91" si="2464">DE92</f>
        <v>N</v>
      </c>
      <c r="DF91" s="315" t="str">
        <f t="shared" ref="DF91" si="2465">DF92</f>
        <v>N</v>
      </c>
      <c r="DG91" s="315" t="str">
        <f t="shared" ref="DG91" si="2466">DG92</f>
        <v>N</v>
      </c>
      <c r="DH91" s="315" t="str">
        <f t="shared" ref="DH91" si="2467">DH92</f>
        <v>N</v>
      </c>
      <c r="DI91" s="315" t="str">
        <f t="shared" ref="DI91" si="2468">DI92</f>
        <v>N</v>
      </c>
      <c r="DJ91" s="315" t="str">
        <f t="shared" ref="DJ91" si="2469">DJ92</f>
        <v>N</v>
      </c>
      <c r="DK91" s="315" t="str">
        <f t="shared" ref="DK91" si="2470">DK92</f>
        <v>N</v>
      </c>
      <c r="DL91" s="315" t="str">
        <f t="shared" ref="DL91" si="2471">DL92</f>
        <v>N</v>
      </c>
      <c r="DM91" s="315" t="str">
        <f t="shared" ref="DM91" si="2472">DM92</f>
        <v>N</v>
      </c>
      <c r="DN91" s="315" t="str">
        <f t="shared" ref="DN91" si="2473">DN92</f>
        <v>N</v>
      </c>
      <c r="DO91" s="315" t="str">
        <f t="shared" ref="DO91" si="2474">DO92</f>
        <v>N</v>
      </c>
      <c r="DP91" s="315" t="str">
        <f t="shared" ref="DP91" si="2475">DP92</f>
        <v>N</v>
      </c>
      <c r="DQ91" s="315" t="str">
        <f t="shared" ref="DQ91" si="2476">DQ92</f>
        <v>N</v>
      </c>
      <c r="DR91" s="315" t="str">
        <f t="shared" ref="DR91" si="2477">DR92</f>
        <v>N</v>
      </c>
      <c r="DS91" s="315" t="str">
        <f t="shared" ref="DS91" si="2478">DS92</f>
        <v>N</v>
      </c>
      <c r="DT91" s="315" t="str">
        <f t="shared" ref="DT91" si="2479">DT92</f>
        <v>N</v>
      </c>
      <c r="DU91" s="315" t="str">
        <f t="shared" ref="DU91" si="2480">DU92</f>
        <v>N</v>
      </c>
      <c r="DV91" s="315" t="str">
        <f t="shared" ref="DV91" si="2481">DV92</f>
        <v>N</v>
      </c>
      <c r="DW91" s="315" t="str">
        <f t="shared" ref="DW91" si="2482">DW92</f>
        <v>N</v>
      </c>
      <c r="DX91" s="315" t="str">
        <f t="shared" ref="DX91" si="2483">DX92</f>
        <v>N</v>
      </c>
      <c r="DY91" s="315" t="str">
        <f t="shared" ref="DY91" si="2484">DY92</f>
        <v>N</v>
      </c>
      <c r="DZ91" s="315" t="str">
        <f t="shared" ref="DZ91" si="2485">DZ92</f>
        <v>N</v>
      </c>
      <c r="EA91" s="315" t="str">
        <f t="shared" ref="EA91" si="2486">EA92</f>
        <v>N</v>
      </c>
      <c r="EB91" s="315" t="str">
        <f t="shared" ref="EB91" si="2487">EB92</f>
        <v>N</v>
      </c>
      <c r="EC91" s="315" t="str">
        <f t="shared" ref="EC91" si="2488">EC92</f>
        <v>N</v>
      </c>
      <c r="ED91" s="315" t="str">
        <f t="shared" ref="ED91" si="2489">ED92</f>
        <v>N</v>
      </c>
      <c r="EE91" s="315" t="str">
        <f t="shared" ref="EE91" si="2490">EE92</f>
        <v>N</v>
      </c>
      <c r="EF91" s="315" t="str">
        <f t="shared" ref="EF91" si="2491">EF92</f>
        <v>N</v>
      </c>
      <c r="EG91" s="315" t="str">
        <f t="shared" ref="EG91" si="2492">EG92</f>
        <v>N</v>
      </c>
      <c r="EH91" s="315" t="str">
        <f t="shared" ref="EH91" si="2493">EH92</f>
        <v>N</v>
      </c>
      <c r="EI91" s="315" t="str">
        <f t="shared" ref="EI91" si="2494">EI92</f>
        <v>N</v>
      </c>
      <c r="EJ91" s="315" t="str">
        <f t="shared" ref="EJ91" si="2495">EJ92</f>
        <v>N</v>
      </c>
      <c r="EK91" s="315" t="str">
        <f t="shared" ref="EK91" si="2496">EK92</f>
        <v>N</v>
      </c>
      <c r="EL91" s="315" t="str">
        <f t="shared" ref="EL91" si="2497">EL92</f>
        <v>N</v>
      </c>
      <c r="EM91" s="315" t="str">
        <f t="shared" ref="EM91" si="2498">EM92</f>
        <v>N</v>
      </c>
      <c r="EN91" s="315" t="str">
        <f t="shared" ref="EN91" si="2499">EN92</f>
        <v>N</v>
      </c>
      <c r="EO91" s="315" t="str">
        <f t="shared" ref="EO91" si="2500">EO92</f>
        <v>N</v>
      </c>
      <c r="EP91" s="315" t="str">
        <f t="shared" ref="EP91" si="2501">EP92</f>
        <v>N</v>
      </c>
      <c r="EQ91" s="315" t="str">
        <f t="shared" ref="EQ91" si="2502">EQ92</f>
        <v>N</v>
      </c>
      <c r="ER91" s="315" t="str">
        <f t="shared" ref="ER91" si="2503">ER92</f>
        <v>N</v>
      </c>
      <c r="ES91" s="315" t="str">
        <f t="shared" ref="ES91" si="2504">ES92</f>
        <v>N</v>
      </c>
      <c r="ET91" s="315" t="str">
        <f t="shared" ref="ET91" si="2505">ET92</f>
        <v>N</v>
      </c>
      <c r="EU91" s="315" t="str">
        <f t="shared" ref="EU91" si="2506">EU92</f>
        <v>N</v>
      </c>
      <c r="EV91" s="315" t="str">
        <f t="shared" ref="EV91" si="2507">EV92</f>
        <v>N</v>
      </c>
      <c r="EW91" s="315" t="str">
        <f t="shared" ref="EW91" si="2508">EW92</f>
        <v>N</v>
      </c>
      <c r="EX91" s="315" t="str">
        <f t="shared" ref="EX91" si="2509">EX92</f>
        <v>N</v>
      </c>
      <c r="EY91" s="315" t="str">
        <f t="shared" ref="EY91" si="2510">EY92</f>
        <v>N</v>
      </c>
      <c r="EZ91" s="315" t="str">
        <f t="shared" ref="EZ91" si="2511">EZ92</f>
        <v>N</v>
      </c>
      <c r="FA91" s="315" t="str">
        <f t="shared" ref="FA91" si="2512">FA92</f>
        <v>N</v>
      </c>
      <c r="FB91" s="315" t="str">
        <f t="shared" ref="FB91" si="2513">FB92</f>
        <v>N</v>
      </c>
      <c r="FC91" s="315" t="str">
        <f t="shared" ref="FC91" si="2514">FC92</f>
        <v>N</v>
      </c>
      <c r="FD91" s="315" t="str">
        <f t="shared" ref="FD91" si="2515">FD92</f>
        <v>N</v>
      </c>
      <c r="FE91" s="315" t="str">
        <f t="shared" ref="FE91" si="2516">FE92</f>
        <v>N</v>
      </c>
      <c r="FF91" s="315" t="str">
        <f t="shared" ref="FF91" si="2517">FF92</f>
        <v>N</v>
      </c>
      <c r="FG91" s="315" t="str">
        <f t="shared" ref="FG91" si="2518">FG92</f>
        <v>N</v>
      </c>
      <c r="FH91" s="315" t="str">
        <f t="shared" ref="FH91" si="2519">FH92</f>
        <v>N</v>
      </c>
      <c r="FI91" s="315" t="str">
        <f t="shared" ref="FI91" si="2520">FI92</f>
        <v>N</v>
      </c>
      <c r="FJ91" s="315" t="str">
        <f t="shared" ref="FJ91" si="2521">FJ92</f>
        <v>N</v>
      </c>
      <c r="FK91" s="315" t="str">
        <f t="shared" ref="FK91" si="2522">FK92</f>
        <v>N</v>
      </c>
      <c r="FL91" s="315" t="str">
        <f t="shared" ref="FL91" si="2523">FL92</f>
        <v>N</v>
      </c>
      <c r="FM91" s="315" t="str">
        <f t="shared" ref="FM91" si="2524">FM92</f>
        <v>N</v>
      </c>
      <c r="FN91" s="315" t="str">
        <f t="shared" ref="FN91" si="2525">FN92</f>
        <v>N</v>
      </c>
      <c r="FO91" s="315" t="str">
        <f t="shared" ref="FO91" si="2526">FO92</f>
        <v>N</v>
      </c>
      <c r="FP91" s="315" t="str">
        <f t="shared" ref="FP91" si="2527">FP92</f>
        <v>N</v>
      </c>
      <c r="FQ91" s="315" t="str">
        <f t="shared" ref="FQ91" si="2528">FQ92</f>
        <v>N</v>
      </c>
      <c r="FR91" s="315" t="str">
        <f t="shared" ref="FR91" si="2529">FR92</f>
        <v>N</v>
      </c>
      <c r="FS91" s="315" t="str">
        <f t="shared" ref="FS91" si="2530">FS92</f>
        <v>N</v>
      </c>
      <c r="FT91" s="315" t="str">
        <f t="shared" ref="FT91" si="2531">FT92</f>
        <v>N</v>
      </c>
      <c r="FU91" s="315" t="str">
        <f t="shared" ref="FU91" si="2532">FU92</f>
        <v>N</v>
      </c>
      <c r="FV91" s="315" t="str">
        <f t="shared" ref="FV91" si="2533">FV92</f>
        <v>N</v>
      </c>
      <c r="FW91" s="315" t="str">
        <f t="shared" ref="FW91" si="2534">FW92</f>
        <v>N</v>
      </c>
      <c r="FX91" s="315" t="str">
        <f t="shared" ref="FX91" si="2535">FX92</f>
        <v>N</v>
      </c>
      <c r="FY91" s="315" t="str">
        <f t="shared" ref="FY91" si="2536">FY92</f>
        <v>N</v>
      </c>
      <c r="FZ91" s="315" t="str">
        <f t="shared" ref="FZ91" si="2537">FZ92</f>
        <v>N</v>
      </c>
      <c r="GA91" s="315" t="str">
        <f t="shared" ref="GA91" si="2538">GA92</f>
        <v>N</v>
      </c>
      <c r="GB91" s="315" t="str">
        <f t="shared" ref="GB91" si="2539">GB92</f>
        <v>N</v>
      </c>
      <c r="GC91" s="315" t="str">
        <f t="shared" ref="GC91" si="2540">GC92</f>
        <v>N</v>
      </c>
      <c r="GD91" s="315" t="str">
        <f t="shared" ref="GD91" si="2541">GD92</f>
        <v>N</v>
      </c>
      <c r="GE91" s="315" t="str">
        <f t="shared" ref="GE91" si="2542">GE92</f>
        <v>N</v>
      </c>
      <c r="GF91" s="315" t="str">
        <f t="shared" ref="GF91" si="2543">GF92</f>
        <v>N</v>
      </c>
      <c r="GG91" s="315" t="str">
        <f t="shared" ref="GG91" si="2544">GG92</f>
        <v>N</v>
      </c>
      <c r="GH91" s="315" t="str">
        <f t="shared" ref="GH91" si="2545">GH92</f>
        <v>N</v>
      </c>
      <c r="GI91" s="315" t="str">
        <f t="shared" ref="GI91" si="2546">GI92</f>
        <v>N</v>
      </c>
      <c r="GJ91" s="315" t="str">
        <f t="shared" ref="GJ91" si="2547">GJ92</f>
        <v>N</v>
      </c>
      <c r="GK91" s="315" t="str">
        <f t="shared" ref="GK91" si="2548">GK92</f>
        <v>N</v>
      </c>
      <c r="GL91" s="315" t="str">
        <f t="shared" ref="GL91" si="2549">GL92</f>
        <v>N</v>
      </c>
      <c r="GM91" s="315" t="str">
        <f t="shared" ref="GM91" si="2550">GM92</f>
        <v>N</v>
      </c>
      <c r="GN91" s="315" t="str">
        <f t="shared" ref="GN91" si="2551">GN92</f>
        <v>N</v>
      </c>
      <c r="GO91" s="315" t="str">
        <f t="shared" ref="GO91" si="2552">GO92</f>
        <v>N</v>
      </c>
      <c r="GP91" s="315" t="str">
        <f t="shared" ref="GP91" si="2553">GP92</f>
        <v>N</v>
      </c>
      <c r="GQ91" s="315" t="str">
        <f t="shared" ref="GQ91" si="2554">GQ92</f>
        <v>N</v>
      </c>
      <c r="GR91" s="315" t="str">
        <f t="shared" ref="GR91" si="2555">GR92</f>
        <v>N</v>
      </c>
      <c r="GS91" s="315" t="str">
        <f t="shared" ref="GS91" si="2556">GS92</f>
        <v>N</v>
      </c>
      <c r="GT91" s="315" t="str">
        <f t="shared" ref="GT91" si="2557">GT92</f>
        <v>N</v>
      </c>
      <c r="GU91" s="315" t="str">
        <f t="shared" ref="GU91" si="2558">GU92</f>
        <v>N</v>
      </c>
      <c r="GV91" s="315" t="str">
        <f t="shared" ref="GV91" si="2559">GV92</f>
        <v>N</v>
      </c>
      <c r="GW91" s="315" t="str">
        <f t="shared" ref="GW91" si="2560">GW92</f>
        <v>N</v>
      </c>
      <c r="GX91" s="315" t="str">
        <f t="shared" ref="GX91" si="2561">GX92</f>
        <v>N</v>
      </c>
      <c r="GY91" s="315" t="str">
        <f t="shared" ref="GY91" si="2562">GY92</f>
        <v>N</v>
      </c>
      <c r="GZ91" s="315" t="str">
        <f t="shared" ref="GZ91" si="2563">GZ92</f>
        <v>N</v>
      </c>
      <c r="HA91" s="315" t="str">
        <f t="shared" ref="HA91" si="2564">HA92</f>
        <v>N</v>
      </c>
      <c r="HB91" s="315" t="str">
        <f t="shared" ref="HB91" si="2565">HB92</f>
        <v>N</v>
      </c>
      <c r="HC91" s="165"/>
      <c r="HD91" s="75"/>
    </row>
    <row r="92" spans="1:212" ht="9.9499999999999993" customHeight="1" thickTop="1" thickBot="1" x14ac:dyDescent="0.3">
      <c r="A92" s="55"/>
      <c r="B92" s="223"/>
      <c r="C92" s="60"/>
      <c r="D92" s="156"/>
      <c r="E92" s="60"/>
      <c r="F92" s="60"/>
      <c r="G92" s="60"/>
      <c r="H92" s="536"/>
      <c r="I92" s="77"/>
      <c r="J92" s="472"/>
      <c r="K92" s="384" t="s">
        <v>455</v>
      </c>
      <c r="L92" s="384" t="s">
        <v>455</v>
      </c>
      <c r="M92" s="384" t="s">
        <v>455</v>
      </c>
      <c r="N92" s="384" t="s">
        <v>455</v>
      </c>
      <c r="O92" s="384" t="s">
        <v>455</v>
      </c>
      <c r="P92" s="384" t="s">
        <v>455</v>
      </c>
      <c r="Q92" s="384" t="s">
        <v>455</v>
      </c>
      <c r="R92" s="384" t="s">
        <v>455</v>
      </c>
      <c r="S92" s="384" t="s">
        <v>455</v>
      </c>
      <c r="T92" s="384" t="s">
        <v>455</v>
      </c>
      <c r="U92" s="384" t="s">
        <v>455</v>
      </c>
      <c r="V92" s="384" t="s">
        <v>455</v>
      </c>
      <c r="W92" s="384" t="s">
        <v>455</v>
      </c>
      <c r="X92" s="384" t="s">
        <v>455</v>
      </c>
      <c r="Y92" s="384" t="s">
        <v>455</v>
      </c>
      <c r="Z92" s="384" t="s">
        <v>455</v>
      </c>
      <c r="AA92" s="384" t="s">
        <v>455</v>
      </c>
      <c r="AB92" s="384" t="s">
        <v>455</v>
      </c>
      <c r="AC92" s="384" t="s">
        <v>455</v>
      </c>
      <c r="AD92" s="384" t="s">
        <v>455</v>
      </c>
      <c r="AE92" s="384" t="s">
        <v>455</v>
      </c>
      <c r="AF92" s="384" t="s">
        <v>455</v>
      </c>
      <c r="AG92" s="384" t="s">
        <v>455</v>
      </c>
      <c r="AH92" s="384" t="s">
        <v>455</v>
      </c>
      <c r="AI92" s="384" t="s">
        <v>455</v>
      </c>
      <c r="AJ92" s="384" t="s">
        <v>455</v>
      </c>
      <c r="AK92" s="384" t="s">
        <v>455</v>
      </c>
      <c r="AL92" s="384" t="s">
        <v>455</v>
      </c>
      <c r="AM92" s="384" t="s">
        <v>455</v>
      </c>
      <c r="AN92" s="384" t="s">
        <v>455</v>
      </c>
      <c r="AO92" s="384" t="s">
        <v>455</v>
      </c>
      <c r="AP92" s="384" t="s">
        <v>455</v>
      </c>
      <c r="AQ92" s="384" t="s">
        <v>455</v>
      </c>
      <c r="AR92" s="384" t="s">
        <v>455</v>
      </c>
      <c r="AS92" s="384" t="s">
        <v>455</v>
      </c>
      <c r="AT92" s="384" t="s">
        <v>455</v>
      </c>
      <c r="AU92" s="384" t="s">
        <v>455</v>
      </c>
      <c r="AV92" s="384" t="s">
        <v>455</v>
      </c>
      <c r="AW92" s="384" t="s">
        <v>455</v>
      </c>
      <c r="AX92" s="384" t="s">
        <v>455</v>
      </c>
      <c r="AY92" s="384" t="s">
        <v>455</v>
      </c>
      <c r="AZ92" s="384" t="s">
        <v>455</v>
      </c>
      <c r="BA92" s="384" t="s">
        <v>455</v>
      </c>
      <c r="BB92" s="384" t="s">
        <v>455</v>
      </c>
      <c r="BC92" s="384" t="s">
        <v>455</v>
      </c>
      <c r="BD92" s="384" t="s">
        <v>455</v>
      </c>
      <c r="BE92" s="384" t="s">
        <v>455</v>
      </c>
      <c r="BF92" s="384" t="s">
        <v>455</v>
      </c>
      <c r="BG92" s="384" t="s">
        <v>455</v>
      </c>
      <c r="BH92" s="384" t="s">
        <v>455</v>
      </c>
      <c r="BI92" s="384" t="s">
        <v>455</v>
      </c>
      <c r="BJ92" s="384" t="s">
        <v>455</v>
      </c>
      <c r="BK92" s="384" t="s">
        <v>455</v>
      </c>
      <c r="BL92" s="384" t="s">
        <v>455</v>
      </c>
      <c r="BM92" s="384" t="s">
        <v>455</v>
      </c>
      <c r="BN92" s="384" t="s">
        <v>455</v>
      </c>
      <c r="BO92" s="384" t="s">
        <v>455</v>
      </c>
      <c r="BP92" s="384" t="s">
        <v>455</v>
      </c>
      <c r="BQ92" s="384" t="s">
        <v>455</v>
      </c>
      <c r="BR92" s="384" t="s">
        <v>455</v>
      </c>
      <c r="BS92" s="384" t="s">
        <v>455</v>
      </c>
      <c r="BT92" s="384" t="s">
        <v>455</v>
      </c>
      <c r="BU92" s="384" t="s">
        <v>455</v>
      </c>
      <c r="BV92" s="384" t="s">
        <v>455</v>
      </c>
      <c r="BW92" s="384" t="s">
        <v>455</v>
      </c>
      <c r="BX92" s="384" t="s">
        <v>455</v>
      </c>
      <c r="BY92" s="384" t="s">
        <v>455</v>
      </c>
      <c r="BZ92" s="384" t="s">
        <v>455</v>
      </c>
      <c r="CA92" s="384" t="s">
        <v>455</v>
      </c>
      <c r="CB92" s="384" t="s">
        <v>455</v>
      </c>
      <c r="CC92" s="384" t="s">
        <v>455</v>
      </c>
      <c r="CD92" s="384" t="s">
        <v>455</v>
      </c>
      <c r="CE92" s="384" t="s">
        <v>455</v>
      </c>
      <c r="CF92" s="384" t="s">
        <v>455</v>
      </c>
      <c r="CG92" s="384" t="s">
        <v>455</v>
      </c>
      <c r="CH92" s="384" t="s">
        <v>455</v>
      </c>
      <c r="CI92" s="384" t="s">
        <v>455</v>
      </c>
      <c r="CJ92" s="384" t="s">
        <v>455</v>
      </c>
      <c r="CK92" s="384" t="s">
        <v>455</v>
      </c>
      <c r="CL92" s="384" t="s">
        <v>455</v>
      </c>
      <c r="CM92" s="384" t="s">
        <v>455</v>
      </c>
      <c r="CN92" s="384" t="s">
        <v>455</v>
      </c>
      <c r="CO92" s="384" t="s">
        <v>455</v>
      </c>
      <c r="CP92" s="384" t="s">
        <v>455</v>
      </c>
      <c r="CQ92" s="384" t="s">
        <v>455</v>
      </c>
      <c r="CR92" s="384" t="s">
        <v>455</v>
      </c>
      <c r="CS92" s="384" t="s">
        <v>455</v>
      </c>
      <c r="CT92" s="384" t="s">
        <v>455</v>
      </c>
      <c r="CU92" s="384" t="s">
        <v>455</v>
      </c>
      <c r="CV92" s="384" t="s">
        <v>455</v>
      </c>
      <c r="CW92" s="384" t="s">
        <v>455</v>
      </c>
      <c r="CX92" s="384" t="s">
        <v>455</v>
      </c>
      <c r="CY92" s="384" t="s">
        <v>455</v>
      </c>
      <c r="CZ92" s="384" t="s">
        <v>455</v>
      </c>
      <c r="DA92" s="384" t="s">
        <v>455</v>
      </c>
      <c r="DB92" s="384" t="s">
        <v>455</v>
      </c>
      <c r="DC92" s="384" t="s">
        <v>455</v>
      </c>
      <c r="DD92" s="384" t="s">
        <v>455</v>
      </c>
      <c r="DE92" s="384" t="s">
        <v>455</v>
      </c>
      <c r="DF92" s="384" t="s">
        <v>455</v>
      </c>
      <c r="DG92" s="384" t="s">
        <v>455</v>
      </c>
      <c r="DH92" s="384" t="s">
        <v>455</v>
      </c>
      <c r="DI92" s="384" t="s">
        <v>455</v>
      </c>
      <c r="DJ92" s="384" t="s">
        <v>455</v>
      </c>
      <c r="DK92" s="384" t="s">
        <v>455</v>
      </c>
      <c r="DL92" s="384" t="s">
        <v>455</v>
      </c>
      <c r="DM92" s="384" t="s">
        <v>455</v>
      </c>
      <c r="DN92" s="384" t="s">
        <v>455</v>
      </c>
      <c r="DO92" s="384" t="s">
        <v>455</v>
      </c>
      <c r="DP92" s="384" t="s">
        <v>455</v>
      </c>
      <c r="DQ92" s="384" t="s">
        <v>455</v>
      </c>
      <c r="DR92" s="384" t="s">
        <v>455</v>
      </c>
      <c r="DS92" s="384" t="s">
        <v>455</v>
      </c>
      <c r="DT92" s="384" t="s">
        <v>455</v>
      </c>
      <c r="DU92" s="384" t="s">
        <v>455</v>
      </c>
      <c r="DV92" s="384" t="s">
        <v>455</v>
      </c>
      <c r="DW92" s="384" t="s">
        <v>455</v>
      </c>
      <c r="DX92" s="384" t="s">
        <v>455</v>
      </c>
      <c r="DY92" s="384" t="s">
        <v>455</v>
      </c>
      <c r="DZ92" s="384" t="s">
        <v>455</v>
      </c>
      <c r="EA92" s="384" t="s">
        <v>455</v>
      </c>
      <c r="EB92" s="384" t="s">
        <v>455</v>
      </c>
      <c r="EC92" s="384" t="s">
        <v>455</v>
      </c>
      <c r="ED92" s="384" t="s">
        <v>455</v>
      </c>
      <c r="EE92" s="384" t="s">
        <v>455</v>
      </c>
      <c r="EF92" s="384" t="s">
        <v>455</v>
      </c>
      <c r="EG92" s="384" t="s">
        <v>455</v>
      </c>
      <c r="EH92" s="384" t="s">
        <v>455</v>
      </c>
      <c r="EI92" s="384" t="s">
        <v>455</v>
      </c>
      <c r="EJ92" s="384" t="s">
        <v>455</v>
      </c>
      <c r="EK92" s="384" t="s">
        <v>455</v>
      </c>
      <c r="EL92" s="384" t="s">
        <v>455</v>
      </c>
      <c r="EM92" s="384" t="s">
        <v>455</v>
      </c>
      <c r="EN92" s="384" t="s">
        <v>455</v>
      </c>
      <c r="EO92" s="384" t="s">
        <v>455</v>
      </c>
      <c r="EP92" s="384" t="s">
        <v>455</v>
      </c>
      <c r="EQ92" s="384" t="s">
        <v>455</v>
      </c>
      <c r="ER92" s="384" t="s">
        <v>455</v>
      </c>
      <c r="ES92" s="384" t="s">
        <v>455</v>
      </c>
      <c r="ET92" s="384" t="s">
        <v>455</v>
      </c>
      <c r="EU92" s="384" t="s">
        <v>455</v>
      </c>
      <c r="EV92" s="384" t="s">
        <v>455</v>
      </c>
      <c r="EW92" s="384" t="s">
        <v>455</v>
      </c>
      <c r="EX92" s="384" t="s">
        <v>455</v>
      </c>
      <c r="EY92" s="384" t="s">
        <v>455</v>
      </c>
      <c r="EZ92" s="384" t="s">
        <v>455</v>
      </c>
      <c r="FA92" s="384" t="s">
        <v>455</v>
      </c>
      <c r="FB92" s="384" t="s">
        <v>455</v>
      </c>
      <c r="FC92" s="384" t="s">
        <v>455</v>
      </c>
      <c r="FD92" s="384" t="s">
        <v>455</v>
      </c>
      <c r="FE92" s="384" t="s">
        <v>455</v>
      </c>
      <c r="FF92" s="384" t="s">
        <v>455</v>
      </c>
      <c r="FG92" s="384" t="s">
        <v>455</v>
      </c>
      <c r="FH92" s="384" t="s">
        <v>455</v>
      </c>
      <c r="FI92" s="384" t="s">
        <v>455</v>
      </c>
      <c r="FJ92" s="384" t="s">
        <v>455</v>
      </c>
      <c r="FK92" s="384" t="s">
        <v>455</v>
      </c>
      <c r="FL92" s="384" t="s">
        <v>455</v>
      </c>
      <c r="FM92" s="384" t="s">
        <v>455</v>
      </c>
      <c r="FN92" s="384" t="s">
        <v>455</v>
      </c>
      <c r="FO92" s="384" t="s">
        <v>455</v>
      </c>
      <c r="FP92" s="384" t="s">
        <v>455</v>
      </c>
      <c r="FQ92" s="384" t="s">
        <v>455</v>
      </c>
      <c r="FR92" s="384" t="s">
        <v>455</v>
      </c>
      <c r="FS92" s="384" t="s">
        <v>455</v>
      </c>
      <c r="FT92" s="384" t="s">
        <v>455</v>
      </c>
      <c r="FU92" s="384" t="s">
        <v>455</v>
      </c>
      <c r="FV92" s="384" t="s">
        <v>455</v>
      </c>
      <c r="FW92" s="384" t="s">
        <v>455</v>
      </c>
      <c r="FX92" s="384" t="s">
        <v>455</v>
      </c>
      <c r="FY92" s="384" t="s">
        <v>455</v>
      </c>
      <c r="FZ92" s="384" t="s">
        <v>455</v>
      </c>
      <c r="GA92" s="384" t="s">
        <v>455</v>
      </c>
      <c r="GB92" s="384" t="s">
        <v>455</v>
      </c>
      <c r="GC92" s="384" t="s">
        <v>455</v>
      </c>
      <c r="GD92" s="384" t="s">
        <v>455</v>
      </c>
      <c r="GE92" s="384" t="s">
        <v>455</v>
      </c>
      <c r="GF92" s="384" t="s">
        <v>455</v>
      </c>
      <c r="GG92" s="384" t="s">
        <v>455</v>
      </c>
      <c r="GH92" s="384" t="s">
        <v>455</v>
      </c>
      <c r="GI92" s="384" t="s">
        <v>455</v>
      </c>
      <c r="GJ92" s="384" t="s">
        <v>455</v>
      </c>
      <c r="GK92" s="384" t="s">
        <v>455</v>
      </c>
      <c r="GL92" s="384" t="s">
        <v>455</v>
      </c>
      <c r="GM92" s="384" t="s">
        <v>455</v>
      </c>
      <c r="GN92" s="384" t="s">
        <v>455</v>
      </c>
      <c r="GO92" s="384" t="s">
        <v>455</v>
      </c>
      <c r="GP92" s="384" t="s">
        <v>455</v>
      </c>
      <c r="GQ92" s="384" t="s">
        <v>455</v>
      </c>
      <c r="GR92" s="384" t="s">
        <v>455</v>
      </c>
      <c r="GS92" s="384" t="s">
        <v>455</v>
      </c>
      <c r="GT92" s="384" t="s">
        <v>455</v>
      </c>
      <c r="GU92" s="384" t="s">
        <v>455</v>
      </c>
      <c r="GV92" s="384" t="s">
        <v>455</v>
      </c>
      <c r="GW92" s="384" t="s">
        <v>455</v>
      </c>
      <c r="GX92" s="384" t="s">
        <v>455</v>
      </c>
      <c r="GY92" s="384" t="s">
        <v>455</v>
      </c>
      <c r="GZ92" s="384" t="s">
        <v>455</v>
      </c>
      <c r="HA92" s="384" t="s">
        <v>455</v>
      </c>
      <c r="HB92" s="384" t="s">
        <v>455</v>
      </c>
      <c r="HC92" s="256"/>
      <c r="HD92" s="75"/>
    </row>
    <row r="93" spans="1:212" ht="5.0999999999999996" customHeight="1" thickTop="1" thickBot="1" x14ac:dyDescent="0.3">
      <c r="A93" s="55"/>
      <c r="B93" s="60"/>
      <c r="C93" s="60"/>
      <c r="D93" s="60"/>
      <c r="E93" s="60"/>
      <c r="F93" s="60"/>
      <c r="G93" s="60"/>
      <c r="H93" s="220"/>
      <c r="I93" s="219"/>
      <c r="J93" s="232"/>
      <c r="K93" s="232"/>
      <c r="L93" s="232"/>
      <c r="M93" s="232"/>
      <c r="N93" s="232"/>
      <c r="O93" s="232"/>
      <c r="P93" s="232"/>
      <c r="Q93" s="232"/>
      <c r="R93" s="232"/>
      <c r="S93" s="232"/>
      <c r="T93" s="232"/>
      <c r="U93" s="232"/>
      <c r="V93" s="232"/>
      <c r="W93" s="232"/>
      <c r="X93" s="232"/>
      <c r="Y93" s="232"/>
      <c r="Z93" s="232"/>
      <c r="AA93" s="232"/>
      <c r="AB93" s="232"/>
      <c r="AC93" s="232"/>
      <c r="AD93" s="232"/>
      <c r="AE93" s="232"/>
      <c r="AF93" s="232"/>
      <c r="AG93" s="232"/>
      <c r="AH93" s="232"/>
      <c r="AI93" s="232"/>
      <c r="AJ93" s="232"/>
      <c r="AK93" s="232"/>
      <c r="AL93" s="232"/>
      <c r="AM93" s="232"/>
      <c r="AN93" s="232"/>
      <c r="AO93" s="232"/>
      <c r="AP93" s="232"/>
      <c r="AQ93" s="232"/>
      <c r="AR93" s="232"/>
      <c r="AS93" s="232"/>
      <c r="AT93" s="232"/>
      <c r="AU93" s="232"/>
      <c r="AV93" s="232"/>
      <c r="AW93" s="232"/>
      <c r="AX93" s="232"/>
      <c r="AY93" s="232"/>
      <c r="AZ93" s="232"/>
      <c r="BA93" s="232"/>
      <c r="BB93" s="232"/>
      <c r="BC93" s="232"/>
      <c r="BD93" s="232"/>
      <c r="BE93" s="232"/>
      <c r="BF93" s="232"/>
      <c r="BG93" s="232"/>
      <c r="BH93" s="232"/>
      <c r="BI93" s="232"/>
      <c r="BJ93" s="232"/>
      <c r="BK93" s="232"/>
      <c r="BL93" s="232"/>
      <c r="BM93" s="232"/>
      <c r="BN93" s="232"/>
      <c r="BO93" s="232"/>
      <c r="BP93" s="232"/>
      <c r="BQ93" s="232"/>
      <c r="BR93" s="232"/>
      <c r="BS93" s="232"/>
      <c r="BT93" s="232"/>
      <c r="BU93" s="232"/>
      <c r="BV93" s="232"/>
      <c r="BW93" s="232"/>
      <c r="BX93" s="232"/>
      <c r="BY93" s="232"/>
      <c r="BZ93" s="232"/>
      <c r="CA93" s="232"/>
      <c r="CB93" s="232"/>
      <c r="CC93" s="232"/>
      <c r="CD93" s="232"/>
      <c r="CE93" s="232"/>
      <c r="CF93" s="232"/>
      <c r="CG93" s="232"/>
      <c r="CH93" s="232"/>
      <c r="CI93" s="232"/>
      <c r="CJ93" s="232"/>
      <c r="CK93" s="232"/>
      <c r="CL93" s="232"/>
      <c r="CM93" s="232"/>
      <c r="CN93" s="232"/>
      <c r="CO93" s="232"/>
      <c r="CP93" s="232"/>
      <c r="CQ93" s="232"/>
      <c r="CR93" s="232"/>
      <c r="CS93" s="232"/>
      <c r="CT93" s="232"/>
      <c r="CU93" s="232"/>
      <c r="CV93" s="232"/>
      <c r="CW93" s="232"/>
      <c r="CX93" s="232"/>
      <c r="CY93" s="232"/>
      <c r="CZ93" s="232"/>
      <c r="DA93" s="232"/>
      <c r="DB93" s="232"/>
      <c r="DC93" s="232"/>
      <c r="DD93" s="232"/>
      <c r="DE93" s="232"/>
      <c r="DF93" s="232"/>
      <c r="DG93" s="232"/>
      <c r="DH93" s="232"/>
      <c r="DI93" s="232"/>
      <c r="DJ93" s="232"/>
      <c r="DK93" s="232"/>
      <c r="DL93" s="232"/>
      <c r="DM93" s="232"/>
      <c r="DN93" s="232"/>
      <c r="DO93" s="232"/>
      <c r="DP93" s="232"/>
      <c r="DQ93" s="232"/>
      <c r="DR93" s="232"/>
      <c r="DS93" s="232"/>
      <c r="DT93" s="232"/>
      <c r="DU93" s="232"/>
      <c r="DV93" s="232"/>
      <c r="DW93" s="232"/>
      <c r="DX93" s="232"/>
      <c r="DY93" s="232"/>
      <c r="DZ93" s="232"/>
      <c r="EA93" s="232"/>
      <c r="EB93" s="232"/>
      <c r="EC93" s="232"/>
      <c r="ED93" s="232"/>
      <c r="EE93" s="232"/>
      <c r="EF93" s="232"/>
      <c r="EG93" s="232"/>
      <c r="EH93" s="232"/>
      <c r="EI93" s="232"/>
      <c r="EJ93" s="232"/>
      <c r="EK93" s="232"/>
      <c r="EL93" s="232"/>
      <c r="EM93" s="232"/>
      <c r="EN93" s="232"/>
      <c r="EO93" s="232"/>
      <c r="EP93" s="232"/>
      <c r="EQ93" s="232"/>
      <c r="ER93" s="232"/>
      <c r="ES93" s="232"/>
      <c r="ET93" s="232"/>
      <c r="EU93" s="232"/>
      <c r="EV93" s="232"/>
      <c r="EW93" s="232"/>
      <c r="EX93" s="232"/>
      <c r="EY93" s="232"/>
      <c r="EZ93" s="232"/>
      <c r="FA93" s="232"/>
      <c r="FB93" s="232"/>
      <c r="FC93" s="232"/>
      <c r="FD93" s="232"/>
      <c r="FE93" s="232"/>
      <c r="FF93" s="232"/>
      <c r="FG93" s="232"/>
      <c r="FH93" s="232"/>
      <c r="FI93" s="232"/>
      <c r="FJ93" s="232"/>
      <c r="FK93" s="232"/>
      <c r="FL93" s="232"/>
      <c r="FM93" s="232"/>
      <c r="FN93" s="232"/>
      <c r="FO93" s="232"/>
      <c r="FP93" s="232"/>
      <c r="FQ93" s="232"/>
      <c r="FR93" s="232"/>
      <c r="FS93" s="232"/>
      <c r="FT93" s="232"/>
      <c r="FU93" s="232"/>
      <c r="FV93" s="232"/>
      <c r="FW93" s="232"/>
      <c r="FX93" s="232"/>
      <c r="FY93" s="232"/>
      <c r="FZ93" s="232"/>
      <c r="GA93" s="232"/>
      <c r="GB93" s="232"/>
      <c r="GC93" s="232"/>
      <c r="GD93" s="232"/>
      <c r="GE93" s="232"/>
      <c r="GF93" s="232"/>
      <c r="GG93" s="232"/>
      <c r="GH93" s="232"/>
      <c r="GI93" s="232"/>
      <c r="GJ93" s="232"/>
      <c r="GK93" s="232"/>
      <c r="GL93" s="232"/>
      <c r="GM93" s="232"/>
      <c r="GN93" s="232"/>
      <c r="GO93" s="232"/>
      <c r="GP93" s="232"/>
      <c r="GQ93" s="232"/>
      <c r="GR93" s="232"/>
      <c r="GS93" s="232"/>
      <c r="GT93" s="232"/>
      <c r="GU93" s="232"/>
      <c r="GV93" s="232"/>
      <c r="GW93" s="232"/>
      <c r="GX93" s="232"/>
      <c r="GY93" s="232"/>
      <c r="GZ93" s="232"/>
      <c r="HA93" s="232"/>
      <c r="HB93" s="232"/>
      <c r="HC93" s="232"/>
      <c r="HD93" s="232"/>
    </row>
    <row r="94" spans="1:212" s="6" customFormat="1" ht="15" customHeight="1" thickTop="1" x14ac:dyDescent="0.25">
      <c r="A94" s="55"/>
      <c r="B94" s="255" t="s">
        <v>168</v>
      </c>
      <c r="C94" s="211"/>
      <c r="D94" s="211"/>
      <c r="E94" s="211"/>
      <c r="F94" s="211"/>
      <c r="G94" s="211"/>
      <c r="H94" s="212"/>
      <c r="I94" s="208"/>
      <c r="J94" s="209"/>
      <c r="K94" s="209"/>
      <c r="L94" s="210"/>
      <c r="M94" s="210"/>
      <c r="N94" s="210"/>
      <c r="O94" s="209"/>
      <c r="P94" s="209"/>
      <c r="Q94" s="209"/>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09"/>
      <c r="AO94" s="209"/>
      <c r="AP94" s="209"/>
      <c r="AQ94" s="209"/>
      <c r="AR94" s="209"/>
      <c r="AS94" s="209"/>
      <c r="AT94" s="209"/>
      <c r="AU94" s="209"/>
      <c r="AV94" s="209"/>
      <c r="AW94" s="209"/>
      <c r="AX94" s="209"/>
      <c r="AY94" s="209"/>
      <c r="AZ94" s="209"/>
      <c r="BA94" s="209"/>
      <c r="BB94" s="209"/>
      <c r="BC94" s="209"/>
      <c r="BD94" s="209"/>
      <c r="BE94" s="209"/>
      <c r="BF94" s="209"/>
      <c r="BG94" s="209"/>
      <c r="BH94" s="209"/>
      <c r="BI94" s="209"/>
      <c r="BJ94" s="209"/>
      <c r="BK94" s="209"/>
      <c r="BL94" s="209"/>
      <c r="BM94" s="209"/>
      <c r="BN94" s="209"/>
      <c r="BO94" s="209"/>
      <c r="BP94" s="209"/>
      <c r="BQ94" s="209"/>
      <c r="BR94" s="209"/>
      <c r="BS94" s="209"/>
      <c r="BT94" s="209"/>
      <c r="BU94" s="209"/>
      <c r="BV94" s="209"/>
      <c r="BW94" s="209"/>
      <c r="BX94" s="209"/>
      <c r="BY94" s="209"/>
      <c r="BZ94" s="209"/>
      <c r="CA94" s="209"/>
      <c r="CB94" s="209"/>
      <c r="CC94" s="209"/>
      <c r="CD94" s="209"/>
      <c r="CE94" s="209"/>
      <c r="CF94" s="209"/>
      <c r="CG94" s="209"/>
      <c r="CH94" s="209"/>
      <c r="CI94" s="209"/>
      <c r="CJ94" s="209"/>
      <c r="CK94" s="209"/>
      <c r="CL94" s="209"/>
      <c r="CM94" s="209"/>
      <c r="CN94" s="209"/>
      <c r="CO94" s="209"/>
      <c r="CP94" s="209"/>
      <c r="CQ94" s="209"/>
      <c r="CR94" s="209"/>
      <c r="CS94" s="209"/>
      <c r="CT94" s="209"/>
      <c r="CU94" s="209"/>
      <c r="CV94" s="209"/>
      <c r="CW94" s="209"/>
      <c r="CX94" s="209"/>
      <c r="CY94" s="209"/>
      <c r="CZ94" s="209"/>
      <c r="DA94" s="209"/>
      <c r="DB94" s="209"/>
      <c r="DC94" s="209"/>
      <c r="DD94" s="209"/>
      <c r="DE94" s="209"/>
      <c r="DF94" s="209"/>
      <c r="DG94" s="209"/>
      <c r="DH94" s="209"/>
      <c r="DI94" s="209"/>
      <c r="DJ94" s="209"/>
      <c r="DK94" s="209"/>
      <c r="DL94" s="209"/>
      <c r="DM94" s="209"/>
      <c r="DN94" s="209"/>
      <c r="DO94" s="209"/>
      <c r="DP94" s="209"/>
      <c r="DQ94" s="209"/>
      <c r="DR94" s="209"/>
      <c r="DS94" s="209"/>
      <c r="DT94" s="209"/>
      <c r="DU94" s="209"/>
      <c r="DV94" s="209"/>
      <c r="DW94" s="209"/>
      <c r="DX94" s="209"/>
      <c r="DY94" s="209"/>
      <c r="DZ94" s="209"/>
      <c r="EA94" s="209"/>
      <c r="EB94" s="209"/>
      <c r="EC94" s="209"/>
      <c r="ED94" s="209"/>
      <c r="EE94" s="209"/>
      <c r="EF94" s="209"/>
      <c r="EG94" s="209"/>
      <c r="EH94" s="209"/>
      <c r="EI94" s="209"/>
      <c r="EJ94" s="209"/>
      <c r="EK94" s="209"/>
      <c r="EL94" s="209"/>
      <c r="EM94" s="209"/>
      <c r="EN94" s="209"/>
      <c r="EO94" s="209"/>
      <c r="EP94" s="209"/>
      <c r="EQ94" s="209"/>
      <c r="ER94" s="209"/>
      <c r="ES94" s="209"/>
      <c r="ET94" s="209"/>
      <c r="EU94" s="209"/>
      <c r="EV94" s="209"/>
      <c r="EW94" s="209"/>
      <c r="EX94" s="209"/>
      <c r="EY94" s="209"/>
      <c r="EZ94" s="209"/>
      <c r="FA94" s="209"/>
      <c r="FB94" s="209"/>
      <c r="FC94" s="209"/>
      <c r="FD94" s="209"/>
      <c r="FE94" s="209"/>
      <c r="FF94" s="209"/>
      <c r="FG94" s="209"/>
      <c r="FH94" s="209"/>
      <c r="FI94" s="209"/>
      <c r="FJ94" s="209"/>
      <c r="FK94" s="209"/>
      <c r="FL94" s="209"/>
      <c r="FM94" s="209"/>
      <c r="FN94" s="209"/>
      <c r="FO94" s="209"/>
      <c r="FP94" s="209"/>
      <c r="FQ94" s="209"/>
      <c r="FR94" s="209"/>
      <c r="FS94" s="209"/>
      <c r="FT94" s="209"/>
      <c r="FU94" s="209"/>
      <c r="FV94" s="209"/>
      <c r="FW94" s="209"/>
      <c r="FX94" s="209"/>
      <c r="FY94" s="209"/>
      <c r="FZ94" s="209"/>
      <c r="GA94" s="209"/>
      <c r="GB94" s="209"/>
      <c r="GC94" s="209"/>
      <c r="GD94" s="209"/>
      <c r="GE94" s="209"/>
      <c r="GF94" s="209"/>
      <c r="GG94" s="209"/>
      <c r="GH94" s="209"/>
      <c r="GI94" s="209"/>
      <c r="GJ94" s="209"/>
      <c r="GK94" s="209"/>
      <c r="GL94" s="209"/>
      <c r="GM94" s="209"/>
      <c r="GN94" s="209"/>
      <c r="GO94" s="209"/>
      <c r="GP94" s="209"/>
      <c r="GQ94" s="209"/>
      <c r="GR94" s="209"/>
      <c r="GS94" s="209"/>
      <c r="GT94" s="209"/>
      <c r="GU94" s="209"/>
      <c r="GV94" s="209"/>
      <c r="GW94" s="209"/>
      <c r="GX94" s="209"/>
      <c r="GY94" s="209"/>
      <c r="GZ94" s="209"/>
      <c r="HA94" s="209"/>
      <c r="HB94" s="218"/>
      <c r="HC94" s="258"/>
      <c r="HD94" s="66"/>
    </row>
    <row r="95" spans="1:212" s="6" customFormat="1" ht="5.0999999999999996" customHeight="1" thickBot="1" x14ac:dyDescent="0.3">
      <c r="A95" s="55"/>
      <c r="B95" s="221"/>
      <c r="C95" s="215"/>
      <c r="D95" s="216"/>
      <c r="E95" s="216"/>
      <c r="F95" s="241"/>
      <c r="G95" s="216"/>
      <c r="H95" s="228"/>
      <c r="I95" s="219"/>
      <c r="J95" s="131"/>
      <c r="K95" s="131"/>
      <c r="L95" s="131"/>
      <c r="M95" s="131"/>
      <c r="N95" s="131"/>
      <c r="O95" s="131"/>
      <c r="P95" s="131"/>
      <c r="Q95" s="131"/>
      <c r="R95" s="131"/>
      <c r="S95" s="131"/>
      <c r="T95" s="131"/>
      <c r="U95" s="131"/>
      <c r="V95" s="131"/>
      <c r="W95" s="131"/>
      <c r="X95" s="131"/>
      <c r="Y95" s="131"/>
      <c r="Z95" s="131"/>
      <c r="AA95" s="131"/>
      <c r="AB95" s="131"/>
      <c r="AC95" s="131"/>
      <c r="AD95" s="131"/>
      <c r="AE95" s="131"/>
      <c r="AF95" s="131"/>
      <c r="AG95" s="131"/>
      <c r="AH95" s="131"/>
      <c r="AI95" s="131"/>
      <c r="AJ95" s="131"/>
      <c r="AK95" s="131"/>
      <c r="AL95" s="131"/>
      <c r="AM95" s="131"/>
      <c r="AN95" s="131"/>
      <c r="AO95" s="131"/>
      <c r="AP95" s="131"/>
      <c r="AQ95" s="131"/>
      <c r="AR95" s="131"/>
      <c r="AS95" s="131"/>
      <c r="AT95" s="131"/>
      <c r="AU95" s="131"/>
      <c r="AV95" s="232"/>
      <c r="AW95" s="232"/>
      <c r="AX95" s="232"/>
      <c r="AY95" s="232"/>
      <c r="AZ95" s="232"/>
      <c r="BA95" s="232"/>
      <c r="BB95" s="232"/>
      <c r="BC95" s="232"/>
      <c r="BD95" s="232"/>
      <c r="BE95" s="232"/>
      <c r="BF95" s="232"/>
      <c r="BG95" s="232"/>
      <c r="BH95" s="232"/>
      <c r="BI95" s="232"/>
      <c r="BJ95" s="232"/>
      <c r="BK95" s="232"/>
      <c r="BL95" s="232"/>
      <c r="BM95" s="232"/>
      <c r="BN95" s="232"/>
      <c r="BO95" s="232"/>
      <c r="BP95" s="232"/>
      <c r="BQ95" s="232"/>
      <c r="BR95" s="232"/>
      <c r="BS95" s="232"/>
      <c r="BT95" s="232"/>
      <c r="BU95" s="232"/>
      <c r="BV95" s="232"/>
      <c r="BW95" s="232"/>
      <c r="BX95" s="232"/>
      <c r="BY95" s="232"/>
      <c r="BZ95" s="232"/>
      <c r="CA95" s="232"/>
      <c r="CB95" s="232"/>
      <c r="CC95" s="232"/>
      <c r="CD95" s="232"/>
      <c r="CE95" s="232"/>
      <c r="CF95" s="232"/>
      <c r="CG95" s="232"/>
      <c r="CH95" s="232"/>
      <c r="CI95" s="232"/>
      <c r="CJ95" s="232"/>
      <c r="CK95" s="232"/>
      <c r="CL95" s="232"/>
      <c r="CM95" s="232"/>
      <c r="CN95" s="232"/>
      <c r="CO95" s="232"/>
      <c r="CP95" s="232"/>
      <c r="CQ95" s="232"/>
      <c r="CR95" s="232"/>
      <c r="CS95" s="232"/>
      <c r="CT95" s="232"/>
      <c r="CU95" s="232"/>
      <c r="CV95" s="232"/>
      <c r="CW95" s="232"/>
      <c r="CX95" s="232"/>
      <c r="CY95" s="232"/>
      <c r="CZ95" s="232"/>
      <c r="DA95" s="232"/>
      <c r="DB95" s="232"/>
      <c r="DC95" s="232"/>
      <c r="DD95" s="232"/>
      <c r="DE95" s="232"/>
      <c r="DF95" s="232"/>
      <c r="DG95" s="232"/>
      <c r="DH95" s="232"/>
      <c r="DI95" s="232"/>
      <c r="DJ95" s="232"/>
      <c r="DK95" s="232"/>
      <c r="DL95" s="232"/>
      <c r="DM95" s="232"/>
      <c r="DN95" s="232"/>
      <c r="DO95" s="232"/>
      <c r="DP95" s="232"/>
      <c r="DQ95" s="232"/>
      <c r="DR95" s="232"/>
      <c r="DS95" s="232"/>
      <c r="DT95" s="232"/>
      <c r="DU95" s="232"/>
      <c r="DV95" s="232"/>
      <c r="DW95" s="232"/>
      <c r="DX95" s="232"/>
      <c r="DY95" s="232"/>
      <c r="DZ95" s="232"/>
      <c r="EA95" s="232"/>
      <c r="EB95" s="232"/>
      <c r="EC95" s="232"/>
      <c r="ED95" s="232"/>
      <c r="EE95" s="232"/>
      <c r="EF95" s="232"/>
      <c r="EG95" s="232"/>
      <c r="EH95" s="232"/>
      <c r="EI95" s="232"/>
      <c r="EJ95" s="232"/>
      <c r="EK95" s="232"/>
      <c r="EL95" s="232"/>
      <c r="EM95" s="232"/>
      <c r="EN95" s="232"/>
      <c r="EO95" s="232"/>
      <c r="EP95" s="232"/>
      <c r="EQ95" s="232"/>
      <c r="ER95" s="232"/>
      <c r="ES95" s="232"/>
      <c r="ET95" s="232"/>
      <c r="EU95" s="232"/>
      <c r="EV95" s="232"/>
      <c r="EW95" s="232"/>
      <c r="EX95" s="232"/>
      <c r="EY95" s="232"/>
      <c r="EZ95" s="232"/>
      <c r="FA95" s="232"/>
      <c r="FB95" s="232"/>
      <c r="FC95" s="232"/>
      <c r="FD95" s="232"/>
      <c r="FE95" s="232"/>
      <c r="FF95" s="232"/>
      <c r="FG95" s="232"/>
      <c r="FH95" s="232"/>
      <c r="FI95" s="232"/>
      <c r="FJ95" s="232"/>
      <c r="FK95" s="232"/>
      <c r="FL95" s="232"/>
      <c r="FM95" s="232"/>
      <c r="FN95" s="232"/>
      <c r="FO95" s="232"/>
      <c r="FP95" s="232"/>
      <c r="FQ95" s="232"/>
      <c r="FR95" s="232"/>
      <c r="FS95" s="232"/>
      <c r="FT95" s="232"/>
      <c r="FU95" s="232"/>
      <c r="FV95" s="232"/>
      <c r="FW95" s="232"/>
      <c r="FX95" s="232"/>
      <c r="FY95" s="232"/>
      <c r="FZ95" s="232"/>
      <c r="GA95" s="232"/>
      <c r="GB95" s="232"/>
      <c r="GC95" s="232"/>
      <c r="GD95" s="232"/>
      <c r="GE95" s="232"/>
      <c r="GF95" s="232"/>
      <c r="GG95" s="232"/>
      <c r="GH95" s="232"/>
      <c r="GI95" s="131"/>
      <c r="GJ95" s="131"/>
      <c r="GK95" s="131"/>
      <c r="GL95" s="131"/>
      <c r="GM95" s="131"/>
      <c r="GN95" s="131"/>
      <c r="GO95" s="131"/>
      <c r="GP95" s="131"/>
      <c r="GQ95" s="131"/>
      <c r="GR95" s="131"/>
      <c r="GS95" s="131"/>
      <c r="GT95" s="131"/>
      <c r="GU95" s="131"/>
      <c r="GV95" s="131"/>
      <c r="GW95" s="131"/>
      <c r="GX95" s="131"/>
      <c r="GY95" s="131"/>
      <c r="GZ95" s="131"/>
      <c r="HA95" s="131"/>
      <c r="HB95" s="131"/>
      <c r="HC95" s="248"/>
      <c r="HD95" s="131"/>
    </row>
    <row r="96" spans="1:212" ht="15.75" thickTop="1" x14ac:dyDescent="0.25">
      <c r="A96" s="55"/>
      <c r="B96" s="221"/>
      <c r="C96" s="60"/>
      <c r="D96" s="133" t="s">
        <v>114</v>
      </c>
      <c r="E96" s="134"/>
      <c r="F96" s="134"/>
      <c r="G96" s="134"/>
      <c r="H96" s="135"/>
      <c r="I96" s="135"/>
      <c r="J96" s="135"/>
      <c r="K96" s="135"/>
      <c r="L96" s="135"/>
      <c r="M96" s="135"/>
      <c r="N96" s="67"/>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6"/>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C96" s="66"/>
      <c r="GD96" s="66"/>
      <c r="GE96" s="66"/>
      <c r="GF96" s="66"/>
      <c r="GG96" s="66"/>
      <c r="GH96" s="66"/>
      <c r="GI96" s="194"/>
      <c r="GJ96" s="194"/>
      <c r="GK96" s="194"/>
      <c r="GL96" s="194"/>
      <c r="GM96" s="194"/>
      <c r="GN96" s="194"/>
      <c r="GO96" s="194"/>
      <c r="GP96" s="194"/>
      <c r="GQ96" s="194"/>
      <c r="GR96" s="194"/>
      <c r="GS96" s="194"/>
      <c r="GT96" s="194"/>
      <c r="GU96" s="194"/>
      <c r="GV96" s="194"/>
      <c r="GW96" s="194"/>
      <c r="GX96" s="194"/>
      <c r="GY96" s="194"/>
      <c r="GZ96" s="194"/>
      <c r="HA96" s="194"/>
      <c r="HB96" s="194"/>
      <c r="HC96" s="204"/>
      <c r="HD96" s="75"/>
    </row>
    <row r="97" spans="1:212" ht="5.0999999999999996" customHeight="1" x14ac:dyDescent="0.25">
      <c r="A97" s="55"/>
      <c r="B97" s="221"/>
      <c r="C97" s="60"/>
      <c r="D97" s="155"/>
      <c r="E97" s="60"/>
      <c r="F97" s="60"/>
      <c r="G97" s="60"/>
      <c r="H97" s="54"/>
      <c r="I97" s="54"/>
      <c r="J97" s="66"/>
      <c r="K97" s="66"/>
      <c r="L97" s="67"/>
      <c r="M97" s="67"/>
      <c r="N97" s="67"/>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6"/>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C97" s="66"/>
      <c r="GD97" s="66"/>
      <c r="GE97" s="66"/>
      <c r="GF97" s="66"/>
      <c r="GG97" s="66"/>
      <c r="GH97" s="66"/>
      <c r="GI97" s="66"/>
      <c r="GJ97" s="66"/>
      <c r="GK97" s="66"/>
      <c r="GL97" s="66"/>
      <c r="GM97" s="66"/>
      <c r="GN97" s="66"/>
      <c r="GO97" s="66"/>
      <c r="GP97" s="66"/>
      <c r="GQ97" s="66"/>
      <c r="GR97" s="66"/>
      <c r="GS97" s="66"/>
      <c r="GT97" s="66"/>
      <c r="GU97" s="66"/>
      <c r="GV97" s="66"/>
      <c r="GW97" s="66"/>
      <c r="GX97" s="66"/>
      <c r="GY97" s="66"/>
      <c r="GZ97" s="66"/>
      <c r="HA97" s="66"/>
      <c r="HB97" s="66"/>
      <c r="HC97" s="162"/>
      <c r="HD97" s="75"/>
    </row>
    <row r="98" spans="1:212" ht="9.9499999999999993" customHeight="1" x14ac:dyDescent="0.25">
      <c r="A98" s="55"/>
      <c r="B98" s="221"/>
      <c r="C98" s="60"/>
      <c r="D98" s="155"/>
      <c r="E98" s="60"/>
      <c r="F98" s="608" t="s">
        <v>133</v>
      </c>
      <c r="G98" s="608"/>
      <c r="H98" s="608"/>
      <c r="I98" s="23"/>
      <c r="J98" s="23"/>
      <c r="K98" s="23"/>
      <c r="L98" s="23"/>
      <c r="M98" s="23"/>
      <c r="N98" s="23"/>
      <c r="O98" s="23"/>
      <c r="P98" s="23"/>
      <c r="Q98" s="23"/>
      <c r="R98" s="23"/>
      <c r="S98" s="23"/>
      <c r="T98" s="23"/>
      <c r="U98" s="23"/>
      <c r="V98" s="23"/>
      <c r="W98" s="23"/>
      <c r="X98" s="23"/>
      <c r="Y98" s="23"/>
      <c r="Z98" s="23"/>
      <c r="AA98" s="23"/>
      <c r="AB98" s="23"/>
      <c r="AC98" s="524"/>
      <c r="AD98" s="524"/>
      <c r="AE98" s="524"/>
      <c r="AF98" s="524"/>
      <c r="AG98" s="524"/>
      <c r="AH98" s="524"/>
      <c r="AI98" s="524"/>
      <c r="AJ98" s="524"/>
      <c r="AK98" s="524"/>
      <c r="AL98" s="524"/>
      <c r="AM98" s="524"/>
      <c r="AN98" s="524"/>
      <c r="AO98" s="524"/>
      <c r="AP98" s="524"/>
      <c r="AQ98" s="524"/>
      <c r="AR98" s="524"/>
      <c r="AS98" s="524"/>
      <c r="AT98" s="524"/>
      <c r="AU98" s="524"/>
      <c r="AV98" s="524"/>
      <c r="AW98" s="524"/>
      <c r="AX98" s="524"/>
      <c r="AY98" s="524"/>
      <c r="AZ98" s="524"/>
      <c r="BA98" s="524"/>
      <c r="BB98" s="524"/>
      <c r="BC98" s="524"/>
      <c r="BD98" s="524"/>
      <c r="BE98" s="524"/>
      <c r="BF98" s="524"/>
      <c r="BG98" s="524"/>
      <c r="BH98" s="524"/>
      <c r="BI98" s="524"/>
      <c r="BJ98" s="524"/>
      <c r="BK98" s="524"/>
      <c r="BL98" s="524"/>
      <c r="BM98" s="524"/>
      <c r="BN98" s="524"/>
      <c r="BO98" s="524"/>
      <c r="BP98" s="524"/>
      <c r="BQ98" s="524"/>
      <c r="BR98" s="524"/>
      <c r="BS98" s="524"/>
      <c r="BT98" s="524"/>
      <c r="BU98" s="524"/>
      <c r="BV98" s="524"/>
      <c r="BW98" s="524"/>
      <c r="BX98" s="524"/>
      <c r="BY98" s="524"/>
      <c r="BZ98" s="524"/>
      <c r="CA98" s="524"/>
      <c r="CB98" s="524"/>
      <c r="CC98" s="524"/>
      <c r="CD98" s="524"/>
      <c r="CE98" s="524"/>
      <c r="CF98" s="524"/>
      <c r="CG98" s="524"/>
      <c r="CH98" s="524"/>
      <c r="CI98" s="524"/>
      <c r="CJ98" s="524"/>
      <c r="CK98" s="524"/>
      <c r="CL98" s="524"/>
      <c r="CM98" s="524"/>
      <c r="CN98" s="524"/>
      <c r="CO98" s="524"/>
      <c r="CP98" s="524"/>
      <c r="CQ98" s="524"/>
      <c r="CR98" s="524"/>
      <c r="CS98" s="524"/>
      <c r="CT98" s="524"/>
      <c r="CU98" s="524"/>
      <c r="CV98" s="524"/>
      <c r="CW98" s="524"/>
      <c r="CX98" s="524"/>
      <c r="CY98" s="524"/>
      <c r="CZ98" s="524"/>
      <c r="DA98" s="524"/>
      <c r="DB98" s="524"/>
      <c r="DC98" s="524"/>
      <c r="DD98" s="524"/>
      <c r="DE98" s="524"/>
      <c r="DF98" s="524"/>
      <c r="DG98" s="524"/>
      <c r="DH98" s="524"/>
      <c r="DI98" s="524"/>
      <c r="DJ98" s="524"/>
      <c r="DK98" s="524"/>
      <c r="DL98" s="524"/>
      <c r="DM98" s="524"/>
      <c r="DN98" s="524"/>
      <c r="DO98" s="524"/>
      <c r="DP98" s="524"/>
      <c r="DQ98" s="524"/>
      <c r="DR98" s="524"/>
      <c r="DS98" s="524"/>
      <c r="DT98" s="524"/>
      <c r="DU98" s="524"/>
      <c r="DV98" s="524"/>
      <c r="DW98" s="524"/>
      <c r="DX98" s="524"/>
      <c r="DY98" s="524"/>
      <c r="DZ98" s="524"/>
      <c r="EA98" s="524"/>
      <c r="EB98" s="524"/>
      <c r="EC98" s="524"/>
      <c r="ED98" s="524"/>
      <c r="EE98" s="524"/>
      <c r="EF98" s="524"/>
      <c r="EG98" s="524"/>
      <c r="EH98" s="524"/>
      <c r="EI98" s="524"/>
      <c r="EJ98" s="524"/>
      <c r="EK98" s="524"/>
      <c r="EL98" s="524"/>
      <c r="EM98" s="524"/>
      <c r="EN98" s="524"/>
      <c r="EO98" s="524"/>
      <c r="EP98" s="524"/>
      <c r="EQ98" s="524"/>
      <c r="ER98" s="524"/>
      <c r="ES98" s="524"/>
      <c r="ET98" s="524"/>
      <c r="EU98" s="524"/>
      <c r="EV98" s="524"/>
      <c r="EW98" s="524"/>
      <c r="EX98" s="524"/>
      <c r="EY98" s="524"/>
      <c r="EZ98" s="524"/>
      <c r="FA98" s="524"/>
      <c r="FB98" s="524"/>
      <c r="FC98" s="524"/>
      <c r="FD98" s="524"/>
      <c r="FE98" s="524"/>
      <c r="FF98" s="524"/>
      <c r="FG98" s="524"/>
      <c r="FH98" s="524"/>
      <c r="FI98" s="524"/>
      <c r="FJ98" s="524"/>
      <c r="FK98" s="524"/>
      <c r="FL98" s="524"/>
      <c r="FM98" s="524"/>
      <c r="FN98" s="524"/>
      <c r="FO98" s="524"/>
      <c r="FP98" s="524"/>
      <c r="FQ98" s="524"/>
      <c r="FR98" s="524"/>
      <c r="FS98" s="524"/>
      <c r="FT98" s="524"/>
      <c r="FU98" s="524"/>
      <c r="FV98" s="524"/>
      <c r="FW98" s="524"/>
      <c r="FX98" s="524"/>
      <c r="FY98" s="524"/>
      <c r="FZ98" s="524"/>
      <c r="GA98" s="524"/>
      <c r="GB98" s="524"/>
      <c r="GC98" s="524"/>
      <c r="GD98" s="524"/>
      <c r="GE98" s="524"/>
      <c r="GF98" s="524"/>
      <c r="GG98" s="524"/>
      <c r="GH98" s="524"/>
      <c r="GI98" s="524"/>
      <c r="GJ98" s="524"/>
      <c r="GK98" s="524"/>
      <c r="GL98" s="524"/>
      <c r="GM98" s="524"/>
      <c r="GN98" s="524"/>
      <c r="GO98" s="524"/>
      <c r="GP98" s="524"/>
      <c r="GQ98" s="524"/>
      <c r="GR98" s="524"/>
      <c r="GS98" s="524"/>
      <c r="GT98" s="524"/>
      <c r="GU98" s="524"/>
      <c r="GV98" s="524"/>
      <c r="GW98" s="524"/>
      <c r="GX98" s="524"/>
      <c r="GY98" s="524"/>
      <c r="GZ98" s="524"/>
      <c r="HA98" s="524"/>
      <c r="HB98" s="524"/>
      <c r="HC98" s="167"/>
      <c r="HD98" s="75"/>
    </row>
    <row r="99" spans="1:212" ht="5.0999999999999996" customHeight="1" x14ac:dyDescent="0.25">
      <c r="A99" s="55"/>
      <c r="B99" s="221"/>
      <c r="C99" s="60"/>
      <c r="D99" s="155"/>
      <c r="E99" s="60"/>
      <c r="F99" s="60"/>
      <c r="G99" s="60"/>
      <c r="H99" s="220"/>
      <c r="I99" s="219"/>
      <c r="J99" s="232"/>
      <c r="K99" s="232"/>
      <c r="L99" s="232"/>
      <c r="M99" s="232"/>
      <c r="N99" s="232"/>
      <c r="O99" s="232"/>
      <c r="P99" s="232"/>
      <c r="Q99" s="232"/>
      <c r="R99" s="232"/>
      <c r="S99" s="232"/>
      <c r="T99" s="232"/>
      <c r="U99" s="232"/>
      <c r="V99" s="232"/>
      <c r="W99" s="232"/>
      <c r="X99" s="232"/>
      <c r="Y99" s="232"/>
      <c r="Z99" s="232"/>
      <c r="AA99" s="232"/>
      <c r="AB99" s="232"/>
      <c r="AC99" s="232"/>
      <c r="AD99" s="232"/>
      <c r="AE99" s="232"/>
      <c r="AF99" s="232"/>
      <c r="AG99" s="232"/>
      <c r="AH99" s="232"/>
      <c r="AI99" s="232"/>
      <c r="AJ99" s="232"/>
      <c r="AK99" s="232"/>
      <c r="AL99" s="232"/>
      <c r="AM99" s="232"/>
      <c r="AN99" s="232"/>
      <c r="AO99" s="232"/>
      <c r="AP99" s="232"/>
      <c r="AQ99" s="232"/>
      <c r="AR99" s="232"/>
      <c r="AS99" s="232"/>
      <c r="AT99" s="232"/>
      <c r="AU99" s="232"/>
      <c r="AV99" s="232"/>
      <c r="AW99" s="232"/>
      <c r="AX99" s="232"/>
      <c r="AY99" s="232"/>
      <c r="AZ99" s="232"/>
      <c r="BA99" s="232"/>
      <c r="BB99" s="232"/>
      <c r="BC99" s="232"/>
      <c r="BD99" s="232"/>
      <c r="BE99" s="232"/>
      <c r="BF99" s="232"/>
      <c r="BG99" s="232"/>
      <c r="BH99" s="232"/>
      <c r="BI99" s="232"/>
      <c r="BJ99" s="232"/>
      <c r="BK99" s="232"/>
      <c r="BL99" s="232"/>
      <c r="BM99" s="232"/>
      <c r="BN99" s="232"/>
      <c r="BO99" s="232"/>
      <c r="BP99" s="232"/>
      <c r="BQ99" s="232"/>
      <c r="BR99" s="232"/>
      <c r="BS99" s="232"/>
      <c r="BT99" s="232"/>
      <c r="BU99" s="232"/>
      <c r="BV99" s="232"/>
      <c r="BW99" s="232"/>
      <c r="BX99" s="232"/>
      <c r="BY99" s="232"/>
      <c r="BZ99" s="232"/>
      <c r="CA99" s="232"/>
      <c r="CB99" s="232"/>
      <c r="CC99" s="232"/>
      <c r="CD99" s="232"/>
      <c r="CE99" s="232"/>
      <c r="CF99" s="232"/>
      <c r="CG99" s="232"/>
      <c r="CH99" s="232"/>
      <c r="CI99" s="232"/>
      <c r="CJ99" s="232"/>
      <c r="CK99" s="232"/>
      <c r="CL99" s="232"/>
      <c r="CM99" s="232"/>
      <c r="CN99" s="232"/>
      <c r="CO99" s="232"/>
      <c r="CP99" s="232"/>
      <c r="CQ99" s="232"/>
      <c r="CR99" s="232"/>
      <c r="CS99" s="232"/>
      <c r="CT99" s="232"/>
      <c r="CU99" s="232"/>
      <c r="CV99" s="232"/>
      <c r="CW99" s="232"/>
      <c r="CX99" s="232"/>
      <c r="CY99" s="232"/>
      <c r="CZ99" s="232"/>
      <c r="DA99" s="232"/>
      <c r="DB99" s="232"/>
      <c r="DC99" s="232"/>
      <c r="DD99" s="232"/>
      <c r="DE99" s="232"/>
      <c r="DF99" s="232"/>
      <c r="DG99" s="232"/>
      <c r="DH99" s="232"/>
      <c r="DI99" s="232"/>
      <c r="DJ99" s="232"/>
      <c r="DK99" s="232"/>
      <c r="DL99" s="232"/>
      <c r="DM99" s="232"/>
      <c r="DN99" s="232"/>
      <c r="DO99" s="232"/>
      <c r="DP99" s="232"/>
      <c r="DQ99" s="232"/>
      <c r="DR99" s="232"/>
      <c r="DS99" s="232"/>
      <c r="DT99" s="232"/>
      <c r="DU99" s="232"/>
      <c r="DV99" s="232"/>
      <c r="DW99" s="232"/>
      <c r="DX99" s="232"/>
      <c r="DY99" s="232"/>
      <c r="DZ99" s="232"/>
      <c r="EA99" s="232"/>
      <c r="EB99" s="232"/>
      <c r="EC99" s="232"/>
      <c r="ED99" s="232"/>
      <c r="EE99" s="232"/>
      <c r="EF99" s="232"/>
      <c r="EG99" s="232"/>
      <c r="EH99" s="232"/>
      <c r="EI99" s="232"/>
      <c r="EJ99" s="232"/>
      <c r="EK99" s="232"/>
      <c r="EL99" s="232"/>
      <c r="EM99" s="232"/>
      <c r="EN99" s="232"/>
      <c r="EO99" s="232"/>
      <c r="EP99" s="232"/>
      <c r="EQ99" s="232"/>
      <c r="ER99" s="232"/>
      <c r="ES99" s="232"/>
      <c r="ET99" s="232"/>
      <c r="EU99" s="232"/>
      <c r="EV99" s="232"/>
      <c r="EW99" s="232"/>
      <c r="EX99" s="232"/>
      <c r="EY99" s="232"/>
      <c r="EZ99" s="232"/>
      <c r="FA99" s="232"/>
      <c r="FB99" s="232"/>
      <c r="FC99" s="232"/>
      <c r="FD99" s="232"/>
      <c r="FE99" s="232"/>
      <c r="FF99" s="232"/>
      <c r="FG99" s="232"/>
      <c r="FH99" s="232"/>
      <c r="FI99" s="232"/>
      <c r="FJ99" s="232"/>
      <c r="FK99" s="232"/>
      <c r="FL99" s="232"/>
      <c r="FM99" s="232"/>
      <c r="FN99" s="232"/>
      <c r="FO99" s="232"/>
      <c r="FP99" s="232"/>
      <c r="FQ99" s="232"/>
      <c r="FR99" s="232"/>
      <c r="FS99" s="232"/>
      <c r="FT99" s="232"/>
      <c r="FU99" s="232"/>
      <c r="FV99" s="232"/>
      <c r="FW99" s="232"/>
      <c r="FX99" s="232"/>
      <c r="FY99" s="232"/>
      <c r="FZ99" s="232"/>
      <c r="GA99" s="232"/>
      <c r="GB99" s="232"/>
      <c r="GC99" s="232"/>
      <c r="GD99" s="232"/>
      <c r="GE99" s="232"/>
      <c r="GF99" s="232"/>
      <c r="GG99" s="232"/>
      <c r="GH99" s="232"/>
      <c r="GI99" s="232"/>
      <c r="GJ99" s="232"/>
      <c r="GK99" s="232"/>
      <c r="GL99" s="232"/>
      <c r="GM99" s="232"/>
      <c r="GN99" s="232"/>
      <c r="GO99" s="232"/>
      <c r="GP99" s="232"/>
      <c r="GQ99" s="232"/>
      <c r="GR99" s="232"/>
      <c r="GS99" s="232"/>
      <c r="GT99" s="232"/>
      <c r="GU99" s="232"/>
      <c r="GV99" s="232"/>
      <c r="GW99" s="232"/>
      <c r="GX99" s="232"/>
      <c r="GY99" s="232"/>
      <c r="GZ99" s="232"/>
      <c r="HA99" s="232"/>
      <c r="HB99" s="232"/>
      <c r="HC99" s="256"/>
      <c r="HD99" s="75"/>
    </row>
    <row r="100" spans="1:212" ht="9.9499999999999993" customHeight="1" thickBot="1" x14ac:dyDescent="0.3">
      <c r="A100" s="55">
        <v>14</v>
      </c>
      <c r="B100" s="221"/>
      <c r="C100" s="60"/>
      <c r="D100" s="155"/>
      <c r="E100" s="60"/>
      <c r="F100" s="60"/>
      <c r="G100" s="60"/>
      <c r="H100" s="566" t="s">
        <v>157</v>
      </c>
      <c r="I100" s="77"/>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c r="AF100" s="131"/>
      <c r="AG100" s="131"/>
      <c r="AH100" s="131"/>
      <c r="AI100" s="131"/>
      <c r="AJ100" s="131"/>
      <c r="AK100" s="131"/>
      <c r="AL100" s="131"/>
      <c r="AM100" s="131"/>
      <c r="AN100" s="131"/>
      <c r="AO100" s="131"/>
      <c r="AP100" s="131"/>
      <c r="AQ100" s="131"/>
      <c r="AR100" s="131"/>
      <c r="AS100" s="131"/>
      <c r="AT100" s="131"/>
      <c r="AU100" s="131"/>
      <c r="AV100" s="131"/>
      <c r="AW100" s="131"/>
      <c r="AX100" s="131"/>
      <c r="AY100" s="131"/>
      <c r="AZ100" s="131"/>
      <c r="BA100" s="131"/>
      <c r="BB100" s="131"/>
      <c r="BC100" s="131"/>
      <c r="BD100" s="131"/>
      <c r="BE100" s="131"/>
      <c r="BF100" s="131"/>
      <c r="BG100" s="131"/>
      <c r="BH100" s="131"/>
      <c r="BI100" s="131"/>
      <c r="BJ100" s="131"/>
      <c r="BK100" s="131"/>
      <c r="BL100" s="131"/>
      <c r="BM100" s="131"/>
      <c r="BN100" s="131"/>
      <c r="BO100" s="131"/>
      <c r="BP100" s="131"/>
      <c r="BQ100" s="131"/>
      <c r="BR100" s="131"/>
      <c r="BS100" s="131"/>
      <c r="BT100" s="131"/>
      <c r="BU100" s="131"/>
      <c r="BV100" s="131"/>
      <c r="BW100" s="131"/>
      <c r="BX100" s="131"/>
      <c r="BY100" s="131"/>
      <c r="BZ100" s="131"/>
      <c r="CA100" s="131"/>
      <c r="CB100" s="131"/>
      <c r="CC100" s="131"/>
      <c r="CD100" s="131"/>
      <c r="CE100" s="131"/>
      <c r="CF100" s="131"/>
      <c r="CG100" s="131"/>
      <c r="CH100" s="131"/>
      <c r="CI100" s="131"/>
      <c r="CJ100" s="131"/>
      <c r="CK100" s="131"/>
      <c r="CL100" s="131"/>
      <c r="CM100" s="131"/>
      <c r="CN100" s="131"/>
      <c r="CO100" s="131"/>
      <c r="CP100" s="131"/>
      <c r="CQ100" s="131"/>
      <c r="CR100" s="131"/>
      <c r="CS100" s="131"/>
      <c r="CT100" s="131"/>
      <c r="CU100" s="131"/>
      <c r="CV100" s="131"/>
      <c r="CW100" s="131"/>
      <c r="CX100" s="131"/>
      <c r="CY100" s="131"/>
      <c r="CZ100" s="131"/>
      <c r="DA100" s="131"/>
      <c r="DB100" s="131"/>
      <c r="DC100" s="131"/>
      <c r="DD100" s="131"/>
      <c r="DE100" s="131"/>
      <c r="DF100" s="131"/>
      <c r="DG100" s="131"/>
      <c r="DH100" s="131"/>
      <c r="DI100" s="131"/>
      <c r="DJ100" s="131"/>
      <c r="DK100" s="131"/>
      <c r="DL100" s="131"/>
      <c r="DM100" s="131"/>
      <c r="DN100" s="131"/>
      <c r="DO100" s="131"/>
      <c r="DP100" s="131"/>
      <c r="DQ100" s="131"/>
      <c r="DR100" s="131"/>
      <c r="DS100" s="131"/>
      <c r="DT100" s="131"/>
      <c r="DU100" s="131"/>
      <c r="DV100" s="131"/>
      <c r="DW100" s="131"/>
      <c r="DX100" s="131"/>
      <c r="DY100" s="131"/>
      <c r="DZ100" s="131"/>
      <c r="EA100" s="131"/>
      <c r="EB100" s="131"/>
      <c r="EC100" s="131"/>
      <c r="ED100" s="131"/>
      <c r="EE100" s="131"/>
      <c r="EF100" s="131"/>
      <c r="EG100" s="131"/>
      <c r="EH100" s="131"/>
      <c r="EI100" s="131"/>
      <c r="EJ100" s="131"/>
      <c r="EK100" s="131"/>
      <c r="EL100" s="131"/>
      <c r="EM100" s="131"/>
      <c r="EN100" s="131"/>
      <c r="EO100" s="131"/>
      <c r="EP100" s="131"/>
      <c r="EQ100" s="131"/>
      <c r="ER100" s="131"/>
      <c r="ES100" s="131"/>
      <c r="ET100" s="131"/>
      <c r="EU100" s="131"/>
      <c r="EV100" s="131"/>
      <c r="EW100" s="131"/>
      <c r="EX100" s="131"/>
      <c r="EY100" s="131"/>
      <c r="EZ100" s="131"/>
      <c r="FA100" s="131"/>
      <c r="FB100" s="131"/>
      <c r="FC100" s="131"/>
      <c r="FD100" s="131"/>
      <c r="FE100" s="131"/>
      <c r="FF100" s="131"/>
      <c r="FG100" s="131"/>
      <c r="FH100" s="131"/>
      <c r="FI100" s="131"/>
      <c r="FJ100" s="131"/>
      <c r="FK100" s="131"/>
      <c r="FL100" s="131"/>
      <c r="FM100" s="131"/>
      <c r="FN100" s="131"/>
      <c r="FO100" s="131"/>
      <c r="FP100" s="131"/>
      <c r="FQ100" s="131"/>
      <c r="FR100" s="131"/>
      <c r="FS100" s="131"/>
      <c r="FT100" s="131"/>
      <c r="FU100" s="131"/>
      <c r="FV100" s="131"/>
      <c r="FW100" s="131"/>
      <c r="FX100" s="131"/>
      <c r="FY100" s="131"/>
      <c r="FZ100" s="131"/>
      <c r="GA100" s="131"/>
      <c r="GB100" s="131"/>
      <c r="GC100" s="131"/>
      <c r="GD100" s="131"/>
      <c r="GE100" s="131"/>
      <c r="GF100" s="131"/>
      <c r="GG100" s="131"/>
      <c r="GH100" s="131"/>
      <c r="GI100" s="131"/>
      <c r="GJ100" s="131"/>
      <c r="GK100" s="131"/>
      <c r="GL100" s="131"/>
      <c r="GM100" s="131"/>
      <c r="GN100" s="131"/>
      <c r="GO100" s="131"/>
      <c r="GP100" s="131"/>
      <c r="GQ100" s="131"/>
      <c r="GR100" s="131"/>
      <c r="GS100" s="131"/>
      <c r="GT100" s="131"/>
      <c r="GU100" s="131"/>
      <c r="GV100" s="131"/>
      <c r="GW100" s="131"/>
      <c r="GX100" s="131"/>
      <c r="GY100" s="131"/>
      <c r="GZ100" s="131"/>
      <c r="HA100" s="131"/>
      <c r="HB100" s="131"/>
      <c r="HC100" s="165"/>
      <c r="HD100" s="75"/>
    </row>
    <row r="101" spans="1:212" ht="9.9499999999999993" customHeight="1" thickTop="1" thickBot="1" x14ac:dyDescent="0.3">
      <c r="A101" s="55"/>
      <c r="B101" s="221"/>
      <c r="C101" s="60"/>
      <c r="D101" s="155"/>
      <c r="E101" s="60"/>
      <c r="F101" s="60"/>
      <c r="G101" s="60"/>
      <c r="H101" s="566"/>
      <c r="I101" s="450"/>
      <c r="J101" s="473"/>
      <c r="K101" s="315" t="str">
        <f t="shared" ref="K101" si="2566">K102</f>
        <v>N</v>
      </c>
      <c r="L101" s="315" t="str">
        <f t="shared" ref="L101" si="2567">L102</f>
        <v>N</v>
      </c>
      <c r="M101" s="315" t="str">
        <f t="shared" ref="M101" si="2568">M102</f>
        <v>N</v>
      </c>
      <c r="N101" s="315" t="str">
        <f t="shared" ref="N101" si="2569">N102</f>
        <v>N</v>
      </c>
      <c r="O101" s="315" t="str">
        <f t="shared" ref="O101" si="2570">O102</f>
        <v>N</v>
      </c>
      <c r="P101" s="315" t="str">
        <f t="shared" ref="P101" si="2571">P102</f>
        <v>N</v>
      </c>
      <c r="Q101" s="315" t="str">
        <f t="shared" ref="Q101" si="2572">Q102</f>
        <v>N</v>
      </c>
      <c r="R101" s="315" t="str">
        <f t="shared" ref="R101" si="2573">R102</f>
        <v>N</v>
      </c>
      <c r="S101" s="315" t="str">
        <f t="shared" ref="S101" si="2574">S102</f>
        <v>N</v>
      </c>
      <c r="T101" s="315" t="str">
        <f t="shared" ref="T101" si="2575">T102</f>
        <v>N</v>
      </c>
      <c r="U101" s="315" t="str">
        <f t="shared" ref="U101" si="2576">U102</f>
        <v>N</v>
      </c>
      <c r="V101" s="315" t="str">
        <f t="shared" ref="V101" si="2577">V102</f>
        <v>N</v>
      </c>
      <c r="W101" s="315" t="str">
        <f t="shared" ref="W101" si="2578">W102</f>
        <v>N</v>
      </c>
      <c r="X101" s="315" t="str">
        <f t="shared" ref="X101" si="2579">X102</f>
        <v>N</v>
      </c>
      <c r="Y101" s="315" t="str">
        <f t="shared" ref="Y101" si="2580">Y102</f>
        <v>N</v>
      </c>
      <c r="Z101" s="315" t="str">
        <f t="shared" ref="Z101" si="2581">Z102</f>
        <v>N</v>
      </c>
      <c r="AA101" s="315" t="str">
        <f t="shared" ref="AA101" si="2582">AA102</f>
        <v>N</v>
      </c>
      <c r="AB101" s="315" t="str">
        <f t="shared" ref="AB101" si="2583">AB102</f>
        <v>N</v>
      </c>
      <c r="AC101" s="315" t="str">
        <f t="shared" ref="AC101" si="2584">AC102</f>
        <v>N</v>
      </c>
      <c r="AD101" s="315" t="str">
        <f t="shared" ref="AD101" si="2585">AD102</f>
        <v>N</v>
      </c>
      <c r="AE101" s="315" t="str">
        <f t="shared" ref="AE101" si="2586">AE102</f>
        <v>N</v>
      </c>
      <c r="AF101" s="315" t="str">
        <f t="shared" ref="AF101" si="2587">AF102</f>
        <v>N</v>
      </c>
      <c r="AG101" s="315" t="str">
        <f t="shared" ref="AG101" si="2588">AG102</f>
        <v>N</v>
      </c>
      <c r="AH101" s="315" t="str">
        <f t="shared" ref="AH101" si="2589">AH102</f>
        <v>N</v>
      </c>
      <c r="AI101" s="315" t="str">
        <f t="shared" ref="AI101" si="2590">AI102</f>
        <v>N</v>
      </c>
      <c r="AJ101" s="315" t="str">
        <f t="shared" ref="AJ101" si="2591">AJ102</f>
        <v>N</v>
      </c>
      <c r="AK101" s="315" t="str">
        <f t="shared" ref="AK101" si="2592">AK102</f>
        <v>N</v>
      </c>
      <c r="AL101" s="315" t="str">
        <f t="shared" ref="AL101" si="2593">AL102</f>
        <v>N</v>
      </c>
      <c r="AM101" s="315" t="str">
        <f t="shared" ref="AM101" si="2594">AM102</f>
        <v>N</v>
      </c>
      <c r="AN101" s="315" t="str">
        <f t="shared" ref="AN101" si="2595">AN102</f>
        <v>N</v>
      </c>
      <c r="AO101" s="315" t="str">
        <f t="shared" ref="AO101" si="2596">AO102</f>
        <v>N</v>
      </c>
      <c r="AP101" s="315" t="str">
        <f t="shared" ref="AP101" si="2597">AP102</f>
        <v>N</v>
      </c>
      <c r="AQ101" s="315" t="str">
        <f t="shared" ref="AQ101" si="2598">AQ102</f>
        <v>N</v>
      </c>
      <c r="AR101" s="315" t="str">
        <f t="shared" ref="AR101" si="2599">AR102</f>
        <v>N</v>
      </c>
      <c r="AS101" s="315" t="str">
        <f t="shared" ref="AS101" si="2600">AS102</f>
        <v>N</v>
      </c>
      <c r="AT101" s="315" t="str">
        <f t="shared" ref="AT101" si="2601">AT102</f>
        <v>N</v>
      </c>
      <c r="AU101" s="315" t="str">
        <f t="shared" ref="AU101" si="2602">AU102</f>
        <v>N</v>
      </c>
      <c r="AV101" s="315" t="str">
        <f t="shared" ref="AV101" si="2603">AV102</f>
        <v>N</v>
      </c>
      <c r="AW101" s="315" t="str">
        <f t="shared" ref="AW101" si="2604">AW102</f>
        <v>N</v>
      </c>
      <c r="AX101" s="315" t="str">
        <f t="shared" ref="AX101" si="2605">AX102</f>
        <v>N</v>
      </c>
      <c r="AY101" s="315" t="str">
        <f t="shared" ref="AY101" si="2606">AY102</f>
        <v>N</v>
      </c>
      <c r="AZ101" s="315" t="str">
        <f t="shared" ref="AZ101" si="2607">AZ102</f>
        <v>N</v>
      </c>
      <c r="BA101" s="315" t="str">
        <f t="shared" ref="BA101" si="2608">BA102</f>
        <v>N</v>
      </c>
      <c r="BB101" s="315" t="str">
        <f t="shared" ref="BB101" si="2609">BB102</f>
        <v>N</v>
      </c>
      <c r="BC101" s="315" t="str">
        <f t="shared" ref="BC101" si="2610">BC102</f>
        <v>N</v>
      </c>
      <c r="BD101" s="315" t="str">
        <f t="shared" ref="BD101" si="2611">BD102</f>
        <v>N</v>
      </c>
      <c r="BE101" s="315" t="str">
        <f t="shared" ref="BE101" si="2612">BE102</f>
        <v>N</v>
      </c>
      <c r="BF101" s="315" t="str">
        <f t="shared" ref="BF101" si="2613">BF102</f>
        <v>N</v>
      </c>
      <c r="BG101" s="315" t="str">
        <f t="shared" ref="BG101" si="2614">BG102</f>
        <v>N</v>
      </c>
      <c r="BH101" s="315" t="str">
        <f t="shared" ref="BH101" si="2615">BH102</f>
        <v>N</v>
      </c>
      <c r="BI101" s="315" t="str">
        <f t="shared" ref="BI101" si="2616">BI102</f>
        <v>N</v>
      </c>
      <c r="BJ101" s="315" t="str">
        <f t="shared" ref="BJ101" si="2617">BJ102</f>
        <v>N</v>
      </c>
      <c r="BK101" s="315" t="str">
        <f t="shared" ref="BK101" si="2618">BK102</f>
        <v>N</v>
      </c>
      <c r="BL101" s="315" t="str">
        <f t="shared" ref="BL101" si="2619">BL102</f>
        <v>N</v>
      </c>
      <c r="BM101" s="315" t="str">
        <f t="shared" ref="BM101" si="2620">BM102</f>
        <v>N</v>
      </c>
      <c r="BN101" s="315" t="str">
        <f t="shared" ref="BN101" si="2621">BN102</f>
        <v>N</v>
      </c>
      <c r="BO101" s="315" t="str">
        <f t="shared" ref="BO101" si="2622">BO102</f>
        <v>N</v>
      </c>
      <c r="BP101" s="315" t="str">
        <f t="shared" ref="BP101" si="2623">BP102</f>
        <v>N</v>
      </c>
      <c r="BQ101" s="315" t="str">
        <f t="shared" ref="BQ101" si="2624">BQ102</f>
        <v>N</v>
      </c>
      <c r="BR101" s="315" t="str">
        <f t="shared" ref="BR101" si="2625">BR102</f>
        <v>N</v>
      </c>
      <c r="BS101" s="315" t="str">
        <f t="shared" ref="BS101" si="2626">BS102</f>
        <v>N</v>
      </c>
      <c r="BT101" s="315" t="str">
        <f t="shared" ref="BT101" si="2627">BT102</f>
        <v>N</v>
      </c>
      <c r="BU101" s="315" t="str">
        <f t="shared" ref="BU101" si="2628">BU102</f>
        <v>N</v>
      </c>
      <c r="BV101" s="315" t="str">
        <f t="shared" ref="BV101" si="2629">BV102</f>
        <v>N</v>
      </c>
      <c r="BW101" s="315" t="str">
        <f t="shared" ref="BW101" si="2630">BW102</f>
        <v>N</v>
      </c>
      <c r="BX101" s="315" t="str">
        <f t="shared" ref="BX101" si="2631">BX102</f>
        <v>N</v>
      </c>
      <c r="BY101" s="315" t="str">
        <f t="shared" ref="BY101" si="2632">BY102</f>
        <v>N</v>
      </c>
      <c r="BZ101" s="315" t="str">
        <f t="shared" ref="BZ101" si="2633">BZ102</f>
        <v>N</v>
      </c>
      <c r="CA101" s="315" t="str">
        <f t="shared" ref="CA101" si="2634">CA102</f>
        <v>N</v>
      </c>
      <c r="CB101" s="315" t="str">
        <f t="shared" ref="CB101" si="2635">CB102</f>
        <v>N</v>
      </c>
      <c r="CC101" s="315" t="str">
        <f t="shared" ref="CC101" si="2636">CC102</f>
        <v>N</v>
      </c>
      <c r="CD101" s="315" t="str">
        <f t="shared" ref="CD101" si="2637">CD102</f>
        <v>N</v>
      </c>
      <c r="CE101" s="315" t="str">
        <f t="shared" ref="CE101" si="2638">CE102</f>
        <v>N</v>
      </c>
      <c r="CF101" s="315" t="str">
        <f t="shared" ref="CF101" si="2639">CF102</f>
        <v>N</v>
      </c>
      <c r="CG101" s="315" t="str">
        <f t="shared" ref="CG101" si="2640">CG102</f>
        <v>N</v>
      </c>
      <c r="CH101" s="315" t="str">
        <f t="shared" ref="CH101" si="2641">CH102</f>
        <v>N</v>
      </c>
      <c r="CI101" s="315" t="str">
        <f t="shared" ref="CI101" si="2642">CI102</f>
        <v>N</v>
      </c>
      <c r="CJ101" s="315" t="str">
        <f t="shared" ref="CJ101" si="2643">CJ102</f>
        <v>N</v>
      </c>
      <c r="CK101" s="315" t="str">
        <f t="shared" ref="CK101" si="2644">CK102</f>
        <v>N</v>
      </c>
      <c r="CL101" s="315" t="str">
        <f t="shared" ref="CL101" si="2645">CL102</f>
        <v>N</v>
      </c>
      <c r="CM101" s="315" t="str">
        <f t="shared" ref="CM101" si="2646">CM102</f>
        <v>N</v>
      </c>
      <c r="CN101" s="315" t="str">
        <f t="shared" ref="CN101" si="2647">CN102</f>
        <v>N</v>
      </c>
      <c r="CO101" s="315" t="str">
        <f t="shared" ref="CO101" si="2648">CO102</f>
        <v>N</v>
      </c>
      <c r="CP101" s="315" t="str">
        <f t="shared" ref="CP101" si="2649">CP102</f>
        <v>N</v>
      </c>
      <c r="CQ101" s="315" t="str">
        <f t="shared" ref="CQ101" si="2650">CQ102</f>
        <v>N</v>
      </c>
      <c r="CR101" s="315" t="str">
        <f t="shared" ref="CR101" si="2651">CR102</f>
        <v>N</v>
      </c>
      <c r="CS101" s="315" t="str">
        <f t="shared" ref="CS101" si="2652">CS102</f>
        <v>N</v>
      </c>
      <c r="CT101" s="315" t="str">
        <f t="shared" ref="CT101" si="2653">CT102</f>
        <v>N</v>
      </c>
      <c r="CU101" s="315" t="str">
        <f t="shared" ref="CU101" si="2654">CU102</f>
        <v>N</v>
      </c>
      <c r="CV101" s="315" t="str">
        <f t="shared" ref="CV101" si="2655">CV102</f>
        <v>N</v>
      </c>
      <c r="CW101" s="315" t="str">
        <f t="shared" ref="CW101" si="2656">CW102</f>
        <v>N</v>
      </c>
      <c r="CX101" s="315" t="str">
        <f t="shared" ref="CX101" si="2657">CX102</f>
        <v>N</v>
      </c>
      <c r="CY101" s="315" t="str">
        <f t="shared" ref="CY101" si="2658">CY102</f>
        <v>N</v>
      </c>
      <c r="CZ101" s="315" t="str">
        <f t="shared" ref="CZ101" si="2659">CZ102</f>
        <v>N</v>
      </c>
      <c r="DA101" s="315" t="str">
        <f t="shared" ref="DA101" si="2660">DA102</f>
        <v>N</v>
      </c>
      <c r="DB101" s="315" t="str">
        <f t="shared" ref="DB101" si="2661">DB102</f>
        <v>N</v>
      </c>
      <c r="DC101" s="315" t="str">
        <f t="shared" ref="DC101" si="2662">DC102</f>
        <v>N</v>
      </c>
      <c r="DD101" s="315" t="str">
        <f t="shared" ref="DD101" si="2663">DD102</f>
        <v>N</v>
      </c>
      <c r="DE101" s="315" t="str">
        <f t="shared" ref="DE101" si="2664">DE102</f>
        <v>N</v>
      </c>
      <c r="DF101" s="315" t="str">
        <f t="shared" ref="DF101" si="2665">DF102</f>
        <v>N</v>
      </c>
      <c r="DG101" s="315" t="str">
        <f t="shared" ref="DG101" si="2666">DG102</f>
        <v>N</v>
      </c>
      <c r="DH101" s="315" t="str">
        <f t="shared" ref="DH101" si="2667">DH102</f>
        <v>N</v>
      </c>
      <c r="DI101" s="315" t="str">
        <f t="shared" ref="DI101" si="2668">DI102</f>
        <v>N</v>
      </c>
      <c r="DJ101" s="315" t="str">
        <f t="shared" ref="DJ101" si="2669">DJ102</f>
        <v>N</v>
      </c>
      <c r="DK101" s="315" t="str">
        <f t="shared" ref="DK101" si="2670">DK102</f>
        <v>N</v>
      </c>
      <c r="DL101" s="315" t="str">
        <f t="shared" ref="DL101" si="2671">DL102</f>
        <v>N</v>
      </c>
      <c r="DM101" s="315" t="str">
        <f t="shared" ref="DM101" si="2672">DM102</f>
        <v>N</v>
      </c>
      <c r="DN101" s="315" t="str">
        <f t="shared" ref="DN101" si="2673">DN102</f>
        <v>N</v>
      </c>
      <c r="DO101" s="315" t="str">
        <f t="shared" ref="DO101" si="2674">DO102</f>
        <v>N</v>
      </c>
      <c r="DP101" s="315" t="str">
        <f t="shared" ref="DP101" si="2675">DP102</f>
        <v>N</v>
      </c>
      <c r="DQ101" s="315" t="str">
        <f t="shared" ref="DQ101" si="2676">DQ102</f>
        <v>N</v>
      </c>
      <c r="DR101" s="315" t="str">
        <f t="shared" ref="DR101" si="2677">DR102</f>
        <v>N</v>
      </c>
      <c r="DS101" s="315" t="str">
        <f t="shared" ref="DS101" si="2678">DS102</f>
        <v>N</v>
      </c>
      <c r="DT101" s="315" t="str">
        <f t="shared" ref="DT101" si="2679">DT102</f>
        <v>N</v>
      </c>
      <c r="DU101" s="315" t="str">
        <f t="shared" ref="DU101" si="2680">DU102</f>
        <v>N</v>
      </c>
      <c r="DV101" s="315" t="str">
        <f t="shared" ref="DV101" si="2681">DV102</f>
        <v>N</v>
      </c>
      <c r="DW101" s="315" t="str">
        <f t="shared" ref="DW101" si="2682">DW102</f>
        <v>N</v>
      </c>
      <c r="DX101" s="315" t="str">
        <f t="shared" ref="DX101" si="2683">DX102</f>
        <v>N</v>
      </c>
      <c r="DY101" s="315" t="str">
        <f t="shared" ref="DY101" si="2684">DY102</f>
        <v>N</v>
      </c>
      <c r="DZ101" s="315" t="str">
        <f t="shared" ref="DZ101" si="2685">DZ102</f>
        <v>N</v>
      </c>
      <c r="EA101" s="315" t="str">
        <f t="shared" ref="EA101" si="2686">EA102</f>
        <v>N</v>
      </c>
      <c r="EB101" s="315" t="str">
        <f t="shared" ref="EB101" si="2687">EB102</f>
        <v>N</v>
      </c>
      <c r="EC101" s="315" t="str">
        <f t="shared" ref="EC101" si="2688">EC102</f>
        <v>N</v>
      </c>
      <c r="ED101" s="315" t="str">
        <f t="shared" ref="ED101" si="2689">ED102</f>
        <v>N</v>
      </c>
      <c r="EE101" s="315" t="str">
        <f t="shared" ref="EE101" si="2690">EE102</f>
        <v>N</v>
      </c>
      <c r="EF101" s="315" t="str">
        <f t="shared" ref="EF101" si="2691">EF102</f>
        <v>N</v>
      </c>
      <c r="EG101" s="315" t="str">
        <f t="shared" ref="EG101" si="2692">EG102</f>
        <v>N</v>
      </c>
      <c r="EH101" s="315" t="str">
        <f t="shared" ref="EH101" si="2693">EH102</f>
        <v>N</v>
      </c>
      <c r="EI101" s="315" t="str">
        <f t="shared" ref="EI101" si="2694">EI102</f>
        <v>N</v>
      </c>
      <c r="EJ101" s="315" t="str">
        <f t="shared" ref="EJ101" si="2695">EJ102</f>
        <v>N</v>
      </c>
      <c r="EK101" s="315" t="str">
        <f t="shared" ref="EK101" si="2696">EK102</f>
        <v>N</v>
      </c>
      <c r="EL101" s="315" t="str">
        <f t="shared" ref="EL101" si="2697">EL102</f>
        <v>N</v>
      </c>
      <c r="EM101" s="315" t="str">
        <f t="shared" ref="EM101" si="2698">EM102</f>
        <v>N</v>
      </c>
      <c r="EN101" s="315" t="str">
        <f t="shared" ref="EN101" si="2699">EN102</f>
        <v>N</v>
      </c>
      <c r="EO101" s="315" t="str">
        <f t="shared" ref="EO101" si="2700">EO102</f>
        <v>N</v>
      </c>
      <c r="EP101" s="315" t="str">
        <f t="shared" ref="EP101" si="2701">EP102</f>
        <v>N</v>
      </c>
      <c r="EQ101" s="315" t="str">
        <f t="shared" ref="EQ101" si="2702">EQ102</f>
        <v>N</v>
      </c>
      <c r="ER101" s="315" t="str">
        <f t="shared" ref="ER101" si="2703">ER102</f>
        <v>N</v>
      </c>
      <c r="ES101" s="315" t="str">
        <f t="shared" ref="ES101" si="2704">ES102</f>
        <v>N</v>
      </c>
      <c r="ET101" s="315" t="str">
        <f t="shared" ref="ET101" si="2705">ET102</f>
        <v>N</v>
      </c>
      <c r="EU101" s="315" t="str">
        <f t="shared" ref="EU101" si="2706">EU102</f>
        <v>N</v>
      </c>
      <c r="EV101" s="315" t="str">
        <f t="shared" ref="EV101" si="2707">EV102</f>
        <v>N</v>
      </c>
      <c r="EW101" s="315" t="str">
        <f t="shared" ref="EW101" si="2708">EW102</f>
        <v>N</v>
      </c>
      <c r="EX101" s="315" t="str">
        <f t="shared" ref="EX101" si="2709">EX102</f>
        <v>N</v>
      </c>
      <c r="EY101" s="315" t="str">
        <f t="shared" ref="EY101" si="2710">EY102</f>
        <v>N</v>
      </c>
      <c r="EZ101" s="315" t="str">
        <f t="shared" ref="EZ101" si="2711">EZ102</f>
        <v>N</v>
      </c>
      <c r="FA101" s="315" t="str">
        <f t="shared" ref="FA101" si="2712">FA102</f>
        <v>N</v>
      </c>
      <c r="FB101" s="315" t="str">
        <f t="shared" ref="FB101" si="2713">FB102</f>
        <v>N</v>
      </c>
      <c r="FC101" s="315" t="str">
        <f t="shared" ref="FC101" si="2714">FC102</f>
        <v>N</v>
      </c>
      <c r="FD101" s="315" t="str">
        <f t="shared" ref="FD101" si="2715">FD102</f>
        <v>N</v>
      </c>
      <c r="FE101" s="315" t="str">
        <f t="shared" ref="FE101" si="2716">FE102</f>
        <v>N</v>
      </c>
      <c r="FF101" s="315" t="str">
        <f t="shared" ref="FF101" si="2717">FF102</f>
        <v>N</v>
      </c>
      <c r="FG101" s="315" t="str">
        <f t="shared" ref="FG101" si="2718">FG102</f>
        <v>N</v>
      </c>
      <c r="FH101" s="315" t="str">
        <f t="shared" ref="FH101" si="2719">FH102</f>
        <v>N</v>
      </c>
      <c r="FI101" s="315" t="str">
        <f t="shared" ref="FI101" si="2720">FI102</f>
        <v>N</v>
      </c>
      <c r="FJ101" s="315" t="str">
        <f t="shared" ref="FJ101" si="2721">FJ102</f>
        <v>N</v>
      </c>
      <c r="FK101" s="315" t="str">
        <f t="shared" ref="FK101" si="2722">FK102</f>
        <v>N</v>
      </c>
      <c r="FL101" s="315" t="str">
        <f t="shared" ref="FL101" si="2723">FL102</f>
        <v>N</v>
      </c>
      <c r="FM101" s="315" t="str">
        <f t="shared" ref="FM101" si="2724">FM102</f>
        <v>N</v>
      </c>
      <c r="FN101" s="315" t="str">
        <f t="shared" ref="FN101" si="2725">FN102</f>
        <v>N</v>
      </c>
      <c r="FO101" s="315" t="str">
        <f t="shared" ref="FO101" si="2726">FO102</f>
        <v>N</v>
      </c>
      <c r="FP101" s="315" t="str">
        <f t="shared" ref="FP101" si="2727">FP102</f>
        <v>N</v>
      </c>
      <c r="FQ101" s="315" t="str">
        <f t="shared" ref="FQ101" si="2728">FQ102</f>
        <v>N</v>
      </c>
      <c r="FR101" s="315" t="str">
        <f t="shared" ref="FR101" si="2729">FR102</f>
        <v>N</v>
      </c>
      <c r="FS101" s="315" t="str">
        <f t="shared" ref="FS101" si="2730">FS102</f>
        <v>N</v>
      </c>
      <c r="FT101" s="315" t="str">
        <f t="shared" ref="FT101" si="2731">FT102</f>
        <v>N</v>
      </c>
      <c r="FU101" s="315" t="str">
        <f t="shared" ref="FU101" si="2732">FU102</f>
        <v>N</v>
      </c>
      <c r="FV101" s="315" t="str">
        <f t="shared" ref="FV101" si="2733">FV102</f>
        <v>N</v>
      </c>
      <c r="FW101" s="315" t="str">
        <f t="shared" ref="FW101" si="2734">FW102</f>
        <v>N</v>
      </c>
      <c r="FX101" s="315" t="str">
        <f t="shared" ref="FX101" si="2735">FX102</f>
        <v>N</v>
      </c>
      <c r="FY101" s="315" t="str">
        <f t="shared" ref="FY101" si="2736">FY102</f>
        <v>N</v>
      </c>
      <c r="FZ101" s="315" t="str">
        <f t="shared" ref="FZ101" si="2737">FZ102</f>
        <v>N</v>
      </c>
      <c r="GA101" s="315" t="str">
        <f t="shared" ref="GA101" si="2738">GA102</f>
        <v>N</v>
      </c>
      <c r="GB101" s="315" t="str">
        <f t="shared" ref="GB101" si="2739">GB102</f>
        <v>N</v>
      </c>
      <c r="GC101" s="315" t="str">
        <f t="shared" ref="GC101" si="2740">GC102</f>
        <v>N</v>
      </c>
      <c r="GD101" s="315" t="str">
        <f t="shared" ref="GD101" si="2741">GD102</f>
        <v>N</v>
      </c>
      <c r="GE101" s="315" t="str">
        <f t="shared" ref="GE101" si="2742">GE102</f>
        <v>N</v>
      </c>
      <c r="GF101" s="315" t="str">
        <f t="shared" ref="GF101" si="2743">GF102</f>
        <v>N</v>
      </c>
      <c r="GG101" s="315" t="str">
        <f t="shared" ref="GG101" si="2744">GG102</f>
        <v>N</v>
      </c>
      <c r="GH101" s="315" t="str">
        <f t="shared" ref="GH101" si="2745">GH102</f>
        <v>N</v>
      </c>
      <c r="GI101" s="315" t="str">
        <f t="shared" ref="GI101" si="2746">GI102</f>
        <v>N</v>
      </c>
      <c r="GJ101" s="315" t="str">
        <f t="shared" ref="GJ101" si="2747">GJ102</f>
        <v>N</v>
      </c>
      <c r="GK101" s="315" t="str">
        <f t="shared" ref="GK101" si="2748">GK102</f>
        <v>N</v>
      </c>
      <c r="GL101" s="315" t="str">
        <f t="shared" ref="GL101" si="2749">GL102</f>
        <v>N</v>
      </c>
      <c r="GM101" s="315" t="str">
        <f t="shared" ref="GM101" si="2750">GM102</f>
        <v>N</v>
      </c>
      <c r="GN101" s="315" t="str">
        <f t="shared" ref="GN101" si="2751">GN102</f>
        <v>N</v>
      </c>
      <c r="GO101" s="315" t="str">
        <f t="shared" ref="GO101" si="2752">GO102</f>
        <v>N</v>
      </c>
      <c r="GP101" s="315" t="str">
        <f t="shared" ref="GP101" si="2753">GP102</f>
        <v>N</v>
      </c>
      <c r="GQ101" s="315" t="str">
        <f t="shared" ref="GQ101" si="2754">GQ102</f>
        <v>N</v>
      </c>
      <c r="GR101" s="315" t="str">
        <f t="shared" ref="GR101" si="2755">GR102</f>
        <v>N</v>
      </c>
      <c r="GS101" s="315" t="str">
        <f t="shared" ref="GS101" si="2756">GS102</f>
        <v>N</v>
      </c>
      <c r="GT101" s="315" t="str">
        <f t="shared" ref="GT101" si="2757">GT102</f>
        <v>N</v>
      </c>
      <c r="GU101" s="315" t="str">
        <f t="shared" ref="GU101" si="2758">GU102</f>
        <v>N</v>
      </c>
      <c r="GV101" s="315" t="str">
        <f t="shared" ref="GV101" si="2759">GV102</f>
        <v>N</v>
      </c>
      <c r="GW101" s="315" t="str">
        <f t="shared" ref="GW101" si="2760">GW102</f>
        <v>N</v>
      </c>
      <c r="GX101" s="315" t="str">
        <f t="shared" ref="GX101" si="2761">GX102</f>
        <v>N</v>
      </c>
      <c r="GY101" s="315" t="str">
        <f t="shared" ref="GY101" si="2762">GY102</f>
        <v>N</v>
      </c>
      <c r="GZ101" s="315" t="str">
        <f t="shared" ref="GZ101" si="2763">GZ102</f>
        <v>N</v>
      </c>
      <c r="HA101" s="315" t="str">
        <f t="shared" ref="HA101" si="2764">HA102</f>
        <v>N</v>
      </c>
      <c r="HB101" s="315" t="str">
        <f t="shared" ref="HB101" si="2765">HB102</f>
        <v>N</v>
      </c>
      <c r="HC101" s="165"/>
      <c r="HD101" s="75"/>
    </row>
    <row r="102" spans="1:212" ht="9.9499999999999993" customHeight="1" thickTop="1" x14ac:dyDescent="0.25">
      <c r="A102" s="55"/>
      <c r="B102" s="221"/>
      <c r="C102" s="60"/>
      <c r="D102" s="155"/>
      <c r="E102" s="60"/>
      <c r="F102" s="60"/>
      <c r="G102" s="60"/>
      <c r="H102" s="566"/>
      <c r="I102" s="77"/>
      <c r="J102" s="472"/>
      <c r="K102" s="384" t="s">
        <v>455</v>
      </c>
      <c r="L102" s="384" t="s">
        <v>455</v>
      </c>
      <c r="M102" s="384" t="s">
        <v>455</v>
      </c>
      <c r="N102" s="384" t="s">
        <v>455</v>
      </c>
      <c r="O102" s="384" t="s">
        <v>455</v>
      </c>
      <c r="P102" s="384" t="s">
        <v>455</v>
      </c>
      <c r="Q102" s="384" t="s">
        <v>455</v>
      </c>
      <c r="R102" s="384" t="s">
        <v>455</v>
      </c>
      <c r="S102" s="384" t="s">
        <v>455</v>
      </c>
      <c r="T102" s="384" t="s">
        <v>455</v>
      </c>
      <c r="U102" s="384" t="s">
        <v>455</v>
      </c>
      <c r="V102" s="384" t="s">
        <v>455</v>
      </c>
      <c r="W102" s="384" t="s">
        <v>455</v>
      </c>
      <c r="X102" s="384" t="s">
        <v>455</v>
      </c>
      <c r="Y102" s="384" t="s">
        <v>455</v>
      </c>
      <c r="Z102" s="384" t="s">
        <v>455</v>
      </c>
      <c r="AA102" s="384" t="s">
        <v>455</v>
      </c>
      <c r="AB102" s="384" t="s">
        <v>455</v>
      </c>
      <c r="AC102" s="384" t="s">
        <v>455</v>
      </c>
      <c r="AD102" s="384" t="s">
        <v>455</v>
      </c>
      <c r="AE102" s="384" t="s">
        <v>455</v>
      </c>
      <c r="AF102" s="384" t="s">
        <v>455</v>
      </c>
      <c r="AG102" s="384" t="s">
        <v>455</v>
      </c>
      <c r="AH102" s="384" t="s">
        <v>455</v>
      </c>
      <c r="AI102" s="384" t="s">
        <v>455</v>
      </c>
      <c r="AJ102" s="384" t="s">
        <v>455</v>
      </c>
      <c r="AK102" s="384" t="s">
        <v>455</v>
      </c>
      <c r="AL102" s="384" t="s">
        <v>455</v>
      </c>
      <c r="AM102" s="384" t="s">
        <v>455</v>
      </c>
      <c r="AN102" s="384" t="s">
        <v>455</v>
      </c>
      <c r="AO102" s="384" t="s">
        <v>455</v>
      </c>
      <c r="AP102" s="384" t="s">
        <v>455</v>
      </c>
      <c r="AQ102" s="384" t="s">
        <v>455</v>
      </c>
      <c r="AR102" s="384" t="s">
        <v>455</v>
      </c>
      <c r="AS102" s="384" t="s">
        <v>455</v>
      </c>
      <c r="AT102" s="384" t="s">
        <v>455</v>
      </c>
      <c r="AU102" s="384" t="s">
        <v>455</v>
      </c>
      <c r="AV102" s="384" t="s">
        <v>455</v>
      </c>
      <c r="AW102" s="384" t="s">
        <v>455</v>
      </c>
      <c r="AX102" s="384" t="s">
        <v>455</v>
      </c>
      <c r="AY102" s="384" t="s">
        <v>455</v>
      </c>
      <c r="AZ102" s="384" t="s">
        <v>455</v>
      </c>
      <c r="BA102" s="384" t="s">
        <v>455</v>
      </c>
      <c r="BB102" s="384" t="s">
        <v>455</v>
      </c>
      <c r="BC102" s="384" t="s">
        <v>455</v>
      </c>
      <c r="BD102" s="384" t="s">
        <v>455</v>
      </c>
      <c r="BE102" s="384" t="s">
        <v>455</v>
      </c>
      <c r="BF102" s="384" t="s">
        <v>455</v>
      </c>
      <c r="BG102" s="384" t="s">
        <v>455</v>
      </c>
      <c r="BH102" s="384" t="s">
        <v>455</v>
      </c>
      <c r="BI102" s="384" t="s">
        <v>455</v>
      </c>
      <c r="BJ102" s="384" t="s">
        <v>455</v>
      </c>
      <c r="BK102" s="384" t="s">
        <v>455</v>
      </c>
      <c r="BL102" s="384" t="s">
        <v>455</v>
      </c>
      <c r="BM102" s="384" t="s">
        <v>455</v>
      </c>
      <c r="BN102" s="384" t="s">
        <v>455</v>
      </c>
      <c r="BO102" s="384" t="s">
        <v>455</v>
      </c>
      <c r="BP102" s="384" t="s">
        <v>455</v>
      </c>
      <c r="BQ102" s="384" t="s">
        <v>455</v>
      </c>
      <c r="BR102" s="384" t="s">
        <v>455</v>
      </c>
      <c r="BS102" s="384" t="s">
        <v>455</v>
      </c>
      <c r="BT102" s="384" t="s">
        <v>455</v>
      </c>
      <c r="BU102" s="384" t="s">
        <v>455</v>
      </c>
      <c r="BV102" s="384" t="s">
        <v>455</v>
      </c>
      <c r="BW102" s="384" t="s">
        <v>455</v>
      </c>
      <c r="BX102" s="384" t="s">
        <v>455</v>
      </c>
      <c r="BY102" s="384" t="s">
        <v>455</v>
      </c>
      <c r="BZ102" s="384" t="s">
        <v>455</v>
      </c>
      <c r="CA102" s="384" t="s">
        <v>455</v>
      </c>
      <c r="CB102" s="384" t="s">
        <v>455</v>
      </c>
      <c r="CC102" s="384" t="s">
        <v>455</v>
      </c>
      <c r="CD102" s="384" t="s">
        <v>455</v>
      </c>
      <c r="CE102" s="384" t="s">
        <v>455</v>
      </c>
      <c r="CF102" s="384" t="s">
        <v>455</v>
      </c>
      <c r="CG102" s="384" t="s">
        <v>455</v>
      </c>
      <c r="CH102" s="384" t="s">
        <v>455</v>
      </c>
      <c r="CI102" s="384" t="s">
        <v>455</v>
      </c>
      <c r="CJ102" s="384" t="s">
        <v>455</v>
      </c>
      <c r="CK102" s="384" t="s">
        <v>455</v>
      </c>
      <c r="CL102" s="384" t="s">
        <v>455</v>
      </c>
      <c r="CM102" s="384" t="s">
        <v>455</v>
      </c>
      <c r="CN102" s="384" t="s">
        <v>455</v>
      </c>
      <c r="CO102" s="384" t="s">
        <v>455</v>
      </c>
      <c r="CP102" s="384" t="s">
        <v>455</v>
      </c>
      <c r="CQ102" s="384" t="s">
        <v>455</v>
      </c>
      <c r="CR102" s="384" t="s">
        <v>455</v>
      </c>
      <c r="CS102" s="384" t="s">
        <v>455</v>
      </c>
      <c r="CT102" s="384" t="s">
        <v>455</v>
      </c>
      <c r="CU102" s="384" t="s">
        <v>455</v>
      </c>
      <c r="CV102" s="384" t="s">
        <v>455</v>
      </c>
      <c r="CW102" s="384" t="s">
        <v>455</v>
      </c>
      <c r="CX102" s="384" t="s">
        <v>455</v>
      </c>
      <c r="CY102" s="384" t="s">
        <v>455</v>
      </c>
      <c r="CZ102" s="384" t="s">
        <v>455</v>
      </c>
      <c r="DA102" s="384" t="s">
        <v>455</v>
      </c>
      <c r="DB102" s="384" t="s">
        <v>455</v>
      </c>
      <c r="DC102" s="384" t="s">
        <v>455</v>
      </c>
      <c r="DD102" s="384" t="s">
        <v>455</v>
      </c>
      <c r="DE102" s="384" t="s">
        <v>455</v>
      </c>
      <c r="DF102" s="384" t="s">
        <v>455</v>
      </c>
      <c r="DG102" s="384" t="s">
        <v>455</v>
      </c>
      <c r="DH102" s="384" t="s">
        <v>455</v>
      </c>
      <c r="DI102" s="384" t="s">
        <v>455</v>
      </c>
      <c r="DJ102" s="384" t="s">
        <v>455</v>
      </c>
      <c r="DK102" s="384" t="s">
        <v>455</v>
      </c>
      <c r="DL102" s="384" t="s">
        <v>455</v>
      </c>
      <c r="DM102" s="384" t="s">
        <v>455</v>
      </c>
      <c r="DN102" s="384" t="s">
        <v>455</v>
      </c>
      <c r="DO102" s="384" t="s">
        <v>455</v>
      </c>
      <c r="DP102" s="384" t="s">
        <v>455</v>
      </c>
      <c r="DQ102" s="384" t="s">
        <v>455</v>
      </c>
      <c r="DR102" s="384" t="s">
        <v>455</v>
      </c>
      <c r="DS102" s="384" t="s">
        <v>455</v>
      </c>
      <c r="DT102" s="384" t="s">
        <v>455</v>
      </c>
      <c r="DU102" s="384" t="s">
        <v>455</v>
      </c>
      <c r="DV102" s="384" t="s">
        <v>455</v>
      </c>
      <c r="DW102" s="384" t="s">
        <v>455</v>
      </c>
      <c r="DX102" s="384" t="s">
        <v>455</v>
      </c>
      <c r="DY102" s="384" t="s">
        <v>455</v>
      </c>
      <c r="DZ102" s="384" t="s">
        <v>455</v>
      </c>
      <c r="EA102" s="384" t="s">
        <v>455</v>
      </c>
      <c r="EB102" s="384" t="s">
        <v>455</v>
      </c>
      <c r="EC102" s="384" t="s">
        <v>455</v>
      </c>
      <c r="ED102" s="384" t="s">
        <v>455</v>
      </c>
      <c r="EE102" s="384" t="s">
        <v>455</v>
      </c>
      <c r="EF102" s="384" t="s">
        <v>455</v>
      </c>
      <c r="EG102" s="384" t="s">
        <v>455</v>
      </c>
      <c r="EH102" s="384" t="s">
        <v>455</v>
      </c>
      <c r="EI102" s="384" t="s">
        <v>455</v>
      </c>
      <c r="EJ102" s="384" t="s">
        <v>455</v>
      </c>
      <c r="EK102" s="384" t="s">
        <v>455</v>
      </c>
      <c r="EL102" s="384" t="s">
        <v>455</v>
      </c>
      <c r="EM102" s="384" t="s">
        <v>455</v>
      </c>
      <c r="EN102" s="384" t="s">
        <v>455</v>
      </c>
      <c r="EO102" s="384" t="s">
        <v>455</v>
      </c>
      <c r="EP102" s="384" t="s">
        <v>455</v>
      </c>
      <c r="EQ102" s="384" t="s">
        <v>455</v>
      </c>
      <c r="ER102" s="384" t="s">
        <v>455</v>
      </c>
      <c r="ES102" s="384" t="s">
        <v>455</v>
      </c>
      <c r="ET102" s="384" t="s">
        <v>455</v>
      </c>
      <c r="EU102" s="384" t="s">
        <v>455</v>
      </c>
      <c r="EV102" s="384" t="s">
        <v>455</v>
      </c>
      <c r="EW102" s="384" t="s">
        <v>455</v>
      </c>
      <c r="EX102" s="384" t="s">
        <v>455</v>
      </c>
      <c r="EY102" s="384" t="s">
        <v>455</v>
      </c>
      <c r="EZ102" s="384" t="s">
        <v>455</v>
      </c>
      <c r="FA102" s="384" t="s">
        <v>455</v>
      </c>
      <c r="FB102" s="384" t="s">
        <v>455</v>
      </c>
      <c r="FC102" s="384" t="s">
        <v>455</v>
      </c>
      <c r="FD102" s="384" t="s">
        <v>455</v>
      </c>
      <c r="FE102" s="384" t="s">
        <v>455</v>
      </c>
      <c r="FF102" s="384" t="s">
        <v>455</v>
      </c>
      <c r="FG102" s="384" t="s">
        <v>455</v>
      </c>
      <c r="FH102" s="384" t="s">
        <v>455</v>
      </c>
      <c r="FI102" s="384" t="s">
        <v>455</v>
      </c>
      <c r="FJ102" s="384" t="s">
        <v>455</v>
      </c>
      <c r="FK102" s="384" t="s">
        <v>455</v>
      </c>
      <c r="FL102" s="384" t="s">
        <v>455</v>
      </c>
      <c r="FM102" s="384" t="s">
        <v>455</v>
      </c>
      <c r="FN102" s="384" t="s">
        <v>455</v>
      </c>
      <c r="FO102" s="384" t="s">
        <v>455</v>
      </c>
      <c r="FP102" s="384" t="s">
        <v>455</v>
      </c>
      <c r="FQ102" s="384" t="s">
        <v>455</v>
      </c>
      <c r="FR102" s="384" t="s">
        <v>455</v>
      </c>
      <c r="FS102" s="384" t="s">
        <v>455</v>
      </c>
      <c r="FT102" s="384" t="s">
        <v>455</v>
      </c>
      <c r="FU102" s="384" t="s">
        <v>455</v>
      </c>
      <c r="FV102" s="384" t="s">
        <v>455</v>
      </c>
      <c r="FW102" s="384" t="s">
        <v>455</v>
      </c>
      <c r="FX102" s="384" t="s">
        <v>455</v>
      </c>
      <c r="FY102" s="384" t="s">
        <v>455</v>
      </c>
      <c r="FZ102" s="384" t="s">
        <v>455</v>
      </c>
      <c r="GA102" s="384" t="s">
        <v>455</v>
      </c>
      <c r="GB102" s="384" t="s">
        <v>455</v>
      </c>
      <c r="GC102" s="384" t="s">
        <v>455</v>
      </c>
      <c r="GD102" s="384" t="s">
        <v>455</v>
      </c>
      <c r="GE102" s="384" t="s">
        <v>455</v>
      </c>
      <c r="GF102" s="384" t="s">
        <v>455</v>
      </c>
      <c r="GG102" s="384" t="s">
        <v>455</v>
      </c>
      <c r="GH102" s="384" t="s">
        <v>455</v>
      </c>
      <c r="GI102" s="384" t="s">
        <v>455</v>
      </c>
      <c r="GJ102" s="384" t="s">
        <v>455</v>
      </c>
      <c r="GK102" s="384" t="s">
        <v>455</v>
      </c>
      <c r="GL102" s="384" t="s">
        <v>455</v>
      </c>
      <c r="GM102" s="384" t="s">
        <v>455</v>
      </c>
      <c r="GN102" s="384" t="s">
        <v>455</v>
      </c>
      <c r="GO102" s="384" t="s">
        <v>455</v>
      </c>
      <c r="GP102" s="384" t="s">
        <v>455</v>
      </c>
      <c r="GQ102" s="384" t="s">
        <v>455</v>
      </c>
      <c r="GR102" s="384" t="s">
        <v>455</v>
      </c>
      <c r="GS102" s="384" t="s">
        <v>455</v>
      </c>
      <c r="GT102" s="384" t="s">
        <v>455</v>
      </c>
      <c r="GU102" s="384" t="s">
        <v>455</v>
      </c>
      <c r="GV102" s="384" t="s">
        <v>455</v>
      </c>
      <c r="GW102" s="384" t="s">
        <v>455</v>
      </c>
      <c r="GX102" s="384" t="s">
        <v>455</v>
      </c>
      <c r="GY102" s="384" t="s">
        <v>455</v>
      </c>
      <c r="GZ102" s="384" t="s">
        <v>455</v>
      </c>
      <c r="HA102" s="384" t="s">
        <v>455</v>
      </c>
      <c r="HB102" s="384" t="s">
        <v>455</v>
      </c>
      <c r="HC102" s="256"/>
      <c r="HD102" s="75"/>
    </row>
    <row r="103" spans="1:212" ht="5.0999999999999996" customHeight="1" x14ac:dyDescent="0.25">
      <c r="A103" s="55"/>
      <c r="B103" s="221"/>
      <c r="C103" s="60"/>
      <c r="D103" s="155"/>
      <c r="E103" s="60"/>
      <c r="F103" s="60"/>
      <c r="G103" s="60"/>
      <c r="H103" s="220"/>
      <c r="I103" s="219"/>
      <c r="J103" s="232"/>
      <c r="K103" s="232"/>
      <c r="L103" s="232"/>
      <c r="M103" s="232"/>
      <c r="N103" s="232"/>
      <c r="O103" s="232"/>
      <c r="P103" s="232"/>
      <c r="Q103" s="232"/>
      <c r="R103" s="232"/>
      <c r="S103" s="232"/>
      <c r="T103" s="232"/>
      <c r="U103" s="232"/>
      <c r="V103" s="232"/>
      <c r="W103" s="232"/>
      <c r="X103" s="232"/>
      <c r="Y103" s="232"/>
      <c r="Z103" s="232"/>
      <c r="AA103" s="232"/>
      <c r="AB103" s="232"/>
      <c r="AC103" s="232"/>
      <c r="AD103" s="232"/>
      <c r="AE103" s="232"/>
      <c r="AF103" s="232"/>
      <c r="AG103" s="232"/>
      <c r="AH103" s="232"/>
      <c r="AI103" s="232"/>
      <c r="AJ103" s="232"/>
      <c r="AK103" s="232"/>
      <c r="AL103" s="232"/>
      <c r="AM103" s="232"/>
      <c r="AN103" s="232"/>
      <c r="AO103" s="232"/>
      <c r="AP103" s="232"/>
      <c r="AQ103" s="232"/>
      <c r="AR103" s="232"/>
      <c r="AS103" s="232"/>
      <c r="AT103" s="232"/>
      <c r="AU103" s="232"/>
      <c r="AV103" s="232"/>
      <c r="AW103" s="232"/>
      <c r="AX103" s="232"/>
      <c r="AY103" s="232"/>
      <c r="AZ103" s="232"/>
      <c r="BA103" s="232"/>
      <c r="BB103" s="232"/>
      <c r="BC103" s="232"/>
      <c r="BD103" s="232"/>
      <c r="BE103" s="232"/>
      <c r="BF103" s="232"/>
      <c r="BG103" s="232"/>
      <c r="BH103" s="232"/>
      <c r="BI103" s="232"/>
      <c r="BJ103" s="232"/>
      <c r="BK103" s="232"/>
      <c r="BL103" s="232"/>
      <c r="BM103" s="232"/>
      <c r="BN103" s="232"/>
      <c r="BO103" s="232"/>
      <c r="BP103" s="232"/>
      <c r="BQ103" s="232"/>
      <c r="BR103" s="232"/>
      <c r="BS103" s="232"/>
      <c r="BT103" s="232"/>
      <c r="BU103" s="232"/>
      <c r="BV103" s="232"/>
      <c r="BW103" s="232"/>
      <c r="BX103" s="232"/>
      <c r="BY103" s="232"/>
      <c r="BZ103" s="232"/>
      <c r="CA103" s="232"/>
      <c r="CB103" s="232"/>
      <c r="CC103" s="232"/>
      <c r="CD103" s="232"/>
      <c r="CE103" s="232"/>
      <c r="CF103" s="232"/>
      <c r="CG103" s="232"/>
      <c r="CH103" s="232"/>
      <c r="CI103" s="232"/>
      <c r="CJ103" s="232"/>
      <c r="CK103" s="232"/>
      <c r="CL103" s="232"/>
      <c r="CM103" s="232"/>
      <c r="CN103" s="232"/>
      <c r="CO103" s="232"/>
      <c r="CP103" s="232"/>
      <c r="CQ103" s="232"/>
      <c r="CR103" s="232"/>
      <c r="CS103" s="232"/>
      <c r="CT103" s="232"/>
      <c r="CU103" s="232"/>
      <c r="CV103" s="232"/>
      <c r="CW103" s="232"/>
      <c r="CX103" s="232"/>
      <c r="CY103" s="232"/>
      <c r="CZ103" s="232"/>
      <c r="DA103" s="232"/>
      <c r="DB103" s="232"/>
      <c r="DC103" s="232"/>
      <c r="DD103" s="232"/>
      <c r="DE103" s="232"/>
      <c r="DF103" s="232"/>
      <c r="DG103" s="232"/>
      <c r="DH103" s="232"/>
      <c r="DI103" s="232"/>
      <c r="DJ103" s="232"/>
      <c r="DK103" s="232"/>
      <c r="DL103" s="232"/>
      <c r="DM103" s="232"/>
      <c r="DN103" s="232"/>
      <c r="DO103" s="232"/>
      <c r="DP103" s="232"/>
      <c r="DQ103" s="232"/>
      <c r="DR103" s="232"/>
      <c r="DS103" s="232"/>
      <c r="DT103" s="232"/>
      <c r="DU103" s="232"/>
      <c r="DV103" s="232"/>
      <c r="DW103" s="232"/>
      <c r="DX103" s="232"/>
      <c r="DY103" s="232"/>
      <c r="DZ103" s="232"/>
      <c r="EA103" s="232"/>
      <c r="EB103" s="232"/>
      <c r="EC103" s="232"/>
      <c r="ED103" s="232"/>
      <c r="EE103" s="232"/>
      <c r="EF103" s="232"/>
      <c r="EG103" s="232"/>
      <c r="EH103" s="232"/>
      <c r="EI103" s="232"/>
      <c r="EJ103" s="232"/>
      <c r="EK103" s="232"/>
      <c r="EL103" s="232"/>
      <c r="EM103" s="232"/>
      <c r="EN103" s="232"/>
      <c r="EO103" s="232"/>
      <c r="EP103" s="232"/>
      <c r="EQ103" s="232"/>
      <c r="ER103" s="232"/>
      <c r="ES103" s="232"/>
      <c r="ET103" s="232"/>
      <c r="EU103" s="232"/>
      <c r="EV103" s="232"/>
      <c r="EW103" s="232"/>
      <c r="EX103" s="232"/>
      <c r="EY103" s="232"/>
      <c r="EZ103" s="232"/>
      <c r="FA103" s="232"/>
      <c r="FB103" s="232"/>
      <c r="FC103" s="232"/>
      <c r="FD103" s="232"/>
      <c r="FE103" s="232"/>
      <c r="FF103" s="232"/>
      <c r="FG103" s="232"/>
      <c r="FH103" s="232"/>
      <c r="FI103" s="232"/>
      <c r="FJ103" s="232"/>
      <c r="FK103" s="232"/>
      <c r="FL103" s="232"/>
      <c r="FM103" s="232"/>
      <c r="FN103" s="232"/>
      <c r="FO103" s="232"/>
      <c r="FP103" s="232"/>
      <c r="FQ103" s="232"/>
      <c r="FR103" s="232"/>
      <c r="FS103" s="232"/>
      <c r="FT103" s="232"/>
      <c r="FU103" s="232"/>
      <c r="FV103" s="232"/>
      <c r="FW103" s="232"/>
      <c r="FX103" s="232"/>
      <c r="FY103" s="232"/>
      <c r="FZ103" s="232"/>
      <c r="GA103" s="232"/>
      <c r="GB103" s="232"/>
      <c r="GC103" s="232"/>
      <c r="GD103" s="232"/>
      <c r="GE103" s="232"/>
      <c r="GF103" s="232"/>
      <c r="GG103" s="232"/>
      <c r="GH103" s="232"/>
      <c r="GI103" s="232"/>
      <c r="GJ103" s="232"/>
      <c r="GK103" s="232"/>
      <c r="GL103" s="232"/>
      <c r="GM103" s="232"/>
      <c r="GN103" s="232"/>
      <c r="GO103" s="232"/>
      <c r="GP103" s="232"/>
      <c r="GQ103" s="232"/>
      <c r="GR103" s="232"/>
      <c r="GS103" s="232"/>
      <c r="GT103" s="232"/>
      <c r="GU103" s="232"/>
      <c r="GV103" s="232"/>
      <c r="GW103" s="232"/>
      <c r="GX103" s="232"/>
      <c r="GY103" s="232"/>
      <c r="GZ103" s="232"/>
      <c r="HA103" s="232"/>
      <c r="HB103" s="232"/>
      <c r="HC103" s="256"/>
      <c r="HD103" s="75"/>
    </row>
    <row r="104" spans="1:212" ht="9.9499999999999993" customHeight="1" thickBot="1" x14ac:dyDescent="0.3">
      <c r="A104" s="55">
        <v>15</v>
      </c>
      <c r="B104" s="221"/>
      <c r="C104" s="60"/>
      <c r="D104" s="155"/>
      <c r="E104" s="60"/>
      <c r="F104" s="60"/>
      <c r="G104" s="60"/>
      <c r="H104" s="566" t="s">
        <v>158</v>
      </c>
      <c r="I104" s="77"/>
      <c r="J104" s="131"/>
      <c r="K104" s="131"/>
      <c r="L104" s="131"/>
      <c r="M104" s="131"/>
      <c r="N104" s="131"/>
      <c r="O104" s="131"/>
      <c r="P104" s="131"/>
      <c r="Q104" s="131"/>
      <c r="R104" s="131"/>
      <c r="S104" s="131"/>
      <c r="T104" s="131"/>
      <c r="U104" s="131"/>
      <c r="V104" s="131"/>
      <c r="W104" s="131"/>
      <c r="X104" s="131"/>
      <c r="Y104" s="131"/>
      <c r="Z104" s="131"/>
      <c r="AA104" s="131"/>
      <c r="AB104" s="131"/>
      <c r="AC104" s="131"/>
      <c r="AD104" s="131"/>
      <c r="AE104" s="131"/>
      <c r="AF104" s="131"/>
      <c r="AG104" s="131"/>
      <c r="AH104" s="131"/>
      <c r="AI104" s="131"/>
      <c r="AJ104" s="131"/>
      <c r="AK104" s="131"/>
      <c r="AL104" s="131"/>
      <c r="AM104" s="131"/>
      <c r="AN104" s="131"/>
      <c r="AO104" s="131"/>
      <c r="AP104" s="131"/>
      <c r="AQ104" s="131"/>
      <c r="AR104" s="131"/>
      <c r="AS104" s="131"/>
      <c r="AT104" s="131"/>
      <c r="AU104" s="131"/>
      <c r="AV104" s="131"/>
      <c r="AW104" s="131"/>
      <c r="AX104" s="131"/>
      <c r="AY104" s="131"/>
      <c r="AZ104" s="131"/>
      <c r="BA104" s="131"/>
      <c r="BB104" s="131"/>
      <c r="BC104" s="131"/>
      <c r="BD104" s="131"/>
      <c r="BE104" s="131"/>
      <c r="BF104" s="131"/>
      <c r="BG104" s="131"/>
      <c r="BH104" s="131"/>
      <c r="BI104" s="131"/>
      <c r="BJ104" s="131"/>
      <c r="BK104" s="131"/>
      <c r="BL104" s="131"/>
      <c r="BM104" s="131"/>
      <c r="BN104" s="131"/>
      <c r="BO104" s="131"/>
      <c r="BP104" s="131"/>
      <c r="BQ104" s="131"/>
      <c r="BR104" s="131"/>
      <c r="BS104" s="131"/>
      <c r="BT104" s="131"/>
      <c r="BU104" s="131"/>
      <c r="BV104" s="131"/>
      <c r="BW104" s="131"/>
      <c r="BX104" s="131"/>
      <c r="BY104" s="131"/>
      <c r="BZ104" s="131"/>
      <c r="CA104" s="131"/>
      <c r="CB104" s="131"/>
      <c r="CC104" s="131"/>
      <c r="CD104" s="131"/>
      <c r="CE104" s="131"/>
      <c r="CF104" s="131"/>
      <c r="CG104" s="131"/>
      <c r="CH104" s="131"/>
      <c r="CI104" s="131"/>
      <c r="CJ104" s="131"/>
      <c r="CK104" s="131"/>
      <c r="CL104" s="131"/>
      <c r="CM104" s="131"/>
      <c r="CN104" s="131"/>
      <c r="CO104" s="131"/>
      <c r="CP104" s="131"/>
      <c r="CQ104" s="131"/>
      <c r="CR104" s="131"/>
      <c r="CS104" s="131"/>
      <c r="CT104" s="131"/>
      <c r="CU104" s="131"/>
      <c r="CV104" s="131"/>
      <c r="CW104" s="131"/>
      <c r="CX104" s="131"/>
      <c r="CY104" s="131"/>
      <c r="CZ104" s="131"/>
      <c r="DA104" s="131"/>
      <c r="DB104" s="131"/>
      <c r="DC104" s="131"/>
      <c r="DD104" s="131"/>
      <c r="DE104" s="131"/>
      <c r="DF104" s="131"/>
      <c r="DG104" s="131"/>
      <c r="DH104" s="131"/>
      <c r="DI104" s="131"/>
      <c r="DJ104" s="131"/>
      <c r="DK104" s="131"/>
      <c r="DL104" s="131"/>
      <c r="DM104" s="131"/>
      <c r="DN104" s="131"/>
      <c r="DO104" s="131"/>
      <c r="DP104" s="131"/>
      <c r="DQ104" s="131"/>
      <c r="DR104" s="131"/>
      <c r="DS104" s="131"/>
      <c r="DT104" s="131"/>
      <c r="DU104" s="131"/>
      <c r="DV104" s="131"/>
      <c r="DW104" s="131"/>
      <c r="DX104" s="131"/>
      <c r="DY104" s="131"/>
      <c r="DZ104" s="131"/>
      <c r="EA104" s="131"/>
      <c r="EB104" s="131"/>
      <c r="EC104" s="131"/>
      <c r="ED104" s="131"/>
      <c r="EE104" s="131"/>
      <c r="EF104" s="131"/>
      <c r="EG104" s="131"/>
      <c r="EH104" s="131"/>
      <c r="EI104" s="131"/>
      <c r="EJ104" s="131"/>
      <c r="EK104" s="131"/>
      <c r="EL104" s="131"/>
      <c r="EM104" s="131"/>
      <c r="EN104" s="131"/>
      <c r="EO104" s="131"/>
      <c r="EP104" s="131"/>
      <c r="EQ104" s="131"/>
      <c r="ER104" s="131"/>
      <c r="ES104" s="131"/>
      <c r="ET104" s="131"/>
      <c r="EU104" s="131"/>
      <c r="EV104" s="131"/>
      <c r="EW104" s="131"/>
      <c r="EX104" s="131"/>
      <c r="EY104" s="131"/>
      <c r="EZ104" s="131"/>
      <c r="FA104" s="131"/>
      <c r="FB104" s="131"/>
      <c r="FC104" s="131"/>
      <c r="FD104" s="131"/>
      <c r="FE104" s="131"/>
      <c r="FF104" s="131"/>
      <c r="FG104" s="131"/>
      <c r="FH104" s="131"/>
      <c r="FI104" s="131"/>
      <c r="FJ104" s="131"/>
      <c r="FK104" s="131"/>
      <c r="FL104" s="131"/>
      <c r="FM104" s="131"/>
      <c r="FN104" s="131"/>
      <c r="FO104" s="131"/>
      <c r="FP104" s="131"/>
      <c r="FQ104" s="131"/>
      <c r="FR104" s="131"/>
      <c r="FS104" s="131"/>
      <c r="FT104" s="131"/>
      <c r="FU104" s="131"/>
      <c r="FV104" s="131"/>
      <c r="FW104" s="131"/>
      <c r="FX104" s="131"/>
      <c r="FY104" s="131"/>
      <c r="FZ104" s="131"/>
      <c r="GA104" s="131"/>
      <c r="GB104" s="131"/>
      <c r="GC104" s="131"/>
      <c r="GD104" s="131"/>
      <c r="GE104" s="131"/>
      <c r="GF104" s="131"/>
      <c r="GG104" s="131"/>
      <c r="GH104" s="131"/>
      <c r="GI104" s="131"/>
      <c r="GJ104" s="131"/>
      <c r="GK104" s="131"/>
      <c r="GL104" s="131"/>
      <c r="GM104" s="131"/>
      <c r="GN104" s="131"/>
      <c r="GO104" s="131"/>
      <c r="GP104" s="131"/>
      <c r="GQ104" s="131"/>
      <c r="GR104" s="131"/>
      <c r="GS104" s="131"/>
      <c r="GT104" s="131"/>
      <c r="GU104" s="131"/>
      <c r="GV104" s="131"/>
      <c r="GW104" s="131"/>
      <c r="GX104" s="131"/>
      <c r="GY104" s="131"/>
      <c r="GZ104" s="131"/>
      <c r="HA104" s="131"/>
      <c r="HB104" s="131"/>
      <c r="HC104" s="165"/>
      <c r="HD104" s="75"/>
    </row>
    <row r="105" spans="1:212" ht="9.9499999999999993" customHeight="1" thickTop="1" thickBot="1" x14ac:dyDescent="0.3">
      <c r="A105" s="55"/>
      <c r="B105" s="221"/>
      <c r="C105" s="60"/>
      <c r="D105" s="155"/>
      <c r="E105" s="60"/>
      <c r="F105" s="60"/>
      <c r="G105" s="60"/>
      <c r="H105" s="566"/>
      <c r="I105" s="450"/>
      <c r="J105" s="473"/>
      <c r="K105" s="315" t="str">
        <f t="shared" ref="K105" si="2766">K106</f>
        <v>N</v>
      </c>
      <c r="L105" s="315" t="str">
        <f t="shared" ref="L105" si="2767">L106</f>
        <v>N</v>
      </c>
      <c r="M105" s="315" t="str">
        <f t="shared" ref="M105" si="2768">M106</f>
        <v>N</v>
      </c>
      <c r="N105" s="315" t="str">
        <f t="shared" ref="N105" si="2769">N106</f>
        <v>N</v>
      </c>
      <c r="O105" s="315" t="str">
        <f t="shared" ref="O105" si="2770">O106</f>
        <v>N</v>
      </c>
      <c r="P105" s="315" t="str">
        <f t="shared" ref="P105" si="2771">P106</f>
        <v>N</v>
      </c>
      <c r="Q105" s="315" t="str">
        <f t="shared" ref="Q105" si="2772">Q106</f>
        <v>N</v>
      </c>
      <c r="R105" s="315" t="str">
        <f t="shared" ref="R105" si="2773">R106</f>
        <v>N</v>
      </c>
      <c r="S105" s="315" t="str">
        <f t="shared" ref="S105" si="2774">S106</f>
        <v>N</v>
      </c>
      <c r="T105" s="315" t="str">
        <f t="shared" ref="T105" si="2775">T106</f>
        <v>N</v>
      </c>
      <c r="U105" s="315" t="str">
        <f t="shared" ref="U105" si="2776">U106</f>
        <v>N</v>
      </c>
      <c r="V105" s="315" t="str">
        <f t="shared" ref="V105" si="2777">V106</f>
        <v>N</v>
      </c>
      <c r="W105" s="315" t="str">
        <f t="shared" ref="W105" si="2778">W106</f>
        <v>N</v>
      </c>
      <c r="X105" s="315" t="str">
        <f t="shared" ref="X105" si="2779">X106</f>
        <v>N</v>
      </c>
      <c r="Y105" s="315" t="str">
        <f t="shared" ref="Y105" si="2780">Y106</f>
        <v>N</v>
      </c>
      <c r="Z105" s="315" t="str">
        <f t="shared" ref="Z105" si="2781">Z106</f>
        <v>N</v>
      </c>
      <c r="AA105" s="315" t="str">
        <f t="shared" ref="AA105" si="2782">AA106</f>
        <v>N</v>
      </c>
      <c r="AB105" s="315" t="str">
        <f t="shared" ref="AB105" si="2783">AB106</f>
        <v>N</v>
      </c>
      <c r="AC105" s="315" t="str">
        <f t="shared" ref="AC105" si="2784">AC106</f>
        <v>N</v>
      </c>
      <c r="AD105" s="315" t="str">
        <f t="shared" ref="AD105" si="2785">AD106</f>
        <v>N</v>
      </c>
      <c r="AE105" s="315" t="str">
        <f t="shared" ref="AE105" si="2786">AE106</f>
        <v>N</v>
      </c>
      <c r="AF105" s="315" t="str">
        <f t="shared" ref="AF105" si="2787">AF106</f>
        <v>N</v>
      </c>
      <c r="AG105" s="315" t="str">
        <f t="shared" ref="AG105" si="2788">AG106</f>
        <v>N</v>
      </c>
      <c r="AH105" s="315" t="str">
        <f t="shared" ref="AH105" si="2789">AH106</f>
        <v>N</v>
      </c>
      <c r="AI105" s="315" t="str">
        <f t="shared" ref="AI105" si="2790">AI106</f>
        <v>N</v>
      </c>
      <c r="AJ105" s="315" t="str">
        <f t="shared" ref="AJ105" si="2791">AJ106</f>
        <v>N</v>
      </c>
      <c r="AK105" s="315" t="str">
        <f t="shared" ref="AK105" si="2792">AK106</f>
        <v>N</v>
      </c>
      <c r="AL105" s="315" t="str">
        <f t="shared" ref="AL105" si="2793">AL106</f>
        <v>N</v>
      </c>
      <c r="AM105" s="315" t="str">
        <f t="shared" ref="AM105" si="2794">AM106</f>
        <v>N</v>
      </c>
      <c r="AN105" s="315" t="str">
        <f t="shared" ref="AN105" si="2795">AN106</f>
        <v>N</v>
      </c>
      <c r="AO105" s="315" t="str">
        <f t="shared" ref="AO105" si="2796">AO106</f>
        <v>N</v>
      </c>
      <c r="AP105" s="315" t="str">
        <f t="shared" ref="AP105" si="2797">AP106</f>
        <v>N</v>
      </c>
      <c r="AQ105" s="315" t="str">
        <f t="shared" ref="AQ105" si="2798">AQ106</f>
        <v>N</v>
      </c>
      <c r="AR105" s="315" t="str">
        <f t="shared" ref="AR105" si="2799">AR106</f>
        <v>N</v>
      </c>
      <c r="AS105" s="315" t="str">
        <f t="shared" ref="AS105" si="2800">AS106</f>
        <v>N</v>
      </c>
      <c r="AT105" s="315" t="str">
        <f t="shared" ref="AT105" si="2801">AT106</f>
        <v>N</v>
      </c>
      <c r="AU105" s="315" t="str">
        <f t="shared" ref="AU105" si="2802">AU106</f>
        <v>N</v>
      </c>
      <c r="AV105" s="315" t="str">
        <f t="shared" ref="AV105" si="2803">AV106</f>
        <v>N</v>
      </c>
      <c r="AW105" s="315" t="str">
        <f t="shared" ref="AW105" si="2804">AW106</f>
        <v>N</v>
      </c>
      <c r="AX105" s="315" t="str">
        <f t="shared" ref="AX105" si="2805">AX106</f>
        <v>N</v>
      </c>
      <c r="AY105" s="315" t="str">
        <f t="shared" ref="AY105" si="2806">AY106</f>
        <v>N</v>
      </c>
      <c r="AZ105" s="315" t="str">
        <f t="shared" ref="AZ105" si="2807">AZ106</f>
        <v>N</v>
      </c>
      <c r="BA105" s="315" t="str">
        <f t="shared" ref="BA105" si="2808">BA106</f>
        <v>N</v>
      </c>
      <c r="BB105" s="315" t="str">
        <f t="shared" ref="BB105" si="2809">BB106</f>
        <v>N</v>
      </c>
      <c r="BC105" s="315" t="str">
        <f t="shared" ref="BC105" si="2810">BC106</f>
        <v>N</v>
      </c>
      <c r="BD105" s="315" t="str">
        <f t="shared" ref="BD105" si="2811">BD106</f>
        <v>N</v>
      </c>
      <c r="BE105" s="315" t="str">
        <f t="shared" ref="BE105" si="2812">BE106</f>
        <v>N</v>
      </c>
      <c r="BF105" s="315" t="str">
        <f t="shared" ref="BF105" si="2813">BF106</f>
        <v>N</v>
      </c>
      <c r="BG105" s="315" t="str">
        <f t="shared" ref="BG105" si="2814">BG106</f>
        <v>N</v>
      </c>
      <c r="BH105" s="315" t="str">
        <f t="shared" ref="BH105" si="2815">BH106</f>
        <v>N</v>
      </c>
      <c r="BI105" s="315" t="str">
        <f t="shared" ref="BI105" si="2816">BI106</f>
        <v>N</v>
      </c>
      <c r="BJ105" s="315" t="str">
        <f t="shared" ref="BJ105" si="2817">BJ106</f>
        <v>N</v>
      </c>
      <c r="BK105" s="315" t="str">
        <f t="shared" ref="BK105" si="2818">BK106</f>
        <v>N</v>
      </c>
      <c r="BL105" s="315" t="str">
        <f t="shared" ref="BL105" si="2819">BL106</f>
        <v>N</v>
      </c>
      <c r="BM105" s="315" t="str">
        <f t="shared" ref="BM105" si="2820">BM106</f>
        <v>N</v>
      </c>
      <c r="BN105" s="315" t="str">
        <f t="shared" ref="BN105" si="2821">BN106</f>
        <v>N</v>
      </c>
      <c r="BO105" s="315" t="str">
        <f t="shared" ref="BO105" si="2822">BO106</f>
        <v>N</v>
      </c>
      <c r="BP105" s="315" t="str">
        <f t="shared" ref="BP105" si="2823">BP106</f>
        <v>N</v>
      </c>
      <c r="BQ105" s="315" t="str">
        <f t="shared" ref="BQ105" si="2824">BQ106</f>
        <v>N</v>
      </c>
      <c r="BR105" s="315" t="str">
        <f t="shared" ref="BR105" si="2825">BR106</f>
        <v>N</v>
      </c>
      <c r="BS105" s="315" t="str">
        <f t="shared" ref="BS105" si="2826">BS106</f>
        <v>N</v>
      </c>
      <c r="BT105" s="315" t="str">
        <f t="shared" ref="BT105" si="2827">BT106</f>
        <v>N</v>
      </c>
      <c r="BU105" s="315" t="str">
        <f t="shared" ref="BU105" si="2828">BU106</f>
        <v>N</v>
      </c>
      <c r="BV105" s="315" t="str">
        <f t="shared" ref="BV105" si="2829">BV106</f>
        <v>N</v>
      </c>
      <c r="BW105" s="315" t="str">
        <f t="shared" ref="BW105" si="2830">BW106</f>
        <v>N</v>
      </c>
      <c r="BX105" s="315" t="str">
        <f t="shared" ref="BX105" si="2831">BX106</f>
        <v>N</v>
      </c>
      <c r="BY105" s="315" t="str">
        <f t="shared" ref="BY105" si="2832">BY106</f>
        <v>N</v>
      </c>
      <c r="BZ105" s="315" t="str">
        <f t="shared" ref="BZ105" si="2833">BZ106</f>
        <v>N</v>
      </c>
      <c r="CA105" s="315" t="str">
        <f t="shared" ref="CA105" si="2834">CA106</f>
        <v>N</v>
      </c>
      <c r="CB105" s="315" t="str">
        <f t="shared" ref="CB105" si="2835">CB106</f>
        <v>N</v>
      </c>
      <c r="CC105" s="315" t="str">
        <f t="shared" ref="CC105" si="2836">CC106</f>
        <v>N</v>
      </c>
      <c r="CD105" s="315" t="str">
        <f t="shared" ref="CD105" si="2837">CD106</f>
        <v>N</v>
      </c>
      <c r="CE105" s="315" t="str">
        <f t="shared" ref="CE105" si="2838">CE106</f>
        <v>N</v>
      </c>
      <c r="CF105" s="315" t="str">
        <f t="shared" ref="CF105" si="2839">CF106</f>
        <v>N</v>
      </c>
      <c r="CG105" s="315" t="str">
        <f t="shared" ref="CG105" si="2840">CG106</f>
        <v>N</v>
      </c>
      <c r="CH105" s="315" t="str">
        <f t="shared" ref="CH105" si="2841">CH106</f>
        <v>N</v>
      </c>
      <c r="CI105" s="315" t="str">
        <f t="shared" ref="CI105" si="2842">CI106</f>
        <v>N</v>
      </c>
      <c r="CJ105" s="315" t="str">
        <f t="shared" ref="CJ105" si="2843">CJ106</f>
        <v>N</v>
      </c>
      <c r="CK105" s="315" t="str">
        <f t="shared" ref="CK105" si="2844">CK106</f>
        <v>N</v>
      </c>
      <c r="CL105" s="315" t="str">
        <f t="shared" ref="CL105" si="2845">CL106</f>
        <v>N</v>
      </c>
      <c r="CM105" s="315" t="str">
        <f t="shared" ref="CM105" si="2846">CM106</f>
        <v>N</v>
      </c>
      <c r="CN105" s="315" t="str">
        <f t="shared" ref="CN105" si="2847">CN106</f>
        <v>N</v>
      </c>
      <c r="CO105" s="315" t="str">
        <f t="shared" ref="CO105" si="2848">CO106</f>
        <v>N</v>
      </c>
      <c r="CP105" s="315" t="str">
        <f t="shared" ref="CP105" si="2849">CP106</f>
        <v>N</v>
      </c>
      <c r="CQ105" s="315" t="str">
        <f t="shared" ref="CQ105" si="2850">CQ106</f>
        <v>N</v>
      </c>
      <c r="CR105" s="315" t="str">
        <f t="shared" ref="CR105" si="2851">CR106</f>
        <v>N</v>
      </c>
      <c r="CS105" s="315" t="str">
        <f t="shared" ref="CS105" si="2852">CS106</f>
        <v>N</v>
      </c>
      <c r="CT105" s="315" t="str">
        <f t="shared" ref="CT105" si="2853">CT106</f>
        <v>N</v>
      </c>
      <c r="CU105" s="315" t="str">
        <f t="shared" ref="CU105" si="2854">CU106</f>
        <v>N</v>
      </c>
      <c r="CV105" s="315" t="str">
        <f t="shared" ref="CV105" si="2855">CV106</f>
        <v>N</v>
      </c>
      <c r="CW105" s="315" t="str">
        <f t="shared" ref="CW105" si="2856">CW106</f>
        <v>N</v>
      </c>
      <c r="CX105" s="315" t="str">
        <f t="shared" ref="CX105" si="2857">CX106</f>
        <v>N</v>
      </c>
      <c r="CY105" s="315" t="str">
        <f t="shared" ref="CY105" si="2858">CY106</f>
        <v>N</v>
      </c>
      <c r="CZ105" s="315" t="str">
        <f t="shared" ref="CZ105" si="2859">CZ106</f>
        <v>N</v>
      </c>
      <c r="DA105" s="315" t="str">
        <f t="shared" ref="DA105" si="2860">DA106</f>
        <v>N</v>
      </c>
      <c r="DB105" s="315" t="str">
        <f t="shared" ref="DB105" si="2861">DB106</f>
        <v>N</v>
      </c>
      <c r="DC105" s="315" t="str">
        <f t="shared" ref="DC105" si="2862">DC106</f>
        <v>N</v>
      </c>
      <c r="DD105" s="315" t="str">
        <f t="shared" ref="DD105" si="2863">DD106</f>
        <v>N</v>
      </c>
      <c r="DE105" s="315" t="str">
        <f t="shared" ref="DE105" si="2864">DE106</f>
        <v>N</v>
      </c>
      <c r="DF105" s="315" t="str">
        <f t="shared" ref="DF105" si="2865">DF106</f>
        <v>N</v>
      </c>
      <c r="DG105" s="315" t="str">
        <f t="shared" ref="DG105" si="2866">DG106</f>
        <v>N</v>
      </c>
      <c r="DH105" s="315" t="str">
        <f t="shared" ref="DH105" si="2867">DH106</f>
        <v>N</v>
      </c>
      <c r="DI105" s="315" t="str">
        <f t="shared" ref="DI105" si="2868">DI106</f>
        <v>N</v>
      </c>
      <c r="DJ105" s="315" t="str">
        <f t="shared" ref="DJ105" si="2869">DJ106</f>
        <v>N</v>
      </c>
      <c r="DK105" s="315" t="str">
        <f t="shared" ref="DK105" si="2870">DK106</f>
        <v>N</v>
      </c>
      <c r="DL105" s="315" t="str">
        <f t="shared" ref="DL105" si="2871">DL106</f>
        <v>N</v>
      </c>
      <c r="DM105" s="315" t="str">
        <f t="shared" ref="DM105" si="2872">DM106</f>
        <v>N</v>
      </c>
      <c r="DN105" s="315" t="str">
        <f t="shared" ref="DN105" si="2873">DN106</f>
        <v>N</v>
      </c>
      <c r="DO105" s="315" t="str">
        <f t="shared" ref="DO105" si="2874">DO106</f>
        <v>N</v>
      </c>
      <c r="DP105" s="315" t="str">
        <f t="shared" ref="DP105" si="2875">DP106</f>
        <v>N</v>
      </c>
      <c r="DQ105" s="315" t="str">
        <f t="shared" ref="DQ105" si="2876">DQ106</f>
        <v>N</v>
      </c>
      <c r="DR105" s="315" t="str">
        <f t="shared" ref="DR105" si="2877">DR106</f>
        <v>N</v>
      </c>
      <c r="DS105" s="315" t="str">
        <f t="shared" ref="DS105" si="2878">DS106</f>
        <v>N</v>
      </c>
      <c r="DT105" s="315" t="str">
        <f t="shared" ref="DT105" si="2879">DT106</f>
        <v>N</v>
      </c>
      <c r="DU105" s="315" t="str">
        <f t="shared" ref="DU105" si="2880">DU106</f>
        <v>N</v>
      </c>
      <c r="DV105" s="315" t="str">
        <f t="shared" ref="DV105" si="2881">DV106</f>
        <v>N</v>
      </c>
      <c r="DW105" s="315" t="str">
        <f t="shared" ref="DW105" si="2882">DW106</f>
        <v>N</v>
      </c>
      <c r="DX105" s="315" t="str">
        <f t="shared" ref="DX105" si="2883">DX106</f>
        <v>N</v>
      </c>
      <c r="DY105" s="315" t="str">
        <f t="shared" ref="DY105" si="2884">DY106</f>
        <v>N</v>
      </c>
      <c r="DZ105" s="315" t="str">
        <f t="shared" ref="DZ105" si="2885">DZ106</f>
        <v>N</v>
      </c>
      <c r="EA105" s="315" t="str">
        <f t="shared" ref="EA105" si="2886">EA106</f>
        <v>N</v>
      </c>
      <c r="EB105" s="315" t="str">
        <f t="shared" ref="EB105" si="2887">EB106</f>
        <v>N</v>
      </c>
      <c r="EC105" s="315" t="str">
        <f t="shared" ref="EC105" si="2888">EC106</f>
        <v>N</v>
      </c>
      <c r="ED105" s="315" t="str">
        <f t="shared" ref="ED105" si="2889">ED106</f>
        <v>N</v>
      </c>
      <c r="EE105" s="315" t="str">
        <f t="shared" ref="EE105" si="2890">EE106</f>
        <v>N</v>
      </c>
      <c r="EF105" s="315" t="str">
        <f t="shared" ref="EF105" si="2891">EF106</f>
        <v>N</v>
      </c>
      <c r="EG105" s="315" t="str">
        <f t="shared" ref="EG105" si="2892">EG106</f>
        <v>N</v>
      </c>
      <c r="EH105" s="315" t="str">
        <f t="shared" ref="EH105" si="2893">EH106</f>
        <v>N</v>
      </c>
      <c r="EI105" s="315" t="str">
        <f t="shared" ref="EI105" si="2894">EI106</f>
        <v>N</v>
      </c>
      <c r="EJ105" s="315" t="str">
        <f t="shared" ref="EJ105" si="2895">EJ106</f>
        <v>N</v>
      </c>
      <c r="EK105" s="315" t="str">
        <f t="shared" ref="EK105" si="2896">EK106</f>
        <v>N</v>
      </c>
      <c r="EL105" s="315" t="str">
        <f t="shared" ref="EL105" si="2897">EL106</f>
        <v>N</v>
      </c>
      <c r="EM105" s="315" t="str">
        <f t="shared" ref="EM105" si="2898">EM106</f>
        <v>N</v>
      </c>
      <c r="EN105" s="315" t="str">
        <f t="shared" ref="EN105" si="2899">EN106</f>
        <v>N</v>
      </c>
      <c r="EO105" s="315" t="str">
        <f t="shared" ref="EO105" si="2900">EO106</f>
        <v>N</v>
      </c>
      <c r="EP105" s="315" t="str">
        <f t="shared" ref="EP105" si="2901">EP106</f>
        <v>N</v>
      </c>
      <c r="EQ105" s="315" t="str">
        <f t="shared" ref="EQ105" si="2902">EQ106</f>
        <v>N</v>
      </c>
      <c r="ER105" s="315" t="str">
        <f t="shared" ref="ER105" si="2903">ER106</f>
        <v>N</v>
      </c>
      <c r="ES105" s="315" t="str">
        <f t="shared" ref="ES105" si="2904">ES106</f>
        <v>N</v>
      </c>
      <c r="ET105" s="315" t="str">
        <f t="shared" ref="ET105" si="2905">ET106</f>
        <v>N</v>
      </c>
      <c r="EU105" s="315" t="str">
        <f t="shared" ref="EU105" si="2906">EU106</f>
        <v>N</v>
      </c>
      <c r="EV105" s="315" t="str">
        <f t="shared" ref="EV105" si="2907">EV106</f>
        <v>N</v>
      </c>
      <c r="EW105" s="315" t="str">
        <f t="shared" ref="EW105" si="2908">EW106</f>
        <v>N</v>
      </c>
      <c r="EX105" s="315" t="str">
        <f t="shared" ref="EX105" si="2909">EX106</f>
        <v>N</v>
      </c>
      <c r="EY105" s="315" t="str">
        <f t="shared" ref="EY105" si="2910">EY106</f>
        <v>N</v>
      </c>
      <c r="EZ105" s="315" t="str">
        <f t="shared" ref="EZ105" si="2911">EZ106</f>
        <v>N</v>
      </c>
      <c r="FA105" s="315" t="str">
        <f t="shared" ref="FA105" si="2912">FA106</f>
        <v>N</v>
      </c>
      <c r="FB105" s="315" t="str">
        <f t="shared" ref="FB105" si="2913">FB106</f>
        <v>N</v>
      </c>
      <c r="FC105" s="315" t="str">
        <f t="shared" ref="FC105" si="2914">FC106</f>
        <v>N</v>
      </c>
      <c r="FD105" s="315" t="str">
        <f t="shared" ref="FD105" si="2915">FD106</f>
        <v>N</v>
      </c>
      <c r="FE105" s="315" t="str">
        <f t="shared" ref="FE105" si="2916">FE106</f>
        <v>N</v>
      </c>
      <c r="FF105" s="315" t="str">
        <f t="shared" ref="FF105" si="2917">FF106</f>
        <v>N</v>
      </c>
      <c r="FG105" s="315" t="str">
        <f t="shared" ref="FG105" si="2918">FG106</f>
        <v>N</v>
      </c>
      <c r="FH105" s="315" t="str">
        <f t="shared" ref="FH105" si="2919">FH106</f>
        <v>N</v>
      </c>
      <c r="FI105" s="315" t="str">
        <f t="shared" ref="FI105" si="2920">FI106</f>
        <v>N</v>
      </c>
      <c r="FJ105" s="315" t="str">
        <f t="shared" ref="FJ105" si="2921">FJ106</f>
        <v>N</v>
      </c>
      <c r="FK105" s="315" t="str">
        <f t="shared" ref="FK105" si="2922">FK106</f>
        <v>N</v>
      </c>
      <c r="FL105" s="315" t="str">
        <f t="shared" ref="FL105" si="2923">FL106</f>
        <v>N</v>
      </c>
      <c r="FM105" s="315" t="str">
        <f t="shared" ref="FM105" si="2924">FM106</f>
        <v>N</v>
      </c>
      <c r="FN105" s="315" t="str">
        <f t="shared" ref="FN105" si="2925">FN106</f>
        <v>N</v>
      </c>
      <c r="FO105" s="315" t="str">
        <f t="shared" ref="FO105" si="2926">FO106</f>
        <v>N</v>
      </c>
      <c r="FP105" s="315" t="str">
        <f t="shared" ref="FP105" si="2927">FP106</f>
        <v>N</v>
      </c>
      <c r="FQ105" s="315" t="str">
        <f t="shared" ref="FQ105" si="2928">FQ106</f>
        <v>N</v>
      </c>
      <c r="FR105" s="315" t="str">
        <f t="shared" ref="FR105" si="2929">FR106</f>
        <v>N</v>
      </c>
      <c r="FS105" s="315" t="str">
        <f t="shared" ref="FS105" si="2930">FS106</f>
        <v>N</v>
      </c>
      <c r="FT105" s="315" t="str">
        <f t="shared" ref="FT105" si="2931">FT106</f>
        <v>N</v>
      </c>
      <c r="FU105" s="315" t="str">
        <f t="shared" ref="FU105" si="2932">FU106</f>
        <v>N</v>
      </c>
      <c r="FV105" s="315" t="str">
        <f t="shared" ref="FV105" si="2933">FV106</f>
        <v>N</v>
      </c>
      <c r="FW105" s="315" t="str">
        <f t="shared" ref="FW105" si="2934">FW106</f>
        <v>N</v>
      </c>
      <c r="FX105" s="315" t="str">
        <f t="shared" ref="FX105" si="2935">FX106</f>
        <v>N</v>
      </c>
      <c r="FY105" s="315" t="str">
        <f t="shared" ref="FY105" si="2936">FY106</f>
        <v>N</v>
      </c>
      <c r="FZ105" s="315" t="str">
        <f t="shared" ref="FZ105" si="2937">FZ106</f>
        <v>N</v>
      </c>
      <c r="GA105" s="315" t="str">
        <f t="shared" ref="GA105" si="2938">GA106</f>
        <v>N</v>
      </c>
      <c r="GB105" s="315" t="str">
        <f t="shared" ref="GB105" si="2939">GB106</f>
        <v>N</v>
      </c>
      <c r="GC105" s="315" t="str">
        <f t="shared" ref="GC105" si="2940">GC106</f>
        <v>N</v>
      </c>
      <c r="GD105" s="315" t="str">
        <f t="shared" ref="GD105" si="2941">GD106</f>
        <v>N</v>
      </c>
      <c r="GE105" s="315" t="str">
        <f t="shared" ref="GE105" si="2942">GE106</f>
        <v>N</v>
      </c>
      <c r="GF105" s="315" t="str">
        <f t="shared" ref="GF105" si="2943">GF106</f>
        <v>N</v>
      </c>
      <c r="GG105" s="315" t="str">
        <f t="shared" ref="GG105" si="2944">GG106</f>
        <v>N</v>
      </c>
      <c r="GH105" s="315" t="str">
        <f t="shared" ref="GH105" si="2945">GH106</f>
        <v>N</v>
      </c>
      <c r="GI105" s="315" t="str">
        <f t="shared" ref="GI105" si="2946">GI106</f>
        <v>N</v>
      </c>
      <c r="GJ105" s="315" t="str">
        <f t="shared" ref="GJ105" si="2947">GJ106</f>
        <v>N</v>
      </c>
      <c r="GK105" s="315" t="str">
        <f t="shared" ref="GK105" si="2948">GK106</f>
        <v>N</v>
      </c>
      <c r="GL105" s="315" t="str">
        <f t="shared" ref="GL105" si="2949">GL106</f>
        <v>N</v>
      </c>
      <c r="GM105" s="315" t="str">
        <f t="shared" ref="GM105" si="2950">GM106</f>
        <v>N</v>
      </c>
      <c r="GN105" s="315" t="str">
        <f t="shared" ref="GN105" si="2951">GN106</f>
        <v>N</v>
      </c>
      <c r="GO105" s="315" t="str">
        <f t="shared" ref="GO105" si="2952">GO106</f>
        <v>N</v>
      </c>
      <c r="GP105" s="315" t="str">
        <f t="shared" ref="GP105" si="2953">GP106</f>
        <v>N</v>
      </c>
      <c r="GQ105" s="315" t="str">
        <f t="shared" ref="GQ105" si="2954">GQ106</f>
        <v>N</v>
      </c>
      <c r="GR105" s="315" t="str">
        <f t="shared" ref="GR105" si="2955">GR106</f>
        <v>N</v>
      </c>
      <c r="GS105" s="315" t="str">
        <f t="shared" ref="GS105" si="2956">GS106</f>
        <v>N</v>
      </c>
      <c r="GT105" s="315" t="str">
        <f t="shared" ref="GT105" si="2957">GT106</f>
        <v>N</v>
      </c>
      <c r="GU105" s="315" t="str">
        <f t="shared" ref="GU105" si="2958">GU106</f>
        <v>N</v>
      </c>
      <c r="GV105" s="315" t="str">
        <f t="shared" ref="GV105" si="2959">GV106</f>
        <v>N</v>
      </c>
      <c r="GW105" s="315" t="str">
        <f t="shared" ref="GW105" si="2960">GW106</f>
        <v>N</v>
      </c>
      <c r="GX105" s="315" t="str">
        <f t="shared" ref="GX105" si="2961">GX106</f>
        <v>N</v>
      </c>
      <c r="GY105" s="315" t="str">
        <f t="shared" ref="GY105" si="2962">GY106</f>
        <v>N</v>
      </c>
      <c r="GZ105" s="315" t="str">
        <f t="shared" ref="GZ105" si="2963">GZ106</f>
        <v>N</v>
      </c>
      <c r="HA105" s="315" t="str">
        <f t="shared" ref="HA105" si="2964">HA106</f>
        <v>N</v>
      </c>
      <c r="HB105" s="315" t="str">
        <f t="shared" ref="HB105" si="2965">HB106</f>
        <v>N</v>
      </c>
      <c r="HC105" s="165"/>
      <c r="HD105" s="75"/>
    </row>
    <row r="106" spans="1:212" ht="9.9499999999999993" customHeight="1" thickTop="1" x14ac:dyDescent="0.25">
      <c r="A106" s="55"/>
      <c r="B106" s="221"/>
      <c r="C106" s="60"/>
      <c r="D106" s="155"/>
      <c r="E106" s="60"/>
      <c r="F106" s="60"/>
      <c r="G106" s="60"/>
      <c r="H106" s="566"/>
      <c r="I106" s="77"/>
      <c r="J106" s="472"/>
      <c r="K106" s="384" t="s">
        <v>455</v>
      </c>
      <c r="L106" s="384" t="s">
        <v>455</v>
      </c>
      <c r="M106" s="384" t="s">
        <v>455</v>
      </c>
      <c r="N106" s="384" t="s">
        <v>455</v>
      </c>
      <c r="O106" s="384" t="s">
        <v>455</v>
      </c>
      <c r="P106" s="384" t="s">
        <v>455</v>
      </c>
      <c r="Q106" s="384" t="s">
        <v>455</v>
      </c>
      <c r="R106" s="384" t="s">
        <v>455</v>
      </c>
      <c r="S106" s="384" t="s">
        <v>455</v>
      </c>
      <c r="T106" s="384" t="s">
        <v>455</v>
      </c>
      <c r="U106" s="384" t="s">
        <v>455</v>
      </c>
      <c r="V106" s="384" t="s">
        <v>455</v>
      </c>
      <c r="W106" s="384" t="s">
        <v>455</v>
      </c>
      <c r="X106" s="384" t="s">
        <v>455</v>
      </c>
      <c r="Y106" s="384" t="s">
        <v>455</v>
      </c>
      <c r="Z106" s="384" t="s">
        <v>455</v>
      </c>
      <c r="AA106" s="384" t="s">
        <v>455</v>
      </c>
      <c r="AB106" s="384" t="s">
        <v>455</v>
      </c>
      <c r="AC106" s="384" t="s">
        <v>455</v>
      </c>
      <c r="AD106" s="384" t="s">
        <v>455</v>
      </c>
      <c r="AE106" s="384" t="s">
        <v>455</v>
      </c>
      <c r="AF106" s="384" t="s">
        <v>455</v>
      </c>
      <c r="AG106" s="384" t="s">
        <v>455</v>
      </c>
      <c r="AH106" s="384" t="s">
        <v>455</v>
      </c>
      <c r="AI106" s="384" t="s">
        <v>455</v>
      </c>
      <c r="AJ106" s="384" t="s">
        <v>455</v>
      </c>
      <c r="AK106" s="384" t="s">
        <v>455</v>
      </c>
      <c r="AL106" s="384" t="s">
        <v>455</v>
      </c>
      <c r="AM106" s="384" t="s">
        <v>455</v>
      </c>
      <c r="AN106" s="384" t="s">
        <v>455</v>
      </c>
      <c r="AO106" s="384" t="s">
        <v>455</v>
      </c>
      <c r="AP106" s="384" t="s">
        <v>455</v>
      </c>
      <c r="AQ106" s="384" t="s">
        <v>455</v>
      </c>
      <c r="AR106" s="384" t="s">
        <v>455</v>
      </c>
      <c r="AS106" s="384" t="s">
        <v>455</v>
      </c>
      <c r="AT106" s="384" t="s">
        <v>455</v>
      </c>
      <c r="AU106" s="384" t="s">
        <v>455</v>
      </c>
      <c r="AV106" s="384" t="s">
        <v>455</v>
      </c>
      <c r="AW106" s="384" t="s">
        <v>455</v>
      </c>
      <c r="AX106" s="384" t="s">
        <v>455</v>
      </c>
      <c r="AY106" s="384" t="s">
        <v>455</v>
      </c>
      <c r="AZ106" s="384" t="s">
        <v>455</v>
      </c>
      <c r="BA106" s="384" t="s">
        <v>455</v>
      </c>
      <c r="BB106" s="384" t="s">
        <v>455</v>
      </c>
      <c r="BC106" s="384" t="s">
        <v>455</v>
      </c>
      <c r="BD106" s="384" t="s">
        <v>455</v>
      </c>
      <c r="BE106" s="384" t="s">
        <v>455</v>
      </c>
      <c r="BF106" s="384" t="s">
        <v>455</v>
      </c>
      <c r="BG106" s="384" t="s">
        <v>455</v>
      </c>
      <c r="BH106" s="384" t="s">
        <v>455</v>
      </c>
      <c r="BI106" s="384" t="s">
        <v>455</v>
      </c>
      <c r="BJ106" s="384" t="s">
        <v>455</v>
      </c>
      <c r="BK106" s="384" t="s">
        <v>455</v>
      </c>
      <c r="BL106" s="384" t="s">
        <v>455</v>
      </c>
      <c r="BM106" s="384" t="s">
        <v>455</v>
      </c>
      <c r="BN106" s="384" t="s">
        <v>455</v>
      </c>
      <c r="BO106" s="384" t="s">
        <v>455</v>
      </c>
      <c r="BP106" s="384" t="s">
        <v>455</v>
      </c>
      <c r="BQ106" s="384" t="s">
        <v>455</v>
      </c>
      <c r="BR106" s="384" t="s">
        <v>455</v>
      </c>
      <c r="BS106" s="384" t="s">
        <v>455</v>
      </c>
      <c r="BT106" s="384" t="s">
        <v>455</v>
      </c>
      <c r="BU106" s="384" t="s">
        <v>455</v>
      </c>
      <c r="BV106" s="384" t="s">
        <v>455</v>
      </c>
      <c r="BW106" s="384" t="s">
        <v>455</v>
      </c>
      <c r="BX106" s="384" t="s">
        <v>455</v>
      </c>
      <c r="BY106" s="384" t="s">
        <v>455</v>
      </c>
      <c r="BZ106" s="384" t="s">
        <v>455</v>
      </c>
      <c r="CA106" s="384" t="s">
        <v>455</v>
      </c>
      <c r="CB106" s="384" t="s">
        <v>455</v>
      </c>
      <c r="CC106" s="384" t="s">
        <v>455</v>
      </c>
      <c r="CD106" s="384" t="s">
        <v>455</v>
      </c>
      <c r="CE106" s="384" t="s">
        <v>455</v>
      </c>
      <c r="CF106" s="384" t="s">
        <v>455</v>
      </c>
      <c r="CG106" s="384" t="s">
        <v>455</v>
      </c>
      <c r="CH106" s="384" t="s">
        <v>455</v>
      </c>
      <c r="CI106" s="384" t="s">
        <v>455</v>
      </c>
      <c r="CJ106" s="384" t="s">
        <v>455</v>
      </c>
      <c r="CK106" s="384" t="s">
        <v>455</v>
      </c>
      <c r="CL106" s="384" t="s">
        <v>455</v>
      </c>
      <c r="CM106" s="384" t="s">
        <v>455</v>
      </c>
      <c r="CN106" s="384" t="s">
        <v>455</v>
      </c>
      <c r="CO106" s="384" t="s">
        <v>455</v>
      </c>
      <c r="CP106" s="384" t="s">
        <v>455</v>
      </c>
      <c r="CQ106" s="384" t="s">
        <v>455</v>
      </c>
      <c r="CR106" s="384" t="s">
        <v>455</v>
      </c>
      <c r="CS106" s="384" t="s">
        <v>455</v>
      </c>
      <c r="CT106" s="384" t="s">
        <v>455</v>
      </c>
      <c r="CU106" s="384" t="s">
        <v>455</v>
      </c>
      <c r="CV106" s="384" t="s">
        <v>455</v>
      </c>
      <c r="CW106" s="384" t="s">
        <v>455</v>
      </c>
      <c r="CX106" s="384" t="s">
        <v>455</v>
      </c>
      <c r="CY106" s="384" t="s">
        <v>455</v>
      </c>
      <c r="CZ106" s="384" t="s">
        <v>455</v>
      </c>
      <c r="DA106" s="384" t="s">
        <v>455</v>
      </c>
      <c r="DB106" s="384" t="s">
        <v>455</v>
      </c>
      <c r="DC106" s="384" t="s">
        <v>455</v>
      </c>
      <c r="DD106" s="384" t="s">
        <v>455</v>
      </c>
      <c r="DE106" s="384" t="s">
        <v>455</v>
      </c>
      <c r="DF106" s="384" t="s">
        <v>455</v>
      </c>
      <c r="DG106" s="384" t="s">
        <v>455</v>
      </c>
      <c r="DH106" s="384" t="s">
        <v>455</v>
      </c>
      <c r="DI106" s="384" t="s">
        <v>455</v>
      </c>
      <c r="DJ106" s="384" t="s">
        <v>455</v>
      </c>
      <c r="DK106" s="384" t="s">
        <v>455</v>
      </c>
      <c r="DL106" s="384" t="s">
        <v>455</v>
      </c>
      <c r="DM106" s="384" t="s">
        <v>455</v>
      </c>
      <c r="DN106" s="384" t="s">
        <v>455</v>
      </c>
      <c r="DO106" s="384" t="s">
        <v>455</v>
      </c>
      <c r="DP106" s="384" t="s">
        <v>455</v>
      </c>
      <c r="DQ106" s="384" t="s">
        <v>455</v>
      </c>
      <c r="DR106" s="384" t="s">
        <v>455</v>
      </c>
      <c r="DS106" s="384" t="s">
        <v>455</v>
      </c>
      <c r="DT106" s="384" t="s">
        <v>455</v>
      </c>
      <c r="DU106" s="384" t="s">
        <v>455</v>
      </c>
      <c r="DV106" s="384" t="s">
        <v>455</v>
      </c>
      <c r="DW106" s="384" t="s">
        <v>455</v>
      </c>
      <c r="DX106" s="384" t="s">
        <v>455</v>
      </c>
      <c r="DY106" s="384" t="s">
        <v>455</v>
      </c>
      <c r="DZ106" s="384" t="s">
        <v>455</v>
      </c>
      <c r="EA106" s="384" t="s">
        <v>455</v>
      </c>
      <c r="EB106" s="384" t="s">
        <v>455</v>
      </c>
      <c r="EC106" s="384" t="s">
        <v>455</v>
      </c>
      <c r="ED106" s="384" t="s">
        <v>455</v>
      </c>
      <c r="EE106" s="384" t="s">
        <v>455</v>
      </c>
      <c r="EF106" s="384" t="s">
        <v>455</v>
      </c>
      <c r="EG106" s="384" t="s">
        <v>455</v>
      </c>
      <c r="EH106" s="384" t="s">
        <v>455</v>
      </c>
      <c r="EI106" s="384" t="s">
        <v>455</v>
      </c>
      <c r="EJ106" s="384" t="s">
        <v>455</v>
      </c>
      <c r="EK106" s="384" t="s">
        <v>455</v>
      </c>
      <c r="EL106" s="384" t="s">
        <v>455</v>
      </c>
      <c r="EM106" s="384" t="s">
        <v>455</v>
      </c>
      <c r="EN106" s="384" t="s">
        <v>455</v>
      </c>
      <c r="EO106" s="384" t="s">
        <v>455</v>
      </c>
      <c r="EP106" s="384" t="s">
        <v>455</v>
      </c>
      <c r="EQ106" s="384" t="s">
        <v>455</v>
      </c>
      <c r="ER106" s="384" t="s">
        <v>455</v>
      </c>
      <c r="ES106" s="384" t="s">
        <v>455</v>
      </c>
      <c r="ET106" s="384" t="s">
        <v>455</v>
      </c>
      <c r="EU106" s="384" t="s">
        <v>455</v>
      </c>
      <c r="EV106" s="384" t="s">
        <v>455</v>
      </c>
      <c r="EW106" s="384" t="s">
        <v>455</v>
      </c>
      <c r="EX106" s="384" t="s">
        <v>455</v>
      </c>
      <c r="EY106" s="384" t="s">
        <v>455</v>
      </c>
      <c r="EZ106" s="384" t="s">
        <v>455</v>
      </c>
      <c r="FA106" s="384" t="s">
        <v>455</v>
      </c>
      <c r="FB106" s="384" t="s">
        <v>455</v>
      </c>
      <c r="FC106" s="384" t="s">
        <v>455</v>
      </c>
      <c r="FD106" s="384" t="s">
        <v>455</v>
      </c>
      <c r="FE106" s="384" t="s">
        <v>455</v>
      </c>
      <c r="FF106" s="384" t="s">
        <v>455</v>
      </c>
      <c r="FG106" s="384" t="s">
        <v>455</v>
      </c>
      <c r="FH106" s="384" t="s">
        <v>455</v>
      </c>
      <c r="FI106" s="384" t="s">
        <v>455</v>
      </c>
      <c r="FJ106" s="384" t="s">
        <v>455</v>
      </c>
      <c r="FK106" s="384" t="s">
        <v>455</v>
      </c>
      <c r="FL106" s="384" t="s">
        <v>455</v>
      </c>
      <c r="FM106" s="384" t="s">
        <v>455</v>
      </c>
      <c r="FN106" s="384" t="s">
        <v>455</v>
      </c>
      <c r="FO106" s="384" t="s">
        <v>455</v>
      </c>
      <c r="FP106" s="384" t="s">
        <v>455</v>
      </c>
      <c r="FQ106" s="384" t="s">
        <v>455</v>
      </c>
      <c r="FR106" s="384" t="s">
        <v>455</v>
      </c>
      <c r="FS106" s="384" t="s">
        <v>455</v>
      </c>
      <c r="FT106" s="384" t="s">
        <v>455</v>
      </c>
      <c r="FU106" s="384" t="s">
        <v>455</v>
      </c>
      <c r="FV106" s="384" t="s">
        <v>455</v>
      </c>
      <c r="FW106" s="384" t="s">
        <v>455</v>
      </c>
      <c r="FX106" s="384" t="s">
        <v>455</v>
      </c>
      <c r="FY106" s="384" t="s">
        <v>455</v>
      </c>
      <c r="FZ106" s="384" t="s">
        <v>455</v>
      </c>
      <c r="GA106" s="384" t="s">
        <v>455</v>
      </c>
      <c r="GB106" s="384" t="s">
        <v>455</v>
      </c>
      <c r="GC106" s="384" t="s">
        <v>455</v>
      </c>
      <c r="GD106" s="384" t="s">
        <v>455</v>
      </c>
      <c r="GE106" s="384" t="s">
        <v>455</v>
      </c>
      <c r="GF106" s="384" t="s">
        <v>455</v>
      </c>
      <c r="GG106" s="384" t="s">
        <v>455</v>
      </c>
      <c r="GH106" s="384" t="s">
        <v>455</v>
      </c>
      <c r="GI106" s="384" t="s">
        <v>455</v>
      </c>
      <c r="GJ106" s="384" t="s">
        <v>455</v>
      </c>
      <c r="GK106" s="384" t="s">
        <v>455</v>
      </c>
      <c r="GL106" s="384" t="s">
        <v>455</v>
      </c>
      <c r="GM106" s="384" t="s">
        <v>455</v>
      </c>
      <c r="GN106" s="384" t="s">
        <v>455</v>
      </c>
      <c r="GO106" s="384" t="s">
        <v>455</v>
      </c>
      <c r="GP106" s="384" t="s">
        <v>455</v>
      </c>
      <c r="GQ106" s="384" t="s">
        <v>455</v>
      </c>
      <c r="GR106" s="384" t="s">
        <v>455</v>
      </c>
      <c r="GS106" s="384" t="s">
        <v>455</v>
      </c>
      <c r="GT106" s="384" t="s">
        <v>455</v>
      </c>
      <c r="GU106" s="384" t="s">
        <v>455</v>
      </c>
      <c r="GV106" s="384" t="s">
        <v>455</v>
      </c>
      <c r="GW106" s="384" t="s">
        <v>455</v>
      </c>
      <c r="GX106" s="384" t="s">
        <v>455</v>
      </c>
      <c r="GY106" s="384" t="s">
        <v>455</v>
      </c>
      <c r="GZ106" s="384" t="s">
        <v>455</v>
      </c>
      <c r="HA106" s="384" t="s">
        <v>455</v>
      </c>
      <c r="HB106" s="384" t="s">
        <v>455</v>
      </c>
      <c r="HC106" s="256"/>
      <c r="HD106" s="75"/>
    </row>
    <row r="107" spans="1:212" ht="5.0999999999999996" customHeight="1" x14ac:dyDescent="0.25">
      <c r="A107" s="55"/>
      <c r="B107" s="221"/>
      <c r="C107" s="60"/>
      <c r="D107" s="155"/>
      <c r="E107" s="60"/>
      <c r="F107" s="60"/>
      <c r="G107" s="60"/>
      <c r="H107" s="220"/>
      <c r="I107" s="219"/>
      <c r="J107" s="232"/>
      <c r="K107" s="232"/>
      <c r="L107" s="232"/>
      <c r="M107" s="232"/>
      <c r="N107" s="232"/>
      <c r="O107" s="232"/>
      <c r="P107" s="232"/>
      <c r="Q107" s="232"/>
      <c r="R107" s="232"/>
      <c r="S107" s="232"/>
      <c r="T107" s="232"/>
      <c r="U107" s="232"/>
      <c r="V107" s="232"/>
      <c r="W107" s="232"/>
      <c r="X107" s="232"/>
      <c r="Y107" s="232"/>
      <c r="Z107" s="232"/>
      <c r="AA107" s="232"/>
      <c r="AB107" s="232"/>
      <c r="AC107" s="232"/>
      <c r="AD107" s="232"/>
      <c r="AE107" s="232"/>
      <c r="AF107" s="232"/>
      <c r="AG107" s="232"/>
      <c r="AH107" s="232"/>
      <c r="AI107" s="232"/>
      <c r="AJ107" s="232"/>
      <c r="AK107" s="232"/>
      <c r="AL107" s="232"/>
      <c r="AM107" s="232"/>
      <c r="AN107" s="232"/>
      <c r="AO107" s="232"/>
      <c r="AP107" s="232"/>
      <c r="AQ107" s="232"/>
      <c r="AR107" s="232"/>
      <c r="AS107" s="232"/>
      <c r="AT107" s="232"/>
      <c r="AU107" s="232"/>
      <c r="AV107" s="232"/>
      <c r="AW107" s="232"/>
      <c r="AX107" s="232"/>
      <c r="AY107" s="232"/>
      <c r="AZ107" s="232"/>
      <c r="BA107" s="232"/>
      <c r="BB107" s="232"/>
      <c r="BC107" s="232"/>
      <c r="BD107" s="232"/>
      <c r="BE107" s="232"/>
      <c r="BF107" s="232"/>
      <c r="BG107" s="232"/>
      <c r="BH107" s="232"/>
      <c r="BI107" s="232"/>
      <c r="BJ107" s="232"/>
      <c r="BK107" s="232"/>
      <c r="BL107" s="232"/>
      <c r="BM107" s="232"/>
      <c r="BN107" s="232"/>
      <c r="BO107" s="232"/>
      <c r="BP107" s="232"/>
      <c r="BQ107" s="232"/>
      <c r="BR107" s="232"/>
      <c r="BS107" s="232"/>
      <c r="BT107" s="232"/>
      <c r="BU107" s="232"/>
      <c r="BV107" s="232"/>
      <c r="BW107" s="232"/>
      <c r="BX107" s="232"/>
      <c r="BY107" s="232"/>
      <c r="BZ107" s="232"/>
      <c r="CA107" s="232"/>
      <c r="CB107" s="232"/>
      <c r="CC107" s="232"/>
      <c r="CD107" s="232"/>
      <c r="CE107" s="232"/>
      <c r="CF107" s="232"/>
      <c r="CG107" s="232"/>
      <c r="CH107" s="232"/>
      <c r="CI107" s="232"/>
      <c r="CJ107" s="232"/>
      <c r="CK107" s="232"/>
      <c r="CL107" s="232"/>
      <c r="CM107" s="232"/>
      <c r="CN107" s="232"/>
      <c r="CO107" s="232"/>
      <c r="CP107" s="232"/>
      <c r="CQ107" s="232"/>
      <c r="CR107" s="232"/>
      <c r="CS107" s="232"/>
      <c r="CT107" s="232"/>
      <c r="CU107" s="232"/>
      <c r="CV107" s="232"/>
      <c r="CW107" s="232"/>
      <c r="CX107" s="232"/>
      <c r="CY107" s="232"/>
      <c r="CZ107" s="232"/>
      <c r="DA107" s="232"/>
      <c r="DB107" s="232"/>
      <c r="DC107" s="232"/>
      <c r="DD107" s="232"/>
      <c r="DE107" s="232"/>
      <c r="DF107" s="232"/>
      <c r="DG107" s="232"/>
      <c r="DH107" s="232"/>
      <c r="DI107" s="232"/>
      <c r="DJ107" s="232"/>
      <c r="DK107" s="232"/>
      <c r="DL107" s="232"/>
      <c r="DM107" s="232"/>
      <c r="DN107" s="232"/>
      <c r="DO107" s="232"/>
      <c r="DP107" s="232"/>
      <c r="DQ107" s="232"/>
      <c r="DR107" s="232"/>
      <c r="DS107" s="232"/>
      <c r="DT107" s="232"/>
      <c r="DU107" s="232"/>
      <c r="DV107" s="232"/>
      <c r="DW107" s="232"/>
      <c r="DX107" s="232"/>
      <c r="DY107" s="232"/>
      <c r="DZ107" s="232"/>
      <c r="EA107" s="232"/>
      <c r="EB107" s="232"/>
      <c r="EC107" s="232"/>
      <c r="ED107" s="232"/>
      <c r="EE107" s="232"/>
      <c r="EF107" s="232"/>
      <c r="EG107" s="232"/>
      <c r="EH107" s="232"/>
      <c r="EI107" s="232"/>
      <c r="EJ107" s="232"/>
      <c r="EK107" s="232"/>
      <c r="EL107" s="232"/>
      <c r="EM107" s="232"/>
      <c r="EN107" s="232"/>
      <c r="EO107" s="232"/>
      <c r="EP107" s="232"/>
      <c r="EQ107" s="232"/>
      <c r="ER107" s="232"/>
      <c r="ES107" s="232"/>
      <c r="ET107" s="232"/>
      <c r="EU107" s="232"/>
      <c r="EV107" s="232"/>
      <c r="EW107" s="232"/>
      <c r="EX107" s="232"/>
      <c r="EY107" s="232"/>
      <c r="EZ107" s="232"/>
      <c r="FA107" s="232"/>
      <c r="FB107" s="232"/>
      <c r="FC107" s="232"/>
      <c r="FD107" s="232"/>
      <c r="FE107" s="232"/>
      <c r="FF107" s="232"/>
      <c r="FG107" s="232"/>
      <c r="FH107" s="232"/>
      <c r="FI107" s="232"/>
      <c r="FJ107" s="232"/>
      <c r="FK107" s="232"/>
      <c r="FL107" s="232"/>
      <c r="FM107" s="232"/>
      <c r="FN107" s="232"/>
      <c r="FO107" s="232"/>
      <c r="FP107" s="232"/>
      <c r="FQ107" s="232"/>
      <c r="FR107" s="232"/>
      <c r="FS107" s="232"/>
      <c r="FT107" s="232"/>
      <c r="FU107" s="232"/>
      <c r="FV107" s="232"/>
      <c r="FW107" s="232"/>
      <c r="FX107" s="232"/>
      <c r="FY107" s="232"/>
      <c r="FZ107" s="232"/>
      <c r="GA107" s="232"/>
      <c r="GB107" s="232"/>
      <c r="GC107" s="232"/>
      <c r="GD107" s="232"/>
      <c r="GE107" s="232"/>
      <c r="GF107" s="232"/>
      <c r="GG107" s="232"/>
      <c r="GH107" s="232"/>
      <c r="GI107" s="232"/>
      <c r="GJ107" s="232"/>
      <c r="GK107" s="232"/>
      <c r="GL107" s="232"/>
      <c r="GM107" s="232"/>
      <c r="GN107" s="232"/>
      <c r="GO107" s="232"/>
      <c r="GP107" s="232"/>
      <c r="GQ107" s="232"/>
      <c r="GR107" s="232"/>
      <c r="GS107" s="232"/>
      <c r="GT107" s="232"/>
      <c r="GU107" s="232"/>
      <c r="GV107" s="232"/>
      <c r="GW107" s="232"/>
      <c r="GX107" s="232"/>
      <c r="GY107" s="232"/>
      <c r="GZ107" s="232"/>
      <c r="HA107" s="232"/>
      <c r="HB107" s="232"/>
      <c r="HC107" s="256"/>
      <c r="HD107" s="75"/>
    </row>
    <row r="108" spans="1:212" ht="9.9499999999999993" customHeight="1" thickBot="1" x14ac:dyDescent="0.3">
      <c r="A108" s="55">
        <v>16</v>
      </c>
      <c r="B108" s="221"/>
      <c r="C108" s="60"/>
      <c r="D108" s="155"/>
      <c r="E108" s="60"/>
      <c r="F108" s="60"/>
      <c r="G108" s="60"/>
      <c r="H108" s="566" t="s">
        <v>159</v>
      </c>
      <c r="I108" s="77"/>
      <c r="J108" s="131"/>
      <c r="K108" s="131"/>
      <c r="L108" s="131"/>
      <c r="M108" s="131"/>
      <c r="N108" s="131"/>
      <c r="O108" s="131"/>
      <c r="P108" s="131"/>
      <c r="Q108" s="131"/>
      <c r="R108" s="131"/>
      <c r="S108" s="131"/>
      <c r="T108" s="131"/>
      <c r="U108" s="131"/>
      <c r="V108" s="131"/>
      <c r="W108" s="131"/>
      <c r="X108" s="131"/>
      <c r="Y108" s="131"/>
      <c r="Z108" s="131"/>
      <c r="AA108" s="131"/>
      <c r="AB108" s="131"/>
      <c r="AC108" s="131"/>
      <c r="AD108" s="131"/>
      <c r="AE108" s="131"/>
      <c r="AF108" s="131"/>
      <c r="AG108" s="131"/>
      <c r="AH108" s="131"/>
      <c r="AI108" s="131"/>
      <c r="AJ108" s="131"/>
      <c r="AK108" s="131"/>
      <c r="AL108" s="131"/>
      <c r="AM108" s="131"/>
      <c r="AN108" s="131"/>
      <c r="AO108" s="131"/>
      <c r="AP108" s="131"/>
      <c r="AQ108" s="131"/>
      <c r="AR108" s="131"/>
      <c r="AS108" s="131"/>
      <c r="AT108" s="131"/>
      <c r="AU108" s="131"/>
      <c r="AV108" s="131"/>
      <c r="AW108" s="131"/>
      <c r="AX108" s="131"/>
      <c r="AY108" s="131"/>
      <c r="AZ108" s="131"/>
      <c r="BA108" s="131"/>
      <c r="BB108" s="131"/>
      <c r="BC108" s="131"/>
      <c r="BD108" s="131"/>
      <c r="BE108" s="131"/>
      <c r="BF108" s="131"/>
      <c r="BG108" s="131"/>
      <c r="BH108" s="131"/>
      <c r="BI108" s="131"/>
      <c r="BJ108" s="131"/>
      <c r="BK108" s="131"/>
      <c r="BL108" s="131"/>
      <c r="BM108" s="131"/>
      <c r="BN108" s="131"/>
      <c r="BO108" s="131"/>
      <c r="BP108" s="131"/>
      <c r="BQ108" s="131"/>
      <c r="BR108" s="131"/>
      <c r="BS108" s="131"/>
      <c r="BT108" s="131"/>
      <c r="BU108" s="131"/>
      <c r="BV108" s="131"/>
      <c r="BW108" s="131"/>
      <c r="BX108" s="131"/>
      <c r="BY108" s="131"/>
      <c r="BZ108" s="131"/>
      <c r="CA108" s="131"/>
      <c r="CB108" s="131"/>
      <c r="CC108" s="131"/>
      <c r="CD108" s="131"/>
      <c r="CE108" s="131"/>
      <c r="CF108" s="131"/>
      <c r="CG108" s="131"/>
      <c r="CH108" s="131"/>
      <c r="CI108" s="131"/>
      <c r="CJ108" s="131"/>
      <c r="CK108" s="131"/>
      <c r="CL108" s="131"/>
      <c r="CM108" s="131"/>
      <c r="CN108" s="131"/>
      <c r="CO108" s="131"/>
      <c r="CP108" s="131"/>
      <c r="CQ108" s="131"/>
      <c r="CR108" s="131"/>
      <c r="CS108" s="131"/>
      <c r="CT108" s="131"/>
      <c r="CU108" s="131"/>
      <c r="CV108" s="131"/>
      <c r="CW108" s="131"/>
      <c r="CX108" s="131"/>
      <c r="CY108" s="131"/>
      <c r="CZ108" s="131"/>
      <c r="DA108" s="131"/>
      <c r="DB108" s="131"/>
      <c r="DC108" s="131"/>
      <c r="DD108" s="131"/>
      <c r="DE108" s="131"/>
      <c r="DF108" s="131"/>
      <c r="DG108" s="131"/>
      <c r="DH108" s="131"/>
      <c r="DI108" s="131"/>
      <c r="DJ108" s="131"/>
      <c r="DK108" s="131"/>
      <c r="DL108" s="131"/>
      <c r="DM108" s="131"/>
      <c r="DN108" s="131"/>
      <c r="DO108" s="131"/>
      <c r="DP108" s="131"/>
      <c r="DQ108" s="131"/>
      <c r="DR108" s="131"/>
      <c r="DS108" s="131"/>
      <c r="DT108" s="131"/>
      <c r="DU108" s="131"/>
      <c r="DV108" s="131"/>
      <c r="DW108" s="131"/>
      <c r="DX108" s="131"/>
      <c r="DY108" s="131"/>
      <c r="DZ108" s="131"/>
      <c r="EA108" s="131"/>
      <c r="EB108" s="131"/>
      <c r="EC108" s="131"/>
      <c r="ED108" s="131"/>
      <c r="EE108" s="131"/>
      <c r="EF108" s="131"/>
      <c r="EG108" s="131"/>
      <c r="EH108" s="131"/>
      <c r="EI108" s="131"/>
      <c r="EJ108" s="131"/>
      <c r="EK108" s="131"/>
      <c r="EL108" s="131"/>
      <c r="EM108" s="131"/>
      <c r="EN108" s="131"/>
      <c r="EO108" s="131"/>
      <c r="EP108" s="131"/>
      <c r="EQ108" s="131"/>
      <c r="ER108" s="131"/>
      <c r="ES108" s="131"/>
      <c r="ET108" s="131"/>
      <c r="EU108" s="131"/>
      <c r="EV108" s="131"/>
      <c r="EW108" s="131"/>
      <c r="EX108" s="131"/>
      <c r="EY108" s="131"/>
      <c r="EZ108" s="131"/>
      <c r="FA108" s="131"/>
      <c r="FB108" s="131"/>
      <c r="FC108" s="131"/>
      <c r="FD108" s="131"/>
      <c r="FE108" s="131"/>
      <c r="FF108" s="131"/>
      <c r="FG108" s="131"/>
      <c r="FH108" s="131"/>
      <c r="FI108" s="131"/>
      <c r="FJ108" s="131"/>
      <c r="FK108" s="131"/>
      <c r="FL108" s="131"/>
      <c r="FM108" s="131"/>
      <c r="FN108" s="131"/>
      <c r="FO108" s="131"/>
      <c r="FP108" s="131"/>
      <c r="FQ108" s="131"/>
      <c r="FR108" s="131"/>
      <c r="FS108" s="131"/>
      <c r="FT108" s="131"/>
      <c r="FU108" s="131"/>
      <c r="FV108" s="131"/>
      <c r="FW108" s="131"/>
      <c r="FX108" s="131"/>
      <c r="FY108" s="131"/>
      <c r="FZ108" s="131"/>
      <c r="GA108" s="131"/>
      <c r="GB108" s="131"/>
      <c r="GC108" s="131"/>
      <c r="GD108" s="131"/>
      <c r="GE108" s="131"/>
      <c r="GF108" s="131"/>
      <c r="GG108" s="131"/>
      <c r="GH108" s="131"/>
      <c r="GI108" s="131"/>
      <c r="GJ108" s="131"/>
      <c r="GK108" s="131"/>
      <c r="GL108" s="131"/>
      <c r="GM108" s="131"/>
      <c r="GN108" s="131"/>
      <c r="GO108" s="131"/>
      <c r="GP108" s="131"/>
      <c r="GQ108" s="131"/>
      <c r="GR108" s="131"/>
      <c r="GS108" s="131"/>
      <c r="GT108" s="131"/>
      <c r="GU108" s="131"/>
      <c r="GV108" s="131"/>
      <c r="GW108" s="131"/>
      <c r="GX108" s="131"/>
      <c r="GY108" s="131"/>
      <c r="GZ108" s="131"/>
      <c r="HA108" s="131"/>
      <c r="HB108" s="131"/>
      <c r="HC108" s="165"/>
      <c r="HD108" s="75"/>
    </row>
    <row r="109" spans="1:212" ht="9.9499999999999993" customHeight="1" thickTop="1" thickBot="1" x14ac:dyDescent="0.3">
      <c r="A109" s="55"/>
      <c r="B109" s="221"/>
      <c r="C109" s="60"/>
      <c r="D109" s="155"/>
      <c r="E109" s="60"/>
      <c r="F109" s="60"/>
      <c r="G109" s="60"/>
      <c r="H109" s="566"/>
      <c r="I109" s="450"/>
      <c r="J109" s="473"/>
      <c r="K109" s="315" t="str">
        <f t="shared" ref="K109" si="2966">K110</f>
        <v>N</v>
      </c>
      <c r="L109" s="315" t="str">
        <f t="shared" ref="L109" si="2967">L110</f>
        <v>N</v>
      </c>
      <c r="M109" s="315" t="str">
        <f t="shared" ref="M109" si="2968">M110</f>
        <v>N</v>
      </c>
      <c r="N109" s="315" t="str">
        <f t="shared" ref="N109" si="2969">N110</f>
        <v>N</v>
      </c>
      <c r="O109" s="315" t="str">
        <f t="shared" ref="O109" si="2970">O110</f>
        <v>N</v>
      </c>
      <c r="P109" s="315" t="str">
        <f t="shared" ref="P109" si="2971">P110</f>
        <v>N</v>
      </c>
      <c r="Q109" s="315" t="str">
        <f t="shared" ref="Q109" si="2972">Q110</f>
        <v>N</v>
      </c>
      <c r="R109" s="315" t="str">
        <f t="shared" ref="R109" si="2973">R110</f>
        <v>N</v>
      </c>
      <c r="S109" s="315" t="str">
        <f t="shared" ref="S109" si="2974">S110</f>
        <v>N</v>
      </c>
      <c r="T109" s="315" t="str">
        <f t="shared" ref="T109" si="2975">T110</f>
        <v>N</v>
      </c>
      <c r="U109" s="315" t="str">
        <f t="shared" ref="U109" si="2976">U110</f>
        <v>N</v>
      </c>
      <c r="V109" s="315" t="str">
        <f t="shared" ref="V109" si="2977">V110</f>
        <v>N</v>
      </c>
      <c r="W109" s="315" t="str">
        <f t="shared" ref="W109" si="2978">W110</f>
        <v>N</v>
      </c>
      <c r="X109" s="315" t="str">
        <f t="shared" ref="X109" si="2979">X110</f>
        <v>N</v>
      </c>
      <c r="Y109" s="315" t="str">
        <f t="shared" ref="Y109" si="2980">Y110</f>
        <v>N</v>
      </c>
      <c r="Z109" s="315" t="str">
        <f t="shared" ref="Z109" si="2981">Z110</f>
        <v>N</v>
      </c>
      <c r="AA109" s="315" t="str">
        <f t="shared" ref="AA109" si="2982">AA110</f>
        <v>N</v>
      </c>
      <c r="AB109" s="315" t="str">
        <f t="shared" ref="AB109" si="2983">AB110</f>
        <v>N</v>
      </c>
      <c r="AC109" s="315" t="str">
        <f t="shared" ref="AC109" si="2984">AC110</f>
        <v>N</v>
      </c>
      <c r="AD109" s="315" t="str">
        <f t="shared" ref="AD109" si="2985">AD110</f>
        <v>N</v>
      </c>
      <c r="AE109" s="315" t="str">
        <f t="shared" ref="AE109" si="2986">AE110</f>
        <v>N</v>
      </c>
      <c r="AF109" s="315" t="str">
        <f t="shared" ref="AF109" si="2987">AF110</f>
        <v>N</v>
      </c>
      <c r="AG109" s="315" t="str">
        <f t="shared" ref="AG109" si="2988">AG110</f>
        <v>N</v>
      </c>
      <c r="AH109" s="315" t="str">
        <f t="shared" ref="AH109" si="2989">AH110</f>
        <v>N</v>
      </c>
      <c r="AI109" s="315" t="str">
        <f t="shared" ref="AI109" si="2990">AI110</f>
        <v>N</v>
      </c>
      <c r="AJ109" s="315" t="str">
        <f t="shared" ref="AJ109" si="2991">AJ110</f>
        <v>N</v>
      </c>
      <c r="AK109" s="315" t="str">
        <f t="shared" ref="AK109" si="2992">AK110</f>
        <v>N</v>
      </c>
      <c r="AL109" s="315" t="str">
        <f t="shared" ref="AL109" si="2993">AL110</f>
        <v>N</v>
      </c>
      <c r="AM109" s="315" t="str">
        <f t="shared" ref="AM109" si="2994">AM110</f>
        <v>N</v>
      </c>
      <c r="AN109" s="315" t="str">
        <f t="shared" ref="AN109" si="2995">AN110</f>
        <v>N</v>
      </c>
      <c r="AO109" s="315" t="str">
        <f t="shared" ref="AO109" si="2996">AO110</f>
        <v>N</v>
      </c>
      <c r="AP109" s="315" t="str">
        <f t="shared" ref="AP109" si="2997">AP110</f>
        <v>N</v>
      </c>
      <c r="AQ109" s="315" t="str">
        <f t="shared" ref="AQ109" si="2998">AQ110</f>
        <v>N</v>
      </c>
      <c r="AR109" s="315" t="str">
        <f t="shared" ref="AR109" si="2999">AR110</f>
        <v>N</v>
      </c>
      <c r="AS109" s="315" t="str">
        <f t="shared" ref="AS109" si="3000">AS110</f>
        <v>N</v>
      </c>
      <c r="AT109" s="315" t="str">
        <f t="shared" ref="AT109" si="3001">AT110</f>
        <v>N</v>
      </c>
      <c r="AU109" s="315" t="str">
        <f t="shared" ref="AU109" si="3002">AU110</f>
        <v>N</v>
      </c>
      <c r="AV109" s="315" t="str">
        <f t="shared" ref="AV109" si="3003">AV110</f>
        <v>N</v>
      </c>
      <c r="AW109" s="315" t="str">
        <f t="shared" ref="AW109" si="3004">AW110</f>
        <v>N</v>
      </c>
      <c r="AX109" s="315" t="str">
        <f t="shared" ref="AX109" si="3005">AX110</f>
        <v>N</v>
      </c>
      <c r="AY109" s="315" t="str">
        <f t="shared" ref="AY109" si="3006">AY110</f>
        <v>N</v>
      </c>
      <c r="AZ109" s="315" t="str">
        <f t="shared" ref="AZ109" si="3007">AZ110</f>
        <v>N</v>
      </c>
      <c r="BA109" s="315" t="str">
        <f t="shared" ref="BA109" si="3008">BA110</f>
        <v>N</v>
      </c>
      <c r="BB109" s="315" t="str">
        <f t="shared" ref="BB109" si="3009">BB110</f>
        <v>N</v>
      </c>
      <c r="BC109" s="315" t="str">
        <f t="shared" ref="BC109" si="3010">BC110</f>
        <v>N</v>
      </c>
      <c r="BD109" s="315" t="str">
        <f t="shared" ref="BD109" si="3011">BD110</f>
        <v>N</v>
      </c>
      <c r="BE109" s="315" t="str">
        <f t="shared" ref="BE109" si="3012">BE110</f>
        <v>N</v>
      </c>
      <c r="BF109" s="315" t="str">
        <f t="shared" ref="BF109" si="3013">BF110</f>
        <v>N</v>
      </c>
      <c r="BG109" s="315" t="str">
        <f t="shared" ref="BG109" si="3014">BG110</f>
        <v>N</v>
      </c>
      <c r="BH109" s="315" t="str">
        <f t="shared" ref="BH109" si="3015">BH110</f>
        <v>N</v>
      </c>
      <c r="BI109" s="315" t="str">
        <f t="shared" ref="BI109" si="3016">BI110</f>
        <v>N</v>
      </c>
      <c r="BJ109" s="315" t="str">
        <f t="shared" ref="BJ109" si="3017">BJ110</f>
        <v>N</v>
      </c>
      <c r="BK109" s="315" t="str">
        <f t="shared" ref="BK109" si="3018">BK110</f>
        <v>N</v>
      </c>
      <c r="BL109" s="315" t="str">
        <f t="shared" ref="BL109" si="3019">BL110</f>
        <v>N</v>
      </c>
      <c r="BM109" s="315" t="str">
        <f t="shared" ref="BM109" si="3020">BM110</f>
        <v>N</v>
      </c>
      <c r="BN109" s="315" t="str">
        <f t="shared" ref="BN109" si="3021">BN110</f>
        <v>N</v>
      </c>
      <c r="BO109" s="315" t="str">
        <f t="shared" ref="BO109" si="3022">BO110</f>
        <v>N</v>
      </c>
      <c r="BP109" s="315" t="str">
        <f t="shared" ref="BP109" si="3023">BP110</f>
        <v>N</v>
      </c>
      <c r="BQ109" s="315" t="str">
        <f t="shared" ref="BQ109" si="3024">BQ110</f>
        <v>N</v>
      </c>
      <c r="BR109" s="315" t="str">
        <f t="shared" ref="BR109" si="3025">BR110</f>
        <v>N</v>
      </c>
      <c r="BS109" s="315" t="str">
        <f t="shared" ref="BS109" si="3026">BS110</f>
        <v>N</v>
      </c>
      <c r="BT109" s="315" t="str">
        <f t="shared" ref="BT109" si="3027">BT110</f>
        <v>N</v>
      </c>
      <c r="BU109" s="315" t="str">
        <f t="shared" ref="BU109" si="3028">BU110</f>
        <v>N</v>
      </c>
      <c r="BV109" s="315" t="str">
        <f t="shared" ref="BV109" si="3029">BV110</f>
        <v>N</v>
      </c>
      <c r="BW109" s="315" t="str">
        <f t="shared" ref="BW109" si="3030">BW110</f>
        <v>N</v>
      </c>
      <c r="BX109" s="315" t="str">
        <f t="shared" ref="BX109" si="3031">BX110</f>
        <v>N</v>
      </c>
      <c r="BY109" s="315" t="str">
        <f t="shared" ref="BY109" si="3032">BY110</f>
        <v>N</v>
      </c>
      <c r="BZ109" s="315" t="str">
        <f t="shared" ref="BZ109" si="3033">BZ110</f>
        <v>N</v>
      </c>
      <c r="CA109" s="315" t="str">
        <f t="shared" ref="CA109" si="3034">CA110</f>
        <v>N</v>
      </c>
      <c r="CB109" s="315" t="str">
        <f t="shared" ref="CB109" si="3035">CB110</f>
        <v>N</v>
      </c>
      <c r="CC109" s="315" t="str">
        <f t="shared" ref="CC109" si="3036">CC110</f>
        <v>N</v>
      </c>
      <c r="CD109" s="315" t="str">
        <f t="shared" ref="CD109" si="3037">CD110</f>
        <v>N</v>
      </c>
      <c r="CE109" s="315" t="str">
        <f t="shared" ref="CE109" si="3038">CE110</f>
        <v>N</v>
      </c>
      <c r="CF109" s="315" t="str">
        <f t="shared" ref="CF109" si="3039">CF110</f>
        <v>N</v>
      </c>
      <c r="CG109" s="315" t="str">
        <f t="shared" ref="CG109" si="3040">CG110</f>
        <v>N</v>
      </c>
      <c r="CH109" s="315" t="str">
        <f t="shared" ref="CH109" si="3041">CH110</f>
        <v>N</v>
      </c>
      <c r="CI109" s="315" t="str">
        <f t="shared" ref="CI109" si="3042">CI110</f>
        <v>N</v>
      </c>
      <c r="CJ109" s="315" t="str">
        <f t="shared" ref="CJ109" si="3043">CJ110</f>
        <v>N</v>
      </c>
      <c r="CK109" s="315" t="str">
        <f t="shared" ref="CK109" si="3044">CK110</f>
        <v>N</v>
      </c>
      <c r="CL109" s="315" t="str">
        <f t="shared" ref="CL109" si="3045">CL110</f>
        <v>N</v>
      </c>
      <c r="CM109" s="315" t="str">
        <f t="shared" ref="CM109" si="3046">CM110</f>
        <v>N</v>
      </c>
      <c r="CN109" s="315" t="str">
        <f t="shared" ref="CN109" si="3047">CN110</f>
        <v>N</v>
      </c>
      <c r="CO109" s="315" t="str">
        <f t="shared" ref="CO109" si="3048">CO110</f>
        <v>N</v>
      </c>
      <c r="CP109" s="315" t="str">
        <f t="shared" ref="CP109" si="3049">CP110</f>
        <v>N</v>
      </c>
      <c r="CQ109" s="315" t="str">
        <f t="shared" ref="CQ109" si="3050">CQ110</f>
        <v>N</v>
      </c>
      <c r="CR109" s="315" t="str">
        <f t="shared" ref="CR109" si="3051">CR110</f>
        <v>N</v>
      </c>
      <c r="CS109" s="315" t="str">
        <f t="shared" ref="CS109" si="3052">CS110</f>
        <v>N</v>
      </c>
      <c r="CT109" s="315" t="str">
        <f t="shared" ref="CT109" si="3053">CT110</f>
        <v>N</v>
      </c>
      <c r="CU109" s="315" t="str">
        <f t="shared" ref="CU109" si="3054">CU110</f>
        <v>N</v>
      </c>
      <c r="CV109" s="315" t="str">
        <f t="shared" ref="CV109" si="3055">CV110</f>
        <v>N</v>
      </c>
      <c r="CW109" s="315" t="str">
        <f t="shared" ref="CW109" si="3056">CW110</f>
        <v>N</v>
      </c>
      <c r="CX109" s="315" t="str">
        <f t="shared" ref="CX109" si="3057">CX110</f>
        <v>N</v>
      </c>
      <c r="CY109" s="315" t="str">
        <f t="shared" ref="CY109" si="3058">CY110</f>
        <v>N</v>
      </c>
      <c r="CZ109" s="315" t="str">
        <f t="shared" ref="CZ109" si="3059">CZ110</f>
        <v>N</v>
      </c>
      <c r="DA109" s="315" t="str">
        <f t="shared" ref="DA109" si="3060">DA110</f>
        <v>N</v>
      </c>
      <c r="DB109" s="315" t="str">
        <f t="shared" ref="DB109" si="3061">DB110</f>
        <v>N</v>
      </c>
      <c r="DC109" s="315" t="str">
        <f t="shared" ref="DC109" si="3062">DC110</f>
        <v>N</v>
      </c>
      <c r="DD109" s="315" t="str">
        <f t="shared" ref="DD109" si="3063">DD110</f>
        <v>N</v>
      </c>
      <c r="DE109" s="315" t="str">
        <f t="shared" ref="DE109" si="3064">DE110</f>
        <v>N</v>
      </c>
      <c r="DF109" s="315" t="str">
        <f t="shared" ref="DF109" si="3065">DF110</f>
        <v>N</v>
      </c>
      <c r="DG109" s="315" t="str">
        <f t="shared" ref="DG109" si="3066">DG110</f>
        <v>N</v>
      </c>
      <c r="DH109" s="315" t="str">
        <f t="shared" ref="DH109" si="3067">DH110</f>
        <v>N</v>
      </c>
      <c r="DI109" s="315" t="str">
        <f t="shared" ref="DI109" si="3068">DI110</f>
        <v>N</v>
      </c>
      <c r="DJ109" s="315" t="str">
        <f t="shared" ref="DJ109" si="3069">DJ110</f>
        <v>N</v>
      </c>
      <c r="DK109" s="315" t="str">
        <f t="shared" ref="DK109" si="3070">DK110</f>
        <v>N</v>
      </c>
      <c r="DL109" s="315" t="str">
        <f t="shared" ref="DL109" si="3071">DL110</f>
        <v>N</v>
      </c>
      <c r="DM109" s="315" t="str">
        <f t="shared" ref="DM109" si="3072">DM110</f>
        <v>N</v>
      </c>
      <c r="DN109" s="315" t="str">
        <f t="shared" ref="DN109" si="3073">DN110</f>
        <v>N</v>
      </c>
      <c r="DO109" s="315" t="str">
        <f t="shared" ref="DO109" si="3074">DO110</f>
        <v>N</v>
      </c>
      <c r="DP109" s="315" t="str">
        <f t="shared" ref="DP109" si="3075">DP110</f>
        <v>N</v>
      </c>
      <c r="DQ109" s="315" t="str">
        <f t="shared" ref="DQ109" si="3076">DQ110</f>
        <v>N</v>
      </c>
      <c r="DR109" s="315" t="str">
        <f t="shared" ref="DR109" si="3077">DR110</f>
        <v>N</v>
      </c>
      <c r="DS109" s="315" t="str">
        <f t="shared" ref="DS109" si="3078">DS110</f>
        <v>N</v>
      </c>
      <c r="DT109" s="315" t="str">
        <f t="shared" ref="DT109" si="3079">DT110</f>
        <v>N</v>
      </c>
      <c r="DU109" s="315" t="str">
        <f t="shared" ref="DU109" si="3080">DU110</f>
        <v>N</v>
      </c>
      <c r="DV109" s="315" t="str">
        <f t="shared" ref="DV109" si="3081">DV110</f>
        <v>N</v>
      </c>
      <c r="DW109" s="315" t="str">
        <f t="shared" ref="DW109" si="3082">DW110</f>
        <v>N</v>
      </c>
      <c r="DX109" s="315" t="str">
        <f t="shared" ref="DX109" si="3083">DX110</f>
        <v>N</v>
      </c>
      <c r="DY109" s="315" t="str">
        <f t="shared" ref="DY109" si="3084">DY110</f>
        <v>N</v>
      </c>
      <c r="DZ109" s="315" t="str">
        <f t="shared" ref="DZ109" si="3085">DZ110</f>
        <v>N</v>
      </c>
      <c r="EA109" s="315" t="str">
        <f t="shared" ref="EA109" si="3086">EA110</f>
        <v>N</v>
      </c>
      <c r="EB109" s="315" t="str">
        <f t="shared" ref="EB109" si="3087">EB110</f>
        <v>N</v>
      </c>
      <c r="EC109" s="315" t="str">
        <f t="shared" ref="EC109" si="3088">EC110</f>
        <v>N</v>
      </c>
      <c r="ED109" s="315" t="str">
        <f t="shared" ref="ED109" si="3089">ED110</f>
        <v>N</v>
      </c>
      <c r="EE109" s="315" t="str">
        <f t="shared" ref="EE109" si="3090">EE110</f>
        <v>N</v>
      </c>
      <c r="EF109" s="315" t="str">
        <f t="shared" ref="EF109" si="3091">EF110</f>
        <v>N</v>
      </c>
      <c r="EG109" s="315" t="str">
        <f t="shared" ref="EG109" si="3092">EG110</f>
        <v>N</v>
      </c>
      <c r="EH109" s="315" t="str">
        <f t="shared" ref="EH109" si="3093">EH110</f>
        <v>N</v>
      </c>
      <c r="EI109" s="315" t="str">
        <f t="shared" ref="EI109" si="3094">EI110</f>
        <v>N</v>
      </c>
      <c r="EJ109" s="315" t="str">
        <f t="shared" ref="EJ109" si="3095">EJ110</f>
        <v>N</v>
      </c>
      <c r="EK109" s="315" t="str">
        <f t="shared" ref="EK109" si="3096">EK110</f>
        <v>N</v>
      </c>
      <c r="EL109" s="315" t="str">
        <f t="shared" ref="EL109" si="3097">EL110</f>
        <v>N</v>
      </c>
      <c r="EM109" s="315" t="str">
        <f t="shared" ref="EM109" si="3098">EM110</f>
        <v>N</v>
      </c>
      <c r="EN109" s="315" t="str">
        <f t="shared" ref="EN109" si="3099">EN110</f>
        <v>N</v>
      </c>
      <c r="EO109" s="315" t="str">
        <f t="shared" ref="EO109" si="3100">EO110</f>
        <v>N</v>
      </c>
      <c r="EP109" s="315" t="str">
        <f t="shared" ref="EP109" si="3101">EP110</f>
        <v>N</v>
      </c>
      <c r="EQ109" s="315" t="str">
        <f t="shared" ref="EQ109" si="3102">EQ110</f>
        <v>N</v>
      </c>
      <c r="ER109" s="315" t="str">
        <f t="shared" ref="ER109" si="3103">ER110</f>
        <v>N</v>
      </c>
      <c r="ES109" s="315" t="str">
        <f t="shared" ref="ES109" si="3104">ES110</f>
        <v>N</v>
      </c>
      <c r="ET109" s="315" t="str">
        <f t="shared" ref="ET109" si="3105">ET110</f>
        <v>N</v>
      </c>
      <c r="EU109" s="315" t="str">
        <f t="shared" ref="EU109" si="3106">EU110</f>
        <v>N</v>
      </c>
      <c r="EV109" s="315" t="str">
        <f t="shared" ref="EV109" si="3107">EV110</f>
        <v>N</v>
      </c>
      <c r="EW109" s="315" t="str">
        <f t="shared" ref="EW109" si="3108">EW110</f>
        <v>N</v>
      </c>
      <c r="EX109" s="315" t="str">
        <f t="shared" ref="EX109" si="3109">EX110</f>
        <v>N</v>
      </c>
      <c r="EY109" s="315" t="str">
        <f t="shared" ref="EY109" si="3110">EY110</f>
        <v>N</v>
      </c>
      <c r="EZ109" s="315" t="str">
        <f t="shared" ref="EZ109" si="3111">EZ110</f>
        <v>N</v>
      </c>
      <c r="FA109" s="315" t="str">
        <f t="shared" ref="FA109" si="3112">FA110</f>
        <v>N</v>
      </c>
      <c r="FB109" s="315" t="str">
        <f t="shared" ref="FB109" si="3113">FB110</f>
        <v>N</v>
      </c>
      <c r="FC109" s="315" t="str">
        <f t="shared" ref="FC109" si="3114">FC110</f>
        <v>N</v>
      </c>
      <c r="FD109" s="315" t="str">
        <f t="shared" ref="FD109" si="3115">FD110</f>
        <v>N</v>
      </c>
      <c r="FE109" s="315" t="str">
        <f t="shared" ref="FE109" si="3116">FE110</f>
        <v>N</v>
      </c>
      <c r="FF109" s="315" t="str">
        <f t="shared" ref="FF109" si="3117">FF110</f>
        <v>N</v>
      </c>
      <c r="FG109" s="315" t="str">
        <f t="shared" ref="FG109" si="3118">FG110</f>
        <v>N</v>
      </c>
      <c r="FH109" s="315" t="str">
        <f t="shared" ref="FH109" si="3119">FH110</f>
        <v>N</v>
      </c>
      <c r="FI109" s="315" t="str">
        <f t="shared" ref="FI109" si="3120">FI110</f>
        <v>N</v>
      </c>
      <c r="FJ109" s="315" t="str">
        <f t="shared" ref="FJ109" si="3121">FJ110</f>
        <v>N</v>
      </c>
      <c r="FK109" s="315" t="str">
        <f t="shared" ref="FK109" si="3122">FK110</f>
        <v>N</v>
      </c>
      <c r="FL109" s="315" t="str">
        <f t="shared" ref="FL109" si="3123">FL110</f>
        <v>N</v>
      </c>
      <c r="FM109" s="315" t="str">
        <f t="shared" ref="FM109" si="3124">FM110</f>
        <v>N</v>
      </c>
      <c r="FN109" s="315" t="str">
        <f t="shared" ref="FN109" si="3125">FN110</f>
        <v>N</v>
      </c>
      <c r="FO109" s="315" t="str">
        <f t="shared" ref="FO109" si="3126">FO110</f>
        <v>N</v>
      </c>
      <c r="FP109" s="315" t="str">
        <f t="shared" ref="FP109" si="3127">FP110</f>
        <v>N</v>
      </c>
      <c r="FQ109" s="315" t="str">
        <f t="shared" ref="FQ109" si="3128">FQ110</f>
        <v>N</v>
      </c>
      <c r="FR109" s="315" t="str">
        <f t="shared" ref="FR109" si="3129">FR110</f>
        <v>N</v>
      </c>
      <c r="FS109" s="315" t="str">
        <f t="shared" ref="FS109" si="3130">FS110</f>
        <v>N</v>
      </c>
      <c r="FT109" s="315" t="str">
        <f t="shared" ref="FT109" si="3131">FT110</f>
        <v>N</v>
      </c>
      <c r="FU109" s="315" t="str">
        <f t="shared" ref="FU109" si="3132">FU110</f>
        <v>N</v>
      </c>
      <c r="FV109" s="315" t="str">
        <f t="shared" ref="FV109" si="3133">FV110</f>
        <v>N</v>
      </c>
      <c r="FW109" s="315" t="str">
        <f t="shared" ref="FW109" si="3134">FW110</f>
        <v>N</v>
      </c>
      <c r="FX109" s="315" t="str">
        <f t="shared" ref="FX109" si="3135">FX110</f>
        <v>N</v>
      </c>
      <c r="FY109" s="315" t="str">
        <f t="shared" ref="FY109" si="3136">FY110</f>
        <v>N</v>
      </c>
      <c r="FZ109" s="315" t="str">
        <f t="shared" ref="FZ109" si="3137">FZ110</f>
        <v>N</v>
      </c>
      <c r="GA109" s="315" t="str">
        <f t="shared" ref="GA109" si="3138">GA110</f>
        <v>N</v>
      </c>
      <c r="GB109" s="315" t="str">
        <f t="shared" ref="GB109" si="3139">GB110</f>
        <v>N</v>
      </c>
      <c r="GC109" s="315" t="str">
        <f t="shared" ref="GC109" si="3140">GC110</f>
        <v>N</v>
      </c>
      <c r="GD109" s="315" t="str">
        <f t="shared" ref="GD109" si="3141">GD110</f>
        <v>N</v>
      </c>
      <c r="GE109" s="315" t="str">
        <f t="shared" ref="GE109" si="3142">GE110</f>
        <v>N</v>
      </c>
      <c r="GF109" s="315" t="str">
        <f t="shared" ref="GF109" si="3143">GF110</f>
        <v>N</v>
      </c>
      <c r="GG109" s="315" t="str">
        <f t="shared" ref="GG109" si="3144">GG110</f>
        <v>N</v>
      </c>
      <c r="GH109" s="315" t="str">
        <f t="shared" ref="GH109" si="3145">GH110</f>
        <v>N</v>
      </c>
      <c r="GI109" s="315" t="str">
        <f t="shared" ref="GI109" si="3146">GI110</f>
        <v>N</v>
      </c>
      <c r="GJ109" s="315" t="str">
        <f t="shared" ref="GJ109" si="3147">GJ110</f>
        <v>N</v>
      </c>
      <c r="GK109" s="315" t="str">
        <f t="shared" ref="GK109" si="3148">GK110</f>
        <v>N</v>
      </c>
      <c r="GL109" s="315" t="str">
        <f t="shared" ref="GL109" si="3149">GL110</f>
        <v>N</v>
      </c>
      <c r="GM109" s="315" t="str">
        <f t="shared" ref="GM109" si="3150">GM110</f>
        <v>N</v>
      </c>
      <c r="GN109" s="315" t="str">
        <f t="shared" ref="GN109" si="3151">GN110</f>
        <v>N</v>
      </c>
      <c r="GO109" s="315" t="str">
        <f t="shared" ref="GO109" si="3152">GO110</f>
        <v>N</v>
      </c>
      <c r="GP109" s="315" t="str">
        <f t="shared" ref="GP109" si="3153">GP110</f>
        <v>N</v>
      </c>
      <c r="GQ109" s="315" t="str">
        <f t="shared" ref="GQ109" si="3154">GQ110</f>
        <v>N</v>
      </c>
      <c r="GR109" s="315" t="str">
        <f t="shared" ref="GR109" si="3155">GR110</f>
        <v>N</v>
      </c>
      <c r="GS109" s="315" t="str">
        <f t="shared" ref="GS109" si="3156">GS110</f>
        <v>N</v>
      </c>
      <c r="GT109" s="315" t="str">
        <f t="shared" ref="GT109" si="3157">GT110</f>
        <v>N</v>
      </c>
      <c r="GU109" s="315" t="str">
        <f t="shared" ref="GU109" si="3158">GU110</f>
        <v>N</v>
      </c>
      <c r="GV109" s="315" t="str">
        <f t="shared" ref="GV109" si="3159">GV110</f>
        <v>N</v>
      </c>
      <c r="GW109" s="315" t="str">
        <f t="shared" ref="GW109" si="3160">GW110</f>
        <v>N</v>
      </c>
      <c r="GX109" s="315" t="str">
        <f t="shared" ref="GX109" si="3161">GX110</f>
        <v>N</v>
      </c>
      <c r="GY109" s="315" t="str">
        <f t="shared" ref="GY109" si="3162">GY110</f>
        <v>N</v>
      </c>
      <c r="GZ109" s="315" t="str">
        <f t="shared" ref="GZ109" si="3163">GZ110</f>
        <v>N</v>
      </c>
      <c r="HA109" s="315" t="str">
        <f t="shared" ref="HA109" si="3164">HA110</f>
        <v>N</v>
      </c>
      <c r="HB109" s="315" t="str">
        <f t="shared" ref="HB109" si="3165">HB110</f>
        <v>N</v>
      </c>
      <c r="HC109" s="165"/>
      <c r="HD109" s="75"/>
    </row>
    <row r="110" spans="1:212" ht="9.9499999999999993" customHeight="1" thickTop="1" x14ac:dyDescent="0.25">
      <c r="A110" s="55"/>
      <c r="B110" s="221"/>
      <c r="C110" s="60"/>
      <c r="D110" s="155"/>
      <c r="E110" s="60"/>
      <c r="F110" s="60"/>
      <c r="G110" s="60"/>
      <c r="H110" s="566"/>
      <c r="I110" s="77"/>
      <c r="J110" s="472"/>
      <c r="K110" s="384" t="s">
        <v>455</v>
      </c>
      <c r="L110" s="384" t="s">
        <v>455</v>
      </c>
      <c r="M110" s="384" t="s">
        <v>455</v>
      </c>
      <c r="N110" s="384" t="s">
        <v>455</v>
      </c>
      <c r="O110" s="384" t="s">
        <v>455</v>
      </c>
      <c r="P110" s="384" t="s">
        <v>455</v>
      </c>
      <c r="Q110" s="384" t="s">
        <v>455</v>
      </c>
      <c r="R110" s="384" t="s">
        <v>455</v>
      </c>
      <c r="S110" s="384" t="s">
        <v>455</v>
      </c>
      <c r="T110" s="384" t="s">
        <v>455</v>
      </c>
      <c r="U110" s="384" t="s">
        <v>455</v>
      </c>
      <c r="V110" s="384" t="s">
        <v>455</v>
      </c>
      <c r="W110" s="384" t="s">
        <v>455</v>
      </c>
      <c r="X110" s="384" t="s">
        <v>455</v>
      </c>
      <c r="Y110" s="384" t="s">
        <v>455</v>
      </c>
      <c r="Z110" s="384" t="s">
        <v>455</v>
      </c>
      <c r="AA110" s="384" t="s">
        <v>455</v>
      </c>
      <c r="AB110" s="384" t="s">
        <v>455</v>
      </c>
      <c r="AC110" s="384" t="s">
        <v>455</v>
      </c>
      <c r="AD110" s="384" t="s">
        <v>455</v>
      </c>
      <c r="AE110" s="384" t="s">
        <v>455</v>
      </c>
      <c r="AF110" s="384" t="s">
        <v>455</v>
      </c>
      <c r="AG110" s="384" t="s">
        <v>455</v>
      </c>
      <c r="AH110" s="384" t="s">
        <v>455</v>
      </c>
      <c r="AI110" s="384" t="s">
        <v>455</v>
      </c>
      <c r="AJ110" s="384" t="s">
        <v>455</v>
      </c>
      <c r="AK110" s="384" t="s">
        <v>455</v>
      </c>
      <c r="AL110" s="384" t="s">
        <v>455</v>
      </c>
      <c r="AM110" s="384" t="s">
        <v>455</v>
      </c>
      <c r="AN110" s="384" t="s">
        <v>455</v>
      </c>
      <c r="AO110" s="384" t="s">
        <v>455</v>
      </c>
      <c r="AP110" s="384" t="s">
        <v>455</v>
      </c>
      <c r="AQ110" s="384" t="s">
        <v>455</v>
      </c>
      <c r="AR110" s="384" t="s">
        <v>455</v>
      </c>
      <c r="AS110" s="384" t="s">
        <v>455</v>
      </c>
      <c r="AT110" s="384" t="s">
        <v>455</v>
      </c>
      <c r="AU110" s="384" t="s">
        <v>455</v>
      </c>
      <c r="AV110" s="384" t="s">
        <v>455</v>
      </c>
      <c r="AW110" s="384" t="s">
        <v>455</v>
      </c>
      <c r="AX110" s="384" t="s">
        <v>455</v>
      </c>
      <c r="AY110" s="384" t="s">
        <v>455</v>
      </c>
      <c r="AZ110" s="384" t="s">
        <v>455</v>
      </c>
      <c r="BA110" s="384" t="s">
        <v>455</v>
      </c>
      <c r="BB110" s="384" t="s">
        <v>455</v>
      </c>
      <c r="BC110" s="384" t="s">
        <v>455</v>
      </c>
      <c r="BD110" s="384" t="s">
        <v>455</v>
      </c>
      <c r="BE110" s="384" t="s">
        <v>455</v>
      </c>
      <c r="BF110" s="384" t="s">
        <v>455</v>
      </c>
      <c r="BG110" s="384" t="s">
        <v>455</v>
      </c>
      <c r="BH110" s="384" t="s">
        <v>455</v>
      </c>
      <c r="BI110" s="384" t="s">
        <v>455</v>
      </c>
      <c r="BJ110" s="384" t="s">
        <v>455</v>
      </c>
      <c r="BK110" s="384" t="s">
        <v>455</v>
      </c>
      <c r="BL110" s="384" t="s">
        <v>455</v>
      </c>
      <c r="BM110" s="384" t="s">
        <v>455</v>
      </c>
      <c r="BN110" s="384" t="s">
        <v>455</v>
      </c>
      <c r="BO110" s="384" t="s">
        <v>455</v>
      </c>
      <c r="BP110" s="384" t="s">
        <v>455</v>
      </c>
      <c r="BQ110" s="384" t="s">
        <v>455</v>
      </c>
      <c r="BR110" s="384" t="s">
        <v>455</v>
      </c>
      <c r="BS110" s="384" t="s">
        <v>455</v>
      </c>
      <c r="BT110" s="384" t="s">
        <v>455</v>
      </c>
      <c r="BU110" s="384" t="s">
        <v>455</v>
      </c>
      <c r="BV110" s="384" t="s">
        <v>455</v>
      </c>
      <c r="BW110" s="384" t="s">
        <v>455</v>
      </c>
      <c r="BX110" s="384" t="s">
        <v>455</v>
      </c>
      <c r="BY110" s="384" t="s">
        <v>455</v>
      </c>
      <c r="BZ110" s="384" t="s">
        <v>455</v>
      </c>
      <c r="CA110" s="384" t="s">
        <v>455</v>
      </c>
      <c r="CB110" s="384" t="s">
        <v>455</v>
      </c>
      <c r="CC110" s="384" t="s">
        <v>455</v>
      </c>
      <c r="CD110" s="384" t="s">
        <v>455</v>
      </c>
      <c r="CE110" s="384" t="s">
        <v>455</v>
      </c>
      <c r="CF110" s="384" t="s">
        <v>455</v>
      </c>
      <c r="CG110" s="384" t="s">
        <v>455</v>
      </c>
      <c r="CH110" s="384" t="s">
        <v>455</v>
      </c>
      <c r="CI110" s="384" t="s">
        <v>455</v>
      </c>
      <c r="CJ110" s="384" t="s">
        <v>455</v>
      </c>
      <c r="CK110" s="384" t="s">
        <v>455</v>
      </c>
      <c r="CL110" s="384" t="s">
        <v>455</v>
      </c>
      <c r="CM110" s="384" t="s">
        <v>455</v>
      </c>
      <c r="CN110" s="384" t="s">
        <v>455</v>
      </c>
      <c r="CO110" s="384" t="s">
        <v>455</v>
      </c>
      <c r="CP110" s="384" t="s">
        <v>455</v>
      </c>
      <c r="CQ110" s="384" t="s">
        <v>455</v>
      </c>
      <c r="CR110" s="384" t="s">
        <v>455</v>
      </c>
      <c r="CS110" s="384" t="s">
        <v>455</v>
      </c>
      <c r="CT110" s="384" t="s">
        <v>455</v>
      </c>
      <c r="CU110" s="384" t="s">
        <v>455</v>
      </c>
      <c r="CV110" s="384" t="s">
        <v>455</v>
      </c>
      <c r="CW110" s="384" t="s">
        <v>455</v>
      </c>
      <c r="CX110" s="384" t="s">
        <v>455</v>
      </c>
      <c r="CY110" s="384" t="s">
        <v>455</v>
      </c>
      <c r="CZ110" s="384" t="s">
        <v>455</v>
      </c>
      <c r="DA110" s="384" t="s">
        <v>455</v>
      </c>
      <c r="DB110" s="384" t="s">
        <v>455</v>
      </c>
      <c r="DC110" s="384" t="s">
        <v>455</v>
      </c>
      <c r="DD110" s="384" t="s">
        <v>455</v>
      </c>
      <c r="DE110" s="384" t="s">
        <v>455</v>
      </c>
      <c r="DF110" s="384" t="s">
        <v>455</v>
      </c>
      <c r="DG110" s="384" t="s">
        <v>455</v>
      </c>
      <c r="DH110" s="384" t="s">
        <v>455</v>
      </c>
      <c r="DI110" s="384" t="s">
        <v>455</v>
      </c>
      <c r="DJ110" s="384" t="s">
        <v>455</v>
      </c>
      <c r="DK110" s="384" t="s">
        <v>455</v>
      </c>
      <c r="DL110" s="384" t="s">
        <v>455</v>
      </c>
      <c r="DM110" s="384" t="s">
        <v>455</v>
      </c>
      <c r="DN110" s="384" t="s">
        <v>455</v>
      </c>
      <c r="DO110" s="384" t="s">
        <v>455</v>
      </c>
      <c r="DP110" s="384" t="s">
        <v>455</v>
      </c>
      <c r="DQ110" s="384" t="s">
        <v>455</v>
      </c>
      <c r="DR110" s="384" t="s">
        <v>455</v>
      </c>
      <c r="DS110" s="384" t="s">
        <v>455</v>
      </c>
      <c r="DT110" s="384" t="s">
        <v>455</v>
      </c>
      <c r="DU110" s="384" t="s">
        <v>455</v>
      </c>
      <c r="DV110" s="384" t="s">
        <v>455</v>
      </c>
      <c r="DW110" s="384" t="s">
        <v>455</v>
      </c>
      <c r="DX110" s="384" t="s">
        <v>455</v>
      </c>
      <c r="DY110" s="384" t="s">
        <v>455</v>
      </c>
      <c r="DZ110" s="384" t="s">
        <v>455</v>
      </c>
      <c r="EA110" s="384" t="s">
        <v>455</v>
      </c>
      <c r="EB110" s="384" t="s">
        <v>455</v>
      </c>
      <c r="EC110" s="384" t="s">
        <v>455</v>
      </c>
      <c r="ED110" s="384" t="s">
        <v>455</v>
      </c>
      <c r="EE110" s="384" t="s">
        <v>455</v>
      </c>
      <c r="EF110" s="384" t="s">
        <v>455</v>
      </c>
      <c r="EG110" s="384" t="s">
        <v>455</v>
      </c>
      <c r="EH110" s="384" t="s">
        <v>455</v>
      </c>
      <c r="EI110" s="384" t="s">
        <v>455</v>
      </c>
      <c r="EJ110" s="384" t="s">
        <v>455</v>
      </c>
      <c r="EK110" s="384" t="s">
        <v>455</v>
      </c>
      <c r="EL110" s="384" t="s">
        <v>455</v>
      </c>
      <c r="EM110" s="384" t="s">
        <v>455</v>
      </c>
      <c r="EN110" s="384" t="s">
        <v>455</v>
      </c>
      <c r="EO110" s="384" t="s">
        <v>455</v>
      </c>
      <c r="EP110" s="384" t="s">
        <v>455</v>
      </c>
      <c r="EQ110" s="384" t="s">
        <v>455</v>
      </c>
      <c r="ER110" s="384" t="s">
        <v>455</v>
      </c>
      <c r="ES110" s="384" t="s">
        <v>455</v>
      </c>
      <c r="ET110" s="384" t="s">
        <v>455</v>
      </c>
      <c r="EU110" s="384" t="s">
        <v>455</v>
      </c>
      <c r="EV110" s="384" t="s">
        <v>455</v>
      </c>
      <c r="EW110" s="384" t="s">
        <v>455</v>
      </c>
      <c r="EX110" s="384" t="s">
        <v>455</v>
      </c>
      <c r="EY110" s="384" t="s">
        <v>455</v>
      </c>
      <c r="EZ110" s="384" t="s">
        <v>455</v>
      </c>
      <c r="FA110" s="384" t="s">
        <v>455</v>
      </c>
      <c r="FB110" s="384" t="s">
        <v>455</v>
      </c>
      <c r="FC110" s="384" t="s">
        <v>455</v>
      </c>
      <c r="FD110" s="384" t="s">
        <v>455</v>
      </c>
      <c r="FE110" s="384" t="s">
        <v>455</v>
      </c>
      <c r="FF110" s="384" t="s">
        <v>455</v>
      </c>
      <c r="FG110" s="384" t="s">
        <v>455</v>
      </c>
      <c r="FH110" s="384" t="s">
        <v>455</v>
      </c>
      <c r="FI110" s="384" t="s">
        <v>455</v>
      </c>
      <c r="FJ110" s="384" t="s">
        <v>455</v>
      </c>
      <c r="FK110" s="384" t="s">
        <v>455</v>
      </c>
      <c r="FL110" s="384" t="s">
        <v>455</v>
      </c>
      <c r="FM110" s="384" t="s">
        <v>455</v>
      </c>
      <c r="FN110" s="384" t="s">
        <v>455</v>
      </c>
      <c r="FO110" s="384" t="s">
        <v>455</v>
      </c>
      <c r="FP110" s="384" t="s">
        <v>455</v>
      </c>
      <c r="FQ110" s="384" t="s">
        <v>455</v>
      </c>
      <c r="FR110" s="384" t="s">
        <v>455</v>
      </c>
      <c r="FS110" s="384" t="s">
        <v>455</v>
      </c>
      <c r="FT110" s="384" t="s">
        <v>455</v>
      </c>
      <c r="FU110" s="384" t="s">
        <v>455</v>
      </c>
      <c r="FV110" s="384" t="s">
        <v>455</v>
      </c>
      <c r="FW110" s="384" t="s">
        <v>455</v>
      </c>
      <c r="FX110" s="384" t="s">
        <v>455</v>
      </c>
      <c r="FY110" s="384" t="s">
        <v>455</v>
      </c>
      <c r="FZ110" s="384" t="s">
        <v>455</v>
      </c>
      <c r="GA110" s="384" t="s">
        <v>455</v>
      </c>
      <c r="GB110" s="384" t="s">
        <v>455</v>
      </c>
      <c r="GC110" s="384" t="s">
        <v>455</v>
      </c>
      <c r="GD110" s="384" t="s">
        <v>455</v>
      </c>
      <c r="GE110" s="384" t="s">
        <v>455</v>
      </c>
      <c r="GF110" s="384" t="s">
        <v>455</v>
      </c>
      <c r="GG110" s="384" t="s">
        <v>455</v>
      </c>
      <c r="GH110" s="384" t="s">
        <v>455</v>
      </c>
      <c r="GI110" s="384" t="s">
        <v>455</v>
      </c>
      <c r="GJ110" s="384" t="s">
        <v>455</v>
      </c>
      <c r="GK110" s="384" t="s">
        <v>455</v>
      </c>
      <c r="GL110" s="384" t="s">
        <v>455</v>
      </c>
      <c r="GM110" s="384" t="s">
        <v>455</v>
      </c>
      <c r="GN110" s="384" t="s">
        <v>455</v>
      </c>
      <c r="GO110" s="384" t="s">
        <v>455</v>
      </c>
      <c r="GP110" s="384" t="s">
        <v>455</v>
      </c>
      <c r="GQ110" s="384" t="s">
        <v>455</v>
      </c>
      <c r="GR110" s="384" t="s">
        <v>455</v>
      </c>
      <c r="GS110" s="384" t="s">
        <v>455</v>
      </c>
      <c r="GT110" s="384" t="s">
        <v>455</v>
      </c>
      <c r="GU110" s="384" t="s">
        <v>455</v>
      </c>
      <c r="GV110" s="384" t="s">
        <v>455</v>
      </c>
      <c r="GW110" s="384" t="s">
        <v>455</v>
      </c>
      <c r="GX110" s="384" t="s">
        <v>455</v>
      </c>
      <c r="GY110" s="384" t="s">
        <v>455</v>
      </c>
      <c r="GZ110" s="384" t="s">
        <v>455</v>
      </c>
      <c r="HA110" s="384" t="s">
        <v>455</v>
      </c>
      <c r="HB110" s="384" t="s">
        <v>455</v>
      </c>
      <c r="HC110" s="256"/>
      <c r="HD110" s="75"/>
    </row>
    <row r="111" spans="1:212" ht="5.0999999999999996" customHeight="1" x14ac:dyDescent="0.25">
      <c r="A111" s="55"/>
      <c r="B111" s="221"/>
      <c r="C111" s="60"/>
      <c r="D111" s="155"/>
      <c r="E111" s="60"/>
      <c r="F111" s="60"/>
      <c r="G111" s="60"/>
      <c r="H111" s="220"/>
      <c r="I111" s="219"/>
      <c r="J111" s="232"/>
      <c r="K111" s="232"/>
      <c r="L111" s="232"/>
      <c r="M111" s="232"/>
      <c r="N111" s="232"/>
      <c r="O111" s="232"/>
      <c r="P111" s="232"/>
      <c r="Q111" s="232"/>
      <c r="R111" s="232"/>
      <c r="S111" s="232"/>
      <c r="T111" s="232"/>
      <c r="U111" s="232"/>
      <c r="V111" s="232"/>
      <c r="W111" s="232"/>
      <c r="X111" s="232"/>
      <c r="Y111" s="232"/>
      <c r="Z111" s="232"/>
      <c r="AA111" s="232"/>
      <c r="AB111" s="232"/>
      <c r="AC111" s="232"/>
      <c r="AD111" s="232"/>
      <c r="AE111" s="232"/>
      <c r="AF111" s="232"/>
      <c r="AG111" s="232"/>
      <c r="AH111" s="232"/>
      <c r="AI111" s="232"/>
      <c r="AJ111" s="232"/>
      <c r="AK111" s="232"/>
      <c r="AL111" s="232"/>
      <c r="AM111" s="232"/>
      <c r="AN111" s="232"/>
      <c r="AO111" s="232"/>
      <c r="AP111" s="232"/>
      <c r="AQ111" s="232"/>
      <c r="AR111" s="232"/>
      <c r="AS111" s="232"/>
      <c r="AT111" s="232"/>
      <c r="AU111" s="232"/>
      <c r="AV111" s="232"/>
      <c r="AW111" s="232"/>
      <c r="AX111" s="232"/>
      <c r="AY111" s="232"/>
      <c r="AZ111" s="232"/>
      <c r="BA111" s="232"/>
      <c r="BB111" s="232"/>
      <c r="BC111" s="232"/>
      <c r="BD111" s="232"/>
      <c r="BE111" s="232"/>
      <c r="BF111" s="232"/>
      <c r="BG111" s="232"/>
      <c r="BH111" s="232"/>
      <c r="BI111" s="232"/>
      <c r="BJ111" s="232"/>
      <c r="BK111" s="232"/>
      <c r="BL111" s="232"/>
      <c r="BM111" s="232"/>
      <c r="BN111" s="232"/>
      <c r="BO111" s="232"/>
      <c r="BP111" s="232"/>
      <c r="BQ111" s="232"/>
      <c r="BR111" s="232"/>
      <c r="BS111" s="232"/>
      <c r="BT111" s="232"/>
      <c r="BU111" s="232"/>
      <c r="BV111" s="232"/>
      <c r="BW111" s="232"/>
      <c r="BX111" s="232"/>
      <c r="BY111" s="232"/>
      <c r="BZ111" s="232"/>
      <c r="CA111" s="232"/>
      <c r="CB111" s="232"/>
      <c r="CC111" s="232"/>
      <c r="CD111" s="232"/>
      <c r="CE111" s="232"/>
      <c r="CF111" s="232"/>
      <c r="CG111" s="232"/>
      <c r="CH111" s="232"/>
      <c r="CI111" s="232"/>
      <c r="CJ111" s="232"/>
      <c r="CK111" s="232"/>
      <c r="CL111" s="232"/>
      <c r="CM111" s="232"/>
      <c r="CN111" s="232"/>
      <c r="CO111" s="232"/>
      <c r="CP111" s="232"/>
      <c r="CQ111" s="232"/>
      <c r="CR111" s="232"/>
      <c r="CS111" s="232"/>
      <c r="CT111" s="232"/>
      <c r="CU111" s="232"/>
      <c r="CV111" s="232"/>
      <c r="CW111" s="232"/>
      <c r="CX111" s="232"/>
      <c r="CY111" s="232"/>
      <c r="CZ111" s="232"/>
      <c r="DA111" s="232"/>
      <c r="DB111" s="232"/>
      <c r="DC111" s="232"/>
      <c r="DD111" s="232"/>
      <c r="DE111" s="232"/>
      <c r="DF111" s="232"/>
      <c r="DG111" s="232"/>
      <c r="DH111" s="232"/>
      <c r="DI111" s="232"/>
      <c r="DJ111" s="232"/>
      <c r="DK111" s="232"/>
      <c r="DL111" s="232"/>
      <c r="DM111" s="232"/>
      <c r="DN111" s="232"/>
      <c r="DO111" s="232"/>
      <c r="DP111" s="232"/>
      <c r="DQ111" s="232"/>
      <c r="DR111" s="232"/>
      <c r="DS111" s="232"/>
      <c r="DT111" s="232"/>
      <c r="DU111" s="232"/>
      <c r="DV111" s="232"/>
      <c r="DW111" s="232"/>
      <c r="DX111" s="232"/>
      <c r="DY111" s="232"/>
      <c r="DZ111" s="232"/>
      <c r="EA111" s="232"/>
      <c r="EB111" s="232"/>
      <c r="EC111" s="232"/>
      <c r="ED111" s="232"/>
      <c r="EE111" s="232"/>
      <c r="EF111" s="232"/>
      <c r="EG111" s="232"/>
      <c r="EH111" s="232"/>
      <c r="EI111" s="232"/>
      <c r="EJ111" s="232"/>
      <c r="EK111" s="232"/>
      <c r="EL111" s="232"/>
      <c r="EM111" s="232"/>
      <c r="EN111" s="232"/>
      <c r="EO111" s="232"/>
      <c r="EP111" s="232"/>
      <c r="EQ111" s="232"/>
      <c r="ER111" s="232"/>
      <c r="ES111" s="232"/>
      <c r="ET111" s="232"/>
      <c r="EU111" s="232"/>
      <c r="EV111" s="232"/>
      <c r="EW111" s="232"/>
      <c r="EX111" s="232"/>
      <c r="EY111" s="232"/>
      <c r="EZ111" s="232"/>
      <c r="FA111" s="232"/>
      <c r="FB111" s="232"/>
      <c r="FC111" s="232"/>
      <c r="FD111" s="232"/>
      <c r="FE111" s="232"/>
      <c r="FF111" s="232"/>
      <c r="FG111" s="232"/>
      <c r="FH111" s="232"/>
      <c r="FI111" s="232"/>
      <c r="FJ111" s="232"/>
      <c r="FK111" s="232"/>
      <c r="FL111" s="232"/>
      <c r="FM111" s="232"/>
      <c r="FN111" s="232"/>
      <c r="FO111" s="232"/>
      <c r="FP111" s="232"/>
      <c r="FQ111" s="232"/>
      <c r="FR111" s="232"/>
      <c r="FS111" s="232"/>
      <c r="FT111" s="232"/>
      <c r="FU111" s="232"/>
      <c r="FV111" s="232"/>
      <c r="FW111" s="232"/>
      <c r="FX111" s="232"/>
      <c r="FY111" s="232"/>
      <c r="FZ111" s="232"/>
      <c r="GA111" s="232"/>
      <c r="GB111" s="232"/>
      <c r="GC111" s="232"/>
      <c r="GD111" s="232"/>
      <c r="GE111" s="232"/>
      <c r="GF111" s="232"/>
      <c r="GG111" s="232"/>
      <c r="GH111" s="232"/>
      <c r="GI111" s="232"/>
      <c r="GJ111" s="232"/>
      <c r="GK111" s="232"/>
      <c r="GL111" s="232"/>
      <c r="GM111" s="232"/>
      <c r="GN111" s="232"/>
      <c r="GO111" s="232"/>
      <c r="GP111" s="232"/>
      <c r="GQ111" s="232"/>
      <c r="GR111" s="232"/>
      <c r="GS111" s="232"/>
      <c r="GT111" s="232"/>
      <c r="GU111" s="232"/>
      <c r="GV111" s="232"/>
      <c r="GW111" s="232"/>
      <c r="GX111" s="232"/>
      <c r="GY111" s="232"/>
      <c r="GZ111" s="232"/>
      <c r="HA111" s="232"/>
      <c r="HB111" s="232"/>
      <c r="HC111" s="256"/>
      <c r="HD111" s="75"/>
    </row>
    <row r="112" spans="1:212" ht="9.9499999999999993" customHeight="1" thickBot="1" x14ac:dyDescent="0.3">
      <c r="A112" s="55">
        <v>17</v>
      </c>
      <c r="B112" s="221"/>
      <c r="C112" s="60"/>
      <c r="D112" s="155"/>
      <c r="E112" s="60"/>
      <c r="F112" s="60"/>
      <c r="G112" s="60"/>
      <c r="H112" s="566" t="s">
        <v>160</v>
      </c>
      <c r="I112" s="77"/>
      <c r="J112" s="131"/>
      <c r="K112" s="131"/>
      <c r="L112" s="131"/>
      <c r="M112" s="131"/>
      <c r="N112" s="131"/>
      <c r="O112" s="131"/>
      <c r="P112" s="131"/>
      <c r="Q112" s="131"/>
      <c r="R112" s="131"/>
      <c r="S112" s="131"/>
      <c r="T112" s="131"/>
      <c r="U112" s="131"/>
      <c r="V112" s="131"/>
      <c r="W112" s="131"/>
      <c r="X112" s="131"/>
      <c r="Y112" s="131"/>
      <c r="Z112" s="131"/>
      <c r="AA112" s="131"/>
      <c r="AB112" s="131"/>
      <c r="AC112" s="131"/>
      <c r="AD112" s="131"/>
      <c r="AE112" s="131"/>
      <c r="AF112" s="131"/>
      <c r="AG112" s="131"/>
      <c r="AH112" s="131"/>
      <c r="AI112" s="131"/>
      <c r="AJ112" s="131"/>
      <c r="AK112" s="131"/>
      <c r="AL112" s="131"/>
      <c r="AM112" s="131"/>
      <c r="AN112" s="131"/>
      <c r="AO112" s="131"/>
      <c r="AP112" s="131"/>
      <c r="AQ112" s="131"/>
      <c r="AR112" s="131"/>
      <c r="AS112" s="131"/>
      <c r="AT112" s="131"/>
      <c r="AU112" s="131"/>
      <c r="AV112" s="131"/>
      <c r="AW112" s="131"/>
      <c r="AX112" s="131"/>
      <c r="AY112" s="131"/>
      <c r="AZ112" s="131"/>
      <c r="BA112" s="131"/>
      <c r="BB112" s="131"/>
      <c r="BC112" s="131"/>
      <c r="BD112" s="131"/>
      <c r="BE112" s="131"/>
      <c r="BF112" s="131"/>
      <c r="BG112" s="131"/>
      <c r="BH112" s="131"/>
      <c r="BI112" s="131"/>
      <c r="BJ112" s="131"/>
      <c r="BK112" s="131"/>
      <c r="BL112" s="131"/>
      <c r="BM112" s="131"/>
      <c r="BN112" s="131"/>
      <c r="BO112" s="131"/>
      <c r="BP112" s="131"/>
      <c r="BQ112" s="131"/>
      <c r="BR112" s="131"/>
      <c r="BS112" s="131"/>
      <c r="BT112" s="131"/>
      <c r="BU112" s="131"/>
      <c r="BV112" s="131"/>
      <c r="BW112" s="131"/>
      <c r="BX112" s="131"/>
      <c r="BY112" s="131"/>
      <c r="BZ112" s="131"/>
      <c r="CA112" s="131"/>
      <c r="CB112" s="131"/>
      <c r="CC112" s="131"/>
      <c r="CD112" s="131"/>
      <c r="CE112" s="131"/>
      <c r="CF112" s="131"/>
      <c r="CG112" s="131"/>
      <c r="CH112" s="131"/>
      <c r="CI112" s="131"/>
      <c r="CJ112" s="131"/>
      <c r="CK112" s="131"/>
      <c r="CL112" s="131"/>
      <c r="CM112" s="131"/>
      <c r="CN112" s="131"/>
      <c r="CO112" s="131"/>
      <c r="CP112" s="131"/>
      <c r="CQ112" s="131"/>
      <c r="CR112" s="131"/>
      <c r="CS112" s="131"/>
      <c r="CT112" s="131"/>
      <c r="CU112" s="131"/>
      <c r="CV112" s="131"/>
      <c r="CW112" s="131"/>
      <c r="CX112" s="131"/>
      <c r="CY112" s="131"/>
      <c r="CZ112" s="131"/>
      <c r="DA112" s="131"/>
      <c r="DB112" s="131"/>
      <c r="DC112" s="131"/>
      <c r="DD112" s="131"/>
      <c r="DE112" s="131"/>
      <c r="DF112" s="131"/>
      <c r="DG112" s="131"/>
      <c r="DH112" s="131"/>
      <c r="DI112" s="131"/>
      <c r="DJ112" s="131"/>
      <c r="DK112" s="131"/>
      <c r="DL112" s="131"/>
      <c r="DM112" s="131"/>
      <c r="DN112" s="131"/>
      <c r="DO112" s="131"/>
      <c r="DP112" s="131"/>
      <c r="DQ112" s="131"/>
      <c r="DR112" s="131"/>
      <c r="DS112" s="131"/>
      <c r="DT112" s="131"/>
      <c r="DU112" s="131"/>
      <c r="DV112" s="131"/>
      <c r="DW112" s="131"/>
      <c r="DX112" s="131"/>
      <c r="DY112" s="131"/>
      <c r="DZ112" s="131"/>
      <c r="EA112" s="131"/>
      <c r="EB112" s="131"/>
      <c r="EC112" s="131"/>
      <c r="ED112" s="131"/>
      <c r="EE112" s="131"/>
      <c r="EF112" s="131"/>
      <c r="EG112" s="131"/>
      <c r="EH112" s="131"/>
      <c r="EI112" s="131"/>
      <c r="EJ112" s="131"/>
      <c r="EK112" s="131"/>
      <c r="EL112" s="131"/>
      <c r="EM112" s="131"/>
      <c r="EN112" s="131"/>
      <c r="EO112" s="131"/>
      <c r="EP112" s="131"/>
      <c r="EQ112" s="131"/>
      <c r="ER112" s="131"/>
      <c r="ES112" s="131"/>
      <c r="ET112" s="131"/>
      <c r="EU112" s="131"/>
      <c r="EV112" s="131"/>
      <c r="EW112" s="131"/>
      <c r="EX112" s="131"/>
      <c r="EY112" s="131"/>
      <c r="EZ112" s="131"/>
      <c r="FA112" s="131"/>
      <c r="FB112" s="131"/>
      <c r="FC112" s="131"/>
      <c r="FD112" s="131"/>
      <c r="FE112" s="131"/>
      <c r="FF112" s="131"/>
      <c r="FG112" s="131"/>
      <c r="FH112" s="131"/>
      <c r="FI112" s="131"/>
      <c r="FJ112" s="131"/>
      <c r="FK112" s="131"/>
      <c r="FL112" s="131"/>
      <c r="FM112" s="131"/>
      <c r="FN112" s="131"/>
      <c r="FO112" s="131"/>
      <c r="FP112" s="131"/>
      <c r="FQ112" s="131"/>
      <c r="FR112" s="131"/>
      <c r="FS112" s="131"/>
      <c r="FT112" s="131"/>
      <c r="FU112" s="131"/>
      <c r="FV112" s="131"/>
      <c r="FW112" s="131"/>
      <c r="FX112" s="131"/>
      <c r="FY112" s="131"/>
      <c r="FZ112" s="131"/>
      <c r="GA112" s="131"/>
      <c r="GB112" s="131"/>
      <c r="GC112" s="131"/>
      <c r="GD112" s="131"/>
      <c r="GE112" s="131"/>
      <c r="GF112" s="131"/>
      <c r="GG112" s="131"/>
      <c r="GH112" s="131"/>
      <c r="GI112" s="131"/>
      <c r="GJ112" s="131"/>
      <c r="GK112" s="131"/>
      <c r="GL112" s="131"/>
      <c r="GM112" s="131"/>
      <c r="GN112" s="131"/>
      <c r="GO112" s="131"/>
      <c r="GP112" s="131"/>
      <c r="GQ112" s="131"/>
      <c r="GR112" s="131"/>
      <c r="GS112" s="131"/>
      <c r="GT112" s="131"/>
      <c r="GU112" s="131"/>
      <c r="GV112" s="131"/>
      <c r="GW112" s="131"/>
      <c r="GX112" s="131"/>
      <c r="GY112" s="131"/>
      <c r="GZ112" s="131"/>
      <c r="HA112" s="131"/>
      <c r="HB112" s="131"/>
      <c r="HC112" s="165"/>
      <c r="HD112" s="75"/>
    </row>
    <row r="113" spans="1:212" ht="9.9499999999999993" customHeight="1" thickTop="1" thickBot="1" x14ac:dyDescent="0.3">
      <c r="A113" s="55"/>
      <c r="B113" s="221"/>
      <c r="C113" s="60"/>
      <c r="D113" s="155"/>
      <c r="E113" s="60"/>
      <c r="F113" s="60"/>
      <c r="G113" s="60"/>
      <c r="H113" s="566"/>
      <c r="I113" s="450"/>
      <c r="J113" s="473"/>
      <c r="K113" s="315" t="str">
        <f t="shared" ref="K113" si="3166">K114</f>
        <v>N</v>
      </c>
      <c r="L113" s="315" t="str">
        <f t="shared" ref="L113" si="3167">L114</f>
        <v>N</v>
      </c>
      <c r="M113" s="315" t="str">
        <f t="shared" ref="M113" si="3168">M114</f>
        <v>N</v>
      </c>
      <c r="N113" s="315" t="str">
        <f t="shared" ref="N113" si="3169">N114</f>
        <v>N</v>
      </c>
      <c r="O113" s="315" t="str">
        <f t="shared" ref="O113" si="3170">O114</f>
        <v>N</v>
      </c>
      <c r="P113" s="315" t="str">
        <f t="shared" ref="P113" si="3171">P114</f>
        <v>N</v>
      </c>
      <c r="Q113" s="315" t="str">
        <f t="shared" ref="Q113" si="3172">Q114</f>
        <v>N</v>
      </c>
      <c r="R113" s="315" t="str">
        <f t="shared" ref="R113" si="3173">R114</f>
        <v>N</v>
      </c>
      <c r="S113" s="315" t="str">
        <f t="shared" ref="S113" si="3174">S114</f>
        <v>N</v>
      </c>
      <c r="T113" s="315" t="str">
        <f t="shared" ref="T113" si="3175">T114</f>
        <v>N</v>
      </c>
      <c r="U113" s="315" t="str">
        <f t="shared" ref="U113" si="3176">U114</f>
        <v>N</v>
      </c>
      <c r="V113" s="315" t="str">
        <f t="shared" ref="V113" si="3177">V114</f>
        <v>N</v>
      </c>
      <c r="W113" s="315" t="str">
        <f t="shared" ref="W113" si="3178">W114</f>
        <v>N</v>
      </c>
      <c r="X113" s="315" t="str">
        <f t="shared" ref="X113" si="3179">X114</f>
        <v>N</v>
      </c>
      <c r="Y113" s="315" t="str">
        <f t="shared" ref="Y113" si="3180">Y114</f>
        <v>N</v>
      </c>
      <c r="Z113" s="315" t="str">
        <f t="shared" ref="Z113" si="3181">Z114</f>
        <v>N</v>
      </c>
      <c r="AA113" s="315" t="str">
        <f t="shared" ref="AA113" si="3182">AA114</f>
        <v>N</v>
      </c>
      <c r="AB113" s="315" t="str">
        <f t="shared" ref="AB113" si="3183">AB114</f>
        <v>N</v>
      </c>
      <c r="AC113" s="315" t="str">
        <f t="shared" ref="AC113" si="3184">AC114</f>
        <v>N</v>
      </c>
      <c r="AD113" s="315" t="str">
        <f t="shared" ref="AD113" si="3185">AD114</f>
        <v>N</v>
      </c>
      <c r="AE113" s="315" t="str">
        <f t="shared" ref="AE113" si="3186">AE114</f>
        <v>N</v>
      </c>
      <c r="AF113" s="315" t="str">
        <f t="shared" ref="AF113" si="3187">AF114</f>
        <v>N</v>
      </c>
      <c r="AG113" s="315" t="str">
        <f t="shared" ref="AG113" si="3188">AG114</f>
        <v>N</v>
      </c>
      <c r="AH113" s="315" t="str">
        <f t="shared" ref="AH113" si="3189">AH114</f>
        <v>N</v>
      </c>
      <c r="AI113" s="315" t="str">
        <f t="shared" ref="AI113" si="3190">AI114</f>
        <v>N</v>
      </c>
      <c r="AJ113" s="315" t="str">
        <f t="shared" ref="AJ113" si="3191">AJ114</f>
        <v>N</v>
      </c>
      <c r="AK113" s="315" t="str">
        <f t="shared" ref="AK113" si="3192">AK114</f>
        <v>N</v>
      </c>
      <c r="AL113" s="315" t="str">
        <f t="shared" ref="AL113" si="3193">AL114</f>
        <v>N</v>
      </c>
      <c r="AM113" s="315" t="str">
        <f t="shared" ref="AM113" si="3194">AM114</f>
        <v>N</v>
      </c>
      <c r="AN113" s="315" t="str">
        <f t="shared" ref="AN113" si="3195">AN114</f>
        <v>N</v>
      </c>
      <c r="AO113" s="315" t="str">
        <f t="shared" ref="AO113" si="3196">AO114</f>
        <v>N</v>
      </c>
      <c r="AP113" s="315" t="str">
        <f t="shared" ref="AP113" si="3197">AP114</f>
        <v>N</v>
      </c>
      <c r="AQ113" s="315" t="str">
        <f t="shared" ref="AQ113" si="3198">AQ114</f>
        <v>N</v>
      </c>
      <c r="AR113" s="315" t="str">
        <f t="shared" ref="AR113" si="3199">AR114</f>
        <v>N</v>
      </c>
      <c r="AS113" s="315" t="str">
        <f t="shared" ref="AS113" si="3200">AS114</f>
        <v>N</v>
      </c>
      <c r="AT113" s="315" t="str">
        <f t="shared" ref="AT113" si="3201">AT114</f>
        <v>N</v>
      </c>
      <c r="AU113" s="315" t="str">
        <f t="shared" ref="AU113" si="3202">AU114</f>
        <v>N</v>
      </c>
      <c r="AV113" s="315" t="str">
        <f t="shared" ref="AV113" si="3203">AV114</f>
        <v>N</v>
      </c>
      <c r="AW113" s="315" t="str">
        <f t="shared" ref="AW113" si="3204">AW114</f>
        <v>N</v>
      </c>
      <c r="AX113" s="315" t="str">
        <f t="shared" ref="AX113" si="3205">AX114</f>
        <v>N</v>
      </c>
      <c r="AY113" s="315" t="str">
        <f t="shared" ref="AY113" si="3206">AY114</f>
        <v>N</v>
      </c>
      <c r="AZ113" s="315" t="str">
        <f t="shared" ref="AZ113" si="3207">AZ114</f>
        <v>N</v>
      </c>
      <c r="BA113" s="315" t="str">
        <f t="shared" ref="BA113" si="3208">BA114</f>
        <v>N</v>
      </c>
      <c r="BB113" s="315" t="str">
        <f t="shared" ref="BB113" si="3209">BB114</f>
        <v>N</v>
      </c>
      <c r="BC113" s="315" t="str">
        <f t="shared" ref="BC113" si="3210">BC114</f>
        <v>N</v>
      </c>
      <c r="BD113" s="315" t="str">
        <f t="shared" ref="BD113" si="3211">BD114</f>
        <v>N</v>
      </c>
      <c r="BE113" s="315" t="str">
        <f t="shared" ref="BE113" si="3212">BE114</f>
        <v>N</v>
      </c>
      <c r="BF113" s="315" t="str">
        <f t="shared" ref="BF113" si="3213">BF114</f>
        <v>N</v>
      </c>
      <c r="BG113" s="315" t="str">
        <f t="shared" ref="BG113" si="3214">BG114</f>
        <v>N</v>
      </c>
      <c r="BH113" s="315" t="str">
        <f t="shared" ref="BH113" si="3215">BH114</f>
        <v>N</v>
      </c>
      <c r="BI113" s="315" t="str">
        <f t="shared" ref="BI113" si="3216">BI114</f>
        <v>N</v>
      </c>
      <c r="BJ113" s="315" t="str">
        <f t="shared" ref="BJ113" si="3217">BJ114</f>
        <v>N</v>
      </c>
      <c r="BK113" s="315" t="str">
        <f t="shared" ref="BK113" si="3218">BK114</f>
        <v>N</v>
      </c>
      <c r="BL113" s="315" t="str">
        <f t="shared" ref="BL113" si="3219">BL114</f>
        <v>N</v>
      </c>
      <c r="BM113" s="315" t="str">
        <f t="shared" ref="BM113" si="3220">BM114</f>
        <v>N</v>
      </c>
      <c r="BN113" s="315" t="str">
        <f t="shared" ref="BN113" si="3221">BN114</f>
        <v>N</v>
      </c>
      <c r="BO113" s="315" t="str">
        <f t="shared" ref="BO113" si="3222">BO114</f>
        <v>N</v>
      </c>
      <c r="BP113" s="315" t="str">
        <f t="shared" ref="BP113" si="3223">BP114</f>
        <v>N</v>
      </c>
      <c r="BQ113" s="315" t="str">
        <f t="shared" ref="BQ113" si="3224">BQ114</f>
        <v>N</v>
      </c>
      <c r="BR113" s="315" t="str">
        <f t="shared" ref="BR113" si="3225">BR114</f>
        <v>N</v>
      </c>
      <c r="BS113" s="315" t="str">
        <f t="shared" ref="BS113" si="3226">BS114</f>
        <v>N</v>
      </c>
      <c r="BT113" s="315" t="str">
        <f t="shared" ref="BT113" si="3227">BT114</f>
        <v>N</v>
      </c>
      <c r="BU113" s="315" t="str">
        <f t="shared" ref="BU113" si="3228">BU114</f>
        <v>N</v>
      </c>
      <c r="BV113" s="315" t="str">
        <f t="shared" ref="BV113" si="3229">BV114</f>
        <v>N</v>
      </c>
      <c r="BW113" s="315" t="str">
        <f t="shared" ref="BW113" si="3230">BW114</f>
        <v>N</v>
      </c>
      <c r="BX113" s="315" t="str">
        <f t="shared" ref="BX113" si="3231">BX114</f>
        <v>N</v>
      </c>
      <c r="BY113" s="315" t="str">
        <f t="shared" ref="BY113" si="3232">BY114</f>
        <v>N</v>
      </c>
      <c r="BZ113" s="315" t="str">
        <f t="shared" ref="BZ113" si="3233">BZ114</f>
        <v>N</v>
      </c>
      <c r="CA113" s="315" t="str">
        <f t="shared" ref="CA113" si="3234">CA114</f>
        <v>N</v>
      </c>
      <c r="CB113" s="315" t="str">
        <f t="shared" ref="CB113" si="3235">CB114</f>
        <v>N</v>
      </c>
      <c r="CC113" s="315" t="str">
        <f t="shared" ref="CC113" si="3236">CC114</f>
        <v>N</v>
      </c>
      <c r="CD113" s="315" t="str">
        <f t="shared" ref="CD113" si="3237">CD114</f>
        <v>N</v>
      </c>
      <c r="CE113" s="315" t="str">
        <f t="shared" ref="CE113" si="3238">CE114</f>
        <v>N</v>
      </c>
      <c r="CF113" s="315" t="str">
        <f t="shared" ref="CF113" si="3239">CF114</f>
        <v>N</v>
      </c>
      <c r="CG113" s="315" t="str">
        <f t="shared" ref="CG113" si="3240">CG114</f>
        <v>N</v>
      </c>
      <c r="CH113" s="315" t="str">
        <f t="shared" ref="CH113" si="3241">CH114</f>
        <v>N</v>
      </c>
      <c r="CI113" s="315" t="str">
        <f t="shared" ref="CI113" si="3242">CI114</f>
        <v>N</v>
      </c>
      <c r="CJ113" s="315" t="str">
        <f t="shared" ref="CJ113" si="3243">CJ114</f>
        <v>N</v>
      </c>
      <c r="CK113" s="315" t="str">
        <f t="shared" ref="CK113" si="3244">CK114</f>
        <v>N</v>
      </c>
      <c r="CL113" s="315" t="str">
        <f t="shared" ref="CL113" si="3245">CL114</f>
        <v>N</v>
      </c>
      <c r="CM113" s="315" t="str">
        <f t="shared" ref="CM113" si="3246">CM114</f>
        <v>N</v>
      </c>
      <c r="CN113" s="315" t="str">
        <f t="shared" ref="CN113" si="3247">CN114</f>
        <v>N</v>
      </c>
      <c r="CO113" s="315" t="str">
        <f t="shared" ref="CO113" si="3248">CO114</f>
        <v>N</v>
      </c>
      <c r="CP113" s="315" t="str">
        <f t="shared" ref="CP113" si="3249">CP114</f>
        <v>N</v>
      </c>
      <c r="CQ113" s="315" t="str">
        <f t="shared" ref="CQ113" si="3250">CQ114</f>
        <v>N</v>
      </c>
      <c r="CR113" s="315" t="str">
        <f t="shared" ref="CR113" si="3251">CR114</f>
        <v>N</v>
      </c>
      <c r="CS113" s="315" t="str">
        <f t="shared" ref="CS113" si="3252">CS114</f>
        <v>N</v>
      </c>
      <c r="CT113" s="315" t="str">
        <f t="shared" ref="CT113" si="3253">CT114</f>
        <v>N</v>
      </c>
      <c r="CU113" s="315" t="str">
        <f t="shared" ref="CU113" si="3254">CU114</f>
        <v>N</v>
      </c>
      <c r="CV113" s="315" t="str">
        <f t="shared" ref="CV113" si="3255">CV114</f>
        <v>N</v>
      </c>
      <c r="CW113" s="315" t="str">
        <f t="shared" ref="CW113" si="3256">CW114</f>
        <v>N</v>
      </c>
      <c r="CX113" s="315" t="str">
        <f t="shared" ref="CX113" si="3257">CX114</f>
        <v>N</v>
      </c>
      <c r="CY113" s="315" t="str">
        <f t="shared" ref="CY113" si="3258">CY114</f>
        <v>N</v>
      </c>
      <c r="CZ113" s="315" t="str">
        <f t="shared" ref="CZ113" si="3259">CZ114</f>
        <v>N</v>
      </c>
      <c r="DA113" s="315" t="str">
        <f t="shared" ref="DA113" si="3260">DA114</f>
        <v>N</v>
      </c>
      <c r="DB113" s="315" t="str">
        <f t="shared" ref="DB113" si="3261">DB114</f>
        <v>N</v>
      </c>
      <c r="DC113" s="315" t="str">
        <f t="shared" ref="DC113" si="3262">DC114</f>
        <v>N</v>
      </c>
      <c r="DD113" s="315" t="str">
        <f t="shared" ref="DD113" si="3263">DD114</f>
        <v>N</v>
      </c>
      <c r="DE113" s="315" t="str">
        <f t="shared" ref="DE113" si="3264">DE114</f>
        <v>N</v>
      </c>
      <c r="DF113" s="315" t="str">
        <f t="shared" ref="DF113" si="3265">DF114</f>
        <v>N</v>
      </c>
      <c r="DG113" s="315" t="str">
        <f t="shared" ref="DG113" si="3266">DG114</f>
        <v>N</v>
      </c>
      <c r="DH113" s="315" t="str">
        <f t="shared" ref="DH113" si="3267">DH114</f>
        <v>N</v>
      </c>
      <c r="DI113" s="315" t="str">
        <f t="shared" ref="DI113" si="3268">DI114</f>
        <v>N</v>
      </c>
      <c r="DJ113" s="315" t="str">
        <f t="shared" ref="DJ113" si="3269">DJ114</f>
        <v>N</v>
      </c>
      <c r="DK113" s="315" t="str">
        <f t="shared" ref="DK113" si="3270">DK114</f>
        <v>N</v>
      </c>
      <c r="DL113" s="315" t="str">
        <f t="shared" ref="DL113" si="3271">DL114</f>
        <v>N</v>
      </c>
      <c r="DM113" s="315" t="str">
        <f t="shared" ref="DM113" si="3272">DM114</f>
        <v>N</v>
      </c>
      <c r="DN113" s="315" t="str">
        <f t="shared" ref="DN113" si="3273">DN114</f>
        <v>N</v>
      </c>
      <c r="DO113" s="315" t="str">
        <f t="shared" ref="DO113" si="3274">DO114</f>
        <v>N</v>
      </c>
      <c r="DP113" s="315" t="str">
        <f t="shared" ref="DP113" si="3275">DP114</f>
        <v>N</v>
      </c>
      <c r="DQ113" s="315" t="str">
        <f t="shared" ref="DQ113" si="3276">DQ114</f>
        <v>N</v>
      </c>
      <c r="DR113" s="315" t="str">
        <f t="shared" ref="DR113" si="3277">DR114</f>
        <v>N</v>
      </c>
      <c r="DS113" s="315" t="str">
        <f t="shared" ref="DS113" si="3278">DS114</f>
        <v>N</v>
      </c>
      <c r="DT113" s="315" t="str">
        <f t="shared" ref="DT113" si="3279">DT114</f>
        <v>N</v>
      </c>
      <c r="DU113" s="315" t="str">
        <f t="shared" ref="DU113" si="3280">DU114</f>
        <v>N</v>
      </c>
      <c r="DV113" s="315" t="str">
        <f t="shared" ref="DV113" si="3281">DV114</f>
        <v>N</v>
      </c>
      <c r="DW113" s="315" t="str">
        <f t="shared" ref="DW113" si="3282">DW114</f>
        <v>N</v>
      </c>
      <c r="DX113" s="315" t="str">
        <f t="shared" ref="DX113" si="3283">DX114</f>
        <v>N</v>
      </c>
      <c r="DY113" s="315" t="str">
        <f t="shared" ref="DY113" si="3284">DY114</f>
        <v>N</v>
      </c>
      <c r="DZ113" s="315" t="str">
        <f t="shared" ref="DZ113" si="3285">DZ114</f>
        <v>N</v>
      </c>
      <c r="EA113" s="315" t="str">
        <f t="shared" ref="EA113" si="3286">EA114</f>
        <v>N</v>
      </c>
      <c r="EB113" s="315" t="str">
        <f t="shared" ref="EB113" si="3287">EB114</f>
        <v>N</v>
      </c>
      <c r="EC113" s="315" t="str">
        <f t="shared" ref="EC113" si="3288">EC114</f>
        <v>N</v>
      </c>
      <c r="ED113" s="315" t="str">
        <f t="shared" ref="ED113" si="3289">ED114</f>
        <v>N</v>
      </c>
      <c r="EE113" s="315" t="str">
        <f t="shared" ref="EE113" si="3290">EE114</f>
        <v>N</v>
      </c>
      <c r="EF113" s="315" t="str">
        <f t="shared" ref="EF113" si="3291">EF114</f>
        <v>N</v>
      </c>
      <c r="EG113" s="315" t="str">
        <f t="shared" ref="EG113" si="3292">EG114</f>
        <v>N</v>
      </c>
      <c r="EH113" s="315" t="str">
        <f t="shared" ref="EH113" si="3293">EH114</f>
        <v>N</v>
      </c>
      <c r="EI113" s="315" t="str">
        <f t="shared" ref="EI113" si="3294">EI114</f>
        <v>N</v>
      </c>
      <c r="EJ113" s="315" t="str">
        <f t="shared" ref="EJ113" si="3295">EJ114</f>
        <v>N</v>
      </c>
      <c r="EK113" s="315" t="str">
        <f t="shared" ref="EK113" si="3296">EK114</f>
        <v>N</v>
      </c>
      <c r="EL113" s="315" t="str">
        <f t="shared" ref="EL113" si="3297">EL114</f>
        <v>N</v>
      </c>
      <c r="EM113" s="315" t="str">
        <f t="shared" ref="EM113" si="3298">EM114</f>
        <v>N</v>
      </c>
      <c r="EN113" s="315" t="str">
        <f t="shared" ref="EN113" si="3299">EN114</f>
        <v>N</v>
      </c>
      <c r="EO113" s="315" t="str">
        <f t="shared" ref="EO113" si="3300">EO114</f>
        <v>N</v>
      </c>
      <c r="EP113" s="315" t="str">
        <f t="shared" ref="EP113" si="3301">EP114</f>
        <v>N</v>
      </c>
      <c r="EQ113" s="315" t="str">
        <f t="shared" ref="EQ113" si="3302">EQ114</f>
        <v>N</v>
      </c>
      <c r="ER113" s="315" t="str">
        <f t="shared" ref="ER113" si="3303">ER114</f>
        <v>N</v>
      </c>
      <c r="ES113" s="315" t="str">
        <f t="shared" ref="ES113" si="3304">ES114</f>
        <v>N</v>
      </c>
      <c r="ET113" s="315" t="str">
        <f t="shared" ref="ET113" si="3305">ET114</f>
        <v>N</v>
      </c>
      <c r="EU113" s="315" t="str">
        <f t="shared" ref="EU113" si="3306">EU114</f>
        <v>N</v>
      </c>
      <c r="EV113" s="315" t="str">
        <f t="shared" ref="EV113" si="3307">EV114</f>
        <v>N</v>
      </c>
      <c r="EW113" s="315" t="str">
        <f t="shared" ref="EW113" si="3308">EW114</f>
        <v>N</v>
      </c>
      <c r="EX113" s="315" t="str">
        <f t="shared" ref="EX113" si="3309">EX114</f>
        <v>N</v>
      </c>
      <c r="EY113" s="315" t="str">
        <f t="shared" ref="EY113" si="3310">EY114</f>
        <v>N</v>
      </c>
      <c r="EZ113" s="315" t="str">
        <f t="shared" ref="EZ113" si="3311">EZ114</f>
        <v>N</v>
      </c>
      <c r="FA113" s="315" t="str">
        <f t="shared" ref="FA113" si="3312">FA114</f>
        <v>N</v>
      </c>
      <c r="FB113" s="315" t="str">
        <f t="shared" ref="FB113" si="3313">FB114</f>
        <v>N</v>
      </c>
      <c r="FC113" s="315" t="str">
        <f t="shared" ref="FC113" si="3314">FC114</f>
        <v>N</v>
      </c>
      <c r="FD113" s="315" t="str">
        <f t="shared" ref="FD113" si="3315">FD114</f>
        <v>N</v>
      </c>
      <c r="FE113" s="315" t="str">
        <f t="shared" ref="FE113" si="3316">FE114</f>
        <v>N</v>
      </c>
      <c r="FF113" s="315" t="str">
        <f t="shared" ref="FF113" si="3317">FF114</f>
        <v>N</v>
      </c>
      <c r="FG113" s="315" t="str">
        <f t="shared" ref="FG113" si="3318">FG114</f>
        <v>N</v>
      </c>
      <c r="FH113" s="315" t="str">
        <f t="shared" ref="FH113" si="3319">FH114</f>
        <v>N</v>
      </c>
      <c r="FI113" s="315" t="str">
        <f t="shared" ref="FI113" si="3320">FI114</f>
        <v>N</v>
      </c>
      <c r="FJ113" s="315" t="str">
        <f t="shared" ref="FJ113" si="3321">FJ114</f>
        <v>N</v>
      </c>
      <c r="FK113" s="315" t="str">
        <f t="shared" ref="FK113" si="3322">FK114</f>
        <v>N</v>
      </c>
      <c r="FL113" s="315" t="str">
        <f t="shared" ref="FL113" si="3323">FL114</f>
        <v>N</v>
      </c>
      <c r="FM113" s="315" t="str">
        <f t="shared" ref="FM113" si="3324">FM114</f>
        <v>N</v>
      </c>
      <c r="FN113" s="315" t="str">
        <f t="shared" ref="FN113" si="3325">FN114</f>
        <v>N</v>
      </c>
      <c r="FO113" s="315" t="str">
        <f t="shared" ref="FO113" si="3326">FO114</f>
        <v>N</v>
      </c>
      <c r="FP113" s="315" t="str">
        <f t="shared" ref="FP113" si="3327">FP114</f>
        <v>N</v>
      </c>
      <c r="FQ113" s="315" t="str">
        <f t="shared" ref="FQ113" si="3328">FQ114</f>
        <v>N</v>
      </c>
      <c r="FR113" s="315" t="str">
        <f t="shared" ref="FR113" si="3329">FR114</f>
        <v>N</v>
      </c>
      <c r="FS113" s="315" t="str">
        <f t="shared" ref="FS113" si="3330">FS114</f>
        <v>N</v>
      </c>
      <c r="FT113" s="315" t="str">
        <f t="shared" ref="FT113" si="3331">FT114</f>
        <v>N</v>
      </c>
      <c r="FU113" s="315" t="str">
        <f t="shared" ref="FU113" si="3332">FU114</f>
        <v>N</v>
      </c>
      <c r="FV113" s="315" t="str">
        <f t="shared" ref="FV113" si="3333">FV114</f>
        <v>N</v>
      </c>
      <c r="FW113" s="315" t="str">
        <f t="shared" ref="FW113" si="3334">FW114</f>
        <v>N</v>
      </c>
      <c r="FX113" s="315" t="str">
        <f t="shared" ref="FX113" si="3335">FX114</f>
        <v>N</v>
      </c>
      <c r="FY113" s="315" t="str">
        <f t="shared" ref="FY113" si="3336">FY114</f>
        <v>N</v>
      </c>
      <c r="FZ113" s="315" t="str">
        <f t="shared" ref="FZ113" si="3337">FZ114</f>
        <v>N</v>
      </c>
      <c r="GA113" s="315" t="str">
        <f t="shared" ref="GA113" si="3338">GA114</f>
        <v>N</v>
      </c>
      <c r="GB113" s="315" t="str">
        <f t="shared" ref="GB113" si="3339">GB114</f>
        <v>N</v>
      </c>
      <c r="GC113" s="315" t="str">
        <f t="shared" ref="GC113" si="3340">GC114</f>
        <v>N</v>
      </c>
      <c r="GD113" s="315" t="str">
        <f t="shared" ref="GD113" si="3341">GD114</f>
        <v>N</v>
      </c>
      <c r="GE113" s="315" t="str">
        <f t="shared" ref="GE113" si="3342">GE114</f>
        <v>N</v>
      </c>
      <c r="GF113" s="315" t="str">
        <f t="shared" ref="GF113" si="3343">GF114</f>
        <v>N</v>
      </c>
      <c r="GG113" s="315" t="str">
        <f t="shared" ref="GG113" si="3344">GG114</f>
        <v>N</v>
      </c>
      <c r="GH113" s="315" t="str">
        <f t="shared" ref="GH113" si="3345">GH114</f>
        <v>N</v>
      </c>
      <c r="GI113" s="315" t="str">
        <f t="shared" ref="GI113" si="3346">GI114</f>
        <v>N</v>
      </c>
      <c r="GJ113" s="315" t="str">
        <f t="shared" ref="GJ113" si="3347">GJ114</f>
        <v>N</v>
      </c>
      <c r="GK113" s="315" t="str">
        <f t="shared" ref="GK113" si="3348">GK114</f>
        <v>N</v>
      </c>
      <c r="GL113" s="315" t="str">
        <f t="shared" ref="GL113" si="3349">GL114</f>
        <v>N</v>
      </c>
      <c r="GM113" s="315" t="str">
        <f t="shared" ref="GM113" si="3350">GM114</f>
        <v>N</v>
      </c>
      <c r="GN113" s="315" t="str">
        <f t="shared" ref="GN113" si="3351">GN114</f>
        <v>N</v>
      </c>
      <c r="GO113" s="315" t="str">
        <f t="shared" ref="GO113" si="3352">GO114</f>
        <v>N</v>
      </c>
      <c r="GP113" s="315" t="str">
        <f t="shared" ref="GP113" si="3353">GP114</f>
        <v>N</v>
      </c>
      <c r="GQ113" s="315" t="str">
        <f t="shared" ref="GQ113" si="3354">GQ114</f>
        <v>N</v>
      </c>
      <c r="GR113" s="315" t="str">
        <f t="shared" ref="GR113" si="3355">GR114</f>
        <v>N</v>
      </c>
      <c r="GS113" s="315" t="str">
        <f t="shared" ref="GS113" si="3356">GS114</f>
        <v>N</v>
      </c>
      <c r="GT113" s="315" t="str">
        <f t="shared" ref="GT113" si="3357">GT114</f>
        <v>N</v>
      </c>
      <c r="GU113" s="315" t="str">
        <f t="shared" ref="GU113" si="3358">GU114</f>
        <v>N</v>
      </c>
      <c r="GV113" s="315" t="str">
        <f t="shared" ref="GV113" si="3359">GV114</f>
        <v>N</v>
      </c>
      <c r="GW113" s="315" t="str">
        <f t="shared" ref="GW113" si="3360">GW114</f>
        <v>N</v>
      </c>
      <c r="GX113" s="315" t="str">
        <f t="shared" ref="GX113" si="3361">GX114</f>
        <v>N</v>
      </c>
      <c r="GY113" s="315" t="str">
        <f t="shared" ref="GY113" si="3362">GY114</f>
        <v>N</v>
      </c>
      <c r="GZ113" s="315" t="str">
        <f t="shared" ref="GZ113" si="3363">GZ114</f>
        <v>N</v>
      </c>
      <c r="HA113" s="315" t="str">
        <f t="shared" ref="HA113" si="3364">HA114</f>
        <v>N</v>
      </c>
      <c r="HB113" s="315" t="str">
        <f t="shared" ref="HB113" si="3365">HB114</f>
        <v>N</v>
      </c>
      <c r="HC113" s="165"/>
      <c r="HD113" s="75"/>
    </row>
    <row r="114" spans="1:212" ht="9.9499999999999993" customHeight="1" thickTop="1" thickBot="1" x14ac:dyDescent="0.3">
      <c r="A114" s="55"/>
      <c r="B114" s="221"/>
      <c r="C114" s="60"/>
      <c r="D114" s="156"/>
      <c r="E114" s="60"/>
      <c r="F114" s="60"/>
      <c r="G114" s="60"/>
      <c r="H114" s="566"/>
      <c r="I114" s="77"/>
      <c r="J114" s="472"/>
      <c r="K114" s="384" t="s">
        <v>455</v>
      </c>
      <c r="L114" s="384" t="s">
        <v>455</v>
      </c>
      <c r="M114" s="384" t="s">
        <v>455</v>
      </c>
      <c r="N114" s="384" t="s">
        <v>455</v>
      </c>
      <c r="O114" s="384" t="s">
        <v>455</v>
      </c>
      <c r="P114" s="384" t="s">
        <v>455</v>
      </c>
      <c r="Q114" s="384" t="s">
        <v>455</v>
      </c>
      <c r="R114" s="384" t="s">
        <v>455</v>
      </c>
      <c r="S114" s="384" t="s">
        <v>455</v>
      </c>
      <c r="T114" s="384" t="s">
        <v>455</v>
      </c>
      <c r="U114" s="384" t="s">
        <v>455</v>
      </c>
      <c r="V114" s="384" t="s">
        <v>455</v>
      </c>
      <c r="W114" s="384" t="s">
        <v>455</v>
      </c>
      <c r="X114" s="384" t="s">
        <v>455</v>
      </c>
      <c r="Y114" s="384" t="s">
        <v>455</v>
      </c>
      <c r="Z114" s="384" t="s">
        <v>455</v>
      </c>
      <c r="AA114" s="384" t="s">
        <v>455</v>
      </c>
      <c r="AB114" s="384" t="s">
        <v>455</v>
      </c>
      <c r="AC114" s="384" t="s">
        <v>455</v>
      </c>
      <c r="AD114" s="384" t="s">
        <v>455</v>
      </c>
      <c r="AE114" s="384" t="s">
        <v>455</v>
      </c>
      <c r="AF114" s="384" t="s">
        <v>455</v>
      </c>
      <c r="AG114" s="384" t="s">
        <v>455</v>
      </c>
      <c r="AH114" s="384" t="s">
        <v>455</v>
      </c>
      <c r="AI114" s="384" t="s">
        <v>455</v>
      </c>
      <c r="AJ114" s="384" t="s">
        <v>455</v>
      </c>
      <c r="AK114" s="384" t="s">
        <v>455</v>
      </c>
      <c r="AL114" s="384" t="s">
        <v>455</v>
      </c>
      <c r="AM114" s="384" t="s">
        <v>455</v>
      </c>
      <c r="AN114" s="384" t="s">
        <v>455</v>
      </c>
      <c r="AO114" s="384" t="s">
        <v>455</v>
      </c>
      <c r="AP114" s="384" t="s">
        <v>455</v>
      </c>
      <c r="AQ114" s="384" t="s">
        <v>455</v>
      </c>
      <c r="AR114" s="384" t="s">
        <v>455</v>
      </c>
      <c r="AS114" s="384" t="s">
        <v>455</v>
      </c>
      <c r="AT114" s="384" t="s">
        <v>455</v>
      </c>
      <c r="AU114" s="384" t="s">
        <v>455</v>
      </c>
      <c r="AV114" s="384" t="s">
        <v>455</v>
      </c>
      <c r="AW114" s="384" t="s">
        <v>455</v>
      </c>
      <c r="AX114" s="384" t="s">
        <v>455</v>
      </c>
      <c r="AY114" s="384" t="s">
        <v>455</v>
      </c>
      <c r="AZ114" s="384" t="s">
        <v>455</v>
      </c>
      <c r="BA114" s="384" t="s">
        <v>455</v>
      </c>
      <c r="BB114" s="384" t="s">
        <v>455</v>
      </c>
      <c r="BC114" s="384" t="s">
        <v>455</v>
      </c>
      <c r="BD114" s="384" t="s">
        <v>455</v>
      </c>
      <c r="BE114" s="384" t="s">
        <v>455</v>
      </c>
      <c r="BF114" s="384" t="s">
        <v>455</v>
      </c>
      <c r="BG114" s="384" t="s">
        <v>455</v>
      </c>
      <c r="BH114" s="384" t="s">
        <v>455</v>
      </c>
      <c r="BI114" s="384" t="s">
        <v>455</v>
      </c>
      <c r="BJ114" s="384" t="s">
        <v>455</v>
      </c>
      <c r="BK114" s="384" t="s">
        <v>455</v>
      </c>
      <c r="BL114" s="384" t="s">
        <v>455</v>
      </c>
      <c r="BM114" s="384" t="s">
        <v>455</v>
      </c>
      <c r="BN114" s="384" t="s">
        <v>455</v>
      </c>
      <c r="BO114" s="384" t="s">
        <v>455</v>
      </c>
      <c r="BP114" s="384" t="s">
        <v>455</v>
      </c>
      <c r="BQ114" s="384" t="s">
        <v>455</v>
      </c>
      <c r="BR114" s="384" t="s">
        <v>455</v>
      </c>
      <c r="BS114" s="384" t="s">
        <v>455</v>
      </c>
      <c r="BT114" s="384" t="s">
        <v>455</v>
      </c>
      <c r="BU114" s="384" t="s">
        <v>455</v>
      </c>
      <c r="BV114" s="384" t="s">
        <v>455</v>
      </c>
      <c r="BW114" s="384" t="s">
        <v>455</v>
      </c>
      <c r="BX114" s="384" t="s">
        <v>455</v>
      </c>
      <c r="BY114" s="384" t="s">
        <v>455</v>
      </c>
      <c r="BZ114" s="384" t="s">
        <v>455</v>
      </c>
      <c r="CA114" s="384" t="s">
        <v>455</v>
      </c>
      <c r="CB114" s="384" t="s">
        <v>455</v>
      </c>
      <c r="CC114" s="384" t="s">
        <v>455</v>
      </c>
      <c r="CD114" s="384" t="s">
        <v>455</v>
      </c>
      <c r="CE114" s="384" t="s">
        <v>455</v>
      </c>
      <c r="CF114" s="384" t="s">
        <v>455</v>
      </c>
      <c r="CG114" s="384" t="s">
        <v>455</v>
      </c>
      <c r="CH114" s="384" t="s">
        <v>455</v>
      </c>
      <c r="CI114" s="384" t="s">
        <v>455</v>
      </c>
      <c r="CJ114" s="384" t="s">
        <v>455</v>
      </c>
      <c r="CK114" s="384" t="s">
        <v>455</v>
      </c>
      <c r="CL114" s="384" t="s">
        <v>455</v>
      </c>
      <c r="CM114" s="384" t="s">
        <v>455</v>
      </c>
      <c r="CN114" s="384" t="s">
        <v>455</v>
      </c>
      <c r="CO114" s="384" t="s">
        <v>455</v>
      </c>
      <c r="CP114" s="384" t="s">
        <v>455</v>
      </c>
      <c r="CQ114" s="384" t="s">
        <v>455</v>
      </c>
      <c r="CR114" s="384" t="s">
        <v>455</v>
      </c>
      <c r="CS114" s="384" t="s">
        <v>455</v>
      </c>
      <c r="CT114" s="384" t="s">
        <v>455</v>
      </c>
      <c r="CU114" s="384" t="s">
        <v>455</v>
      </c>
      <c r="CV114" s="384" t="s">
        <v>455</v>
      </c>
      <c r="CW114" s="384" t="s">
        <v>455</v>
      </c>
      <c r="CX114" s="384" t="s">
        <v>455</v>
      </c>
      <c r="CY114" s="384" t="s">
        <v>455</v>
      </c>
      <c r="CZ114" s="384" t="s">
        <v>455</v>
      </c>
      <c r="DA114" s="384" t="s">
        <v>455</v>
      </c>
      <c r="DB114" s="384" t="s">
        <v>455</v>
      </c>
      <c r="DC114" s="384" t="s">
        <v>455</v>
      </c>
      <c r="DD114" s="384" t="s">
        <v>455</v>
      </c>
      <c r="DE114" s="384" t="s">
        <v>455</v>
      </c>
      <c r="DF114" s="384" t="s">
        <v>455</v>
      </c>
      <c r="DG114" s="384" t="s">
        <v>455</v>
      </c>
      <c r="DH114" s="384" t="s">
        <v>455</v>
      </c>
      <c r="DI114" s="384" t="s">
        <v>455</v>
      </c>
      <c r="DJ114" s="384" t="s">
        <v>455</v>
      </c>
      <c r="DK114" s="384" t="s">
        <v>455</v>
      </c>
      <c r="DL114" s="384" t="s">
        <v>455</v>
      </c>
      <c r="DM114" s="384" t="s">
        <v>455</v>
      </c>
      <c r="DN114" s="384" t="s">
        <v>455</v>
      </c>
      <c r="DO114" s="384" t="s">
        <v>455</v>
      </c>
      <c r="DP114" s="384" t="s">
        <v>455</v>
      </c>
      <c r="DQ114" s="384" t="s">
        <v>455</v>
      </c>
      <c r="DR114" s="384" t="s">
        <v>455</v>
      </c>
      <c r="DS114" s="384" t="s">
        <v>455</v>
      </c>
      <c r="DT114" s="384" t="s">
        <v>455</v>
      </c>
      <c r="DU114" s="384" t="s">
        <v>455</v>
      </c>
      <c r="DV114" s="384" t="s">
        <v>455</v>
      </c>
      <c r="DW114" s="384" t="s">
        <v>455</v>
      </c>
      <c r="DX114" s="384" t="s">
        <v>455</v>
      </c>
      <c r="DY114" s="384" t="s">
        <v>455</v>
      </c>
      <c r="DZ114" s="384" t="s">
        <v>455</v>
      </c>
      <c r="EA114" s="384" t="s">
        <v>455</v>
      </c>
      <c r="EB114" s="384" t="s">
        <v>455</v>
      </c>
      <c r="EC114" s="384" t="s">
        <v>455</v>
      </c>
      <c r="ED114" s="384" t="s">
        <v>455</v>
      </c>
      <c r="EE114" s="384" t="s">
        <v>455</v>
      </c>
      <c r="EF114" s="384" t="s">
        <v>455</v>
      </c>
      <c r="EG114" s="384" t="s">
        <v>455</v>
      </c>
      <c r="EH114" s="384" t="s">
        <v>455</v>
      </c>
      <c r="EI114" s="384" t="s">
        <v>455</v>
      </c>
      <c r="EJ114" s="384" t="s">
        <v>455</v>
      </c>
      <c r="EK114" s="384" t="s">
        <v>455</v>
      </c>
      <c r="EL114" s="384" t="s">
        <v>455</v>
      </c>
      <c r="EM114" s="384" t="s">
        <v>455</v>
      </c>
      <c r="EN114" s="384" t="s">
        <v>455</v>
      </c>
      <c r="EO114" s="384" t="s">
        <v>455</v>
      </c>
      <c r="EP114" s="384" t="s">
        <v>455</v>
      </c>
      <c r="EQ114" s="384" t="s">
        <v>455</v>
      </c>
      <c r="ER114" s="384" t="s">
        <v>455</v>
      </c>
      <c r="ES114" s="384" t="s">
        <v>455</v>
      </c>
      <c r="ET114" s="384" t="s">
        <v>455</v>
      </c>
      <c r="EU114" s="384" t="s">
        <v>455</v>
      </c>
      <c r="EV114" s="384" t="s">
        <v>455</v>
      </c>
      <c r="EW114" s="384" t="s">
        <v>455</v>
      </c>
      <c r="EX114" s="384" t="s">
        <v>455</v>
      </c>
      <c r="EY114" s="384" t="s">
        <v>455</v>
      </c>
      <c r="EZ114" s="384" t="s">
        <v>455</v>
      </c>
      <c r="FA114" s="384" t="s">
        <v>455</v>
      </c>
      <c r="FB114" s="384" t="s">
        <v>455</v>
      </c>
      <c r="FC114" s="384" t="s">
        <v>455</v>
      </c>
      <c r="FD114" s="384" t="s">
        <v>455</v>
      </c>
      <c r="FE114" s="384" t="s">
        <v>455</v>
      </c>
      <c r="FF114" s="384" t="s">
        <v>455</v>
      </c>
      <c r="FG114" s="384" t="s">
        <v>455</v>
      </c>
      <c r="FH114" s="384" t="s">
        <v>455</v>
      </c>
      <c r="FI114" s="384" t="s">
        <v>455</v>
      </c>
      <c r="FJ114" s="384" t="s">
        <v>455</v>
      </c>
      <c r="FK114" s="384" t="s">
        <v>455</v>
      </c>
      <c r="FL114" s="384" t="s">
        <v>455</v>
      </c>
      <c r="FM114" s="384" t="s">
        <v>455</v>
      </c>
      <c r="FN114" s="384" t="s">
        <v>455</v>
      </c>
      <c r="FO114" s="384" t="s">
        <v>455</v>
      </c>
      <c r="FP114" s="384" t="s">
        <v>455</v>
      </c>
      <c r="FQ114" s="384" t="s">
        <v>455</v>
      </c>
      <c r="FR114" s="384" t="s">
        <v>455</v>
      </c>
      <c r="FS114" s="384" t="s">
        <v>455</v>
      </c>
      <c r="FT114" s="384" t="s">
        <v>455</v>
      </c>
      <c r="FU114" s="384" t="s">
        <v>455</v>
      </c>
      <c r="FV114" s="384" t="s">
        <v>455</v>
      </c>
      <c r="FW114" s="384" t="s">
        <v>455</v>
      </c>
      <c r="FX114" s="384" t="s">
        <v>455</v>
      </c>
      <c r="FY114" s="384" t="s">
        <v>455</v>
      </c>
      <c r="FZ114" s="384" t="s">
        <v>455</v>
      </c>
      <c r="GA114" s="384" t="s">
        <v>455</v>
      </c>
      <c r="GB114" s="384" t="s">
        <v>455</v>
      </c>
      <c r="GC114" s="384" t="s">
        <v>455</v>
      </c>
      <c r="GD114" s="384" t="s">
        <v>455</v>
      </c>
      <c r="GE114" s="384" t="s">
        <v>455</v>
      </c>
      <c r="GF114" s="384" t="s">
        <v>455</v>
      </c>
      <c r="GG114" s="384" t="s">
        <v>455</v>
      </c>
      <c r="GH114" s="384" t="s">
        <v>455</v>
      </c>
      <c r="GI114" s="384" t="s">
        <v>455</v>
      </c>
      <c r="GJ114" s="384" t="s">
        <v>455</v>
      </c>
      <c r="GK114" s="384" t="s">
        <v>455</v>
      </c>
      <c r="GL114" s="384" t="s">
        <v>455</v>
      </c>
      <c r="GM114" s="384" t="s">
        <v>455</v>
      </c>
      <c r="GN114" s="384" t="s">
        <v>455</v>
      </c>
      <c r="GO114" s="384" t="s">
        <v>455</v>
      </c>
      <c r="GP114" s="384" t="s">
        <v>455</v>
      </c>
      <c r="GQ114" s="384" t="s">
        <v>455</v>
      </c>
      <c r="GR114" s="384" t="s">
        <v>455</v>
      </c>
      <c r="GS114" s="384" t="s">
        <v>455</v>
      </c>
      <c r="GT114" s="384" t="s">
        <v>455</v>
      </c>
      <c r="GU114" s="384" t="s">
        <v>455</v>
      </c>
      <c r="GV114" s="384" t="s">
        <v>455</v>
      </c>
      <c r="GW114" s="384" t="s">
        <v>455</v>
      </c>
      <c r="GX114" s="384" t="s">
        <v>455</v>
      </c>
      <c r="GY114" s="384" t="s">
        <v>455</v>
      </c>
      <c r="GZ114" s="384" t="s">
        <v>455</v>
      </c>
      <c r="HA114" s="384" t="s">
        <v>455</v>
      </c>
      <c r="HB114" s="384" t="s">
        <v>455</v>
      </c>
      <c r="HC114" s="256"/>
      <c r="HD114" s="75"/>
    </row>
    <row r="115" spans="1:212" ht="5.0999999999999996" customHeight="1" thickTop="1" thickBot="1" x14ac:dyDescent="0.3">
      <c r="A115" s="55"/>
      <c r="B115" s="221"/>
      <c r="C115" s="60"/>
      <c r="D115" s="60"/>
      <c r="E115" s="60"/>
      <c r="F115" s="60"/>
      <c r="G115" s="60"/>
      <c r="H115" s="220"/>
      <c r="I115" s="219"/>
      <c r="J115" s="232"/>
      <c r="K115" s="232"/>
      <c r="L115" s="232"/>
      <c r="M115" s="232"/>
      <c r="N115" s="232"/>
      <c r="O115" s="232"/>
      <c r="P115" s="232"/>
      <c r="Q115" s="232"/>
      <c r="R115" s="232"/>
      <c r="S115" s="232"/>
      <c r="T115" s="232"/>
      <c r="U115" s="232"/>
      <c r="V115" s="232"/>
      <c r="W115" s="232"/>
      <c r="X115" s="232"/>
      <c r="Y115" s="232"/>
      <c r="Z115" s="232"/>
      <c r="AA115" s="232"/>
      <c r="AB115" s="232"/>
      <c r="AC115" s="232"/>
      <c r="AD115" s="232"/>
      <c r="AE115" s="232"/>
      <c r="AF115" s="232"/>
      <c r="AG115" s="232"/>
      <c r="AH115" s="232"/>
      <c r="AI115" s="232"/>
      <c r="AJ115" s="232"/>
      <c r="AK115" s="232"/>
      <c r="AL115" s="232"/>
      <c r="AM115" s="232"/>
      <c r="AN115" s="232"/>
      <c r="AO115" s="232"/>
      <c r="AP115" s="232"/>
      <c r="AQ115" s="232"/>
      <c r="AR115" s="232"/>
      <c r="AS115" s="232"/>
      <c r="AT115" s="232"/>
      <c r="AU115" s="232"/>
      <c r="AV115" s="232"/>
      <c r="AW115" s="232"/>
      <c r="AX115" s="232"/>
      <c r="AY115" s="232"/>
      <c r="AZ115" s="232"/>
      <c r="BA115" s="232"/>
      <c r="BB115" s="232"/>
      <c r="BC115" s="232"/>
      <c r="BD115" s="232"/>
      <c r="BE115" s="232"/>
      <c r="BF115" s="232"/>
      <c r="BG115" s="232"/>
      <c r="BH115" s="232"/>
      <c r="BI115" s="232"/>
      <c r="BJ115" s="232"/>
      <c r="BK115" s="232"/>
      <c r="BL115" s="232"/>
      <c r="BM115" s="232"/>
      <c r="BN115" s="232"/>
      <c r="BO115" s="232"/>
      <c r="BP115" s="232"/>
      <c r="BQ115" s="232"/>
      <c r="BR115" s="232"/>
      <c r="BS115" s="232"/>
      <c r="BT115" s="232"/>
      <c r="BU115" s="232"/>
      <c r="BV115" s="232"/>
      <c r="BW115" s="232"/>
      <c r="BX115" s="232"/>
      <c r="BY115" s="232"/>
      <c r="BZ115" s="232"/>
      <c r="CA115" s="232"/>
      <c r="CB115" s="232"/>
      <c r="CC115" s="232"/>
      <c r="CD115" s="232"/>
      <c r="CE115" s="232"/>
      <c r="CF115" s="232"/>
      <c r="CG115" s="232"/>
      <c r="CH115" s="232"/>
      <c r="CI115" s="232"/>
      <c r="CJ115" s="232"/>
      <c r="CK115" s="232"/>
      <c r="CL115" s="232"/>
      <c r="CM115" s="232"/>
      <c r="CN115" s="232"/>
      <c r="CO115" s="232"/>
      <c r="CP115" s="232"/>
      <c r="CQ115" s="232"/>
      <c r="CR115" s="232"/>
      <c r="CS115" s="232"/>
      <c r="CT115" s="232"/>
      <c r="CU115" s="232"/>
      <c r="CV115" s="232"/>
      <c r="CW115" s="232"/>
      <c r="CX115" s="232"/>
      <c r="CY115" s="232"/>
      <c r="CZ115" s="232"/>
      <c r="DA115" s="232"/>
      <c r="DB115" s="232"/>
      <c r="DC115" s="232"/>
      <c r="DD115" s="232"/>
      <c r="DE115" s="232"/>
      <c r="DF115" s="232"/>
      <c r="DG115" s="232"/>
      <c r="DH115" s="232"/>
      <c r="DI115" s="232"/>
      <c r="DJ115" s="232"/>
      <c r="DK115" s="232"/>
      <c r="DL115" s="232"/>
      <c r="DM115" s="232"/>
      <c r="DN115" s="232"/>
      <c r="DO115" s="232"/>
      <c r="DP115" s="232"/>
      <c r="DQ115" s="232"/>
      <c r="DR115" s="232"/>
      <c r="DS115" s="232"/>
      <c r="DT115" s="232"/>
      <c r="DU115" s="232"/>
      <c r="DV115" s="232"/>
      <c r="DW115" s="232"/>
      <c r="DX115" s="232"/>
      <c r="DY115" s="232"/>
      <c r="DZ115" s="232"/>
      <c r="EA115" s="232"/>
      <c r="EB115" s="232"/>
      <c r="EC115" s="232"/>
      <c r="ED115" s="232"/>
      <c r="EE115" s="232"/>
      <c r="EF115" s="232"/>
      <c r="EG115" s="232"/>
      <c r="EH115" s="232"/>
      <c r="EI115" s="232"/>
      <c r="EJ115" s="232"/>
      <c r="EK115" s="232"/>
      <c r="EL115" s="232"/>
      <c r="EM115" s="232"/>
      <c r="EN115" s="232"/>
      <c r="EO115" s="232"/>
      <c r="EP115" s="232"/>
      <c r="EQ115" s="232"/>
      <c r="ER115" s="232"/>
      <c r="ES115" s="232"/>
      <c r="ET115" s="232"/>
      <c r="EU115" s="232"/>
      <c r="EV115" s="232"/>
      <c r="EW115" s="232"/>
      <c r="EX115" s="232"/>
      <c r="EY115" s="232"/>
      <c r="EZ115" s="232"/>
      <c r="FA115" s="232"/>
      <c r="FB115" s="232"/>
      <c r="FC115" s="232"/>
      <c r="FD115" s="232"/>
      <c r="FE115" s="232"/>
      <c r="FF115" s="232"/>
      <c r="FG115" s="232"/>
      <c r="FH115" s="232"/>
      <c r="FI115" s="232"/>
      <c r="FJ115" s="232"/>
      <c r="FK115" s="232"/>
      <c r="FL115" s="232"/>
      <c r="FM115" s="232"/>
      <c r="FN115" s="232"/>
      <c r="FO115" s="232"/>
      <c r="FP115" s="232"/>
      <c r="FQ115" s="232"/>
      <c r="FR115" s="232"/>
      <c r="FS115" s="232"/>
      <c r="FT115" s="232"/>
      <c r="FU115" s="232"/>
      <c r="FV115" s="232"/>
      <c r="FW115" s="232"/>
      <c r="FX115" s="232"/>
      <c r="FY115" s="232"/>
      <c r="FZ115" s="232"/>
      <c r="GA115" s="232"/>
      <c r="GB115" s="232"/>
      <c r="GC115" s="232"/>
      <c r="GD115" s="232"/>
      <c r="GE115" s="232"/>
      <c r="GF115" s="232"/>
      <c r="GG115" s="232"/>
      <c r="GH115" s="232"/>
      <c r="GI115" s="232"/>
      <c r="GJ115" s="232"/>
      <c r="GK115" s="232"/>
      <c r="GL115" s="232"/>
      <c r="GM115" s="232"/>
      <c r="GN115" s="232"/>
      <c r="GO115" s="232"/>
      <c r="GP115" s="232"/>
      <c r="GQ115" s="232"/>
      <c r="GR115" s="232"/>
      <c r="GS115" s="232"/>
      <c r="GT115" s="232"/>
      <c r="GU115" s="232"/>
      <c r="GV115" s="232"/>
      <c r="GW115" s="232"/>
      <c r="GX115" s="232"/>
      <c r="GY115" s="232"/>
      <c r="GZ115" s="232"/>
      <c r="HA115" s="232"/>
      <c r="HB115" s="232"/>
      <c r="HC115" s="120"/>
      <c r="HD115" s="75"/>
    </row>
    <row r="116" spans="1:212" ht="15" customHeight="1" thickTop="1" x14ac:dyDescent="0.25">
      <c r="A116" s="55"/>
      <c r="B116" s="221"/>
      <c r="C116" s="60"/>
      <c r="D116" s="197" t="s">
        <v>134</v>
      </c>
      <c r="E116" s="198"/>
      <c r="F116" s="198"/>
      <c r="G116" s="198"/>
      <c r="H116" s="199"/>
      <c r="I116" s="199"/>
      <c r="J116" s="199"/>
      <c r="K116" s="199"/>
      <c r="L116" s="199"/>
      <c r="M116" s="199"/>
      <c r="N116" s="232"/>
      <c r="O116" s="232"/>
      <c r="P116" s="232"/>
      <c r="Q116" s="232"/>
      <c r="R116" s="232"/>
      <c r="S116" s="232"/>
      <c r="T116" s="232"/>
      <c r="U116" s="232"/>
      <c r="V116" s="232"/>
      <c r="W116" s="232"/>
      <c r="X116" s="232"/>
      <c r="Y116" s="232"/>
      <c r="Z116" s="232"/>
      <c r="AA116" s="232"/>
      <c r="AB116" s="232"/>
      <c r="AC116" s="232"/>
      <c r="AD116" s="232"/>
      <c r="AE116" s="232"/>
      <c r="AF116" s="232"/>
      <c r="AG116" s="232"/>
      <c r="AH116" s="232"/>
      <c r="AI116" s="232"/>
      <c r="AJ116" s="232"/>
      <c r="AK116" s="232"/>
      <c r="AL116" s="232"/>
      <c r="AM116" s="232"/>
      <c r="AN116" s="232"/>
      <c r="AO116" s="232"/>
      <c r="AP116" s="232"/>
      <c r="AQ116" s="232"/>
      <c r="AR116" s="232"/>
      <c r="AS116" s="232"/>
      <c r="AT116" s="232"/>
      <c r="AU116" s="232"/>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c r="EW116" s="66"/>
      <c r="EX116" s="66"/>
      <c r="EY116" s="66"/>
      <c r="EZ116" s="66"/>
      <c r="FA116" s="66"/>
      <c r="FB116" s="66"/>
      <c r="FC116" s="66"/>
      <c r="FD116" s="66"/>
      <c r="FE116" s="66"/>
      <c r="FF116" s="66"/>
      <c r="FG116" s="66"/>
      <c r="FH116" s="66"/>
      <c r="FI116" s="66"/>
      <c r="FJ116" s="66"/>
      <c r="FK116" s="66"/>
      <c r="FL116" s="66"/>
      <c r="FM116" s="66"/>
      <c r="FN116" s="66"/>
      <c r="FO116" s="66"/>
      <c r="FP116" s="66"/>
      <c r="FQ116" s="66"/>
      <c r="FR116" s="66"/>
      <c r="FS116" s="66"/>
      <c r="FT116" s="66"/>
      <c r="FU116" s="66"/>
      <c r="FV116" s="66"/>
      <c r="FW116" s="66"/>
      <c r="FX116" s="66"/>
      <c r="FY116" s="66"/>
      <c r="FZ116" s="66"/>
      <c r="GA116" s="66"/>
      <c r="GB116" s="66"/>
      <c r="GC116" s="66"/>
      <c r="GD116" s="66"/>
      <c r="GE116" s="66"/>
      <c r="GF116" s="66"/>
      <c r="GG116" s="66"/>
      <c r="GH116" s="66"/>
      <c r="GI116" s="194"/>
      <c r="GJ116" s="194"/>
      <c r="GK116" s="194"/>
      <c r="GL116" s="194"/>
      <c r="GM116" s="194"/>
      <c r="GN116" s="194"/>
      <c r="GO116" s="194"/>
      <c r="GP116" s="194"/>
      <c r="GQ116" s="194"/>
      <c r="GR116" s="194"/>
      <c r="GS116" s="194"/>
      <c r="GT116" s="194"/>
      <c r="GU116" s="194"/>
      <c r="GV116" s="194"/>
      <c r="GW116" s="194"/>
      <c r="GX116" s="194"/>
      <c r="GY116" s="194"/>
      <c r="GZ116" s="194"/>
      <c r="HA116" s="194"/>
      <c r="HB116" s="194"/>
      <c r="HC116" s="204"/>
      <c r="HD116" s="75"/>
    </row>
    <row r="117" spans="1:212" ht="5.0999999999999996" customHeight="1" x14ac:dyDescent="0.25">
      <c r="A117" s="55"/>
      <c r="B117" s="221"/>
      <c r="C117" s="60"/>
      <c r="D117" s="189"/>
      <c r="E117" s="60"/>
      <c r="F117" s="60"/>
      <c r="G117" s="60"/>
      <c r="H117" s="220"/>
      <c r="I117" s="219"/>
      <c r="J117" s="232"/>
      <c r="K117" s="232"/>
      <c r="L117" s="232"/>
      <c r="M117" s="232"/>
      <c r="N117" s="232"/>
      <c r="O117" s="232"/>
      <c r="P117" s="232"/>
      <c r="Q117" s="232"/>
      <c r="R117" s="232"/>
      <c r="S117" s="232"/>
      <c r="T117" s="232"/>
      <c r="U117" s="232"/>
      <c r="V117" s="232"/>
      <c r="W117" s="232"/>
      <c r="X117" s="232"/>
      <c r="Y117" s="232"/>
      <c r="Z117" s="232"/>
      <c r="AA117" s="232"/>
      <c r="AB117" s="232"/>
      <c r="AC117" s="232"/>
      <c r="AD117" s="232"/>
      <c r="AE117" s="232"/>
      <c r="AF117" s="232"/>
      <c r="AG117" s="232"/>
      <c r="AH117" s="232"/>
      <c r="AI117" s="232"/>
      <c r="AJ117" s="232"/>
      <c r="AK117" s="232"/>
      <c r="AL117" s="232"/>
      <c r="AM117" s="232"/>
      <c r="AN117" s="232"/>
      <c r="AO117" s="232"/>
      <c r="AP117" s="232"/>
      <c r="AQ117" s="232"/>
      <c r="AR117" s="232"/>
      <c r="AS117" s="232"/>
      <c r="AT117" s="232"/>
      <c r="AU117" s="232"/>
      <c r="AV117" s="232"/>
      <c r="AW117" s="232"/>
      <c r="AX117" s="232"/>
      <c r="AY117" s="232"/>
      <c r="AZ117" s="232"/>
      <c r="BA117" s="232"/>
      <c r="BB117" s="232"/>
      <c r="BC117" s="232"/>
      <c r="BD117" s="232"/>
      <c r="BE117" s="232"/>
      <c r="BF117" s="232"/>
      <c r="BG117" s="232"/>
      <c r="BH117" s="232"/>
      <c r="BI117" s="232"/>
      <c r="BJ117" s="232"/>
      <c r="BK117" s="232"/>
      <c r="BL117" s="232"/>
      <c r="BM117" s="232"/>
      <c r="BN117" s="232"/>
      <c r="BO117" s="232"/>
      <c r="BP117" s="232"/>
      <c r="BQ117" s="232"/>
      <c r="BR117" s="232"/>
      <c r="BS117" s="232"/>
      <c r="BT117" s="232"/>
      <c r="BU117" s="232"/>
      <c r="BV117" s="232"/>
      <c r="BW117" s="232"/>
      <c r="BX117" s="232"/>
      <c r="BY117" s="232"/>
      <c r="BZ117" s="232"/>
      <c r="CA117" s="232"/>
      <c r="CB117" s="232"/>
      <c r="CC117" s="232"/>
      <c r="CD117" s="232"/>
      <c r="CE117" s="232"/>
      <c r="CF117" s="232"/>
      <c r="CG117" s="232"/>
      <c r="CH117" s="232"/>
      <c r="CI117" s="232"/>
      <c r="CJ117" s="232"/>
      <c r="CK117" s="232"/>
      <c r="CL117" s="232"/>
      <c r="CM117" s="232"/>
      <c r="CN117" s="232"/>
      <c r="CO117" s="232"/>
      <c r="CP117" s="232"/>
      <c r="CQ117" s="232"/>
      <c r="CR117" s="232"/>
      <c r="CS117" s="232"/>
      <c r="CT117" s="232"/>
      <c r="CU117" s="232"/>
      <c r="CV117" s="232"/>
      <c r="CW117" s="232"/>
      <c r="CX117" s="232"/>
      <c r="CY117" s="232"/>
      <c r="CZ117" s="232"/>
      <c r="DA117" s="232"/>
      <c r="DB117" s="232"/>
      <c r="DC117" s="232"/>
      <c r="DD117" s="232"/>
      <c r="DE117" s="232"/>
      <c r="DF117" s="232"/>
      <c r="DG117" s="232"/>
      <c r="DH117" s="232"/>
      <c r="DI117" s="232"/>
      <c r="DJ117" s="232"/>
      <c r="DK117" s="232"/>
      <c r="DL117" s="232"/>
      <c r="DM117" s="232"/>
      <c r="DN117" s="232"/>
      <c r="DO117" s="232"/>
      <c r="DP117" s="232"/>
      <c r="DQ117" s="232"/>
      <c r="DR117" s="232"/>
      <c r="DS117" s="232"/>
      <c r="DT117" s="232"/>
      <c r="DU117" s="232"/>
      <c r="DV117" s="232"/>
      <c r="DW117" s="232"/>
      <c r="DX117" s="232"/>
      <c r="DY117" s="232"/>
      <c r="DZ117" s="232"/>
      <c r="EA117" s="232"/>
      <c r="EB117" s="232"/>
      <c r="EC117" s="232"/>
      <c r="ED117" s="232"/>
      <c r="EE117" s="232"/>
      <c r="EF117" s="232"/>
      <c r="EG117" s="232"/>
      <c r="EH117" s="232"/>
      <c r="EI117" s="232"/>
      <c r="EJ117" s="232"/>
      <c r="EK117" s="232"/>
      <c r="EL117" s="232"/>
      <c r="EM117" s="232"/>
      <c r="EN117" s="232"/>
      <c r="EO117" s="232"/>
      <c r="EP117" s="232"/>
      <c r="EQ117" s="232"/>
      <c r="ER117" s="232"/>
      <c r="ES117" s="232"/>
      <c r="ET117" s="232"/>
      <c r="EU117" s="232"/>
      <c r="EV117" s="232"/>
      <c r="EW117" s="232"/>
      <c r="EX117" s="232"/>
      <c r="EY117" s="232"/>
      <c r="EZ117" s="232"/>
      <c r="FA117" s="232"/>
      <c r="FB117" s="232"/>
      <c r="FC117" s="232"/>
      <c r="FD117" s="232"/>
      <c r="FE117" s="232"/>
      <c r="FF117" s="232"/>
      <c r="FG117" s="232"/>
      <c r="FH117" s="232"/>
      <c r="FI117" s="232"/>
      <c r="FJ117" s="232"/>
      <c r="FK117" s="232"/>
      <c r="FL117" s="232"/>
      <c r="FM117" s="232"/>
      <c r="FN117" s="232"/>
      <c r="FO117" s="232"/>
      <c r="FP117" s="232"/>
      <c r="FQ117" s="232"/>
      <c r="FR117" s="232"/>
      <c r="FS117" s="232"/>
      <c r="FT117" s="232"/>
      <c r="FU117" s="232"/>
      <c r="FV117" s="232"/>
      <c r="FW117" s="232"/>
      <c r="FX117" s="232"/>
      <c r="FY117" s="232"/>
      <c r="FZ117" s="232"/>
      <c r="GA117" s="232"/>
      <c r="GB117" s="232"/>
      <c r="GC117" s="232"/>
      <c r="GD117" s="232"/>
      <c r="GE117" s="232"/>
      <c r="GF117" s="232"/>
      <c r="GG117" s="232"/>
      <c r="GH117" s="232"/>
      <c r="GI117" s="232"/>
      <c r="GJ117" s="232"/>
      <c r="GK117" s="232"/>
      <c r="GL117" s="232"/>
      <c r="GM117" s="232"/>
      <c r="GN117" s="232"/>
      <c r="GO117" s="232"/>
      <c r="GP117" s="232"/>
      <c r="GQ117" s="232"/>
      <c r="GR117" s="232"/>
      <c r="GS117" s="232"/>
      <c r="GT117" s="232"/>
      <c r="GU117" s="232"/>
      <c r="GV117" s="232"/>
      <c r="GW117" s="232"/>
      <c r="GX117" s="232"/>
      <c r="GY117" s="232"/>
      <c r="GZ117" s="232"/>
      <c r="HA117" s="232"/>
      <c r="HB117" s="232"/>
      <c r="HC117" s="256"/>
      <c r="HD117" s="75"/>
    </row>
    <row r="118" spans="1:212" ht="9.9499999999999993" customHeight="1" x14ac:dyDescent="0.25">
      <c r="A118" s="55"/>
      <c r="B118" s="221"/>
      <c r="C118" s="60"/>
      <c r="D118" s="189"/>
      <c r="E118" s="60"/>
      <c r="F118" s="671" t="s">
        <v>135</v>
      </c>
      <c r="G118" s="671"/>
      <c r="H118" s="671"/>
      <c r="I118" s="124"/>
      <c r="J118" s="124"/>
      <c r="K118" s="124"/>
      <c r="L118" s="124"/>
      <c r="M118" s="124"/>
      <c r="N118" s="124"/>
      <c r="O118" s="124"/>
      <c r="P118" s="124"/>
      <c r="Q118" s="124"/>
      <c r="R118" s="124"/>
      <c r="S118" s="124"/>
      <c r="T118" s="124"/>
      <c r="U118" s="124"/>
      <c r="V118" s="124"/>
      <c r="W118" s="124"/>
      <c r="X118" s="124"/>
      <c r="Y118" s="124"/>
      <c r="Z118" s="124"/>
      <c r="AA118" s="124"/>
      <c r="AB118" s="124"/>
      <c r="AC118" s="540"/>
      <c r="AD118" s="540"/>
      <c r="AE118" s="540"/>
      <c r="AF118" s="540"/>
      <c r="AG118" s="540"/>
      <c r="AH118" s="540"/>
      <c r="AI118" s="540"/>
      <c r="AJ118" s="540"/>
      <c r="AK118" s="540"/>
      <c r="AL118" s="540"/>
      <c r="AM118" s="540"/>
      <c r="AN118" s="540"/>
      <c r="AO118" s="540"/>
      <c r="AP118" s="540"/>
      <c r="AQ118" s="540"/>
      <c r="AR118" s="540"/>
      <c r="AS118" s="540"/>
      <c r="AT118" s="540"/>
      <c r="AU118" s="540"/>
      <c r="AV118" s="540"/>
      <c r="AW118" s="540"/>
      <c r="AX118" s="540"/>
      <c r="AY118" s="540"/>
      <c r="AZ118" s="540"/>
      <c r="BA118" s="540"/>
      <c r="BB118" s="540"/>
      <c r="BC118" s="540"/>
      <c r="BD118" s="540"/>
      <c r="BE118" s="540"/>
      <c r="BF118" s="540"/>
      <c r="BG118" s="540"/>
      <c r="BH118" s="540"/>
      <c r="BI118" s="540"/>
      <c r="BJ118" s="540"/>
      <c r="BK118" s="540"/>
      <c r="BL118" s="540"/>
      <c r="BM118" s="540"/>
      <c r="BN118" s="540"/>
      <c r="BO118" s="540"/>
      <c r="BP118" s="540"/>
      <c r="BQ118" s="540"/>
      <c r="BR118" s="540"/>
      <c r="BS118" s="540"/>
      <c r="BT118" s="540"/>
      <c r="BU118" s="540"/>
      <c r="BV118" s="540"/>
      <c r="BW118" s="540"/>
      <c r="BX118" s="540"/>
      <c r="BY118" s="540"/>
      <c r="BZ118" s="540"/>
      <c r="CA118" s="540"/>
      <c r="CB118" s="540"/>
      <c r="CC118" s="540"/>
      <c r="CD118" s="540"/>
      <c r="CE118" s="540"/>
      <c r="CF118" s="540"/>
      <c r="CG118" s="540"/>
      <c r="CH118" s="540"/>
      <c r="CI118" s="540"/>
      <c r="CJ118" s="540"/>
      <c r="CK118" s="540"/>
      <c r="CL118" s="540"/>
      <c r="CM118" s="540"/>
      <c r="CN118" s="540"/>
      <c r="CO118" s="540"/>
      <c r="CP118" s="540"/>
      <c r="CQ118" s="540"/>
      <c r="CR118" s="540"/>
      <c r="CS118" s="540"/>
      <c r="CT118" s="540"/>
      <c r="CU118" s="540"/>
      <c r="CV118" s="540"/>
      <c r="CW118" s="540"/>
      <c r="CX118" s="540"/>
      <c r="CY118" s="540"/>
      <c r="CZ118" s="540"/>
      <c r="DA118" s="540"/>
      <c r="DB118" s="540"/>
      <c r="DC118" s="540"/>
      <c r="DD118" s="540"/>
      <c r="DE118" s="540"/>
      <c r="DF118" s="540"/>
      <c r="DG118" s="540"/>
      <c r="DH118" s="540"/>
      <c r="DI118" s="540"/>
      <c r="DJ118" s="540"/>
      <c r="DK118" s="540"/>
      <c r="DL118" s="540"/>
      <c r="DM118" s="540"/>
      <c r="DN118" s="540"/>
      <c r="DO118" s="540"/>
      <c r="DP118" s="540"/>
      <c r="DQ118" s="540"/>
      <c r="DR118" s="540"/>
      <c r="DS118" s="540"/>
      <c r="DT118" s="540"/>
      <c r="DU118" s="540"/>
      <c r="DV118" s="540"/>
      <c r="DW118" s="540"/>
      <c r="DX118" s="540"/>
      <c r="DY118" s="540"/>
      <c r="DZ118" s="540"/>
      <c r="EA118" s="540"/>
      <c r="EB118" s="540"/>
      <c r="EC118" s="540"/>
      <c r="ED118" s="540"/>
      <c r="EE118" s="540"/>
      <c r="EF118" s="540"/>
      <c r="EG118" s="540"/>
      <c r="EH118" s="540"/>
      <c r="EI118" s="540"/>
      <c r="EJ118" s="540"/>
      <c r="EK118" s="540"/>
      <c r="EL118" s="540"/>
      <c r="EM118" s="540"/>
      <c r="EN118" s="540"/>
      <c r="EO118" s="540"/>
      <c r="EP118" s="540"/>
      <c r="EQ118" s="540"/>
      <c r="ER118" s="540"/>
      <c r="ES118" s="540"/>
      <c r="ET118" s="540"/>
      <c r="EU118" s="540"/>
      <c r="EV118" s="540"/>
      <c r="EW118" s="540"/>
      <c r="EX118" s="540"/>
      <c r="EY118" s="540"/>
      <c r="EZ118" s="540"/>
      <c r="FA118" s="540"/>
      <c r="FB118" s="540"/>
      <c r="FC118" s="540"/>
      <c r="FD118" s="540"/>
      <c r="FE118" s="540"/>
      <c r="FF118" s="540"/>
      <c r="FG118" s="540"/>
      <c r="FH118" s="540"/>
      <c r="FI118" s="540"/>
      <c r="FJ118" s="540"/>
      <c r="FK118" s="540"/>
      <c r="FL118" s="540"/>
      <c r="FM118" s="540"/>
      <c r="FN118" s="540"/>
      <c r="FO118" s="540"/>
      <c r="FP118" s="540"/>
      <c r="FQ118" s="540"/>
      <c r="FR118" s="540"/>
      <c r="FS118" s="540"/>
      <c r="FT118" s="540"/>
      <c r="FU118" s="540"/>
      <c r="FV118" s="540"/>
      <c r="FW118" s="540"/>
      <c r="FX118" s="540"/>
      <c r="FY118" s="540"/>
      <c r="FZ118" s="540"/>
      <c r="GA118" s="540"/>
      <c r="GB118" s="540"/>
      <c r="GC118" s="540"/>
      <c r="GD118" s="540"/>
      <c r="GE118" s="540"/>
      <c r="GF118" s="540"/>
      <c r="GG118" s="540"/>
      <c r="GH118" s="540"/>
      <c r="GI118" s="540"/>
      <c r="GJ118" s="540"/>
      <c r="GK118" s="540"/>
      <c r="GL118" s="540"/>
      <c r="GM118" s="540"/>
      <c r="GN118" s="540"/>
      <c r="GO118" s="540"/>
      <c r="GP118" s="540"/>
      <c r="GQ118" s="540"/>
      <c r="GR118" s="540"/>
      <c r="GS118" s="540"/>
      <c r="GT118" s="540"/>
      <c r="GU118" s="540"/>
      <c r="GV118" s="540"/>
      <c r="GW118" s="540"/>
      <c r="GX118" s="540"/>
      <c r="GY118" s="540"/>
      <c r="GZ118" s="540"/>
      <c r="HA118" s="540"/>
      <c r="HB118" s="540"/>
      <c r="HC118" s="167"/>
      <c r="HD118" s="75"/>
    </row>
    <row r="119" spans="1:212" ht="5.0999999999999996" customHeight="1" x14ac:dyDescent="0.25">
      <c r="A119" s="55"/>
      <c r="B119" s="221"/>
      <c r="C119" s="60"/>
      <c r="D119" s="189"/>
      <c r="E119" s="60"/>
      <c r="F119" s="60"/>
      <c r="G119" s="60"/>
      <c r="H119" s="220"/>
      <c r="I119" s="219"/>
      <c r="J119" s="232"/>
      <c r="K119" s="232"/>
      <c r="L119" s="232"/>
      <c r="M119" s="232"/>
      <c r="N119" s="232"/>
      <c r="O119" s="232"/>
      <c r="P119" s="232"/>
      <c r="Q119" s="232"/>
      <c r="R119" s="232"/>
      <c r="S119" s="232"/>
      <c r="T119" s="232"/>
      <c r="U119" s="232"/>
      <c r="V119" s="232"/>
      <c r="W119" s="232"/>
      <c r="X119" s="232"/>
      <c r="Y119" s="232"/>
      <c r="Z119" s="232"/>
      <c r="AA119" s="232"/>
      <c r="AB119" s="232"/>
      <c r="AC119" s="232"/>
      <c r="AD119" s="232"/>
      <c r="AE119" s="232"/>
      <c r="AF119" s="232"/>
      <c r="AG119" s="232"/>
      <c r="AH119" s="232"/>
      <c r="AI119" s="232"/>
      <c r="AJ119" s="232"/>
      <c r="AK119" s="232"/>
      <c r="AL119" s="232"/>
      <c r="AM119" s="232"/>
      <c r="AN119" s="232"/>
      <c r="AO119" s="232"/>
      <c r="AP119" s="232"/>
      <c r="AQ119" s="232"/>
      <c r="AR119" s="232"/>
      <c r="AS119" s="232"/>
      <c r="AT119" s="232"/>
      <c r="AU119" s="232"/>
      <c r="AV119" s="232"/>
      <c r="AW119" s="232"/>
      <c r="AX119" s="232"/>
      <c r="AY119" s="232"/>
      <c r="AZ119" s="232"/>
      <c r="BA119" s="232"/>
      <c r="BB119" s="232"/>
      <c r="BC119" s="232"/>
      <c r="BD119" s="232"/>
      <c r="BE119" s="232"/>
      <c r="BF119" s="232"/>
      <c r="BG119" s="232"/>
      <c r="BH119" s="232"/>
      <c r="BI119" s="232"/>
      <c r="BJ119" s="232"/>
      <c r="BK119" s="232"/>
      <c r="BL119" s="232"/>
      <c r="BM119" s="232"/>
      <c r="BN119" s="232"/>
      <c r="BO119" s="232"/>
      <c r="BP119" s="232"/>
      <c r="BQ119" s="232"/>
      <c r="BR119" s="232"/>
      <c r="BS119" s="232"/>
      <c r="BT119" s="232"/>
      <c r="BU119" s="232"/>
      <c r="BV119" s="232"/>
      <c r="BW119" s="232"/>
      <c r="BX119" s="232"/>
      <c r="BY119" s="232"/>
      <c r="BZ119" s="232"/>
      <c r="CA119" s="232"/>
      <c r="CB119" s="232"/>
      <c r="CC119" s="232"/>
      <c r="CD119" s="232"/>
      <c r="CE119" s="232"/>
      <c r="CF119" s="232"/>
      <c r="CG119" s="232"/>
      <c r="CH119" s="232"/>
      <c r="CI119" s="232"/>
      <c r="CJ119" s="232"/>
      <c r="CK119" s="232"/>
      <c r="CL119" s="232"/>
      <c r="CM119" s="232"/>
      <c r="CN119" s="232"/>
      <c r="CO119" s="232"/>
      <c r="CP119" s="232"/>
      <c r="CQ119" s="232"/>
      <c r="CR119" s="232"/>
      <c r="CS119" s="232"/>
      <c r="CT119" s="232"/>
      <c r="CU119" s="232"/>
      <c r="CV119" s="232"/>
      <c r="CW119" s="232"/>
      <c r="CX119" s="232"/>
      <c r="CY119" s="232"/>
      <c r="CZ119" s="232"/>
      <c r="DA119" s="232"/>
      <c r="DB119" s="232"/>
      <c r="DC119" s="232"/>
      <c r="DD119" s="232"/>
      <c r="DE119" s="232"/>
      <c r="DF119" s="232"/>
      <c r="DG119" s="232"/>
      <c r="DH119" s="232"/>
      <c r="DI119" s="232"/>
      <c r="DJ119" s="232"/>
      <c r="DK119" s="232"/>
      <c r="DL119" s="232"/>
      <c r="DM119" s="232"/>
      <c r="DN119" s="232"/>
      <c r="DO119" s="232"/>
      <c r="DP119" s="232"/>
      <c r="DQ119" s="232"/>
      <c r="DR119" s="232"/>
      <c r="DS119" s="232"/>
      <c r="DT119" s="232"/>
      <c r="DU119" s="232"/>
      <c r="DV119" s="232"/>
      <c r="DW119" s="232"/>
      <c r="DX119" s="232"/>
      <c r="DY119" s="232"/>
      <c r="DZ119" s="232"/>
      <c r="EA119" s="232"/>
      <c r="EB119" s="232"/>
      <c r="EC119" s="232"/>
      <c r="ED119" s="232"/>
      <c r="EE119" s="232"/>
      <c r="EF119" s="232"/>
      <c r="EG119" s="232"/>
      <c r="EH119" s="232"/>
      <c r="EI119" s="232"/>
      <c r="EJ119" s="232"/>
      <c r="EK119" s="232"/>
      <c r="EL119" s="232"/>
      <c r="EM119" s="232"/>
      <c r="EN119" s="232"/>
      <c r="EO119" s="232"/>
      <c r="EP119" s="232"/>
      <c r="EQ119" s="232"/>
      <c r="ER119" s="232"/>
      <c r="ES119" s="232"/>
      <c r="ET119" s="232"/>
      <c r="EU119" s="232"/>
      <c r="EV119" s="232"/>
      <c r="EW119" s="232"/>
      <c r="EX119" s="232"/>
      <c r="EY119" s="232"/>
      <c r="EZ119" s="232"/>
      <c r="FA119" s="232"/>
      <c r="FB119" s="232"/>
      <c r="FC119" s="232"/>
      <c r="FD119" s="232"/>
      <c r="FE119" s="232"/>
      <c r="FF119" s="232"/>
      <c r="FG119" s="232"/>
      <c r="FH119" s="232"/>
      <c r="FI119" s="232"/>
      <c r="FJ119" s="232"/>
      <c r="FK119" s="232"/>
      <c r="FL119" s="232"/>
      <c r="FM119" s="232"/>
      <c r="FN119" s="232"/>
      <c r="FO119" s="232"/>
      <c r="FP119" s="232"/>
      <c r="FQ119" s="232"/>
      <c r="FR119" s="232"/>
      <c r="FS119" s="232"/>
      <c r="FT119" s="232"/>
      <c r="FU119" s="232"/>
      <c r="FV119" s="232"/>
      <c r="FW119" s="232"/>
      <c r="FX119" s="232"/>
      <c r="FY119" s="232"/>
      <c r="FZ119" s="232"/>
      <c r="GA119" s="232"/>
      <c r="GB119" s="232"/>
      <c r="GC119" s="232"/>
      <c r="GD119" s="232"/>
      <c r="GE119" s="232"/>
      <c r="GF119" s="232"/>
      <c r="GG119" s="232"/>
      <c r="GH119" s="232"/>
      <c r="GI119" s="232"/>
      <c r="GJ119" s="232"/>
      <c r="GK119" s="232"/>
      <c r="GL119" s="232"/>
      <c r="GM119" s="232"/>
      <c r="GN119" s="232"/>
      <c r="GO119" s="232"/>
      <c r="GP119" s="232"/>
      <c r="GQ119" s="232"/>
      <c r="GR119" s="232"/>
      <c r="GS119" s="232"/>
      <c r="GT119" s="232"/>
      <c r="GU119" s="232"/>
      <c r="GV119" s="232"/>
      <c r="GW119" s="232"/>
      <c r="GX119" s="232"/>
      <c r="GY119" s="232"/>
      <c r="GZ119" s="232"/>
      <c r="HA119" s="232"/>
      <c r="HB119" s="232"/>
      <c r="HC119" s="256"/>
      <c r="HD119" s="75"/>
    </row>
    <row r="120" spans="1:212" ht="9.9499999999999993" customHeight="1" thickBot="1" x14ac:dyDescent="0.3">
      <c r="A120" s="55">
        <v>18</v>
      </c>
      <c r="B120" s="221"/>
      <c r="C120" s="60"/>
      <c r="D120" s="189"/>
      <c r="E120" s="60"/>
      <c r="F120" s="60"/>
      <c r="G120" s="60"/>
      <c r="H120" s="566" t="s">
        <v>279</v>
      </c>
      <c r="I120" s="77"/>
      <c r="J120" s="131"/>
      <c r="K120" s="131"/>
      <c r="L120" s="131"/>
      <c r="M120" s="131"/>
      <c r="N120" s="131"/>
      <c r="O120" s="131"/>
      <c r="P120" s="131"/>
      <c r="Q120" s="131"/>
      <c r="R120" s="131"/>
      <c r="S120" s="131"/>
      <c r="T120" s="131"/>
      <c r="U120" s="131"/>
      <c r="V120" s="131"/>
      <c r="W120" s="131"/>
      <c r="X120" s="131"/>
      <c r="Y120" s="131"/>
      <c r="Z120" s="131"/>
      <c r="AA120" s="131"/>
      <c r="AB120" s="131"/>
      <c r="AC120" s="131"/>
      <c r="AD120" s="131"/>
      <c r="AE120" s="131"/>
      <c r="AF120" s="131"/>
      <c r="AG120" s="131"/>
      <c r="AH120" s="131"/>
      <c r="AI120" s="131"/>
      <c r="AJ120" s="131"/>
      <c r="AK120" s="131"/>
      <c r="AL120" s="131"/>
      <c r="AM120" s="131"/>
      <c r="AN120" s="131"/>
      <c r="AO120" s="131"/>
      <c r="AP120" s="131"/>
      <c r="AQ120" s="131"/>
      <c r="AR120" s="131"/>
      <c r="AS120" s="131"/>
      <c r="AT120" s="131"/>
      <c r="AU120" s="131"/>
      <c r="AV120" s="131"/>
      <c r="AW120" s="131"/>
      <c r="AX120" s="131"/>
      <c r="AY120" s="131"/>
      <c r="AZ120" s="131"/>
      <c r="BA120" s="131"/>
      <c r="BB120" s="131"/>
      <c r="BC120" s="131"/>
      <c r="BD120" s="131"/>
      <c r="BE120" s="131"/>
      <c r="BF120" s="131"/>
      <c r="BG120" s="131"/>
      <c r="BH120" s="131"/>
      <c r="BI120" s="131"/>
      <c r="BJ120" s="131"/>
      <c r="BK120" s="131"/>
      <c r="BL120" s="131"/>
      <c r="BM120" s="131"/>
      <c r="BN120" s="131"/>
      <c r="BO120" s="131"/>
      <c r="BP120" s="131"/>
      <c r="BQ120" s="131"/>
      <c r="BR120" s="131"/>
      <c r="BS120" s="131"/>
      <c r="BT120" s="131"/>
      <c r="BU120" s="131"/>
      <c r="BV120" s="131"/>
      <c r="BW120" s="131"/>
      <c r="BX120" s="131"/>
      <c r="BY120" s="131"/>
      <c r="BZ120" s="131"/>
      <c r="CA120" s="131"/>
      <c r="CB120" s="131"/>
      <c r="CC120" s="131"/>
      <c r="CD120" s="131"/>
      <c r="CE120" s="131"/>
      <c r="CF120" s="131"/>
      <c r="CG120" s="131"/>
      <c r="CH120" s="131"/>
      <c r="CI120" s="131"/>
      <c r="CJ120" s="131"/>
      <c r="CK120" s="131"/>
      <c r="CL120" s="131"/>
      <c r="CM120" s="131"/>
      <c r="CN120" s="131"/>
      <c r="CO120" s="131"/>
      <c r="CP120" s="131"/>
      <c r="CQ120" s="131"/>
      <c r="CR120" s="131"/>
      <c r="CS120" s="131"/>
      <c r="CT120" s="131"/>
      <c r="CU120" s="131"/>
      <c r="CV120" s="131"/>
      <c r="CW120" s="131"/>
      <c r="CX120" s="131"/>
      <c r="CY120" s="131"/>
      <c r="CZ120" s="131"/>
      <c r="DA120" s="131"/>
      <c r="DB120" s="131"/>
      <c r="DC120" s="131"/>
      <c r="DD120" s="131"/>
      <c r="DE120" s="131"/>
      <c r="DF120" s="131"/>
      <c r="DG120" s="131"/>
      <c r="DH120" s="131"/>
      <c r="DI120" s="131"/>
      <c r="DJ120" s="131"/>
      <c r="DK120" s="131"/>
      <c r="DL120" s="131"/>
      <c r="DM120" s="131"/>
      <c r="DN120" s="131"/>
      <c r="DO120" s="131"/>
      <c r="DP120" s="131"/>
      <c r="DQ120" s="131"/>
      <c r="DR120" s="131"/>
      <c r="DS120" s="131"/>
      <c r="DT120" s="131"/>
      <c r="DU120" s="131"/>
      <c r="DV120" s="131"/>
      <c r="DW120" s="131"/>
      <c r="DX120" s="131"/>
      <c r="DY120" s="131"/>
      <c r="DZ120" s="131"/>
      <c r="EA120" s="131"/>
      <c r="EB120" s="131"/>
      <c r="EC120" s="131"/>
      <c r="ED120" s="131"/>
      <c r="EE120" s="131"/>
      <c r="EF120" s="131"/>
      <c r="EG120" s="131"/>
      <c r="EH120" s="131"/>
      <c r="EI120" s="131"/>
      <c r="EJ120" s="131"/>
      <c r="EK120" s="131"/>
      <c r="EL120" s="131"/>
      <c r="EM120" s="131"/>
      <c r="EN120" s="131"/>
      <c r="EO120" s="131"/>
      <c r="EP120" s="131"/>
      <c r="EQ120" s="131"/>
      <c r="ER120" s="131"/>
      <c r="ES120" s="131"/>
      <c r="ET120" s="131"/>
      <c r="EU120" s="131"/>
      <c r="EV120" s="131"/>
      <c r="EW120" s="131"/>
      <c r="EX120" s="131"/>
      <c r="EY120" s="131"/>
      <c r="EZ120" s="131"/>
      <c r="FA120" s="131"/>
      <c r="FB120" s="131"/>
      <c r="FC120" s="131"/>
      <c r="FD120" s="131"/>
      <c r="FE120" s="131"/>
      <c r="FF120" s="131"/>
      <c r="FG120" s="131"/>
      <c r="FH120" s="131"/>
      <c r="FI120" s="131"/>
      <c r="FJ120" s="131"/>
      <c r="FK120" s="131"/>
      <c r="FL120" s="131"/>
      <c r="FM120" s="131"/>
      <c r="FN120" s="131"/>
      <c r="FO120" s="131"/>
      <c r="FP120" s="131"/>
      <c r="FQ120" s="131"/>
      <c r="FR120" s="131"/>
      <c r="FS120" s="131"/>
      <c r="FT120" s="131"/>
      <c r="FU120" s="131"/>
      <c r="FV120" s="131"/>
      <c r="FW120" s="131"/>
      <c r="FX120" s="131"/>
      <c r="FY120" s="131"/>
      <c r="FZ120" s="131"/>
      <c r="GA120" s="131"/>
      <c r="GB120" s="131"/>
      <c r="GC120" s="131"/>
      <c r="GD120" s="131"/>
      <c r="GE120" s="131"/>
      <c r="GF120" s="131"/>
      <c r="GG120" s="131"/>
      <c r="GH120" s="131"/>
      <c r="GI120" s="131"/>
      <c r="GJ120" s="131"/>
      <c r="GK120" s="131"/>
      <c r="GL120" s="131"/>
      <c r="GM120" s="131"/>
      <c r="GN120" s="131"/>
      <c r="GO120" s="131"/>
      <c r="GP120" s="131"/>
      <c r="GQ120" s="131"/>
      <c r="GR120" s="131"/>
      <c r="GS120" s="131"/>
      <c r="GT120" s="131"/>
      <c r="GU120" s="131"/>
      <c r="GV120" s="131"/>
      <c r="GW120" s="131"/>
      <c r="GX120" s="131"/>
      <c r="GY120" s="131"/>
      <c r="GZ120" s="131"/>
      <c r="HA120" s="131"/>
      <c r="HB120" s="131"/>
      <c r="HC120" s="165"/>
      <c r="HD120" s="75"/>
    </row>
    <row r="121" spans="1:212" ht="9.9499999999999993" customHeight="1" thickTop="1" thickBot="1" x14ac:dyDescent="0.3">
      <c r="A121" s="55"/>
      <c r="B121" s="221"/>
      <c r="C121" s="60"/>
      <c r="D121" s="189"/>
      <c r="E121" s="60"/>
      <c r="F121" s="60"/>
      <c r="G121" s="60"/>
      <c r="H121" s="566"/>
      <c r="I121" s="450"/>
      <c r="J121" s="473"/>
      <c r="K121" s="315" t="str">
        <f t="shared" ref="K121" si="3366">K122</f>
        <v>N</v>
      </c>
      <c r="L121" s="315" t="str">
        <f t="shared" ref="L121" si="3367">L122</f>
        <v>N</v>
      </c>
      <c r="M121" s="315" t="str">
        <f t="shared" ref="M121" si="3368">M122</f>
        <v>N</v>
      </c>
      <c r="N121" s="315" t="str">
        <f t="shared" ref="N121" si="3369">N122</f>
        <v>N</v>
      </c>
      <c r="O121" s="315" t="str">
        <f t="shared" ref="O121" si="3370">O122</f>
        <v>N</v>
      </c>
      <c r="P121" s="315" t="str">
        <f t="shared" ref="P121" si="3371">P122</f>
        <v>N</v>
      </c>
      <c r="Q121" s="315" t="str">
        <f t="shared" ref="Q121" si="3372">Q122</f>
        <v>N</v>
      </c>
      <c r="R121" s="315" t="str">
        <f t="shared" ref="R121" si="3373">R122</f>
        <v>N</v>
      </c>
      <c r="S121" s="315" t="str">
        <f t="shared" ref="S121" si="3374">S122</f>
        <v>N</v>
      </c>
      <c r="T121" s="315" t="str">
        <f t="shared" ref="T121" si="3375">T122</f>
        <v>N</v>
      </c>
      <c r="U121" s="315" t="str">
        <f t="shared" ref="U121" si="3376">U122</f>
        <v>N</v>
      </c>
      <c r="V121" s="315" t="str">
        <f t="shared" ref="V121" si="3377">V122</f>
        <v>N</v>
      </c>
      <c r="W121" s="315" t="str">
        <f t="shared" ref="W121" si="3378">W122</f>
        <v>N</v>
      </c>
      <c r="X121" s="315" t="str">
        <f t="shared" ref="X121" si="3379">X122</f>
        <v>N</v>
      </c>
      <c r="Y121" s="315" t="str">
        <f t="shared" ref="Y121" si="3380">Y122</f>
        <v>N</v>
      </c>
      <c r="Z121" s="315" t="str">
        <f t="shared" ref="Z121" si="3381">Z122</f>
        <v>N</v>
      </c>
      <c r="AA121" s="315" t="str">
        <f t="shared" ref="AA121" si="3382">AA122</f>
        <v>N</v>
      </c>
      <c r="AB121" s="315" t="str">
        <f t="shared" ref="AB121" si="3383">AB122</f>
        <v>N</v>
      </c>
      <c r="AC121" s="315" t="str">
        <f t="shared" ref="AC121" si="3384">AC122</f>
        <v>N</v>
      </c>
      <c r="AD121" s="315" t="str">
        <f t="shared" ref="AD121" si="3385">AD122</f>
        <v>N</v>
      </c>
      <c r="AE121" s="315" t="str">
        <f t="shared" ref="AE121" si="3386">AE122</f>
        <v>N</v>
      </c>
      <c r="AF121" s="315" t="str">
        <f t="shared" ref="AF121" si="3387">AF122</f>
        <v>N</v>
      </c>
      <c r="AG121" s="315" t="str">
        <f t="shared" ref="AG121" si="3388">AG122</f>
        <v>N</v>
      </c>
      <c r="AH121" s="315" t="str">
        <f t="shared" ref="AH121" si="3389">AH122</f>
        <v>N</v>
      </c>
      <c r="AI121" s="315" t="str">
        <f t="shared" ref="AI121" si="3390">AI122</f>
        <v>N</v>
      </c>
      <c r="AJ121" s="315" t="str">
        <f t="shared" ref="AJ121" si="3391">AJ122</f>
        <v>N</v>
      </c>
      <c r="AK121" s="315" t="str">
        <f t="shared" ref="AK121" si="3392">AK122</f>
        <v>N</v>
      </c>
      <c r="AL121" s="315" t="str">
        <f t="shared" ref="AL121" si="3393">AL122</f>
        <v>N</v>
      </c>
      <c r="AM121" s="315" t="str">
        <f t="shared" ref="AM121" si="3394">AM122</f>
        <v>N</v>
      </c>
      <c r="AN121" s="315" t="str">
        <f t="shared" ref="AN121" si="3395">AN122</f>
        <v>N</v>
      </c>
      <c r="AO121" s="315" t="str">
        <f t="shared" ref="AO121" si="3396">AO122</f>
        <v>N</v>
      </c>
      <c r="AP121" s="315" t="str">
        <f t="shared" ref="AP121" si="3397">AP122</f>
        <v>N</v>
      </c>
      <c r="AQ121" s="315" t="str">
        <f t="shared" ref="AQ121" si="3398">AQ122</f>
        <v>N</v>
      </c>
      <c r="AR121" s="315" t="str">
        <f t="shared" ref="AR121" si="3399">AR122</f>
        <v>N</v>
      </c>
      <c r="AS121" s="315" t="str">
        <f t="shared" ref="AS121" si="3400">AS122</f>
        <v>N</v>
      </c>
      <c r="AT121" s="315" t="str">
        <f t="shared" ref="AT121" si="3401">AT122</f>
        <v>N</v>
      </c>
      <c r="AU121" s="315" t="str">
        <f t="shared" ref="AU121" si="3402">AU122</f>
        <v>N</v>
      </c>
      <c r="AV121" s="315" t="str">
        <f t="shared" ref="AV121" si="3403">AV122</f>
        <v>N</v>
      </c>
      <c r="AW121" s="315" t="str">
        <f t="shared" ref="AW121" si="3404">AW122</f>
        <v>N</v>
      </c>
      <c r="AX121" s="315" t="str">
        <f t="shared" ref="AX121" si="3405">AX122</f>
        <v>N</v>
      </c>
      <c r="AY121" s="315" t="str">
        <f t="shared" ref="AY121" si="3406">AY122</f>
        <v>N</v>
      </c>
      <c r="AZ121" s="315" t="str">
        <f t="shared" ref="AZ121" si="3407">AZ122</f>
        <v>N</v>
      </c>
      <c r="BA121" s="315" t="str">
        <f t="shared" ref="BA121" si="3408">BA122</f>
        <v>N</v>
      </c>
      <c r="BB121" s="315" t="str">
        <f t="shared" ref="BB121" si="3409">BB122</f>
        <v>N</v>
      </c>
      <c r="BC121" s="315" t="str">
        <f t="shared" ref="BC121" si="3410">BC122</f>
        <v>N</v>
      </c>
      <c r="BD121" s="315" t="str">
        <f t="shared" ref="BD121" si="3411">BD122</f>
        <v>N</v>
      </c>
      <c r="BE121" s="315" t="str">
        <f t="shared" ref="BE121" si="3412">BE122</f>
        <v>N</v>
      </c>
      <c r="BF121" s="315" t="str">
        <f t="shared" ref="BF121" si="3413">BF122</f>
        <v>N</v>
      </c>
      <c r="BG121" s="315" t="str">
        <f t="shared" ref="BG121" si="3414">BG122</f>
        <v>N</v>
      </c>
      <c r="BH121" s="315" t="str">
        <f t="shared" ref="BH121" si="3415">BH122</f>
        <v>N</v>
      </c>
      <c r="BI121" s="315" t="str">
        <f t="shared" ref="BI121" si="3416">BI122</f>
        <v>N</v>
      </c>
      <c r="BJ121" s="315" t="str">
        <f t="shared" ref="BJ121" si="3417">BJ122</f>
        <v>N</v>
      </c>
      <c r="BK121" s="315" t="str">
        <f t="shared" ref="BK121" si="3418">BK122</f>
        <v>N</v>
      </c>
      <c r="BL121" s="315" t="str">
        <f t="shared" ref="BL121" si="3419">BL122</f>
        <v>N</v>
      </c>
      <c r="BM121" s="315" t="str">
        <f t="shared" ref="BM121" si="3420">BM122</f>
        <v>N</v>
      </c>
      <c r="BN121" s="315" t="str">
        <f t="shared" ref="BN121" si="3421">BN122</f>
        <v>N</v>
      </c>
      <c r="BO121" s="315" t="str">
        <f t="shared" ref="BO121" si="3422">BO122</f>
        <v>N</v>
      </c>
      <c r="BP121" s="315" t="str">
        <f t="shared" ref="BP121" si="3423">BP122</f>
        <v>N</v>
      </c>
      <c r="BQ121" s="315" t="str">
        <f t="shared" ref="BQ121" si="3424">BQ122</f>
        <v>N</v>
      </c>
      <c r="BR121" s="315" t="str">
        <f t="shared" ref="BR121" si="3425">BR122</f>
        <v>N</v>
      </c>
      <c r="BS121" s="315" t="str">
        <f t="shared" ref="BS121" si="3426">BS122</f>
        <v>N</v>
      </c>
      <c r="BT121" s="315" t="str">
        <f t="shared" ref="BT121" si="3427">BT122</f>
        <v>N</v>
      </c>
      <c r="BU121" s="315" t="str">
        <f t="shared" ref="BU121" si="3428">BU122</f>
        <v>N</v>
      </c>
      <c r="BV121" s="315" t="str">
        <f t="shared" ref="BV121" si="3429">BV122</f>
        <v>N</v>
      </c>
      <c r="BW121" s="315" t="str">
        <f t="shared" ref="BW121" si="3430">BW122</f>
        <v>N</v>
      </c>
      <c r="BX121" s="315" t="str">
        <f t="shared" ref="BX121" si="3431">BX122</f>
        <v>N</v>
      </c>
      <c r="BY121" s="315" t="str">
        <f t="shared" ref="BY121" si="3432">BY122</f>
        <v>N</v>
      </c>
      <c r="BZ121" s="315" t="str">
        <f t="shared" ref="BZ121" si="3433">BZ122</f>
        <v>N</v>
      </c>
      <c r="CA121" s="315" t="str">
        <f t="shared" ref="CA121" si="3434">CA122</f>
        <v>N</v>
      </c>
      <c r="CB121" s="315" t="str">
        <f t="shared" ref="CB121" si="3435">CB122</f>
        <v>N</v>
      </c>
      <c r="CC121" s="315" t="str">
        <f t="shared" ref="CC121" si="3436">CC122</f>
        <v>N</v>
      </c>
      <c r="CD121" s="315" t="str">
        <f t="shared" ref="CD121" si="3437">CD122</f>
        <v>N</v>
      </c>
      <c r="CE121" s="315" t="str">
        <f t="shared" ref="CE121" si="3438">CE122</f>
        <v>N</v>
      </c>
      <c r="CF121" s="315" t="str">
        <f t="shared" ref="CF121" si="3439">CF122</f>
        <v>N</v>
      </c>
      <c r="CG121" s="315" t="str">
        <f t="shared" ref="CG121" si="3440">CG122</f>
        <v>N</v>
      </c>
      <c r="CH121" s="315" t="str">
        <f t="shared" ref="CH121" si="3441">CH122</f>
        <v>N</v>
      </c>
      <c r="CI121" s="315" t="str">
        <f t="shared" ref="CI121" si="3442">CI122</f>
        <v>N</v>
      </c>
      <c r="CJ121" s="315" t="str">
        <f t="shared" ref="CJ121" si="3443">CJ122</f>
        <v>N</v>
      </c>
      <c r="CK121" s="315" t="str">
        <f t="shared" ref="CK121" si="3444">CK122</f>
        <v>N</v>
      </c>
      <c r="CL121" s="315" t="str">
        <f t="shared" ref="CL121" si="3445">CL122</f>
        <v>N</v>
      </c>
      <c r="CM121" s="315" t="str">
        <f t="shared" ref="CM121" si="3446">CM122</f>
        <v>N</v>
      </c>
      <c r="CN121" s="315" t="str">
        <f t="shared" ref="CN121" si="3447">CN122</f>
        <v>N</v>
      </c>
      <c r="CO121" s="315" t="str">
        <f t="shared" ref="CO121" si="3448">CO122</f>
        <v>N</v>
      </c>
      <c r="CP121" s="315" t="str">
        <f t="shared" ref="CP121" si="3449">CP122</f>
        <v>N</v>
      </c>
      <c r="CQ121" s="315" t="str">
        <f t="shared" ref="CQ121" si="3450">CQ122</f>
        <v>N</v>
      </c>
      <c r="CR121" s="315" t="str">
        <f t="shared" ref="CR121" si="3451">CR122</f>
        <v>N</v>
      </c>
      <c r="CS121" s="315" t="str">
        <f t="shared" ref="CS121" si="3452">CS122</f>
        <v>N</v>
      </c>
      <c r="CT121" s="315" t="str">
        <f t="shared" ref="CT121" si="3453">CT122</f>
        <v>N</v>
      </c>
      <c r="CU121" s="315" t="str">
        <f t="shared" ref="CU121" si="3454">CU122</f>
        <v>N</v>
      </c>
      <c r="CV121" s="315" t="str">
        <f t="shared" ref="CV121" si="3455">CV122</f>
        <v>N</v>
      </c>
      <c r="CW121" s="315" t="str">
        <f t="shared" ref="CW121" si="3456">CW122</f>
        <v>N</v>
      </c>
      <c r="CX121" s="315" t="str">
        <f t="shared" ref="CX121" si="3457">CX122</f>
        <v>N</v>
      </c>
      <c r="CY121" s="315" t="str">
        <f t="shared" ref="CY121" si="3458">CY122</f>
        <v>N</v>
      </c>
      <c r="CZ121" s="315" t="str">
        <f t="shared" ref="CZ121" si="3459">CZ122</f>
        <v>N</v>
      </c>
      <c r="DA121" s="315" t="str">
        <f t="shared" ref="DA121" si="3460">DA122</f>
        <v>N</v>
      </c>
      <c r="DB121" s="315" t="str">
        <f t="shared" ref="DB121" si="3461">DB122</f>
        <v>N</v>
      </c>
      <c r="DC121" s="315" t="str">
        <f t="shared" ref="DC121" si="3462">DC122</f>
        <v>N</v>
      </c>
      <c r="DD121" s="315" t="str">
        <f t="shared" ref="DD121" si="3463">DD122</f>
        <v>N</v>
      </c>
      <c r="DE121" s="315" t="str">
        <f t="shared" ref="DE121" si="3464">DE122</f>
        <v>N</v>
      </c>
      <c r="DF121" s="315" t="str">
        <f t="shared" ref="DF121" si="3465">DF122</f>
        <v>N</v>
      </c>
      <c r="DG121" s="315" t="str">
        <f t="shared" ref="DG121" si="3466">DG122</f>
        <v>N</v>
      </c>
      <c r="DH121" s="315" t="str">
        <f t="shared" ref="DH121" si="3467">DH122</f>
        <v>N</v>
      </c>
      <c r="DI121" s="315" t="str">
        <f t="shared" ref="DI121" si="3468">DI122</f>
        <v>N</v>
      </c>
      <c r="DJ121" s="315" t="str">
        <f t="shared" ref="DJ121" si="3469">DJ122</f>
        <v>N</v>
      </c>
      <c r="DK121" s="315" t="str">
        <f t="shared" ref="DK121" si="3470">DK122</f>
        <v>N</v>
      </c>
      <c r="DL121" s="315" t="str">
        <f t="shared" ref="DL121" si="3471">DL122</f>
        <v>N</v>
      </c>
      <c r="DM121" s="315" t="str">
        <f t="shared" ref="DM121" si="3472">DM122</f>
        <v>N</v>
      </c>
      <c r="DN121" s="315" t="str">
        <f t="shared" ref="DN121" si="3473">DN122</f>
        <v>N</v>
      </c>
      <c r="DO121" s="315" t="str">
        <f t="shared" ref="DO121" si="3474">DO122</f>
        <v>N</v>
      </c>
      <c r="DP121" s="315" t="str">
        <f t="shared" ref="DP121" si="3475">DP122</f>
        <v>N</v>
      </c>
      <c r="DQ121" s="315" t="str">
        <f t="shared" ref="DQ121" si="3476">DQ122</f>
        <v>N</v>
      </c>
      <c r="DR121" s="315" t="str">
        <f t="shared" ref="DR121" si="3477">DR122</f>
        <v>N</v>
      </c>
      <c r="DS121" s="315" t="str">
        <f t="shared" ref="DS121" si="3478">DS122</f>
        <v>N</v>
      </c>
      <c r="DT121" s="315" t="str">
        <f t="shared" ref="DT121" si="3479">DT122</f>
        <v>N</v>
      </c>
      <c r="DU121" s="315" t="str">
        <f t="shared" ref="DU121" si="3480">DU122</f>
        <v>N</v>
      </c>
      <c r="DV121" s="315" t="str">
        <f t="shared" ref="DV121" si="3481">DV122</f>
        <v>N</v>
      </c>
      <c r="DW121" s="315" t="str">
        <f t="shared" ref="DW121" si="3482">DW122</f>
        <v>N</v>
      </c>
      <c r="DX121" s="315" t="str">
        <f t="shared" ref="DX121" si="3483">DX122</f>
        <v>N</v>
      </c>
      <c r="DY121" s="315" t="str">
        <f t="shared" ref="DY121" si="3484">DY122</f>
        <v>N</v>
      </c>
      <c r="DZ121" s="315" t="str">
        <f t="shared" ref="DZ121" si="3485">DZ122</f>
        <v>N</v>
      </c>
      <c r="EA121" s="315" t="str">
        <f t="shared" ref="EA121" si="3486">EA122</f>
        <v>N</v>
      </c>
      <c r="EB121" s="315" t="str">
        <f t="shared" ref="EB121" si="3487">EB122</f>
        <v>N</v>
      </c>
      <c r="EC121" s="315" t="str">
        <f t="shared" ref="EC121" si="3488">EC122</f>
        <v>N</v>
      </c>
      <c r="ED121" s="315" t="str">
        <f t="shared" ref="ED121" si="3489">ED122</f>
        <v>N</v>
      </c>
      <c r="EE121" s="315" t="str">
        <f t="shared" ref="EE121" si="3490">EE122</f>
        <v>N</v>
      </c>
      <c r="EF121" s="315" t="str">
        <f t="shared" ref="EF121" si="3491">EF122</f>
        <v>N</v>
      </c>
      <c r="EG121" s="315" t="str">
        <f t="shared" ref="EG121" si="3492">EG122</f>
        <v>N</v>
      </c>
      <c r="EH121" s="315" t="str">
        <f t="shared" ref="EH121" si="3493">EH122</f>
        <v>N</v>
      </c>
      <c r="EI121" s="315" t="str">
        <f t="shared" ref="EI121" si="3494">EI122</f>
        <v>N</v>
      </c>
      <c r="EJ121" s="315" t="str">
        <f t="shared" ref="EJ121" si="3495">EJ122</f>
        <v>N</v>
      </c>
      <c r="EK121" s="315" t="str">
        <f t="shared" ref="EK121" si="3496">EK122</f>
        <v>N</v>
      </c>
      <c r="EL121" s="315" t="str">
        <f t="shared" ref="EL121" si="3497">EL122</f>
        <v>N</v>
      </c>
      <c r="EM121" s="315" t="str">
        <f t="shared" ref="EM121" si="3498">EM122</f>
        <v>N</v>
      </c>
      <c r="EN121" s="315" t="str">
        <f t="shared" ref="EN121" si="3499">EN122</f>
        <v>N</v>
      </c>
      <c r="EO121" s="315" t="str">
        <f t="shared" ref="EO121" si="3500">EO122</f>
        <v>N</v>
      </c>
      <c r="EP121" s="315" t="str">
        <f t="shared" ref="EP121" si="3501">EP122</f>
        <v>N</v>
      </c>
      <c r="EQ121" s="315" t="str">
        <f t="shared" ref="EQ121" si="3502">EQ122</f>
        <v>N</v>
      </c>
      <c r="ER121" s="315" t="str">
        <f t="shared" ref="ER121" si="3503">ER122</f>
        <v>N</v>
      </c>
      <c r="ES121" s="315" t="str">
        <f t="shared" ref="ES121" si="3504">ES122</f>
        <v>N</v>
      </c>
      <c r="ET121" s="315" t="str">
        <f t="shared" ref="ET121" si="3505">ET122</f>
        <v>N</v>
      </c>
      <c r="EU121" s="315" t="str">
        <f t="shared" ref="EU121" si="3506">EU122</f>
        <v>N</v>
      </c>
      <c r="EV121" s="315" t="str">
        <f t="shared" ref="EV121" si="3507">EV122</f>
        <v>N</v>
      </c>
      <c r="EW121" s="315" t="str">
        <f t="shared" ref="EW121" si="3508">EW122</f>
        <v>N</v>
      </c>
      <c r="EX121" s="315" t="str">
        <f t="shared" ref="EX121" si="3509">EX122</f>
        <v>N</v>
      </c>
      <c r="EY121" s="315" t="str">
        <f t="shared" ref="EY121" si="3510">EY122</f>
        <v>N</v>
      </c>
      <c r="EZ121" s="315" t="str">
        <f t="shared" ref="EZ121" si="3511">EZ122</f>
        <v>N</v>
      </c>
      <c r="FA121" s="315" t="str">
        <f t="shared" ref="FA121" si="3512">FA122</f>
        <v>N</v>
      </c>
      <c r="FB121" s="315" t="str">
        <f t="shared" ref="FB121" si="3513">FB122</f>
        <v>N</v>
      </c>
      <c r="FC121" s="315" t="str">
        <f t="shared" ref="FC121" si="3514">FC122</f>
        <v>N</v>
      </c>
      <c r="FD121" s="315" t="str">
        <f t="shared" ref="FD121" si="3515">FD122</f>
        <v>N</v>
      </c>
      <c r="FE121" s="315" t="str">
        <f t="shared" ref="FE121" si="3516">FE122</f>
        <v>N</v>
      </c>
      <c r="FF121" s="315" t="str">
        <f t="shared" ref="FF121" si="3517">FF122</f>
        <v>N</v>
      </c>
      <c r="FG121" s="315" t="str">
        <f t="shared" ref="FG121" si="3518">FG122</f>
        <v>N</v>
      </c>
      <c r="FH121" s="315" t="str">
        <f t="shared" ref="FH121" si="3519">FH122</f>
        <v>N</v>
      </c>
      <c r="FI121" s="315" t="str">
        <f t="shared" ref="FI121" si="3520">FI122</f>
        <v>N</v>
      </c>
      <c r="FJ121" s="315" t="str">
        <f t="shared" ref="FJ121" si="3521">FJ122</f>
        <v>N</v>
      </c>
      <c r="FK121" s="315" t="str">
        <f t="shared" ref="FK121" si="3522">FK122</f>
        <v>N</v>
      </c>
      <c r="FL121" s="315" t="str">
        <f t="shared" ref="FL121" si="3523">FL122</f>
        <v>N</v>
      </c>
      <c r="FM121" s="315" t="str">
        <f t="shared" ref="FM121" si="3524">FM122</f>
        <v>N</v>
      </c>
      <c r="FN121" s="315" t="str">
        <f t="shared" ref="FN121" si="3525">FN122</f>
        <v>N</v>
      </c>
      <c r="FO121" s="315" t="str">
        <f t="shared" ref="FO121" si="3526">FO122</f>
        <v>N</v>
      </c>
      <c r="FP121" s="315" t="str">
        <f t="shared" ref="FP121" si="3527">FP122</f>
        <v>N</v>
      </c>
      <c r="FQ121" s="315" t="str">
        <f t="shared" ref="FQ121" si="3528">FQ122</f>
        <v>N</v>
      </c>
      <c r="FR121" s="315" t="str">
        <f t="shared" ref="FR121" si="3529">FR122</f>
        <v>N</v>
      </c>
      <c r="FS121" s="315" t="str">
        <f t="shared" ref="FS121" si="3530">FS122</f>
        <v>N</v>
      </c>
      <c r="FT121" s="315" t="str">
        <f t="shared" ref="FT121" si="3531">FT122</f>
        <v>N</v>
      </c>
      <c r="FU121" s="315" t="str">
        <f t="shared" ref="FU121" si="3532">FU122</f>
        <v>N</v>
      </c>
      <c r="FV121" s="315" t="str">
        <f t="shared" ref="FV121" si="3533">FV122</f>
        <v>N</v>
      </c>
      <c r="FW121" s="315" t="str">
        <f t="shared" ref="FW121" si="3534">FW122</f>
        <v>N</v>
      </c>
      <c r="FX121" s="315" t="str">
        <f t="shared" ref="FX121" si="3535">FX122</f>
        <v>N</v>
      </c>
      <c r="FY121" s="315" t="str">
        <f t="shared" ref="FY121" si="3536">FY122</f>
        <v>N</v>
      </c>
      <c r="FZ121" s="315" t="str">
        <f t="shared" ref="FZ121" si="3537">FZ122</f>
        <v>N</v>
      </c>
      <c r="GA121" s="315" t="str">
        <f t="shared" ref="GA121" si="3538">GA122</f>
        <v>N</v>
      </c>
      <c r="GB121" s="315" t="str">
        <f t="shared" ref="GB121" si="3539">GB122</f>
        <v>N</v>
      </c>
      <c r="GC121" s="315" t="str">
        <f t="shared" ref="GC121" si="3540">GC122</f>
        <v>N</v>
      </c>
      <c r="GD121" s="315" t="str">
        <f t="shared" ref="GD121" si="3541">GD122</f>
        <v>N</v>
      </c>
      <c r="GE121" s="315" t="str">
        <f t="shared" ref="GE121" si="3542">GE122</f>
        <v>N</v>
      </c>
      <c r="GF121" s="315" t="str">
        <f t="shared" ref="GF121" si="3543">GF122</f>
        <v>N</v>
      </c>
      <c r="GG121" s="315" t="str">
        <f t="shared" ref="GG121" si="3544">GG122</f>
        <v>N</v>
      </c>
      <c r="GH121" s="315" t="str">
        <f t="shared" ref="GH121" si="3545">GH122</f>
        <v>N</v>
      </c>
      <c r="GI121" s="315" t="str">
        <f t="shared" ref="GI121" si="3546">GI122</f>
        <v>N</v>
      </c>
      <c r="GJ121" s="315" t="str">
        <f t="shared" ref="GJ121" si="3547">GJ122</f>
        <v>N</v>
      </c>
      <c r="GK121" s="315" t="str">
        <f t="shared" ref="GK121" si="3548">GK122</f>
        <v>N</v>
      </c>
      <c r="GL121" s="315" t="str">
        <f t="shared" ref="GL121" si="3549">GL122</f>
        <v>N</v>
      </c>
      <c r="GM121" s="315" t="str">
        <f t="shared" ref="GM121" si="3550">GM122</f>
        <v>N</v>
      </c>
      <c r="GN121" s="315" t="str">
        <f t="shared" ref="GN121" si="3551">GN122</f>
        <v>N</v>
      </c>
      <c r="GO121" s="315" t="str">
        <f t="shared" ref="GO121" si="3552">GO122</f>
        <v>N</v>
      </c>
      <c r="GP121" s="315" t="str">
        <f t="shared" ref="GP121" si="3553">GP122</f>
        <v>N</v>
      </c>
      <c r="GQ121" s="315" t="str">
        <f t="shared" ref="GQ121" si="3554">GQ122</f>
        <v>N</v>
      </c>
      <c r="GR121" s="315" t="str">
        <f t="shared" ref="GR121" si="3555">GR122</f>
        <v>N</v>
      </c>
      <c r="GS121" s="315" t="str">
        <f t="shared" ref="GS121" si="3556">GS122</f>
        <v>N</v>
      </c>
      <c r="GT121" s="315" t="str">
        <f t="shared" ref="GT121" si="3557">GT122</f>
        <v>N</v>
      </c>
      <c r="GU121" s="315" t="str">
        <f t="shared" ref="GU121" si="3558">GU122</f>
        <v>N</v>
      </c>
      <c r="GV121" s="315" t="str">
        <f t="shared" ref="GV121" si="3559">GV122</f>
        <v>N</v>
      </c>
      <c r="GW121" s="315" t="str">
        <f t="shared" ref="GW121" si="3560">GW122</f>
        <v>N</v>
      </c>
      <c r="GX121" s="315" t="str">
        <f t="shared" ref="GX121" si="3561">GX122</f>
        <v>N</v>
      </c>
      <c r="GY121" s="315" t="str">
        <f t="shared" ref="GY121" si="3562">GY122</f>
        <v>N</v>
      </c>
      <c r="GZ121" s="315" t="str">
        <f t="shared" ref="GZ121" si="3563">GZ122</f>
        <v>N</v>
      </c>
      <c r="HA121" s="315" t="str">
        <f t="shared" ref="HA121" si="3564">HA122</f>
        <v>N</v>
      </c>
      <c r="HB121" s="315" t="str">
        <f t="shared" ref="HB121" si="3565">HB122</f>
        <v>N</v>
      </c>
      <c r="HC121" s="165"/>
      <c r="HD121" s="75"/>
    </row>
    <row r="122" spans="1:212" ht="9.9499999999999993" customHeight="1" thickTop="1" x14ac:dyDescent="0.25">
      <c r="A122" s="55"/>
      <c r="B122" s="221"/>
      <c r="C122" s="60"/>
      <c r="D122" s="189"/>
      <c r="E122" s="60"/>
      <c r="F122" s="60"/>
      <c r="G122" s="60"/>
      <c r="H122" s="566"/>
      <c r="I122" s="77"/>
      <c r="J122" s="472"/>
      <c r="K122" s="384" t="s">
        <v>455</v>
      </c>
      <c r="L122" s="384" t="s">
        <v>455</v>
      </c>
      <c r="M122" s="384" t="s">
        <v>455</v>
      </c>
      <c r="N122" s="384" t="s">
        <v>455</v>
      </c>
      <c r="O122" s="384" t="s">
        <v>455</v>
      </c>
      <c r="P122" s="384" t="s">
        <v>455</v>
      </c>
      <c r="Q122" s="384" t="s">
        <v>455</v>
      </c>
      <c r="R122" s="384" t="s">
        <v>455</v>
      </c>
      <c r="S122" s="384" t="s">
        <v>455</v>
      </c>
      <c r="T122" s="384" t="s">
        <v>455</v>
      </c>
      <c r="U122" s="384" t="s">
        <v>455</v>
      </c>
      <c r="V122" s="384" t="s">
        <v>455</v>
      </c>
      <c r="W122" s="384" t="s">
        <v>455</v>
      </c>
      <c r="X122" s="384" t="s">
        <v>455</v>
      </c>
      <c r="Y122" s="384" t="s">
        <v>455</v>
      </c>
      <c r="Z122" s="384" t="s">
        <v>455</v>
      </c>
      <c r="AA122" s="384" t="s">
        <v>455</v>
      </c>
      <c r="AB122" s="384" t="s">
        <v>455</v>
      </c>
      <c r="AC122" s="384" t="s">
        <v>455</v>
      </c>
      <c r="AD122" s="384" t="s">
        <v>455</v>
      </c>
      <c r="AE122" s="384" t="s">
        <v>455</v>
      </c>
      <c r="AF122" s="384" t="s">
        <v>455</v>
      </c>
      <c r="AG122" s="384" t="s">
        <v>455</v>
      </c>
      <c r="AH122" s="384" t="s">
        <v>455</v>
      </c>
      <c r="AI122" s="384" t="s">
        <v>455</v>
      </c>
      <c r="AJ122" s="384" t="s">
        <v>455</v>
      </c>
      <c r="AK122" s="384" t="s">
        <v>455</v>
      </c>
      <c r="AL122" s="384" t="s">
        <v>455</v>
      </c>
      <c r="AM122" s="384" t="s">
        <v>455</v>
      </c>
      <c r="AN122" s="384" t="s">
        <v>455</v>
      </c>
      <c r="AO122" s="384" t="s">
        <v>455</v>
      </c>
      <c r="AP122" s="384" t="s">
        <v>455</v>
      </c>
      <c r="AQ122" s="384" t="s">
        <v>455</v>
      </c>
      <c r="AR122" s="384" t="s">
        <v>455</v>
      </c>
      <c r="AS122" s="384" t="s">
        <v>455</v>
      </c>
      <c r="AT122" s="384" t="s">
        <v>455</v>
      </c>
      <c r="AU122" s="384" t="s">
        <v>455</v>
      </c>
      <c r="AV122" s="384" t="s">
        <v>455</v>
      </c>
      <c r="AW122" s="384" t="s">
        <v>455</v>
      </c>
      <c r="AX122" s="384" t="s">
        <v>455</v>
      </c>
      <c r="AY122" s="384" t="s">
        <v>455</v>
      </c>
      <c r="AZ122" s="384" t="s">
        <v>455</v>
      </c>
      <c r="BA122" s="384" t="s">
        <v>455</v>
      </c>
      <c r="BB122" s="384" t="s">
        <v>455</v>
      </c>
      <c r="BC122" s="384" t="s">
        <v>455</v>
      </c>
      <c r="BD122" s="384" t="s">
        <v>455</v>
      </c>
      <c r="BE122" s="384" t="s">
        <v>455</v>
      </c>
      <c r="BF122" s="384" t="s">
        <v>455</v>
      </c>
      <c r="BG122" s="384" t="s">
        <v>455</v>
      </c>
      <c r="BH122" s="384" t="s">
        <v>455</v>
      </c>
      <c r="BI122" s="384" t="s">
        <v>455</v>
      </c>
      <c r="BJ122" s="384" t="s">
        <v>455</v>
      </c>
      <c r="BK122" s="384" t="s">
        <v>455</v>
      </c>
      <c r="BL122" s="384" t="s">
        <v>455</v>
      </c>
      <c r="BM122" s="384" t="s">
        <v>455</v>
      </c>
      <c r="BN122" s="384" t="s">
        <v>455</v>
      </c>
      <c r="BO122" s="384" t="s">
        <v>455</v>
      </c>
      <c r="BP122" s="384" t="s">
        <v>455</v>
      </c>
      <c r="BQ122" s="384" t="s">
        <v>455</v>
      </c>
      <c r="BR122" s="384" t="s">
        <v>455</v>
      </c>
      <c r="BS122" s="384" t="s">
        <v>455</v>
      </c>
      <c r="BT122" s="384" t="s">
        <v>455</v>
      </c>
      <c r="BU122" s="384" t="s">
        <v>455</v>
      </c>
      <c r="BV122" s="384" t="s">
        <v>455</v>
      </c>
      <c r="BW122" s="384" t="s">
        <v>455</v>
      </c>
      <c r="BX122" s="384" t="s">
        <v>455</v>
      </c>
      <c r="BY122" s="384" t="s">
        <v>455</v>
      </c>
      <c r="BZ122" s="384" t="s">
        <v>455</v>
      </c>
      <c r="CA122" s="384" t="s">
        <v>455</v>
      </c>
      <c r="CB122" s="384" t="s">
        <v>455</v>
      </c>
      <c r="CC122" s="384" t="s">
        <v>455</v>
      </c>
      <c r="CD122" s="384" t="s">
        <v>455</v>
      </c>
      <c r="CE122" s="384" t="s">
        <v>455</v>
      </c>
      <c r="CF122" s="384" t="s">
        <v>455</v>
      </c>
      <c r="CG122" s="384" t="s">
        <v>455</v>
      </c>
      <c r="CH122" s="384" t="s">
        <v>455</v>
      </c>
      <c r="CI122" s="384" t="s">
        <v>455</v>
      </c>
      <c r="CJ122" s="384" t="s">
        <v>455</v>
      </c>
      <c r="CK122" s="384" t="s">
        <v>455</v>
      </c>
      <c r="CL122" s="384" t="s">
        <v>455</v>
      </c>
      <c r="CM122" s="384" t="s">
        <v>455</v>
      </c>
      <c r="CN122" s="384" t="s">
        <v>455</v>
      </c>
      <c r="CO122" s="384" t="s">
        <v>455</v>
      </c>
      <c r="CP122" s="384" t="s">
        <v>455</v>
      </c>
      <c r="CQ122" s="384" t="s">
        <v>455</v>
      </c>
      <c r="CR122" s="384" t="s">
        <v>455</v>
      </c>
      <c r="CS122" s="384" t="s">
        <v>455</v>
      </c>
      <c r="CT122" s="384" t="s">
        <v>455</v>
      </c>
      <c r="CU122" s="384" t="s">
        <v>455</v>
      </c>
      <c r="CV122" s="384" t="s">
        <v>455</v>
      </c>
      <c r="CW122" s="384" t="s">
        <v>455</v>
      </c>
      <c r="CX122" s="384" t="s">
        <v>455</v>
      </c>
      <c r="CY122" s="384" t="s">
        <v>455</v>
      </c>
      <c r="CZ122" s="384" t="s">
        <v>455</v>
      </c>
      <c r="DA122" s="384" t="s">
        <v>455</v>
      </c>
      <c r="DB122" s="384" t="s">
        <v>455</v>
      </c>
      <c r="DC122" s="384" t="s">
        <v>455</v>
      </c>
      <c r="DD122" s="384" t="s">
        <v>455</v>
      </c>
      <c r="DE122" s="384" t="s">
        <v>455</v>
      </c>
      <c r="DF122" s="384" t="s">
        <v>455</v>
      </c>
      <c r="DG122" s="384" t="s">
        <v>455</v>
      </c>
      <c r="DH122" s="384" t="s">
        <v>455</v>
      </c>
      <c r="DI122" s="384" t="s">
        <v>455</v>
      </c>
      <c r="DJ122" s="384" t="s">
        <v>455</v>
      </c>
      <c r="DK122" s="384" t="s">
        <v>455</v>
      </c>
      <c r="DL122" s="384" t="s">
        <v>455</v>
      </c>
      <c r="DM122" s="384" t="s">
        <v>455</v>
      </c>
      <c r="DN122" s="384" t="s">
        <v>455</v>
      </c>
      <c r="DO122" s="384" t="s">
        <v>455</v>
      </c>
      <c r="DP122" s="384" t="s">
        <v>455</v>
      </c>
      <c r="DQ122" s="384" t="s">
        <v>455</v>
      </c>
      <c r="DR122" s="384" t="s">
        <v>455</v>
      </c>
      <c r="DS122" s="384" t="s">
        <v>455</v>
      </c>
      <c r="DT122" s="384" t="s">
        <v>455</v>
      </c>
      <c r="DU122" s="384" t="s">
        <v>455</v>
      </c>
      <c r="DV122" s="384" t="s">
        <v>455</v>
      </c>
      <c r="DW122" s="384" t="s">
        <v>455</v>
      </c>
      <c r="DX122" s="384" t="s">
        <v>455</v>
      </c>
      <c r="DY122" s="384" t="s">
        <v>455</v>
      </c>
      <c r="DZ122" s="384" t="s">
        <v>455</v>
      </c>
      <c r="EA122" s="384" t="s">
        <v>455</v>
      </c>
      <c r="EB122" s="384" t="s">
        <v>455</v>
      </c>
      <c r="EC122" s="384" t="s">
        <v>455</v>
      </c>
      <c r="ED122" s="384" t="s">
        <v>455</v>
      </c>
      <c r="EE122" s="384" t="s">
        <v>455</v>
      </c>
      <c r="EF122" s="384" t="s">
        <v>455</v>
      </c>
      <c r="EG122" s="384" t="s">
        <v>455</v>
      </c>
      <c r="EH122" s="384" t="s">
        <v>455</v>
      </c>
      <c r="EI122" s="384" t="s">
        <v>455</v>
      </c>
      <c r="EJ122" s="384" t="s">
        <v>455</v>
      </c>
      <c r="EK122" s="384" t="s">
        <v>455</v>
      </c>
      <c r="EL122" s="384" t="s">
        <v>455</v>
      </c>
      <c r="EM122" s="384" t="s">
        <v>455</v>
      </c>
      <c r="EN122" s="384" t="s">
        <v>455</v>
      </c>
      <c r="EO122" s="384" t="s">
        <v>455</v>
      </c>
      <c r="EP122" s="384" t="s">
        <v>455</v>
      </c>
      <c r="EQ122" s="384" t="s">
        <v>455</v>
      </c>
      <c r="ER122" s="384" t="s">
        <v>455</v>
      </c>
      <c r="ES122" s="384" t="s">
        <v>455</v>
      </c>
      <c r="ET122" s="384" t="s">
        <v>455</v>
      </c>
      <c r="EU122" s="384" t="s">
        <v>455</v>
      </c>
      <c r="EV122" s="384" t="s">
        <v>455</v>
      </c>
      <c r="EW122" s="384" t="s">
        <v>455</v>
      </c>
      <c r="EX122" s="384" t="s">
        <v>455</v>
      </c>
      <c r="EY122" s="384" t="s">
        <v>455</v>
      </c>
      <c r="EZ122" s="384" t="s">
        <v>455</v>
      </c>
      <c r="FA122" s="384" t="s">
        <v>455</v>
      </c>
      <c r="FB122" s="384" t="s">
        <v>455</v>
      </c>
      <c r="FC122" s="384" t="s">
        <v>455</v>
      </c>
      <c r="FD122" s="384" t="s">
        <v>455</v>
      </c>
      <c r="FE122" s="384" t="s">
        <v>455</v>
      </c>
      <c r="FF122" s="384" t="s">
        <v>455</v>
      </c>
      <c r="FG122" s="384" t="s">
        <v>455</v>
      </c>
      <c r="FH122" s="384" t="s">
        <v>455</v>
      </c>
      <c r="FI122" s="384" t="s">
        <v>455</v>
      </c>
      <c r="FJ122" s="384" t="s">
        <v>455</v>
      </c>
      <c r="FK122" s="384" t="s">
        <v>455</v>
      </c>
      <c r="FL122" s="384" t="s">
        <v>455</v>
      </c>
      <c r="FM122" s="384" t="s">
        <v>455</v>
      </c>
      <c r="FN122" s="384" t="s">
        <v>455</v>
      </c>
      <c r="FO122" s="384" t="s">
        <v>455</v>
      </c>
      <c r="FP122" s="384" t="s">
        <v>455</v>
      </c>
      <c r="FQ122" s="384" t="s">
        <v>455</v>
      </c>
      <c r="FR122" s="384" t="s">
        <v>455</v>
      </c>
      <c r="FS122" s="384" t="s">
        <v>455</v>
      </c>
      <c r="FT122" s="384" t="s">
        <v>455</v>
      </c>
      <c r="FU122" s="384" t="s">
        <v>455</v>
      </c>
      <c r="FV122" s="384" t="s">
        <v>455</v>
      </c>
      <c r="FW122" s="384" t="s">
        <v>455</v>
      </c>
      <c r="FX122" s="384" t="s">
        <v>455</v>
      </c>
      <c r="FY122" s="384" t="s">
        <v>455</v>
      </c>
      <c r="FZ122" s="384" t="s">
        <v>455</v>
      </c>
      <c r="GA122" s="384" t="s">
        <v>455</v>
      </c>
      <c r="GB122" s="384" t="s">
        <v>455</v>
      </c>
      <c r="GC122" s="384" t="s">
        <v>455</v>
      </c>
      <c r="GD122" s="384" t="s">
        <v>455</v>
      </c>
      <c r="GE122" s="384" t="s">
        <v>455</v>
      </c>
      <c r="GF122" s="384" t="s">
        <v>455</v>
      </c>
      <c r="GG122" s="384" t="s">
        <v>455</v>
      </c>
      <c r="GH122" s="384" t="s">
        <v>455</v>
      </c>
      <c r="GI122" s="384" t="s">
        <v>455</v>
      </c>
      <c r="GJ122" s="384" t="s">
        <v>455</v>
      </c>
      <c r="GK122" s="384" t="s">
        <v>455</v>
      </c>
      <c r="GL122" s="384" t="s">
        <v>455</v>
      </c>
      <c r="GM122" s="384" t="s">
        <v>455</v>
      </c>
      <c r="GN122" s="384" t="s">
        <v>455</v>
      </c>
      <c r="GO122" s="384" t="s">
        <v>455</v>
      </c>
      <c r="GP122" s="384" t="s">
        <v>455</v>
      </c>
      <c r="GQ122" s="384" t="s">
        <v>455</v>
      </c>
      <c r="GR122" s="384" t="s">
        <v>455</v>
      </c>
      <c r="GS122" s="384" t="s">
        <v>455</v>
      </c>
      <c r="GT122" s="384" t="s">
        <v>455</v>
      </c>
      <c r="GU122" s="384" t="s">
        <v>455</v>
      </c>
      <c r="GV122" s="384" t="s">
        <v>455</v>
      </c>
      <c r="GW122" s="384" t="s">
        <v>455</v>
      </c>
      <c r="GX122" s="384" t="s">
        <v>455</v>
      </c>
      <c r="GY122" s="384" t="s">
        <v>455</v>
      </c>
      <c r="GZ122" s="384" t="s">
        <v>455</v>
      </c>
      <c r="HA122" s="384" t="s">
        <v>455</v>
      </c>
      <c r="HB122" s="384" t="s">
        <v>455</v>
      </c>
      <c r="HC122" s="256"/>
      <c r="HD122" s="75"/>
    </row>
    <row r="123" spans="1:212" ht="5.0999999999999996" customHeight="1" x14ac:dyDescent="0.25">
      <c r="A123" s="55"/>
      <c r="B123" s="221"/>
      <c r="C123" s="60"/>
      <c r="D123" s="189"/>
      <c r="E123" s="60"/>
      <c r="F123" s="60"/>
      <c r="G123" s="60"/>
      <c r="H123" s="220"/>
      <c r="I123" s="219"/>
      <c r="J123" s="232"/>
      <c r="K123" s="232"/>
      <c r="L123" s="232"/>
      <c r="M123" s="232"/>
      <c r="N123" s="232"/>
      <c r="O123" s="232"/>
      <c r="P123" s="232"/>
      <c r="Q123" s="232"/>
      <c r="R123" s="232"/>
      <c r="S123" s="232"/>
      <c r="T123" s="232"/>
      <c r="U123" s="232"/>
      <c r="V123" s="232"/>
      <c r="W123" s="232"/>
      <c r="X123" s="232"/>
      <c r="Y123" s="232"/>
      <c r="Z123" s="232"/>
      <c r="AA123" s="232"/>
      <c r="AB123" s="232"/>
      <c r="AC123" s="232"/>
      <c r="AD123" s="232"/>
      <c r="AE123" s="232"/>
      <c r="AF123" s="232"/>
      <c r="AG123" s="232"/>
      <c r="AH123" s="232"/>
      <c r="AI123" s="232"/>
      <c r="AJ123" s="232"/>
      <c r="AK123" s="232"/>
      <c r="AL123" s="232"/>
      <c r="AM123" s="232"/>
      <c r="AN123" s="232"/>
      <c r="AO123" s="232"/>
      <c r="AP123" s="232"/>
      <c r="AQ123" s="232"/>
      <c r="AR123" s="232"/>
      <c r="AS123" s="232"/>
      <c r="AT123" s="232"/>
      <c r="AU123" s="232"/>
      <c r="AV123" s="232"/>
      <c r="AW123" s="232"/>
      <c r="AX123" s="232"/>
      <c r="AY123" s="232"/>
      <c r="AZ123" s="232"/>
      <c r="BA123" s="232"/>
      <c r="BB123" s="232"/>
      <c r="BC123" s="232"/>
      <c r="BD123" s="232"/>
      <c r="BE123" s="232"/>
      <c r="BF123" s="232"/>
      <c r="BG123" s="232"/>
      <c r="BH123" s="232"/>
      <c r="BI123" s="232"/>
      <c r="BJ123" s="232"/>
      <c r="BK123" s="232"/>
      <c r="BL123" s="232"/>
      <c r="BM123" s="232"/>
      <c r="BN123" s="232"/>
      <c r="BO123" s="232"/>
      <c r="BP123" s="232"/>
      <c r="BQ123" s="232"/>
      <c r="BR123" s="232"/>
      <c r="BS123" s="232"/>
      <c r="BT123" s="232"/>
      <c r="BU123" s="232"/>
      <c r="BV123" s="232"/>
      <c r="BW123" s="232"/>
      <c r="BX123" s="232"/>
      <c r="BY123" s="232"/>
      <c r="BZ123" s="232"/>
      <c r="CA123" s="232"/>
      <c r="CB123" s="232"/>
      <c r="CC123" s="232"/>
      <c r="CD123" s="232"/>
      <c r="CE123" s="232"/>
      <c r="CF123" s="232"/>
      <c r="CG123" s="232"/>
      <c r="CH123" s="232"/>
      <c r="CI123" s="232"/>
      <c r="CJ123" s="232"/>
      <c r="CK123" s="232"/>
      <c r="CL123" s="232"/>
      <c r="CM123" s="232"/>
      <c r="CN123" s="232"/>
      <c r="CO123" s="232"/>
      <c r="CP123" s="232"/>
      <c r="CQ123" s="232"/>
      <c r="CR123" s="232"/>
      <c r="CS123" s="232"/>
      <c r="CT123" s="232"/>
      <c r="CU123" s="232"/>
      <c r="CV123" s="232"/>
      <c r="CW123" s="232"/>
      <c r="CX123" s="232"/>
      <c r="CY123" s="232"/>
      <c r="CZ123" s="232"/>
      <c r="DA123" s="232"/>
      <c r="DB123" s="232"/>
      <c r="DC123" s="232"/>
      <c r="DD123" s="232"/>
      <c r="DE123" s="232"/>
      <c r="DF123" s="232"/>
      <c r="DG123" s="232"/>
      <c r="DH123" s="232"/>
      <c r="DI123" s="232"/>
      <c r="DJ123" s="232"/>
      <c r="DK123" s="232"/>
      <c r="DL123" s="232"/>
      <c r="DM123" s="232"/>
      <c r="DN123" s="232"/>
      <c r="DO123" s="232"/>
      <c r="DP123" s="232"/>
      <c r="DQ123" s="232"/>
      <c r="DR123" s="232"/>
      <c r="DS123" s="232"/>
      <c r="DT123" s="232"/>
      <c r="DU123" s="232"/>
      <c r="DV123" s="232"/>
      <c r="DW123" s="232"/>
      <c r="DX123" s="232"/>
      <c r="DY123" s="232"/>
      <c r="DZ123" s="232"/>
      <c r="EA123" s="232"/>
      <c r="EB123" s="232"/>
      <c r="EC123" s="232"/>
      <c r="ED123" s="232"/>
      <c r="EE123" s="232"/>
      <c r="EF123" s="232"/>
      <c r="EG123" s="232"/>
      <c r="EH123" s="232"/>
      <c r="EI123" s="232"/>
      <c r="EJ123" s="232"/>
      <c r="EK123" s="232"/>
      <c r="EL123" s="232"/>
      <c r="EM123" s="232"/>
      <c r="EN123" s="232"/>
      <c r="EO123" s="232"/>
      <c r="EP123" s="232"/>
      <c r="EQ123" s="232"/>
      <c r="ER123" s="232"/>
      <c r="ES123" s="232"/>
      <c r="ET123" s="232"/>
      <c r="EU123" s="232"/>
      <c r="EV123" s="232"/>
      <c r="EW123" s="232"/>
      <c r="EX123" s="232"/>
      <c r="EY123" s="232"/>
      <c r="EZ123" s="232"/>
      <c r="FA123" s="232"/>
      <c r="FB123" s="232"/>
      <c r="FC123" s="232"/>
      <c r="FD123" s="232"/>
      <c r="FE123" s="232"/>
      <c r="FF123" s="232"/>
      <c r="FG123" s="232"/>
      <c r="FH123" s="232"/>
      <c r="FI123" s="232"/>
      <c r="FJ123" s="232"/>
      <c r="FK123" s="232"/>
      <c r="FL123" s="232"/>
      <c r="FM123" s="232"/>
      <c r="FN123" s="232"/>
      <c r="FO123" s="232"/>
      <c r="FP123" s="232"/>
      <c r="FQ123" s="232"/>
      <c r="FR123" s="232"/>
      <c r="FS123" s="232"/>
      <c r="FT123" s="232"/>
      <c r="FU123" s="232"/>
      <c r="FV123" s="232"/>
      <c r="FW123" s="232"/>
      <c r="FX123" s="232"/>
      <c r="FY123" s="232"/>
      <c r="FZ123" s="232"/>
      <c r="GA123" s="232"/>
      <c r="GB123" s="232"/>
      <c r="GC123" s="232"/>
      <c r="GD123" s="232"/>
      <c r="GE123" s="232"/>
      <c r="GF123" s="232"/>
      <c r="GG123" s="232"/>
      <c r="GH123" s="232"/>
      <c r="GI123" s="232"/>
      <c r="GJ123" s="232"/>
      <c r="GK123" s="232"/>
      <c r="GL123" s="232"/>
      <c r="GM123" s="232"/>
      <c r="GN123" s="232"/>
      <c r="GO123" s="232"/>
      <c r="GP123" s="232"/>
      <c r="GQ123" s="232"/>
      <c r="GR123" s="232"/>
      <c r="GS123" s="232"/>
      <c r="GT123" s="232"/>
      <c r="GU123" s="232"/>
      <c r="GV123" s="232"/>
      <c r="GW123" s="232"/>
      <c r="GX123" s="232"/>
      <c r="GY123" s="232"/>
      <c r="GZ123" s="232"/>
      <c r="HA123" s="232"/>
      <c r="HB123" s="232"/>
      <c r="HC123" s="256"/>
      <c r="HD123" s="75"/>
    </row>
    <row r="124" spans="1:212" ht="9.9499999999999993" customHeight="1" thickBot="1" x14ac:dyDescent="0.3">
      <c r="A124" s="55">
        <v>19</v>
      </c>
      <c r="B124" s="221"/>
      <c r="C124" s="60"/>
      <c r="D124" s="189"/>
      <c r="E124" s="60"/>
      <c r="F124" s="60"/>
      <c r="G124" s="60"/>
      <c r="H124" s="566" t="s">
        <v>159</v>
      </c>
      <c r="I124" s="77"/>
      <c r="J124" s="131"/>
      <c r="K124" s="131"/>
      <c r="L124" s="131"/>
      <c r="M124" s="131"/>
      <c r="N124" s="131"/>
      <c r="O124" s="131"/>
      <c r="P124" s="131"/>
      <c r="Q124" s="131"/>
      <c r="R124" s="131"/>
      <c r="S124" s="131"/>
      <c r="T124" s="131"/>
      <c r="U124" s="131"/>
      <c r="V124" s="131"/>
      <c r="W124" s="131"/>
      <c r="X124" s="131"/>
      <c r="Y124" s="131"/>
      <c r="Z124" s="131"/>
      <c r="AA124" s="131"/>
      <c r="AB124" s="131"/>
      <c r="AC124" s="131"/>
      <c r="AD124" s="131"/>
      <c r="AE124" s="131"/>
      <c r="AF124" s="131"/>
      <c r="AG124" s="131"/>
      <c r="AH124" s="131"/>
      <c r="AI124" s="131"/>
      <c r="AJ124" s="131"/>
      <c r="AK124" s="131"/>
      <c r="AL124" s="131"/>
      <c r="AM124" s="131"/>
      <c r="AN124" s="131"/>
      <c r="AO124" s="131"/>
      <c r="AP124" s="131"/>
      <c r="AQ124" s="131"/>
      <c r="AR124" s="131"/>
      <c r="AS124" s="131"/>
      <c r="AT124" s="131"/>
      <c r="AU124" s="131"/>
      <c r="AV124" s="131"/>
      <c r="AW124" s="131"/>
      <c r="AX124" s="131"/>
      <c r="AY124" s="131"/>
      <c r="AZ124" s="131"/>
      <c r="BA124" s="131"/>
      <c r="BB124" s="131"/>
      <c r="BC124" s="131"/>
      <c r="BD124" s="131"/>
      <c r="BE124" s="131"/>
      <c r="BF124" s="131"/>
      <c r="BG124" s="131"/>
      <c r="BH124" s="131"/>
      <c r="BI124" s="131"/>
      <c r="BJ124" s="131"/>
      <c r="BK124" s="131"/>
      <c r="BL124" s="131"/>
      <c r="BM124" s="131"/>
      <c r="BN124" s="131"/>
      <c r="BO124" s="131"/>
      <c r="BP124" s="131"/>
      <c r="BQ124" s="131"/>
      <c r="BR124" s="131"/>
      <c r="BS124" s="131"/>
      <c r="BT124" s="131"/>
      <c r="BU124" s="131"/>
      <c r="BV124" s="131"/>
      <c r="BW124" s="131"/>
      <c r="BX124" s="131"/>
      <c r="BY124" s="131"/>
      <c r="BZ124" s="131"/>
      <c r="CA124" s="131"/>
      <c r="CB124" s="131"/>
      <c r="CC124" s="131"/>
      <c r="CD124" s="131"/>
      <c r="CE124" s="131"/>
      <c r="CF124" s="131"/>
      <c r="CG124" s="131"/>
      <c r="CH124" s="131"/>
      <c r="CI124" s="131"/>
      <c r="CJ124" s="131"/>
      <c r="CK124" s="131"/>
      <c r="CL124" s="131"/>
      <c r="CM124" s="131"/>
      <c r="CN124" s="131"/>
      <c r="CO124" s="131"/>
      <c r="CP124" s="131"/>
      <c r="CQ124" s="131"/>
      <c r="CR124" s="131"/>
      <c r="CS124" s="131"/>
      <c r="CT124" s="131"/>
      <c r="CU124" s="131"/>
      <c r="CV124" s="131"/>
      <c r="CW124" s="131"/>
      <c r="CX124" s="131"/>
      <c r="CY124" s="131"/>
      <c r="CZ124" s="131"/>
      <c r="DA124" s="131"/>
      <c r="DB124" s="131"/>
      <c r="DC124" s="131"/>
      <c r="DD124" s="131"/>
      <c r="DE124" s="131"/>
      <c r="DF124" s="131"/>
      <c r="DG124" s="131"/>
      <c r="DH124" s="131"/>
      <c r="DI124" s="131"/>
      <c r="DJ124" s="131"/>
      <c r="DK124" s="131"/>
      <c r="DL124" s="131"/>
      <c r="DM124" s="131"/>
      <c r="DN124" s="131"/>
      <c r="DO124" s="131"/>
      <c r="DP124" s="131"/>
      <c r="DQ124" s="131"/>
      <c r="DR124" s="131"/>
      <c r="DS124" s="131"/>
      <c r="DT124" s="131"/>
      <c r="DU124" s="131"/>
      <c r="DV124" s="131"/>
      <c r="DW124" s="131"/>
      <c r="DX124" s="131"/>
      <c r="DY124" s="131"/>
      <c r="DZ124" s="131"/>
      <c r="EA124" s="131"/>
      <c r="EB124" s="131"/>
      <c r="EC124" s="131"/>
      <c r="ED124" s="131"/>
      <c r="EE124" s="131"/>
      <c r="EF124" s="131"/>
      <c r="EG124" s="131"/>
      <c r="EH124" s="131"/>
      <c r="EI124" s="131"/>
      <c r="EJ124" s="131"/>
      <c r="EK124" s="131"/>
      <c r="EL124" s="131"/>
      <c r="EM124" s="131"/>
      <c r="EN124" s="131"/>
      <c r="EO124" s="131"/>
      <c r="EP124" s="131"/>
      <c r="EQ124" s="131"/>
      <c r="ER124" s="131"/>
      <c r="ES124" s="131"/>
      <c r="ET124" s="131"/>
      <c r="EU124" s="131"/>
      <c r="EV124" s="131"/>
      <c r="EW124" s="131"/>
      <c r="EX124" s="131"/>
      <c r="EY124" s="131"/>
      <c r="EZ124" s="131"/>
      <c r="FA124" s="131"/>
      <c r="FB124" s="131"/>
      <c r="FC124" s="131"/>
      <c r="FD124" s="131"/>
      <c r="FE124" s="131"/>
      <c r="FF124" s="131"/>
      <c r="FG124" s="131"/>
      <c r="FH124" s="131"/>
      <c r="FI124" s="131"/>
      <c r="FJ124" s="131"/>
      <c r="FK124" s="131"/>
      <c r="FL124" s="131"/>
      <c r="FM124" s="131"/>
      <c r="FN124" s="131"/>
      <c r="FO124" s="131"/>
      <c r="FP124" s="131"/>
      <c r="FQ124" s="131"/>
      <c r="FR124" s="131"/>
      <c r="FS124" s="131"/>
      <c r="FT124" s="131"/>
      <c r="FU124" s="131"/>
      <c r="FV124" s="131"/>
      <c r="FW124" s="131"/>
      <c r="FX124" s="131"/>
      <c r="FY124" s="131"/>
      <c r="FZ124" s="131"/>
      <c r="GA124" s="131"/>
      <c r="GB124" s="131"/>
      <c r="GC124" s="131"/>
      <c r="GD124" s="131"/>
      <c r="GE124" s="131"/>
      <c r="GF124" s="131"/>
      <c r="GG124" s="131"/>
      <c r="GH124" s="131"/>
      <c r="GI124" s="131"/>
      <c r="GJ124" s="131"/>
      <c r="GK124" s="131"/>
      <c r="GL124" s="131"/>
      <c r="GM124" s="131"/>
      <c r="GN124" s="131"/>
      <c r="GO124" s="131"/>
      <c r="GP124" s="131"/>
      <c r="GQ124" s="131"/>
      <c r="GR124" s="131"/>
      <c r="GS124" s="131"/>
      <c r="GT124" s="131"/>
      <c r="GU124" s="131"/>
      <c r="GV124" s="131"/>
      <c r="GW124" s="131"/>
      <c r="GX124" s="131"/>
      <c r="GY124" s="131"/>
      <c r="GZ124" s="131"/>
      <c r="HA124" s="131"/>
      <c r="HB124" s="131"/>
      <c r="HC124" s="165"/>
      <c r="HD124" s="75"/>
    </row>
    <row r="125" spans="1:212" ht="9.9499999999999993" customHeight="1" thickTop="1" thickBot="1" x14ac:dyDescent="0.3">
      <c r="A125" s="55"/>
      <c r="B125" s="221"/>
      <c r="C125" s="60"/>
      <c r="D125" s="189"/>
      <c r="E125" s="60"/>
      <c r="F125" s="60"/>
      <c r="G125" s="60"/>
      <c r="H125" s="566"/>
      <c r="I125" s="450"/>
      <c r="J125" s="473"/>
      <c r="K125" s="315" t="str">
        <f t="shared" ref="K125" si="3566">K126</f>
        <v>N</v>
      </c>
      <c r="L125" s="315" t="str">
        <f t="shared" ref="L125" si="3567">L126</f>
        <v>N</v>
      </c>
      <c r="M125" s="315" t="str">
        <f t="shared" ref="M125" si="3568">M126</f>
        <v>N</v>
      </c>
      <c r="N125" s="315" t="str">
        <f t="shared" ref="N125" si="3569">N126</f>
        <v>N</v>
      </c>
      <c r="O125" s="315" t="str">
        <f t="shared" ref="O125" si="3570">O126</f>
        <v>N</v>
      </c>
      <c r="P125" s="315" t="str">
        <f t="shared" ref="P125" si="3571">P126</f>
        <v>N</v>
      </c>
      <c r="Q125" s="315" t="str">
        <f t="shared" ref="Q125" si="3572">Q126</f>
        <v>N</v>
      </c>
      <c r="R125" s="315" t="str">
        <f t="shared" ref="R125" si="3573">R126</f>
        <v>N</v>
      </c>
      <c r="S125" s="315" t="str">
        <f t="shared" ref="S125" si="3574">S126</f>
        <v>N</v>
      </c>
      <c r="T125" s="315" t="str">
        <f t="shared" ref="T125" si="3575">T126</f>
        <v>N</v>
      </c>
      <c r="U125" s="315" t="str">
        <f t="shared" ref="U125" si="3576">U126</f>
        <v>N</v>
      </c>
      <c r="V125" s="315" t="str">
        <f t="shared" ref="V125" si="3577">V126</f>
        <v>N</v>
      </c>
      <c r="W125" s="315" t="str">
        <f t="shared" ref="W125" si="3578">W126</f>
        <v>N</v>
      </c>
      <c r="X125" s="315" t="str">
        <f t="shared" ref="X125" si="3579">X126</f>
        <v>N</v>
      </c>
      <c r="Y125" s="315" t="str">
        <f t="shared" ref="Y125" si="3580">Y126</f>
        <v>N</v>
      </c>
      <c r="Z125" s="315" t="str">
        <f t="shared" ref="Z125" si="3581">Z126</f>
        <v>N</v>
      </c>
      <c r="AA125" s="315" t="str">
        <f t="shared" ref="AA125" si="3582">AA126</f>
        <v>N</v>
      </c>
      <c r="AB125" s="315" t="str">
        <f t="shared" ref="AB125" si="3583">AB126</f>
        <v>N</v>
      </c>
      <c r="AC125" s="315" t="str">
        <f t="shared" ref="AC125" si="3584">AC126</f>
        <v>N</v>
      </c>
      <c r="AD125" s="315" t="str">
        <f t="shared" ref="AD125" si="3585">AD126</f>
        <v>N</v>
      </c>
      <c r="AE125" s="315" t="str">
        <f t="shared" ref="AE125" si="3586">AE126</f>
        <v>N</v>
      </c>
      <c r="AF125" s="315" t="str">
        <f t="shared" ref="AF125" si="3587">AF126</f>
        <v>N</v>
      </c>
      <c r="AG125" s="315" t="str">
        <f t="shared" ref="AG125" si="3588">AG126</f>
        <v>N</v>
      </c>
      <c r="AH125" s="315" t="str">
        <f t="shared" ref="AH125" si="3589">AH126</f>
        <v>N</v>
      </c>
      <c r="AI125" s="315" t="str">
        <f t="shared" ref="AI125" si="3590">AI126</f>
        <v>N</v>
      </c>
      <c r="AJ125" s="315" t="str">
        <f t="shared" ref="AJ125" si="3591">AJ126</f>
        <v>N</v>
      </c>
      <c r="AK125" s="315" t="str">
        <f t="shared" ref="AK125" si="3592">AK126</f>
        <v>N</v>
      </c>
      <c r="AL125" s="315" t="str">
        <f t="shared" ref="AL125" si="3593">AL126</f>
        <v>N</v>
      </c>
      <c r="AM125" s="315" t="str">
        <f t="shared" ref="AM125" si="3594">AM126</f>
        <v>N</v>
      </c>
      <c r="AN125" s="315" t="str">
        <f t="shared" ref="AN125" si="3595">AN126</f>
        <v>N</v>
      </c>
      <c r="AO125" s="315" t="str">
        <f t="shared" ref="AO125" si="3596">AO126</f>
        <v>N</v>
      </c>
      <c r="AP125" s="315" t="str">
        <f t="shared" ref="AP125" si="3597">AP126</f>
        <v>N</v>
      </c>
      <c r="AQ125" s="315" t="str">
        <f t="shared" ref="AQ125" si="3598">AQ126</f>
        <v>N</v>
      </c>
      <c r="AR125" s="315" t="str">
        <f t="shared" ref="AR125" si="3599">AR126</f>
        <v>N</v>
      </c>
      <c r="AS125" s="315" t="str">
        <f t="shared" ref="AS125" si="3600">AS126</f>
        <v>N</v>
      </c>
      <c r="AT125" s="315" t="str">
        <f t="shared" ref="AT125" si="3601">AT126</f>
        <v>N</v>
      </c>
      <c r="AU125" s="315" t="str">
        <f t="shared" ref="AU125" si="3602">AU126</f>
        <v>N</v>
      </c>
      <c r="AV125" s="315" t="str">
        <f t="shared" ref="AV125" si="3603">AV126</f>
        <v>N</v>
      </c>
      <c r="AW125" s="315" t="str">
        <f t="shared" ref="AW125" si="3604">AW126</f>
        <v>N</v>
      </c>
      <c r="AX125" s="315" t="str">
        <f t="shared" ref="AX125" si="3605">AX126</f>
        <v>N</v>
      </c>
      <c r="AY125" s="315" t="str">
        <f t="shared" ref="AY125" si="3606">AY126</f>
        <v>N</v>
      </c>
      <c r="AZ125" s="315" t="str">
        <f t="shared" ref="AZ125" si="3607">AZ126</f>
        <v>N</v>
      </c>
      <c r="BA125" s="315" t="str">
        <f t="shared" ref="BA125" si="3608">BA126</f>
        <v>N</v>
      </c>
      <c r="BB125" s="315" t="str">
        <f t="shared" ref="BB125" si="3609">BB126</f>
        <v>N</v>
      </c>
      <c r="BC125" s="315" t="str">
        <f t="shared" ref="BC125" si="3610">BC126</f>
        <v>N</v>
      </c>
      <c r="BD125" s="315" t="str">
        <f t="shared" ref="BD125" si="3611">BD126</f>
        <v>N</v>
      </c>
      <c r="BE125" s="315" t="str">
        <f t="shared" ref="BE125" si="3612">BE126</f>
        <v>N</v>
      </c>
      <c r="BF125" s="315" t="str">
        <f t="shared" ref="BF125" si="3613">BF126</f>
        <v>N</v>
      </c>
      <c r="BG125" s="315" t="str">
        <f t="shared" ref="BG125" si="3614">BG126</f>
        <v>N</v>
      </c>
      <c r="BH125" s="315" t="str">
        <f t="shared" ref="BH125" si="3615">BH126</f>
        <v>N</v>
      </c>
      <c r="BI125" s="315" t="str">
        <f t="shared" ref="BI125" si="3616">BI126</f>
        <v>N</v>
      </c>
      <c r="BJ125" s="315" t="str">
        <f t="shared" ref="BJ125" si="3617">BJ126</f>
        <v>N</v>
      </c>
      <c r="BK125" s="315" t="str">
        <f t="shared" ref="BK125" si="3618">BK126</f>
        <v>N</v>
      </c>
      <c r="BL125" s="315" t="str">
        <f t="shared" ref="BL125" si="3619">BL126</f>
        <v>N</v>
      </c>
      <c r="BM125" s="315" t="str">
        <f t="shared" ref="BM125" si="3620">BM126</f>
        <v>N</v>
      </c>
      <c r="BN125" s="315" t="str">
        <f t="shared" ref="BN125" si="3621">BN126</f>
        <v>N</v>
      </c>
      <c r="BO125" s="315" t="str">
        <f t="shared" ref="BO125" si="3622">BO126</f>
        <v>N</v>
      </c>
      <c r="BP125" s="315" t="str">
        <f t="shared" ref="BP125" si="3623">BP126</f>
        <v>N</v>
      </c>
      <c r="BQ125" s="315" t="str">
        <f t="shared" ref="BQ125" si="3624">BQ126</f>
        <v>N</v>
      </c>
      <c r="BR125" s="315" t="str">
        <f t="shared" ref="BR125" si="3625">BR126</f>
        <v>N</v>
      </c>
      <c r="BS125" s="315" t="str">
        <f t="shared" ref="BS125" si="3626">BS126</f>
        <v>N</v>
      </c>
      <c r="BT125" s="315" t="str">
        <f t="shared" ref="BT125" si="3627">BT126</f>
        <v>N</v>
      </c>
      <c r="BU125" s="315" t="str">
        <f t="shared" ref="BU125" si="3628">BU126</f>
        <v>N</v>
      </c>
      <c r="BV125" s="315" t="str">
        <f t="shared" ref="BV125" si="3629">BV126</f>
        <v>N</v>
      </c>
      <c r="BW125" s="315" t="str">
        <f t="shared" ref="BW125" si="3630">BW126</f>
        <v>N</v>
      </c>
      <c r="BX125" s="315" t="str">
        <f t="shared" ref="BX125" si="3631">BX126</f>
        <v>N</v>
      </c>
      <c r="BY125" s="315" t="str">
        <f t="shared" ref="BY125" si="3632">BY126</f>
        <v>N</v>
      </c>
      <c r="BZ125" s="315" t="str">
        <f t="shared" ref="BZ125" si="3633">BZ126</f>
        <v>N</v>
      </c>
      <c r="CA125" s="315" t="str">
        <f t="shared" ref="CA125" si="3634">CA126</f>
        <v>N</v>
      </c>
      <c r="CB125" s="315" t="str">
        <f t="shared" ref="CB125" si="3635">CB126</f>
        <v>N</v>
      </c>
      <c r="CC125" s="315" t="str">
        <f t="shared" ref="CC125" si="3636">CC126</f>
        <v>N</v>
      </c>
      <c r="CD125" s="315" t="str">
        <f t="shared" ref="CD125" si="3637">CD126</f>
        <v>N</v>
      </c>
      <c r="CE125" s="315" t="str">
        <f t="shared" ref="CE125" si="3638">CE126</f>
        <v>N</v>
      </c>
      <c r="CF125" s="315" t="str">
        <f t="shared" ref="CF125" si="3639">CF126</f>
        <v>N</v>
      </c>
      <c r="CG125" s="315" t="str">
        <f t="shared" ref="CG125" si="3640">CG126</f>
        <v>N</v>
      </c>
      <c r="CH125" s="315" t="str">
        <f t="shared" ref="CH125" si="3641">CH126</f>
        <v>N</v>
      </c>
      <c r="CI125" s="315" t="str">
        <f t="shared" ref="CI125" si="3642">CI126</f>
        <v>N</v>
      </c>
      <c r="CJ125" s="315" t="str">
        <f t="shared" ref="CJ125" si="3643">CJ126</f>
        <v>N</v>
      </c>
      <c r="CK125" s="315" t="str">
        <f t="shared" ref="CK125" si="3644">CK126</f>
        <v>N</v>
      </c>
      <c r="CL125" s="315" t="str">
        <f t="shared" ref="CL125" si="3645">CL126</f>
        <v>N</v>
      </c>
      <c r="CM125" s="315" t="str">
        <f t="shared" ref="CM125" si="3646">CM126</f>
        <v>N</v>
      </c>
      <c r="CN125" s="315" t="str">
        <f t="shared" ref="CN125" si="3647">CN126</f>
        <v>N</v>
      </c>
      <c r="CO125" s="315" t="str">
        <f t="shared" ref="CO125" si="3648">CO126</f>
        <v>N</v>
      </c>
      <c r="CP125" s="315" t="str">
        <f t="shared" ref="CP125" si="3649">CP126</f>
        <v>N</v>
      </c>
      <c r="CQ125" s="315" t="str">
        <f t="shared" ref="CQ125" si="3650">CQ126</f>
        <v>N</v>
      </c>
      <c r="CR125" s="315" t="str">
        <f t="shared" ref="CR125" si="3651">CR126</f>
        <v>N</v>
      </c>
      <c r="CS125" s="315" t="str">
        <f t="shared" ref="CS125" si="3652">CS126</f>
        <v>N</v>
      </c>
      <c r="CT125" s="315" t="str">
        <f t="shared" ref="CT125" si="3653">CT126</f>
        <v>N</v>
      </c>
      <c r="CU125" s="315" t="str">
        <f t="shared" ref="CU125" si="3654">CU126</f>
        <v>N</v>
      </c>
      <c r="CV125" s="315" t="str">
        <f t="shared" ref="CV125" si="3655">CV126</f>
        <v>N</v>
      </c>
      <c r="CW125" s="315" t="str">
        <f t="shared" ref="CW125" si="3656">CW126</f>
        <v>N</v>
      </c>
      <c r="CX125" s="315" t="str">
        <f t="shared" ref="CX125" si="3657">CX126</f>
        <v>N</v>
      </c>
      <c r="CY125" s="315" t="str">
        <f t="shared" ref="CY125" si="3658">CY126</f>
        <v>N</v>
      </c>
      <c r="CZ125" s="315" t="str">
        <f t="shared" ref="CZ125" si="3659">CZ126</f>
        <v>N</v>
      </c>
      <c r="DA125" s="315" t="str">
        <f t="shared" ref="DA125" si="3660">DA126</f>
        <v>N</v>
      </c>
      <c r="DB125" s="315" t="str">
        <f t="shared" ref="DB125" si="3661">DB126</f>
        <v>N</v>
      </c>
      <c r="DC125" s="315" t="str">
        <f t="shared" ref="DC125" si="3662">DC126</f>
        <v>N</v>
      </c>
      <c r="DD125" s="315" t="str">
        <f t="shared" ref="DD125" si="3663">DD126</f>
        <v>N</v>
      </c>
      <c r="DE125" s="315" t="str">
        <f t="shared" ref="DE125" si="3664">DE126</f>
        <v>N</v>
      </c>
      <c r="DF125" s="315" t="str">
        <f t="shared" ref="DF125" si="3665">DF126</f>
        <v>N</v>
      </c>
      <c r="DG125" s="315" t="str">
        <f t="shared" ref="DG125" si="3666">DG126</f>
        <v>N</v>
      </c>
      <c r="DH125" s="315" t="str">
        <f t="shared" ref="DH125" si="3667">DH126</f>
        <v>N</v>
      </c>
      <c r="DI125" s="315" t="str">
        <f t="shared" ref="DI125" si="3668">DI126</f>
        <v>N</v>
      </c>
      <c r="DJ125" s="315" t="str">
        <f t="shared" ref="DJ125" si="3669">DJ126</f>
        <v>N</v>
      </c>
      <c r="DK125" s="315" t="str">
        <f t="shared" ref="DK125" si="3670">DK126</f>
        <v>N</v>
      </c>
      <c r="DL125" s="315" t="str">
        <f t="shared" ref="DL125" si="3671">DL126</f>
        <v>N</v>
      </c>
      <c r="DM125" s="315" t="str">
        <f t="shared" ref="DM125" si="3672">DM126</f>
        <v>N</v>
      </c>
      <c r="DN125" s="315" t="str">
        <f t="shared" ref="DN125" si="3673">DN126</f>
        <v>N</v>
      </c>
      <c r="DO125" s="315" t="str">
        <f t="shared" ref="DO125" si="3674">DO126</f>
        <v>N</v>
      </c>
      <c r="DP125" s="315" t="str">
        <f t="shared" ref="DP125" si="3675">DP126</f>
        <v>N</v>
      </c>
      <c r="DQ125" s="315" t="str">
        <f t="shared" ref="DQ125" si="3676">DQ126</f>
        <v>N</v>
      </c>
      <c r="DR125" s="315" t="str">
        <f t="shared" ref="DR125" si="3677">DR126</f>
        <v>N</v>
      </c>
      <c r="DS125" s="315" t="str">
        <f t="shared" ref="DS125" si="3678">DS126</f>
        <v>N</v>
      </c>
      <c r="DT125" s="315" t="str">
        <f t="shared" ref="DT125" si="3679">DT126</f>
        <v>N</v>
      </c>
      <c r="DU125" s="315" t="str">
        <f t="shared" ref="DU125" si="3680">DU126</f>
        <v>N</v>
      </c>
      <c r="DV125" s="315" t="str">
        <f t="shared" ref="DV125" si="3681">DV126</f>
        <v>N</v>
      </c>
      <c r="DW125" s="315" t="str">
        <f t="shared" ref="DW125" si="3682">DW126</f>
        <v>N</v>
      </c>
      <c r="DX125" s="315" t="str">
        <f t="shared" ref="DX125" si="3683">DX126</f>
        <v>N</v>
      </c>
      <c r="DY125" s="315" t="str">
        <f t="shared" ref="DY125" si="3684">DY126</f>
        <v>N</v>
      </c>
      <c r="DZ125" s="315" t="str">
        <f t="shared" ref="DZ125" si="3685">DZ126</f>
        <v>N</v>
      </c>
      <c r="EA125" s="315" t="str">
        <f t="shared" ref="EA125" si="3686">EA126</f>
        <v>N</v>
      </c>
      <c r="EB125" s="315" t="str">
        <f t="shared" ref="EB125" si="3687">EB126</f>
        <v>N</v>
      </c>
      <c r="EC125" s="315" t="str">
        <f t="shared" ref="EC125" si="3688">EC126</f>
        <v>N</v>
      </c>
      <c r="ED125" s="315" t="str">
        <f t="shared" ref="ED125" si="3689">ED126</f>
        <v>N</v>
      </c>
      <c r="EE125" s="315" t="str">
        <f t="shared" ref="EE125" si="3690">EE126</f>
        <v>N</v>
      </c>
      <c r="EF125" s="315" t="str">
        <f t="shared" ref="EF125" si="3691">EF126</f>
        <v>N</v>
      </c>
      <c r="EG125" s="315" t="str">
        <f t="shared" ref="EG125" si="3692">EG126</f>
        <v>N</v>
      </c>
      <c r="EH125" s="315" t="str">
        <f t="shared" ref="EH125" si="3693">EH126</f>
        <v>N</v>
      </c>
      <c r="EI125" s="315" t="str">
        <f t="shared" ref="EI125" si="3694">EI126</f>
        <v>N</v>
      </c>
      <c r="EJ125" s="315" t="str">
        <f t="shared" ref="EJ125" si="3695">EJ126</f>
        <v>N</v>
      </c>
      <c r="EK125" s="315" t="str">
        <f t="shared" ref="EK125" si="3696">EK126</f>
        <v>N</v>
      </c>
      <c r="EL125" s="315" t="str">
        <f t="shared" ref="EL125" si="3697">EL126</f>
        <v>N</v>
      </c>
      <c r="EM125" s="315" t="str">
        <f t="shared" ref="EM125" si="3698">EM126</f>
        <v>N</v>
      </c>
      <c r="EN125" s="315" t="str">
        <f t="shared" ref="EN125" si="3699">EN126</f>
        <v>N</v>
      </c>
      <c r="EO125" s="315" t="str">
        <f t="shared" ref="EO125" si="3700">EO126</f>
        <v>N</v>
      </c>
      <c r="EP125" s="315" t="str">
        <f t="shared" ref="EP125" si="3701">EP126</f>
        <v>N</v>
      </c>
      <c r="EQ125" s="315" t="str">
        <f t="shared" ref="EQ125" si="3702">EQ126</f>
        <v>N</v>
      </c>
      <c r="ER125" s="315" t="str">
        <f t="shared" ref="ER125" si="3703">ER126</f>
        <v>N</v>
      </c>
      <c r="ES125" s="315" t="str">
        <f t="shared" ref="ES125" si="3704">ES126</f>
        <v>N</v>
      </c>
      <c r="ET125" s="315" t="str">
        <f t="shared" ref="ET125" si="3705">ET126</f>
        <v>N</v>
      </c>
      <c r="EU125" s="315" t="str">
        <f t="shared" ref="EU125" si="3706">EU126</f>
        <v>N</v>
      </c>
      <c r="EV125" s="315" t="str">
        <f t="shared" ref="EV125" si="3707">EV126</f>
        <v>N</v>
      </c>
      <c r="EW125" s="315" t="str">
        <f t="shared" ref="EW125" si="3708">EW126</f>
        <v>N</v>
      </c>
      <c r="EX125" s="315" t="str">
        <f t="shared" ref="EX125" si="3709">EX126</f>
        <v>N</v>
      </c>
      <c r="EY125" s="315" t="str">
        <f t="shared" ref="EY125" si="3710">EY126</f>
        <v>N</v>
      </c>
      <c r="EZ125" s="315" t="str">
        <f t="shared" ref="EZ125" si="3711">EZ126</f>
        <v>N</v>
      </c>
      <c r="FA125" s="315" t="str">
        <f t="shared" ref="FA125" si="3712">FA126</f>
        <v>N</v>
      </c>
      <c r="FB125" s="315" t="str">
        <f t="shared" ref="FB125" si="3713">FB126</f>
        <v>N</v>
      </c>
      <c r="FC125" s="315" t="str">
        <f t="shared" ref="FC125" si="3714">FC126</f>
        <v>N</v>
      </c>
      <c r="FD125" s="315" t="str">
        <f t="shared" ref="FD125" si="3715">FD126</f>
        <v>N</v>
      </c>
      <c r="FE125" s="315" t="str">
        <f t="shared" ref="FE125" si="3716">FE126</f>
        <v>N</v>
      </c>
      <c r="FF125" s="315" t="str">
        <f t="shared" ref="FF125" si="3717">FF126</f>
        <v>N</v>
      </c>
      <c r="FG125" s="315" t="str">
        <f t="shared" ref="FG125" si="3718">FG126</f>
        <v>N</v>
      </c>
      <c r="FH125" s="315" t="str">
        <f t="shared" ref="FH125" si="3719">FH126</f>
        <v>N</v>
      </c>
      <c r="FI125" s="315" t="str">
        <f t="shared" ref="FI125" si="3720">FI126</f>
        <v>N</v>
      </c>
      <c r="FJ125" s="315" t="str">
        <f t="shared" ref="FJ125" si="3721">FJ126</f>
        <v>N</v>
      </c>
      <c r="FK125" s="315" t="str">
        <f t="shared" ref="FK125" si="3722">FK126</f>
        <v>N</v>
      </c>
      <c r="FL125" s="315" t="str">
        <f t="shared" ref="FL125" si="3723">FL126</f>
        <v>N</v>
      </c>
      <c r="FM125" s="315" t="str">
        <f t="shared" ref="FM125" si="3724">FM126</f>
        <v>N</v>
      </c>
      <c r="FN125" s="315" t="str">
        <f t="shared" ref="FN125" si="3725">FN126</f>
        <v>N</v>
      </c>
      <c r="FO125" s="315" t="str">
        <f t="shared" ref="FO125" si="3726">FO126</f>
        <v>N</v>
      </c>
      <c r="FP125" s="315" t="str">
        <f t="shared" ref="FP125" si="3727">FP126</f>
        <v>N</v>
      </c>
      <c r="FQ125" s="315" t="str">
        <f t="shared" ref="FQ125" si="3728">FQ126</f>
        <v>N</v>
      </c>
      <c r="FR125" s="315" t="str">
        <f t="shared" ref="FR125" si="3729">FR126</f>
        <v>N</v>
      </c>
      <c r="FS125" s="315" t="str">
        <f t="shared" ref="FS125" si="3730">FS126</f>
        <v>N</v>
      </c>
      <c r="FT125" s="315" t="str">
        <f t="shared" ref="FT125" si="3731">FT126</f>
        <v>N</v>
      </c>
      <c r="FU125" s="315" t="str">
        <f t="shared" ref="FU125" si="3732">FU126</f>
        <v>N</v>
      </c>
      <c r="FV125" s="315" t="str">
        <f t="shared" ref="FV125" si="3733">FV126</f>
        <v>N</v>
      </c>
      <c r="FW125" s="315" t="str">
        <f t="shared" ref="FW125" si="3734">FW126</f>
        <v>N</v>
      </c>
      <c r="FX125" s="315" t="str">
        <f t="shared" ref="FX125" si="3735">FX126</f>
        <v>N</v>
      </c>
      <c r="FY125" s="315" t="str">
        <f t="shared" ref="FY125" si="3736">FY126</f>
        <v>N</v>
      </c>
      <c r="FZ125" s="315" t="str">
        <f t="shared" ref="FZ125" si="3737">FZ126</f>
        <v>N</v>
      </c>
      <c r="GA125" s="315" t="str">
        <f t="shared" ref="GA125" si="3738">GA126</f>
        <v>N</v>
      </c>
      <c r="GB125" s="315" t="str">
        <f t="shared" ref="GB125" si="3739">GB126</f>
        <v>N</v>
      </c>
      <c r="GC125" s="315" t="str">
        <f t="shared" ref="GC125" si="3740">GC126</f>
        <v>N</v>
      </c>
      <c r="GD125" s="315" t="str">
        <f t="shared" ref="GD125" si="3741">GD126</f>
        <v>N</v>
      </c>
      <c r="GE125" s="315" t="str">
        <f t="shared" ref="GE125" si="3742">GE126</f>
        <v>N</v>
      </c>
      <c r="GF125" s="315" t="str">
        <f t="shared" ref="GF125" si="3743">GF126</f>
        <v>N</v>
      </c>
      <c r="GG125" s="315" t="str">
        <f t="shared" ref="GG125" si="3744">GG126</f>
        <v>N</v>
      </c>
      <c r="GH125" s="315" t="str">
        <f t="shared" ref="GH125" si="3745">GH126</f>
        <v>N</v>
      </c>
      <c r="GI125" s="315" t="str">
        <f t="shared" ref="GI125" si="3746">GI126</f>
        <v>N</v>
      </c>
      <c r="GJ125" s="315" t="str">
        <f t="shared" ref="GJ125" si="3747">GJ126</f>
        <v>N</v>
      </c>
      <c r="GK125" s="315" t="str">
        <f t="shared" ref="GK125" si="3748">GK126</f>
        <v>N</v>
      </c>
      <c r="GL125" s="315" t="str">
        <f t="shared" ref="GL125" si="3749">GL126</f>
        <v>N</v>
      </c>
      <c r="GM125" s="315" t="str">
        <f t="shared" ref="GM125" si="3750">GM126</f>
        <v>N</v>
      </c>
      <c r="GN125" s="315" t="str">
        <f t="shared" ref="GN125" si="3751">GN126</f>
        <v>N</v>
      </c>
      <c r="GO125" s="315" t="str">
        <f t="shared" ref="GO125" si="3752">GO126</f>
        <v>N</v>
      </c>
      <c r="GP125" s="315" t="str">
        <f t="shared" ref="GP125" si="3753">GP126</f>
        <v>N</v>
      </c>
      <c r="GQ125" s="315" t="str">
        <f t="shared" ref="GQ125" si="3754">GQ126</f>
        <v>N</v>
      </c>
      <c r="GR125" s="315" t="str">
        <f t="shared" ref="GR125" si="3755">GR126</f>
        <v>N</v>
      </c>
      <c r="GS125" s="315" t="str">
        <f t="shared" ref="GS125" si="3756">GS126</f>
        <v>N</v>
      </c>
      <c r="GT125" s="315" t="str">
        <f t="shared" ref="GT125" si="3757">GT126</f>
        <v>N</v>
      </c>
      <c r="GU125" s="315" t="str">
        <f t="shared" ref="GU125" si="3758">GU126</f>
        <v>N</v>
      </c>
      <c r="GV125" s="315" t="str">
        <f t="shared" ref="GV125" si="3759">GV126</f>
        <v>N</v>
      </c>
      <c r="GW125" s="315" t="str">
        <f t="shared" ref="GW125" si="3760">GW126</f>
        <v>N</v>
      </c>
      <c r="GX125" s="315" t="str">
        <f t="shared" ref="GX125" si="3761">GX126</f>
        <v>N</v>
      </c>
      <c r="GY125" s="315" t="str">
        <f t="shared" ref="GY125" si="3762">GY126</f>
        <v>N</v>
      </c>
      <c r="GZ125" s="315" t="str">
        <f t="shared" ref="GZ125" si="3763">GZ126</f>
        <v>N</v>
      </c>
      <c r="HA125" s="315" t="str">
        <f t="shared" ref="HA125" si="3764">HA126</f>
        <v>N</v>
      </c>
      <c r="HB125" s="315" t="str">
        <f t="shared" ref="HB125" si="3765">HB126</f>
        <v>N</v>
      </c>
      <c r="HC125" s="165"/>
      <c r="HD125" s="75"/>
    </row>
    <row r="126" spans="1:212" ht="9.9499999999999993" customHeight="1" thickTop="1" x14ac:dyDescent="0.25">
      <c r="A126" s="55"/>
      <c r="B126" s="221"/>
      <c r="C126" s="60"/>
      <c r="D126" s="189"/>
      <c r="E126" s="60"/>
      <c r="F126" s="60"/>
      <c r="G126" s="60"/>
      <c r="H126" s="566"/>
      <c r="I126" s="77"/>
      <c r="J126" s="472"/>
      <c r="K126" s="384" t="s">
        <v>455</v>
      </c>
      <c r="L126" s="384" t="s">
        <v>455</v>
      </c>
      <c r="M126" s="384" t="s">
        <v>455</v>
      </c>
      <c r="N126" s="384" t="s">
        <v>455</v>
      </c>
      <c r="O126" s="384" t="s">
        <v>455</v>
      </c>
      <c r="P126" s="384" t="s">
        <v>455</v>
      </c>
      <c r="Q126" s="384" t="s">
        <v>455</v>
      </c>
      <c r="R126" s="384" t="s">
        <v>455</v>
      </c>
      <c r="S126" s="384" t="s">
        <v>455</v>
      </c>
      <c r="T126" s="384" t="s">
        <v>455</v>
      </c>
      <c r="U126" s="384" t="s">
        <v>455</v>
      </c>
      <c r="V126" s="384" t="s">
        <v>455</v>
      </c>
      <c r="W126" s="384" t="s">
        <v>455</v>
      </c>
      <c r="X126" s="384" t="s">
        <v>455</v>
      </c>
      <c r="Y126" s="384" t="s">
        <v>455</v>
      </c>
      <c r="Z126" s="384" t="s">
        <v>455</v>
      </c>
      <c r="AA126" s="384" t="s">
        <v>455</v>
      </c>
      <c r="AB126" s="384" t="s">
        <v>455</v>
      </c>
      <c r="AC126" s="384" t="s">
        <v>455</v>
      </c>
      <c r="AD126" s="384" t="s">
        <v>455</v>
      </c>
      <c r="AE126" s="384" t="s">
        <v>455</v>
      </c>
      <c r="AF126" s="384" t="s">
        <v>455</v>
      </c>
      <c r="AG126" s="384" t="s">
        <v>455</v>
      </c>
      <c r="AH126" s="384" t="s">
        <v>455</v>
      </c>
      <c r="AI126" s="384" t="s">
        <v>455</v>
      </c>
      <c r="AJ126" s="384" t="s">
        <v>455</v>
      </c>
      <c r="AK126" s="384" t="s">
        <v>455</v>
      </c>
      <c r="AL126" s="384" t="s">
        <v>455</v>
      </c>
      <c r="AM126" s="384" t="s">
        <v>455</v>
      </c>
      <c r="AN126" s="384" t="s">
        <v>455</v>
      </c>
      <c r="AO126" s="384" t="s">
        <v>455</v>
      </c>
      <c r="AP126" s="384" t="s">
        <v>455</v>
      </c>
      <c r="AQ126" s="384" t="s">
        <v>455</v>
      </c>
      <c r="AR126" s="384" t="s">
        <v>455</v>
      </c>
      <c r="AS126" s="384" t="s">
        <v>455</v>
      </c>
      <c r="AT126" s="384" t="s">
        <v>455</v>
      </c>
      <c r="AU126" s="384" t="s">
        <v>455</v>
      </c>
      <c r="AV126" s="384" t="s">
        <v>455</v>
      </c>
      <c r="AW126" s="384" t="s">
        <v>455</v>
      </c>
      <c r="AX126" s="384" t="s">
        <v>455</v>
      </c>
      <c r="AY126" s="384" t="s">
        <v>455</v>
      </c>
      <c r="AZ126" s="384" t="s">
        <v>455</v>
      </c>
      <c r="BA126" s="384" t="s">
        <v>455</v>
      </c>
      <c r="BB126" s="384" t="s">
        <v>455</v>
      </c>
      <c r="BC126" s="384" t="s">
        <v>455</v>
      </c>
      <c r="BD126" s="384" t="s">
        <v>455</v>
      </c>
      <c r="BE126" s="384" t="s">
        <v>455</v>
      </c>
      <c r="BF126" s="384" t="s">
        <v>455</v>
      </c>
      <c r="BG126" s="384" t="s">
        <v>455</v>
      </c>
      <c r="BH126" s="384" t="s">
        <v>455</v>
      </c>
      <c r="BI126" s="384" t="s">
        <v>455</v>
      </c>
      <c r="BJ126" s="384" t="s">
        <v>455</v>
      </c>
      <c r="BK126" s="384" t="s">
        <v>455</v>
      </c>
      <c r="BL126" s="384" t="s">
        <v>455</v>
      </c>
      <c r="BM126" s="384" t="s">
        <v>455</v>
      </c>
      <c r="BN126" s="384" t="s">
        <v>455</v>
      </c>
      <c r="BO126" s="384" t="s">
        <v>455</v>
      </c>
      <c r="BP126" s="384" t="s">
        <v>455</v>
      </c>
      <c r="BQ126" s="384" t="s">
        <v>455</v>
      </c>
      <c r="BR126" s="384" t="s">
        <v>455</v>
      </c>
      <c r="BS126" s="384" t="s">
        <v>455</v>
      </c>
      <c r="BT126" s="384" t="s">
        <v>455</v>
      </c>
      <c r="BU126" s="384" t="s">
        <v>455</v>
      </c>
      <c r="BV126" s="384" t="s">
        <v>455</v>
      </c>
      <c r="BW126" s="384" t="s">
        <v>455</v>
      </c>
      <c r="BX126" s="384" t="s">
        <v>455</v>
      </c>
      <c r="BY126" s="384" t="s">
        <v>455</v>
      </c>
      <c r="BZ126" s="384" t="s">
        <v>455</v>
      </c>
      <c r="CA126" s="384" t="s">
        <v>455</v>
      </c>
      <c r="CB126" s="384" t="s">
        <v>455</v>
      </c>
      <c r="CC126" s="384" t="s">
        <v>455</v>
      </c>
      <c r="CD126" s="384" t="s">
        <v>455</v>
      </c>
      <c r="CE126" s="384" t="s">
        <v>455</v>
      </c>
      <c r="CF126" s="384" t="s">
        <v>455</v>
      </c>
      <c r="CG126" s="384" t="s">
        <v>455</v>
      </c>
      <c r="CH126" s="384" t="s">
        <v>455</v>
      </c>
      <c r="CI126" s="384" t="s">
        <v>455</v>
      </c>
      <c r="CJ126" s="384" t="s">
        <v>455</v>
      </c>
      <c r="CK126" s="384" t="s">
        <v>455</v>
      </c>
      <c r="CL126" s="384" t="s">
        <v>455</v>
      </c>
      <c r="CM126" s="384" t="s">
        <v>455</v>
      </c>
      <c r="CN126" s="384" t="s">
        <v>455</v>
      </c>
      <c r="CO126" s="384" t="s">
        <v>455</v>
      </c>
      <c r="CP126" s="384" t="s">
        <v>455</v>
      </c>
      <c r="CQ126" s="384" t="s">
        <v>455</v>
      </c>
      <c r="CR126" s="384" t="s">
        <v>455</v>
      </c>
      <c r="CS126" s="384" t="s">
        <v>455</v>
      </c>
      <c r="CT126" s="384" t="s">
        <v>455</v>
      </c>
      <c r="CU126" s="384" t="s">
        <v>455</v>
      </c>
      <c r="CV126" s="384" t="s">
        <v>455</v>
      </c>
      <c r="CW126" s="384" t="s">
        <v>455</v>
      </c>
      <c r="CX126" s="384" t="s">
        <v>455</v>
      </c>
      <c r="CY126" s="384" t="s">
        <v>455</v>
      </c>
      <c r="CZ126" s="384" t="s">
        <v>455</v>
      </c>
      <c r="DA126" s="384" t="s">
        <v>455</v>
      </c>
      <c r="DB126" s="384" t="s">
        <v>455</v>
      </c>
      <c r="DC126" s="384" t="s">
        <v>455</v>
      </c>
      <c r="DD126" s="384" t="s">
        <v>455</v>
      </c>
      <c r="DE126" s="384" t="s">
        <v>455</v>
      </c>
      <c r="DF126" s="384" t="s">
        <v>455</v>
      </c>
      <c r="DG126" s="384" t="s">
        <v>455</v>
      </c>
      <c r="DH126" s="384" t="s">
        <v>455</v>
      </c>
      <c r="DI126" s="384" t="s">
        <v>455</v>
      </c>
      <c r="DJ126" s="384" t="s">
        <v>455</v>
      </c>
      <c r="DK126" s="384" t="s">
        <v>455</v>
      </c>
      <c r="DL126" s="384" t="s">
        <v>455</v>
      </c>
      <c r="DM126" s="384" t="s">
        <v>455</v>
      </c>
      <c r="DN126" s="384" t="s">
        <v>455</v>
      </c>
      <c r="DO126" s="384" t="s">
        <v>455</v>
      </c>
      <c r="DP126" s="384" t="s">
        <v>455</v>
      </c>
      <c r="DQ126" s="384" t="s">
        <v>455</v>
      </c>
      <c r="DR126" s="384" t="s">
        <v>455</v>
      </c>
      <c r="DS126" s="384" t="s">
        <v>455</v>
      </c>
      <c r="DT126" s="384" t="s">
        <v>455</v>
      </c>
      <c r="DU126" s="384" t="s">
        <v>455</v>
      </c>
      <c r="DV126" s="384" t="s">
        <v>455</v>
      </c>
      <c r="DW126" s="384" t="s">
        <v>455</v>
      </c>
      <c r="DX126" s="384" t="s">
        <v>455</v>
      </c>
      <c r="DY126" s="384" t="s">
        <v>455</v>
      </c>
      <c r="DZ126" s="384" t="s">
        <v>455</v>
      </c>
      <c r="EA126" s="384" t="s">
        <v>455</v>
      </c>
      <c r="EB126" s="384" t="s">
        <v>455</v>
      </c>
      <c r="EC126" s="384" t="s">
        <v>455</v>
      </c>
      <c r="ED126" s="384" t="s">
        <v>455</v>
      </c>
      <c r="EE126" s="384" t="s">
        <v>455</v>
      </c>
      <c r="EF126" s="384" t="s">
        <v>455</v>
      </c>
      <c r="EG126" s="384" t="s">
        <v>455</v>
      </c>
      <c r="EH126" s="384" t="s">
        <v>455</v>
      </c>
      <c r="EI126" s="384" t="s">
        <v>455</v>
      </c>
      <c r="EJ126" s="384" t="s">
        <v>455</v>
      </c>
      <c r="EK126" s="384" t="s">
        <v>455</v>
      </c>
      <c r="EL126" s="384" t="s">
        <v>455</v>
      </c>
      <c r="EM126" s="384" t="s">
        <v>455</v>
      </c>
      <c r="EN126" s="384" t="s">
        <v>455</v>
      </c>
      <c r="EO126" s="384" t="s">
        <v>455</v>
      </c>
      <c r="EP126" s="384" t="s">
        <v>455</v>
      </c>
      <c r="EQ126" s="384" t="s">
        <v>455</v>
      </c>
      <c r="ER126" s="384" t="s">
        <v>455</v>
      </c>
      <c r="ES126" s="384" t="s">
        <v>455</v>
      </c>
      <c r="ET126" s="384" t="s">
        <v>455</v>
      </c>
      <c r="EU126" s="384" t="s">
        <v>455</v>
      </c>
      <c r="EV126" s="384" t="s">
        <v>455</v>
      </c>
      <c r="EW126" s="384" t="s">
        <v>455</v>
      </c>
      <c r="EX126" s="384" t="s">
        <v>455</v>
      </c>
      <c r="EY126" s="384" t="s">
        <v>455</v>
      </c>
      <c r="EZ126" s="384" t="s">
        <v>455</v>
      </c>
      <c r="FA126" s="384" t="s">
        <v>455</v>
      </c>
      <c r="FB126" s="384" t="s">
        <v>455</v>
      </c>
      <c r="FC126" s="384" t="s">
        <v>455</v>
      </c>
      <c r="FD126" s="384" t="s">
        <v>455</v>
      </c>
      <c r="FE126" s="384" t="s">
        <v>455</v>
      </c>
      <c r="FF126" s="384" t="s">
        <v>455</v>
      </c>
      <c r="FG126" s="384" t="s">
        <v>455</v>
      </c>
      <c r="FH126" s="384" t="s">
        <v>455</v>
      </c>
      <c r="FI126" s="384" t="s">
        <v>455</v>
      </c>
      <c r="FJ126" s="384" t="s">
        <v>455</v>
      </c>
      <c r="FK126" s="384" t="s">
        <v>455</v>
      </c>
      <c r="FL126" s="384" t="s">
        <v>455</v>
      </c>
      <c r="FM126" s="384" t="s">
        <v>455</v>
      </c>
      <c r="FN126" s="384" t="s">
        <v>455</v>
      </c>
      <c r="FO126" s="384" t="s">
        <v>455</v>
      </c>
      <c r="FP126" s="384" t="s">
        <v>455</v>
      </c>
      <c r="FQ126" s="384" t="s">
        <v>455</v>
      </c>
      <c r="FR126" s="384" t="s">
        <v>455</v>
      </c>
      <c r="FS126" s="384" t="s">
        <v>455</v>
      </c>
      <c r="FT126" s="384" t="s">
        <v>455</v>
      </c>
      <c r="FU126" s="384" t="s">
        <v>455</v>
      </c>
      <c r="FV126" s="384" t="s">
        <v>455</v>
      </c>
      <c r="FW126" s="384" t="s">
        <v>455</v>
      </c>
      <c r="FX126" s="384" t="s">
        <v>455</v>
      </c>
      <c r="FY126" s="384" t="s">
        <v>455</v>
      </c>
      <c r="FZ126" s="384" t="s">
        <v>455</v>
      </c>
      <c r="GA126" s="384" t="s">
        <v>455</v>
      </c>
      <c r="GB126" s="384" t="s">
        <v>455</v>
      </c>
      <c r="GC126" s="384" t="s">
        <v>455</v>
      </c>
      <c r="GD126" s="384" t="s">
        <v>455</v>
      </c>
      <c r="GE126" s="384" t="s">
        <v>455</v>
      </c>
      <c r="GF126" s="384" t="s">
        <v>455</v>
      </c>
      <c r="GG126" s="384" t="s">
        <v>455</v>
      </c>
      <c r="GH126" s="384" t="s">
        <v>455</v>
      </c>
      <c r="GI126" s="384" t="s">
        <v>455</v>
      </c>
      <c r="GJ126" s="384" t="s">
        <v>455</v>
      </c>
      <c r="GK126" s="384" t="s">
        <v>455</v>
      </c>
      <c r="GL126" s="384" t="s">
        <v>455</v>
      </c>
      <c r="GM126" s="384" t="s">
        <v>455</v>
      </c>
      <c r="GN126" s="384" t="s">
        <v>455</v>
      </c>
      <c r="GO126" s="384" t="s">
        <v>455</v>
      </c>
      <c r="GP126" s="384" t="s">
        <v>455</v>
      </c>
      <c r="GQ126" s="384" t="s">
        <v>455</v>
      </c>
      <c r="GR126" s="384" t="s">
        <v>455</v>
      </c>
      <c r="GS126" s="384" t="s">
        <v>455</v>
      </c>
      <c r="GT126" s="384" t="s">
        <v>455</v>
      </c>
      <c r="GU126" s="384" t="s">
        <v>455</v>
      </c>
      <c r="GV126" s="384" t="s">
        <v>455</v>
      </c>
      <c r="GW126" s="384" t="s">
        <v>455</v>
      </c>
      <c r="GX126" s="384" t="s">
        <v>455</v>
      </c>
      <c r="GY126" s="384" t="s">
        <v>455</v>
      </c>
      <c r="GZ126" s="384" t="s">
        <v>455</v>
      </c>
      <c r="HA126" s="384" t="s">
        <v>455</v>
      </c>
      <c r="HB126" s="384" t="s">
        <v>455</v>
      </c>
      <c r="HC126" s="256"/>
      <c r="HD126" s="75"/>
    </row>
    <row r="127" spans="1:212" ht="5.0999999999999996" customHeight="1" x14ac:dyDescent="0.25">
      <c r="A127" s="55"/>
      <c r="B127" s="221"/>
      <c r="C127" s="60"/>
      <c r="D127" s="189"/>
      <c r="E127" s="60"/>
      <c r="F127" s="60"/>
      <c r="G127" s="60"/>
      <c r="H127" s="220" t="s">
        <v>161</v>
      </c>
      <c r="I127" s="219"/>
      <c r="J127" s="232"/>
      <c r="K127" s="232"/>
      <c r="L127" s="232"/>
      <c r="M127" s="232"/>
      <c r="N127" s="232"/>
      <c r="O127" s="232"/>
      <c r="P127" s="232"/>
      <c r="Q127" s="232"/>
      <c r="R127" s="232"/>
      <c r="S127" s="232"/>
      <c r="T127" s="232"/>
      <c r="U127" s="232"/>
      <c r="V127" s="232"/>
      <c r="W127" s="232"/>
      <c r="X127" s="232"/>
      <c r="Y127" s="232"/>
      <c r="Z127" s="232"/>
      <c r="AA127" s="232"/>
      <c r="AB127" s="232"/>
      <c r="AC127" s="232"/>
      <c r="AD127" s="232"/>
      <c r="AE127" s="232"/>
      <c r="AF127" s="232"/>
      <c r="AG127" s="232"/>
      <c r="AH127" s="232"/>
      <c r="AI127" s="232"/>
      <c r="AJ127" s="232"/>
      <c r="AK127" s="232"/>
      <c r="AL127" s="232"/>
      <c r="AM127" s="232"/>
      <c r="AN127" s="232"/>
      <c r="AO127" s="232"/>
      <c r="AP127" s="232"/>
      <c r="AQ127" s="232"/>
      <c r="AR127" s="232"/>
      <c r="AS127" s="232"/>
      <c r="AT127" s="232"/>
      <c r="AU127" s="232"/>
      <c r="AV127" s="232"/>
      <c r="AW127" s="232"/>
      <c r="AX127" s="232"/>
      <c r="AY127" s="232"/>
      <c r="AZ127" s="232"/>
      <c r="BA127" s="232"/>
      <c r="BB127" s="232"/>
      <c r="BC127" s="232"/>
      <c r="BD127" s="232"/>
      <c r="BE127" s="232"/>
      <c r="BF127" s="232"/>
      <c r="BG127" s="232"/>
      <c r="BH127" s="232"/>
      <c r="BI127" s="232"/>
      <c r="BJ127" s="232"/>
      <c r="BK127" s="232"/>
      <c r="BL127" s="232"/>
      <c r="BM127" s="232"/>
      <c r="BN127" s="232"/>
      <c r="BO127" s="232"/>
      <c r="BP127" s="232"/>
      <c r="BQ127" s="232"/>
      <c r="BR127" s="232"/>
      <c r="BS127" s="232"/>
      <c r="BT127" s="232"/>
      <c r="BU127" s="232"/>
      <c r="BV127" s="232"/>
      <c r="BW127" s="232"/>
      <c r="BX127" s="232"/>
      <c r="BY127" s="232"/>
      <c r="BZ127" s="232"/>
      <c r="CA127" s="232"/>
      <c r="CB127" s="232"/>
      <c r="CC127" s="232"/>
      <c r="CD127" s="232"/>
      <c r="CE127" s="232"/>
      <c r="CF127" s="232"/>
      <c r="CG127" s="232"/>
      <c r="CH127" s="232"/>
      <c r="CI127" s="232"/>
      <c r="CJ127" s="232"/>
      <c r="CK127" s="232"/>
      <c r="CL127" s="232"/>
      <c r="CM127" s="232"/>
      <c r="CN127" s="232"/>
      <c r="CO127" s="232"/>
      <c r="CP127" s="232"/>
      <c r="CQ127" s="232"/>
      <c r="CR127" s="232"/>
      <c r="CS127" s="232"/>
      <c r="CT127" s="232"/>
      <c r="CU127" s="232"/>
      <c r="CV127" s="232"/>
      <c r="CW127" s="232"/>
      <c r="CX127" s="232"/>
      <c r="CY127" s="232"/>
      <c r="CZ127" s="232"/>
      <c r="DA127" s="232"/>
      <c r="DB127" s="232"/>
      <c r="DC127" s="232"/>
      <c r="DD127" s="232"/>
      <c r="DE127" s="232"/>
      <c r="DF127" s="232"/>
      <c r="DG127" s="232"/>
      <c r="DH127" s="232"/>
      <c r="DI127" s="232"/>
      <c r="DJ127" s="232"/>
      <c r="DK127" s="232"/>
      <c r="DL127" s="232"/>
      <c r="DM127" s="232"/>
      <c r="DN127" s="232"/>
      <c r="DO127" s="232"/>
      <c r="DP127" s="232"/>
      <c r="DQ127" s="232"/>
      <c r="DR127" s="232"/>
      <c r="DS127" s="232"/>
      <c r="DT127" s="232"/>
      <c r="DU127" s="232"/>
      <c r="DV127" s="232"/>
      <c r="DW127" s="232"/>
      <c r="DX127" s="232"/>
      <c r="DY127" s="232"/>
      <c r="DZ127" s="232"/>
      <c r="EA127" s="232"/>
      <c r="EB127" s="232"/>
      <c r="EC127" s="232"/>
      <c r="ED127" s="232"/>
      <c r="EE127" s="232"/>
      <c r="EF127" s="232"/>
      <c r="EG127" s="232"/>
      <c r="EH127" s="232"/>
      <c r="EI127" s="232"/>
      <c r="EJ127" s="232"/>
      <c r="EK127" s="232"/>
      <c r="EL127" s="232"/>
      <c r="EM127" s="232"/>
      <c r="EN127" s="232"/>
      <c r="EO127" s="232"/>
      <c r="EP127" s="232"/>
      <c r="EQ127" s="232"/>
      <c r="ER127" s="232"/>
      <c r="ES127" s="232"/>
      <c r="ET127" s="232"/>
      <c r="EU127" s="232"/>
      <c r="EV127" s="232"/>
      <c r="EW127" s="232"/>
      <c r="EX127" s="232"/>
      <c r="EY127" s="232"/>
      <c r="EZ127" s="232"/>
      <c r="FA127" s="232"/>
      <c r="FB127" s="232"/>
      <c r="FC127" s="232"/>
      <c r="FD127" s="232"/>
      <c r="FE127" s="232"/>
      <c r="FF127" s="232"/>
      <c r="FG127" s="232"/>
      <c r="FH127" s="232"/>
      <c r="FI127" s="232"/>
      <c r="FJ127" s="232"/>
      <c r="FK127" s="232"/>
      <c r="FL127" s="232"/>
      <c r="FM127" s="232"/>
      <c r="FN127" s="232"/>
      <c r="FO127" s="232"/>
      <c r="FP127" s="232"/>
      <c r="FQ127" s="232"/>
      <c r="FR127" s="232"/>
      <c r="FS127" s="232"/>
      <c r="FT127" s="232"/>
      <c r="FU127" s="232"/>
      <c r="FV127" s="232"/>
      <c r="FW127" s="232"/>
      <c r="FX127" s="232"/>
      <c r="FY127" s="232"/>
      <c r="FZ127" s="232"/>
      <c r="GA127" s="232"/>
      <c r="GB127" s="232"/>
      <c r="GC127" s="232"/>
      <c r="GD127" s="232"/>
      <c r="GE127" s="232"/>
      <c r="GF127" s="232"/>
      <c r="GG127" s="232"/>
      <c r="GH127" s="232"/>
      <c r="GI127" s="232"/>
      <c r="GJ127" s="232"/>
      <c r="GK127" s="232"/>
      <c r="GL127" s="232"/>
      <c r="GM127" s="232"/>
      <c r="GN127" s="232"/>
      <c r="GO127" s="232"/>
      <c r="GP127" s="232"/>
      <c r="GQ127" s="232"/>
      <c r="GR127" s="232"/>
      <c r="GS127" s="232"/>
      <c r="GT127" s="232"/>
      <c r="GU127" s="232"/>
      <c r="GV127" s="232"/>
      <c r="GW127" s="232"/>
      <c r="GX127" s="232"/>
      <c r="GY127" s="232"/>
      <c r="GZ127" s="232"/>
      <c r="HA127" s="232"/>
      <c r="HB127" s="232"/>
      <c r="HC127" s="256"/>
      <c r="HD127" s="75"/>
    </row>
    <row r="128" spans="1:212" ht="9.9499999999999993" customHeight="1" thickBot="1" x14ac:dyDescent="0.3">
      <c r="A128" s="55">
        <v>20</v>
      </c>
      <c r="B128" s="221"/>
      <c r="C128" s="60"/>
      <c r="D128" s="189"/>
      <c r="E128" s="60"/>
      <c r="F128" s="60"/>
      <c r="G128" s="60"/>
      <c r="H128" s="566" t="s">
        <v>280</v>
      </c>
      <c r="I128" s="77"/>
      <c r="J128" s="131"/>
      <c r="K128" s="131"/>
      <c r="L128" s="131"/>
      <c r="M128" s="131"/>
      <c r="N128" s="131"/>
      <c r="O128" s="131"/>
      <c r="P128" s="131"/>
      <c r="Q128" s="131"/>
      <c r="R128" s="131"/>
      <c r="S128" s="131"/>
      <c r="T128" s="131"/>
      <c r="U128" s="131"/>
      <c r="V128" s="131"/>
      <c r="W128" s="131"/>
      <c r="X128" s="131"/>
      <c r="Y128" s="131"/>
      <c r="Z128" s="131"/>
      <c r="AA128" s="131"/>
      <c r="AB128" s="131"/>
      <c r="AC128" s="131"/>
      <c r="AD128" s="131"/>
      <c r="AE128" s="131"/>
      <c r="AF128" s="131"/>
      <c r="AG128" s="131"/>
      <c r="AH128" s="131"/>
      <c r="AI128" s="131"/>
      <c r="AJ128" s="131"/>
      <c r="AK128" s="131"/>
      <c r="AL128" s="131"/>
      <c r="AM128" s="131"/>
      <c r="AN128" s="131"/>
      <c r="AO128" s="131"/>
      <c r="AP128" s="131"/>
      <c r="AQ128" s="131"/>
      <c r="AR128" s="131"/>
      <c r="AS128" s="131"/>
      <c r="AT128" s="131"/>
      <c r="AU128" s="131"/>
      <c r="AV128" s="131"/>
      <c r="AW128" s="131"/>
      <c r="AX128" s="131"/>
      <c r="AY128" s="131"/>
      <c r="AZ128" s="131"/>
      <c r="BA128" s="131"/>
      <c r="BB128" s="131"/>
      <c r="BC128" s="131"/>
      <c r="BD128" s="131"/>
      <c r="BE128" s="131"/>
      <c r="BF128" s="131"/>
      <c r="BG128" s="131"/>
      <c r="BH128" s="131"/>
      <c r="BI128" s="131"/>
      <c r="BJ128" s="131"/>
      <c r="BK128" s="131"/>
      <c r="BL128" s="131"/>
      <c r="BM128" s="131"/>
      <c r="BN128" s="131"/>
      <c r="BO128" s="131"/>
      <c r="BP128" s="131"/>
      <c r="BQ128" s="131"/>
      <c r="BR128" s="131"/>
      <c r="BS128" s="131"/>
      <c r="BT128" s="131"/>
      <c r="BU128" s="131"/>
      <c r="BV128" s="131"/>
      <c r="BW128" s="131"/>
      <c r="BX128" s="131"/>
      <c r="BY128" s="131"/>
      <c r="BZ128" s="131"/>
      <c r="CA128" s="131"/>
      <c r="CB128" s="131"/>
      <c r="CC128" s="131"/>
      <c r="CD128" s="131"/>
      <c r="CE128" s="131"/>
      <c r="CF128" s="131"/>
      <c r="CG128" s="131"/>
      <c r="CH128" s="131"/>
      <c r="CI128" s="131"/>
      <c r="CJ128" s="131"/>
      <c r="CK128" s="131"/>
      <c r="CL128" s="131"/>
      <c r="CM128" s="131"/>
      <c r="CN128" s="131"/>
      <c r="CO128" s="131"/>
      <c r="CP128" s="131"/>
      <c r="CQ128" s="131"/>
      <c r="CR128" s="131"/>
      <c r="CS128" s="131"/>
      <c r="CT128" s="131"/>
      <c r="CU128" s="131"/>
      <c r="CV128" s="131"/>
      <c r="CW128" s="131"/>
      <c r="CX128" s="131"/>
      <c r="CY128" s="131"/>
      <c r="CZ128" s="131"/>
      <c r="DA128" s="131"/>
      <c r="DB128" s="131"/>
      <c r="DC128" s="131"/>
      <c r="DD128" s="131"/>
      <c r="DE128" s="131"/>
      <c r="DF128" s="131"/>
      <c r="DG128" s="131"/>
      <c r="DH128" s="131"/>
      <c r="DI128" s="131"/>
      <c r="DJ128" s="131"/>
      <c r="DK128" s="131"/>
      <c r="DL128" s="131"/>
      <c r="DM128" s="131"/>
      <c r="DN128" s="131"/>
      <c r="DO128" s="131"/>
      <c r="DP128" s="131"/>
      <c r="DQ128" s="131"/>
      <c r="DR128" s="131"/>
      <c r="DS128" s="131"/>
      <c r="DT128" s="131"/>
      <c r="DU128" s="131"/>
      <c r="DV128" s="131"/>
      <c r="DW128" s="131"/>
      <c r="DX128" s="131"/>
      <c r="DY128" s="131"/>
      <c r="DZ128" s="131"/>
      <c r="EA128" s="131"/>
      <c r="EB128" s="131"/>
      <c r="EC128" s="131"/>
      <c r="ED128" s="131"/>
      <c r="EE128" s="131"/>
      <c r="EF128" s="131"/>
      <c r="EG128" s="131"/>
      <c r="EH128" s="131"/>
      <c r="EI128" s="131"/>
      <c r="EJ128" s="131"/>
      <c r="EK128" s="131"/>
      <c r="EL128" s="131"/>
      <c r="EM128" s="131"/>
      <c r="EN128" s="131"/>
      <c r="EO128" s="131"/>
      <c r="EP128" s="131"/>
      <c r="EQ128" s="131"/>
      <c r="ER128" s="131"/>
      <c r="ES128" s="131"/>
      <c r="ET128" s="131"/>
      <c r="EU128" s="131"/>
      <c r="EV128" s="131"/>
      <c r="EW128" s="131"/>
      <c r="EX128" s="131"/>
      <c r="EY128" s="131"/>
      <c r="EZ128" s="131"/>
      <c r="FA128" s="131"/>
      <c r="FB128" s="131"/>
      <c r="FC128" s="131"/>
      <c r="FD128" s="131"/>
      <c r="FE128" s="131"/>
      <c r="FF128" s="131"/>
      <c r="FG128" s="131"/>
      <c r="FH128" s="131"/>
      <c r="FI128" s="131"/>
      <c r="FJ128" s="131"/>
      <c r="FK128" s="131"/>
      <c r="FL128" s="131"/>
      <c r="FM128" s="131"/>
      <c r="FN128" s="131"/>
      <c r="FO128" s="131"/>
      <c r="FP128" s="131"/>
      <c r="FQ128" s="131"/>
      <c r="FR128" s="131"/>
      <c r="FS128" s="131"/>
      <c r="FT128" s="131"/>
      <c r="FU128" s="131"/>
      <c r="FV128" s="131"/>
      <c r="FW128" s="131"/>
      <c r="FX128" s="131"/>
      <c r="FY128" s="131"/>
      <c r="FZ128" s="131"/>
      <c r="GA128" s="131"/>
      <c r="GB128" s="131"/>
      <c r="GC128" s="131"/>
      <c r="GD128" s="131"/>
      <c r="GE128" s="131"/>
      <c r="GF128" s="131"/>
      <c r="GG128" s="131"/>
      <c r="GH128" s="131"/>
      <c r="GI128" s="131"/>
      <c r="GJ128" s="131"/>
      <c r="GK128" s="131"/>
      <c r="GL128" s="131"/>
      <c r="GM128" s="131"/>
      <c r="GN128" s="131"/>
      <c r="GO128" s="131"/>
      <c r="GP128" s="131"/>
      <c r="GQ128" s="131"/>
      <c r="GR128" s="131"/>
      <c r="GS128" s="131"/>
      <c r="GT128" s="131"/>
      <c r="GU128" s="131"/>
      <c r="GV128" s="131"/>
      <c r="GW128" s="131"/>
      <c r="GX128" s="131"/>
      <c r="GY128" s="131"/>
      <c r="GZ128" s="131"/>
      <c r="HA128" s="131"/>
      <c r="HB128" s="131"/>
      <c r="HC128" s="165"/>
      <c r="HD128" s="75"/>
    </row>
    <row r="129" spans="1:212" ht="9.9499999999999993" customHeight="1" thickTop="1" thickBot="1" x14ac:dyDescent="0.3">
      <c r="A129" s="55"/>
      <c r="B129" s="221"/>
      <c r="C129" s="60"/>
      <c r="D129" s="189"/>
      <c r="E129" s="60"/>
      <c r="F129" s="60"/>
      <c r="G129" s="60"/>
      <c r="H129" s="566"/>
      <c r="I129" s="450"/>
      <c r="J129" s="473"/>
      <c r="K129" s="315" t="str">
        <f t="shared" ref="K129" si="3766">K130</f>
        <v>N</v>
      </c>
      <c r="L129" s="315" t="str">
        <f t="shared" ref="L129" si="3767">L130</f>
        <v>N</v>
      </c>
      <c r="M129" s="315" t="str">
        <f t="shared" ref="M129" si="3768">M130</f>
        <v>N</v>
      </c>
      <c r="N129" s="315" t="str">
        <f t="shared" ref="N129" si="3769">N130</f>
        <v>N</v>
      </c>
      <c r="O129" s="315" t="str">
        <f t="shared" ref="O129" si="3770">O130</f>
        <v>N</v>
      </c>
      <c r="P129" s="315" t="str">
        <f t="shared" ref="P129" si="3771">P130</f>
        <v>N</v>
      </c>
      <c r="Q129" s="315" t="str">
        <f t="shared" ref="Q129" si="3772">Q130</f>
        <v>N</v>
      </c>
      <c r="R129" s="315" t="str">
        <f t="shared" ref="R129" si="3773">R130</f>
        <v>N</v>
      </c>
      <c r="S129" s="315" t="str">
        <f t="shared" ref="S129" si="3774">S130</f>
        <v>N</v>
      </c>
      <c r="T129" s="315" t="str">
        <f t="shared" ref="T129" si="3775">T130</f>
        <v>N</v>
      </c>
      <c r="U129" s="315" t="str">
        <f t="shared" ref="U129" si="3776">U130</f>
        <v>N</v>
      </c>
      <c r="V129" s="315" t="str">
        <f t="shared" ref="V129" si="3777">V130</f>
        <v>N</v>
      </c>
      <c r="W129" s="315" t="str">
        <f t="shared" ref="W129" si="3778">W130</f>
        <v>N</v>
      </c>
      <c r="X129" s="315" t="str">
        <f t="shared" ref="X129" si="3779">X130</f>
        <v>N</v>
      </c>
      <c r="Y129" s="315" t="str">
        <f t="shared" ref="Y129" si="3780">Y130</f>
        <v>N</v>
      </c>
      <c r="Z129" s="315" t="str">
        <f t="shared" ref="Z129" si="3781">Z130</f>
        <v>N</v>
      </c>
      <c r="AA129" s="315" t="str">
        <f t="shared" ref="AA129" si="3782">AA130</f>
        <v>N</v>
      </c>
      <c r="AB129" s="315" t="str">
        <f t="shared" ref="AB129" si="3783">AB130</f>
        <v>N</v>
      </c>
      <c r="AC129" s="315" t="str">
        <f t="shared" ref="AC129" si="3784">AC130</f>
        <v>N</v>
      </c>
      <c r="AD129" s="315" t="str">
        <f t="shared" ref="AD129" si="3785">AD130</f>
        <v>N</v>
      </c>
      <c r="AE129" s="315" t="str">
        <f t="shared" ref="AE129" si="3786">AE130</f>
        <v>N</v>
      </c>
      <c r="AF129" s="315" t="str">
        <f t="shared" ref="AF129" si="3787">AF130</f>
        <v>N</v>
      </c>
      <c r="AG129" s="315" t="str">
        <f t="shared" ref="AG129" si="3788">AG130</f>
        <v>N</v>
      </c>
      <c r="AH129" s="315" t="str">
        <f t="shared" ref="AH129" si="3789">AH130</f>
        <v>N</v>
      </c>
      <c r="AI129" s="315" t="str">
        <f t="shared" ref="AI129" si="3790">AI130</f>
        <v>N</v>
      </c>
      <c r="AJ129" s="315" t="str">
        <f t="shared" ref="AJ129" si="3791">AJ130</f>
        <v>N</v>
      </c>
      <c r="AK129" s="315" t="str">
        <f t="shared" ref="AK129" si="3792">AK130</f>
        <v>N</v>
      </c>
      <c r="AL129" s="315" t="str">
        <f t="shared" ref="AL129" si="3793">AL130</f>
        <v>N</v>
      </c>
      <c r="AM129" s="315" t="str">
        <f t="shared" ref="AM129" si="3794">AM130</f>
        <v>N</v>
      </c>
      <c r="AN129" s="315" t="str">
        <f t="shared" ref="AN129" si="3795">AN130</f>
        <v>N</v>
      </c>
      <c r="AO129" s="315" t="str">
        <f t="shared" ref="AO129" si="3796">AO130</f>
        <v>N</v>
      </c>
      <c r="AP129" s="315" t="str">
        <f t="shared" ref="AP129" si="3797">AP130</f>
        <v>N</v>
      </c>
      <c r="AQ129" s="315" t="str">
        <f t="shared" ref="AQ129" si="3798">AQ130</f>
        <v>N</v>
      </c>
      <c r="AR129" s="315" t="str">
        <f t="shared" ref="AR129" si="3799">AR130</f>
        <v>N</v>
      </c>
      <c r="AS129" s="315" t="str">
        <f t="shared" ref="AS129" si="3800">AS130</f>
        <v>N</v>
      </c>
      <c r="AT129" s="315" t="str">
        <f t="shared" ref="AT129" si="3801">AT130</f>
        <v>N</v>
      </c>
      <c r="AU129" s="315" t="str">
        <f t="shared" ref="AU129" si="3802">AU130</f>
        <v>N</v>
      </c>
      <c r="AV129" s="315" t="str">
        <f t="shared" ref="AV129" si="3803">AV130</f>
        <v>N</v>
      </c>
      <c r="AW129" s="315" t="str">
        <f t="shared" ref="AW129" si="3804">AW130</f>
        <v>N</v>
      </c>
      <c r="AX129" s="315" t="str">
        <f t="shared" ref="AX129" si="3805">AX130</f>
        <v>N</v>
      </c>
      <c r="AY129" s="315" t="str">
        <f t="shared" ref="AY129" si="3806">AY130</f>
        <v>N</v>
      </c>
      <c r="AZ129" s="315" t="str">
        <f t="shared" ref="AZ129" si="3807">AZ130</f>
        <v>N</v>
      </c>
      <c r="BA129" s="315" t="str">
        <f t="shared" ref="BA129" si="3808">BA130</f>
        <v>N</v>
      </c>
      <c r="BB129" s="315" t="str">
        <f t="shared" ref="BB129" si="3809">BB130</f>
        <v>N</v>
      </c>
      <c r="BC129" s="315" t="str">
        <f t="shared" ref="BC129" si="3810">BC130</f>
        <v>N</v>
      </c>
      <c r="BD129" s="315" t="str">
        <f t="shared" ref="BD129" si="3811">BD130</f>
        <v>N</v>
      </c>
      <c r="BE129" s="315" t="str">
        <f t="shared" ref="BE129" si="3812">BE130</f>
        <v>N</v>
      </c>
      <c r="BF129" s="315" t="str">
        <f t="shared" ref="BF129" si="3813">BF130</f>
        <v>N</v>
      </c>
      <c r="BG129" s="315" t="str">
        <f t="shared" ref="BG129" si="3814">BG130</f>
        <v>N</v>
      </c>
      <c r="BH129" s="315" t="str">
        <f t="shared" ref="BH129" si="3815">BH130</f>
        <v>N</v>
      </c>
      <c r="BI129" s="315" t="str">
        <f t="shared" ref="BI129" si="3816">BI130</f>
        <v>N</v>
      </c>
      <c r="BJ129" s="315" t="str">
        <f t="shared" ref="BJ129" si="3817">BJ130</f>
        <v>N</v>
      </c>
      <c r="BK129" s="315" t="str">
        <f t="shared" ref="BK129" si="3818">BK130</f>
        <v>N</v>
      </c>
      <c r="BL129" s="315" t="str">
        <f t="shared" ref="BL129" si="3819">BL130</f>
        <v>N</v>
      </c>
      <c r="BM129" s="315" t="str">
        <f t="shared" ref="BM129" si="3820">BM130</f>
        <v>N</v>
      </c>
      <c r="BN129" s="315" t="str">
        <f t="shared" ref="BN129" si="3821">BN130</f>
        <v>N</v>
      </c>
      <c r="BO129" s="315" t="str">
        <f t="shared" ref="BO129" si="3822">BO130</f>
        <v>N</v>
      </c>
      <c r="BP129" s="315" t="str">
        <f t="shared" ref="BP129" si="3823">BP130</f>
        <v>N</v>
      </c>
      <c r="BQ129" s="315" t="str">
        <f t="shared" ref="BQ129" si="3824">BQ130</f>
        <v>N</v>
      </c>
      <c r="BR129" s="315" t="str">
        <f t="shared" ref="BR129" si="3825">BR130</f>
        <v>N</v>
      </c>
      <c r="BS129" s="315" t="str">
        <f t="shared" ref="BS129" si="3826">BS130</f>
        <v>N</v>
      </c>
      <c r="BT129" s="315" t="str">
        <f t="shared" ref="BT129" si="3827">BT130</f>
        <v>N</v>
      </c>
      <c r="BU129" s="315" t="str">
        <f t="shared" ref="BU129" si="3828">BU130</f>
        <v>N</v>
      </c>
      <c r="BV129" s="315" t="str">
        <f t="shared" ref="BV129" si="3829">BV130</f>
        <v>N</v>
      </c>
      <c r="BW129" s="315" t="str">
        <f t="shared" ref="BW129" si="3830">BW130</f>
        <v>N</v>
      </c>
      <c r="BX129" s="315" t="str">
        <f t="shared" ref="BX129" si="3831">BX130</f>
        <v>N</v>
      </c>
      <c r="BY129" s="315" t="str">
        <f t="shared" ref="BY129" si="3832">BY130</f>
        <v>N</v>
      </c>
      <c r="BZ129" s="315" t="str">
        <f t="shared" ref="BZ129" si="3833">BZ130</f>
        <v>N</v>
      </c>
      <c r="CA129" s="315" t="str">
        <f t="shared" ref="CA129" si="3834">CA130</f>
        <v>N</v>
      </c>
      <c r="CB129" s="315" t="str">
        <f t="shared" ref="CB129" si="3835">CB130</f>
        <v>N</v>
      </c>
      <c r="CC129" s="315" t="str">
        <f t="shared" ref="CC129" si="3836">CC130</f>
        <v>N</v>
      </c>
      <c r="CD129" s="315" t="str">
        <f t="shared" ref="CD129" si="3837">CD130</f>
        <v>N</v>
      </c>
      <c r="CE129" s="315" t="str">
        <f t="shared" ref="CE129" si="3838">CE130</f>
        <v>N</v>
      </c>
      <c r="CF129" s="315" t="str">
        <f t="shared" ref="CF129" si="3839">CF130</f>
        <v>N</v>
      </c>
      <c r="CG129" s="315" t="str">
        <f t="shared" ref="CG129" si="3840">CG130</f>
        <v>N</v>
      </c>
      <c r="CH129" s="315" t="str">
        <f t="shared" ref="CH129" si="3841">CH130</f>
        <v>N</v>
      </c>
      <c r="CI129" s="315" t="str">
        <f t="shared" ref="CI129" si="3842">CI130</f>
        <v>N</v>
      </c>
      <c r="CJ129" s="315" t="str">
        <f t="shared" ref="CJ129" si="3843">CJ130</f>
        <v>N</v>
      </c>
      <c r="CK129" s="315" t="str">
        <f t="shared" ref="CK129" si="3844">CK130</f>
        <v>N</v>
      </c>
      <c r="CL129" s="315" t="str">
        <f t="shared" ref="CL129" si="3845">CL130</f>
        <v>N</v>
      </c>
      <c r="CM129" s="315" t="str">
        <f t="shared" ref="CM129" si="3846">CM130</f>
        <v>N</v>
      </c>
      <c r="CN129" s="315" t="str">
        <f t="shared" ref="CN129" si="3847">CN130</f>
        <v>N</v>
      </c>
      <c r="CO129" s="315" t="str">
        <f t="shared" ref="CO129" si="3848">CO130</f>
        <v>N</v>
      </c>
      <c r="CP129" s="315" t="str">
        <f t="shared" ref="CP129" si="3849">CP130</f>
        <v>N</v>
      </c>
      <c r="CQ129" s="315" t="str">
        <f t="shared" ref="CQ129" si="3850">CQ130</f>
        <v>N</v>
      </c>
      <c r="CR129" s="315" t="str">
        <f t="shared" ref="CR129" si="3851">CR130</f>
        <v>N</v>
      </c>
      <c r="CS129" s="315" t="str">
        <f t="shared" ref="CS129" si="3852">CS130</f>
        <v>N</v>
      </c>
      <c r="CT129" s="315" t="str">
        <f t="shared" ref="CT129" si="3853">CT130</f>
        <v>N</v>
      </c>
      <c r="CU129" s="315" t="str">
        <f t="shared" ref="CU129" si="3854">CU130</f>
        <v>N</v>
      </c>
      <c r="CV129" s="315" t="str">
        <f t="shared" ref="CV129" si="3855">CV130</f>
        <v>N</v>
      </c>
      <c r="CW129" s="315" t="str">
        <f t="shared" ref="CW129" si="3856">CW130</f>
        <v>N</v>
      </c>
      <c r="CX129" s="315" t="str">
        <f t="shared" ref="CX129" si="3857">CX130</f>
        <v>N</v>
      </c>
      <c r="CY129" s="315" t="str">
        <f t="shared" ref="CY129" si="3858">CY130</f>
        <v>N</v>
      </c>
      <c r="CZ129" s="315" t="str">
        <f t="shared" ref="CZ129" si="3859">CZ130</f>
        <v>N</v>
      </c>
      <c r="DA129" s="315" t="str">
        <f t="shared" ref="DA129" si="3860">DA130</f>
        <v>N</v>
      </c>
      <c r="DB129" s="315" t="str">
        <f t="shared" ref="DB129" si="3861">DB130</f>
        <v>N</v>
      </c>
      <c r="DC129" s="315" t="str">
        <f t="shared" ref="DC129" si="3862">DC130</f>
        <v>N</v>
      </c>
      <c r="DD129" s="315" t="str">
        <f t="shared" ref="DD129" si="3863">DD130</f>
        <v>N</v>
      </c>
      <c r="DE129" s="315" t="str">
        <f t="shared" ref="DE129" si="3864">DE130</f>
        <v>N</v>
      </c>
      <c r="DF129" s="315" t="str">
        <f t="shared" ref="DF129" si="3865">DF130</f>
        <v>N</v>
      </c>
      <c r="DG129" s="315" t="str">
        <f t="shared" ref="DG129" si="3866">DG130</f>
        <v>N</v>
      </c>
      <c r="DH129" s="315" t="str">
        <f t="shared" ref="DH129" si="3867">DH130</f>
        <v>N</v>
      </c>
      <c r="DI129" s="315" t="str">
        <f t="shared" ref="DI129" si="3868">DI130</f>
        <v>N</v>
      </c>
      <c r="DJ129" s="315" t="str">
        <f t="shared" ref="DJ129" si="3869">DJ130</f>
        <v>N</v>
      </c>
      <c r="DK129" s="315" t="str">
        <f t="shared" ref="DK129" si="3870">DK130</f>
        <v>N</v>
      </c>
      <c r="DL129" s="315" t="str">
        <f t="shared" ref="DL129" si="3871">DL130</f>
        <v>N</v>
      </c>
      <c r="DM129" s="315" t="str">
        <f t="shared" ref="DM129" si="3872">DM130</f>
        <v>N</v>
      </c>
      <c r="DN129" s="315" t="str">
        <f t="shared" ref="DN129" si="3873">DN130</f>
        <v>N</v>
      </c>
      <c r="DO129" s="315" t="str">
        <f t="shared" ref="DO129" si="3874">DO130</f>
        <v>N</v>
      </c>
      <c r="DP129" s="315" t="str">
        <f t="shared" ref="DP129" si="3875">DP130</f>
        <v>N</v>
      </c>
      <c r="DQ129" s="315" t="str">
        <f t="shared" ref="DQ129" si="3876">DQ130</f>
        <v>N</v>
      </c>
      <c r="DR129" s="315" t="str">
        <f t="shared" ref="DR129" si="3877">DR130</f>
        <v>N</v>
      </c>
      <c r="DS129" s="315" t="str">
        <f t="shared" ref="DS129" si="3878">DS130</f>
        <v>N</v>
      </c>
      <c r="DT129" s="315" t="str">
        <f t="shared" ref="DT129" si="3879">DT130</f>
        <v>N</v>
      </c>
      <c r="DU129" s="315" t="str">
        <f t="shared" ref="DU129" si="3880">DU130</f>
        <v>N</v>
      </c>
      <c r="DV129" s="315" t="str">
        <f t="shared" ref="DV129" si="3881">DV130</f>
        <v>N</v>
      </c>
      <c r="DW129" s="315" t="str">
        <f t="shared" ref="DW129" si="3882">DW130</f>
        <v>N</v>
      </c>
      <c r="DX129" s="315" t="str">
        <f t="shared" ref="DX129" si="3883">DX130</f>
        <v>N</v>
      </c>
      <c r="DY129" s="315" t="str">
        <f t="shared" ref="DY129" si="3884">DY130</f>
        <v>N</v>
      </c>
      <c r="DZ129" s="315" t="str">
        <f t="shared" ref="DZ129" si="3885">DZ130</f>
        <v>N</v>
      </c>
      <c r="EA129" s="315" t="str">
        <f t="shared" ref="EA129" si="3886">EA130</f>
        <v>N</v>
      </c>
      <c r="EB129" s="315" t="str">
        <f t="shared" ref="EB129" si="3887">EB130</f>
        <v>N</v>
      </c>
      <c r="EC129" s="315" t="str">
        <f t="shared" ref="EC129" si="3888">EC130</f>
        <v>N</v>
      </c>
      <c r="ED129" s="315" t="str">
        <f t="shared" ref="ED129" si="3889">ED130</f>
        <v>N</v>
      </c>
      <c r="EE129" s="315" t="str">
        <f t="shared" ref="EE129" si="3890">EE130</f>
        <v>N</v>
      </c>
      <c r="EF129" s="315" t="str">
        <f t="shared" ref="EF129" si="3891">EF130</f>
        <v>N</v>
      </c>
      <c r="EG129" s="315" t="str">
        <f t="shared" ref="EG129" si="3892">EG130</f>
        <v>N</v>
      </c>
      <c r="EH129" s="315" t="str">
        <f t="shared" ref="EH129" si="3893">EH130</f>
        <v>N</v>
      </c>
      <c r="EI129" s="315" t="str">
        <f t="shared" ref="EI129" si="3894">EI130</f>
        <v>N</v>
      </c>
      <c r="EJ129" s="315" t="str">
        <f t="shared" ref="EJ129" si="3895">EJ130</f>
        <v>N</v>
      </c>
      <c r="EK129" s="315" t="str">
        <f t="shared" ref="EK129" si="3896">EK130</f>
        <v>N</v>
      </c>
      <c r="EL129" s="315" t="str">
        <f t="shared" ref="EL129" si="3897">EL130</f>
        <v>N</v>
      </c>
      <c r="EM129" s="315" t="str">
        <f t="shared" ref="EM129" si="3898">EM130</f>
        <v>N</v>
      </c>
      <c r="EN129" s="315" t="str">
        <f t="shared" ref="EN129" si="3899">EN130</f>
        <v>N</v>
      </c>
      <c r="EO129" s="315" t="str">
        <f t="shared" ref="EO129" si="3900">EO130</f>
        <v>N</v>
      </c>
      <c r="EP129" s="315" t="str">
        <f t="shared" ref="EP129" si="3901">EP130</f>
        <v>N</v>
      </c>
      <c r="EQ129" s="315" t="str">
        <f t="shared" ref="EQ129" si="3902">EQ130</f>
        <v>N</v>
      </c>
      <c r="ER129" s="315" t="str">
        <f t="shared" ref="ER129" si="3903">ER130</f>
        <v>N</v>
      </c>
      <c r="ES129" s="315" t="str">
        <f t="shared" ref="ES129" si="3904">ES130</f>
        <v>N</v>
      </c>
      <c r="ET129" s="315" t="str">
        <f t="shared" ref="ET129" si="3905">ET130</f>
        <v>N</v>
      </c>
      <c r="EU129" s="315" t="str">
        <f t="shared" ref="EU129" si="3906">EU130</f>
        <v>N</v>
      </c>
      <c r="EV129" s="315" t="str">
        <f t="shared" ref="EV129" si="3907">EV130</f>
        <v>N</v>
      </c>
      <c r="EW129" s="315" t="str">
        <f t="shared" ref="EW129" si="3908">EW130</f>
        <v>N</v>
      </c>
      <c r="EX129" s="315" t="str">
        <f t="shared" ref="EX129" si="3909">EX130</f>
        <v>N</v>
      </c>
      <c r="EY129" s="315" t="str">
        <f t="shared" ref="EY129" si="3910">EY130</f>
        <v>N</v>
      </c>
      <c r="EZ129" s="315" t="str">
        <f t="shared" ref="EZ129" si="3911">EZ130</f>
        <v>N</v>
      </c>
      <c r="FA129" s="315" t="str">
        <f t="shared" ref="FA129" si="3912">FA130</f>
        <v>N</v>
      </c>
      <c r="FB129" s="315" t="str">
        <f t="shared" ref="FB129" si="3913">FB130</f>
        <v>N</v>
      </c>
      <c r="FC129" s="315" t="str">
        <f t="shared" ref="FC129" si="3914">FC130</f>
        <v>N</v>
      </c>
      <c r="FD129" s="315" t="str">
        <f t="shared" ref="FD129" si="3915">FD130</f>
        <v>N</v>
      </c>
      <c r="FE129" s="315" t="str">
        <f t="shared" ref="FE129" si="3916">FE130</f>
        <v>N</v>
      </c>
      <c r="FF129" s="315" t="str">
        <f t="shared" ref="FF129" si="3917">FF130</f>
        <v>N</v>
      </c>
      <c r="FG129" s="315" t="str">
        <f t="shared" ref="FG129" si="3918">FG130</f>
        <v>N</v>
      </c>
      <c r="FH129" s="315" t="str">
        <f t="shared" ref="FH129" si="3919">FH130</f>
        <v>N</v>
      </c>
      <c r="FI129" s="315" t="str">
        <f t="shared" ref="FI129" si="3920">FI130</f>
        <v>N</v>
      </c>
      <c r="FJ129" s="315" t="str">
        <f t="shared" ref="FJ129" si="3921">FJ130</f>
        <v>N</v>
      </c>
      <c r="FK129" s="315" t="str">
        <f t="shared" ref="FK129" si="3922">FK130</f>
        <v>N</v>
      </c>
      <c r="FL129" s="315" t="str">
        <f t="shared" ref="FL129" si="3923">FL130</f>
        <v>N</v>
      </c>
      <c r="FM129" s="315" t="str">
        <f t="shared" ref="FM129" si="3924">FM130</f>
        <v>N</v>
      </c>
      <c r="FN129" s="315" t="str">
        <f t="shared" ref="FN129" si="3925">FN130</f>
        <v>N</v>
      </c>
      <c r="FO129" s="315" t="str">
        <f t="shared" ref="FO129" si="3926">FO130</f>
        <v>N</v>
      </c>
      <c r="FP129" s="315" t="str">
        <f t="shared" ref="FP129" si="3927">FP130</f>
        <v>N</v>
      </c>
      <c r="FQ129" s="315" t="str">
        <f t="shared" ref="FQ129" si="3928">FQ130</f>
        <v>N</v>
      </c>
      <c r="FR129" s="315" t="str">
        <f t="shared" ref="FR129" si="3929">FR130</f>
        <v>N</v>
      </c>
      <c r="FS129" s="315" t="str">
        <f t="shared" ref="FS129" si="3930">FS130</f>
        <v>N</v>
      </c>
      <c r="FT129" s="315" t="str">
        <f t="shared" ref="FT129" si="3931">FT130</f>
        <v>N</v>
      </c>
      <c r="FU129" s="315" t="str">
        <f t="shared" ref="FU129" si="3932">FU130</f>
        <v>N</v>
      </c>
      <c r="FV129" s="315" t="str">
        <f t="shared" ref="FV129" si="3933">FV130</f>
        <v>N</v>
      </c>
      <c r="FW129" s="315" t="str">
        <f t="shared" ref="FW129" si="3934">FW130</f>
        <v>N</v>
      </c>
      <c r="FX129" s="315" t="str">
        <f t="shared" ref="FX129" si="3935">FX130</f>
        <v>N</v>
      </c>
      <c r="FY129" s="315" t="str">
        <f t="shared" ref="FY129" si="3936">FY130</f>
        <v>N</v>
      </c>
      <c r="FZ129" s="315" t="str">
        <f t="shared" ref="FZ129" si="3937">FZ130</f>
        <v>N</v>
      </c>
      <c r="GA129" s="315" t="str">
        <f t="shared" ref="GA129" si="3938">GA130</f>
        <v>N</v>
      </c>
      <c r="GB129" s="315" t="str">
        <f t="shared" ref="GB129" si="3939">GB130</f>
        <v>N</v>
      </c>
      <c r="GC129" s="315" t="str">
        <f t="shared" ref="GC129" si="3940">GC130</f>
        <v>N</v>
      </c>
      <c r="GD129" s="315" t="str">
        <f t="shared" ref="GD129" si="3941">GD130</f>
        <v>N</v>
      </c>
      <c r="GE129" s="315" t="str">
        <f t="shared" ref="GE129" si="3942">GE130</f>
        <v>N</v>
      </c>
      <c r="GF129" s="315" t="str">
        <f t="shared" ref="GF129" si="3943">GF130</f>
        <v>N</v>
      </c>
      <c r="GG129" s="315" t="str">
        <f t="shared" ref="GG129" si="3944">GG130</f>
        <v>N</v>
      </c>
      <c r="GH129" s="315" t="str">
        <f t="shared" ref="GH129" si="3945">GH130</f>
        <v>N</v>
      </c>
      <c r="GI129" s="315" t="str">
        <f t="shared" ref="GI129" si="3946">GI130</f>
        <v>N</v>
      </c>
      <c r="GJ129" s="315" t="str">
        <f t="shared" ref="GJ129" si="3947">GJ130</f>
        <v>N</v>
      </c>
      <c r="GK129" s="315" t="str">
        <f t="shared" ref="GK129" si="3948">GK130</f>
        <v>N</v>
      </c>
      <c r="GL129" s="315" t="str">
        <f t="shared" ref="GL129" si="3949">GL130</f>
        <v>N</v>
      </c>
      <c r="GM129" s="315" t="str">
        <f t="shared" ref="GM129" si="3950">GM130</f>
        <v>N</v>
      </c>
      <c r="GN129" s="315" t="str">
        <f t="shared" ref="GN129" si="3951">GN130</f>
        <v>N</v>
      </c>
      <c r="GO129" s="315" t="str">
        <f t="shared" ref="GO129" si="3952">GO130</f>
        <v>N</v>
      </c>
      <c r="GP129" s="315" t="str">
        <f t="shared" ref="GP129" si="3953">GP130</f>
        <v>N</v>
      </c>
      <c r="GQ129" s="315" t="str">
        <f t="shared" ref="GQ129" si="3954">GQ130</f>
        <v>N</v>
      </c>
      <c r="GR129" s="315" t="str">
        <f t="shared" ref="GR129" si="3955">GR130</f>
        <v>N</v>
      </c>
      <c r="GS129" s="315" t="str">
        <f t="shared" ref="GS129" si="3956">GS130</f>
        <v>N</v>
      </c>
      <c r="GT129" s="315" t="str">
        <f t="shared" ref="GT129" si="3957">GT130</f>
        <v>N</v>
      </c>
      <c r="GU129" s="315" t="str">
        <f t="shared" ref="GU129" si="3958">GU130</f>
        <v>N</v>
      </c>
      <c r="GV129" s="315" t="str">
        <f t="shared" ref="GV129" si="3959">GV130</f>
        <v>N</v>
      </c>
      <c r="GW129" s="315" t="str">
        <f t="shared" ref="GW129" si="3960">GW130</f>
        <v>N</v>
      </c>
      <c r="GX129" s="315" t="str">
        <f t="shared" ref="GX129" si="3961">GX130</f>
        <v>N</v>
      </c>
      <c r="GY129" s="315" t="str">
        <f t="shared" ref="GY129" si="3962">GY130</f>
        <v>N</v>
      </c>
      <c r="GZ129" s="315" t="str">
        <f t="shared" ref="GZ129" si="3963">GZ130</f>
        <v>N</v>
      </c>
      <c r="HA129" s="315" t="str">
        <f t="shared" ref="HA129" si="3964">HA130</f>
        <v>N</v>
      </c>
      <c r="HB129" s="315" t="str">
        <f t="shared" ref="HB129" si="3965">HB130</f>
        <v>N</v>
      </c>
      <c r="HC129" s="165"/>
      <c r="HD129" s="75"/>
    </row>
    <row r="130" spans="1:212" ht="9.9499999999999993" customHeight="1" thickTop="1" x14ac:dyDescent="0.25">
      <c r="A130" s="55"/>
      <c r="B130" s="221"/>
      <c r="C130" s="60"/>
      <c r="D130" s="189"/>
      <c r="E130" s="60"/>
      <c r="F130" s="60"/>
      <c r="G130" s="60"/>
      <c r="H130" s="566"/>
      <c r="I130" s="77"/>
      <c r="J130" s="472"/>
      <c r="K130" s="384" t="s">
        <v>455</v>
      </c>
      <c r="L130" s="384" t="s">
        <v>455</v>
      </c>
      <c r="M130" s="384" t="s">
        <v>455</v>
      </c>
      <c r="N130" s="384" t="s">
        <v>455</v>
      </c>
      <c r="O130" s="384" t="s">
        <v>455</v>
      </c>
      <c r="P130" s="384" t="s">
        <v>455</v>
      </c>
      <c r="Q130" s="384" t="s">
        <v>455</v>
      </c>
      <c r="R130" s="384" t="s">
        <v>455</v>
      </c>
      <c r="S130" s="384" t="s">
        <v>455</v>
      </c>
      <c r="T130" s="384" t="s">
        <v>455</v>
      </c>
      <c r="U130" s="384" t="s">
        <v>455</v>
      </c>
      <c r="V130" s="384" t="s">
        <v>455</v>
      </c>
      <c r="W130" s="384" t="s">
        <v>455</v>
      </c>
      <c r="X130" s="384" t="s">
        <v>455</v>
      </c>
      <c r="Y130" s="384" t="s">
        <v>455</v>
      </c>
      <c r="Z130" s="384" t="s">
        <v>455</v>
      </c>
      <c r="AA130" s="384" t="s">
        <v>455</v>
      </c>
      <c r="AB130" s="384" t="s">
        <v>455</v>
      </c>
      <c r="AC130" s="384" t="s">
        <v>455</v>
      </c>
      <c r="AD130" s="384" t="s">
        <v>455</v>
      </c>
      <c r="AE130" s="384" t="s">
        <v>455</v>
      </c>
      <c r="AF130" s="384" t="s">
        <v>455</v>
      </c>
      <c r="AG130" s="384" t="s">
        <v>455</v>
      </c>
      <c r="AH130" s="384" t="s">
        <v>455</v>
      </c>
      <c r="AI130" s="384" t="s">
        <v>455</v>
      </c>
      <c r="AJ130" s="384" t="s">
        <v>455</v>
      </c>
      <c r="AK130" s="384" t="s">
        <v>455</v>
      </c>
      <c r="AL130" s="384" t="s">
        <v>455</v>
      </c>
      <c r="AM130" s="384" t="s">
        <v>455</v>
      </c>
      <c r="AN130" s="384" t="s">
        <v>455</v>
      </c>
      <c r="AO130" s="384" t="s">
        <v>455</v>
      </c>
      <c r="AP130" s="384" t="s">
        <v>455</v>
      </c>
      <c r="AQ130" s="384" t="s">
        <v>455</v>
      </c>
      <c r="AR130" s="384" t="s">
        <v>455</v>
      </c>
      <c r="AS130" s="384" t="s">
        <v>455</v>
      </c>
      <c r="AT130" s="384" t="s">
        <v>455</v>
      </c>
      <c r="AU130" s="384" t="s">
        <v>455</v>
      </c>
      <c r="AV130" s="384" t="s">
        <v>455</v>
      </c>
      <c r="AW130" s="384" t="s">
        <v>455</v>
      </c>
      <c r="AX130" s="384" t="s">
        <v>455</v>
      </c>
      <c r="AY130" s="384" t="s">
        <v>455</v>
      </c>
      <c r="AZ130" s="384" t="s">
        <v>455</v>
      </c>
      <c r="BA130" s="384" t="s">
        <v>455</v>
      </c>
      <c r="BB130" s="384" t="s">
        <v>455</v>
      </c>
      <c r="BC130" s="384" t="s">
        <v>455</v>
      </c>
      <c r="BD130" s="384" t="s">
        <v>455</v>
      </c>
      <c r="BE130" s="384" t="s">
        <v>455</v>
      </c>
      <c r="BF130" s="384" t="s">
        <v>455</v>
      </c>
      <c r="BG130" s="384" t="s">
        <v>455</v>
      </c>
      <c r="BH130" s="384" t="s">
        <v>455</v>
      </c>
      <c r="BI130" s="384" t="s">
        <v>455</v>
      </c>
      <c r="BJ130" s="384" t="s">
        <v>455</v>
      </c>
      <c r="BK130" s="384" t="s">
        <v>455</v>
      </c>
      <c r="BL130" s="384" t="s">
        <v>455</v>
      </c>
      <c r="BM130" s="384" t="s">
        <v>455</v>
      </c>
      <c r="BN130" s="384" t="s">
        <v>455</v>
      </c>
      <c r="BO130" s="384" t="s">
        <v>455</v>
      </c>
      <c r="BP130" s="384" t="s">
        <v>455</v>
      </c>
      <c r="BQ130" s="384" t="s">
        <v>455</v>
      </c>
      <c r="BR130" s="384" t="s">
        <v>455</v>
      </c>
      <c r="BS130" s="384" t="s">
        <v>455</v>
      </c>
      <c r="BT130" s="384" t="s">
        <v>455</v>
      </c>
      <c r="BU130" s="384" t="s">
        <v>455</v>
      </c>
      <c r="BV130" s="384" t="s">
        <v>455</v>
      </c>
      <c r="BW130" s="384" t="s">
        <v>455</v>
      </c>
      <c r="BX130" s="384" t="s">
        <v>455</v>
      </c>
      <c r="BY130" s="384" t="s">
        <v>455</v>
      </c>
      <c r="BZ130" s="384" t="s">
        <v>455</v>
      </c>
      <c r="CA130" s="384" t="s">
        <v>455</v>
      </c>
      <c r="CB130" s="384" t="s">
        <v>455</v>
      </c>
      <c r="CC130" s="384" t="s">
        <v>455</v>
      </c>
      <c r="CD130" s="384" t="s">
        <v>455</v>
      </c>
      <c r="CE130" s="384" t="s">
        <v>455</v>
      </c>
      <c r="CF130" s="384" t="s">
        <v>455</v>
      </c>
      <c r="CG130" s="384" t="s">
        <v>455</v>
      </c>
      <c r="CH130" s="384" t="s">
        <v>455</v>
      </c>
      <c r="CI130" s="384" t="s">
        <v>455</v>
      </c>
      <c r="CJ130" s="384" t="s">
        <v>455</v>
      </c>
      <c r="CK130" s="384" t="s">
        <v>455</v>
      </c>
      <c r="CL130" s="384" t="s">
        <v>455</v>
      </c>
      <c r="CM130" s="384" t="s">
        <v>455</v>
      </c>
      <c r="CN130" s="384" t="s">
        <v>455</v>
      </c>
      <c r="CO130" s="384" t="s">
        <v>455</v>
      </c>
      <c r="CP130" s="384" t="s">
        <v>455</v>
      </c>
      <c r="CQ130" s="384" t="s">
        <v>455</v>
      </c>
      <c r="CR130" s="384" t="s">
        <v>455</v>
      </c>
      <c r="CS130" s="384" t="s">
        <v>455</v>
      </c>
      <c r="CT130" s="384" t="s">
        <v>455</v>
      </c>
      <c r="CU130" s="384" t="s">
        <v>455</v>
      </c>
      <c r="CV130" s="384" t="s">
        <v>455</v>
      </c>
      <c r="CW130" s="384" t="s">
        <v>455</v>
      </c>
      <c r="CX130" s="384" t="s">
        <v>455</v>
      </c>
      <c r="CY130" s="384" t="s">
        <v>455</v>
      </c>
      <c r="CZ130" s="384" t="s">
        <v>455</v>
      </c>
      <c r="DA130" s="384" t="s">
        <v>455</v>
      </c>
      <c r="DB130" s="384" t="s">
        <v>455</v>
      </c>
      <c r="DC130" s="384" t="s">
        <v>455</v>
      </c>
      <c r="DD130" s="384" t="s">
        <v>455</v>
      </c>
      <c r="DE130" s="384" t="s">
        <v>455</v>
      </c>
      <c r="DF130" s="384" t="s">
        <v>455</v>
      </c>
      <c r="DG130" s="384" t="s">
        <v>455</v>
      </c>
      <c r="DH130" s="384" t="s">
        <v>455</v>
      </c>
      <c r="DI130" s="384" t="s">
        <v>455</v>
      </c>
      <c r="DJ130" s="384" t="s">
        <v>455</v>
      </c>
      <c r="DK130" s="384" t="s">
        <v>455</v>
      </c>
      <c r="DL130" s="384" t="s">
        <v>455</v>
      </c>
      <c r="DM130" s="384" t="s">
        <v>455</v>
      </c>
      <c r="DN130" s="384" t="s">
        <v>455</v>
      </c>
      <c r="DO130" s="384" t="s">
        <v>455</v>
      </c>
      <c r="DP130" s="384" t="s">
        <v>455</v>
      </c>
      <c r="DQ130" s="384" t="s">
        <v>455</v>
      </c>
      <c r="DR130" s="384" t="s">
        <v>455</v>
      </c>
      <c r="DS130" s="384" t="s">
        <v>455</v>
      </c>
      <c r="DT130" s="384" t="s">
        <v>455</v>
      </c>
      <c r="DU130" s="384" t="s">
        <v>455</v>
      </c>
      <c r="DV130" s="384" t="s">
        <v>455</v>
      </c>
      <c r="DW130" s="384" t="s">
        <v>455</v>
      </c>
      <c r="DX130" s="384" t="s">
        <v>455</v>
      </c>
      <c r="DY130" s="384" t="s">
        <v>455</v>
      </c>
      <c r="DZ130" s="384" t="s">
        <v>455</v>
      </c>
      <c r="EA130" s="384" t="s">
        <v>455</v>
      </c>
      <c r="EB130" s="384" t="s">
        <v>455</v>
      </c>
      <c r="EC130" s="384" t="s">
        <v>455</v>
      </c>
      <c r="ED130" s="384" t="s">
        <v>455</v>
      </c>
      <c r="EE130" s="384" t="s">
        <v>455</v>
      </c>
      <c r="EF130" s="384" t="s">
        <v>455</v>
      </c>
      <c r="EG130" s="384" t="s">
        <v>455</v>
      </c>
      <c r="EH130" s="384" t="s">
        <v>455</v>
      </c>
      <c r="EI130" s="384" t="s">
        <v>455</v>
      </c>
      <c r="EJ130" s="384" t="s">
        <v>455</v>
      </c>
      <c r="EK130" s="384" t="s">
        <v>455</v>
      </c>
      <c r="EL130" s="384" t="s">
        <v>455</v>
      </c>
      <c r="EM130" s="384" t="s">
        <v>455</v>
      </c>
      <c r="EN130" s="384" t="s">
        <v>455</v>
      </c>
      <c r="EO130" s="384" t="s">
        <v>455</v>
      </c>
      <c r="EP130" s="384" t="s">
        <v>455</v>
      </c>
      <c r="EQ130" s="384" t="s">
        <v>455</v>
      </c>
      <c r="ER130" s="384" t="s">
        <v>455</v>
      </c>
      <c r="ES130" s="384" t="s">
        <v>455</v>
      </c>
      <c r="ET130" s="384" t="s">
        <v>455</v>
      </c>
      <c r="EU130" s="384" t="s">
        <v>455</v>
      </c>
      <c r="EV130" s="384" t="s">
        <v>455</v>
      </c>
      <c r="EW130" s="384" t="s">
        <v>455</v>
      </c>
      <c r="EX130" s="384" t="s">
        <v>455</v>
      </c>
      <c r="EY130" s="384" t="s">
        <v>455</v>
      </c>
      <c r="EZ130" s="384" t="s">
        <v>455</v>
      </c>
      <c r="FA130" s="384" t="s">
        <v>455</v>
      </c>
      <c r="FB130" s="384" t="s">
        <v>455</v>
      </c>
      <c r="FC130" s="384" t="s">
        <v>455</v>
      </c>
      <c r="FD130" s="384" t="s">
        <v>455</v>
      </c>
      <c r="FE130" s="384" t="s">
        <v>455</v>
      </c>
      <c r="FF130" s="384" t="s">
        <v>455</v>
      </c>
      <c r="FG130" s="384" t="s">
        <v>455</v>
      </c>
      <c r="FH130" s="384" t="s">
        <v>455</v>
      </c>
      <c r="FI130" s="384" t="s">
        <v>455</v>
      </c>
      <c r="FJ130" s="384" t="s">
        <v>455</v>
      </c>
      <c r="FK130" s="384" t="s">
        <v>455</v>
      </c>
      <c r="FL130" s="384" t="s">
        <v>455</v>
      </c>
      <c r="FM130" s="384" t="s">
        <v>455</v>
      </c>
      <c r="FN130" s="384" t="s">
        <v>455</v>
      </c>
      <c r="FO130" s="384" t="s">
        <v>455</v>
      </c>
      <c r="FP130" s="384" t="s">
        <v>455</v>
      </c>
      <c r="FQ130" s="384" t="s">
        <v>455</v>
      </c>
      <c r="FR130" s="384" t="s">
        <v>455</v>
      </c>
      <c r="FS130" s="384" t="s">
        <v>455</v>
      </c>
      <c r="FT130" s="384" t="s">
        <v>455</v>
      </c>
      <c r="FU130" s="384" t="s">
        <v>455</v>
      </c>
      <c r="FV130" s="384" t="s">
        <v>455</v>
      </c>
      <c r="FW130" s="384" t="s">
        <v>455</v>
      </c>
      <c r="FX130" s="384" t="s">
        <v>455</v>
      </c>
      <c r="FY130" s="384" t="s">
        <v>455</v>
      </c>
      <c r="FZ130" s="384" t="s">
        <v>455</v>
      </c>
      <c r="GA130" s="384" t="s">
        <v>455</v>
      </c>
      <c r="GB130" s="384" t="s">
        <v>455</v>
      </c>
      <c r="GC130" s="384" t="s">
        <v>455</v>
      </c>
      <c r="GD130" s="384" t="s">
        <v>455</v>
      </c>
      <c r="GE130" s="384" t="s">
        <v>455</v>
      </c>
      <c r="GF130" s="384" t="s">
        <v>455</v>
      </c>
      <c r="GG130" s="384" t="s">
        <v>455</v>
      </c>
      <c r="GH130" s="384" t="s">
        <v>455</v>
      </c>
      <c r="GI130" s="384" t="s">
        <v>455</v>
      </c>
      <c r="GJ130" s="384" t="s">
        <v>455</v>
      </c>
      <c r="GK130" s="384" t="s">
        <v>455</v>
      </c>
      <c r="GL130" s="384" t="s">
        <v>455</v>
      </c>
      <c r="GM130" s="384" t="s">
        <v>455</v>
      </c>
      <c r="GN130" s="384" t="s">
        <v>455</v>
      </c>
      <c r="GO130" s="384" t="s">
        <v>455</v>
      </c>
      <c r="GP130" s="384" t="s">
        <v>455</v>
      </c>
      <c r="GQ130" s="384" t="s">
        <v>455</v>
      </c>
      <c r="GR130" s="384" t="s">
        <v>455</v>
      </c>
      <c r="GS130" s="384" t="s">
        <v>455</v>
      </c>
      <c r="GT130" s="384" t="s">
        <v>455</v>
      </c>
      <c r="GU130" s="384" t="s">
        <v>455</v>
      </c>
      <c r="GV130" s="384" t="s">
        <v>455</v>
      </c>
      <c r="GW130" s="384" t="s">
        <v>455</v>
      </c>
      <c r="GX130" s="384" t="s">
        <v>455</v>
      </c>
      <c r="GY130" s="384" t="s">
        <v>455</v>
      </c>
      <c r="GZ130" s="384" t="s">
        <v>455</v>
      </c>
      <c r="HA130" s="384" t="s">
        <v>455</v>
      </c>
      <c r="HB130" s="384" t="s">
        <v>455</v>
      </c>
      <c r="HC130" s="256"/>
      <c r="HD130" s="75"/>
    </row>
    <row r="131" spans="1:212" ht="5.0999999999999996" customHeight="1" x14ac:dyDescent="0.25">
      <c r="A131" s="55"/>
      <c r="B131" s="221"/>
      <c r="C131" s="60"/>
      <c r="D131" s="189"/>
      <c r="E131" s="60"/>
      <c r="F131" s="60"/>
      <c r="G131" s="60"/>
      <c r="H131" s="220"/>
      <c r="I131" s="219"/>
      <c r="J131" s="232"/>
      <c r="K131" s="232"/>
      <c r="L131" s="232"/>
      <c r="M131" s="232"/>
      <c r="N131" s="232"/>
      <c r="O131" s="232"/>
      <c r="P131" s="232"/>
      <c r="Q131" s="232"/>
      <c r="R131" s="232"/>
      <c r="S131" s="232"/>
      <c r="T131" s="232"/>
      <c r="U131" s="232"/>
      <c r="V131" s="232"/>
      <c r="W131" s="232"/>
      <c r="X131" s="232"/>
      <c r="Y131" s="232"/>
      <c r="Z131" s="232"/>
      <c r="AA131" s="232"/>
      <c r="AB131" s="232"/>
      <c r="AC131" s="232"/>
      <c r="AD131" s="232"/>
      <c r="AE131" s="232"/>
      <c r="AF131" s="232"/>
      <c r="AG131" s="232"/>
      <c r="AH131" s="232"/>
      <c r="AI131" s="232"/>
      <c r="AJ131" s="232"/>
      <c r="AK131" s="232"/>
      <c r="AL131" s="232"/>
      <c r="AM131" s="232"/>
      <c r="AN131" s="232"/>
      <c r="AO131" s="232"/>
      <c r="AP131" s="232"/>
      <c r="AQ131" s="232"/>
      <c r="AR131" s="232"/>
      <c r="AS131" s="232"/>
      <c r="AT131" s="232"/>
      <c r="AU131" s="232"/>
      <c r="AV131" s="232"/>
      <c r="AW131" s="232"/>
      <c r="AX131" s="232"/>
      <c r="AY131" s="232"/>
      <c r="AZ131" s="232"/>
      <c r="BA131" s="232"/>
      <c r="BB131" s="232"/>
      <c r="BC131" s="232"/>
      <c r="BD131" s="232"/>
      <c r="BE131" s="232"/>
      <c r="BF131" s="232"/>
      <c r="BG131" s="232"/>
      <c r="BH131" s="232"/>
      <c r="BI131" s="232"/>
      <c r="BJ131" s="232"/>
      <c r="BK131" s="232"/>
      <c r="BL131" s="232"/>
      <c r="BM131" s="232"/>
      <c r="BN131" s="232"/>
      <c r="BO131" s="232"/>
      <c r="BP131" s="232"/>
      <c r="BQ131" s="232"/>
      <c r="BR131" s="232"/>
      <c r="BS131" s="232"/>
      <c r="BT131" s="232"/>
      <c r="BU131" s="232"/>
      <c r="BV131" s="232"/>
      <c r="BW131" s="232"/>
      <c r="BX131" s="232"/>
      <c r="BY131" s="232"/>
      <c r="BZ131" s="232"/>
      <c r="CA131" s="232"/>
      <c r="CB131" s="232"/>
      <c r="CC131" s="232"/>
      <c r="CD131" s="232"/>
      <c r="CE131" s="232"/>
      <c r="CF131" s="232"/>
      <c r="CG131" s="232"/>
      <c r="CH131" s="232"/>
      <c r="CI131" s="232"/>
      <c r="CJ131" s="232"/>
      <c r="CK131" s="232"/>
      <c r="CL131" s="232"/>
      <c r="CM131" s="232"/>
      <c r="CN131" s="232"/>
      <c r="CO131" s="232"/>
      <c r="CP131" s="232"/>
      <c r="CQ131" s="232"/>
      <c r="CR131" s="232"/>
      <c r="CS131" s="232"/>
      <c r="CT131" s="232"/>
      <c r="CU131" s="232"/>
      <c r="CV131" s="232"/>
      <c r="CW131" s="232"/>
      <c r="CX131" s="232"/>
      <c r="CY131" s="232"/>
      <c r="CZ131" s="232"/>
      <c r="DA131" s="232"/>
      <c r="DB131" s="232"/>
      <c r="DC131" s="232"/>
      <c r="DD131" s="232"/>
      <c r="DE131" s="232"/>
      <c r="DF131" s="232"/>
      <c r="DG131" s="232"/>
      <c r="DH131" s="232"/>
      <c r="DI131" s="232"/>
      <c r="DJ131" s="232"/>
      <c r="DK131" s="232"/>
      <c r="DL131" s="232"/>
      <c r="DM131" s="232"/>
      <c r="DN131" s="232"/>
      <c r="DO131" s="232"/>
      <c r="DP131" s="232"/>
      <c r="DQ131" s="232"/>
      <c r="DR131" s="232"/>
      <c r="DS131" s="232"/>
      <c r="DT131" s="232"/>
      <c r="DU131" s="232"/>
      <c r="DV131" s="232"/>
      <c r="DW131" s="232"/>
      <c r="DX131" s="232"/>
      <c r="DY131" s="232"/>
      <c r="DZ131" s="232"/>
      <c r="EA131" s="232"/>
      <c r="EB131" s="232"/>
      <c r="EC131" s="232"/>
      <c r="ED131" s="232"/>
      <c r="EE131" s="232"/>
      <c r="EF131" s="232"/>
      <c r="EG131" s="232"/>
      <c r="EH131" s="232"/>
      <c r="EI131" s="232"/>
      <c r="EJ131" s="232"/>
      <c r="EK131" s="232"/>
      <c r="EL131" s="232"/>
      <c r="EM131" s="232"/>
      <c r="EN131" s="232"/>
      <c r="EO131" s="232"/>
      <c r="EP131" s="232"/>
      <c r="EQ131" s="232"/>
      <c r="ER131" s="232"/>
      <c r="ES131" s="232"/>
      <c r="ET131" s="232"/>
      <c r="EU131" s="232"/>
      <c r="EV131" s="232"/>
      <c r="EW131" s="232"/>
      <c r="EX131" s="232"/>
      <c r="EY131" s="232"/>
      <c r="EZ131" s="232"/>
      <c r="FA131" s="232"/>
      <c r="FB131" s="232"/>
      <c r="FC131" s="232"/>
      <c r="FD131" s="232"/>
      <c r="FE131" s="232"/>
      <c r="FF131" s="232"/>
      <c r="FG131" s="232"/>
      <c r="FH131" s="232"/>
      <c r="FI131" s="232"/>
      <c r="FJ131" s="232"/>
      <c r="FK131" s="232"/>
      <c r="FL131" s="232"/>
      <c r="FM131" s="232"/>
      <c r="FN131" s="232"/>
      <c r="FO131" s="232"/>
      <c r="FP131" s="232"/>
      <c r="FQ131" s="232"/>
      <c r="FR131" s="232"/>
      <c r="FS131" s="232"/>
      <c r="FT131" s="232"/>
      <c r="FU131" s="232"/>
      <c r="FV131" s="232"/>
      <c r="FW131" s="232"/>
      <c r="FX131" s="232"/>
      <c r="FY131" s="232"/>
      <c r="FZ131" s="232"/>
      <c r="GA131" s="232"/>
      <c r="GB131" s="232"/>
      <c r="GC131" s="232"/>
      <c r="GD131" s="232"/>
      <c r="GE131" s="232"/>
      <c r="GF131" s="232"/>
      <c r="GG131" s="232"/>
      <c r="GH131" s="232"/>
      <c r="GI131" s="232"/>
      <c r="GJ131" s="232"/>
      <c r="GK131" s="232"/>
      <c r="GL131" s="232"/>
      <c r="GM131" s="232"/>
      <c r="GN131" s="232"/>
      <c r="GO131" s="232"/>
      <c r="GP131" s="232"/>
      <c r="GQ131" s="232"/>
      <c r="GR131" s="232"/>
      <c r="GS131" s="232"/>
      <c r="GT131" s="232"/>
      <c r="GU131" s="232"/>
      <c r="GV131" s="232"/>
      <c r="GW131" s="232"/>
      <c r="GX131" s="232"/>
      <c r="GY131" s="232"/>
      <c r="GZ131" s="232"/>
      <c r="HA131" s="232"/>
      <c r="HB131" s="232"/>
      <c r="HC131" s="256"/>
      <c r="HD131" s="75"/>
    </row>
    <row r="132" spans="1:212" ht="9.9499999999999993" customHeight="1" thickBot="1" x14ac:dyDescent="0.3">
      <c r="A132" s="55">
        <v>21</v>
      </c>
      <c r="B132" s="221"/>
      <c r="C132" s="60"/>
      <c r="D132" s="189"/>
      <c r="E132" s="60"/>
      <c r="F132" s="60"/>
      <c r="G132" s="60"/>
      <c r="H132" s="566" t="s">
        <v>281</v>
      </c>
      <c r="I132" s="77"/>
      <c r="J132" s="131"/>
      <c r="K132" s="131"/>
      <c r="L132" s="131"/>
      <c r="M132" s="131"/>
      <c r="N132" s="131"/>
      <c r="O132" s="131"/>
      <c r="P132" s="131"/>
      <c r="Q132" s="131"/>
      <c r="R132" s="131"/>
      <c r="S132" s="131"/>
      <c r="T132" s="131"/>
      <c r="U132" s="131"/>
      <c r="V132" s="131"/>
      <c r="W132" s="131"/>
      <c r="X132" s="131"/>
      <c r="Y132" s="131"/>
      <c r="Z132" s="131"/>
      <c r="AA132" s="131"/>
      <c r="AB132" s="131"/>
      <c r="AC132" s="131"/>
      <c r="AD132" s="131"/>
      <c r="AE132" s="131"/>
      <c r="AF132" s="131"/>
      <c r="AG132" s="131"/>
      <c r="AH132" s="131"/>
      <c r="AI132" s="131"/>
      <c r="AJ132" s="131"/>
      <c r="AK132" s="131"/>
      <c r="AL132" s="131"/>
      <c r="AM132" s="131"/>
      <c r="AN132" s="131"/>
      <c r="AO132" s="131"/>
      <c r="AP132" s="131"/>
      <c r="AQ132" s="131"/>
      <c r="AR132" s="131"/>
      <c r="AS132" s="131"/>
      <c r="AT132" s="131"/>
      <c r="AU132" s="131"/>
      <c r="AV132" s="131"/>
      <c r="AW132" s="131"/>
      <c r="AX132" s="131"/>
      <c r="AY132" s="131"/>
      <c r="AZ132" s="131"/>
      <c r="BA132" s="131"/>
      <c r="BB132" s="131"/>
      <c r="BC132" s="131"/>
      <c r="BD132" s="131"/>
      <c r="BE132" s="131"/>
      <c r="BF132" s="131"/>
      <c r="BG132" s="131"/>
      <c r="BH132" s="131"/>
      <c r="BI132" s="131"/>
      <c r="BJ132" s="131"/>
      <c r="BK132" s="131"/>
      <c r="BL132" s="131"/>
      <c r="BM132" s="131"/>
      <c r="BN132" s="131"/>
      <c r="BO132" s="131"/>
      <c r="BP132" s="131"/>
      <c r="BQ132" s="131"/>
      <c r="BR132" s="131"/>
      <c r="BS132" s="131"/>
      <c r="BT132" s="131"/>
      <c r="BU132" s="131"/>
      <c r="BV132" s="131"/>
      <c r="BW132" s="131"/>
      <c r="BX132" s="131"/>
      <c r="BY132" s="131"/>
      <c r="BZ132" s="131"/>
      <c r="CA132" s="131"/>
      <c r="CB132" s="131"/>
      <c r="CC132" s="131"/>
      <c r="CD132" s="131"/>
      <c r="CE132" s="131"/>
      <c r="CF132" s="131"/>
      <c r="CG132" s="131"/>
      <c r="CH132" s="131"/>
      <c r="CI132" s="131"/>
      <c r="CJ132" s="131"/>
      <c r="CK132" s="131"/>
      <c r="CL132" s="131"/>
      <c r="CM132" s="131"/>
      <c r="CN132" s="131"/>
      <c r="CO132" s="131"/>
      <c r="CP132" s="131"/>
      <c r="CQ132" s="131"/>
      <c r="CR132" s="131"/>
      <c r="CS132" s="131"/>
      <c r="CT132" s="131"/>
      <c r="CU132" s="131"/>
      <c r="CV132" s="131"/>
      <c r="CW132" s="131"/>
      <c r="CX132" s="131"/>
      <c r="CY132" s="131"/>
      <c r="CZ132" s="131"/>
      <c r="DA132" s="131"/>
      <c r="DB132" s="131"/>
      <c r="DC132" s="131"/>
      <c r="DD132" s="131"/>
      <c r="DE132" s="131"/>
      <c r="DF132" s="131"/>
      <c r="DG132" s="131"/>
      <c r="DH132" s="131"/>
      <c r="DI132" s="131"/>
      <c r="DJ132" s="131"/>
      <c r="DK132" s="131"/>
      <c r="DL132" s="131"/>
      <c r="DM132" s="131"/>
      <c r="DN132" s="131"/>
      <c r="DO132" s="131"/>
      <c r="DP132" s="131"/>
      <c r="DQ132" s="131"/>
      <c r="DR132" s="131"/>
      <c r="DS132" s="131"/>
      <c r="DT132" s="131"/>
      <c r="DU132" s="131"/>
      <c r="DV132" s="131"/>
      <c r="DW132" s="131"/>
      <c r="DX132" s="131"/>
      <c r="DY132" s="131"/>
      <c r="DZ132" s="131"/>
      <c r="EA132" s="131"/>
      <c r="EB132" s="131"/>
      <c r="EC132" s="131"/>
      <c r="ED132" s="131"/>
      <c r="EE132" s="131"/>
      <c r="EF132" s="131"/>
      <c r="EG132" s="131"/>
      <c r="EH132" s="131"/>
      <c r="EI132" s="131"/>
      <c r="EJ132" s="131"/>
      <c r="EK132" s="131"/>
      <c r="EL132" s="131"/>
      <c r="EM132" s="131"/>
      <c r="EN132" s="131"/>
      <c r="EO132" s="131"/>
      <c r="EP132" s="131"/>
      <c r="EQ132" s="131"/>
      <c r="ER132" s="131"/>
      <c r="ES132" s="131"/>
      <c r="ET132" s="131"/>
      <c r="EU132" s="131"/>
      <c r="EV132" s="131"/>
      <c r="EW132" s="131"/>
      <c r="EX132" s="131"/>
      <c r="EY132" s="131"/>
      <c r="EZ132" s="131"/>
      <c r="FA132" s="131"/>
      <c r="FB132" s="131"/>
      <c r="FC132" s="131"/>
      <c r="FD132" s="131"/>
      <c r="FE132" s="131"/>
      <c r="FF132" s="131"/>
      <c r="FG132" s="131"/>
      <c r="FH132" s="131"/>
      <c r="FI132" s="131"/>
      <c r="FJ132" s="131"/>
      <c r="FK132" s="131"/>
      <c r="FL132" s="131"/>
      <c r="FM132" s="131"/>
      <c r="FN132" s="131"/>
      <c r="FO132" s="131"/>
      <c r="FP132" s="131"/>
      <c r="FQ132" s="131"/>
      <c r="FR132" s="131"/>
      <c r="FS132" s="131"/>
      <c r="FT132" s="131"/>
      <c r="FU132" s="131"/>
      <c r="FV132" s="131"/>
      <c r="FW132" s="131"/>
      <c r="FX132" s="131"/>
      <c r="FY132" s="131"/>
      <c r="FZ132" s="131"/>
      <c r="GA132" s="131"/>
      <c r="GB132" s="131"/>
      <c r="GC132" s="131"/>
      <c r="GD132" s="131"/>
      <c r="GE132" s="131"/>
      <c r="GF132" s="131"/>
      <c r="GG132" s="131"/>
      <c r="GH132" s="131"/>
      <c r="GI132" s="131"/>
      <c r="GJ132" s="131"/>
      <c r="GK132" s="131"/>
      <c r="GL132" s="131"/>
      <c r="GM132" s="131"/>
      <c r="GN132" s="131"/>
      <c r="GO132" s="131"/>
      <c r="GP132" s="131"/>
      <c r="GQ132" s="131"/>
      <c r="GR132" s="131"/>
      <c r="GS132" s="131"/>
      <c r="GT132" s="131"/>
      <c r="GU132" s="131"/>
      <c r="GV132" s="131"/>
      <c r="GW132" s="131"/>
      <c r="GX132" s="131"/>
      <c r="GY132" s="131"/>
      <c r="GZ132" s="131"/>
      <c r="HA132" s="131"/>
      <c r="HB132" s="131"/>
      <c r="HC132" s="165"/>
      <c r="HD132" s="75"/>
    </row>
    <row r="133" spans="1:212" ht="9.9499999999999993" customHeight="1" thickTop="1" thickBot="1" x14ac:dyDescent="0.3">
      <c r="A133" s="55"/>
      <c r="B133" s="221"/>
      <c r="C133" s="60"/>
      <c r="D133" s="189"/>
      <c r="E133" s="60"/>
      <c r="F133" s="60"/>
      <c r="G133" s="60"/>
      <c r="H133" s="566"/>
      <c r="I133" s="450"/>
      <c r="J133" s="473"/>
      <c r="K133" s="315" t="str">
        <f t="shared" ref="K133" si="3966">K134</f>
        <v>N</v>
      </c>
      <c r="L133" s="315" t="str">
        <f t="shared" ref="L133" si="3967">L134</f>
        <v>N</v>
      </c>
      <c r="M133" s="315" t="str">
        <f t="shared" ref="M133" si="3968">M134</f>
        <v>N</v>
      </c>
      <c r="N133" s="315" t="str">
        <f t="shared" ref="N133" si="3969">N134</f>
        <v>N</v>
      </c>
      <c r="O133" s="315" t="str">
        <f t="shared" ref="O133" si="3970">O134</f>
        <v>N</v>
      </c>
      <c r="P133" s="315" t="str">
        <f t="shared" ref="P133" si="3971">P134</f>
        <v>N</v>
      </c>
      <c r="Q133" s="315" t="str">
        <f t="shared" ref="Q133" si="3972">Q134</f>
        <v>N</v>
      </c>
      <c r="R133" s="315" t="str">
        <f t="shared" ref="R133" si="3973">R134</f>
        <v>N</v>
      </c>
      <c r="S133" s="315" t="str">
        <f t="shared" ref="S133" si="3974">S134</f>
        <v>N</v>
      </c>
      <c r="T133" s="315" t="str">
        <f t="shared" ref="T133" si="3975">T134</f>
        <v>N</v>
      </c>
      <c r="U133" s="315" t="str">
        <f t="shared" ref="U133" si="3976">U134</f>
        <v>N</v>
      </c>
      <c r="V133" s="315" t="str">
        <f t="shared" ref="V133" si="3977">V134</f>
        <v>N</v>
      </c>
      <c r="W133" s="315" t="str">
        <f t="shared" ref="W133" si="3978">W134</f>
        <v>N</v>
      </c>
      <c r="X133" s="315" t="str">
        <f t="shared" ref="X133" si="3979">X134</f>
        <v>N</v>
      </c>
      <c r="Y133" s="315" t="str">
        <f t="shared" ref="Y133" si="3980">Y134</f>
        <v>N</v>
      </c>
      <c r="Z133" s="315" t="str">
        <f t="shared" ref="Z133" si="3981">Z134</f>
        <v>N</v>
      </c>
      <c r="AA133" s="315" t="str">
        <f t="shared" ref="AA133" si="3982">AA134</f>
        <v>N</v>
      </c>
      <c r="AB133" s="315" t="str">
        <f t="shared" ref="AB133" si="3983">AB134</f>
        <v>N</v>
      </c>
      <c r="AC133" s="315" t="str">
        <f t="shared" ref="AC133" si="3984">AC134</f>
        <v>N</v>
      </c>
      <c r="AD133" s="315" t="str">
        <f t="shared" ref="AD133" si="3985">AD134</f>
        <v>N</v>
      </c>
      <c r="AE133" s="315" t="str">
        <f t="shared" ref="AE133" si="3986">AE134</f>
        <v>N</v>
      </c>
      <c r="AF133" s="315" t="str">
        <f t="shared" ref="AF133" si="3987">AF134</f>
        <v>N</v>
      </c>
      <c r="AG133" s="315" t="str">
        <f t="shared" ref="AG133" si="3988">AG134</f>
        <v>N</v>
      </c>
      <c r="AH133" s="315" t="str">
        <f t="shared" ref="AH133" si="3989">AH134</f>
        <v>N</v>
      </c>
      <c r="AI133" s="315" t="str">
        <f t="shared" ref="AI133" si="3990">AI134</f>
        <v>N</v>
      </c>
      <c r="AJ133" s="315" t="str">
        <f t="shared" ref="AJ133" si="3991">AJ134</f>
        <v>N</v>
      </c>
      <c r="AK133" s="315" t="str">
        <f t="shared" ref="AK133" si="3992">AK134</f>
        <v>N</v>
      </c>
      <c r="AL133" s="315" t="str">
        <f t="shared" ref="AL133" si="3993">AL134</f>
        <v>N</v>
      </c>
      <c r="AM133" s="315" t="str">
        <f t="shared" ref="AM133" si="3994">AM134</f>
        <v>N</v>
      </c>
      <c r="AN133" s="315" t="str">
        <f t="shared" ref="AN133" si="3995">AN134</f>
        <v>N</v>
      </c>
      <c r="AO133" s="315" t="str">
        <f t="shared" ref="AO133" si="3996">AO134</f>
        <v>N</v>
      </c>
      <c r="AP133" s="315" t="str">
        <f t="shared" ref="AP133" si="3997">AP134</f>
        <v>N</v>
      </c>
      <c r="AQ133" s="315" t="str">
        <f t="shared" ref="AQ133" si="3998">AQ134</f>
        <v>N</v>
      </c>
      <c r="AR133" s="315" t="str">
        <f t="shared" ref="AR133" si="3999">AR134</f>
        <v>N</v>
      </c>
      <c r="AS133" s="315" t="str">
        <f t="shared" ref="AS133" si="4000">AS134</f>
        <v>N</v>
      </c>
      <c r="AT133" s="315" t="str">
        <f t="shared" ref="AT133" si="4001">AT134</f>
        <v>N</v>
      </c>
      <c r="AU133" s="315" t="str">
        <f t="shared" ref="AU133" si="4002">AU134</f>
        <v>N</v>
      </c>
      <c r="AV133" s="315" t="str">
        <f t="shared" ref="AV133" si="4003">AV134</f>
        <v>N</v>
      </c>
      <c r="AW133" s="315" t="str">
        <f t="shared" ref="AW133" si="4004">AW134</f>
        <v>N</v>
      </c>
      <c r="AX133" s="315" t="str">
        <f t="shared" ref="AX133" si="4005">AX134</f>
        <v>N</v>
      </c>
      <c r="AY133" s="315" t="str">
        <f t="shared" ref="AY133" si="4006">AY134</f>
        <v>N</v>
      </c>
      <c r="AZ133" s="315" t="str">
        <f t="shared" ref="AZ133" si="4007">AZ134</f>
        <v>N</v>
      </c>
      <c r="BA133" s="315" t="str">
        <f t="shared" ref="BA133" si="4008">BA134</f>
        <v>N</v>
      </c>
      <c r="BB133" s="315" t="str">
        <f t="shared" ref="BB133" si="4009">BB134</f>
        <v>N</v>
      </c>
      <c r="BC133" s="315" t="str">
        <f t="shared" ref="BC133" si="4010">BC134</f>
        <v>N</v>
      </c>
      <c r="BD133" s="315" t="str">
        <f t="shared" ref="BD133" si="4011">BD134</f>
        <v>N</v>
      </c>
      <c r="BE133" s="315" t="str">
        <f t="shared" ref="BE133" si="4012">BE134</f>
        <v>N</v>
      </c>
      <c r="BF133" s="315" t="str">
        <f t="shared" ref="BF133" si="4013">BF134</f>
        <v>N</v>
      </c>
      <c r="BG133" s="315" t="str">
        <f t="shared" ref="BG133" si="4014">BG134</f>
        <v>N</v>
      </c>
      <c r="BH133" s="315" t="str">
        <f t="shared" ref="BH133" si="4015">BH134</f>
        <v>N</v>
      </c>
      <c r="BI133" s="315" t="str">
        <f t="shared" ref="BI133" si="4016">BI134</f>
        <v>N</v>
      </c>
      <c r="BJ133" s="315" t="str">
        <f t="shared" ref="BJ133" si="4017">BJ134</f>
        <v>N</v>
      </c>
      <c r="BK133" s="315" t="str">
        <f t="shared" ref="BK133" si="4018">BK134</f>
        <v>N</v>
      </c>
      <c r="BL133" s="315" t="str">
        <f t="shared" ref="BL133" si="4019">BL134</f>
        <v>N</v>
      </c>
      <c r="BM133" s="315" t="str">
        <f t="shared" ref="BM133" si="4020">BM134</f>
        <v>N</v>
      </c>
      <c r="BN133" s="315" t="str">
        <f t="shared" ref="BN133" si="4021">BN134</f>
        <v>N</v>
      </c>
      <c r="BO133" s="315" t="str">
        <f t="shared" ref="BO133" si="4022">BO134</f>
        <v>N</v>
      </c>
      <c r="BP133" s="315" t="str">
        <f t="shared" ref="BP133" si="4023">BP134</f>
        <v>N</v>
      </c>
      <c r="BQ133" s="315" t="str">
        <f t="shared" ref="BQ133" si="4024">BQ134</f>
        <v>N</v>
      </c>
      <c r="BR133" s="315" t="str">
        <f t="shared" ref="BR133" si="4025">BR134</f>
        <v>N</v>
      </c>
      <c r="BS133" s="315" t="str">
        <f t="shared" ref="BS133" si="4026">BS134</f>
        <v>N</v>
      </c>
      <c r="BT133" s="315" t="str">
        <f t="shared" ref="BT133" si="4027">BT134</f>
        <v>N</v>
      </c>
      <c r="BU133" s="315" t="str">
        <f t="shared" ref="BU133" si="4028">BU134</f>
        <v>N</v>
      </c>
      <c r="BV133" s="315" t="str">
        <f t="shared" ref="BV133" si="4029">BV134</f>
        <v>N</v>
      </c>
      <c r="BW133" s="315" t="str">
        <f t="shared" ref="BW133" si="4030">BW134</f>
        <v>N</v>
      </c>
      <c r="BX133" s="315" t="str">
        <f t="shared" ref="BX133" si="4031">BX134</f>
        <v>N</v>
      </c>
      <c r="BY133" s="315" t="str">
        <f t="shared" ref="BY133" si="4032">BY134</f>
        <v>N</v>
      </c>
      <c r="BZ133" s="315" t="str">
        <f t="shared" ref="BZ133" si="4033">BZ134</f>
        <v>N</v>
      </c>
      <c r="CA133" s="315" t="str">
        <f t="shared" ref="CA133" si="4034">CA134</f>
        <v>N</v>
      </c>
      <c r="CB133" s="315" t="str">
        <f t="shared" ref="CB133" si="4035">CB134</f>
        <v>N</v>
      </c>
      <c r="CC133" s="315" t="str">
        <f t="shared" ref="CC133" si="4036">CC134</f>
        <v>N</v>
      </c>
      <c r="CD133" s="315" t="str">
        <f t="shared" ref="CD133" si="4037">CD134</f>
        <v>N</v>
      </c>
      <c r="CE133" s="315" t="str">
        <f t="shared" ref="CE133" si="4038">CE134</f>
        <v>N</v>
      </c>
      <c r="CF133" s="315" t="str">
        <f t="shared" ref="CF133" si="4039">CF134</f>
        <v>N</v>
      </c>
      <c r="CG133" s="315" t="str">
        <f t="shared" ref="CG133" si="4040">CG134</f>
        <v>N</v>
      </c>
      <c r="CH133" s="315" t="str">
        <f t="shared" ref="CH133" si="4041">CH134</f>
        <v>N</v>
      </c>
      <c r="CI133" s="315" t="str">
        <f t="shared" ref="CI133" si="4042">CI134</f>
        <v>N</v>
      </c>
      <c r="CJ133" s="315" t="str">
        <f t="shared" ref="CJ133" si="4043">CJ134</f>
        <v>N</v>
      </c>
      <c r="CK133" s="315" t="str">
        <f t="shared" ref="CK133" si="4044">CK134</f>
        <v>N</v>
      </c>
      <c r="CL133" s="315" t="str">
        <f t="shared" ref="CL133" si="4045">CL134</f>
        <v>N</v>
      </c>
      <c r="CM133" s="315" t="str">
        <f t="shared" ref="CM133" si="4046">CM134</f>
        <v>N</v>
      </c>
      <c r="CN133" s="315" t="str">
        <f t="shared" ref="CN133" si="4047">CN134</f>
        <v>N</v>
      </c>
      <c r="CO133" s="315" t="str">
        <f t="shared" ref="CO133" si="4048">CO134</f>
        <v>N</v>
      </c>
      <c r="CP133" s="315" t="str">
        <f t="shared" ref="CP133" si="4049">CP134</f>
        <v>N</v>
      </c>
      <c r="CQ133" s="315" t="str">
        <f t="shared" ref="CQ133" si="4050">CQ134</f>
        <v>N</v>
      </c>
      <c r="CR133" s="315" t="str">
        <f t="shared" ref="CR133" si="4051">CR134</f>
        <v>N</v>
      </c>
      <c r="CS133" s="315" t="str">
        <f t="shared" ref="CS133" si="4052">CS134</f>
        <v>N</v>
      </c>
      <c r="CT133" s="315" t="str">
        <f t="shared" ref="CT133" si="4053">CT134</f>
        <v>N</v>
      </c>
      <c r="CU133" s="315" t="str">
        <f t="shared" ref="CU133" si="4054">CU134</f>
        <v>N</v>
      </c>
      <c r="CV133" s="315" t="str">
        <f t="shared" ref="CV133" si="4055">CV134</f>
        <v>N</v>
      </c>
      <c r="CW133" s="315" t="str">
        <f t="shared" ref="CW133" si="4056">CW134</f>
        <v>N</v>
      </c>
      <c r="CX133" s="315" t="str">
        <f t="shared" ref="CX133" si="4057">CX134</f>
        <v>N</v>
      </c>
      <c r="CY133" s="315" t="str">
        <f t="shared" ref="CY133" si="4058">CY134</f>
        <v>N</v>
      </c>
      <c r="CZ133" s="315" t="str">
        <f t="shared" ref="CZ133" si="4059">CZ134</f>
        <v>N</v>
      </c>
      <c r="DA133" s="315" t="str">
        <f t="shared" ref="DA133" si="4060">DA134</f>
        <v>N</v>
      </c>
      <c r="DB133" s="315" t="str">
        <f t="shared" ref="DB133" si="4061">DB134</f>
        <v>N</v>
      </c>
      <c r="DC133" s="315" t="str">
        <f t="shared" ref="DC133" si="4062">DC134</f>
        <v>N</v>
      </c>
      <c r="DD133" s="315" t="str">
        <f t="shared" ref="DD133" si="4063">DD134</f>
        <v>N</v>
      </c>
      <c r="DE133" s="315" t="str">
        <f t="shared" ref="DE133" si="4064">DE134</f>
        <v>N</v>
      </c>
      <c r="DF133" s="315" t="str">
        <f t="shared" ref="DF133" si="4065">DF134</f>
        <v>N</v>
      </c>
      <c r="DG133" s="315" t="str">
        <f t="shared" ref="DG133" si="4066">DG134</f>
        <v>N</v>
      </c>
      <c r="DH133" s="315" t="str">
        <f t="shared" ref="DH133" si="4067">DH134</f>
        <v>N</v>
      </c>
      <c r="DI133" s="315" t="str">
        <f t="shared" ref="DI133" si="4068">DI134</f>
        <v>N</v>
      </c>
      <c r="DJ133" s="315" t="str">
        <f t="shared" ref="DJ133" si="4069">DJ134</f>
        <v>N</v>
      </c>
      <c r="DK133" s="315" t="str">
        <f t="shared" ref="DK133" si="4070">DK134</f>
        <v>N</v>
      </c>
      <c r="DL133" s="315" t="str">
        <f t="shared" ref="DL133" si="4071">DL134</f>
        <v>N</v>
      </c>
      <c r="DM133" s="315" t="str">
        <f t="shared" ref="DM133" si="4072">DM134</f>
        <v>N</v>
      </c>
      <c r="DN133" s="315" t="str">
        <f t="shared" ref="DN133" si="4073">DN134</f>
        <v>N</v>
      </c>
      <c r="DO133" s="315" t="str">
        <f t="shared" ref="DO133" si="4074">DO134</f>
        <v>N</v>
      </c>
      <c r="DP133" s="315" t="str">
        <f t="shared" ref="DP133" si="4075">DP134</f>
        <v>N</v>
      </c>
      <c r="DQ133" s="315" t="str">
        <f t="shared" ref="DQ133" si="4076">DQ134</f>
        <v>N</v>
      </c>
      <c r="DR133" s="315" t="str">
        <f t="shared" ref="DR133" si="4077">DR134</f>
        <v>N</v>
      </c>
      <c r="DS133" s="315" t="str">
        <f t="shared" ref="DS133" si="4078">DS134</f>
        <v>N</v>
      </c>
      <c r="DT133" s="315" t="str">
        <f t="shared" ref="DT133" si="4079">DT134</f>
        <v>N</v>
      </c>
      <c r="DU133" s="315" t="str">
        <f t="shared" ref="DU133" si="4080">DU134</f>
        <v>N</v>
      </c>
      <c r="DV133" s="315" t="str">
        <f t="shared" ref="DV133" si="4081">DV134</f>
        <v>N</v>
      </c>
      <c r="DW133" s="315" t="str">
        <f t="shared" ref="DW133" si="4082">DW134</f>
        <v>N</v>
      </c>
      <c r="DX133" s="315" t="str">
        <f t="shared" ref="DX133" si="4083">DX134</f>
        <v>N</v>
      </c>
      <c r="DY133" s="315" t="str">
        <f t="shared" ref="DY133" si="4084">DY134</f>
        <v>N</v>
      </c>
      <c r="DZ133" s="315" t="str">
        <f t="shared" ref="DZ133" si="4085">DZ134</f>
        <v>N</v>
      </c>
      <c r="EA133" s="315" t="str">
        <f t="shared" ref="EA133" si="4086">EA134</f>
        <v>N</v>
      </c>
      <c r="EB133" s="315" t="str">
        <f t="shared" ref="EB133" si="4087">EB134</f>
        <v>N</v>
      </c>
      <c r="EC133" s="315" t="str">
        <f t="shared" ref="EC133" si="4088">EC134</f>
        <v>N</v>
      </c>
      <c r="ED133" s="315" t="str">
        <f t="shared" ref="ED133" si="4089">ED134</f>
        <v>N</v>
      </c>
      <c r="EE133" s="315" t="str">
        <f t="shared" ref="EE133" si="4090">EE134</f>
        <v>N</v>
      </c>
      <c r="EF133" s="315" t="str">
        <f t="shared" ref="EF133" si="4091">EF134</f>
        <v>N</v>
      </c>
      <c r="EG133" s="315" t="str">
        <f t="shared" ref="EG133" si="4092">EG134</f>
        <v>N</v>
      </c>
      <c r="EH133" s="315" t="str">
        <f t="shared" ref="EH133" si="4093">EH134</f>
        <v>N</v>
      </c>
      <c r="EI133" s="315" t="str">
        <f t="shared" ref="EI133" si="4094">EI134</f>
        <v>N</v>
      </c>
      <c r="EJ133" s="315" t="str">
        <f t="shared" ref="EJ133" si="4095">EJ134</f>
        <v>N</v>
      </c>
      <c r="EK133" s="315" t="str">
        <f t="shared" ref="EK133" si="4096">EK134</f>
        <v>N</v>
      </c>
      <c r="EL133" s="315" t="str">
        <f t="shared" ref="EL133" si="4097">EL134</f>
        <v>N</v>
      </c>
      <c r="EM133" s="315" t="str">
        <f t="shared" ref="EM133" si="4098">EM134</f>
        <v>N</v>
      </c>
      <c r="EN133" s="315" t="str">
        <f t="shared" ref="EN133" si="4099">EN134</f>
        <v>N</v>
      </c>
      <c r="EO133" s="315" t="str">
        <f t="shared" ref="EO133" si="4100">EO134</f>
        <v>N</v>
      </c>
      <c r="EP133" s="315" t="str">
        <f t="shared" ref="EP133" si="4101">EP134</f>
        <v>N</v>
      </c>
      <c r="EQ133" s="315" t="str">
        <f t="shared" ref="EQ133" si="4102">EQ134</f>
        <v>N</v>
      </c>
      <c r="ER133" s="315" t="str">
        <f t="shared" ref="ER133" si="4103">ER134</f>
        <v>N</v>
      </c>
      <c r="ES133" s="315" t="str">
        <f t="shared" ref="ES133" si="4104">ES134</f>
        <v>N</v>
      </c>
      <c r="ET133" s="315" t="str">
        <f t="shared" ref="ET133" si="4105">ET134</f>
        <v>N</v>
      </c>
      <c r="EU133" s="315" t="str">
        <f t="shared" ref="EU133" si="4106">EU134</f>
        <v>N</v>
      </c>
      <c r="EV133" s="315" t="str">
        <f t="shared" ref="EV133" si="4107">EV134</f>
        <v>N</v>
      </c>
      <c r="EW133" s="315" t="str">
        <f t="shared" ref="EW133" si="4108">EW134</f>
        <v>N</v>
      </c>
      <c r="EX133" s="315" t="str">
        <f t="shared" ref="EX133" si="4109">EX134</f>
        <v>N</v>
      </c>
      <c r="EY133" s="315" t="str">
        <f t="shared" ref="EY133" si="4110">EY134</f>
        <v>N</v>
      </c>
      <c r="EZ133" s="315" t="str">
        <f t="shared" ref="EZ133" si="4111">EZ134</f>
        <v>N</v>
      </c>
      <c r="FA133" s="315" t="str">
        <f t="shared" ref="FA133" si="4112">FA134</f>
        <v>N</v>
      </c>
      <c r="FB133" s="315" t="str">
        <f t="shared" ref="FB133" si="4113">FB134</f>
        <v>N</v>
      </c>
      <c r="FC133" s="315" t="str">
        <f t="shared" ref="FC133" si="4114">FC134</f>
        <v>N</v>
      </c>
      <c r="FD133" s="315" t="str">
        <f t="shared" ref="FD133" si="4115">FD134</f>
        <v>N</v>
      </c>
      <c r="FE133" s="315" t="str">
        <f t="shared" ref="FE133" si="4116">FE134</f>
        <v>N</v>
      </c>
      <c r="FF133" s="315" t="str">
        <f t="shared" ref="FF133" si="4117">FF134</f>
        <v>N</v>
      </c>
      <c r="FG133" s="315" t="str">
        <f t="shared" ref="FG133" si="4118">FG134</f>
        <v>N</v>
      </c>
      <c r="FH133" s="315" t="str">
        <f t="shared" ref="FH133" si="4119">FH134</f>
        <v>N</v>
      </c>
      <c r="FI133" s="315" t="str">
        <f t="shared" ref="FI133" si="4120">FI134</f>
        <v>N</v>
      </c>
      <c r="FJ133" s="315" t="str">
        <f t="shared" ref="FJ133" si="4121">FJ134</f>
        <v>N</v>
      </c>
      <c r="FK133" s="315" t="str">
        <f t="shared" ref="FK133" si="4122">FK134</f>
        <v>N</v>
      </c>
      <c r="FL133" s="315" t="str">
        <f t="shared" ref="FL133" si="4123">FL134</f>
        <v>N</v>
      </c>
      <c r="FM133" s="315" t="str">
        <f t="shared" ref="FM133" si="4124">FM134</f>
        <v>N</v>
      </c>
      <c r="FN133" s="315" t="str">
        <f t="shared" ref="FN133" si="4125">FN134</f>
        <v>N</v>
      </c>
      <c r="FO133" s="315" t="str">
        <f t="shared" ref="FO133" si="4126">FO134</f>
        <v>N</v>
      </c>
      <c r="FP133" s="315" t="str">
        <f t="shared" ref="FP133" si="4127">FP134</f>
        <v>N</v>
      </c>
      <c r="FQ133" s="315" t="str">
        <f t="shared" ref="FQ133" si="4128">FQ134</f>
        <v>N</v>
      </c>
      <c r="FR133" s="315" t="str">
        <f t="shared" ref="FR133" si="4129">FR134</f>
        <v>N</v>
      </c>
      <c r="FS133" s="315" t="str">
        <f t="shared" ref="FS133" si="4130">FS134</f>
        <v>N</v>
      </c>
      <c r="FT133" s="315" t="str">
        <f t="shared" ref="FT133" si="4131">FT134</f>
        <v>N</v>
      </c>
      <c r="FU133" s="315" t="str">
        <f t="shared" ref="FU133" si="4132">FU134</f>
        <v>N</v>
      </c>
      <c r="FV133" s="315" t="str">
        <f t="shared" ref="FV133" si="4133">FV134</f>
        <v>N</v>
      </c>
      <c r="FW133" s="315" t="str">
        <f t="shared" ref="FW133" si="4134">FW134</f>
        <v>N</v>
      </c>
      <c r="FX133" s="315" t="str">
        <f t="shared" ref="FX133" si="4135">FX134</f>
        <v>N</v>
      </c>
      <c r="FY133" s="315" t="str">
        <f t="shared" ref="FY133" si="4136">FY134</f>
        <v>N</v>
      </c>
      <c r="FZ133" s="315" t="str">
        <f t="shared" ref="FZ133" si="4137">FZ134</f>
        <v>N</v>
      </c>
      <c r="GA133" s="315" t="str">
        <f t="shared" ref="GA133" si="4138">GA134</f>
        <v>N</v>
      </c>
      <c r="GB133" s="315" t="str">
        <f t="shared" ref="GB133" si="4139">GB134</f>
        <v>N</v>
      </c>
      <c r="GC133" s="315" t="str">
        <f t="shared" ref="GC133" si="4140">GC134</f>
        <v>N</v>
      </c>
      <c r="GD133" s="315" t="str">
        <f t="shared" ref="GD133" si="4141">GD134</f>
        <v>N</v>
      </c>
      <c r="GE133" s="315" t="str">
        <f t="shared" ref="GE133" si="4142">GE134</f>
        <v>N</v>
      </c>
      <c r="GF133" s="315" t="str">
        <f t="shared" ref="GF133" si="4143">GF134</f>
        <v>N</v>
      </c>
      <c r="GG133" s="315" t="str">
        <f t="shared" ref="GG133" si="4144">GG134</f>
        <v>N</v>
      </c>
      <c r="GH133" s="315" t="str">
        <f t="shared" ref="GH133" si="4145">GH134</f>
        <v>N</v>
      </c>
      <c r="GI133" s="315" t="str">
        <f t="shared" ref="GI133" si="4146">GI134</f>
        <v>N</v>
      </c>
      <c r="GJ133" s="315" t="str">
        <f t="shared" ref="GJ133" si="4147">GJ134</f>
        <v>N</v>
      </c>
      <c r="GK133" s="315" t="str">
        <f t="shared" ref="GK133" si="4148">GK134</f>
        <v>N</v>
      </c>
      <c r="GL133" s="315" t="str">
        <f t="shared" ref="GL133" si="4149">GL134</f>
        <v>N</v>
      </c>
      <c r="GM133" s="315" t="str">
        <f t="shared" ref="GM133" si="4150">GM134</f>
        <v>N</v>
      </c>
      <c r="GN133" s="315" t="str">
        <f t="shared" ref="GN133" si="4151">GN134</f>
        <v>N</v>
      </c>
      <c r="GO133" s="315" t="str">
        <f t="shared" ref="GO133" si="4152">GO134</f>
        <v>N</v>
      </c>
      <c r="GP133" s="315" t="str">
        <f t="shared" ref="GP133" si="4153">GP134</f>
        <v>N</v>
      </c>
      <c r="GQ133" s="315" t="str">
        <f t="shared" ref="GQ133" si="4154">GQ134</f>
        <v>N</v>
      </c>
      <c r="GR133" s="315" t="str">
        <f t="shared" ref="GR133" si="4155">GR134</f>
        <v>N</v>
      </c>
      <c r="GS133" s="315" t="str">
        <f t="shared" ref="GS133" si="4156">GS134</f>
        <v>N</v>
      </c>
      <c r="GT133" s="315" t="str">
        <f t="shared" ref="GT133" si="4157">GT134</f>
        <v>N</v>
      </c>
      <c r="GU133" s="315" t="str">
        <f t="shared" ref="GU133" si="4158">GU134</f>
        <v>N</v>
      </c>
      <c r="GV133" s="315" t="str">
        <f t="shared" ref="GV133" si="4159">GV134</f>
        <v>N</v>
      </c>
      <c r="GW133" s="315" t="str">
        <f t="shared" ref="GW133" si="4160">GW134</f>
        <v>N</v>
      </c>
      <c r="GX133" s="315" t="str">
        <f t="shared" ref="GX133" si="4161">GX134</f>
        <v>N</v>
      </c>
      <c r="GY133" s="315" t="str">
        <f t="shared" ref="GY133" si="4162">GY134</f>
        <v>N</v>
      </c>
      <c r="GZ133" s="315" t="str">
        <f t="shared" ref="GZ133" si="4163">GZ134</f>
        <v>N</v>
      </c>
      <c r="HA133" s="315" t="str">
        <f t="shared" ref="HA133" si="4164">HA134</f>
        <v>N</v>
      </c>
      <c r="HB133" s="315" t="str">
        <f t="shared" ref="HB133" si="4165">HB134</f>
        <v>N</v>
      </c>
      <c r="HC133" s="165"/>
      <c r="HD133" s="75"/>
    </row>
    <row r="134" spans="1:212" ht="9.9499999999999993" customHeight="1" thickTop="1" x14ac:dyDescent="0.25">
      <c r="A134" s="55"/>
      <c r="B134" s="221"/>
      <c r="C134" s="60"/>
      <c r="D134" s="189"/>
      <c r="E134" s="60"/>
      <c r="F134" s="60"/>
      <c r="G134" s="60"/>
      <c r="H134" s="566"/>
      <c r="I134" s="77"/>
      <c r="J134" s="472"/>
      <c r="K134" s="384" t="s">
        <v>455</v>
      </c>
      <c r="L134" s="384" t="s">
        <v>455</v>
      </c>
      <c r="M134" s="384" t="s">
        <v>455</v>
      </c>
      <c r="N134" s="384" t="s">
        <v>455</v>
      </c>
      <c r="O134" s="384" t="s">
        <v>455</v>
      </c>
      <c r="P134" s="384" t="s">
        <v>455</v>
      </c>
      <c r="Q134" s="384" t="s">
        <v>455</v>
      </c>
      <c r="R134" s="384" t="s">
        <v>455</v>
      </c>
      <c r="S134" s="384" t="s">
        <v>455</v>
      </c>
      <c r="T134" s="384" t="s">
        <v>455</v>
      </c>
      <c r="U134" s="384" t="s">
        <v>455</v>
      </c>
      <c r="V134" s="384" t="s">
        <v>455</v>
      </c>
      <c r="W134" s="384" t="s">
        <v>455</v>
      </c>
      <c r="X134" s="384" t="s">
        <v>455</v>
      </c>
      <c r="Y134" s="384" t="s">
        <v>455</v>
      </c>
      <c r="Z134" s="384" t="s">
        <v>455</v>
      </c>
      <c r="AA134" s="384" t="s">
        <v>455</v>
      </c>
      <c r="AB134" s="384" t="s">
        <v>455</v>
      </c>
      <c r="AC134" s="384" t="s">
        <v>455</v>
      </c>
      <c r="AD134" s="384" t="s">
        <v>455</v>
      </c>
      <c r="AE134" s="384" t="s">
        <v>455</v>
      </c>
      <c r="AF134" s="384" t="s">
        <v>455</v>
      </c>
      <c r="AG134" s="384" t="s">
        <v>455</v>
      </c>
      <c r="AH134" s="384" t="s">
        <v>455</v>
      </c>
      <c r="AI134" s="384" t="s">
        <v>455</v>
      </c>
      <c r="AJ134" s="384" t="s">
        <v>455</v>
      </c>
      <c r="AK134" s="384" t="s">
        <v>455</v>
      </c>
      <c r="AL134" s="384" t="s">
        <v>455</v>
      </c>
      <c r="AM134" s="384" t="s">
        <v>455</v>
      </c>
      <c r="AN134" s="384" t="s">
        <v>455</v>
      </c>
      <c r="AO134" s="384" t="s">
        <v>455</v>
      </c>
      <c r="AP134" s="384" t="s">
        <v>455</v>
      </c>
      <c r="AQ134" s="384" t="s">
        <v>455</v>
      </c>
      <c r="AR134" s="384" t="s">
        <v>455</v>
      </c>
      <c r="AS134" s="384" t="s">
        <v>455</v>
      </c>
      <c r="AT134" s="384" t="s">
        <v>455</v>
      </c>
      <c r="AU134" s="384" t="s">
        <v>455</v>
      </c>
      <c r="AV134" s="384" t="s">
        <v>455</v>
      </c>
      <c r="AW134" s="384" t="s">
        <v>455</v>
      </c>
      <c r="AX134" s="384" t="s">
        <v>455</v>
      </c>
      <c r="AY134" s="384" t="s">
        <v>455</v>
      </c>
      <c r="AZ134" s="384" t="s">
        <v>455</v>
      </c>
      <c r="BA134" s="384" t="s">
        <v>455</v>
      </c>
      <c r="BB134" s="384" t="s">
        <v>455</v>
      </c>
      <c r="BC134" s="384" t="s">
        <v>455</v>
      </c>
      <c r="BD134" s="384" t="s">
        <v>455</v>
      </c>
      <c r="BE134" s="384" t="s">
        <v>455</v>
      </c>
      <c r="BF134" s="384" t="s">
        <v>455</v>
      </c>
      <c r="BG134" s="384" t="s">
        <v>455</v>
      </c>
      <c r="BH134" s="384" t="s">
        <v>455</v>
      </c>
      <c r="BI134" s="384" t="s">
        <v>455</v>
      </c>
      <c r="BJ134" s="384" t="s">
        <v>455</v>
      </c>
      <c r="BK134" s="384" t="s">
        <v>455</v>
      </c>
      <c r="BL134" s="384" t="s">
        <v>455</v>
      </c>
      <c r="BM134" s="384" t="s">
        <v>455</v>
      </c>
      <c r="BN134" s="384" t="s">
        <v>455</v>
      </c>
      <c r="BO134" s="384" t="s">
        <v>455</v>
      </c>
      <c r="BP134" s="384" t="s">
        <v>455</v>
      </c>
      <c r="BQ134" s="384" t="s">
        <v>455</v>
      </c>
      <c r="BR134" s="384" t="s">
        <v>455</v>
      </c>
      <c r="BS134" s="384" t="s">
        <v>455</v>
      </c>
      <c r="BT134" s="384" t="s">
        <v>455</v>
      </c>
      <c r="BU134" s="384" t="s">
        <v>455</v>
      </c>
      <c r="BV134" s="384" t="s">
        <v>455</v>
      </c>
      <c r="BW134" s="384" t="s">
        <v>455</v>
      </c>
      <c r="BX134" s="384" t="s">
        <v>455</v>
      </c>
      <c r="BY134" s="384" t="s">
        <v>455</v>
      </c>
      <c r="BZ134" s="384" t="s">
        <v>455</v>
      </c>
      <c r="CA134" s="384" t="s">
        <v>455</v>
      </c>
      <c r="CB134" s="384" t="s">
        <v>455</v>
      </c>
      <c r="CC134" s="384" t="s">
        <v>455</v>
      </c>
      <c r="CD134" s="384" t="s">
        <v>455</v>
      </c>
      <c r="CE134" s="384" t="s">
        <v>455</v>
      </c>
      <c r="CF134" s="384" t="s">
        <v>455</v>
      </c>
      <c r="CG134" s="384" t="s">
        <v>455</v>
      </c>
      <c r="CH134" s="384" t="s">
        <v>455</v>
      </c>
      <c r="CI134" s="384" t="s">
        <v>455</v>
      </c>
      <c r="CJ134" s="384" t="s">
        <v>455</v>
      </c>
      <c r="CK134" s="384" t="s">
        <v>455</v>
      </c>
      <c r="CL134" s="384" t="s">
        <v>455</v>
      </c>
      <c r="CM134" s="384" t="s">
        <v>455</v>
      </c>
      <c r="CN134" s="384" t="s">
        <v>455</v>
      </c>
      <c r="CO134" s="384" t="s">
        <v>455</v>
      </c>
      <c r="CP134" s="384" t="s">
        <v>455</v>
      </c>
      <c r="CQ134" s="384" t="s">
        <v>455</v>
      </c>
      <c r="CR134" s="384" t="s">
        <v>455</v>
      </c>
      <c r="CS134" s="384" t="s">
        <v>455</v>
      </c>
      <c r="CT134" s="384" t="s">
        <v>455</v>
      </c>
      <c r="CU134" s="384" t="s">
        <v>455</v>
      </c>
      <c r="CV134" s="384" t="s">
        <v>455</v>
      </c>
      <c r="CW134" s="384" t="s">
        <v>455</v>
      </c>
      <c r="CX134" s="384" t="s">
        <v>455</v>
      </c>
      <c r="CY134" s="384" t="s">
        <v>455</v>
      </c>
      <c r="CZ134" s="384" t="s">
        <v>455</v>
      </c>
      <c r="DA134" s="384" t="s">
        <v>455</v>
      </c>
      <c r="DB134" s="384" t="s">
        <v>455</v>
      </c>
      <c r="DC134" s="384" t="s">
        <v>455</v>
      </c>
      <c r="DD134" s="384" t="s">
        <v>455</v>
      </c>
      <c r="DE134" s="384" t="s">
        <v>455</v>
      </c>
      <c r="DF134" s="384" t="s">
        <v>455</v>
      </c>
      <c r="DG134" s="384" t="s">
        <v>455</v>
      </c>
      <c r="DH134" s="384" t="s">
        <v>455</v>
      </c>
      <c r="DI134" s="384" t="s">
        <v>455</v>
      </c>
      <c r="DJ134" s="384" t="s">
        <v>455</v>
      </c>
      <c r="DK134" s="384" t="s">
        <v>455</v>
      </c>
      <c r="DL134" s="384" t="s">
        <v>455</v>
      </c>
      <c r="DM134" s="384" t="s">
        <v>455</v>
      </c>
      <c r="DN134" s="384" t="s">
        <v>455</v>
      </c>
      <c r="DO134" s="384" t="s">
        <v>455</v>
      </c>
      <c r="DP134" s="384" t="s">
        <v>455</v>
      </c>
      <c r="DQ134" s="384" t="s">
        <v>455</v>
      </c>
      <c r="DR134" s="384" t="s">
        <v>455</v>
      </c>
      <c r="DS134" s="384" t="s">
        <v>455</v>
      </c>
      <c r="DT134" s="384" t="s">
        <v>455</v>
      </c>
      <c r="DU134" s="384" t="s">
        <v>455</v>
      </c>
      <c r="DV134" s="384" t="s">
        <v>455</v>
      </c>
      <c r="DW134" s="384" t="s">
        <v>455</v>
      </c>
      <c r="DX134" s="384" t="s">
        <v>455</v>
      </c>
      <c r="DY134" s="384" t="s">
        <v>455</v>
      </c>
      <c r="DZ134" s="384" t="s">
        <v>455</v>
      </c>
      <c r="EA134" s="384" t="s">
        <v>455</v>
      </c>
      <c r="EB134" s="384" t="s">
        <v>455</v>
      </c>
      <c r="EC134" s="384" t="s">
        <v>455</v>
      </c>
      <c r="ED134" s="384" t="s">
        <v>455</v>
      </c>
      <c r="EE134" s="384" t="s">
        <v>455</v>
      </c>
      <c r="EF134" s="384" t="s">
        <v>455</v>
      </c>
      <c r="EG134" s="384" t="s">
        <v>455</v>
      </c>
      <c r="EH134" s="384" t="s">
        <v>455</v>
      </c>
      <c r="EI134" s="384" t="s">
        <v>455</v>
      </c>
      <c r="EJ134" s="384" t="s">
        <v>455</v>
      </c>
      <c r="EK134" s="384" t="s">
        <v>455</v>
      </c>
      <c r="EL134" s="384" t="s">
        <v>455</v>
      </c>
      <c r="EM134" s="384" t="s">
        <v>455</v>
      </c>
      <c r="EN134" s="384" t="s">
        <v>455</v>
      </c>
      <c r="EO134" s="384" t="s">
        <v>455</v>
      </c>
      <c r="EP134" s="384" t="s">
        <v>455</v>
      </c>
      <c r="EQ134" s="384" t="s">
        <v>455</v>
      </c>
      <c r="ER134" s="384" t="s">
        <v>455</v>
      </c>
      <c r="ES134" s="384" t="s">
        <v>455</v>
      </c>
      <c r="ET134" s="384" t="s">
        <v>455</v>
      </c>
      <c r="EU134" s="384" t="s">
        <v>455</v>
      </c>
      <c r="EV134" s="384" t="s">
        <v>455</v>
      </c>
      <c r="EW134" s="384" t="s">
        <v>455</v>
      </c>
      <c r="EX134" s="384" t="s">
        <v>455</v>
      </c>
      <c r="EY134" s="384" t="s">
        <v>455</v>
      </c>
      <c r="EZ134" s="384" t="s">
        <v>455</v>
      </c>
      <c r="FA134" s="384" t="s">
        <v>455</v>
      </c>
      <c r="FB134" s="384" t="s">
        <v>455</v>
      </c>
      <c r="FC134" s="384" t="s">
        <v>455</v>
      </c>
      <c r="FD134" s="384" t="s">
        <v>455</v>
      </c>
      <c r="FE134" s="384" t="s">
        <v>455</v>
      </c>
      <c r="FF134" s="384" t="s">
        <v>455</v>
      </c>
      <c r="FG134" s="384" t="s">
        <v>455</v>
      </c>
      <c r="FH134" s="384" t="s">
        <v>455</v>
      </c>
      <c r="FI134" s="384" t="s">
        <v>455</v>
      </c>
      <c r="FJ134" s="384" t="s">
        <v>455</v>
      </c>
      <c r="FK134" s="384" t="s">
        <v>455</v>
      </c>
      <c r="FL134" s="384" t="s">
        <v>455</v>
      </c>
      <c r="FM134" s="384" t="s">
        <v>455</v>
      </c>
      <c r="FN134" s="384" t="s">
        <v>455</v>
      </c>
      <c r="FO134" s="384" t="s">
        <v>455</v>
      </c>
      <c r="FP134" s="384" t="s">
        <v>455</v>
      </c>
      <c r="FQ134" s="384" t="s">
        <v>455</v>
      </c>
      <c r="FR134" s="384" t="s">
        <v>455</v>
      </c>
      <c r="FS134" s="384" t="s">
        <v>455</v>
      </c>
      <c r="FT134" s="384" t="s">
        <v>455</v>
      </c>
      <c r="FU134" s="384" t="s">
        <v>455</v>
      </c>
      <c r="FV134" s="384" t="s">
        <v>455</v>
      </c>
      <c r="FW134" s="384" t="s">
        <v>455</v>
      </c>
      <c r="FX134" s="384" t="s">
        <v>455</v>
      </c>
      <c r="FY134" s="384" t="s">
        <v>455</v>
      </c>
      <c r="FZ134" s="384" t="s">
        <v>455</v>
      </c>
      <c r="GA134" s="384" t="s">
        <v>455</v>
      </c>
      <c r="GB134" s="384" t="s">
        <v>455</v>
      </c>
      <c r="GC134" s="384" t="s">
        <v>455</v>
      </c>
      <c r="GD134" s="384" t="s">
        <v>455</v>
      </c>
      <c r="GE134" s="384" t="s">
        <v>455</v>
      </c>
      <c r="GF134" s="384" t="s">
        <v>455</v>
      </c>
      <c r="GG134" s="384" t="s">
        <v>455</v>
      </c>
      <c r="GH134" s="384" t="s">
        <v>455</v>
      </c>
      <c r="GI134" s="384" t="s">
        <v>455</v>
      </c>
      <c r="GJ134" s="384" t="s">
        <v>455</v>
      </c>
      <c r="GK134" s="384" t="s">
        <v>455</v>
      </c>
      <c r="GL134" s="384" t="s">
        <v>455</v>
      </c>
      <c r="GM134" s="384" t="s">
        <v>455</v>
      </c>
      <c r="GN134" s="384" t="s">
        <v>455</v>
      </c>
      <c r="GO134" s="384" t="s">
        <v>455</v>
      </c>
      <c r="GP134" s="384" t="s">
        <v>455</v>
      </c>
      <c r="GQ134" s="384" t="s">
        <v>455</v>
      </c>
      <c r="GR134" s="384" t="s">
        <v>455</v>
      </c>
      <c r="GS134" s="384" t="s">
        <v>455</v>
      </c>
      <c r="GT134" s="384" t="s">
        <v>455</v>
      </c>
      <c r="GU134" s="384" t="s">
        <v>455</v>
      </c>
      <c r="GV134" s="384" t="s">
        <v>455</v>
      </c>
      <c r="GW134" s="384" t="s">
        <v>455</v>
      </c>
      <c r="GX134" s="384" t="s">
        <v>455</v>
      </c>
      <c r="GY134" s="384" t="s">
        <v>455</v>
      </c>
      <c r="GZ134" s="384" t="s">
        <v>455</v>
      </c>
      <c r="HA134" s="384" t="s">
        <v>455</v>
      </c>
      <c r="HB134" s="384" t="s">
        <v>455</v>
      </c>
      <c r="HC134" s="256"/>
      <c r="HD134" s="75"/>
    </row>
    <row r="135" spans="1:212" ht="5.0999999999999996" customHeight="1" x14ac:dyDescent="0.25">
      <c r="A135" s="55"/>
      <c r="B135" s="221"/>
      <c r="C135" s="60"/>
      <c r="D135" s="189"/>
      <c r="E135" s="60"/>
      <c r="F135" s="60"/>
      <c r="G135" s="60"/>
      <c r="H135" s="220"/>
      <c r="I135" s="219"/>
      <c r="J135" s="232"/>
      <c r="K135" s="232"/>
      <c r="L135" s="232"/>
      <c r="M135" s="232"/>
      <c r="N135" s="232"/>
      <c r="O135" s="232"/>
      <c r="P135" s="232"/>
      <c r="Q135" s="232"/>
      <c r="R135" s="232"/>
      <c r="S135" s="232"/>
      <c r="T135" s="232"/>
      <c r="U135" s="232"/>
      <c r="V135" s="232"/>
      <c r="W135" s="232"/>
      <c r="X135" s="232"/>
      <c r="Y135" s="232"/>
      <c r="Z135" s="232"/>
      <c r="AA135" s="232"/>
      <c r="AB135" s="232"/>
      <c r="AC135" s="232"/>
      <c r="AD135" s="232"/>
      <c r="AE135" s="232"/>
      <c r="AF135" s="232"/>
      <c r="AG135" s="232"/>
      <c r="AH135" s="232"/>
      <c r="AI135" s="232"/>
      <c r="AJ135" s="232"/>
      <c r="AK135" s="232"/>
      <c r="AL135" s="232"/>
      <c r="AM135" s="232"/>
      <c r="AN135" s="232"/>
      <c r="AO135" s="232"/>
      <c r="AP135" s="232"/>
      <c r="AQ135" s="232"/>
      <c r="AR135" s="232"/>
      <c r="AS135" s="232"/>
      <c r="AT135" s="232"/>
      <c r="AU135" s="232"/>
      <c r="AV135" s="232"/>
      <c r="AW135" s="232"/>
      <c r="AX135" s="232"/>
      <c r="AY135" s="232"/>
      <c r="AZ135" s="232"/>
      <c r="BA135" s="232"/>
      <c r="BB135" s="232"/>
      <c r="BC135" s="232"/>
      <c r="BD135" s="232"/>
      <c r="BE135" s="232"/>
      <c r="BF135" s="232"/>
      <c r="BG135" s="232"/>
      <c r="BH135" s="232"/>
      <c r="BI135" s="232"/>
      <c r="BJ135" s="232"/>
      <c r="BK135" s="232"/>
      <c r="BL135" s="232"/>
      <c r="BM135" s="232"/>
      <c r="BN135" s="232"/>
      <c r="BO135" s="232"/>
      <c r="BP135" s="232"/>
      <c r="BQ135" s="232"/>
      <c r="BR135" s="232"/>
      <c r="BS135" s="232"/>
      <c r="BT135" s="232"/>
      <c r="BU135" s="232"/>
      <c r="BV135" s="232"/>
      <c r="BW135" s="232"/>
      <c r="BX135" s="232"/>
      <c r="BY135" s="232"/>
      <c r="BZ135" s="232"/>
      <c r="CA135" s="232"/>
      <c r="CB135" s="232"/>
      <c r="CC135" s="232"/>
      <c r="CD135" s="232"/>
      <c r="CE135" s="232"/>
      <c r="CF135" s="232"/>
      <c r="CG135" s="232"/>
      <c r="CH135" s="232"/>
      <c r="CI135" s="232"/>
      <c r="CJ135" s="232"/>
      <c r="CK135" s="232"/>
      <c r="CL135" s="232"/>
      <c r="CM135" s="232"/>
      <c r="CN135" s="232"/>
      <c r="CO135" s="232"/>
      <c r="CP135" s="232"/>
      <c r="CQ135" s="232"/>
      <c r="CR135" s="232"/>
      <c r="CS135" s="232"/>
      <c r="CT135" s="232"/>
      <c r="CU135" s="232"/>
      <c r="CV135" s="232"/>
      <c r="CW135" s="232"/>
      <c r="CX135" s="232"/>
      <c r="CY135" s="232"/>
      <c r="CZ135" s="232"/>
      <c r="DA135" s="232"/>
      <c r="DB135" s="232"/>
      <c r="DC135" s="232"/>
      <c r="DD135" s="232"/>
      <c r="DE135" s="232"/>
      <c r="DF135" s="232"/>
      <c r="DG135" s="232"/>
      <c r="DH135" s="232"/>
      <c r="DI135" s="232"/>
      <c r="DJ135" s="232"/>
      <c r="DK135" s="232"/>
      <c r="DL135" s="232"/>
      <c r="DM135" s="232"/>
      <c r="DN135" s="232"/>
      <c r="DO135" s="232"/>
      <c r="DP135" s="232"/>
      <c r="DQ135" s="232"/>
      <c r="DR135" s="232"/>
      <c r="DS135" s="232"/>
      <c r="DT135" s="232"/>
      <c r="DU135" s="232"/>
      <c r="DV135" s="232"/>
      <c r="DW135" s="232"/>
      <c r="DX135" s="232"/>
      <c r="DY135" s="232"/>
      <c r="DZ135" s="232"/>
      <c r="EA135" s="232"/>
      <c r="EB135" s="232"/>
      <c r="EC135" s="232"/>
      <c r="ED135" s="232"/>
      <c r="EE135" s="232"/>
      <c r="EF135" s="232"/>
      <c r="EG135" s="232"/>
      <c r="EH135" s="232"/>
      <c r="EI135" s="232"/>
      <c r="EJ135" s="232"/>
      <c r="EK135" s="232"/>
      <c r="EL135" s="232"/>
      <c r="EM135" s="232"/>
      <c r="EN135" s="232"/>
      <c r="EO135" s="232"/>
      <c r="EP135" s="232"/>
      <c r="EQ135" s="232"/>
      <c r="ER135" s="232"/>
      <c r="ES135" s="232"/>
      <c r="ET135" s="232"/>
      <c r="EU135" s="232"/>
      <c r="EV135" s="232"/>
      <c r="EW135" s="232"/>
      <c r="EX135" s="232"/>
      <c r="EY135" s="232"/>
      <c r="EZ135" s="232"/>
      <c r="FA135" s="232"/>
      <c r="FB135" s="232"/>
      <c r="FC135" s="232"/>
      <c r="FD135" s="232"/>
      <c r="FE135" s="232"/>
      <c r="FF135" s="232"/>
      <c r="FG135" s="232"/>
      <c r="FH135" s="232"/>
      <c r="FI135" s="232"/>
      <c r="FJ135" s="232"/>
      <c r="FK135" s="232"/>
      <c r="FL135" s="232"/>
      <c r="FM135" s="232"/>
      <c r="FN135" s="232"/>
      <c r="FO135" s="232"/>
      <c r="FP135" s="232"/>
      <c r="FQ135" s="232"/>
      <c r="FR135" s="232"/>
      <c r="FS135" s="232"/>
      <c r="FT135" s="232"/>
      <c r="FU135" s="232"/>
      <c r="FV135" s="232"/>
      <c r="FW135" s="232"/>
      <c r="FX135" s="232"/>
      <c r="FY135" s="232"/>
      <c r="FZ135" s="232"/>
      <c r="GA135" s="232"/>
      <c r="GB135" s="232"/>
      <c r="GC135" s="232"/>
      <c r="GD135" s="232"/>
      <c r="GE135" s="232"/>
      <c r="GF135" s="232"/>
      <c r="GG135" s="232"/>
      <c r="GH135" s="232"/>
      <c r="GI135" s="232"/>
      <c r="GJ135" s="232"/>
      <c r="GK135" s="232"/>
      <c r="GL135" s="232"/>
      <c r="GM135" s="232"/>
      <c r="GN135" s="232"/>
      <c r="GO135" s="232"/>
      <c r="GP135" s="232"/>
      <c r="GQ135" s="232"/>
      <c r="GR135" s="232"/>
      <c r="GS135" s="232"/>
      <c r="GT135" s="232"/>
      <c r="GU135" s="232"/>
      <c r="GV135" s="232"/>
      <c r="GW135" s="232"/>
      <c r="GX135" s="232"/>
      <c r="GY135" s="232"/>
      <c r="GZ135" s="232"/>
      <c r="HA135" s="232"/>
      <c r="HB135" s="232"/>
      <c r="HC135" s="256"/>
      <c r="HD135" s="75"/>
    </row>
    <row r="136" spans="1:212" ht="9.9499999999999993" customHeight="1" thickBot="1" x14ac:dyDescent="0.3">
      <c r="A136" s="55">
        <v>22</v>
      </c>
      <c r="B136" s="221"/>
      <c r="C136" s="60"/>
      <c r="D136" s="189"/>
      <c r="E136" s="60"/>
      <c r="F136" s="60"/>
      <c r="G136" s="60"/>
      <c r="H136" s="566" t="s">
        <v>162</v>
      </c>
      <c r="I136" s="77"/>
      <c r="J136" s="131"/>
      <c r="K136" s="131"/>
      <c r="L136" s="131"/>
      <c r="M136" s="131"/>
      <c r="N136" s="131"/>
      <c r="O136" s="131"/>
      <c r="P136" s="131"/>
      <c r="Q136" s="131"/>
      <c r="R136" s="131"/>
      <c r="S136" s="131"/>
      <c r="T136" s="131"/>
      <c r="U136" s="131"/>
      <c r="V136" s="131"/>
      <c r="W136" s="131"/>
      <c r="X136" s="131"/>
      <c r="Y136" s="131"/>
      <c r="Z136" s="131"/>
      <c r="AA136" s="131"/>
      <c r="AB136" s="131"/>
      <c r="AC136" s="131"/>
      <c r="AD136" s="131"/>
      <c r="AE136" s="131"/>
      <c r="AF136" s="131"/>
      <c r="AG136" s="131"/>
      <c r="AH136" s="131"/>
      <c r="AI136" s="131"/>
      <c r="AJ136" s="131"/>
      <c r="AK136" s="131"/>
      <c r="AL136" s="131"/>
      <c r="AM136" s="131"/>
      <c r="AN136" s="131"/>
      <c r="AO136" s="131"/>
      <c r="AP136" s="131"/>
      <c r="AQ136" s="131"/>
      <c r="AR136" s="131"/>
      <c r="AS136" s="131"/>
      <c r="AT136" s="131"/>
      <c r="AU136" s="131"/>
      <c r="AV136" s="131"/>
      <c r="AW136" s="131"/>
      <c r="AX136" s="131"/>
      <c r="AY136" s="131"/>
      <c r="AZ136" s="131"/>
      <c r="BA136" s="131"/>
      <c r="BB136" s="131"/>
      <c r="BC136" s="131"/>
      <c r="BD136" s="131"/>
      <c r="BE136" s="131"/>
      <c r="BF136" s="131"/>
      <c r="BG136" s="131"/>
      <c r="BH136" s="131"/>
      <c r="BI136" s="131"/>
      <c r="BJ136" s="131"/>
      <c r="BK136" s="131"/>
      <c r="BL136" s="131"/>
      <c r="BM136" s="131"/>
      <c r="BN136" s="131"/>
      <c r="BO136" s="131"/>
      <c r="BP136" s="131"/>
      <c r="BQ136" s="131"/>
      <c r="BR136" s="131"/>
      <c r="BS136" s="131"/>
      <c r="BT136" s="131"/>
      <c r="BU136" s="131"/>
      <c r="BV136" s="131"/>
      <c r="BW136" s="131"/>
      <c r="BX136" s="131"/>
      <c r="BY136" s="131"/>
      <c r="BZ136" s="131"/>
      <c r="CA136" s="131"/>
      <c r="CB136" s="131"/>
      <c r="CC136" s="131"/>
      <c r="CD136" s="131"/>
      <c r="CE136" s="131"/>
      <c r="CF136" s="131"/>
      <c r="CG136" s="131"/>
      <c r="CH136" s="131"/>
      <c r="CI136" s="131"/>
      <c r="CJ136" s="131"/>
      <c r="CK136" s="131"/>
      <c r="CL136" s="131"/>
      <c r="CM136" s="131"/>
      <c r="CN136" s="131"/>
      <c r="CO136" s="131"/>
      <c r="CP136" s="131"/>
      <c r="CQ136" s="131"/>
      <c r="CR136" s="131"/>
      <c r="CS136" s="131"/>
      <c r="CT136" s="131"/>
      <c r="CU136" s="131"/>
      <c r="CV136" s="131"/>
      <c r="CW136" s="131"/>
      <c r="CX136" s="131"/>
      <c r="CY136" s="131"/>
      <c r="CZ136" s="131"/>
      <c r="DA136" s="131"/>
      <c r="DB136" s="131"/>
      <c r="DC136" s="131"/>
      <c r="DD136" s="131"/>
      <c r="DE136" s="131"/>
      <c r="DF136" s="131"/>
      <c r="DG136" s="131"/>
      <c r="DH136" s="131"/>
      <c r="DI136" s="131"/>
      <c r="DJ136" s="131"/>
      <c r="DK136" s="131"/>
      <c r="DL136" s="131"/>
      <c r="DM136" s="131"/>
      <c r="DN136" s="131"/>
      <c r="DO136" s="131"/>
      <c r="DP136" s="131"/>
      <c r="DQ136" s="131"/>
      <c r="DR136" s="131"/>
      <c r="DS136" s="131"/>
      <c r="DT136" s="131"/>
      <c r="DU136" s="131"/>
      <c r="DV136" s="131"/>
      <c r="DW136" s="131"/>
      <c r="DX136" s="131"/>
      <c r="DY136" s="131"/>
      <c r="DZ136" s="131"/>
      <c r="EA136" s="131"/>
      <c r="EB136" s="131"/>
      <c r="EC136" s="131"/>
      <c r="ED136" s="131"/>
      <c r="EE136" s="131"/>
      <c r="EF136" s="131"/>
      <c r="EG136" s="131"/>
      <c r="EH136" s="131"/>
      <c r="EI136" s="131"/>
      <c r="EJ136" s="131"/>
      <c r="EK136" s="131"/>
      <c r="EL136" s="131"/>
      <c r="EM136" s="131"/>
      <c r="EN136" s="131"/>
      <c r="EO136" s="131"/>
      <c r="EP136" s="131"/>
      <c r="EQ136" s="131"/>
      <c r="ER136" s="131"/>
      <c r="ES136" s="131"/>
      <c r="ET136" s="131"/>
      <c r="EU136" s="131"/>
      <c r="EV136" s="131"/>
      <c r="EW136" s="131"/>
      <c r="EX136" s="131"/>
      <c r="EY136" s="131"/>
      <c r="EZ136" s="131"/>
      <c r="FA136" s="131"/>
      <c r="FB136" s="131"/>
      <c r="FC136" s="131"/>
      <c r="FD136" s="131"/>
      <c r="FE136" s="131"/>
      <c r="FF136" s="131"/>
      <c r="FG136" s="131"/>
      <c r="FH136" s="131"/>
      <c r="FI136" s="131"/>
      <c r="FJ136" s="131"/>
      <c r="FK136" s="131"/>
      <c r="FL136" s="131"/>
      <c r="FM136" s="131"/>
      <c r="FN136" s="131"/>
      <c r="FO136" s="131"/>
      <c r="FP136" s="131"/>
      <c r="FQ136" s="131"/>
      <c r="FR136" s="131"/>
      <c r="FS136" s="131"/>
      <c r="FT136" s="131"/>
      <c r="FU136" s="131"/>
      <c r="FV136" s="131"/>
      <c r="FW136" s="131"/>
      <c r="FX136" s="131"/>
      <c r="FY136" s="131"/>
      <c r="FZ136" s="131"/>
      <c r="GA136" s="131"/>
      <c r="GB136" s="131"/>
      <c r="GC136" s="131"/>
      <c r="GD136" s="131"/>
      <c r="GE136" s="131"/>
      <c r="GF136" s="131"/>
      <c r="GG136" s="131"/>
      <c r="GH136" s="131"/>
      <c r="GI136" s="131"/>
      <c r="GJ136" s="131"/>
      <c r="GK136" s="131"/>
      <c r="GL136" s="131"/>
      <c r="GM136" s="131"/>
      <c r="GN136" s="131"/>
      <c r="GO136" s="131"/>
      <c r="GP136" s="131"/>
      <c r="GQ136" s="131"/>
      <c r="GR136" s="131"/>
      <c r="GS136" s="131"/>
      <c r="GT136" s="131"/>
      <c r="GU136" s="131"/>
      <c r="GV136" s="131"/>
      <c r="GW136" s="131"/>
      <c r="GX136" s="131"/>
      <c r="GY136" s="131"/>
      <c r="GZ136" s="131"/>
      <c r="HA136" s="131"/>
      <c r="HB136" s="131"/>
      <c r="HC136" s="165"/>
      <c r="HD136" s="75"/>
    </row>
    <row r="137" spans="1:212" ht="9.9499999999999993" customHeight="1" thickTop="1" thickBot="1" x14ac:dyDescent="0.3">
      <c r="A137" s="55"/>
      <c r="B137" s="221"/>
      <c r="C137" s="60"/>
      <c r="D137" s="189"/>
      <c r="E137" s="60"/>
      <c r="F137" s="60"/>
      <c r="G137" s="60"/>
      <c r="H137" s="566"/>
      <c r="I137" s="450"/>
      <c r="J137" s="473"/>
      <c r="K137" s="315" t="str">
        <f t="shared" ref="K137" si="4166">K138</f>
        <v>N</v>
      </c>
      <c r="L137" s="315" t="str">
        <f t="shared" ref="L137" si="4167">L138</f>
        <v>N</v>
      </c>
      <c r="M137" s="315" t="str">
        <f t="shared" ref="M137" si="4168">M138</f>
        <v>N</v>
      </c>
      <c r="N137" s="315" t="str">
        <f t="shared" ref="N137" si="4169">N138</f>
        <v>N</v>
      </c>
      <c r="O137" s="315" t="str">
        <f t="shared" ref="O137" si="4170">O138</f>
        <v>N</v>
      </c>
      <c r="P137" s="315" t="str">
        <f t="shared" ref="P137" si="4171">P138</f>
        <v>N</v>
      </c>
      <c r="Q137" s="315" t="str">
        <f t="shared" ref="Q137" si="4172">Q138</f>
        <v>N</v>
      </c>
      <c r="R137" s="315" t="str">
        <f t="shared" ref="R137" si="4173">R138</f>
        <v>N</v>
      </c>
      <c r="S137" s="315" t="str">
        <f t="shared" ref="S137" si="4174">S138</f>
        <v>N</v>
      </c>
      <c r="T137" s="315" t="str">
        <f t="shared" ref="T137" si="4175">T138</f>
        <v>N</v>
      </c>
      <c r="U137" s="315" t="str">
        <f t="shared" ref="U137" si="4176">U138</f>
        <v>N</v>
      </c>
      <c r="V137" s="315" t="str">
        <f t="shared" ref="V137" si="4177">V138</f>
        <v>N</v>
      </c>
      <c r="W137" s="315" t="str">
        <f t="shared" ref="W137" si="4178">W138</f>
        <v>N</v>
      </c>
      <c r="X137" s="315" t="str">
        <f t="shared" ref="X137" si="4179">X138</f>
        <v>N</v>
      </c>
      <c r="Y137" s="315" t="str">
        <f t="shared" ref="Y137" si="4180">Y138</f>
        <v>N</v>
      </c>
      <c r="Z137" s="315" t="str">
        <f t="shared" ref="Z137" si="4181">Z138</f>
        <v>N</v>
      </c>
      <c r="AA137" s="315" t="str">
        <f t="shared" ref="AA137" si="4182">AA138</f>
        <v>N</v>
      </c>
      <c r="AB137" s="315" t="str">
        <f t="shared" ref="AB137" si="4183">AB138</f>
        <v>N</v>
      </c>
      <c r="AC137" s="315" t="str">
        <f t="shared" ref="AC137" si="4184">AC138</f>
        <v>N</v>
      </c>
      <c r="AD137" s="315" t="str">
        <f t="shared" ref="AD137" si="4185">AD138</f>
        <v>N</v>
      </c>
      <c r="AE137" s="315" t="str">
        <f t="shared" ref="AE137" si="4186">AE138</f>
        <v>N</v>
      </c>
      <c r="AF137" s="315" t="str">
        <f t="shared" ref="AF137" si="4187">AF138</f>
        <v>N</v>
      </c>
      <c r="AG137" s="315" t="str">
        <f t="shared" ref="AG137" si="4188">AG138</f>
        <v>N</v>
      </c>
      <c r="AH137" s="315" t="str">
        <f t="shared" ref="AH137" si="4189">AH138</f>
        <v>N</v>
      </c>
      <c r="AI137" s="315" t="str">
        <f t="shared" ref="AI137" si="4190">AI138</f>
        <v>N</v>
      </c>
      <c r="AJ137" s="315" t="str">
        <f t="shared" ref="AJ137" si="4191">AJ138</f>
        <v>N</v>
      </c>
      <c r="AK137" s="315" t="str">
        <f t="shared" ref="AK137" si="4192">AK138</f>
        <v>N</v>
      </c>
      <c r="AL137" s="315" t="str">
        <f t="shared" ref="AL137" si="4193">AL138</f>
        <v>N</v>
      </c>
      <c r="AM137" s="315" t="str">
        <f t="shared" ref="AM137" si="4194">AM138</f>
        <v>N</v>
      </c>
      <c r="AN137" s="315" t="str">
        <f t="shared" ref="AN137" si="4195">AN138</f>
        <v>N</v>
      </c>
      <c r="AO137" s="315" t="str">
        <f t="shared" ref="AO137" si="4196">AO138</f>
        <v>N</v>
      </c>
      <c r="AP137" s="315" t="str">
        <f t="shared" ref="AP137" si="4197">AP138</f>
        <v>N</v>
      </c>
      <c r="AQ137" s="315" t="str">
        <f t="shared" ref="AQ137" si="4198">AQ138</f>
        <v>N</v>
      </c>
      <c r="AR137" s="315" t="str">
        <f t="shared" ref="AR137" si="4199">AR138</f>
        <v>N</v>
      </c>
      <c r="AS137" s="315" t="str">
        <f t="shared" ref="AS137" si="4200">AS138</f>
        <v>N</v>
      </c>
      <c r="AT137" s="315" t="str">
        <f t="shared" ref="AT137" si="4201">AT138</f>
        <v>N</v>
      </c>
      <c r="AU137" s="315" t="str">
        <f t="shared" ref="AU137" si="4202">AU138</f>
        <v>N</v>
      </c>
      <c r="AV137" s="315" t="str">
        <f t="shared" ref="AV137" si="4203">AV138</f>
        <v>N</v>
      </c>
      <c r="AW137" s="315" t="str">
        <f t="shared" ref="AW137" si="4204">AW138</f>
        <v>N</v>
      </c>
      <c r="AX137" s="315" t="str">
        <f t="shared" ref="AX137" si="4205">AX138</f>
        <v>N</v>
      </c>
      <c r="AY137" s="315" t="str">
        <f t="shared" ref="AY137" si="4206">AY138</f>
        <v>N</v>
      </c>
      <c r="AZ137" s="315" t="str">
        <f t="shared" ref="AZ137" si="4207">AZ138</f>
        <v>N</v>
      </c>
      <c r="BA137" s="315" t="str">
        <f t="shared" ref="BA137" si="4208">BA138</f>
        <v>N</v>
      </c>
      <c r="BB137" s="315" t="str">
        <f t="shared" ref="BB137" si="4209">BB138</f>
        <v>N</v>
      </c>
      <c r="BC137" s="315" t="str">
        <f t="shared" ref="BC137" si="4210">BC138</f>
        <v>N</v>
      </c>
      <c r="BD137" s="315" t="str">
        <f t="shared" ref="BD137" si="4211">BD138</f>
        <v>N</v>
      </c>
      <c r="BE137" s="315" t="str">
        <f t="shared" ref="BE137" si="4212">BE138</f>
        <v>N</v>
      </c>
      <c r="BF137" s="315" t="str">
        <f t="shared" ref="BF137" si="4213">BF138</f>
        <v>N</v>
      </c>
      <c r="BG137" s="315" t="str">
        <f t="shared" ref="BG137" si="4214">BG138</f>
        <v>N</v>
      </c>
      <c r="BH137" s="315" t="str">
        <f t="shared" ref="BH137" si="4215">BH138</f>
        <v>N</v>
      </c>
      <c r="BI137" s="315" t="str">
        <f t="shared" ref="BI137" si="4216">BI138</f>
        <v>N</v>
      </c>
      <c r="BJ137" s="315" t="str">
        <f t="shared" ref="BJ137" si="4217">BJ138</f>
        <v>N</v>
      </c>
      <c r="BK137" s="315" t="str">
        <f t="shared" ref="BK137" si="4218">BK138</f>
        <v>N</v>
      </c>
      <c r="BL137" s="315" t="str">
        <f t="shared" ref="BL137" si="4219">BL138</f>
        <v>N</v>
      </c>
      <c r="BM137" s="315" t="str">
        <f t="shared" ref="BM137" si="4220">BM138</f>
        <v>N</v>
      </c>
      <c r="BN137" s="315" t="str">
        <f t="shared" ref="BN137" si="4221">BN138</f>
        <v>N</v>
      </c>
      <c r="BO137" s="315" t="str">
        <f t="shared" ref="BO137" si="4222">BO138</f>
        <v>N</v>
      </c>
      <c r="BP137" s="315" t="str">
        <f t="shared" ref="BP137" si="4223">BP138</f>
        <v>N</v>
      </c>
      <c r="BQ137" s="315" t="str">
        <f t="shared" ref="BQ137" si="4224">BQ138</f>
        <v>N</v>
      </c>
      <c r="BR137" s="315" t="str">
        <f t="shared" ref="BR137" si="4225">BR138</f>
        <v>N</v>
      </c>
      <c r="BS137" s="315" t="str">
        <f t="shared" ref="BS137" si="4226">BS138</f>
        <v>N</v>
      </c>
      <c r="BT137" s="315" t="str">
        <f t="shared" ref="BT137" si="4227">BT138</f>
        <v>N</v>
      </c>
      <c r="BU137" s="315" t="str">
        <f t="shared" ref="BU137" si="4228">BU138</f>
        <v>N</v>
      </c>
      <c r="BV137" s="315" t="str">
        <f t="shared" ref="BV137" si="4229">BV138</f>
        <v>N</v>
      </c>
      <c r="BW137" s="315" t="str">
        <f t="shared" ref="BW137" si="4230">BW138</f>
        <v>N</v>
      </c>
      <c r="BX137" s="315" t="str">
        <f t="shared" ref="BX137" si="4231">BX138</f>
        <v>N</v>
      </c>
      <c r="BY137" s="315" t="str">
        <f t="shared" ref="BY137" si="4232">BY138</f>
        <v>N</v>
      </c>
      <c r="BZ137" s="315" t="str">
        <f t="shared" ref="BZ137" si="4233">BZ138</f>
        <v>N</v>
      </c>
      <c r="CA137" s="315" t="str">
        <f t="shared" ref="CA137" si="4234">CA138</f>
        <v>N</v>
      </c>
      <c r="CB137" s="315" t="str">
        <f t="shared" ref="CB137" si="4235">CB138</f>
        <v>N</v>
      </c>
      <c r="CC137" s="315" t="str">
        <f t="shared" ref="CC137" si="4236">CC138</f>
        <v>N</v>
      </c>
      <c r="CD137" s="315" t="str">
        <f t="shared" ref="CD137" si="4237">CD138</f>
        <v>N</v>
      </c>
      <c r="CE137" s="315" t="str">
        <f t="shared" ref="CE137" si="4238">CE138</f>
        <v>N</v>
      </c>
      <c r="CF137" s="315" t="str">
        <f t="shared" ref="CF137" si="4239">CF138</f>
        <v>N</v>
      </c>
      <c r="CG137" s="315" t="str">
        <f t="shared" ref="CG137" si="4240">CG138</f>
        <v>N</v>
      </c>
      <c r="CH137" s="315" t="str">
        <f t="shared" ref="CH137" si="4241">CH138</f>
        <v>N</v>
      </c>
      <c r="CI137" s="315" t="str">
        <f t="shared" ref="CI137" si="4242">CI138</f>
        <v>N</v>
      </c>
      <c r="CJ137" s="315" t="str">
        <f t="shared" ref="CJ137" si="4243">CJ138</f>
        <v>N</v>
      </c>
      <c r="CK137" s="315" t="str">
        <f t="shared" ref="CK137" si="4244">CK138</f>
        <v>N</v>
      </c>
      <c r="CL137" s="315" t="str">
        <f t="shared" ref="CL137" si="4245">CL138</f>
        <v>N</v>
      </c>
      <c r="CM137" s="315" t="str">
        <f t="shared" ref="CM137" si="4246">CM138</f>
        <v>N</v>
      </c>
      <c r="CN137" s="315" t="str">
        <f t="shared" ref="CN137" si="4247">CN138</f>
        <v>N</v>
      </c>
      <c r="CO137" s="315" t="str">
        <f t="shared" ref="CO137" si="4248">CO138</f>
        <v>N</v>
      </c>
      <c r="CP137" s="315" t="str">
        <f t="shared" ref="CP137" si="4249">CP138</f>
        <v>N</v>
      </c>
      <c r="CQ137" s="315" t="str">
        <f t="shared" ref="CQ137" si="4250">CQ138</f>
        <v>N</v>
      </c>
      <c r="CR137" s="315" t="str">
        <f t="shared" ref="CR137" si="4251">CR138</f>
        <v>N</v>
      </c>
      <c r="CS137" s="315" t="str">
        <f t="shared" ref="CS137" si="4252">CS138</f>
        <v>N</v>
      </c>
      <c r="CT137" s="315" t="str">
        <f t="shared" ref="CT137" si="4253">CT138</f>
        <v>N</v>
      </c>
      <c r="CU137" s="315" t="str">
        <f t="shared" ref="CU137" si="4254">CU138</f>
        <v>N</v>
      </c>
      <c r="CV137" s="315" t="str">
        <f t="shared" ref="CV137" si="4255">CV138</f>
        <v>N</v>
      </c>
      <c r="CW137" s="315" t="str">
        <f t="shared" ref="CW137" si="4256">CW138</f>
        <v>N</v>
      </c>
      <c r="CX137" s="315" t="str">
        <f t="shared" ref="CX137" si="4257">CX138</f>
        <v>N</v>
      </c>
      <c r="CY137" s="315" t="str">
        <f t="shared" ref="CY137" si="4258">CY138</f>
        <v>N</v>
      </c>
      <c r="CZ137" s="315" t="str">
        <f t="shared" ref="CZ137" si="4259">CZ138</f>
        <v>N</v>
      </c>
      <c r="DA137" s="315" t="str">
        <f t="shared" ref="DA137" si="4260">DA138</f>
        <v>N</v>
      </c>
      <c r="DB137" s="315" t="str">
        <f t="shared" ref="DB137" si="4261">DB138</f>
        <v>N</v>
      </c>
      <c r="DC137" s="315" t="str">
        <f t="shared" ref="DC137" si="4262">DC138</f>
        <v>N</v>
      </c>
      <c r="DD137" s="315" t="str">
        <f t="shared" ref="DD137" si="4263">DD138</f>
        <v>N</v>
      </c>
      <c r="DE137" s="315" t="str">
        <f t="shared" ref="DE137" si="4264">DE138</f>
        <v>N</v>
      </c>
      <c r="DF137" s="315" t="str">
        <f t="shared" ref="DF137" si="4265">DF138</f>
        <v>N</v>
      </c>
      <c r="DG137" s="315" t="str">
        <f t="shared" ref="DG137" si="4266">DG138</f>
        <v>N</v>
      </c>
      <c r="DH137" s="315" t="str">
        <f t="shared" ref="DH137" si="4267">DH138</f>
        <v>N</v>
      </c>
      <c r="DI137" s="315" t="str">
        <f t="shared" ref="DI137" si="4268">DI138</f>
        <v>N</v>
      </c>
      <c r="DJ137" s="315" t="str">
        <f t="shared" ref="DJ137" si="4269">DJ138</f>
        <v>N</v>
      </c>
      <c r="DK137" s="315" t="str">
        <f t="shared" ref="DK137" si="4270">DK138</f>
        <v>N</v>
      </c>
      <c r="DL137" s="315" t="str">
        <f t="shared" ref="DL137" si="4271">DL138</f>
        <v>N</v>
      </c>
      <c r="DM137" s="315" t="str">
        <f t="shared" ref="DM137" si="4272">DM138</f>
        <v>N</v>
      </c>
      <c r="DN137" s="315" t="str">
        <f t="shared" ref="DN137" si="4273">DN138</f>
        <v>N</v>
      </c>
      <c r="DO137" s="315" t="str">
        <f t="shared" ref="DO137" si="4274">DO138</f>
        <v>N</v>
      </c>
      <c r="DP137" s="315" t="str">
        <f t="shared" ref="DP137" si="4275">DP138</f>
        <v>N</v>
      </c>
      <c r="DQ137" s="315" t="str">
        <f t="shared" ref="DQ137" si="4276">DQ138</f>
        <v>N</v>
      </c>
      <c r="DR137" s="315" t="str">
        <f t="shared" ref="DR137" si="4277">DR138</f>
        <v>N</v>
      </c>
      <c r="DS137" s="315" t="str">
        <f t="shared" ref="DS137" si="4278">DS138</f>
        <v>N</v>
      </c>
      <c r="DT137" s="315" t="str">
        <f t="shared" ref="DT137" si="4279">DT138</f>
        <v>N</v>
      </c>
      <c r="DU137" s="315" t="str">
        <f t="shared" ref="DU137" si="4280">DU138</f>
        <v>N</v>
      </c>
      <c r="DV137" s="315" t="str">
        <f t="shared" ref="DV137" si="4281">DV138</f>
        <v>N</v>
      </c>
      <c r="DW137" s="315" t="str">
        <f t="shared" ref="DW137" si="4282">DW138</f>
        <v>N</v>
      </c>
      <c r="DX137" s="315" t="str">
        <f t="shared" ref="DX137" si="4283">DX138</f>
        <v>N</v>
      </c>
      <c r="DY137" s="315" t="str">
        <f t="shared" ref="DY137" si="4284">DY138</f>
        <v>N</v>
      </c>
      <c r="DZ137" s="315" t="str">
        <f t="shared" ref="DZ137" si="4285">DZ138</f>
        <v>N</v>
      </c>
      <c r="EA137" s="315" t="str">
        <f t="shared" ref="EA137" si="4286">EA138</f>
        <v>N</v>
      </c>
      <c r="EB137" s="315" t="str">
        <f t="shared" ref="EB137" si="4287">EB138</f>
        <v>N</v>
      </c>
      <c r="EC137" s="315" t="str">
        <f t="shared" ref="EC137" si="4288">EC138</f>
        <v>N</v>
      </c>
      <c r="ED137" s="315" t="str">
        <f t="shared" ref="ED137" si="4289">ED138</f>
        <v>N</v>
      </c>
      <c r="EE137" s="315" t="str">
        <f t="shared" ref="EE137" si="4290">EE138</f>
        <v>N</v>
      </c>
      <c r="EF137" s="315" t="str">
        <f t="shared" ref="EF137" si="4291">EF138</f>
        <v>N</v>
      </c>
      <c r="EG137" s="315" t="str">
        <f t="shared" ref="EG137" si="4292">EG138</f>
        <v>N</v>
      </c>
      <c r="EH137" s="315" t="str">
        <f t="shared" ref="EH137" si="4293">EH138</f>
        <v>N</v>
      </c>
      <c r="EI137" s="315" t="str">
        <f t="shared" ref="EI137" si="4294">EI138</f>
        <v>N</v>
      </c>
      <c r="EJ137" s="315" t="str">
        <f t="shared" ref="EJ137" si="4295">EJ138</f>
        <v>N</v>
      </c>
      <c r="EK137" s="315" t="str">
        <f t="shared" ref="EK137" si="4296">EK138</f>
        <v>N</v>
      </c>
      <c r="EL137" s="315" t="str">
        <f t="shared" ref="EL137" si="4297">EL138</f>
        <v>N</v>
      </c>
      <c r="EM137" s="315" t="str">
        <f t="shared" ref="EM137" si="4298">EM138</f>
        <v>N</v>
      </c>
      <c r="EN137" s="315" t="str">
        <f t="shared" ref="EN137" si="4299">EN138</f>
        <v>N</v>
      </c>
      <c r="EO137" s="315" t="str">
        <f t="shared" ref="EO137" si="4300">EO138</f>
        <v>N</v>
      </c>
      <c r="EP137" s="315" t="str">
        <f t="shared" ref="EP137" si="4301">EP138</f>
        <v>N</v>
      </c>
      <c r="EQ137" s="315" t="str">
        <f t="shared" ref="EQ137" si="4302">EQ138</f>
        <v>N</v>
      </c>
      <c r="ER137" s="315" t="str">
        <f t="shared" ref="ER137" si="4303">ER138</f>
        <v>N</v>
      </c>
      <c r="ES137" s="315" t="str">
        <f t="shared" ref="ES137" si="4304">ES138</f>
        <v>N</v>
      </c>
      <c r="ET137" s="315" t="str">
        <f t="shared" ref="ET137" si="4305">ET138</f>
        <v>N</v>
      </c>
      <c r="EU137" s="315" t="str">
        <f t="shared" ref="EU137" si="4306">EU138</f>
        <v>N</v>
      </c>
      <c r="EV137" s="315" t="str">
        <f t="shared" ref="EV137" si="4307">EV138</f>
        <v>N</v>
      </c>
      <c r="EW137" s="315" t="str">
        <f t="shared" ref="EW137" si="4308">EW138</f>
        <v>N</v>
      </c>
      <c r="EX137" s="315" t="str">
        <f t="shared" ref="EX137" si="4309">EX138</f>
        <v>N</v>
      </c>
      <c r="EY137" s="315" t="str">
        <f t="shared" ref="EY137" si="4310">EY138</f>
        <v>N</v>
      </c>
      <c r="EZ137" s="315" t="str">
        <f t="shared" ref="EZ137" si="4311">EZ138</f>
        <v>N</v>
      </c>
      <c r="FA137" s="315" t="str">
        <f t="shared" ref="FA137" si="4312">FA138</f>
        <v>N</v>
      </c>
      <c r="FB137" s="315" t="str">
        <f t="shared" ref="FB137" si="4313">FB138</f>
        <v>N</v>
      </c>
      <c r="FC137" s="315" t="str">
        <f t="shared" ref="FC137" si="4314">FC138</f>
        <v>N</v>
      </c>
      <c r="FD137" s="315" t="str">
        <f t="shared" ref="FD137" si="4315">FD138</f>
        <v>N</v>
      </c>
      <c r="FE137" s="315" t="str">
        <f t="shared" ref="FE137" si="4316">FE138</f>
        <v>N</v>
      </c>
      <c r="FF137" s="315" t="str">
        <f t="shared" ref="FF137" si="4317">FF138</f>
        <v>N</v>
      </c>
      <c r="FG137" s="315" t="str">
        <f t="shared" ref="FG137" si="4318">FG138</f>
        <v>N</v>
      </c>
      <c r="FH137" s="315" t="str">
        <f t="shared" ref="FH137" si="4319">FH138</f>
        <v>N</v>
      </c>
      <c r="FI137" s="315" t="str">
        <f t="shared" ref="FI137" si="4320">FI138</f>
        <v>N</v>
      </c>
      <c r="FJ137" s="315" t="str">
        <f t="shared" ref="FJ137" si="4321">FJ138</f>
        <v>N</v>
      </c>
      <c r="FK137" s="315" t="str">
        <f t="shared" ref="FK137" si="4322">FK138</f>
        <v>N</v>
      </c>
      <c r="FL137" s="315" t="str">
        <f t="shared" ref="FL137" si="4323">FL138</f>
        <v>N</v>
      </c>
      <c r="FM137" s="315" t="str">
        <f t="shared" ref="FM137" si="4324">FM138</f>
        <v>N</v>
      </c>
      <c r="FN137" s="315" t="str">
        <f t="shared" ref="FN137" si="4325">FN138</f>
        <v>N</v>
      </c>
      <c r="FO137" s="315" t="str">
        <f t="shared" ref="FO137" si="4326">FO138</f>
        <v>N</v>
      </c>
      <c r="FP137" s="315" t="str">
        <f t="shared" ref="FP137" si="4327">FP138</f>
        <v>N</v>
      </c>
      <c r="FQ137" s="315" t="str">
        <f t="shared" ref="FQ137" si="4328">FQ138</f>
        <v>N</v>
      </c>
      <c r="FR137" s="315" t="str">
        <f t="shared" ref="FR137" si="4329">FR138</f>
        <v>N</v>
      </c>
      <c r="FS137" s="315" t="str">
        <f t="shared" ref="FS137" si="4330">FS138</f>
        <v>N</v>
      </c>
      <c r="FT137" s="315" t="str">
        <f t="shared" ref="FT137" si="4331">FT138</f>
        <v>N</v>
      </c>
      <c r="FU137" s="315" t="str">
        <f t="shared" ref="FU137" si="4332">FU138</f>
        <v>N</v>
      </c>
      <c r="FV137" s="315" t="str">
        <f t="shared" ref="FV137" si="4333">FV138</f>
        <v>N</v>
      </c>
      <c r="FW137" s="315" t="str">
        <f t="shared" ref="FW137" si="4334">FW138</f>
        <v>N</v>
      </c>
      <c r="FX137" s="315" t="str">
        <f t="shared" ref="FX137" si="4335">FX138</f>
        <v>N</v>
      </c>
      <c r="FY137" s="315" t="str">
        <f t="shared" ref="FY137" si="4336">FY138</f>
        <v>N</v>
      </c>
      <c r="FZ137" s="315" t="str">
        <f t="shared" ref="FZ137" si="4337">FZ138</f>
        <v>N</v>
      </c>
      <c r="GA137" s="315" t="str">
        <f t="shared" ref="GA137" si="4338">GA138</f>
        <v>N</v>
      </c>
      <c r="GB137" s="315" t="str">
        <f t="shared" ref="GB137" si="4339">GB138</f>
        <v>N</v>
      </c>
      <c r="GC137" s="315" t="str">
        <f t="shared" ref="GC137" si="4340">GC138</f>
        <v>N</v>
      </c>
      <c r="GD137" s="315" t="str">
        <f t="shared" ref="GD137" si="4341">GD138</f>
        <v>N</v>
      </c>
      <c r="GE137" s="315" t="str">
        <f t="shared" ref="GE137" si="4342">GE138</f>
        <v>N</v>
      </c>
      <c r="GF137" s="315" t="str">
        <f t="shared" ref="GF137" si="4343">GF138</f>
        <v>N</v>
      </c>
      <c r="GG137" s="315" t="str">
        <f t="shared" ref="GG137" si="4344">GG138</f>
        <v>N</v>
      </c>
      <c r="GH137" s="315" t="str">
        <f t="shared" ref="GH137" si="4345">GH138</f>
        <v>N</v>
      </c>
      <c r="GI137" s="315" t="str">
        <f t="shared" ref="GI137" si="4346">GI138</f>
        <v>N</v>
      </c>
      <c r="GJ137" s="315" t="str">
        <f t="shared" ref="GJ137" si="4347">GJ138</f>
        <v>N</v>
      </c>
      <c r="GK137" s="315" t="str">
        <f t="shared" ref="GK137" si="4348">GK138</f>
        <v>N</v>
      </c>
      <c r="GL137" s="315" t="str">
        <f t="shared" ref="GL137" si="4349">GL138</f>
        <v>N</v>
      </c>
      <c r="GM137" s="315" t="str">
        <f t="shared" ref="GM137" si="4350">GM138</f>
        <v>N</v>
      </c>
      <c r="GN137" s="315" t="str">
        <f t="shared" ref="GN137" si="4351">GN138</f>
        <v>N</v>
      </c>
      <c r="GO137" s="315" t="str">
        <f t="shared" ref="GO137" si="4352">GO138</f>
        <v>N</v>
      </c>
      <c r="GP137" s="315" t="str">
        <f t="shared" ref="GP137" si="4353">GP138</f>
        <v>N</v>
      </c>
      <c r="GQ137" s="315" t="str">
        <f t="shared" ref="GQ137" si="4354">GQ138</f>
        <v>N</v>
      </c>
      <c r="GR137" s="315" t="str">
        <f t="shared" ref="GR137" si="4355">GR138</f>
        <v>N</v>
      </c>
      <c r="GS137" s="315" t="str">
        <f t="shared" ref="GS137" si="4356">GS138</f>
        <v>N</v>
      </c>
      <c r="GT137" s="315" t="str">
        <f t="shared" ref="GT137" si="4357">GT138</f>
        <v>N</v>
      </c>
      <c r="GU137" s="315" t="str">
        <f t="shared" ref="GU137" si="4358">GU138</f>
        <v>N</v>
      </c>
      <c r="GV137" s="315" t="str">
        <f t="shared" ref="GV137" si="4359">GV138</f>
        <v>N</v>
      </c>
      <c r="GW137" s="315" t="str">
        <f t="shared" ref="GW137" si="4360">GW138</f>
        <v>N</v>
      </c>
      <c r="GX137" s="315" t="str">
        <f t="shared" ref="GX137" si="4361">GX138</f>
        <v>N</v>
      </c>
      <c r="GY137" s="315" t="str">
        <f t="shared" ref="GY137" si="4362">GY138</f>
        <v>N</v>
      </c>
      <c r="GZ137" s="315" t="str">
        <f t="shared" ref="GZ137" si="4363">GZ138</f>
        <v>N</v>
      </c>
      <c r="HA137" s="315" t="str">
        <f t="shared" ref="HA137" si="4364">HA138</f>
        <v>N</v>
      </c>
      <c r="HB137" s="315" t="str">
        <f t="shared" ref="HB137" si="4365">HB138</f>
        <v>N</v>
      </c>
      <c r="HC137" s="165"/>
      <c r="HD137" s="75"/>
    </row>
    <row r="138" spans="1:212" ht="9.9499999999999993" customHeight="1" thickTop="1" x14ac:dyDescent="0.25">
      <c r="A138" s="55"/>
      <c r="B138" s="221"/>
      <c r="C138" s="60"/>
      <c r="D138" s="189"/>
      <c r="E138" s="60"/>
      <c r="F138" s="60"/>
      <c r="G138" s="60"/>
      <c r="H138" s="566"/>
      <c r="I138" s="77"/>
      <c r="J138" s="472"/>
      <c r="K138" s="384" t="s">
        <v>455</v>
      </c>
      <c r="L138" s="384" t="s">
        <v>455</v>
      </c>
      <c r="M138" s="384" t="s">
        <v>455</v>
      </c>
      <c r="N138" s="384" t="s">
        <v>455</v>
      </c>
      <c r="O138" s="384" t="s">
        <v>455</v>
      </c>
      <c r="P138" s="384" t="s">
        <v>455</v>
      </c>
      <c r="Q138" s="384" t="s">
        <v>455</v>
      </c>
      <c r="R138" s="384" t="s">
        <v>455</v>
      </c>
      <c r="S138" s="384" t="s">
        <v>455</v>
      </c>
      <c r="T138" s="384" t="s">
        <v>455</v>
      </c>
      <c r="U138" s="384" t="s">
        <v>455</v>
      </c>
      <c r="V138" s="384" t="s">
        <v>455</v>
      </c>
      <c r="W138" s="384" t="s">
        <v>455</v>
      </c>
      <c r="X138" s="384" t="s">
        <v>455</v>
      </c>
      <c r="Y138" s="384" t="s">
        <v>455</v>
      </c>
      <c r="Z138" s="384" t="s">
        <v>455</v>
      </c>
      <c r="AA138" s="384" t="s">
        <v>455</v>
      </c>
      <c r="AB138" s="384" t="s">
        <v>455</v>
      </c>
      <c r="AC138" s="384" t="s">
        <v>455</v>
      </c>
      <c r="AD138" s="384" t="s">
        <v>455</v>
      </c>
      <c r="AE138" s="384" t="s">
        <v>455</v>
      </c>
      <c r="AF138" s="384" t="s">
        <v>455</v>
      </c>
      <c r="AG138" s="384" t="s">
        <v>455</v>
      </c>
      <c r="AH138" s="384" t="s">
        <v>455</v>
      </c>
      <c r="AI138" s="384" t="s">
        <v>455</v>
      </c>
      <c r="AJ138" s="384" t="s">
        <v>455</v>
      </c>
      <c r="AK138" s="384" t="s">
        <v>455</v>
      </c>
      <c r="AL138" s="384" t="s">
        <v>455</v>
      </c>
      <c r="AM138" s="384" t="s">
        <v>455</v>
      </c>
      <c r="AN138" s="384" t="s">
        <v>455</v>
      </c>
      <c r="AO138" s="384" t="s">
        <v>455</v>
      </c>
      <c r="AP138" s="384" t="s">
        <v>455</v>
      </c>
      <c r="AQ138" s="384" t="s">
        <v>455</v>
      </c>
      <c r="AR138" s="384" t="s">
        <v>455</v>
      </c>
      <c r="AS138" s="384" t="s">
        <v>455</v>
      </c>
      <c r="AT138" s="384" t="s">
        <v>455</v>
      </c>
      <c r="AU138" s="384" t="s">
        <v>455</v>
      </c>
      <c r="AV138" s="384" t="s">
        <v>455</v>
      </c>
      <c r="AW138" s="384" t="s">
        <v>455</v>
      </c>
      <c r="AX138" s="384" t="s">
        <v>455</v>
      </c>
      <c r="AY138" s="384" t="s">
        <v>455</v>
      </c>
      <c r="AZ138" s="384" t="s">
        <v>455</v>
      </c>
      <c r="BA138" s="384" t="s">
        <v>455</v>
      </c>
      <c r="BB138" s="384" t="s">
        <v>455</v>
      </c>
      <c r="BC138" s="384" t="s">
        <v>455</v>
      </c>
      <c r="BD138" s="384" t="s">
        <v>455</v>
      </c>
      <c r="BE138" s="384" t="s">
        <v>455</v>
      </c>
      <c r="BF138" s="384" t="s">
        <v>455</v>
      </c>
      <c r="BG138" s="384" t="s">
        <v>455</v>
      </c>
      <c r="BH138" s="384" t="s">
        <v>455</v>
      </c>
      <c r="BI138" s="384" t="s">
        <v>455</v>
      </c>
      <c r="BJ138" s="384" t="s">
        <v>455</v>
      </c>
      <c r="BK138" s="384" t="s">
        <v>455</v>
      </c>
      <c r="BL138" s="384" t="s">
        <v>455</v>
      </c>
      <c r="BM138" s="384" t="s">
        <v>455</v>
      </c>
      <c r="BN138" s="384" t="s">
        <v>455</v>
      </c>
      <c r="BO138" s="384" t="s">
        <v>455</v>
      </c>
      <c r="BP138" s="384" t="s">
        <v>455</v>
      </c>
      <c r="BQ138" s="384" t="s">
        <v>455</v>
      </c>
      <c r="BR138" s="384" t="s">
        <v>455</v>
      </c>
      <c r="BS138" s="384" t="s">
        <v>455</v>
      </c>
      <c r="BT138" s="384" t="s">
        <v>455</v>
      </c>
      <c r="BU138" s="384" t="s">
        <v>455</v>
      </c>
      <c r="BV138" s="384" t="s">
        <v>455</v>
      </c>
      <c r="BW138" s="384" t="s">
        <v>455</v>
      </c>
      <c r="BX138" s="384" t="s">
        <v>455</v>
      </c>
      <c r="BY138" s="384" t="s">
        <v>455</v>
      </c>
      <c r="BZ138" s="384" t="s">
        <v>455</v>
      </c>
      <c r="CA138" s="384" t="s">
        <v>455</v>
      </c>
      <c r="CB138" s="384" t="s">
        <v>455</v>
      </c>
      <c r="CC138" s="384" t="s">
        <v>455</v>
      </c>
      <c r="CD138" s="384" t="s">
        <v>455</v>
      </c>
      <c r="CE138" s="384" t="s">
        <v>455</v>
      </c>
      <c r="CF138" s="384" t="s">
        <v>455</v>
      </c>
      <c r="CG138" s="384" t="s">
        <v>455</v>
      </c>
      <c r="CH138" s="384" t="s">
        <v>455</v>
      </c>
      <c r="CI138" s="384" t="s">
        <v>455</v>
      </c>
      <c r="CJ138" s="384" t="s">
        <v>455</v>
      </c>
      <c r="CK138" s="384" t="s">
        <v>455</v>
      </c>
      <c r="CL138" s="384" t="s">
        <v>455</v>
      </c>
      <c r="CM138" s="384" t="s">
        <v>455</v>
      </c>
      <c r="CN138" s="384" t="s">
        <v>455</v>
      </c>
      <c r="CO138" s="384" t="s">
        <v>455</v>
      </c>
      <c r="CP138" s="384" t="s">
        <v>455</v>
      </c>
      <c r="CQ138" s="384" t="s">
        <v>455</v>
      </c>
      <c r="CR138" s="384" t="s">
        <v>455</v>
      </c>
      <c r="CS138" s="384" t="s">
        <v>455</v>
      </c>
      <c r="CT138" s="384" t="s">
        <v>455</v>
      </c>
      <c r="CU138" s="384" t="s">
        <v>455</v>
      </c>
      <c r="CV138" s="384" t="s">
        <v>455</v>
      </c>
      <c r="CW138" s="384" t="s">
        <v>455</v>
      </c>
      <c r="CX138" s="384" t="s">
        <v>455</v>
      </c>
      <c r="CY138" s="384" t="s">
        <v>455</v>
      </c>
      <c r="CZ138" s="384" t="s">
        <v>455</v>
      </c>
      <c r="DA138" s="384" t="s">
        <v>455</v>
      </c>
      <c r="DB138" s="384" t="s">
        <v>455</v>
      </c>
      <c r="DC138" s="384" t="s">
        <v>455</v>
      </c>
      <c r="DD138" s="384" t="s">
        <v>455</v>
      </c>
      <c r="DE138" s="384" t="s">
        <v>455</v>
      </c>
      <c r="DF138" s="384" t="s">
        <v>455</v>
      </c>
      <c r="DG138" s="384" t="s">
        <v>455</v>
      </c>
      <c r="DH138" s="384" t="s">
        <v>455</v>
      </c>
      <c r="DI138" s="384" t="s">
        <v>455</v>
      </c>
      <c r="DJ138" s="384" t="s">
        <v>455</v>
      </c>
      <c r="DK138" s="384" t="s">
        <v>455</v>
      </c>
      <c r="DL138" s="384" t="s">
        <v>455</v>
      </c>
      <c r="DM138" s="384" t="s">
        <v>455</v>
      </c>
      <c r="DN138" s="384" t="s">
        <v>455</v>
      </c>
      <c r="DO138" s="384" t="s">
        <v>455</v>
      </c>
      <c r="DP138" s="384" t="s">
        <v>455</v>
      </c>
      <c r="DQ138" s="384" t="s">
        <v>455</v>
      </c>
      <c r="DR138" s="384" t="s">
        <v>455</v>
      </c>
      <c r="DS138" s="384" t="s">
        <v>455</v>
      </c>
      <c r="DT138" s="384" t="s">
        <v>455</v>
      </c>
      <c r="DU138" s="384" t="s">
        <v>455</v>
      </c>
      <c r="DV138" s="384" t="s">
        <v>455</v>
      </c>
      <c r="DW138" s="384" t="s">
        <v>455</v>
      </c>
      <c r="DX138" s="384" t="s">
        <v>455</v>
      </c>
      <c r="DY138" s="384" t="s">
        <v>455</v>
      </c>
      <c r="DZ138" s="384" t="s">
        <v>455</v>
      </c>
      <c r="EA138" s="384" t="s">
        <v>455</v>
      </c>
      <c r="EB138" s="384" t="s">
        <v>455</v>
      </c>
      <c r="EC138" s="384" t="s">
        <v>455</v>
      </c>
      <c r="ED138" s="384" t="s">
        <v>455</v>
      </c>
      <c r="EE138" s="384" t="s">
        <v>455</v>
      </c>
      <c r="EF138" s="384" t="s">
        <v>455</v>
      </c>
      <c r="EG138" s="384" t="s">
        <v>455</v>
      </c>
      <c r="EH138" s="384" t="s">
        <v>455</v>
      </c>
      <c r="EI138" s="384" t="s">
        <v>455</v>
      </c>
      <c r="EJ138" s="384" t="s">
        <v>455</v>
      </c>
      <c r="EK138" s="384" t="s">
        <v>455</v>
      </c>
      <c r="EL138" s="384" t="s">
        <v>455</v>
      </c>
      <c r="EM138" s="384" t="s">
        <v>455</v>
      </c>
      <c r="EN138" s="384" t="s">
        <v>455</v>
      </c>
      <c r="EO138" s="384" t="s">
        <v>455</v>
      </c>
      <c r="EP138" s="384" t="s">
        <v>455</v>
      </c>
      <c r="EQ138" s="384" t="s">
        <v>455</v>
      </c>
      <c r="ER138" s="384" t="s">
        <v>455</v>
      </c>
      <c r="ES138" s="384" t="s">
        <v>455</v>
      </c>
      <c r="ET138" s="384" t="s">
        <v>455</v>
      </c>
      <c r="EU138" s="384" t="s">
        <v>455</v>
      </c>
      <c r="EV138" s="384" t="s">
        <v>455</v>
      </c>
      <c r="EW138" s="384" t="s">
        <v>455</v>
      </c>
      <c r="EX138" s="384" t="s">
        <v>455</v>
      </c>
      <c r="EY138" s="384" t="s">
        <v>455</v>
      </c>
      <c r="EZ138" s="384" t="s">
        <v>455</v>
      </c>
      <c r="FA138" s="384" t="s">
        <v>455</v>
      </c>
      <c r="FB138" s="384" t="s">
        <v>455</v>
      </c>
      <c r="FC138" s="384" t="s">
        <v>455</v>
      </c>
      <c r="FD138" s="384" t="s">
        <v>455</v>
      </c>
      <c r="FE138" s="384" t="s">
        <v>455</v>
      </c>
      <c r="FF138" s="384" t="s">
        <v>455</v>
      </c>
      <c r="FG138" s="384" t="s">
        <v>455</v>
      </c>
      <c r="FH138" s="384" t="s">
        <v>455</v>
      </c>
      <c r="FI138" s="384" t="s">
        <v>455</v>
      </c>
      <c r="FJ138" s="384" t="s">
        <v>455</v>
      </c>
      <c r="FK138" s="384" t="s">
        <v>455</v>
      </c>
      <c r="FL138" s="384" t="s">
        <v>455</v>
      </c>
      <c r="FM138" s="384" t="s">
        <v>455</v>
      </c>
      <c r="FN138" s="384" t="s">
        <v>455</v>
      </c>
      <c r="FO138" s="384" t="s">
        <v>455</v>
      </c>
      <c r="FP138" s="384" t="s">
        <v>455</v>
      </c>
      <c r="FQ138" s="384" t="s">
        <v>455</v>
      </c>
      <c r="FR138" s="384" t="s">
        <v>455</v>
      </c>
      <c r="FS138" s="384" t="s">
        <v>455</v>
      </c>
      <c r="FT138" s="384" t="s">
        <v>455</v>
      </c>
      <c r="FU138" s="384" t="s">
        <v>455</v>
      </c>
      <c r="FV138" s="384" t="s">
        <v>455</v>
      </c>
      <c r="FW138" s="384" t="s">
        <v>455</v>
      </c>
      <c r="FX138" s="384" t="s">
        <v>455</v>
      </c>
      <c r="FY138" s="384" t="s">
        <v>455</v>
      </c>
      <c r="FZ138" s="384" t="s">
        <v>455</v>
      </c>
      <c r="GA138" s="384" t="s">
        <v>455</v>
      </c>
      <c r="GB138" s="384" t="s">
        <v>455</v>
      </c>
      <c r="GC138" s="384" t="s">
        <v>455</v>
      </c>
      <c r="GD138" s="384" t="s">
        <v>455</v>
      </c>
      <c r="GE138" s="384" t="s">
        <v>455</v>
      </c>
      <c r="GF138" s="384" t="s">
        <v>455</v>
      </c>
      <c r="GG138" s="384" t="s">
        <v>455</v>
      </c>
      <c r="GH138" s="384" t="s">
        <v>455</v>
      </c>
      <c r="GI138" s="384" t="s">
        <v>455</v>
      </c>
      <c r="GJ138" s="384" t="s">
        <v>455</v>
      </c>
      <c r="GK138" s="384" t="s">
        <v>455</v>
      </c>
      <c r="GL138" s="384" t="s">
        <v>455</v>
      </c>
      <c r="GM138" s="384" t="s">
        <v>455</v>
      </c>
      <c r="GN138" s="384" t="s">
        <v>455</v>
      </c>
      <c r="GO138" s="384" t="s">
        <v>455</v>
      </c>
      <c r="GP138" s="384" t="s">
        <v>455</v>
      </c>
      <c r="GQ138" s="384" t="s">
        <v>455</v>
      </c>
      <c r="GR138" s="384" t="s">
        <v>455</v>
      </c>
      <c r="GS138" s="384" t="s">
        <v>455</v>
      </c>
      <c r="GT138" s="384" t="s">
        <v>455</v>
      </c>
      <c r="GU138" s="384" t="s">
        <v>455</v>
      </c>
      <c r="GV138" s="384" t="s">
        <v>455</v>
      </c>
      <c r="GW138" s="384" t="s">
        <v>455</v>
      </c>
      <c r="GX138" s="384" t="s">
        <v>455</v>
      </c>
      <c r="GY138" s="384" t="s">
        <v>455</v>
      </c>
      <c r="GZ138" s="384" t="s">
        <v>455</v>
      </c>
      <c r="HA138" s="384" t="s">
        <v>455</v>
      </c>
      <c r="HB138" s="384" t="s">
        <v>455</v>
      </c>
      <c r="HC138" s="256"/>
      <c r="HD138" s="75"/>
    </row>
    <row r="139" spans="1:212" ht="5.0999999999999996" customHeight="1" x14ac:dyDescent="0.25">
      <c r="A139" s="55"/>
      <c r="B139" s="221"/>
      <c r="C139" s="60"/>
      <c r="D139" s="189"/>
      <c r="E139" s="60"/>
      <c r="F139" s="60"/>
      <c r="G139" s="60"/>
      <c r="H139" s="220"/>
      <c r="I139" s="219"/>
      <c r="J139" s="232"/>
      <c r="K139" s="232"/>
      <c r="L139" s="232"/>
      <c r="M139" s="232"/>
      <c r="N139" s="232"/>
      <c r="O139" s="232"/>
      <c r="P139" s="232"/>
      <c r="Q139" s="232"/>
      <c r="R139" s="232"/>
      <c r="S139" s="232"/>
      <c r="T139" s="232"/>
      <c r="U139" s="232"/>
      <c r="V139" s="232"/>
      <c r="W139" s="232"/>
      <c r="X139" s="232"/>
      <c r="Y139" s="232"/>
      <c r="Z139" s="232"/>
      <c r="AA139" s="232"/>
      <c r="AB139" s="232"/>
      <c r="AC139" s="232"/>
      <c r="AD139" s="232"/>
      <c r="AE139" s="232"/>
      <c r="AF139" s="232"/>
      <c r="AG139" s="232"/>
      <c r="AH139" s="232"/>
      <c r="AI139" s="232"/>
      <c r="AJ139" s="232"/>
      <c r="AK139" s="232"/>
      <c r="AL139" s="232"/>
      <c r="AM139" s="232"/>
      <c r="AN139" s="232"/>
      <c r="AO139" s="232"/>
      <c r="AP139" s="232"/>
      <c r="AQ139" s="232"/>
      <c r="AR139" s="232"/>
      <c r="AS139" s="232"/>
      <c r="AT139" s="232"/>
      <c r="AU139" s="232"/>
      <c r="AV139" s="232"/>
      <c r="AW139" s="232"/>
      <c r="AX139" s="232"/>
      <c r="AY139" s="232"/>
      <c r="AZ139" s="232"/>
      <c r="BA139" s="232"/>
      <c r="BB139" s="232"/>
      <c r="BC139" s="232"/>
      <c r="BD139" s="232"/>
      <c r="BE139" s="232"/>
      <c r="BF139" s="232"/>
      <c r="BG139" s="232"/>
      <c r="BH139" s="232"/>
      <c r="BI139" s="232"/>
      <c r="BJ139" s="232"/>
      <c r="BK139" s="232"/>
      <c r="BL139" s="232"/>
      <c r="BM139" s="232"/>
      <c r="BN139" s="232"/>
      <c r="BO139" s="232"/>
      <c r="BP139" s="232"/>
      <c r="BQ139" s="232"/>
      <c r="BR139" s="232"/>
      <c r="BS139" s="232"/>
      <c r="BT139" s="232"/>
      <c r="BU139" s="232"/>
      <c r="BV139" s="232"/>
      <c r="BW139" s="232"/>
      <c r="BX139" s="232"/>
      <c r="BY139" s="232"/>
      <c r="BZ139" s="232"/>
      <c r="CA139" s="232"/>
      <c r="CB139" s="232"/>
      <c r="CC139" s="232"/>
      <c r="CD139" s="232"/>
      <c r="CE139" s="232"/>
      <c r="CF139" s="232"/>
      <c r="CG139" s="232"/>
      <c r="CH139" s="232"/>
      <c r="CI139" s="232"/>
      <c r="CJ139" s="232"/>
      <c r="CK139" s="232"/>
      <c r="CL139" s="232"/>
      <c r="CM139" s="232"/>
      <c r="CN139" s="232"/>
      <c r="CO139" s="232"/>
      <c r="CP139" s="232"/>
      <c r="CQ139" s="232"/>
      <c r="CR139" s="232"/>
      <c r="CS139" s="232"/>
      <c r="CT139" s="232"/>
      <c r="CU139" s="232"/>
      <c r="CV139" s="232"/>
      <c r="CW139" s="232"/>
      <c r="CX139" s="232"/>
      <c r="CY139" s="232"/>
      <c r="CZ139" s="232"/>
      <c r="DA139" s="232"/>
      <c r="DB139" s="232"/>
      <c r="DC139" s="232"/>
      <c r="DD139" s="232"/>
      <c r="DE139" s="232"/>
      <c r="DF139" s="232"/>
      <c r="DG139" s="232"/>
      <c r="DH139" s="232"/>
      <c r="DI139" s="232"/>
      <c r="DJ139" s="232"/>
      <c r="DK139" s="232"/>
      <c r="DL139" s="232"/>
      <c r="DM139" s="232"/>
      <c r="DN139" s="232"/>
      <c r="DO139" s="232"/>
      <c r="DP139" s="232"/>
      <c r="DQ139" s="232"/>
      <c r="DR139" s="232"/>
      <c r="DS139" s="232"/>
      <c r="DT139" s="232"/>
      <c r="DU139" s="232"/>
      <c r="DV139" s="232"/>
      <c r="DW139" s="232"/>
      <c r="DX139" s="232"/>
      <c r="DY139" s="232"/>
      <c r="DZ139" s="232"/>
      <c r="EA139" s="232"/>
      <c r="EB139" s="232"/>
      <c r="EC139" s="232"/>
      <c r="ED139" s="232"/>
      <c r="EE139" s="232"/>
      <c r="EF139" s="232"/>
      <c r="EG139" s="232"/>
      <c r="EH139" s="232"/>
      <c r="EI139" s="232"/>
      <c r="EJ139" s="232"/>
      <c r="EK139" s="232"/>
      <c r="EL139" s="232"/>
      <c r="EM139" s="232"/>
      <c r="EN139" s="232"/>
      <c r="EO139" s="232"/>
      <c r="EP139" s="232"/>
      <c r="EQ139" s="232"/>
      <c r="ER139" s="232"/>
      <c r="ES139" s="232"/>
      <c r="ET139" s="232"/>
      <c r="EU139" s="232"/>
      <c r="EV139" s="232"/>
      <c r="EW139" s="232"/>
      <c r="EX139" s="232"/>
      <c r="EY139" s="232"/>
      <c r="EZ139" s="232"/>
      <c r="FA139" s="232"/>
      <c r="FB139" s="232"/>
      <c r="FC139" s="232"/>
      <c r="FD139" s="232"/>
      <c r="FE139" s="232"/>
      <c r="FF139" s="232"/>
      <c r="FG139" s="232"/>
      <c r="FH139" s="232"/>
      <c r="FI139" s="232"/>
      <c r="FJ139" s="232"/>
      <c r="FK139" s="232"/>
      <c r="FL139" s="232"/>
      <c r="FM139" s="232"/>
      <c r="FN139" s="232"/>
      <c r="FO139" s="232"/>
      <c r="FP139" s="232"/>
      <c r="FQ139" s="232"/>
      <c r="FR139" s="232"/>
      <c r="FS139" s="232"/>
      <c r="FT139" s="232"/>
      <c r="FU139" s="232"/>
      <c r="FV139" s="232"/>
      <c r="FW139" s="232"/>
      <c r="FX139" s="232"/>
      <c r="FY139" s="232"/>
      <c r="FZ139" s="232"/>
      <c r="GA139" s="232"/>
      <c r="GB139" s="232"/>
      <c r="GC139" s="232"/>
      <c r="GD139" s="232"/>
      <c r="GE139" s="232"/>
      <c r="GF139" s="232"/>
      <c r="GG139" s="232"/>
      <c r="GH139" s="232"/>
      <c r="GI139" s="232"/>
      <c r="GJ139" s="232"/>
      <c r="GK139" s="232"/>
      <c r="GL139" s="232"/>
      <c r="GM139" s="232"/>
      <c r="GN139" s="232"/>
      <c r="GO139" s="232"/>
      <c r="GP139" s="232"/>
      <c r="GQ139" s="232"/>
      <c r="GR139" s="232"/>
      <c r="GS139" s="232"/>
      <c r="GT139" s="232"/>
      <c r="GU139" s="232"/>
      <c r="GV139" s="232"/>
      <c r="GW139" s="232"/>
      <c r="GX139" s="232"/>
      <c r="GY139" s="232"/>
      <c r="GZ139" s="232"/>
      <c r="HA139" s="232"/>
      <c r="HB139" s="232"/>
      <c r="HC139" s="256"/>
      <c r="HD139" s="75"/>
    </row>
    <row r="140" spans="1:212" ht="9.9499999999999993" customHeight="1" thickBot="1" x14ac:dyDescent="0.3">
      <c r="A140" s="55">
        <v>23</v>
      </c>
      <c r="B140" s="221"/>
      <c r="C140" s="60"/>
      <c r="D140" s="189"/>
      <c r="E140" s="60"/>
      <c r="F140" s="60"/>
      <c r="G140" s="60"/>
      <c r="H140" s="566" t="s">
        <v>163</v>
      </c>
      <c r="I140" s="77"/>
      <c r="J140" s="131"/>
      <c r="K140" s="131"/>
      <c r="L140" s="131"/>
      <c r="M140" s="131"/>
      <c r="N140" s="131"/>
      <c r="O140" s="131"/>
      <c r="P140" s="131"/>
      <c r="Q140" s="131"/>
      <c r="R140" s="131"/>
      <c r="S140" s="131"/>
      <c r="T140" s="131"/>
      <c r="U140" s="131"/>
      <c r="V140" s="131"/>
      <c r="W140" s="131"/>
      <c r="X140" s="131"/>
      <c r="Y140" s="131"/>
      <c r="Z140" s="131"/>
      <c r="AA140" s="131"/>
      <c r="AB140" s="131"/>
      <c r="AC140" s="131"/>
      <c r="AD140" s="131"/>
      <c r="AE140" s="131"/>
      <c r="AF140" s="131"/>
      <c r="AG140" s="131"/>
      <c r="AH140" s="131"/>
      <c r="AI140" s="131"/>
      <c r="AJ140" s="131"/>
      <c r="AK140" s="131"/>
      <c r="AL140" s="131"/>
      <c r="AM140" s="131"/>
      <c r="AN140" s="131"/>
      <c r="AO140" s="131"/>
      <c r="AP140" s="131"/>
      <c r="AQ140" s="131"/>
      <c r="AR140" s="131"/>
      <c r="AS140" s="131"/>
      <c r="AT140" s="131"/>
      <c r="AU140" s="131"/>
      <c r="AV140" s="131"/>
      <c r="AW140" s="131"/>
      <c r="AX140" s="131"/>
      <c r="AY140" s="131"/>
      <c r="AZ140" s="131"/>
      <c r="BA140" s="131"/>
      <c r="BB140" s="131"/>
      <c r="BC140" s="131"/>
      <c r="BD140" s="131"/>
      <c r="BE140" s="131"/>
      <c r="BF140" s="131"/>
      <c r="BG140" s="131"/>
      <c r="BH140" s="131"/>
      <c r="BI140" s="131"/>
      <c r="BJ140" s="131"/>
      <c r="BK140" s="131"/>
      <c r="BL140" s="131"/>
      <c r="BM140" s="131"/>
      <c r="BN140" s="131"/>
      <c r="BO140" s="131"/>
      <c r="BP140" s="131"/>
      <c r="BQ140" s="131"/>
      <c r="BR140" s="131"/>
      <c r="BS140" s="131"/>
      <c r="BT140" s="131"/>
      <c r="BU140" s="131"/>
      <c r="BV140" s="131"/>
      <c r="BW140" s="131"/>
      <c r="BX140" s="131"/>
      <c r="BY140" s="131"/>
      <c r="BZ140" s="131"/>
      <c r="CA140" s="131"/>
      <c r="CB140" s="131"/>
      <c r="CC140" s="131"/>
      <c r="CD140" s="131"/>
      <c r="CE140" s="131"/>
      <c r="CF140" s="131"/>
      <c r="CG140" s="131"/>
      <c r="CH140" s="131"/>
      <c r="CI140" s="131"/>
      <c r="CJ140" s="131"/>
      <c r="CK140" s="131"/>
      <c r="CL140" s="131"/>
      <c r="CM140" s="131"/>
      <c r="CN140" s="131"/>
      <c r="CO140" s="131"/>
      <c r="CP140" s="131"/>
      <c r="CQ140" s="131"/>
      <c r="CR140" s="131"/>
      <c r="CS140" s="131"/>
      <c r="CT140" s="131"/>
      <c r="CU140" s="131"/>
      <c r="CV140" s="131"/>
      <c r="CW140" s="131"/>
      <c r="CX140" s="131"/>
      <c r="CY140" s="131"/>
      <c r="CZ140" s="131"/>
      <c r="DA140" s="131"/>
      <c r="DB140" s="131"/>
      <c r="DC140" s="131"/>
      <c r="DD140" s="131"/>
      <c r="DE140" s="131"/>
      <c r="DF140" s="131"/>
      <c r="DG140" s="131"/>
      <c r="DH140" s="131"/>
      <c r="DI140" s="131"/>
      <c r="DJ140" s="131"/>
      <c r="DK140" s="131"/>
      <c r="DL140" s="131"/>
      <c r="DM140" s="131"/>
      <c r="DN140" s="131"/>
      <c r="DO140" s="131"/>
      <c r="DP140" s="131"/>
      <c r="DQ140" s="131"/>
      <c r="DR140" s="131"/>
      <c r="DS140" s="131"/>
      <c r="DT140" s="131"/>
      <c r="DU140" s="131"/>
      <c r="DV140" s="131"/>
      <c r="DW140" s="131"/>
      <c r="DX140" s="131"/>
      <c r="DY140" s="131"/>
      <c r="DZ140" s="131"/>
      <c r="EA140" s="131"/>
      <c r="EB140" s="131"/>
      <c r="EC140" s="131"/>
      <c r="ED140" s="131"/>
      <c r="EE140" s="131"/>
      <c r="EF140" s="131"/>
      <c r="EG140" s="131"/>
      <c r="EH140" s="131"/>
      <c r="EI140" s="131"/>
      <c r="EJ140" s="131"/>
      <c r="EK140" s="131"/>
      <c r="EL140" s="131"/>
      <c r="EM140" s="131"/>
      <c r="EN140" s="131"/>
      <c r="EO140" s="131"/>
      <c r="EP140" s="131"/>
      <c r="EQ140" s="131"/>
      <c r="ER140" s="131"/>
      <c r="ES140" s="131"/>
      <c r="ET140" s="131"/>
      <c r="EU140" s="131"/>
      <c r="EV140" s="131"/>
      <c r="EW140" s="131"/>
      <c r="EX140" s="131"/>
      <c r="EY140" s="131"/>
      <c r="EZ140" s="131"/>
      <c r="FA140" s="131"/>
      <c r="FB140" s="131"/>
      <c r="FC140" s="131"/>
      <c r="FD140" s="131"/>
      <c r="FE140" s="131"/>
      <c r="FF140" s="131"/>
      <c r="FG140" s="131"/>
      <c r="FH140" s="131"/>
      <c r="FI140" s="131"/>
      <c r="FJ140" s="131"/>
      <c r="FK140" s="131"/>
      <c r="FL140" s="131"/>
      <c r="FM140" s="131"/>
      <c r="FN140" s="131"/>
      <c r="FO140" s="131"/>
      <c r="FP140" s="131"/>
      <c r="FQ140" s="131"/>
      <c r="FR140" s="131"/>
      <c r="FS140" s="131"/>
      <c r="FT140" s="131"/>
      <c r="FU140" s="131"/>
      <c r="FV140" s="131"/>
      <c r="FW140" s="131"/>
      <c r="FX140" s="131"/>
      <c r="FY140" s="131"/>
      <c r="FZ140" s="131"/>
      <c r="GA140" s="131"/>
      <c r="GB140" s="131"/>
      <c r="GC140" s="131"/>
      <c r="GD140" s="131"/>
      <c r="GE140" s="131"/>
      <c r="GF140" s="131"/>
      <c r="GG140" s="131"/>
      <c r="GH140" s="131"/>
      <c r="GI140" s="131"/>
      <c r="GJ140" s="131"/>
      <c r="GK140" s="131"/>
      <c r="GL140" s="131"/>
      <c r="GM140" s="131"/>
      <c r="GN140" s="131"/>
      <c r="GO140" s="131"/>
      <c r="GP140" s="131"/>
      <c r="GQ140" s="131"/>
      <c r="GR140" s="131"/>
      <c r="GS140" s="131"/>
      <c r="GT140" s="131"/>
      <c r="GU140" s="131"/>
      <c r="GV140" s="131"/>
      <c r="GW140" s="131"/>
      <c r="GX140" s="131"/>
      <c r="GY140" s="131"/>
      <c r="GZ140" s="131"/>
      <c r="HA140" s="131"/>
      <c r="HB140" s="131"/>
      <c r="HC140" s="165"/>
      <c r="HD140" s="75"/>
    </row>
    <row r="141" spans="1:212" ht="9.9499999999999993" customHeight="1" thickTop="1" thickBot="1" x14ac:dyDescent="0.3">
      <c r="A141" s="55"/>
      <c r="B141" s="221"/>
      <c r="C141" s="60"/>
      <c r="D141" s="189"/>
      <c r="E141" s="60"/>
      <c r="F141" s="60"/>
      <c r="G141" s="60"/>
      <c r="H141" s="566"/>
      <c r="I141" s="450"/>
      <c r="J141" s="473"/>
      <c r="K141" s="315" t="str">
        <f t="shared" ref="K141" si="4366">K142</f>
        <v>N</v>
      </c>
      <c r="L141" s="315" t="str">
        <f t="shared" ref="L141" si="4367">L142</f>
        <v>N</v>
      </c>
      <c r="M141" s="315" t="str">
        <f t="shared" ref="M141" si="4368">M142</f>
        <v>N</v>
      </c>
      <c r="N141" s="315" t="str">
        <f t="shared" ref="N141" si="4369">N142</f>
        <v>N</v>
      </c>
      <c r="O141" s="315" t="str">
        <f t="shared" ref="O141" si="4370">O142</f>
        <v>N</v>
      </c>
      <c r="P141" s="315" t="str">
        <f t="shared" ref="P141" si="4371">P142</f>
        <v>N</v>
      </c>
      <c r="Q141" s="315" t="str">
        <f t="shared" ref="Q141" si="4372">Q142</f>
        <v>N</v>
      </c>
      <c r="R141" s="315" t="str">
        <f t="shared" ref="R141" si="4373">R142</f>
        <v>N</v>
      </c>
      <c r="S141" s="315" t="str">
        <f t="shared" ref="S141" si="4374">S142</f>
        <v>N</v>
      </c>
      <c r="T141" s="315" t="str">
        <f t="shared" ref="T141" si="4375">T142</f>
        <v>N</v>
      </c>
      <c r="U141" s="315" t="str">
        <f t="shared" ref="U141" si="4376">U142</f>
        <v>N</v>
      </c>
      <c r="V141" s="315" t="str">
        <f t="shared" ref="V141" si="4377">V142</f>
        <v>N</v>
      </c>
      <c r="W141" s="315" t="str">
        <f t="shared" ref="W141" si="4378">W142</f>
        <v>N</v>
      </c>
      <c r="X141" s="315" t="str">
        <f t="shared" ref="X141" si="4379">X142</f>
        <v>N</v>
      </c>
      <c r="Y141" s="315" t="str">
        <f t="shared" ref="Y141" si="4380">Y142</f>
        <v>N</v>
      </c>
      <c r="Z141" s="315" t="str">
        <f t="shared" ref="Z141" si="4381">Z142</f>
        <v>N</v>
      </c>
      <c r="AA141" s="315" t="str">
        <f t="shared" ref="AA141" si="4382">AA142</f>
        <v>N</v>
      </c>
      <c r="AB141" s="315" t="str">
        <f t="shared" ref="AB141" si="4383">AB142</f>
        <v>N</v>
      </c>
      <c r="AC141" s="315" t="str">
        <f t="shared" ref="AC141" si="4384">AC142</f>
        <v>N</v>
      </c>
      <c r="AD141" s="315" t="str">
        <f t="shared" ref="AD141" si="4385">AD142</f>
        <v>N</v>
      </c>
      <c r="AE141" s="315" t="str">
        <f t="shared" ref="AE141" si="4386">AE142</f>
        <v>N</v>
      </c>
      <c r="AF141" s="315" t="str">
        <f t="shared" ref="AF141" si="4387">AF142</f>
        <v>N</v>
      </c>
      <c r="AG141" s="315" t="str">
        <f t="shared" ref="AG141" si="4388">AG142</f>
        <v>N</v>
      </c>
      <c r="AH141" s="315" t="str">
        <f t="shared" ref="AH141" si="4389">AH142</f>
        <v>N</v>
      </c>
      <c r="AI141" s="315" t="str">
        <f t="shared" ref="AI141" si="4390">AI142</f>
        <v>N</v>
      </c>
      <c r="AJ141" s="315" t="str">
        <f t="shared" ref="AJ141" si="4391">AJ142</f>
        <v>N</v>
      </c>
      <c r="AK141" s="315" t="str">
        <f t="shared" ref="AK141" si="4392">AK142</f>
        <v>N</v>
      </c>
      <c r="AL141" s="315" t="str">
        <f t="shared" ref="AL141" si="4393">AL142</f>
        <v>N</v>
      </c>
      <c r="AM141" s="315" t="str">
        <f t="shared" ref="AM141" si="4394">AM142</f>
        <v>N</v>
      </c>
      <c r="AN141" s="315" t="str">
        <f t="shared" ref="AN141" si="4395">AN142</f>
        <v>N</v>
      </c>
      <c r="AO141" s="315" t="str">
        <f t="shared" ref="AO141" si="4396">AO142</f>
        <v>N</v>
      </c>
      <c r="AP141" s="315" t="str">
        <f t="shared" ref="AP141" si="4397">AP142</f>
        <v>N</v>
      </c>
      <c r="AQ141" s="315" t="str">
        <f t="shared" ref="AQ141" si="4398">AQ142</f>
        <v>N</v>
      </c>
      <c r="AR141" s="315" t="str">
        <f t="shared" ref="AR141" si="4399">AR142</f>
        <v>N</v>
      </c>
      <c r="AS141" s="315" t="str">
        <f t="shared" ref="AS141" si="4400">AS142</f>
        <v>N</v>
      </c>
      <c r="AT141" s="315" t="str">
        <f t="shared" ref="AT141" si="4401">AT142</f>
        <v>N</v>
      </c>
      <c r="AU141" s="315" t="str">
        <f t="shared" ref="AU141" si="4402">AU142</f>
        <v>N</v>
      </c>
      <c r="AV141" s="315" t="str">
        <f t="shared" ref="AV141" si="4403">AV142</f>
        <v>N</v>
      </c>
      <c r="AW141" s="315" t="str">
        <f t="shared" ref="AW141" si="4404">AW142</f>
        <v>N</v>
      </c>
      <c r="AX141" s="315" t="str">
        <f t="shared" ref="AX141" si="4405">AX142</f>
        <v>N</v>
      </c>
      <c r="AY141" s="315" t="str">
        <f t="shared" ref="AY141" si="4406">AY142</f>
        <v>N</v>
      </c>
      <c r="AZ141" s="315" t="str">
        <f t="shared" ref="AZ141" si="4407">AZ142</f>
        <v>N</v>
      </c>
      <c r="BA141" s="315" t="str">
        <f t="shared" ref="BA141" si="4408">BA142</f>
        <v>N</v>
      </c>
      <c r="BB141" s="315" t="str">
        <f t="shared" ref="BB141" si="4409">BB142</f>
        <v>N</v>
      </c>
      <c r="BC141" s="315" t="str">
        <f t="shared" ref="BC141" si="4410">BC142</f>
        <v>N</v>
      </c>
      <c r="BD141" s="315" t="str">
        <f t="shared" ref="BD141" si="4411">BD142</f>
        <v>N</v>
      </c>
      <c r="BE141" s="315" t="str">
        <f t="shared" ref="BE141" si="4412">BE142</f>
        <v>N</v>
      </c>
      <c r="BF141" s="315" t="str">
        <f t="shared" ref="BF141" si="4413">BF142</f>
        <v>N</v>
      </c>
      <c r="BG141" s="315" t="str">
        <f t="shared" ref="BG141" si="4414">BG142</f>
        <v>N</v>
      </c>
      <c r="BH141" s="315" t="str">
        <f t="shared" ref="BH141" si="4415">BH142</f>
        <v>N</v>
      </c>
      <c r="BI141" s="315" t="str">
        <f t="shared" ref="BI141" si="4416">BI142</f>
        <v>N</v>
      </c>
      <c r="BJ141" s="315" t="str">
        <f t="shared" ref="BJ141" si="4417">BJ142</f>
        <v>N</v>
      </c>
      <c r="BK141" s="315" t="str">
        <f t="shared" ref="BK141" si="4418">BK142</f>
        <v>N</v>
      </c>
      <c r="BL141" s="315" t="str">
        <f t="shared" ref="BL141" si="4419">BL142</f>
        <v>N</v>
      </c>
      <c r="BM141" s="315" t="str">
        <f t="shared" ref="BM141" si="4420">BM142</f>
        <v>N</v>
      </c>
      <c r="BN141" s="315" t="str">
        <f t="shared" ref="BN141" si="4421">BN142</f>
        <v>N</v>
      </c>
      <c r="BO141" s="315" t="str">
        <f t="shared" ref="BO141" si="4422">BO142</f>
        <v>N</v>
      </c>
      <c r="BP141" s="315" t="str">
        <f t="shared" ref="BP141" si="4423">BP142</f>
        <v>N</v>
      </c>
      <c r="BQ141" s="315" t="str">
        <f t="shared" ref="BQ141" si="4424">BQ142</f>
        <v>N</v>
      </c>
      <c r="BR141" s="315" t="str">
        <f t="shared" ref="BR141" si="4425">BR142</f>
        <v>N</v>
      </c>
      <c r="BS141" s="315" t="str">
        <f t="shared" ref="BS141" si="4426">BS142</f>
        <v>N</v>
      </c>
      <c r="BT141" s="315" t="str">
        <f t="shared" ref="BT141" si="4427">BT142</f>
        <v>N</v>
      </c>
      <c r="BU141" s="315" t="str">
        <f t="shared" ref="BU141" si="4428">BU142</f>
        <v>N</v>
      </c>
      <c r="BV141" s="315" t="str">
        <f t="shared" ref="BV141" si="4429">BV142</f>
        <v>N</v>
      </c>
      <c r="BW141" s="315" t="str">
        <f t="shared" ref="BW141" si="4430">BW142</f>
        <v>N</v>
      </c>
      <c r="BX141" s="315" t="str">
        <f t="shared" ref="BX141" si="4431">BX142</f>
        <v>N</v>
      </c>
      <c r="BY141" s="315" t="str">
        <f t="shared" ref="BY141" si="4432">BY142</f>
        <v>N</v>
      </c>
      <c r="BZ141" s="315" t="str">
        <f t="shared" ref="BZ141" si="4433">BZ142</f>
        <v>N</v>
      </c>
      <c r="CA141" s="315" t="str">
        <f t="shared" ref="CA141" si="4434">CA142</f>
        <v>N</v>
      </c>
      <c r="CB141" s="315" t="str">
        <f t="shared" ref="CB141" si="4435">CB142</f>
        <v>N</v>
      </c>
      <c r="CC141" s="315" t="str">
        <f t="shared" ref="CC141" si="4436">CC142</f>
        <v>N</v>
      </c>
      <c r="CD141" s="315" t="str">
        <f t="shared" ref="CD141" si="4437">CD142</f>
        <v>N</v>
      </c>
      <c r="CE141" s="315" t="str">
        <f t="shared" ref="CE141" si="4438">CE142</f>
        <v>N</v>
      </c>
      <c r="CF141" s="315" t="str">
        <f t="shared" ref="CF141" si="4439">CF142</f>
        <v>N</v>
      </c>
      <c r="CG141" s="315" t="str">
        <f t="shared" ref="CG141" si="4440">CG142</f>
        <v>N</v>
      </c>
      <c r="CH141" s="315" t="str">
        <f t="shared" ref="CH141" si="4441">CH142</f>
        <v>N</v>
      </c>
      <c r="CI141" s="315" t="str">
        <f t="shared" ref="CI141" si="4442">CI142</f>
        <v>N</v>
      </c>
      <c r="CJ141" s="315" t="str">
        <f t="shared" ref="CJ141" si="4443">CJ142</f>
        <v>N</v>
      </c>
      <c r="CK141" s="315" t="str">
        <f t="shared" ref="CK141" si="4444">CK142</f>
        <v>N</v>
      </c>
      <c r="CL141" s="315" t="str">
        <f t="shared" ref="CL141" si="4445">CL142</f>
        <v>N</v>
      </c>
      <c r="CM141" s="315" t="str">
        <f t="shared" ref="CM141" si="4446">CM142</f>
        <v>N</v>
      </c>
      <c r="CN141" s="315" t="str">
        <f t="shared" ref="CN141" si="4447">CN142</f>
        <v>N</v>
      </c>
      <c r="CO141" s="315" t="str">
        <f t="shared" ref="CO141" si="4448">CO142</f>
        <v>N</v>
      </c>
      <c r="CP141" s="315" t="str">
        <f t="shared" ref="CP141" si="4449">CP142</f>
        <v>N</v>
      </c>
      <c r="CQ141" s="315" t="str">
        <f t="shared" ref="CQ141" si="4450">CQ142</f>
        <v>N</v>
      </c>
      <c r="CR141" s="315" t="str">
        <f t="shared" ref="CR141" si="4451">CR142</f>
        <v>N</v>
      </c>
      <c r="CS141" s="315" t="str">
        <f t="shared" ref="CS141" si="4452">CS142</f>
        <v>N</v>
      </c>
      <c r="CT141" s="315" t="str">
        <f t="shared" ref="CT141" si="4453">CT142</f>
        <v>N</v>
      </c>
      <c r="CU141" s="315" t="str">
        <f t="shared" ref="CU141" si="4454">CU142</f>
        <v>N</v>
      </c>
      <c r="CV141" s="315" t="str">
        <f t="shared" ref="CV141" si="4455">CV142</f>
        <v>N</v>
      </c>
      <c r="CW141" s="315" t="str">
        <f t="shared" ref="CW141" si="4456">CW142</f>
        <v>N</v>
      </c>
      <c r="CX141" s="315" t="str">
        <f t="shared" ref="CX141" si="4457">CX142</f>
        <v>N</v>
      </c>
      <c r="CY141" s="315" t="str">
        <f t="shared" ref="CY141" si="4458">CY142</f>
        <v>N</v>
      </c>
      <c r="CZ141" s="315" t="str">
        <f t="shared" ref="CZ141" si="4459">CZ142</f>
        <v>N</v>
      </c>
      <c r="DA141" s="315" t="str">
        <f t="shared" ref="DA141" si="4460">DA142</f>
        <v>N</v>
      </c>
      <c r="DB141" s="315" t="str">
        <f t="shared" ref="DB141" si="4461">DB142</f>
        <v>N</v>
      </c>
      <c r="DC141" s="315" t="str">
        <f t="shared" ref="DC141" si="4462">DC142</f>
        <v>N</v>
      </c>
      <c r="DD141" s="315" t="str">
        <f t="shared" ref="DD141" si="4463">DD142</f>
        <v>N</v>
      </c>
      <c r="DE141" s="315" t="str">
        <f t="shared" ref="DE141" si="4464">DE142</f>
        <v>N</v>
      </c>
      <c r="DF141" s="315" t="str">
        <f t="shared" ref="DF141" si="4465">DF142</f>
        <v>N</v>
      </c>
      <c r="DG141" s="315" t="str">
        <f t="shared" ref="DG141" si="4466">DG142</f>
        <v>N</v>
      </c>
      <c r="DH141" s="315" t="str">
        <f t="shared" ref="DH141" si="4467">DH142</f>
        <v>N</v>
      </c>
      <c r="DI141" s="315" t="str">
        <f t="shared" ref="DI141" si="4468">DI142</f>
        <v>N</v>
      </c>
      <c r="DJ141" s="315" t="str">
        <f t="shared" ref="DJ141" si="4469">DJ142</f>
        <v>N</v>
      </c>
      <c r="DK141" s="315" t="str">
        <f t="shared" ref="DK141" si="4470">DK142</f>
        <v>N</v>
      </c>
      <c r="DL141" s="315" t="str">
        <f t="shared" ref="DL141" si="4471">DL142</f>
        <v>N</v>
      </c>
      <c r="DM141" s="315" t="str">
        <f t="shared" ref="DM141" si="4472">DM142</f>
        <v>N</v>
      </c>
      <c r="DN141" s="315" t="str">
        <f t="shared" ref="DN141" si="4473">DN142</f>
        <v>N</v>
      </c>
      <c r="DO141" s="315" t="str">
        <f t="shared" ref="DO141" si="4474">DO142</f>
        <v>N</v>
      </c>
      <c r="DP141" s="315" t="str">
        <f t="shared" ref="DP141" si="4475">DP142</f>
        <v>N</v>
      </c>
      <c r="DQ141" s="315" t="str">
        <f t="shared" ref="DQ141" si="4476">DQ142</f>
        <v>N</v>
      </c>
      <c r="DR141" s="315" t="str">
        <f t="shared" ref="DR141" si="4477">DR142</f>
        <v>N</v>
      </c>
      <c r="DS141" s="315" t="str">
        <f t="shared" ref="DS141" si="4478">DS142</f>
        <v>N</v>
      </c>
      <c r="DT141" s="315" t="str">
        <f t="shared" ref="DT141" si="4479">DT142</f>
        <v>N</v>
      </c>
      <c r="DU141" s="315" t="str">
        <f t="shared" ref="DU141" si="4480">DU142</f>
        <v>N</v>
      </c>
      <c r="DV141" s="315" t="str">
        <f t="shared" ref="DV141" si="4481">DV142</f>
        <v>N</v>
      </c>
      <c r="DW141" s="315" t="str">
        <f t="shared" ref="DW141" si="4482">DW142</f>
        <v>N</v>
      </c>
      <c r="DX141" s="315" t="str">
        <f t="shared" ref="DX141" si="4483">DX142</f>
        <v>N</v>
      </c>
      <c r="DY141" s="315" t="str">
        <f t="shared" ref="DY141" si="4484">DY142</f>
        <v>N</v>
      </c>
      <c r="DZ141" s="315" t="str">
        <f t="shared" ref="DZ141" si="4485">DZ142</f>
        <v>N</v>
      </c>
      <c r="EA141" s="315" t="str">
        <f t="shared" ref="EA141" si="4486">EA142</f>
        <v>N</v>
      </c>
      <c r="EB141" s="315" t="str">
        <f t="shared" ref="EB141" si="4487">EB142</f>
        <v>N</v>
      </c>
      <c r="EC141" s="315" t="str">
        <f t="shared" ref="EC141" si="4488">EC142</f>
        <v>N</v>
      </c>
      <c r="ED141" s="315" t="str">
        <f t="shared" ref="ED141" si="4489">ED142</f>
        <v>N</v>
      </c>
      <c r="EE141" s="315" t="str">
        <f t="shared" ref="EE141" si="4490">EE142</f>
        <v>N</v>
      </c>
      <c r="EF141" s="315" t="str">
        <f t="shared" ref="EF141" si="4491">EF142</f>
        <v>N</v>
      </c>
      <c r="EG141" s="315" t="str">
        <f t="shared" ref="EG141" si="4492">EG142</f>
        <v>N</v>
      </c>
      <c r="EH141" s="315" t="str">
        <f t="shared" ref="EH141" si="4493">EH142</f>
        <v>N</v>
      </c>
      <c r="EI141" s="315" t="str">
        <f t="shared" ref="EI141" si="4494">EI142</f>
        <v>N</v>
      </c>
      <c r="EJ141" s="315" t="str">
        <f t="shared" ref="EJ141" si="4495">EJ142</f>
        <v>N</v>
      </c>
      <c r="EK141" s="315" t="str">
        <f t="shared" ref="EK141" si="4496">EK142</f>
        <v>N</v>
      </c>
      <c r="EL141" s="315" t="str">
        <f t="shared" ref="EL141" si="4497">EL142</f>
        <v>N</v>
      </c>
      <c r="EM141" s="315" t="str">
        <f t="shared" ref="EM141" si="4498">EM142</f>
        <v>N</v>
      </c>
      <c r="EN141" s="315" t="str">
        <f t="shared" ref="EN141" si="4499">EN142</f>
        <v>N</v>
      </c>
      <c r="EO141" s="315" t="str">
        <f t="shared" ref="EO141" si="4500">EO142</f>
        <v>N</v>
      </c>
      <c r="EP141" s="315" t="str">
        <f t="shared" ref="EP141" si="4501">EP142</f>
        <v>N</v>
      </c>
      <c r="EQ141" s="315" t="str">
        <f t="shared" ref="EQ141" si="4502">EQ142</f>
        <v>N</v>
      </c>
      <c r="ER141" s="315" t="str">
        <f t="shared" ref="ER141" si="4503">ER142</f>
        <v>N</v>
      </c>
      <c r="ES141" s="315" t="str">
        <f t="shared" ref="ES141" si="4504">ES142</f>
        <v>N</v>
      </c>
      <c r="ET141" s="315" t="str">
        <f t="shared" ref="ET141" si="4505">ET142</f>
        <v>N</v>
      </c>
      <c r="EU141" s="315" t="str">
        <f t="shared" ref="EU141" si="4506">EU142</f>
        <v>N</v>
      </c>
      <c r="EV141" s="315" t="str">
        <f t="shared" ref="EV141" si="4507">EV142</f>
        <v>N</v>
      </c>
      <c r="EW141" s="315" t="str">
        <f t="shared" ref="EW141" si="4508">EW142</f>
        <v>N</v>
      </c>
      <c r="EX141" s="315" t="str">
        <f t="shared" ref="EX141" si="4509">EX142</f>
        <v>N</v>
      </c>
      <c r="EY141" s="315" t="str">
        <f t="shared" ref="EY141" si="4510">EY142</f>
        <v>N</v>
      </c>
      <c r="EZ141" s="315" t="str">
        <f t="shared" ref="EZ141" si="4511">EZ142</f>
        <v>N</v>
      </c>
      <c r="FA141" s="315" t="str">
        <f t="shared" ref="FA141" si="4512">FA142</f>
        <v>N</v>
      </c>
      <c r="FB141" s="315" t="str">
        <f t="shared" ref="FB141" si="4513">FB142</f>
        <v>N</v>
      </c>
      <c r="FC141" s="315" t="str">
        <f t="shared" ref="FC141" si="4514">FC142</f>
        <v>N</v>
      </c>
      <c r="FD141" s="315" t="str">
        <f t="shared" ref="FD141" si="4515">FD142</f>
        <v>N</v>
      </c>
      <c r="FE141" s="315" t="str">
        <f t="shared" ref="FE141" si="4516">FE142</f>
        <v>N</v>
      </c>
      <c r="FF141" s="315" t="str">
        <f t="shared" ref="FF141" si="4517">FF142</f>
        <v>N</v>
      </c>
      <c r="FG141" s="315" t="str">
        <f t="shared" ref="FG141" si="4518">FG142</f>
        <v>N</v>
      </c>
      <c r="FH141" s="315" t="str">
        <f t="shared" ref="FH141" si="4519">FH142</f>
        <v>N</v>
      </c>
      <c r="FI141" s="315" t="str">
        <f t="shared" ref="FI141" si="4520">FI142</f>
        <v>N</v>
      </c>
      <c r="FJ141" s="315" t="str">
        <f t="shared" ref="FJ141" si="4521">FJ142</f>
        <v>N</v>
      </c>
      <c r="FK141" s="315" t="str">
        <f t="shared" ref="FK141" si="4522">FK142</f>
        <v>N</v>
      </c>
      <c r="FL141" s="315" t="str">
        <f t="shared" ref="FL141" si="4523">FL142</f>
        <v>N</v>
      </c>
      <c r="FM141" s="315" t="str">
        <f t="shared" ref="FM141" si="4524">FM142</f>
        <v>N</v>
      </c>
      <c r="FN141" s="315" t="str">
        <f t="shared" ref="FN141" si="4525">FN142</f>
        <v>N</v>
      </c>
      <c r="FO141" s="315" t="str">
        <f t="shared" ref="FO141" si="4526">FO142</f>
        <v>N</v>
      </c>
      <c r="FP141" s="315" t="str">
        <f t="shared" ref="FP141" si="4527">FP142</f>
        <v>N</v>
      </c>
      <c r="FQ141" s="315" t="str">
        <f t="shared" ref="FQ141" si="4528">FQ142</f>
        <v>N</v>
      </c>
      <c r="FR141" s="315" t="str">
        <f t="shared" ref="FR141" si="4529">FR142</f>
        <v>N</v>
      </c>
      <c r="FS141" s="315" t="str">
        <f t="shared" ref="FS141" si="4530">FS142</f>
        <v>N</v>
      </c>
      <c r="FT141" s="315" t="str">
        <f t="shared" ref="FT141" si="4531">FT142</f>
        <v>N</v>
      </c>
      <c r="FU141" s="315" t="str">
        <f t="shared" ref="FU141" si="4532">FU142</f>
        <v>N</v>
      </c>
      <c r="FV141" s="315" t="str">
        <f t="shared" ref="FV141" si="4533">FV142</f>
        <v>N</v>
      </c>
      <c r="FW141" s="315" t="str">
        <f t="shared" ref="FW141" si="4534">FW142</f>
        <v>N</v>
      </c>
      <c r="FX141" s="315" t="str">
        <f t="shared" ref="FX141" si="4535">FX142</f>
        <v>N</v>
      </c>
      <c r="FY141" s="315" t="str">
        <f t="shared" ref="FY141" si="4536">FY142</f>
        <v>N</v>
      </c>
      <c r="FZ141" s="315" t="str">
        <f t="shared" ref="FZ141" si="4537">FZ142</f>
        <v>N</v>
      </c>
      <c r="GA141" s="315" t="str">
        <f t="shared" ref="GA141" si="4538">GA142</f>
        <v>N</v>
      </c>
      <c r="GB141" s="315" t="str">
        <f t="shared" ref="GB141" si="4539">GB142</f>
        <v>N</v>
      </c>
      <c r="GC141" s="315" t="str">
        <f t="shared" ref="GC141" si="4540">GC142</f>
        <v>N</v>
      </c>
      <c r="GD141" s="315" t="str">
        <f t="shared" ref="GD141" si="4541">GD142</f>
        <v>N</v>
      </c>
      <c r="GE141" s="315" t="str">
        <f t="shared" ref="GE141" si="4542">GE142</f>
        <v>N</v>
      </c>
      <c r="GF141" s="315" t="str">
        <f t="shared" ref="GF141" si="4543">GF142</f>
        <v>N</v>
      </c>
      <c r="GG141" s="315" t="str">
        <f t="shared" ref="GG141" si="4544">GG142</f>
        <v>N</v>
      </c>
      <c r="GH141" s="315" t="str">
        <f t="shared" ref="GH141" si="4545">GH142</f>
        <v>N</v>
      </c>
      <c r="GI141" s="315" t="str">
        <f t="shared" ref="GI141" si="4546">GI142</f>
        <v>N</v>
      </c>
      <c r="GJ141" s="315" t="str">
        <f t="shared" ref="GJ141" si="4547">GJ142</f>
        <v>N</v>
      </c>
      <c r="GK141" s="315" t="str">
        <f t="shared" ref="GK141" si="4548">GK142</f>
        <v>N</v>
      </c>
      <c r="GL141" s="315" t="str">
        <f t="shared" ref="GL141" si="4549">GL142</f>
        <v>N</v>
      </c>
      <c r="GM141" s="315" t="str">
        <f t="shared" ref="GM141" si="4550">GM142</f>
        <v>N</v>
      </c>
      <c r="GN141" s="315" t="str">
        <f t="shared" ref="GN141" si="4551">GN142</f>
        <v>N</v>
      </c>
      <c r="GO141" s="315" t="str">
        <f t="shared" ref="GO141" si="4552">GO142</f>
        <v>N</v>
      </c>
      <c r="GP141" s="315" t="str">
        <f t="shared" ref="GP141" si="4553">GP142</f>
        <v>N</v>
      </c>
      <c r="GQ141" s="315" t="str">
        <f t="shared" ref="GQ141" si="4554">GQ142</f>
        <v>N</v>
      </c>
      <c r="GR141" s="315" t="str">
        <f t="shared" ref="GR141" si="4555">GR142</f>
        <v>N</v>
      </c>
      <c r="GS141" s="315" t="str">
        <f t="shared" ref="GS141" si="4556">GS142</f>
        <v>N</v>
      </c>
      <c r="GT141" s="315" t="str">
        <f t="shared" ref="GT141" si="4557">GT142</f>
        <v>N</v>
      </c>
      <c r="GU141" s="315" t="str">
        <f t="shared" ref="GU141" si="4558">GU142</f>
        <v>N</v>
      </c>
      <c r="GV141" s="315" t="str">
        <f t="shared" ref="GV141" si="4559">GV142</f>
        <v>N</v>
      </c>
      <c r="GW141" s="315" t="str">
        <f t="shared" ref="GW141" si="4560">GW142</f>
        <v>N</v>
      </c>
      <c r="GX141" s="315" t="str">
        <f t="shared" ref="GX141" si="4561">GX142</f>
        <v>N</v>
      </c>
      <c r="GY141" s="315" t="str">
        <f t="shared" ref="GY141" si="4562">GY142</f>
        <v>N</v>
      </c>
      <c r="GZ141" s="315" t="str">
        <f t="shared" ref="GZ141" si="4563">GZ142</f>
        <v>N</v>
      </c>
      <c r="HA141" s="315" t="str">
        <f t="shared" ref="HA141" si="4564">HA142</f>
        <v>N</v>
      </c>
      <c r="HB141" s="315" t="str">
        <f t="shared" ref="HB141" si="4565">HB142</f>
        <v>N</v>
      </c>
      <c r="HC141" s="165"/>
      <c r="HD141" s="75"/>
    </row>
    <row r="142" spans="1:212" ht="9.9499999999999993" customHeight="1" thickTop="1" thickBot="1" x14ac:dyDescent="0.3">
      <c r="A142" s="55"/>
      <c r="B142" s="223"/>
      <c r="C142" s="60"/>
      <c r="D142" s="200"/>
      <c r="E142" s="60"/>
      <c r="F142" s="60"/>
      <c r="G142" s="60"/>
      <c r="H142" s="566"/>
      <c r="I142" s="77"/>
      <c r="J142" s="472"/>
      <c r="K142" s="384" t="s">
        <v>455</v>
      </c>
      <c r="L142" s="384" t="s">
        <v>455</v>
      </c>
      <c r="M142" s="384" t="s">
        <v>455</v>
      </c>
      <c r="N142" s="384" t="s">
        <v>455</v>
      </c>
      <c r="O142" s="384" t="s">
        <v>455</v>
      </c>
      <c r="P142" s="384" t="s">
        <v>455</v>
      </c>
      <c r="Q142" s="384" t="s">
        <v>455</v>
      </c>
      <c r="R142" s="384" t="s">
        <v>455</v>
      </c>
      <c r="S142" s="384" t="s">
        <v>455</v>
      </c>
      <c r="T142" s="384" t="s">
        <v>455</v>
      </c>
      <c r="U142" s="384" t="s">
        <v>455</v>
      </c>
      <c r="V142" s="384" t="s">
        <v>455</v>
      </c>
      <c r="W142" s="384" t="s">
        <v>455</v>
      </c>
      <c r="X142" s="384" t="s">
        <v>455</v>
      </c>
      <c r="Y142" s="384" t="s">
        <v>455</v>
      </c>
      <c r="Z142" s="384" t="s">
        <v>455</v>
      </c>
      <c r="AA142" s="384" t="s">
        <v>455</v>
      </c>
      <c r="AB142" s="384" t="s">
        <v>455</v>
      </c>
      <c r="AC142" s="384" t="s">
        <v>455</v>
      </c>
      <c r="AD142" s="384" t="s">
        <v>455</v>
      </c>
      <c r="AE142" s="384" t="s">
        <v>455</v>
      </c>
      <c r="AF142" s="384" t="s">
        <v>455</v>
      </c>
      <c r="AG142" s="384" t="s">
        <v>455</v>
      </c>
      <c r="AH142" s="384" t="s">
        <v>455</v>
      </c>
      <c r="AI142" s="384" t="s">
        <v>455</v>
      </c>
      <c r="AJ142" s="384" t="s">
        <v>455</v>
      </c>
      <c r="AK142" s="384" t="s">
        <v>455</v>
      </c>
      <c r="AL142" s="384" t="s">
        <v>455</v>
      </c>
      <c r="AM142" s="384" t="s">
        <v>455</v>
      </c>
      <c r="AN142" s="384" t="s">
        <v>455</v>
      </c>
      <c r="AO142" s="384" t="s">
        <v>455</v>
      </c>
      <c r="AP142" s="384" t="s">
        <v>455</v>
      </c>
      <c r="AQ142" s="384" t="s">
        <v>455</v>
      </c>
      <c r="AR142" s="384" t="s">
        <v>455</v>
      </c>
      <c r="AS142" s="384" t="s">
        <v>455</v>
      </c>
      <c r="AT142" s="384" t="s">
        <v>455</v>
      </c>
      <c r="AU142" s="384" t="s">
        <v>455</v>
      </c>
      <c r="AV142" s="384" t="s">
        <v>455</v>
      </c>
      <c r="AW142" s="384" t="s">
        <v>455</v>
      </c>
      <c r="AX142" s="384" t="s">
        <v>455</v>
      </c>
      <c r="AY142" s="384" t="s">
        <v>455</v>
      </c>
      <c r="AZ142" s="384" t="s">
        <v>455</v>
      </c>
      <c r="BA142" s="384" t="s">
        <v>455</v>
      </c>
      <c r="BB142" s="384" t="s">
        <v>455</v>
      </c>
      <c r="BC142" s="384" t="s">
        <v>455</v>
      </c>
      <c r="BD142" s="384" t="s">
        <v>455</v>
      </c>
      <c r="BE142" s="384" t="s">
        <v>455</v>
      </c>
      <c r="BF142" s="384" t="s">
        <v>455</v>
      </c>
      <c r="BG142" s="384" t="s">
        <v>455</v>
      </c>
      <c r="BH142" s="384" t="s">
        <v>455</v>
      </c>
      <c r="BI142" s="384" t="s">
        <v>455</v>
      </c>
      <c r="BJ142" s="384" t="s">
        <v>455</v>
      </c>
      <c r="BK142" s="384" t="s">
        <v>455</v>
      </c>
      <c r="BL142" s="384" t="s">
        <v>455</v>
      </c>
      <c r="BM142" s="384" t="s">
        <v>455</v>
      </c>
      <c r="BN142" s="384" t="s">
        <v>455</v>
      </c>
      <c r="BO142" s="384" t="s">
        <v>455</v>
      </c>
      <c r="BP142" s="384" t="s">
        <v>455</v>
      </c>
      <c r="BQ142" s="384" t="s">
        <v>455</v>
      </c>
      <c r="BR142" s="384" t="s">
        <v>455</v>
      </c>
      <c r="BS142" s="384" t="s">
        <v>455</v>
      </c>
      <c r="BT142" s="384" t="s">
        <v>455</v>
      </c>
      <c r="BU142" s="384" t="s">
        <v>455</v>
      </c>
      <c r="BV142" s="384" t="s">
        <v>455</v>
      </c>
      <c r="BW142" s="384" t="s">
        <v>455</v>
      </c>
      <c r="BX142" s="384" t="s">
        <v>455</v>
      </c>
      <c r="BY142" s="384" t="s">
        <v>455</v>
      </c>
      <c r="BZ142" s="384" t="s">
        <v>455</v>
      </c>
      <c r="CA142" s="384" t="s">
        <v>455</v>
      </c>
      <c r="CB142" s="384" t="s">
        <v>455</v>
      </c>
      <c r="CC142" s="384" t="s">
        <v>455</v>
      </c>
      <c r="CD142" s="384" t="s">
        <v>455</v>
      </c>
      <c r="CE142" s="384" t="s">
        <v>455</v>
      </c>
      <c r="CF142" s="384" t="s">
        <v>455</v>
      </c>
      <c r="CG142" s="384" t="s">
        <v>455</v>
      </c>
      <c r="CH142" s="384" t="s">
        <v>455</v>
      </c>
      <c r="CI142" s="384" t="s">
        <v>455</v>
      </c>
      <c r="CJ142" s="384" t="s">
        <v>455</v>
      </c>
      <c r="CK142" s="384" t="s">
        <v>455</v>
      </c>
      <c r="CL142" s="384" t="s">
        <v>455</v>
      </c>
      <c r="CM142" s="384" t="s">
        <v>455</v>
      </c>
      <c r="CN142" s="384" t="s">
        <v>455</v>
      </c>
      <c r="CO142" s="384" t="s">
        <v>455</v>
      </c>
      <c r="CP142" s="384" t="s">
        <v>455</v>
      </c>
      <c r="CQ142" s="384" t="s">
        <v>455</v>
      </c>
      <c r="CR142" s="384" t="s">
        <v>455</v>
      </c>
      <c r="CS142" s="384" t="s">
        <v>455</v>
      </c>
      <c r="CT142" s="384" t="s">
        <v>455</v>
      </c>
      <c r="CU142" s="384" t="s">
        <v>455</v>
      </c>
      <c r="CV142" s="384" t="s">
        <v>455</v>
      </c>
      <c r="CW142" s="384" t="s">
        <v>455</v>
      </c>
      <c r="CX142" s="384" t="s">
        <v>455</v>
      </c>
      <c r="CY142" s="384" t="s">
        <v>455</v>
      </c>
      <c r="CZ142" s="384" t="s">
        <v>455</v>
      </c>
      <c r="DA142" s="384" t="s">
        <v>455</v>
      </c>
      <c r="DB142" s="384" t="s">
        <v>455</v>
      </c>
      <c r="DC142" s="384" t="s">
        <v>455</v>
      </c>
      <c r="DD142" s="384" t="s">
        <v>455</v>
      </c>
      <c r="DE142" s="384" t="s">
        <v>455</v>
      </c>
      <c r="DF142" s="384" t="s">
        <v>455</v>
      </c>
      <c r="DG142" s="384" t="s">
        <v>455</v>
      </c>
      <c r="DH142" s="384" t="s">
        <v>455</v>
      </c>
      <c r="DI142" s="384" t="s">
        <v>455</v>
      </c>
      <c r="DJ142" s="384" t="s">
        <v>455</v>
      </c>
      <c r="DK142" s="384" t="s">
        <v>455</v>
      </c>
      <c r="DL142" s="384" t="s">
        <v>455</v>
      </c>
      <c r="DM142" s="384" t="s">
        <v>455</v>
      </c>
      <c r="DN142" s="384" t="s">
        <v>455</v>
      </c>
      <c r="DO142" s="384" t="s">
        <v>455</v>
      </c>
      <c r="DP142" s="384" t="s">
        <v>455</v>
      </c>
      <c r="DQ142" s="384" t="s">
        <v>455</v>
      </c>
      <c r="DR142" s="384" t="s">
        <v>455</v>
      </c>
      <c r="DS142" s="384" t="s">
        <v>455</v>
      </c>
      <c r="DT142" s="384" t="s">
        <v>455</v>
      </c>
      <c r="DU142" s="384" t="s">
        <v>455</v>
      </c>
      <c r="DV142" s="384" t="s">
        <v>455</v>
      </c>
      <c r="DW142" s="384" t="s">
        <v>455</v>
      </c>
      <c r="DX142" s="384" t="s">
        <v>455</v>
      </c>
      <c r="DY142" s="384" t="s">
        <v>455</v>
      </c>
      <c r="DZ142" s="384" t="s">
        <v>455</v>
      </c>
      <c r="EA142" s="384" t="s">
        <v>455</v>
      </c>
      <c r="EB142" s="384" t="s">
        <v>455</v>
      </c>
      <c r="EC142" s="384" t="s">
        <v>455</v>
      </c>
      <c r="ED142" s="384" t="s">
        <v>455</v>
      </c>
      <c r="EE142" s="384" t="s">
        <v>455</v>
      </c>
      <c r="EF142" s="384" t="s">
        <v>455</v>
      </c>
      <c r="EG142" s="384" t="s">
        <v>455</v>
      </c>
      <c r="EH142" s="384" t="s">
        <v>455</v>
      </c>
      <c r="EI142" s="384" t="s">
        <v>455</v>
      </c>
      <c r="EJ142" s="384" t="s">
        <v>455</v>
      </c>
      <c r="EK142" s="384" t="s">
        <v>455</v>
      </c>
      <c r="EL142" s="384" t="s">
        <v>455</v>
      </c>
      <c r="EM142" s="384" t="s">
        <v>455</v>
      </c>
      <c r="EN142" s="384" t="s">
        <v>455</v>
      </c>
      <c r="EO142" s="384" t="s">
        <v>455</v>
      </c>
      <c r="EP142" s="384" t="s">
        <v>455</v>
      </c>
      <c r="EQ142" s="384" t="s">
        <v>455</v>
      </c>
      <c r="ER142" s="384" t="s">
        <v>455</v>
      </c>
      <c r="ES142" s="384" t="s">
        <v>455</v>
      </c>
      <c r="ET142" s="384" t="s">
        <v>455</v>
      </c>
      <c r="EU142" s="384" t="s">
        <v>455</v>
      </c>
      <c r="EV142" s="384" t="s">
        <v>455</v>
      </c>
      <c r="EW142" s="384" t="s">
        <v>455</v>
      </c>
      <c r="EX142" s="384" t="s">
        <v>455</v>
      </c>
      <c r="EY142" s="384" t="s">
        <v>455</v>
      </c>
      <c r="EZ142" s="384" t="s">
        <v>455</v>
      </c>
      <c r="FA142" s="384" t="s">
        <v>455</v>
      </c>
      <c r="FB142" s="384" t="s">
        <v>455</v>
      </c>
      <c r="FC142" s="384" t="s">
        <v>455</v>
      </c>
      <c r="FD142" s="384" t="s">
        <v>455</v>
      </c>
      <c r="FE142" s="384" t="s">
        <v>455</v>
      </c>
      <c r="FF142" s="384" t="s">
        <v>455</v>
      </c>
      <c r="FG142" s="384" t="s">
        <v>455</v>
      </c>
      <c r="FH142" s="384" t="s">
        <v>455</v>
      </c>
      <c r="FI142" s="384" t="s">
        <v>455</v>
      </c>
      <c r="FJ142" s="384" t="s">
        <v>455</v>
      </c>
      <c r="FK142" s="384" t="s">
        <v>455</v>
      </c>
      <c r="FL142" s="384" t="s">
        <v>455</v>
      </c>
      <c r="FM142" s="384" t="s">
        <v>455</v>
      </c>
      <c r="FN142" s="384" t="s">
        <v>455</v>
      </c>
      <c r="FO142" s="384" t="s">
        <v>455</v>
      </c>
      <c r="FP142" s="384" t="s">
        <v>455</v>
      </c>
      <c r="FQ142" s="384" t="s">
        <v>455</v>
      </c>
      <c r="FR142" s="384" t="s">
        <v>455</v>
      </c>
      <c r="FS142" s="384" t="s">
        <v>455</v>
      </c>
      <c r="FT142" s="384" t="s">
        <v>455</v>
      </c>
      <c r="FU142" s="384" t="s">
        <v>455</v>
      </c>
      <c r="FV142" s="384" t="s">
        <v>455</v>
      </c>
      <c r="FW142" s="384" t="s">
        <v>455</v>
      </c>
      <c r="FX142" s="384" t="s">
        <v>455</v>
      </c>
      <c r="FY142" s="384" t="s">
        <v>455</v>
      </c>
      <c r="FZ142" s="384" t="s">
        <v>455</v>
      </c>
      <c r="GA142" s="384" t="s">
        <v>455</v>
      </c>
      <c r="GB142" s="384" t="s">
        <v>455</v>
      </c>
      <c r="GC142" s="384" t="s">
        <v>455</v>
      </c>
      <c r="GD142" s="384" t="s">
        <v>455</v>
      </c>
      <c r="GE142" s="384" t="s">
        <v>455</v>
      </c>
      <c r="GF142" s="384" t="s">
        <v>455</v>
      </c>
      <c r="GG142" s="384" t="s">
        <v>455</v>
      </c>
      <c r="GH142" s="384" t="s">
        <v>455</v>
      </c>
      <c r="GI142" s="384" t="s">
        <v>455</v>
      </c>
      <c r="GJ142" s="384" t="s">
        <v>455</v>
      </c>
      <c r="GK142" s="384" t="s">
        <v>455</v>
      </c>
      <c r="GL142" s="384" t="s">
        <v>455</v>
      </c>
      <c r="GM142" s="384" t="s">
        <v>455</v>
      </c>
      <c r="GN142" s="384" t="s">
        <v>455</v>
      </c>
      <c r="GO142" s="384" t="s">
        <v>455</v>
      </c>
      <c r="GP142" s="384" t="s">
        <v>455</v>
      </c>
      <c r="GQ142" s="384" t="s">
        <v>455</v>
      </c>
      <c r="GR142" s="384" t="s">
        <v>455</v>
      </c>
      <c r="GS142" s="384" t="s">
        <v>455</v>
      </c>
      <c r="GT142" s="384" t="s">
        <v>455</v>
      </c>
      <c r="GU142" s="384" t="s">
        <v>455</v>
      </c>
      <c r="GV142" s="384" t="s">
        <v>455</v>
      </c>
      <c r="GW142" s="384" t="s">
        <v>455</v>
      </c>
      <c r="GX142" s="384" t="s">
        <v>455</v>
      </c>
      <c r="GY142" s="384" t="s">
        <v>455</v>
      </c>
      <c r="GZ142" s="384" t="s">
        <v>455</v>
      </c>
      <c r="HA142" s="384" t="s">
        <v>455</v>
      </c>
      <c r="HB142" s="384" t="s">
        <v>455</v>
      </c>
      <c r="HC142" s="256"/>
      <c r="HD142" s="75"/>
    </row>
    <row r="143" spans="1:212" ht="5.0999999999999996" customHeight="1" thickTop="1" thickBot="1" x14ac:dyDescent="0.3">
      <c r="A143" s="55"/>
      <c r="B143" s="252"/>
      <c r="C143" s="60"/>
      <c r="D143" s="60"/>
      <c r="E143" s="60"/>
      <c r="F143" s="60"/>
      <c r="G143" s="60"/>
      <c r="H143" s="220"/>
      <c r="I143" s="219"/>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c r="AJ143" s="232"/>
      <c r="AK143" s="232"/>
      <c r="AL143" s="232"/>
      <c r="AM143" s="232"/>
      <c r="AN143" s="232"/>
      <c r="AO143" s="232"/>
      <c r="AP143" s="232"/>
      <c r="AQ143" s="232"/>
      <c r="AR143" s="232"/>
      <c r="AS143" s="232"/>
      <c r="AT143" s="232"/>
      <c r="AU143" s="232"/>
      <c r="AV143" s="232"/>
      <c r="AW143" s="232"/>
      <c r="AX143" s="232"/>
      <c r="AY143" s="232"/>
      <c r="AZ143" s="232"/>
      <c r="BA143" s="232"/>
      <c r="BB143" s="232"/>
      <c r="BC143" s="232"/>
      <c r="BD143" s="232"/>
      <c r="BE143" s="232"/>
      <c r="BF143" s="232"/>
      <c r="BG143" s="232"/>
      <c r="BH143" s="232"/>
      <c r="BI143" s="232"/>
      <c r="BJ143" s="232"/>
      <c r="BK143" s="232"/>
      <c r="BL143" s="232"/>
      <c r="BM143" s="232"/>
      <c r="BN143" s="232"/>
      <c r="BO143" s="232"/>
      <c r="BP143" s="232"/>
      <c r="BQ143" s="232"/>
      <c r="BR143" s="232"/>
      <c r="BS143" s="232"/>
      <c r="BT143" s="232"/>
      <c r="BU143" s="232"/>
      <c r="BV143" s="232"/>
      <c r="BW143" s="232"/>
      <c r="BX143" s="232"/>
      <c r="BY143" s="232"/>
      <c r="BZ143" s="232"/>
      <c r="CA143" s="232"/>
      <c r="CB143" s="232"/>
      <c r="CC143" s="232"/>
      <c r="CD143" s="232"/>
      <c r="CE143" s="232"/>
      <c r="CF143" s="232"/>
      <c r="CG143" s="232"/>
      <c r="CH143" s="232"/>
      <c r="CI143" s="232"/>
      <c r="CJ143" s="232"/>
      <c r="CK143" s="232"/>
      <c r="CL143" s="232"/>
      <c r="CM143" s="232"/>
      <c r="CN143" s="232"/>
      <c r="CO143" s="232"/>
      <c r="CP143" s="232"/>
      <c r="CQ143" s="232"/>
      <c r="CR143" s="232"/>
      <c r="CS143" s="232"/>
      <c r="CT143" s="232"/>
      <c r="CU143" s="232"/>
      <c r="CV143" s="232"/>
      <c r="CW143" s="232"/>
      <c r="CX143" s="232"/>
      <c r="CY143" s="232"/>
      <c r="CZ143" s="232"/>
      <c r="DA143" s="232"/>
      <c r="DB143" s="232"/>
      <c r="DC143" s="232"/>
      <c r="DD143" s="232"/>
      <c r="DE143" s="232"/>
      <c r="DF143" s="232"/>
      <c r="DG143" s="232"/>
      <c r="DH143" s="232"/>
      <c r="DI143" s="232"/>
      <c r="DJ143" s="232"/>
      <c r="DK143" s="232"/>
      <c r="DL143" s="232"/>
      <c r="DM143" s="232"/>
      <c r="DN143" s="232"/>
      <c r="DO143" s="232"/>
      <c r="DP143" s="232"/>
      <c r="DQ143" s="232"/>
      <c r="DR143" s="232"/>
      <c r="DS143" s="232"/>
      <c r="DT143" s="232"/>
      <c r="DU143" s="232"/>
      <c r="DV143" s="232"/>
      <c r="DW143" s="232"/>
      <c r="DX143" s="232"/>
      <c r="DY143" s="232"/>
      <c r="DZ143" s="232"/>
      <c r="EA143" s="232"/>
      <c r="EB143" s="232"/>
      <c r="EC143" s="232"/>
      <c r="ED143" s="232"/>
      <c r="EE143" s="232"/>
      <c r="EF143" s="232"/>
      <c r="EG143" s="232"/>
      <c r="EH143" s="232"/>
      <c r="EI143" s="232"/>
      <c r="EJ143" s="232"/>
      <c r="EK143" s="232"/>
      <c r="EL143" s="232"/>
      <c r="EM143" s="232"/>
      <c r="EN143" s="232"/>
      <c r="EO143" s="232"/>
      <c r="EP143" s="232"/>
      <c r="EQ143" s="232"/>
      <c r="ER143" s="232"/>
      <c r="ES143" s="232"/>
      <c r="ET143" s="232"/>
      <c r="EU143" s="232"/>
      <c r="EV143" s="232"/>
      <c r="EW143" s="232"/>
      <c r="EX143" s="232"/>
      <c r="EY143" s="232"/>
      <c r="EZ143" s="232"/>
      <c r="FA143" s="232"/>
      <c r="FB143" s="232"/>
      <c r="FC143" s="232"/>
      <c r="FD143" s="232"/>
      <c r="FE143" s="232"/>
      <c r="FF143" s="232"/>
      <c r="FG143" s="232"/>
      <c r="FH143" s="232"/>
      <c r="FI143" s="232"/>
      <c r="FJ143" s="232"/>
      <c r="FK143" s="232"/>
      <c r="FL143" s="232"/>
      <c r="FM143" s="232"/>
      <c r="FN143" s="232"/>
      <c r="FO143" s="232"/>
      <c r="FP143" s="232"/>
      <c r="FQ143" s="232"/>
      <c r="FR143" s="232"/>
      <c r="FS143" s="232"/>
      <c r="FT143" s="232"/>
      <c r="FU143" s="232"/>
      <c r="FV143" s="232"/>
      <c r="FW143" s="232"/>
      <c r="FX143" s="232"/>
      <c r="FY143" s="232"/>
      <c r="FZ143" s="232"/>
      <c r="GA143" s="232"/>
      <c r="GB143" s="232"/>
      <c r="GC143" s="232"/>
      <c r="GD143" s="232"/>
      <c r="GE143" s="232"/>
      <c r="GF143" s="232"/>
      <c r="GG143" s="232"/>
      <c r="GH143" s="232"/>
      <c r="GI143" s="232"/>
      <c r="GJ143" s="232"/>
      <c r="GK143" s="232"/>
      <c r="GL143" s="232"/>
      <c r="GM143" s="232"/>
      <c r="GN143" s="232"/>
      <c r="GO143" s="232"/>
      <c r="GP143" s="232"/>
      <c r="GQ143" s="232"/>
      <c r="GR143" s="232"/>
      <c r="GS143" s="232"/>
      <c r="GT143" s="232"/>
      <c r="GU143" s="232"/>
      <c r="GV143" s="232"/>
      <c r="GW143" s="232"/>
      <c r="GX143" s="232"/>
      <c r="GY143" s="232"/>
      <c r="GZ143" s="232"/>
      <c r="HA143" s="232"/>
      <c r="HB143" s="232"/>
      <c r="HC143" s="232"/>
      <c r="HD143" s="75"/>
    </row>
    <row r="144" spans="1:212" s="6" customFormat="1" ht="15" customHeight="1" thickTop="1" x14ac:dyDescent="0.25">
      <c r="A144" s="55"/>
      <c r="B144" s="255" t="s">
        <v>1</v>
      </c>
      <c r="C144" s="211"/>
      <c r="D144" s="211"/>
      <c r="E144" s="211"/>
      <c r="F144" s="211"/>
      <c r="G144" s="211"/>
      <c r="H144" s="212"/>
      <c r="I144" s="208"/>
      <c r="J144" s="209"/>
      <c r="K144" s="209"/>
      <c r="L144" s="210"/>
      <c r="M144" s="210"/>
      <c r="N144" s="210"/>
      <c r="O144" s="209"/>
      <c r="P144" s="209"/>
      <c r="Q144" s="209"/>
      <c r="R144" s="209"/>
      <c r="S144" s="209"/>
      <c r="T144" s="209"/>
      <c r="U144" s="209"/>
      <c r="V144" s="209"/>
      <c r="W144" s="209"/>
      <c r="X144" s="209"/>
      <c r="Y144" s="209"/>
      <c r="Z144" s="209"/>
      <c r="AA144" s="209"/>
      <c r="AB144" s="209"/>
      <c r="AC144" s="209"/>
      <c r="AD144" s="209"/>
      <c r="AE144" s="209"/>
      <c r="AF144" s="209"/>
      <c r="AG144" s="209"/>
      <c r="AH144" s="209"/>
      <c r="AI144" s="209"/>
      <c r="AJ144" s="209"/>
      <c r="AK144" s="209"/>
      <c r="AL144" s="209"/>
      <c r="AM144" s="209"/>
      <c r="AN144" s="209"/>
      <c r="AO144" s="209"/>
      <c r="AP144" s="209"/>
      <c r="AQ144" s="209"/>
      <c r="AR144" s="209"/>
      <c r="AS144" s="209"/>
      <c r="AT144" s="209"/>
      <c r="AU144" s="209"/>
      <c r="AV144" s="209"/>
      <c r="AW144" s="209"/>
      <c r="AX144" s="209"/>
      <c r="AY144" s="209"/>
      <c r="AZ144" s="209"/>
      <c r="BA144" s="209"/>
      <c r="BB144" s="209"/>
      <c r="BC144" s="209"/>
      <c r="BD144" s="209"/>
      <c r="BE144" s="209"/>
      <c r="BF144" s="209"/>
      <c r="BG144" s="209"/>
      <c r="BH144" s="209"/>
      <c r="BI144" s="209"/>
      <c r="BJ144" s="209"/>
      <c r="BK144" s="209"/>
      <c r="BL144" s="209"/>
      <c r="BM144" s="209"/>
      <c r="BN144" s="209"/>
      <c r="BO144" s="209"/>
      <c r="BP144" s="209"/>
      <c r="BQ144" s="209"/>
      <c r="BR144" s="209"/>
      <c r="BS144" s="209"/>
      <c r="BT144" s="209"/>
      <c r="BU144" s="209"/>
      <c r="BV144" s="209"/>
      <c r="BW144" s="209"/>
      <c r="BX144" s="209"/>
      <c r="BY144" s="209"/>
      <c r="BZ144" s="209"/>
      <c r="CA144" s="209"/>
      <c r="CB144" s="209"/>
      <c r="CC144" s="209"/>
      <c r="CD144" s="209"/>
      <c r="CE144" s="209"/>
      <c r="CF144" s="209"/>
      <c r="CG144" s="209"/>
      <c r="CH144" s="209"/>
      <c r="CI144" s="209"/>
      <c r="CJ144" s="209"/>
      <c r="CK144" s="209"/>
      <c r="CL144" s="209"/>
      <c r="CM144" s="209"/>
      <c r="CN144" s="209"/>
      <c r="CO144" s="209"/>
      <c r="CP144" s="209"/>
      <c r="CQ144" s="209"/>
      <c r="CR144" s="209"/>
      <c r="CS144" s="209"/>
      <c r="CT144" s="209"/>
      <c r="CU144" s="209"/>
      <c r="CV144" s="209"/>
      <c r="CW144" s="209"/>
      <c r="CX144" s="209"/>
      <c r="CY144" s="209"/>
      <c r="CZ144" s="209"/>
      <c r="DA144" s="209"/>
      <c r="DB144" s="209"/>
      <c r="DC144" s="209"/>
      <c r="DD144" s="209"/>
      <c r="DE144" s="209"/>
      <c r="DF144" s="209"/>
      <c r="DG144" s="209"/>
      <c r="DH144" s="209"/>
      <c r="DI144" s="209"/>
      <c r="DJ144" s="209"/>
      <c r="DK144" s="209"/>
      <c r="DL144" s="209"/>
      <c r="DM144" s="209"/>
      <c r="DN144" s="209"/>
      <c r="DO144" s="209"/>
      <c r="DP144" s="209"/>
      <c r="DQ144" s="209"/>
      <c r="DR144" s="209"/>
      <c r="DS144" s="209"/>
      <c r="DT144" s="209"/>
      <c r="DU144" s="209"/>
      <c r="DV144" s="209"/>
      <c r="DW144" s="209"/>
      <c r="DX144" s="209"/>
      <c r="DY144" s="209"/>
      <c r="DZ144" s="209"/>
      <c r="EA144" s="209"/>
      <c r="EB144" s="209"/>
      <c r="EC144" s="209"/>
      <c r="ED144" s="209"/>
      <c r="EE144" s="209"/>
      <c r="EF144" s="209"/>
      <c r="EG144" s="209"/>
      <c r="EH144" s="209"/>
      <c r="EI144" s="209"/>
      <c r="EJ144" s="209"/>
      <c r="EK144" s="209"/>
      <c r="EL144" s="209"/>
      <c r="EM144" s="209"/>
      <c r="EN144" s="209"/>
      <c r="EO144" s="209"/>
      <c r="EP144" s="209"/>
      <c r="EQ144" s="209"/>
      <c r="ER144" s="209"/>
      <c r="ES144" s="209"/>
      <c r="ET144" s="209"/>
      <c r="EU144" s="209"/>
      <c r="EV144" s="209"/>
      <c r="EW144" s="209"/>
      <c r="EX144" s="209"/>
      <c r="EY144" s="209"/>
      <c r="EZ144" s="209"/>
      <c r="FA144" s="209"/>
      <c r="FB144" s="209"/>
      <c r="FC144" s="209"/>
      <c r="FD144" s="209"/>
      <c r="FE144" s="209"/>
      <c r="FF144" s="209"/>
      <c r="FG144" s="209"/>
      <c r="FH144" s="209"/>
      <c r="FI144" s="209"/>
      <c r="FJ144" s="209"/>
      <c r="FK144" s="209"/>
      <c r="FL144" s="209"/>
      <c r="FM144" s="209"/>
      <c r="FN144" s="209"/>
      <c r="FO144" s="209"/>
      <c r="FP144" s="209"/>
      <c r="FQ144" s="209"/>
      <c r="FR144" s="209"/>
      <c r="FS144" s="209"/>
      <c r="FT144" s="209"/>
      <c r="FU144" s="209"/>
      <c r="FV144" s="209"/>
      <c r="FW144" s="209"/>
      <c r="FX144" s="209"/>
      <c r="FY144" s="209"/>
      <c r="FZ144" s="209"/>
      <c r="GA144" s="209"/>
      <c r="GB144" s="209"/>
      <c r="GC144" s="209"/>
      <c r="GD144" s="209"/>
      <c r="GE144" s="209"/>
      <c r="GF144" s="209"/>
      <c r="GG144" s="209"/>
      <c r="GH144" s="209"/>
      <c r="GI144" s="209"/>
      <c r="GJ144" s="209"/>
      <c r="GK144" s="209"/>
      <c r="GL144" s="209"/>
      <c r="GM144" s="209"/>
      <c r="GN144" s="209"/>
      <c r="GO144" s="209"/>
      <c r="GP144" s="209"/>
      <c r="GQ144" s="209"/>
      <c r="GR144" s="209"/>
      <c r="GS144" s="209"/>
      <c r="GT144" s="209"/>
      <c r="GU144" s="209"/>
      <c r="GV144" s="209"/>
      <c r="GW144" s="209"/>
      <c r="GX144" s="209"/>
      <c r="GY144" s="209"/>
      <c r="GZ144" s="209"/>
      <c r="HA144" s="209"/>
      <c r="HB144" s="218"/>
      <c r="HC144" s="258"/>
      <c r="HD144" s="66"/>
    </row>
    <row r="145" spans="1:212" s="6" customFormat="1" ht="5.0999999999999996" customHeight="1" thickBot="1" x14ac:dyDescent="0.3">
      <c r="A145" s="55"/>
      <c r="B145" s="221"/>
      <c r="C145" s="215"/>
      <c r="D145" s="216"/>
      <c r="E145" s="216"/>
      <c r="F145" s="243"/>
      <c r="G145" s="216"/>
      <c r="H145" s="228"/>
      <c r="I145" s="219"/>
      <c r="J145" s="131"/>
      <c r="K145" s="131"/>
      <c r="L145" s="131"/>
      <c r="M145" s="131"/>
      <c r="N145" s="131"/>
      <c r="O145" s="131"/>
      <c r="P145" s="131"/>
      <c r="Q145" s="131"/>
      <c r="R145" s="131"/>
      <c r="S145" s="131"/>
      <c r="T145" s="131"/>
      <c r="U145" s="131"/>
      <c r="V145" s="131"/>
      <c r="W145" s="131"/>
      <c r="X145" s="131"/>
      <c r="Y145" s="131"/>
      <c r="Z145" s="131"/>
      <c r="AA145" s="131"/>
      <c r="AB145" s="131"/>
      <c r="AC145" s="131"/>
      <c r="AD145" s="131"/>
      <c r="AE145" s="131"/>
      <c r="AF145" s="131"/>
      <c r="AG145" s="131"/>
      <c r="AH145" s="131"/>
      <c r="AI145" s="131"/>
      <c r="AJ145" s="131"/>
      <c r="AK145" s="131"/>
      <c r="AL145" s="131"/>
      <c r="AM145" s="131"/>
      <c r="AN145" s="131"/>
      <c r="AO145" s="131"/>
      <c r="AP145" s="131"/>
      <c r="AQ145" s="131"/>
      <c r="AR145" s="131"/>
      <c r="AS145" s="131"/>
      <c r="AT145" s="131"/>
      <c r="AU145" s="131"/>
      <c r="AV145" s="232"/>
      <c r="AW145" s="232"/>
      <c r="AX145" s="232"/>
      <c r="AY145" s="232"/>
      <c r="AZ145" s="232"/>
      <c r="BA145" s="232"/>
      <c r="BB145" s="232"/>
      <c r="BC145" s="232"/>
      <c r="BD145" s="232"/>
      <c r="BE145" s="232"/>
      <c r="BF145" s="232"/>
      <c r="BG145" s="232"/>
      <c r="BH145" s="232"/>
      <c r="BI145" s="232"/>
      <c r="BJ145" s="232"/>
      <c r="BK145" s="232"/>
      <c r="BL145" s="232"/>
      <c r="BM145" s="232"/>
      <c r="BN145" s="232"/>
      <c r="BO145" s="232"/>
      <c r="BP145" s="232"/>
      <c r="BQ145" s="232"/>
      <c r="BR145" s="232"/>
      <c r="BS145" s="232"/>
      <c r="BT145" s="232"/>
      <c r="BU145" s="232"/>
      <c r="BV145" s="232"/>
      <c r="BW145" s="232"/>
      <c r="BX145" s="232"/>
      <c r="BY145" s="232"/>
      <c r="BZ145" s="232"/>
      <c r="CA145" s="232"/>
      <c r="CB145" s="232"/>
      <c r="CC145" s="232"/>
      <c r="CD145" s="232"/>
      <c r="CE145" s="232"/>
      <c r="CF145" s="232"/>
      <c r="CG145" s="232"/>
      <c r="CH145" s="232"/>
      <c r="CI145" s="232"/>
      <c r="CJ145" s="232"/>
      <c r="CK145" s="232"/>
      <c r="CL145" s="232"/>
      <c r="CM145" s="232"/>
      <c r="CN145" s="232"/>
      <c r="CO145" s="232"/>
      <c r="CP145" s="232"/>
      <c r="CQ145" s="232"/>
      <c r="CR145" s="232"/>
      <c r="CS145" s="232"/>
      <c r="CT145" s="232"/>
      <c r="CU145" s="232"/>
      <c r="CV145" s="232"/>
      <c r="CW145" s="232"/>
      <c r="CX145" s="232"/>
      <c r="CY145" s="232"/>
      <c r="CZ145" s="232"/>
      <c r="DA145" s="232"/>
      <c r="DB145" s="232"/>
      <c r="DC145" s="232"/>
      <c r="DD145" s="232"/>
      <c r="DE145" s="232"/>
      <c r="DF145" s="232"/>
      <c r="DG145" s="232"/>
      <c r="DH145" s="232"/>
      <c r="DI145" s="232"/>
      <c r="DJ145" s="232"/>
      <c r="DK145" s="232"/>
      <c r="DL145" s="232"/>
      <c r="DM145" s="232"/>
      <c r="DN145" s="232"/>
      <c r="DO145" s="232"/>
      <c r="DP145" s="232"/>
      <c r="DQ145" s="232"/>
      <c r="DR145" s="232"/>
      <c r="DS145" s="232"/>
      <c r="DT145" s="232"/>
      <c r="DU145" s="232"/>
      <c r="DV145" s="232"/>
      <c r="DW145" s="232"/>
      <c r="DX145" s="232"/>
      <c r="DY145" s="232"/>
      <c r="DZ145" s="232"/>
      <c r="EA145" s="232"/>
      <c r="EB145" s="232"/>
      <c r="EC145" s="232"/>
      <c r="ED145" s="232"/>
      <c r="EE145" s="232"/>
      <c r="EF145" s="232"/>
      <c r="EG145" s="232"/>
      <c r="EH145" s="232"/>
      <c r="EI145" s="232"/>
      <c r="EJ145" s="232"/>
      <c r="EK145" s="232"/>
      <c r="EL145" s="232"/>
      <c r="EM145" s="232"/>
      <c r="EN145" s="232"/>
      <c r="EO145" s="232"/>
      <c r="EP145" s="232"/>
      <c r="EQ145" s="232"/>
      <c r="ER145" s="232"/>
      <c r="ES145" s="232"/>
      <c r="ET145" s="232"/>
      <c r="EU145" s="232"/>
      <c r="EV145" s="232"/>
      <c r="EW145" s="232"/>
      <c r="EX145" s="232"/>
      <c r="EY145" s="232"/>
      <c r="EZ145" s="232"/>
      <c r="FA145" s="232"/>
      <c r="FB145" s="232"/>
      <c r="FC145" s="232"/>
      <c r="FD145" s="232"/>
      <c r="FE145" s="232"/>
      <c r="FF145" s="232"/>
      <c r="FG145" s="232"/>
      <c r="FH145" s="232"/>
      <c r="FI145" s="232"/>
      <c r="FJ145" s="232"/>
      <c r="FK145" s="232"/>
      <c r="FL145" s="232"/>
      <c r="FM145" s="232"/>
      <c r="FN145" s="232"/>
      <c r="FO145" s="232"/>
      <c r="FP145" s="232"/>
      <c r="FQ145" s="232"/>
      <c r="FR145" s="232"/>
      <c r="FS145" s="232"/>
      <c r="FT145" s="232"/>
      <c r="FU145" s="232"/>
      <c r="FV145" s="232"/>
      <c r="FW145" s="232"/>
      <c r="FX145" s="232"/>
      <c r="FY145" s="232"/>
      <c r="FZ145" s="232"/>
      <c r="GA145" s="232"/>
      <c r="GB145" s="232"/>
      <c r="GC145" s="232"/>
      <c r="GD145" s="232"/>
      <c r="GE145" s="232"/>
      <c r="GF145" s="232"/>
      <c r="GG145" s="232"/>
      <c r="GH145" s="232"/>
      <c r="GI145" s="131"/>
      <c r="GJ145" s="131"/>
      <c r="GK145" s="131"/>
      <c r="GL145" s="131"/>
      <c r="GM145" s="131"/>
      <c r="GN145" s="131"/>
      <c r="GO145" s="131"/>
      <c r="GP145" s="131"/>
      <c r="GQ145" s="131"/>
      <c r="GR145" s="131"/>
      <c r="GS145" s="131"/>
      <c r="GT145" s="131"/>
      <c r="GU145" s="131"/>
      <c r="GV145" s="131"/>
      <c r="GW145" s="131"/>
      <c r="GX145" s="131"/>
      <c r="GY145" s="131"/>
      <c r="GZ145" s="131"/>
      <c r="HA145" s="131"/>
      <c r="HB145" s="131"/>
      <c r="HC145" s="248"/>
      <c r="HD145" s="131"/>
    </row>
    <row r="146" spans="1:212" ht="15" customHeight="1" thickTop="1" x14ac:dyDescent="0.25">
      <c r="A146" s="55"/>
      <c r="B146" s="221"/>
      <c r="C146" s="60"/>
      <c r="D146" s="191" t="s">
        <v>13</v>
      </c>
      <c r="E146" s="192"/>
      <c r="F146" s="192"/>
      <c r="G146" s="192"/>
      <c r="H146" s="193"/>
      <c r="I146" s="193"/>
      <c r="J146" s="193"/>
      <c r="K146" s="193"/>
      <c r="L146" s="193"/>
      <c r="M146" s="193"/>
      <c r="N146" s="232"/>
      <c r="O146" s="232"/>
      <c r="P146" s="232"/>
      <c r="Q146" s="232"/>
      <c r="R146" s="232"/>
      <c r="S146" s="232"/>
      <c r="T146" s="232"/>
      <c r="U146" s="232"/>
      <c r="V146" s="232"/>
      <c r="W146" s="232"/>
      <c r="X146" s="232"/>
      <c r="Y146" s="232"/>
      <c r="Z146" s="232"/>
      <c r="AA146" s="232"/>
      <c r="AB146" s="232"/>
      <c r="AC146" s="232"/>
      <c r="AD146" s="232"/>
      <c r="AE146" s="232"/>
      <c r="AF146" s="232"/>
      <c r="AG146" s="232"/>
      <c r="AH146" s="232"/>
      <c r="AI146" s="232"/>
      <c r="AJ146" s="232"/>
      <c r="AK146" s="232"/>
      <c r="AL146" s="232"/>
      <c r="AM146" s="232"/>
      <c r="AN146" s="232"/>
      <c r="AO146" s="232"/>
      <c r="AP146" s="232"/>
      <c r="AQ146" s="232"/>
      <c r="AR146" s="232"/>
      <c r="AS146" s="232"/>
      <c r="AT146" s="232"/>
      <c r="AU146" s="232"/>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c r="BS146" s="66"/>
      <c r="BT146" s="66"/>
      <c r="BU146" s="66"/>
      <c r="BV146" s="66"/>
      <c r="BW146" s="66"/>
      <c r="BX146" s="66"/>
      <c r="BY146" s="66"/>
      <c r="BZ146" s="66"/>
      <c r="CA146" s="66"/>
      <c r="CB146" s="66"/>
      <c r="CC146" s="66"/>
      <c r="CD146" s="66"/>
      <c r="CE146" s="66"/>
      <c r="CF146" s="66"/>
      <c r="CG146" s="66"/>
      <c r="CH146" s="66"/>
      <c r="CI146" s="66"/>
      <c r="CJ146" s="66"/>
      <c r="CK146" s="66"/>
      <c r="CL146" s="66"/>
      <c r="CM146" s="66"/>
      <c r="CN146" s="66"/>
      <c r="CO146" s="66"/>
      <c r="CP146" s="66"/>
      <c r="CQ146" s="66"/>
      <c r="CR146" s="66"/>
      <c r="CS146" s="66"/>
      <c r="CT146" s="66"/>
      <c r="CU146" s="66"/>
      <c r="CV146" s="66"/>
      <c r="CW146" s="66"/>
      <c r="CX146" s="66"/>
      <c r="CY146" s="66"/>
      <c r="CZ146" s="66"/>
      <c r="DA146" s="66"/>
      <c r="DB146" s="66"/>
      <c r="DC146" s="66"/>
      <c r="DD146" s="66"/>
      <c r="DE146" s="66"/>
      <c r="DF146" s="66"/>
      <c r="DG146" s="66"/>
      <c r="DH146" s="66"/>
      <c r="DI146" s="66"/>
      <c r="DJ146" s="66"/>
      <c r="DK146" s="66"/>
      <c r="DL146" s="66"/>
      <c r="DM146" s="66"/>
      <c r="DN146" s="66"/>
      <c r="DO146" s="66"/>
      <c r="DP146" s="66"/>
      <c r="DQ146" s="66"/>
      <c r="DR146" s="66"/>
      <c r="DS146" s="66"/>
      <c r="DT146" s="66"/>
      <c r="DU146" s="66"/>
      <c r="DV146" s="66"/>
      <c r="DW146" s="66"/>
      <c r="DX146" s="66"/>
      <c r="DY146" s="66"/>
      <c r="DZ146" s="66"/>
      <c r="EA146" s="66"/>
      <c r="EB146" s="66"/>
      <c r="EC146" s="66"/>
      <c r="ED146" s="66"/>
      <c r="EE146" s="66"/>
      <c r="EF146" s="66"/>
      <c r="EG146" s="66"/>
      <c r="EH146" s="66"/>
      <c r="EI146" s="66"/>
      <c r="EJ146" s="66"/>
      <c r="EK146" s="66"/>
      <c r="EL146" s="66"/>
      <c r="EM146" s="66"/>
      <c r="EN146" s="66"/>
      <c r="EO146" s="66"/>
      <c r="EP146" s="66"/>
      <c r="EQ146" s="66"/>
      <c r="ER146" s="66"/>
      <c r="ES146" s="66"/>
      <c r="ET146" s="66"/>
      <c r="EU146" s="66"/>
      <c r="EV146" s="66"/>
      <c r="EW146" s="66"/>
      <c r="EX146" s="66"/>
      <c r="EY146" s="66"/>
      <c r="EZ146" s="66"/>
      <c r="FA146" s="66"/>
      <c r="FB146" s="66"/>
      <c r="FC146" s="66"/>
      <c r="FD146" s="66"/>
      <c r="FE146" s="66"/>
      <c r="FF146" s="66"/>
      <c r="FG146" s="66"/>
      <c r="FH146" s="66"/>
      <c r="FI146" s="66"/>
      <c r="FJ146" s="66"/>
      <c r="FK146" s="66"/>
      <c r="FL146" s="66"/>
      <c r="FM146" s="66"/>
      <c r="FN146" s="66"/>
      <c r="FO146" s="66"/>
      <c r="FP146" s="66"/>
      <c r="FQ146" s="66"/>
      <c r="FR146" s="66"/>
      <c r="FS146" s="66"/>
      <c r="FT146" s="66"/>
      <c r="FU146" s="66"/>
      <c r="FV146" s="66"/>
      <c r="FW146" s="66"/>
      <c r="FX146" s="66"/>
      <c r="FY146" s="66"/>
      <c r="FZ146" s="66"/>
      <c r="GA146" s="66"/>
      <c r="GB146" s="66"/>
      <c r="GC146" s="66"/>
      <c r="GD146" s="66"/>
      <c r="GE146" s="66"/>
      <c r="GF146" s="66"/>
      <c r="GG146" s="66"/>
      <c r="GH146" s="66"/>
      <c r="GI146" s="194"/>
      <c r="GJ146" s="194"/>
      <c r="GK146" s="194"/>
      <c r="GL146" s="194"/>
      <c r="GM146" s="194"/>
      <c r="GN146" s="194"/>
      <c r="GO146" s="194"/>
      <c r="GP146" s="194"/>
      <c r="GQ146" s="194"/>
      <c r="GR146" s="194"/>
      <c r="GS146" s="194"/>
      <c r="GT146" s="194"/>
      <c r="GU146" s="194"/>
      <c r="GV146" s="194"/>
      <c r="GW146" s="194"/>
      <c r="GX146" s="194"/>
      <c r="GY146" s="194"/>
      <c r="GZ146" s="194"/>
      <c r="HA146" s="194"/>
      <c r="HB146" s="194"/>
      <c r="HC146" s="204"/>
      <c r="HD146" s="75"/>
    </row>
    <row r="147" spans="1:212" ht="5.0999999999999996" customHeight="1" x14ac:dyDescent="0.25">
      <c r="A147" s="55"/>
      <c r="B147" s="221"/>
      <c r="C147" s="60"/>
      <c r="D147" s="190"/>
      <c r="E147" s="60"/>
      <c r="F147" s="60"/>
      <c r="G147" s="60"/>
      <c r="H147" s="220"/>
      <c r="I147" s="219"/>
      <c r="J147" s="232"/>
      <c r="K147" s="232"/>
      <c r="L147" s="232"/>
      <c r="M147" s="232"/>
      <c r="N147" s="232"/>
      <c r="O147" s="232"/>
      <c r="P147" s="232"/>
      <c r="Q147" s="232"/>
      <c r="R147" s="232"/>
      <c r="S147" s="232"/>
      <c r="T147" s="232"/>
      <c r="U147" s="232"/>
      <c r="V147" s="232"/>
      <c r="W147" s="232"/>
      <c r="X147" s="232"/>
      <c r="Y147" s="232"/>
      <c r="Z147" s="232"/>
      <c r="AA147" s="232"/>
      <c r="AB147" s="232"/>
      <c r="AC147" s="232"/>
      <c r="AD147" s="232"/>
      <c r="AE147" s="232"/>
      <c r="AF147" s="232"/>
      <c r="AG147" s="232"/>
      <c r="AH147" s="232"/>
      <c r="AI147" s="232"/>
      <c r="AJ147" s="232"/>
      <c r="AK147" s="232"/>
      <c r="AL147" s="232"/>
      <c r="AM147" s="232"/>
      <c r="AN147" s="232"/>
      <c r="AO147" s="232"/>
      <c r="AP147" s="232"/>
      <c r="AQ147" s="232"/>
      <c r="AR147" s="232"/>
      <c r="AS147" s="232"/>
      <c r="AT147" s="232"/>
      <c r="AU147" s="232"/>
      <c r="AV147" s="232"/>
      <c r="AW147" s="232"/>
      <c r="AX147" s="232"/>
      <c r="AY147" s="232"/>
      <c r="AZ147" s="232"/>
      <c r="BA147" s="232"/>
      <c r="BB147" s="232"/>
      <c r="BC147" s="232"/>
      <c r="BD147" s="232"/>
      <c r="BE147" s="232"/>
      <c r="BF147" s="232"/>
      <c r="BG147" s="232"/>
      <c r="BH147" s="232"/>
      <c r="BI147" s="232"/>
      <c r="BJ147" s="232"/>
      <c r="BK147" s="232"/>
      <c r="BL147" s="232"/>
      <c r="BM147" s="232"/>
      <c r="BN147" s="232"/>
      <c r="BO147" s="232"/>
      <c r="BP147" s="232"/>
      <c r="BQ147" s="232"/>
      <c r="BR147" s="232"/>
      <c r="BS147" s="232"/>
      <c r="BT147" s="232"/>
      <c r="BU147" s="232"/>
      <c r="BV147" s="232"/>
      <c r="BW147" s="232"/>
      <c r="BX147" s="232"/>
      <c r="BY147" s="232"/>
      <c r="BZ147" s="232"/>
      <c r="CA147" s="232"/>
      <c r="CB147" s="232"/>
      <c r="CC147" s="232"/>
      <c r="CD147" s="232"/>
      <c r="CE147" s="232"/>
      <c r="CF147" s="232"/>
      <c r="CG147" s="232"/>
      <c r="CH147" s="232"/>
      <c r="CI147" s="232"/>
      <c r="CJ147" s="232"/>
      <c r="CK147" s="232"/>
      <c r="CL147" s="232"/>
      <c r="CM147" s="232"/>
      <c r="CN147" s="232"/>
      <c r="CO147" s="232"/>
      <c r="CP147" s="232"/>
      <c r="CQ147" s="232"/>
      <c r="CR147" s="232"/>
      <c r="CS147" s="232"/>
      <c r="CT147" s="232"/>
      <c r="CU147" s="232"/>
      <c r="CV147" s="232"/>
      <c r="CW147" s="232"/>
      <c r="CX147" s="232"/>
      <c r="CY147" s="232"/>
      <c r="CZ147" s="232"/>
      <c r="DA147" s="232"/>
      <c r="DB147" s="232"/>
      <c r="DC147" s="232"/>
      <c r="DD147" s="232"/>
      <c r="DE147" s="232"/>
      <c r="DF147" s="232"/>
      <c r="DG147" s="232"/>
      <c r="DH147" s="232"/>
      <c r="DI147" s="232"/>
      <c r="DJ147" s="232"/>
      <c r="DK147" s="232"/>
      <c r="DL147" s="232"/>
      <c r="DM147" s="232"/>
      <c r="DN147" s="232"/>
      <c r="DO147" s="232"/>
      <c r="DP147" s="232"/>
      <c r="DQ147" s="232"/>
      <c r="DR147" s="232"/>
      <c r="DS147" s="232"/>
      <c r="DT147" s="232"/>
      <c r="DU147" s="232"/>
      <c r="DV147" s="232"/>
      <c r="DW147" s="232"/>
      <c r="DX147" s="232"/>
      <c r="DY147" s="232"/>
      <c r="DZ147" s="232"/>
      <c r="EA147" s="232"/>
      <c r="EB147" s="232"/>
      <c r="EC147" s="232"/>
      <c r="ED147" s="232"/>
      <c r="EE147" s="232"/>
      <c r="EF147" s="232"/>
      <c r="EG147" s="232"/>
      <c r="EH147" s="232"/>
      <c r="EI147" s="232"/>
      <c r="EJ147" s="232"/>
      <c r="EK147" s="232"/>
      <c r="EL147" s="232"/>
      <c r="EM147" s="232"/>
      <c r="EN147" s="232"/>
      <c r="EO147" s="232"/>
      <c r="EP147" s="232"/>
      <c r="EQ147" s="232"/>
      <c r="ER147" s="232"/>
      <c r="ES147" s="232"/>
      <c r="ET147" s="232"/>
      <c r="EU147" s="232"/>
      <c r="EV147" s="232"/>
      <c r="EW147" s="232"/>
      <c r="EX147" s="232"/>
      <c r="EY147" s="232"/>
      <c r="EZ147" s="232"/>
      <c r="FA147" s="232"/>
      <c r="FB147" s="232"/>
      <c r="FC147" s="232"/>
      <c r="FD147" s="232"/>
      <c r="FE147" s="232"/>
      <c r="FF147" s="232"/>
      <c r="FG147" s="232"/>
      <c r="FH147" s="232"/>
      <c r="FI147" s="232"/>
      <c r="FJ147" s="232"/>
      <c r="FK147" s="232"/>
      <c r="FL147" s="232"/>
      <c r="FM147" s="232"/>
      <c r="FN147" s="232"/>
      <c r="FO147" s="232"/>
      <c r="FP147" s="232"/>
      <c r="FQ147" s="232"/>
      <c r="FR147" s="232"/>
      <c r="FS147" s="232"/>
      <c r="FT147" s="232"/>
      <c r="FU147" s="232"/>
      <c r="FV147" s="232"/>
      <c r="FW147" s="232"/>
      <c r="FX147" s="232"/>
      <c r="FY147" s="232"/>
      <c r="FZ147" s="232"/>
      <c r="GA147" s="232"/>
      <c r="GB147" s="232"/>
      <c r="GC147" s="232"/>
      <c r="GD147" s="232"/>
      <c r="GE147" s="232"/>
      <c r="GF147" s="232"/>
      <c r="GG147" s="232"/>
      <c r="GH147" s="232"/>
      <c r="GI147" s="232"/>
      <c r="GJ147" s="232"/>
      <c r="GK147" s="232"/>
      <c r="GL147" s="232"/>
      <c r="GM147" s="232"/>
      <c r="GN147" s="232"/>
      <c r="GO147" s="232"/>
      <c r="GP147" s="232"/>
      <c r="GQ147" s="232"/>
      <c r="GR147" s="232"/>
      <c r="GS147" s="232"/>
      <c r="GT147" s="232"/>
      <c r="GU147" s="232"/>
      <c r="GV147" s="232"/>
      <c r="GW147" s="232"/>
      <c r="GX147" s="232"/>
      <c r="GY147" s="232"/>
      <c r="GZ147" s="232"/>
      <c r="HA147" s="232"/>
      <c r="HB147" s="232"/>
      <c r="HC147" s="256"/>
      <c r="HD147" s="75"/>
    </row>
    <row r="148" spans="1:212" ht="9.9499999999999993" customHeight="1" x14ac:dyDescent="0.25">
      <c r="A148" s="55"/>
      <c r="B148" s="221"/>
      <c r="C148" s="60"/>
      <c r="D148" s="190"/>
      <c r="E148" s="60"/>
      <c r="F148" s="670" t="s">
        <v>164</v>
      </c>
      <c r="G148" s="670"/>
      <c r="H148" s="670"/>
      <c r="I148" s="125"/>
      <c r="J148" s="125"/>
      <c r="K148" s="125"/>
      <c r="L148" s="125"/>
      <c r="M148" s="125"/>
      <c r="N148" s="125"/>
      <c r="O148" s="125"/>
      <c r="P148" s="125"/>
      <c r="Q148" s="125"/>
      <c r="R148" s="125"/>
      <c r="S148" s="125"/>
      <c r="T148" s="125"/>
      <c r="U148" s="125"/>
      <c r="V148" s="125"/>
      <c r="W148" s="125"/>
      <c r="X148" s="125"/>
      <c r="Y148" s="125"/>
      <c r="Z148" s="125"/>
      <c r="AA148" s="125"/>
      <c r="AB148" s="125"/>
      <c r="AC148" s="676"/>
      <c r="AD148" s="676"/>
      <c r="AE148" s="676"/>
      <c r="AF148" s="676"/>
      <c r="AG148" s="676"/>
      <c r="AH148" s="676"/>
      <c r="AI148" s="676"/>
      <c r="AJ148" s="676"/>
      <c r="AK148" s="676"/>
      <c r="AL148" s="676"/>
      <c r="AM148" s="676"/>
      <c r="AN148" s="676"/>
      <c r="AO148" s="676"/>
      <c r="AP148" s="676"/>
      <c r="AQ148" s="676"/>
      <c r="AR148" s="676"/>
      <c r="AS148" s="676"/>
      <c r="AT148" s="676"/>
      <c r="AU148" s="676"/>
      <c r="AV148" s="676"/>
      <c r="AW148" s="676"/>
      <c r="AX148" s="676"/>
      <c r="AY148" s="676"/>
      <c r="AZ148" s="676"/>
      <c r="BA148" s="676"/>
      <c r="BB148" s="676"/>
      <c r="BC148" s="676"/>
      <c r="BD148" s="676"/>
      <c r="BE148" s="676"/>
      <c r="BF148" s="676"/>
      <c r="BG148" s="676"/>
      <c r="BH148" s="676"/>
      <c r="BI148" s="676"/>
      <c r="BJ148" s="676"/>
      <c r="BK148" s="676"/>
      <c r="BL148" s="676"/>
      <c r="BM148" s="676"/>
      <c r="BN148" s="676"/>
      <c r="BO148" s="676"/>
      <c r="BP148" s="676"/>
      <c r="BQ148" s="676"/>
      <c r="BR148" s="676"/>
      <c r="BS148" s="676"/>
      <c r="BT148" s="676"/>
      <c r="BU148" s="676"/>
      <c r="BV148" s="676"/>
      <c r="BW148" s="676"/>
      <c r="BX148" s="676"/>
      <c r="BY148" s="676"/>
      <c r="BZ148" s="676"/>
      <c r="CA148" s="676"/>
      <c r="CB148" s="676"/>
      <c r="CC148" s="676"/>
      <c r="CD148" s="676"/>
      <c r="CE148" s="676"/>
      <c r="CF148" s="676"/>
      <c r="CG148" s="676"/>
      <c r="CH148" s="676"/>
      <c r="CI148" s="676"/>
      <c r="CJ148" s="676"/>
      <c r="CK148" s="676"/>
      <c r="CL148" s="676"/>
      <c r="CM148" s="676"/>
      <c r="CN148" s="676"/>
      <c r="CO148" s="676"/>
      <c r="CP148" s="676"/>
      <c r="CQ148" s="676"/>
      <c r="CR148" s="676"/>
      <c r="CS148" s="676"/>
      <c r="CT148" s="676"/>
      <c r="CU148" s="676"/>
      <c r="CV148" s="676"/>
      <c r="CW148" s="676"/>
      <c r="CX148" s="676"/>
      <c r="CY148" s="676"/>
      <c r="CZ148" s="676"/>
      <c r="DA148" s="676"/>
      <c r="DB148" s="676"/>
      <c r="DC148" s="676"/>
      <c r="DD148" s="676"/>
      <c r="DE148" s="676"/>
      <c r="DF148" s="676"/>
      <c r="DG148" s="676"/>
      <c r="DH148" s="676"/>
      <c r="DI148" s="676"/>
      <c r="DJ148" s="676"/>
      <c r="DK148" s="676"/>
      <c r="DL148" s="676"/>
      <c r="DM148" s="676"/>
      <c r="DN148" s="676"/>
      <c r="DO148" s="676"/>
      <c r="DP148" s="676"/>
      <c r="DQ148" s="676"/>
      <c r="DR148" s="676"/>
      <c r="DS148" s="676"/>
      <c r="DT148" s="676"/>
      <c r="DU148" s="676"/>
      <c r="DV148" s="676"/>
      <c r="DW148" s="676"/>
      <c r="DX148" s="676"/>
      <c r="DY148" s="676"/>
      <c r="DZ148" s="676"/>
      <c r="EA148" s="676"/>
      <c r="EB148" s="676"/>
      <c r="EC148" s="676"/>
      <c r="ED148" s="676"/>
      <c r="EE148" s="676"/>
      <c r="EF148" s="676"/>
      <c r="EG148" s="676"/>
      <c r="EH148" s="676"/>
      <c r="EI148" s="676"/>
      <c r="EJ148" s="676"/>
      <c r="EK148" s="676"/>
      <c r="EL148" s="676"/>
      <c r="EM148" s="676"/>
      <c r="EN148" s="676"/>
      <c r="EO148" s="676"/>
      <c r="EP148" s="676"/>
      <c r="EQ148" s="676"/>
      <c r="ER148" s="676"/>
      <c r="ES148" s="676"/>
      <c r="ET148" s="676"/>
      <c r="EU148" s="676"/>
      <c r="EV148" s="676"/>
      <c r="EW148" s="676"/>
      <c r="EX148" s="676"/>
      <c r="EY148" s="676"/>
      <c r="EZ148" s="676"/>
      <c r="FA148" s="676"/>
      <c r="FB148" s="676"/>
      <c r="FC148" s="676"/>
      <c r="FD148" s="676"/>
      <c r="FE148" s="676"/>
      <c r="FF148" s="676"/>
      <c r="FG148" s="676"/>
      <c r="FH148" s="676"/>
      <c r="FI148" s="676"/>
      <c r="FJ148" s="676"/>
      <c r="FK148" s="676"/>
      <c r="FL148" s="676"/>
      <c r="FM148" s="676"/>
      <c r="FN148" s="676"/>
      <c r="FO148" s="676"/>
      <c r="FP148" s="676"/>
      <c r="FQ148" s="676"/>
      <c r="FR148" s="676"/>
      <c r="FS148" s="676"/>
      <c r="FT148" s="676"/>
      <c r="FU148" s="676"/>
      <c r="FV148" s="676"/>
      <c r="FW148" s="676"/>
      <c r="FX148" s="676"/>
      <c r="FY148" s="676"/>
      <c r="FZ148" s="676"/>
      <c r="GA148" s="676"/>
      <c r="GB148" s="676"/>
      <c r="GC148" s="676"/>
      <c r="GD148" s="676"/>
      <c r="GE148" s="676"/>
      <c r="GF148" s="676"/>
      <c r="GG148" s="676"/>
      <c r="GH148" s="676"/>
      <c r="GI148" s="676"/>
      <c r="GJ148" s="676"/>
      <c r="GK148" s="676"/>
      <c r="GL148" s="676"/>
      <c r="GM148" s="676"/>
      <c r="GN148" s="676"/>
      <c r="GO148" s="676"/>
      <c r="GP148" s="676"/>
      <c r="GQ148" s="676"/>
      <c r="GR148" s="676"/>
      <c r="GS148" s="676"/>
      <c r="GT148" s="676"/>
      <c r="GU148" s="676"/>
      <c r="GV148" s="676"/>
      <c r="GW148" s="676"/>
      <c r="GX148" s="676"/>
      <c r="GY148" s="676"/>
      <c r="GZ148" s="676"/>
      <c r="HA148" s="676"/>
      <c r="HB148" s="676"/>
      <c r="HC148" s="167"/>
      <c r="HD148" s="75"/>
    </row>
    <row r="149" spans="1:212" ht="5.0999999999999996" customHeight="1" x14ac:dyDescent="0.25">
      <c r="A149" s="55"/>
      <c r="B149" s="221"/>
      <c r="C149" s="60"/>
      <c r="D149" s="190"/>
      <c r="E149" s="60"/>
      <c r="F149" s="60"/>
      <c r="G149" s="60"/>
      <c r="H149" s="220"/>
      <c r="I149" s="219"/>
      <c r="J149" s="232"/>
      <c r="K149" s="232"/>
      <c r="L149" s="232"/>
      <c r="M149" s="232"/>
      <c r="N149" s="232"/>
      <c r="O149" s="232"/>
      <c r="P149" s="232"/>
      <c r="Q149" s="232"/>
      <c r="R149" s="232"/>
      <c r="S149" s="232"/>
      <c r="T149" s="232"/>
      <c r="U149" s="232"/>
      <c r="V149" s="232"/>
      <c r="W149" s="232"/>
      <c r="X149" s="232"/>
      <c r="Y149" s="232"/>
      <c r="Z149" s="232"/>
      <c r="AA149" s="232"/>
      <c r="AB149" s="232"/>
      <c r="AC149" s="232"/>
      <c r="AD149" s="232"/>
      <c r="AE149" s="232"/>
      <c r="AF149" s="232"/>
      <c r="AG149" s="232"/>
      <c r="AH149" s="232"/>
      <c r="AI149" s="232"/>
      <c r="AJ149" s="232"/>
      <c r="AK149" s="232"/>
      <c r="AL149" s="232"/>
      <c r="AM149" s="232"/>
      <c r="AN149" s="232"/>
      <c r="AO149" s="232"/>
      <c r="AP149" s="232"/>
      <c r="AQ149" s="232"/>
      <c r="AR149" s="232"/>
      <c r="AS149" s="232"/>
      <c r="AT149" s="232"/>
      <c r="AU149" s="232"/>
      <c r="AV149" s="232"/>
      <c r="AW149" s="232"/>
      <c r="AX149" s="232"/>
      <c r="AY149" s="232"/>
      <c r="AZ149" s="232"/>
      <c r="BA149" s="232"/>
      <c r="BB149" s="232"/>
      <c r="BC149" s="232"/>
      <c r="BD149" s="232"/>
      <c r="BE149" s="232"/>
      <c r="BF149" s="232"/>
      <c r="BG149" s="232"/>
      <c r="BH149" s="232"/>
      <c r="BI149" s="232"/>
      <c r="BJ149" s="232"/>
      <c r="BK149" s="232"/>
      <c r="BL149" s="232"/>
      <c r="BM149" s="232"/>
      <c r="BN149" s="232"/>
      <c r="BO149" s="232"/>
      <c r="BP149" s="232"/>
      <c r="BQ149" s="232"/>
      <c r="BR149" s="232"/>
      <c r="BS149" s="232"/>
      <c r="BT149" s="232"/>
      <c r="BU149" s="232"/>
      <c r="BV149" s="232"/>
      <c r="BW149" s="232"/>
      <c r="BX149" s="232"/>
      <c r="BY149" s="232"/>
      <c r="BZ149" s="232"/>
      <c r="CA149" s="232"/>
      <c r="CB149" s="232"/>
      <c r="CC149" s="232"/>
      <c r="CD149" s="232"/>
      <c r="CE149" s="232"/>
      <c r="CF149" s="232"/>
      <c r="CG149" s="232"/>
      <c r="CH149" s="232"/>
      <c r="CI149" s="232"/>
      <c r="CJ149" s="232"/>
      <c r="CK149" s="232"/>
      <c r="CL149" s="232"/>
      <c r="CM149" s="232"/>
      <c r="CN149" s="232"/>
      <c r="CO149" s="232"/>
      <c r="CP149" s="232"/>
      <c r="CQ149" s="232"/>
      <c r="CR149" s="232"/>
      <c r="CS149" s="232"/>
      <c r="CT149" s="232"/>
      <c r="CU149" s="232"/>
      <c r="CV149" s="232"/>
      <c r="CW149" s="232"/>
      <c r="CX149" s="232"/>
      <c r="CY149" s="232"/>
      <c r="CZ149" s="232"/>
      <c r="DA149" s="232"/>
      <c r="DB149" s="232"/>
      <c r="DC149" s="232"/>
      <c r="DD149" s="232"/>
      <c r="DE149" s="232"/>
      <c r="DF149" s="232"/>
      <c r="DG149" s="232"/>
      <c r="DH149" s="232"/>
      <c r="DI149" s="232"/>
      <c r="DJ149" s="232"/>
      <c r="DK149" s="232"/>
      <c r="DL149" s="232"/>
      <c r="DM149" s="232"/>
      <c r="DN149" s="232"/>
      <c r="DO149" s="232"/>
      <c r="DP149" s="232"/>
      <c r="DQ149" s="232"/>
      <c r="DR149" s="232"/>
      <c r="DS149" s="232"/>
      <c r="DT149" s="232"/>
      <c r="DU149" s="232"/>
      <c r="DV149" s="232"/>
      <c r="DW149" s="232"/>
      <c r="DX149" s="232"/>
      <c r="DY149" s="232"/>
      <c r="DZ149" s="232"/>
      <c r="EA149" s="232"/>
      <c r="EB149" s="232"/>
      <c r="EC149" s="232"/>
      <c r="ED149" s="232"/>
      <c r="EE149" s="232"/>
      <c r="EF149" s="232"/>
      <c r="EG149" s="232"/>
      <c r="EH149" s="232"/>
      <c r="EI149" s="232"/>
      <c r="EJ149" s="232"/>
      <c r="EK149" s="232"/>
      <c r="EL149" s="232"/>
      <c r="EM149" s="232"/>
      <c r="EN149" s="232"/>
      <c r="EO149" s="232"/>
      <c r="EP149" s="232"/>
      <c r="EQ149" s="232"/>
      <c r="ER149" s="232"/>
      <c r="ES149" s="232"/>
      <c r="ET149" s="232"/>
      <c r="EU149" s="232"/>
      <c r="EV149" s="232"/>
      <c r="EW149" s="232"/>
      <c r="EX149" s="232"/>
      <c r="EY149" s="232"/>
      <c r="EZ149" s="232"/>
      <c r="FA149" s="232"/>
      <c r="FB149" s="232"/>
      <c r="FC149" s="232"/>
      <c r="FD149" s="232"/>
      <c r="FE149" s="232"/>
      <c r="FF149" s="232"/>
      <c r="FG149" s="232"/>
      <c r="FH149" s="232"/>
      <c r="FI149" s="232"/>
      <c r="FJ149" s="232"/>
      <c r="FK149" s="232"/>
      <c r="FL149" s="232"/>
      <c r="FM149" s="232"/>
      <c r="FN149" s="232"/>
      <c r="FO149" s="232"/>
      <c r="FP149" s="232"/>
      <c r="FQ149" s="232"/>
      <c r="FR149" s="232"/>
      <c r="FS149" s="232"/>
      <c r="FT149" s="232"/>
      <c r="FU149" s="232"/>
      <c r="FV149" s="232"/>
      <c r="FW149" s="232"/>
      <c r="FX149" s="232"/>
      <c r="FY149" s="232"/>
      <c r="FZ149" s="232"/>
      <c r="GA149" s="232"/>
      <c r="GB149" s="232"/>
      <c r="GC149" s="232"/>
      <c r="GD149" s="232"/>
      <c r="GE149" s="232"/>
      <c r="GF149" s="232"/>
      <c r="GG149" s="232"/>
      <c r="GH149" s="232"/>
      <c r="GI149" s="232"/>
      <c r="GJ149" s="232"/>
      <c r="GK149" s="232"/>
      <c r="GL149" s="232"/>
      <c r="GM149" s="232"/>
      <c r="GN149" s="232"/>
      <c r="GO149" s="232"/>
      <c r="GP149" s="232"/>
      <c r="GQ149" s="232"/>
      <c r="GR149" s="232"/>
      <c r="GS149" s="232"/>
      <c r="GT149" s="232"/>
      <c r="GU149" s="232"/>
      <c r="GV149" s="232"/>
      <c r="GW149" s="232"/>
      <c r="GX149" s="232"/>
      <c r="GY149" s="232"/>
      <c r="GZ149" s="232"/>
      <c r="HA149" s="232"/>
      <c r="HB149" s="232"/>
      <c r="HC149" s="256"/>
      <c r="HD149" s="75"/>
    </row>
    <row r="150" spans="1:212" ht="9.9499999999999993" customHeight="1" thickBot="1" x14ac:dyDescent="0.3">
      <c r="A150" s="55">
        <v>24</v>
      </c>
      <c r="B150" s="221"/>
      <c r="C150" s="60"/>
      <c r="D150" s="190"/>
      <c r="E150" s="60"/>
      <c r="F150" s="60"/>
      <c r="G150" s="60"/>
      <c r="H150" s="566" t="s">
        <v>264</v>
      </c>
      <c r="I150" s="77"/>
      <c r="J150" s="131"/>
      <c r="K150" s="131"/>
      <c r="L150" s="131"/>
      <c r="M150" s="131"/>
      <c r="N150" s="131"/>
      <c r="O150" s="131"/>
      <c r="P150" s="131"/>
      <c r="Q150" s="131"/>
      <c r="R150" s="131"/>
      <c r="S150" s="131"/>
      <c r="T150" s="131"/>
      <c r="U150" s="131"/>
      <c r="V150" s="131"/>
      <c r="W150" s="131"/>
      <c r="X150" s="131"/>
      <c r="Y150" s="131"/>
      <c r="Z150" s="131"/>
      <c r="AA150" s="131"/>
      <c r="AB150" s="131"/>
      <c r="AC150" s="131"/>
      <c r="AD150" s="131"/>
      <c r="AE150" s="131"/>
      <c r="AF150" s="131"/>
      <c r="AG150" s="131"/>
      <c r="AH150" s="131"/>
      <c r="AI150" s="131"/>
      <c r="AJ150" s="131"/>
      <c r="AK150" s="131"/>
      <c r="AL150" s="131"/>
      <c r="AM150" s="131"/>
      <c r="AN150" s="131"/>
      <c r="AO150" s="131"/>
      <c r="AP150" s="131"/>
      <c r="AQ150" s="131"/>
      <c r="AR150" s="131"/>
      <c r="AS150" s="131"/>
      <c r="AT150" s="131"/>
      <c r="AU150" s="131"/>
      <c r="AV150" s="131"/>
      <c r="AW150" s="131"/>
      <c r="AX150" s="131"/>
      <c r="AY150" s="131"/>
      <c r="AZ150" s="131"/>
      <c r="BA150" s="131"/>
      <c r="BB150" s="131"/>
      <c r="BC150" s="131"/>
      <c r="BD150" s="131"/>
      <c r="BE150" s="131"/>
      <c r="BF150" s="131"/>
      <c r="BG150" s="131"/>
      <c r="BH150" s="131"/>
      <c r="BI150" s="131"/>
      <c r="BJ150" s="131"/>
      <c r="BK150" s="131"/>
      <c r="BL150" s="131"/>
      <c r="BM150" s="131"/>
      <c r="BN150" s="131"/>
      <c r="BO150" s="131"/>
      <c r="BP150" s="131"/>
      <c r="BQ150" s="131"/>
      <c r="BR150" s="131"/>
      <c r="BS150" s="131"/>
      <c r="BT150" s="131"/>
      <c r="BU150" s="131"/>
      <c r="BV150" s="131"/>
      <c r="BW150" s="131"/>
      <c r="BX150" s="131"/>
      <c r="BY150" s="131"/>
      <c r="BZ150" s="131"/>
      <c r="CA150" s="131"/>
      <c r="CB150" s="131"/>
      <c r="CC150" s="131"/>
      <c r="CD150" s="131"/>
      <c r="CE150" s="131"/>
      <c r="CF150" s="131"/>
      <c r="CG150" s="131"/>
      <c r="CH150" s="131"/>
      <c r="CI150" s="131"/>
      <c r="CJ150" s="131"/>
      <c r="CK150" s="131"/>
      <c r="CL150" s="131"/>
      <c r="CM150" s="131"/>
      <c r="CN150" s="131"/>
      <c r="CO150" s="131"/>
      <c r="CP150" s="131"/>
      <c r="CQ150" s="131"/>
      <c r="CR150" s="131"/>
      <c r="CS150" s="131"/>
      <c r="CT150" s="131"/>
      <c r="CU150" s="131"/>
      <c r="CV150" s="131"/>
      <c r="CW150" s="131"/>
      <c r="CX150" s="131"/>
      <c r="CY150" s="131"/>
      <c r="CZ150" s="131"/>
      <c r="DA150" s="131"/>
      <c r="DB150" s="131"/>
      <c r="DC150" s="131"/>
      <c r="DD150" s="131"/>
      <c r="DE150" s="131"/>
      <c r="DF150" s="131"/>
      <c r="DG150" s="131"/>
      <c r="DH150" s="131"/>
      <c r="DI150" s="131"/>
      <c r="DJ150" s="131"/>
      <c r="DK150" s="131"/>
      <c r="DL150" s="131"/>
      <c r="DM150" s="131"/>
      <c r="DN150" s="131"/>
      <c r="DO150" s="131"/>
      <c r="DP150" s="131"/>
      <c r="DQ150" s="131"/>
      <c r="DR150" s="131"/>
      <c r="DS150" s="131"/>
      <c r="DT150" s="131"/>
      <c r="DU150" s="131"/>
      <c r="DV150" s="131"/>
      <c r="DW150" s="131"/>
      <c r="DX150" s="131"/>
      <c r="DY150" s="131"/>
      <c r="DZ150" s="131"/>
      <c r="EA150" s="131"/>
      <c r="EB150" s="131"/>
      <c r="EC150" s="131"/>
      <c r="ED150" s="131"/>
      <c r="EE150" s="131"/>
      <c r="EF150" s="131"/>
      <c r="EG150" s="131"/>
      <c r="EH150" s="131"/>
      <c r="EI150" s="131"/>
      <c r="EJ150" s="131"/>
      <c r="EK150" s="131"/>
      <c r="EL150" s="131"/>
      <c r="EM150" s="131"/>
      <c r="EN150" s="131"/>
      <c r="EO150" s="131"/>
      <c r="EP150" s="131"/>
      <c r="EQ150" s="131"/>
      <c r="ER150" s="131"/>
      <c r="ES150" s="131"/>
      <c r="ET150" s="131"/>
      <c r="EU150" s="131"/>
      <c r="EV150" s="131"/>
      <c r="EW150" s="131"/>
      <c r="EX150" s="131"/>
      <c r="EY150" s="131"/>
      <c r="EZ150" s="131"/>
      <c r="FA150" s="131"/>
      <c r="FB150" s="131"/>
      <c r="FC150" s="131"/>
      <c r="FD150" s="131"/>
      <c r="FE150" s="131"/>
      <c r="FF150" s="131"/>
      <c r="FG150" s="131"/>
      <c r="FH150" s="131"/>
      <c r="FI150" s="131"/>
      <c r="FJ150" s="131"/>
      <c r="FK150" s="131"/>
      <c r="FL150" s="131"/>
      <c r="FM150" s="131"/>
      <c r="FN150" s="131"/>
      <c r="FO150" s="131"/>
      <c r="FP150" s="131"/>
      <c r="FQ150" s="131"/>
      <c r="FR150" s="131"/>
      <c r="FS150" s="131"/>
      <c r="FT150" s="131"/>
      <c r="FU150" s="131"/>
      <c r="FV150" s="131"/>
      <c r="FW150" s="131"/>
      <c r="FX150" s="131"/>
      <c r="FY150" s="131"/>
      <c r="FZ150" s="131"/>
      <c r="GA150" s="131"/>
      <c r="GB150" s="131"/>
      <c r="GC150" s="131"/>
      <c r="GD150" s="131"/>
      <c r="GE150" s="131"/>
      <c r="GF150" s="131"/>
      <c r="GG150" s="131"/>
      <c r="GH150" s="131"/>
      <c r="GI150" s="131"/>
      <c r="GJ150" s="131"/>
      <c r="GK150" s="131"/>
      <c r="GL150" s="131"/>
      <c r="GM150" s="131"/>
      <c r="GN150" s="131"/>
      <c r="GO150" s="131"/>
      <c r="GP150" s="131"/>
      <c r="GQ150" s="131"/>
      <c r="GR150" s="131"/>
      <c r="GS150" s="131"/>
      <c r="GT150" s="131"/>
      <c r="GU150" s="131"/>
      <c r="GV150" s="131"/>
      <c r="GW150" s="131"/>
      <c r="GX150" s="131"/>
      <c r="GY150" s="131"/>
      <c r="GZ150" s="131"/>
      <c r="HA150" s="131"/>
      <c r="HB150" s="131"/>
      <c r="HC150" s="165"/>
      <c r="HD150" s="75"/>
    </row>
    <row r="151" spans="1:212" ht="9.9499999999999993" customHeight="1" thickTop="1" thickBot="1" x14ac:dyDescent="0.3">
      <c r="A151" s="55"/>
      <c r="B151" s="221"/>
      <c r="C151" s="60"/>
      <c r="D151" s="190"/>
      <c r="E151" s="60"/>
      <c r="F151" s="60"/>
      <c r="G151" s="60"/>
      <c r="H151" s="566"/>
      <c r="I151" s="450"/>
      <c r="J151" s="473"/>
      <c r="K151" s="315" t="str">
        <f t="shared" ref="K151" si="4566">K152</f>
        <v>N</v>
      </c>
      <c r="L151" s="315" t="str">
        <f t="shared" ref="L151" si="4567">L152</f>
        <v>N</v>
      </c>
      <c r="M151" s="315" t="str">
        <f t="shared" ref="M151" si="4568">M152</f>
        <v>N</v>
      </c>
      <c r="N151" s="315" t="str">
        <f t="shared" ref="N151" si="4569">N152</f>
        <v>N</v>
      </c>
      <c r="O151" s="315" t="str">
        <f t="shared" ref="O151" si="4570">O152</f>
        <v>N</v>
      </c>
      <c r="P151" s="315" t="str">
        <f t="shared" ref="P151" si="4571">P152</f>
        <v>N</v>
      </c>
      <c r="Q151" s="315" t="str">
        <f t="shared" ref="Q151" si="4572">Q152</f>
        <v>N</v>
      </c>
      <c r="R151" s="315" t="str">
        <f t="shared" ref="R151" si="4573">R152</f>
        <v>N</v>
      </c>
      <c r="S151" s="315" t="str">
        <f t="shared" ref="S151" si="4574">S152</f>
        <v>N</v>
      </c>
      <c r="T151" s="315" t="str">
        <f t="shared" ref="T151" si="4575">T152</f>
        <v>N</v>
      </c>
      <c r="U151" s="315" t="str">
        <f t="shared" ref="U151" si="4576">U152</f>
        <v>N</v>
      </c>
      <c r="V151" s="315" t="str">
        <f t="shared" ref="V151" si="4577">V152</f>
        <v>N</v>
      </c>
      <c r="W151" s="315" t="str">
        <f t="shared" ref="W151" si="4578">W152</f>
        <v>N</v>
      </c>
      <c r="X151" s="315" t="str">
        <f t="shared" ref="X151" si="4579">X152</f>
        <v>N</v>
      </c>
      <c r="Y151" s="315" t="str">
        <f t="shared" ref="Y151" si="4580">Y152</f>
        <v>N</v>
      </c>
      <c r="Z151" s="315" t="str">
        <f t="shared" ref="Z151" si="4581">Z152</f>
        <v>N</v>
      </c>
      <c r="AA151" s="315" t="str">
        <f t="shared" ref="AA151" si="4582">AA152</f>
        <v>N</v>
      </c>
      <c r="AB151" s="315" t="str">
        <f t="shared" ref="AB151" si="4583">AB152</f>
        <v>N</v>
      </c>
      <c r="AC151" s="315" t="str">
        <f t="shared" ref="AC151" si="4584">AC152</f>
        <v>N</v>
      </c>
      <c r="AD151" s="315" t="str">
        <f t="shared" ref="AD151" si="4585">AD152</f>
        <v>N</v>
      </c>
      <c r="AE151" s="315" t="str">
        <f t="shared" ref="AE151" si="4586">AE152</f>
        <v>N</v>
      </c>
      <c r="AF151" s="315" t="str">
        <f t="shared" ref="AF151" si="4587">AF152</f>
        <v>N</v>
      </c>
      <c r="AG151" s="315" t="str">
        <f t="shared" ref="AG151" si="4588">AG152</f>
        <v>N</v>
      </c>
      <c r="AH151" s="315" t="str">
        <f t="shared" ref="AH151" si="4589">AH152</f>
        <v>N</v>
      </c>
      <c r="AI151" s="315" t="str">
        <f t="shared" ref="AI151" si="4590">AI152</f>
        <v>N</v>
      </c>
      <c r="AJ151" s="315" t="str">
        <f t="shared" ref="AJ151" si="4591">AJ152</f>
        <v>N</v>
      </c>
      <c r="AK151" s="315" t="str">
        <f t="shared" ref="AK151" si="4592">AK152</f>
        <v>N</v>
      </c>
      <c r="AL151" s="315" t="str">
        <f t="shared" ref="AL151" si="4593">AL152</f>
        <v>N</v>
      </c>
      <c r="AM151" s="315" t="str">
        <f t="shared" ref="AM151" si="4594">AM152</f>
        <v>N</v>
      </c>
      <c r="AN151" s="315" t="str">
        <f t="shared" ref="AN151" si="4595">AN152</f>
        <v>N</v>
      </c>
      <c r="AO151" s="315" t="str">
        <f t="shared" ref="AO151" si="4596">AO152</f>
        <v>N</v>
      </c>
      <c r="AP151" s="315" t="str">
        <f t="shared" ref="AP151" si="4597">AP152</f>
        <v>N</v>
      </c>
      <c r="AQ151" s="315" t="str">
        <f t="shared" ref="AQ151" si="4598">AQ152</f>
        <v>N</v>
      </c>
      <c r="AR151" s="315" t="str">
        <f t="shared" ref="AR151" si="4599">AR152</f>
        <v>N</v>
      </c>
      <c r="AS151" s="315" t="str">
        <f t="shared" ref="AS151" si="4600">AS152</f>
        <v>N</v>
      </c>
      <c r="AT151" s="315" t="str">
        <f t="shared" ref="AT151" si="4601">AT152</f>
        <v>N</v>
      </c>
      <c r="AU151" s="315" t="str">
        <f t="shared" ref="AU151" si="4602">AU152</f>
        <v>N</v>
      </c>
      <c r="AV151" s="315" t="str">
        <f t="shared" ref="AV151" si="4603">AV152</f>
        <v>N</v>
      </c>
      <c r="AW151" s="315" t="str">
        <f t="shared" ref="AW151" si="4604">AW152</f>
        <v>N</v>
      </c>
      <c r="AX151" s="315" t="str">
        <f t="shared" ref="AX151" si="4605">AX152</f>
        <v>N</v>
      </c>
      <c r="AY151" s="315" t="str">
        <f t="shared" ref="AY151" si="4606">AY152</f>
        <v>N</v>
      </c>
      <c r="AZ151" s="315" t="str">
        <f t="shared" ref="AZ151" si="4607">AZ152</f>
        <v>N</v>
      </c>
      <c r="BA151" s="315" t="str">
        <f t="shared" ref="BA151" si="4608">BA152</f>
        <v>N</v>
      </c>
      <c r="BB151" s="315" t="str">
        <f t="shared" ref="BB151" si="4609">BB152</f>
        <v>N</v>
      </c>
      <c r="BC151" s="315" t="str">
        <f t="shared" ref="BC151" si="4610">BC152</f>
        <v>N</v>
      </c>
      <c r="BD151" s="315" t="str">
        <f t="shared" ref="BD151" si="4611">BD152</f>
        <v>N</v>
      </c>
      <c r="BE151" s="315" t="str">
        <f t="shared" ref="BE151" si="4612">BE152</f>
        <v>N</v>
      </c>
      <c r="BF151" s="315" t="str">
        <f t="shared" ref="BF151" si="4613">BF152</f>
        <v>N</v>
      </c>
      <c r="BG151" s="315" t="str">
        <f t="shared" ref="BG151" si="4614">BG152</f>
        <v>N</v>
      </c>
      <c r="BH151" s="315" t="str">
        <f t="shared" ref="BH151" si="4615">BH152</f>
        <v>N</v>
      </c>
      <c r="BI151" s="315" t="str">
        <f t="shared" ref="BI151" si="4616">BI152</f>
        <v>N</v>
      </c>
      <c r="BJ151" s="315" t="str">
        <f t="shared" ref="BJ151" si="4617">BJ152</f>
        <v>N</v>
      </c>
      <c r="BK151" s="315" t="str">
        <f t="shared" ref="BK151" si="4618">BK152</f>
        <v>N</v>
      </c>
      <c r="BL151" s="315" t="str">
        <f t="shared" ref="BL151" si="4619">BL152</f>
        <v>N</v>
      </c>
      <c r="BM151" s="315" t="str">
        <f t="shared" ref="BM151" si="4620">BM152</f>
        <v>N</v>
      </c>
      <c r="BN151" s="315" t="str">
        <f t="shared" ref="BN151" si="4621">BN152</f>
        <v>N</v>
      </c>
      <c r="BO151" s="315" t="str">
        <f t="shared" ref="BO151" si="4622">BO152</f>
        <v>N</v>
      </c>
      <c r="BP151" s="315" t="str">
        <f t="shared" ref="BP151" si="4623">BP152</f>
        <v>N</v>
      </c>
      <c r="BQ151" s="315" t="str">
        <f t="shared" ref="BQ151" si="4624">BQ152</f>
        <v>N</v>
      </c>
      <c r="BR151" s="315" t="str">
        <f t="shared" ref="BR151" si="4625">BR152</f>
        <v>N</v>
      </c>
      <c r="BS151" s="315" t="str">
        <f t="shared" ref="BS151" si="4626">BS152</f>
        <v>N</v>
      </c>
      <c r="BT151" s="315" t="str">
        <f t="shared" ref="BT151" si="4627">BT152</f>
        <v>N</v>
      </c>
      <c r="BU151" s="315" t="str">
        <f t="shared" ref="BU151" si="4628">BU152</f>
        <v>N</v>
      </c>
      <c r="BV151" s="315" t="str">
        <f t="shared" ref="BV151" si="4629">BV152</f>
        <v>N</v>
      </c>
      <c r="BW151" s="315" t="str">
        <f t="shared" ref="BW151" si="4630">BW152</f>
        <v>N</v>
      </c>
      <c r="BX151" s="315" t="str">
        <f t="shared" ref="BX151" si="4631">BX152</f>
        <v>N</v>
      </c>
      <c r="BY151" s="315" t="str">
        <f t="shared" ref="BY151" si="4632">BY152</f>
        <v>N</v>
      </c>
      <c r="BZ151" s="315" t="str">
        <f t="shared" ref="BZ151" si="4633">BZ152</f>
        <v>N</v>
      </c>
      <c r="CA151" s="315" t="str">
        <f t="shared" ref="CA151" si="4634">CA152</f>
        <v>N</v>
      </c>
      <c r="CB151" s="315" t="str">
        <f t="shared" ref="CB151" si="4635">CB152</f>
        <v>N</v>
      </c>
      <c r="CC151" s="315" t="str">
        <f t="shared" ref="CC151" si="4636">CC152</f>
        <v>N</v>
      </c>
      <c r="CD151" s="315" t="str">
        <f t="shared" ref="CD151" si="4637">CD152</f>
        <v>N</v>
      </c>
      <c r="CE151" s="315" t="str">
        <f t="shared" ref="CE151" si="4638">CE152</f>
        <v>N</v>
      </c>
      <c r="CF151" s="315" t="str">
        <f t="shared" ref="CF151" si="4639">CF152</f>
        <v>N</v>
      </c>
      <c r="CG151" s="315" t="str">
        <f t="shared" ref="CG151" si="4640">CG152</f>
        <v>N</v>
      </c>
      <c r="CH151" s="315" t="str">
        <f t="shared" ref="CH151" si="4641">CH152</f>
        <v>N</v>
      </c>
      <c r="CI151" s="315" t="str">
        <f t="shared" ref="CI151" si="4642">CI152</f>
        <v>N</v>
      </c>
      <c r="CJ151" s="315" t="str">
        <f t="shared" ref="CJ151" si="4643">CJ152</f>
        <v>N</v>
      </c>
      <c r="CK151" s="315" t="str">
        <f t="shared" ref="CK151" si="4644">CK152</f>
        <v>N</v>
      </c>
      <c r="CL151" s="315" t="str">
        <f t="shared" ref="CL151" si="4645">CL152</f>
        <v>N</v>
      </c>
      <c r="CM151" s="315" t="str">
        <f t="shared" ref="CM151" si="4646">CM152</f>
        <v>N</v>
      </c>
      <c r="CN151" s="315" t="str">
        <f t="shared" ref="CN151" si="4647">CN152</f>
        <v>N</v>
      </c>
      <c r="CO151" s="315" t="str">
        <f t="shared" ref="CO151" si="4648">CO152</f>
        <v>N</v>
      </c>
      <c r="CP151" s="315" t="str">
        <f t="shared" ref="CP151" si="4649">CP152</f>
        <v>N</v>
      </c>
      <c r="CQ151" s="315" t="str">
        <f t="shared" ref="CQ151" si="4650">CQ152</f>
        <v>N</v>
      </c>
      <c r="CR151" s="315" t="str">
        <f t="shared" ref="CR151" si="4651">CR152</f>
        <v>N</v>
      </c>
      <c r="CS151" s="315" t="str">
        <f t="shared" ref="CS151" si="4652">CS152</f>
        <v>N</v>
      </c>
      <c r="CT151" s="315" t="str">
        <f t="shared" ref="CT151" si="4653">CT152</f>
        <v>N</v>
      </c>
      <c r="CU151" s="315" t="str">
        <f t="shared" ref="CU151" si="4654">CU152</f>
        <v>N</v>
      </c>
      <c r="CV151" s="315" t="str">
        <f t="shared" ref="CV151" si="4655">CV152</f>
        <v>N</v>
      </c>
      <c r="CW151" s="315" t="str">
        <f t="shared" ref="CW151" si="4656">CW152</f>
        <v>N</v>
      </c>
      <c r="CX151" s="315" t="str">
        <f t="shared" ref="CX151" si="4657">CX152</f>
        <v>N</v>
      </c>
      <c r="CY151" s="315" t="str">
        <f t="shared" ref="CY151" si="4658">CY152</f>
        <v>N</v>
      </c>
      <c r="CZ151" s="315" t="str">
        <f t="shared" ref="CZ151" si="4659">CZ152</f>
        <v>N</v>
      </c>
      <c r="DA151" s="315" t="str">
        <f t="shared" ref="DA151" si="4660">DA152</f>
        <v>N</v>
      </c>
      <c r="DB151" s="315" t="str">
        <f t="shared" ref="DB151" si="4661">DB152</f>
        <v>N</v>
      </c>
      <c r="DC151" s="315" t="str">
        <f t="shared" ref="DC151" si="4662">DC152</f>
        <v>N</v>
      </c>
      <c r="DD151" s="315" t="str">
        <f t="shared" ref="DD151" si="4663">DD152</f>
        <v>N</v>
      </c>
      <c r="DE151" s="315" t="str">
        <f t="shared" ref="DE151" si="4664">DE152</f>
        <v>N</v>
      </c>
      <c r="DF151" s="315" t="str">
        <f t="shared" ref="DF151" si="4665">DF152</f>
        <v>N</v>
      </c>
      <c r="DG151" s="315" t="str">
        <f t="shared" ref="DG151" si="4666">DG152</f>
        <v>N</v>
      </c>
      <c r="DH151" s="315" t="str">
        <f t="shared" ref="DH151" si="4667">DH152</f>
        <v>N</v>
      </c>
      <c r="DI151" s="315" t="str">
        <f t="shared" ref="DI151" si="4668">DI152</f>
        <v>N</v>
      </c>
      <c r="DJ151" s="315" t="str">
        <f t="shared" ref="DJ151" si="4669">DJ152</f>
        <v>N</v>
      </c>
      <c r="DK151" s="315" t="str">
        <f t="shared" ref="DK151" si="4670">DK152</f>
        <v>N</v>
      </c>
      <c r="DL151" s="315" t="str">
        <f t="shared" ref="DL151" si="4671">DL152</f>
        <v>N</v>
      </c>
      <c r="DM151" s="315" t="str">
        <f t="shared" ref="DM151" si="4672">DM152</f>
        <v>N</v>
      </c>
      <c r="DN151" s="315" t="str">
        <f t="shared" ref="DN151" si="4673">DN152</f>
        <v>N</v>
      </c>
      <c r="DO151" s="315" t="str">
        <f t="shared" ref="DO151" si="4674">DO152</f>
        <v>N</v>
      </c>
      <c r="DP151" s="315" t="str">
        <f t="shared" ref="DP151" si="4675">DP152</f>
        <v>N</v>
      </c>
      <c r="DQ151" s="315" t="str">
        <f t="shared" ref="DQ151" si="4676">DQ152</f>
        <v>N</v>
      </c>
      <c r="DR151" s="315" t="str">
        <f t="shared" ref="DR151" si="4677">DR152</f>
        <v>N</v>
      </c>
      <c r="DS151" s="315" t="str">
        <f t="shared" ref="DS151" si="4678">DS152</f>
        <v>N</v>
      </c>
      <c r="DT151" s="315" t="str">
        <f t="shared" ref="DT151" si="4679">DT152</f>
        <v>N</v>
      </c>
      <c r="DU151" s="315" t="str">
        <f t="shared" ref="DU151" si="4680">DU152</f>
        <v>N</v>
      </c>
      <c r="DV151" s="315" t="str">
        <f t="shared" ref="DV151" si="4681">DV152</f>
        <v>N</v>
      </c>
      <c r="DW151" s="315" t="str">
        <f t="shared" ref="DW151" si="4682">DW152</f>
        <v>N</v>
      </c>
      <c r="DX151" s="315" t="str">
        <f t="shared" ref="DX151" si="4683">DX152</f>
        <v>N</v>
      </c>
      <c r="DY151" s="315" t="str">
        <f t="shared" ref="DY151" si="4684">DY152</f>
        <v>N</v>
      </c>
      <c r="DZ151" s="315" t="str">
        <f t="shared" ref="DZ151" si="4685">DZ152</f>
        <v>N</v>
      </c>
      <c r="EA151" s="315" t="str">
        <f t="shared" ref="EA151" si="4686">EA152</f>
        <v>N</v>
      </c>
      <c r="EB151" s="315" t="str">
        <f t="shared" ref="EB151" si="4687">EB152</f>
        <v>N</v>
      </c>
      <c r="EC151" s="315" t="str">
        <f t="shared" ref="EC151" si="4688">EC152</f>
        <v>N</v>
      </c>
      <c r="ED151" s="315" t="str">
        <f t="shared" ref="ED151" si="4689">ED152</f>
        <v>N</v>
      </c>
      <c r="EE151" s="315" t="str">
        <f t="shared" ref="EE151" si="4690">EE152</f>
        <v>N</v>
      </c>
      <c r="EF151" s="315" t="str">
        <f t="shared" ref="EF151" si="4691">EF152</f>
        <v>N</v>
      </c>
      <c r="EG151" s="315" t="str">
        <f t="shared" ref="EG151" si="4692">EG152</f>
        <v>N</v>
      </c>
      <c r="EH151" s="315" t="str">
        <f t="shared" ref="EH151" si="4693">EH152</f>
        <v>N</v>
      </c>
      <c r="EI151" s="315" t="str">
        <f t="shared" ref="EI151" si="4694">EI152</f>
        <v>N</v>
      </c>
      <c r="EJ151" s="315" t="str">
        <f t="shared" ref="EJ151" si="4695">EJ152</f>
        <v>N</v>
      </c>
      <c r="EK151" s="315" t="str">
        <f t="shared" ref="EK151" si="4696">EK152</f>
        <v>N</v>
      </c>
      <c r="EL151" s="315" t="str">
        <f t="shared" ref="EL151" si="4697">EL152</f>
        <v>N</v>
      </c>
      <c r="EM151" s="315" t="str">
        <f t="shared" ref="EM151" si="4698">EM152</f>
        <v>N</v>
      </c>
      <c r="EN151" s="315" t="str">
        <f t="shared" ref="EN151" si="4699">EN152</f>
        <v>N</v>
      </c>
      <c r="EO151" s="315" t="str">
        <f t="shared" ref="EO151" si="4700">EO152</f>
        <v>N</v>
      </c>
      <c r="EP151" s="315" t="str">
        <f t="shared" ref="EP151" si="4701">EP152</f>
        <v>N</v>
      </c>
      <c r="EQ151" s="315" t="str">
        <f t="shared" ref="EQ151" si="4702">EQ152</f>
        <v>N</v>
      </c>
      <c r="ER151" s="315" t="str">
        <f t="shared" ref="ER151" si="4703">ER152</f>
        <v>N</v>
      </c>
      <c r="ES151" s="315" t="str">
        <f t="shared" ref="ES151" si="4704">ES152</f>
        <v>N</v>
      </c>
      <c r="ET151" s="315" t="str">
        <f t="shared" ref="ET151" si="4705">ET152</f>
        <v>N</v>
      </c>
      <c r="EU151" s="315" t="str">
        <f t="shared" ref="EU151" si="4706">EU152</f>
        <v>N</v>
      </c>
      <c r="EV151" s="315" t="str">
        <f t="shared" ref="EV151" si="4707">EV152</f>
        <v>N</v>
      </c>
      <c r="EW151" s="315" t="str">
        <f t="shared" ref="EW151" si="4708">EW152</f>
        <v>N</v>
      </c>
      <c r="EX151" s="315" t="str">
        <f t="shared" ref="EX151" si="4709">EX152</f>
        <v>N</v>
      </c>
      <c r="EY151" s="315" t="str">
        <f t="shared" ref="EY151" si="4710">EY152</f>
        <v>N</v>
      </c>
      <c r="EZ151" s="315" t="str">
        <f t="shared" ref="EZ151" si="4711">EZ152</f>
        <v>N</v>
      </c>
      <c r="FA151" s="315" t="str">
        <f t="shared" ref="FA151" si="4712">FA152</f>
        <v>N</v>
      </c>
      <c r="FB151" s="315" t="str">
        <f t="shared" ref="FB151" si="4713">FB152</f>
        <v>N</v>
      </c>
      <c r="FC151" s="315" t="str">
        <f t="shared" ref="FC151" si="4714">FC152</f>
        <v>N</v>
      </c>
      <c r="FD151" s="315" t="str">
        <f t="shared" ref="FD151" si="4715">FD152</f>
        <v>N</v>
      </c>
      <c r="FE151" s="315" t="str">
        <f t="shared" ref="FE151" si="4716">FE152</f>
        <v>N</v>
      </c>
      <c r="FF151" s="315" t="str">
        <f t="shared" ref="FF151" si="4717">FF152</f>
        <v>N</v>
      </c>
      <c r="FG151" s="315" t="str">
        <f t="shared" ref="FG151" si="4718">FG152</f>
        <v>N</v>
      </c>
      <c r="FH151" s="315" t="str">
        <f t="shared" ref="FH151" si="4719">FH152</f>
        <v>N</v>
      </c>
      <c r="FI151" s="315" t="str">
        <f t="shared" ref="FI151" si="4720">FI152</f>
        <v>N</v>
      </c>
      <c r="FJ151" s="315" t="str">
        <f t="shared" ref="FJ151" si="4721">FJ152</f>
        <v>N</v>
      </c>
      <c r="FK151" s="315" t="str">
        <f t="shared" ref="FK151" si="4722">FK152</f>
        <v>N</v>
      </c>
      <c r="FL151" s="315" t="str">
        <f t="shared" ref="FL151" si="4723">FL152</f>
        <v>N</v>
      </c>
      <c r="FM151" s="315" t="str">
        <f t="shared" ref="FM151" si="4724">FM152</f>
        <v>N</v>
      </c>
      <c r="FN151" s="315" t="str">
        <f t="shared" ref="FN151" si="4725">FN152</f>
        <v>N</v>
      </c>
      <c r="FO151" s="315" t="str">
        <f t="shared" ref="FO151" si="4726">FO152</f>
        <v>N</v>
      </c>
      <c r="FP151" s="315" t="str">
        <f t="shared" ref="FP151" si="4727">FP152</f>
        <v>N</v>
      </c>
      <c r="FQ151" s="315" t="str">
        <f t="shared" ref="FQ151" si="4728">FQ152</f>
        <v>N</v>
      </c>
      <c r="FR151" s="315" t="str">
        <f t="shared" ref="FR151" si="4729">FR152</f>
        <v>N</v>
      </c>
      <c r="FS151" s="315" t="str">
        <f t="shared" ref="FS151" si="4730">FS152</f>
        <v>N</v>
      </c>
      <c r="FT151" s="315" t="str">
        <f t="shared" ref="FT151" si="4731">FT152</f>
        <v>N</v>
      </c>
      <c r="FU151" s="315" t="str">
        <f t="shared" ref="FU151" si="4732">FU152</f>
        <v>N</v>
      </c>
      <c r="FV151" s="315" t="str">
        <f t="shared" ref="FV151" si="4733">FV152</f>
        <v>N</v>
      </c>
      <c r="FW151" s="315" t="str">
        <f t="shared" ref="FW151" si="4734">FW152</f>
        <v>N</v>
      </c>
      <c r="FX151" s="315" t="str">
        <f t="shared" ref="FX151" si="4735">FX152</f>
        <v>N</v>
      </c>
      <c r="FY151" s="315" t="str">
        <f t="shared" ref="FY151" si="4736">FY152</f>
        <v>N</v>
      </c>
      <c r="FZ151" s="315" t="str">
        <f t="shared" ref="FZ151" si="4737">FZ152</f>
        <v>N</v>
      </c>
      <c r="GA151" s="315" t="str">
        <f t="shared" ref="GA151" si="4738">GA152</f>
        <v>N</v>
      </c>
      <c r="GB151" s="315" t="str">
        <f t="shared" ref="GB151" si="4739">GB152</f>
        <v>N</v>
      </c>
      <c r="GC151" s="315" t="str">
        <f t="shared" ref="GC151" si="4740">GC152</f>
        <v>N</v>
      </c>
      <c r="GD151" s="315" t="str">
        <f t="shared" ref="GD151" si="4741">GD152</f>
        <v>N</v>
      </c>
      <c r="GE151" s="315" t="str">
        <f t="shared" ref="GE151" si="4742">GE152</f>
        <v>N</v>
      </c>
      <c r="GF151" s="315" t="str">
        <f t="shared" ref="GF151" si="4743">GF152</f>
        <v>N</v>
      </c>
      <c r="GG151" s="315" t="str">
        <f t="shared" ref="GG151" si="4744">GG152</f>
        <v>N</v>
      </c>
      <c r="GH151" s="315" t="str">
        <f t="shared" ref="GH151" si="4745">GH152</f>
        <v>N</v>
      </c>
      <c r="GI151" s="315" t="str">
        <f t="shared" ref="GI151" si="4746">GI152</f>
        <v>N</v>
      </c>
      <c r="GJ151" s="315" t="str">
        <f t="shared" ref="GJ151" si="4747">GJ152</f>
        <v>N</v>
      </c>
      <c r="GK151" s="315" t="str">
        <f t="shared" ref="GK151" si="4748">GK152</f>
        <v>N</v>
      </c>
      <c r="GL151" s="315" t="str">
        <f t="shared" ref="GL151" si="4749">GL152</f>
        <v>N</v>
      </c>
      <c r="GM151" s="315" t="str">
        <f t="shared" ref="GM151" si="4750">GM152</f>
        <v>N</v>
      </c>
      <c r="GN151" s="315" t="str">
        <f t="shared" ref="GN151" si="4751">GN152</f>
        <v>N</v>
      </c>
      <c r="GO151" s="315" t="str">
        <f t="shared" ref="GO151" si="4752">GO152</f>
        <v>N</v>
      </c>
      <c r="GP151" s="315" t="str">
        <f t="shared" ref="GP151" si="4753">GP152</f>
        <v>N</v>
      </c>
      <c r="GQ151" s="315" t="str">
        <f t="shared" ref="GQ151" si="4754">GQ152</f>
        <v>N</v>
      </c>
      <c r="GR151" s="315" t="str">
        <f t="shared" ref="GR151" si="4755">GR152</f>
        <v>N</v>
      </c>
      <c r="GS151" s="315" t="str">
        <f t="shared" ref="GS151" si="4756">GS152</f>
        <v>N</v>
      </c>
      <c r="GT151" s="315" t="str">
        <f t="shared" ref="GT151" si="4757">GT152</f>
        <v>N</v>
      </c>
      <c r="GU151" s="315" t="str">
        <f t="shared" ref="GU151" si="4758">GU152</f>
        <v>N</v>
      </c>
      <c r="GV151" s="315" t="str">
        <f t="shared" ref="GV151" si="4759">GV152</f>
        <v>N</v>
      </c>
      <c r="GW151" s="315" t="str">
        <f t="shared" ref="GW151" si="4760">GW152</f>
        <v>N</v>
      </c>
      <c r="GX151" s="315" t="str">
        <f t="shared" ref="GX151" si="4761">GX152</f>
        <v>N</v>
      </c>
      <c r="GY151" s="315" t="str">
        <f t="shared" ref="GY151" si="4762">GY152</f>
        <v>N</v>
      </c>
      <c r="GZ151" s="315" t="str">
        <f t="shared" ref="GZ151" si="4763">GZ152</f>
        <v>N</v>
      </c>
      <c r="HA151" s="315" t="str">
        <f t="shared" ref="HA151" si="4764">HA152</f>
        <v>N</v>
      </c>
      <c r="HB151" s="315" t="str">
        <f t="shared" ref="HB151" si="4765">HB152</f>
        <v>N</v>
      </c>
      <c r="HC151" s="165"/>
      <c r="HD151" s="75"/>
    </row>
    <row r="152" spans="1:212" ht="9.9499999999999993" customHeight="1" thickTop="1" x14ac:dyDescent="0.25">
      <c r="A152" s="55"/>
      <c r="B152" s="221"/>
      <c r="C152" s="60"/>
      <c r="D152" s="190"/>
      <c r="E152" s="60"/>
      <c r="F152" s="60"/>
      <c r="G152" s="60"/>
      <c r="H152" s="566"/>
      <c r="I152" s="77"/>
      <c r="J152" s="472"/>
      <c r="K152" s="384" t="s">
        <v>455</v>
      </c>
      <c r="L152" s="384" t="s">
        <v>455</v>
      </c>
      <c r="M152" s="384" t="s">
        <v>455</v>
      </c>
      <c r="N152" s="384" t="s">
        <v>455</v>
      </c>
      <c r="O152" s="384" t="s">
        <v>455</v>
      </c>
      <c r="P152" s="384" t="s">
        <v>455</v>
      </c>
      <c r="Q152" s="384" t="s">
        <v>455</v>
      </c>
      <c r="R152" s="384" t="s">
        <v>455</v>
      </c>
      <c r="S152" s="384" t="s">
        <v>455</v>
      </c>
      <c r="T152" s="384" t="s">
        <v>455</v>
      </c>
      <c r="U152" s="384" t="s">
        <v>455</v>
      </c>
      <c r="V152" s="384" t="s">
        <v>455</v>
      </c>
      <c r="W152" s="384" t="s">
        <v>455</v>
      </c>
      <c r="X152" s="384" t="s">
        <v>455</v>
      </c>
      <c r="Y152" s="384" t="s">
        <v>455</v>
      </c>
      <c r="Z152" s="384" t="s">
        <v>455</v>
      </c>
      <c r="AA152" s="384" t="s">
        <v>455</v>
      </c>
      <c r="AB152" s="384" t="s">
        <v>455</v>
      </c>
      <c r="AC152" s="384" t="s">
        <v>455</v>
      </c>
      <c r="AD152" s="384" t="s">
        <v>455</v>
      </c>
      <c r="AE152" s="384" t="s">
        <v>455</v>
      </c>
      <c r="AF152" s="384" t="s">
        <v>455</v>
      </c>
      <c r="AG152" s="384" t="s">
        <v>455</v>
      </c>
      <c r="AH152" s="384" t="s">
        <v>455</v>
      </c>
      <c r="AI152" s="384" t="s">
        <v>455</v>
      </c>
      <c r="AJ152" s="384" t="s">
        <v>455</v>
      </c>
      <c r="AK152" s="384" t="s">
        <v>455</v>
      </c>
      <c r="AL152" s="384" t="s">
        <v>455</v>
      </c>
      <c r="AM152" s="384" t="s">
        <v>455</v>
      </c>
      <c r="AN152" s="384" t="s">
        <v>455</v>
      </c>
      <c r="AO152" s="384" t="s">
        <v>455</v>
      </c>
      <c r="AP152" s="384" t="s">
        <v>455</v>
      </c>
      <c r="AQ152" s="384" t="s">
        <v>455</v>
      </c>
      <c r="AR152" s="384" t="s">
        <v>455</v>
      </c>
      <c r="AS152" s="384" t="s">
        <v>455</v>
      </c>
      <c r="AT152" s="384" t="s">
        <v>455</v>
      </c>
      <c r="AU152" s="384" t="s">
        <v>455</v>
      </c>
      <c r="AV152" s="384" t="s">
        <v>455</v>
      </c>
      <c r="AW152" s="384" t="s">
        <v>455</v>
      </c>
      <c r="AX152" s="384" t="s">
        <v>455</v>
      </c>
      <c r="AY152" s="384" t="s">
        <v>455</v>
      </c>
      <c r="AZ152" s="384" t="s">
        <v>455</v>
      </c>
      <c r="BA152" s="384" t="s">
        <v>455</v>
      </c>
      <c r="BB152" s="384" t="s">
        <v>455</v>
      </c>
      <c r="BC152" s="384" t="s">
        <v>455</v>
      </c>
      <c r="BD152" s="384" t="s">
        <v>455</v>
      </c>
      <c r="BE152" s="384" t="s">
        <v>455</v>
      </c>
      <c r="BF152" s="384" t="s">
        <v>455</v>
      </c>
      <c r="BG152" s="384" t="s">
        <v>455</v>
      </c>
      <c r="BH152" s="384" t="s">
        <v>455</v>
      </c>
      <c r="BI152" s="384" t="s">
        <v>455</v>
      </c>
      <c r="BJ152" s="384" t="s">
        <v>455</v>
      </c>
      <c r="BK152" s="384" t="s">
        <v>455</v>
      </c>
      <c r="BL152" s="384" t="s">
        <v>455</v>
      </c>
      <c r="BM152" s="384" t="s">
        <v>455</v>
      </c>
      <c r="BN152" s="384" t="s">
        <v>455</v>
      </c>
      <c r="BO152" s="384" t="s">
        <v>455</v>
      </c>
      <c r="BP152" s="384" t="s">
        <v>455</v>
      </c>
      <c r="BQ152" s="384" t="s">
        <v>455</v>
      </c>
      <c r="BR152" s="384" t="s">
        <v>455</v>
      </c>
      <c r="BS152" s="384" t="s">
        <v>455</v>
      </c>
      <c r="BT152" s="384" t="s">
        <v>455</v>
      </c>
      <c r="BU152" s="384" t="s">
        <v>455</v>
      </c>
      <c r="BV152" s="384" t="s">
        <v>455</v>
      </c>
      <c r="BW152" s="384" t="s">
        <v>455</v>
      </c>
      <c r="BX152" s="384" t="s">
        <v>455</v>
      </c>
      <c r="BY152" s="384" t="s">
        <v>455</v>
      </c>
      <c r="BZ152" s="384" t="s">
        <v>455</v>
      </c>
      <c r="CA152" s="384" t="s">
        <v>455</v>
      </c>
      <c r="CB152" s="384" t="s">
        <v>455</v>
      </c>
      <c r="CC152" s="384" t="s">
        <v>455</v>
      </c>
      <c r="CD152" s="384" t="s">
        <v>455</v>
      </c>
      <c r="CE152" s="384" t="s">
        <v>455</v>
      </c>
      <c r="CF152" s="384" t="s">
        <v>455</v>
      </c>
      <c r="CG152" s="384" t="s">
        <v>455</v>
      </c>
      <c r="CH152" s="384" t="s">
        <v>455</v>
      </c>
      <c r="CI152" s="384" t="s">
        <v>455</v>
      </c>
      <c r="CJ152" s="384" t="s">
        <v>455</v>
      </c>
      <c r="CK152" s="384" t="s">
        <v>455</v>
      </c>
      <c r="CL152" s="384" t="s">
        <v>455</v>
      </c>
      <c r="CM152" s="384" t="s">
        <v>455</v>
      </c>
      <c r="CN152" s="384" t="s">
        <v>455</v>
      </c>
      <c r="CO152" s="384" t="s">
        <v>455</v>
      </c>
      <c r="CP152" s="384" t="s">
        <v>455</v>
      </c>
      <c r="CQ152" s="384" t="s">
        <v>455</v>
      </c>
      <c r="CR152" s="384" t="s">
        <v>455</v>
      </c>
      <c r="CS152" s="384" t="s">
        <v>455</v>
      </c>
      <c r="CT152" s="384" t="s">
        <v>455</v>
      </c>
      <c r="CU152" s="384" t="s">
        <v>455</v>
      </c>
      <c r="CV152" s="384" t="s">
        <v>455</v>
      </c>
      <c r="CW152" s="384" t="s">
        <v>455</v>
      </c>
      <c r="CX152" s="384" t="s">
        <v>455</v>
      </c>
      <c r="CY152" s="384" t="s">
        <v>455</v>
      </c>
      <c r="CZ152" s="384" t="s">
        <v>455</v>
      </c>
      <c r="DA152" s="384" t="s">
        <v>455</v>
      </c>
      <c r="DB152" s="384" t="s">
        <v>455</v>
      </c>
      <c r="DC152" s="384" t="s">
        <v>455</v>
      </c>
      <c r="DD152" s="384" t="s">
        <v>455</v>
      </c>
      <c r="DE152" s="384" t="s">
        <v>455</v>
      </c>
      <c r="DF152" s="384" t="s">
        <v>455</v>
      </c>
      <c r="DG152" s="384" t="s">
        <v>455</v>
      </c>
      <c r="DH152" s="384" t="s">
        <v>455</v>
      </c>
      <c r="DI152" s="384" t="s">
        <v>455</v>
      </c>
      <c r="DJ152" s="384" t="s">
        <v>455</v>
      </c>
      <c r="DK152" s="384" t="s">
        <v>455</v>
      </c>
      <c r="DL152" s="384" t="s">
        <v>455</v>
      </c>
      <c r="DM152" s="384" t="s">
        <v>455</v>
      </c>
      <c r="DN152" s="384" t="s">
        <v>455</v>
      </c>
      <c r="DO152" s="384" t="s">
        <v>455</v>
      </c>
      <c r="DP152" s="384" t="s">
        <v>455</v>
      </c>
      <c r="DQ152" s="384" t="s">
        <v>455</v>
      </c>
      <c r="DR152" s="384" t="s">
        <v>455</v>
      </c>
      <c r="DS152" s="384" t="s">
        <v>455</v>
      </c>
      <c r="DT152" s="384" t="s">
        <v>455</v>
      </c>
      <c r="DU152" s="384" t="s">
        <v>455</v>
      </c>
      <c r="DV152" s="384" t="s">
        <v>455</v>
      </c>
      <c r="DW152" s="384" t="s">
        <v>455</v>
      </c>
      <c r="DX152" s="384" t="s">
        <v>455</v>
      </c>
      <c r="DY152" s="384" t="s">
        <v>455</v>
      </c>
      <c r="DZ152" s="384" t="s">
        <v>455</v>
      </c>
      <c r="EA152" s="384" t="s">
        <v>455</v>
      </c>
      <c r="EB152" s="384" t="s">
        <v>455</v>
      </c>
      <c r="EC152" s="384" t="s">
        <v>455</v>
      </c>
      <c r="ED152" s="384" t="s">
        <v>455</v>
      </c>
      <c r="EE152" s="384" t="s">
        <v>455</v>
      </c>
      <c r="EF152" s="384" t="s">
        <v>455</v>
      </c>
      <c r="EG152" s="384" t="s">
        <v>455</v>
      </c>
      <c r="EH152" s="384" t="s">
        <v>455</v>
      </c>
      <c r="EI152" s="384" t="s">
        <v>455</v>
      </c>
      <c r="EJ152" s="384" t="s">
        <v>455</v>
      </c>
      <c r="EK152" s="384" t="s">
        <v>455</v>
      </c>
      <c r="EL152" s="384" t="s">
        <v>455</v>
      </c>
      <c r="EM152" s="384" t="s">
        <v>455</v>
      </c>
      <c r="EN152" s="384" t="s">
        <v>455</v>
      </c>
      <c r="EO152" s="384" t="s">
        <v>455</v>
      </c>
      <c r="EP152" s="384" t="s">
        <v>455</v>
      </c>
      <c r="EQ152" s="384" t="s">
        <v>455</v>
      </c>
      <c r="ER152" s="384" t="s">
        <v>455</v>
      </c>
      <c r="ES152" s="384" t="s">
        <v>455</v>
      </c>
      <c r="ET152" s="384" t="s">
        <v>455</v>
      </c>
      <c r="EU152" s="384" t="s">
        <v>455</v>
      </c>
      <c r="EV152" s="384" t="s">
        <v>455</v>
      </c>
      <c r="EW152" s="384" t="s">
        <v>455</v>
      </c>
      <c r="EX152" s="384" t="s">
        <v>455</v>
      </c>
      <c r="EY152" s="384" t="s">
        <v>455</v>
      </c>
      <c r="EZ152" s="384" t="s">
        <v>455</v>
      </c>
      <c r="FA152" s="384" t="s">
        <v>455</v>
      </c>
      <c r="FB152" s="384" t="s">
        <v>455</v>
      </c>
      <c r="FC152" s="384" t="s">
        <v>455</v>
      </c>
      <c r="FD152" s="384" t="s">
        <v>455</v>
      </c>
      <c r="FE152" s="384" t="s">
        <v>455</v>
      </c>
      <c r="FF152" s="384" t="s">
        <v>455</v>
      </c>
      <c r="FG152" s="384" t="s">
        <v>455</v>
      </c>
      <c r="FH152" s="384" t="s">
        <v>455</v>
      </c>
      <c r="FI152" s="384" t="s">
        <v>455</v>
      </c>
      <c r="FJ152" s="384" t="s">
        <v>455</v>
      </c>
      <c r="FK152" s="384" t="s">
        <v>455</v>
      </c>
      <c r="FL152" s="384" t="s">
        <v>455</v>
      </c>
      <c r="FM152" s="384" t="s">
        <v>455</v>
      </c>
      <c r="FN152" s="384" t="s">
        <v>455</v>
      </c>
      <c r="FO152" s="384" t="s">
        <v>455</v>
      </c>
      <c r="FP152" s="384" t="s">
        <v>455</v>
      </c>
      <c r="FQ152" s="384" t="s">
        <v>455</v>
      </c>
      <c r="FR152" s="384" t="s">
        <v>455</v>
      </c>
      <c r="FS152" s="384" t="s">
        <v>455</v>
      </c>
      <c r="FT152" s="384" t="s">
        <v>455</v>
      </c>
      <c r="FU152" s="384" t="s">
        <v>455</v>
      </c>
      <c r="FV152" s="384" t="s">
        <v>455</v>
      </c>
      <c r="FW152" s="384" t="s">
        <v>455</v>
      </c>
      <c r="FX152" s="384" t="s">
        <v>455</v>
      </c>
      <c r="FY152" s="384" t="s">
        <v>455</v>
      </c>
      <c r="FZ152" s="384" t="s">
        <v>455</v>
      </c>
      <c r="GA152" s="384" t="s">
        <v>455</v>
      </c>
      <c r="GB152" s="384" t="s">
        <v>455</v>
      </c>
      <c r="GC152" s="384" t="s">
        <v>455</v>
      </c>
      <c r="GD152" s="384" t="s">
        <v>455</v>
      </c>
      <c r="GE152" s="384" t="s">
        <v>455</v>
      </c>
      <c r="GF152" s="384" t="s">
        <v>455</v>
      </c>
      <c r="GG152" s="384" t="s">
        <v>455</v>
      </c>
      <c r="GH152" s="384" t="s">
        <v>455</v>
      </c>
      <c r="GI152" s="384" t="s">
        <v>455</v>
      </c>
      <c r="GJ152" s="384" t="s">
        <v>455</v>
      </c>
      <c r="GK152" s="384" t="s">
        <v>455</v>
      </c>
      <c r="GL152" s="384" t="s">
        <v>455</v>
      </c>
      <c r="GM152" s="384" t="s">
        <v>455</v>
      </c>
      <c r="GN152" s="384" t="s">
        <v>455</v>
      </c>
      <c r="GO152" s="384" t="s">
        <v>455</v>
      </c>
      <c r="GP152" s="384" t="s">
        <v>455</v>
      </c>
      <c r="GQ152" s="384" t="s">
        <v>455</v>
      </c>
      <c r="GR152" s="384" t="s">
        <v>455</v>
      </c>
      <c r="GS152" s="384" t="s">
        <v>455</v>
      </c>
      <c r="GT152" s="384" t="s">
        <v>455</v>
      </c>
      <c r="GU152" s="384" t="s">
        <v>455</v>
      </c>
      <c r="GV152" s="384" t="s">
        <v>455</v>
      </c>
      <c r="GW152" s="384" t="s">
        <v>455</v>
      </c>
      <c r="GX152" s="384" t="s">
        <v>455</v>
      </c>
      <c r="GY152" s="384" t="s">
        <v>455</v>
      </c>
      <c r="GZ152" s="384" t="s">
        <v>455</v>
      </c>
      <c r="HA152" s="384" t="s">
        <v>455</v>
      </c>
      <c r="HB152" s="384" t="s">
        <v>455</v>
      </c>
      <c r="HC152" s="256"/>
      <c r="HD152" s="75"/>
    </row>
    <row r="153" spans="1:212" ht="5.0999999999999996" customHeight="1" x14ac:dyDescent="0.25">
      <c r="A153" s="55"/>
      <c r="B153" s="221"/>
      <c r="C153" s="60"/>
      <c r="D153" s="190"/>
      <c r="E153" s="60"/>
      <c r="F153" s="60"/>
      <c r="G153" s="60"/>
      <c r="H153" s="220"/>
      <c r="I153" s="219"/>
      <c r="J153" s="232"/>
      <c r="K153" s="232"/>
      <c r="L153" s="232"/>
      <c r="M153" s="232"/>
      <c r="N153" s="232"/>
      <c r="O153" s="232"/>
      <c r="P153" s="232"/>
      <c r="Q153" s="232"/>
      <c r="R153" s="232"/>
      <c r="S153" s="232"/>
      <c r="T153" s="232"/>
      <c r="U153" s="232"/>
      <c r="V153" s="232"/>
      <c r="W153" s="232"/>
      <c r="X153" s="232"/>
      <c r="Y153" s="232"/>
      <c r="Z153" s="232"/>
      <c r="AA153" s="232"/>
      <c r="AB153" s="232"/>
      <c r="AC153" s="232"/>
      <c r="AD153" s="232"/>
      <c r="AE153" s="232"/>
      <c r="AF153" s="232"/>
      <c r="AG153" s="232"/>
      <c r="AH153" s="232"/>
      <c r="AI153" s="232"/>
      <c r="AJ153" s="232"/>
      <c r="AK153" s="232"/>
      <c r="AL153" s="232"/>
      <c r="AM153" s="232"/>
      <c r="AN153" s="232"/>
      <c r="AO153" s="232"/>
      <c r="AP153" s="232"/>
      <c r="AQ153" s="232"/>
      <c r="AR153" s="232"/>
      <c r="AS153" s="232"/>
      <c r="AT153" s="232"/>
      <c r="AU153" s="232"/>
      <c r="AV153" s="232"/>
      <c r="AW153" s="232"/>
      <c r="AX153" s="232"/>
      <c r="AY153" s="232"/>
      <c r="AZ153" s="232"/>
      <c r="BA153" s="232"/>
      <c r="BB153" s="232"/>
      <c r="BC153" s="232"/>
      <c r="BD153" s="232"/>
      <c r="BE153" s="232"/>
      <c r="BF153" s="232"/>
      <c r="BG153" s="232"/>
      <c r="BH153" s="232"/>
      <c r="BI153" s="232"/>
      <c r="BJ153" s="232"/>
      <c r="BK153" s="232"/>
      <c r="BL153" s="232"/>
      <c r="BM153" s="232"/>
      <c r="BN153" s="232"/>
      <c r="BO153" s="232"/>
      <c r="BP153" s="232"/>
      <c r="BQ153" s="232"/>
      <c r="BR153" s="232"/>
      <c r="BS153" s="232"/>
      <c r="BT153" s="232"/>
      <c r="BU153" s="232"/>
      <c r="BV153" s="232"/>
      <c r="BW153" s="232"/>
      <c r="BX153" s="232"/>
      <c r="BY153" s="232"/>
      <c r="BZ153" s="232"/>
      <c r="CA153" s="232"/>
      <c r="CB153" s="232"/>
      <c r="CC153" s="232"/>
      <c r="CD153" s="232"/>
      <c r="CE153" s="232"/>
      <c r="CF153" s="232"/>
      <c r="CG153" s="232"/>
      <c r="CH153" s="232"/>
      <c r="CI153" s="232"/>
      <c r="CJ153" s="232"/>
      <c r="CK153" s="232"/>
      <c r="CL153" s="232"/>
      <c r="CM153" s="232"/>
      <c r="CN153" s="232"/>
      <c r="CO153" s="232"/>
      <c r="CP153" s="232"/>
      <c r="CQ153" s="232"/>
      <c r="CR153" s="232"/>
      <c r="CS153" s="232"/>
      <c r="CT153" s="232"/>
      <c r="CU153" s="232"/>
      <c r="CV153" s="232"/>
      <c r="CW153" s="232"/>
      <c r="CX153" s="232"/>
      <c r="CY153" s="232"/>
      <c r="CZ153" s="232"/>
      <c r="DA153" s="232"/>
      <c r="DB153" s="232"/>
      <c r="DC153" s="232"/>
      <c r="DD153" s="232"/>
      <c r="DE153" s="232"/>
      <c r="DF153" s="232"/>
      <c r="DG153" s="232"/>
      <c r="DH153" s="232"/>
      <c r="DI153" s="232"/>
      <c r="DJ153" s="232"/>
      <c r="DK153" s="232"/>
      <c r="DL153" s="232"/>
      <c r="DM153" s="232"/>
      <c r="DN153" s="232"/>
      <c r="DO153" s="232"/>
      <c r="DP153" s="232"/>
      <c r="DQ153" s="232"/>
      <c r="DR153" s="232"/>
      <c r="DS153" s="232"/>
      <c r="DT153" s="232"/>
      <c r="DU153" s="232"/>
      <c r="DV153" s="232"/>
      <c r="DW153" s="232"/>
      <c r="DX153" s="232"/>
      <c r="DY153" s="232"/>
      <c r="DZ153" s="232"/>
      <c r="EA153" s="232"/>
      <c r="EB153" s="232"/>
      <c r="EC153" s="232"/>
      <c r="ED153" s="232"/>
      <c r="EE153" s="232"/>
      <c r="EF153" s="232"/>
      <c r="EG153" s="232"/>
      <c r="EH153" s="232"/>
      <c r="EI153" s="232"/>
      <c r="EJ153" s="232"/>
      <c r="EK153" s="232"/>
      <c r="EL153" s="232"/>
      <c r="EM153" s="232"/>
      <c r="EN153" s="232"/>
      <c r="EO153" s="232"/>
      <c r="EP153" s="232"/>
      <c r="EQ153" s="232"/>
      <c r="ER153" s="232"/>
      <c r="ES153" s="232"/>
      <c r="ET153" s="232"/>
      <c r="EU153" s="232"/>
      <c r="EV153" s="232"/>
      <c r="EW153" s="232"/>
      <c r="EX153" s="232"/>
      <c r="EY153" s="232"/>
      <c r="EZ153" s="232"/>
      <c r="FA153" s="232"/>
      <c r="FB153" s="232"/>
      <c r="FC153" s="232"/>
      <c r="FD153" s="232"/>
      <c r="FE153" s="232"/>
      <c r="FF153" s="232"/>
      <c r="FG153" s="232"/>
      <c r="FH153" s="232"/>
      <c r="FI153" s="232"/>
      <c r="FJ153" s="232"/>
      <c r="FK153" s="232"/>
      <c r="FL153" s="232"/>
      <c r="FM153" s="232"/>
      <c r="FN153" s="232"/>
      <c r="FO153" s="232"/>
      <c r="FP153" s="232"/>
      <c r="FQ153" s="232"/>
      <c r="FR153" s="232"/>
      <c r="FS153" s="232"/>
      <c r="FT153" s="232"/>
      <c r="FU153" s="232"/>
      <c r="FV153" s="232"/>
      <c r="FW153" s="232"/>
      <c r="FX153" s="232"/>
      <c r="FY153" s="232"/>
      <c r="FZ153" s="232"/>
      <c r="GA153" s="232"/>
      <c r="GB153" s="232"/>
      <c r="GC153" s="232"/>
      <c r="GD153" s="232"/>
      <c r="GE153" s="232"/>
      <c r="GF153" s="232"/>
      <c r="GG153" s="232"/>
      <c r="GH153" s="232"/>
      <c r="GI153" s="232"/>
      <c r="GJ153" s="232"/>
      <c r="GK153" s="232"/>
      <c r="GL153" s="232"/>
      <c r="GM153" s="232"/>
      <c r="GN153" s="232"/>
      <c r="GO153" s="232"/>
      <c r="GP153" s="232"/>
      <c r="GQ153" s="232"/>
      <c r="GR153" s="232"/>
      <c r="GS153" s="232"/>
      <c r="GT153" s="232"/>
      <c r="GU153" s="232"/>
      <c r="GV153" s="232"/>
      <c r="GW153" s="232"/>
      <c r="GX153" s="232"/>
      <c r="GY153" s="232"/>
      <c r="GZ153" s="232"/>
      <c r="HA153" s="232"/>
      <c r="HB153" s="232"/>
      <c r="HC153" s="256"/>
      <c r="HD153" s="75"/>
    </row>
    <row r="154" spans="1:212" ht="9.9499999999999993" customHeight="1" x14ac:dyDescent="0.25">
      <c r="A154" s="55"/>
      <c r="B154" s="221"/>
      <c r="C154" s="60"/>
      <c r="D154" s="190"/>
      <c r="E154" s="60"/>
      <c r="F154" s="670" t="s">
        <v>165</v>
      </c>
      <c r="G154" s="670"/>
      <c r="H154" s="670"/>
      <c r="I154" s="125"/>
      <c r="J154" s="125"/>
      <c r="K154" s="125"/>
      <c r="L154" s="125"/>
      <c r="M154" s="125"/>
      <c r="N154" s="125"/>
      <c r="O154" s="125"/>
      <c r="P154" s="125"/>
      <c r="Q154" s="125"/>
      <c r="R154" s="125"/>
      <c r="S154" s="125"/>
      <c r="T154" s="125"/>
      <c r="U154" s="125"/>
      <c r="V154" s="125"/>
      <c r="W154" s="125"/>
      <c r="X154" s="125"/>
      <c r="Y154" s="125"/>
      <c r="Z154" s="125"/>
      <c r="AA154" s="125"/>
      <c r="AB154" s="125"/>
      <c r="AC154" s="676"/>
      <c r="AD154" s="676"/>
      <c r="AE154" s="676"/>
      <c r="AF154" s="676"/>
      <c r="AG154" s="676"/>
      <c r="AH154" s="676"/>
      <c r="AI154" s="676"/>
      <c r="AJ154" s="676"/>
      <c r="AK154" s="676"/>
      <c r="AL154" s="676"/>
      <c r="AM154" s="676"/>
      <c r="AN154" s="676"/>
      <c r="AO154" s="676"/>
      <c r="AP154" s="676"/>
      <c r="AQ154" s="676"/>
      <c r="AR154" s="676"/>
      <c r="AS154" s="676"/>
      <c r="AT154" s="676"/>
      <c r="AU154" s="676"/>
      <c r="AV154" s="676"/>
      <c r="AW154" s="676"/>
      <c r="AX154" s="676"/>
      <c r="AY154" s="676"/>
      <c r="AZ154" s="676"/>
      <c r="BA154" s="676"/>
      <c r="BB154" s="676"/>
      <c r="BC154" s="676"/>
      <c r="BD154" s="676"/>
      <c r="BE154" s="676"/>
      <c r="BF154" s="676"/>
      <c r="BG154" s="676"/>
      <c r="BH154" s="676"/>
      <c r="BI154" s="676"/>
      <c r="BJ154" s="676"/>
      <c r="BK154" s="676"/>
      <c r="BL154" s="676"/>
      <c r="BM154" s="676"/>
      <c r="BN154" s="676"/>
      <c r="BO154" s="676"/>
      <c r="BP154" s="676"/>
      <c r="BQ154" s="676"/>
      <c r="BR154" s="676"/>
      <c r="BS154" s="676"/>
      <c r="BT154" s="676"/>
      <c r="BU154" s="676"/>
      <c r="BV154" s="676"/>
      <c r="BW154" s="676"/>
      <c r="BX154" s="676"/>
      <c r="BY154" s="676"/>
      <c r="BZ154" s="676"/>
      <c r="CA154" s="676"/>
      <c r="CB154" s="676"/>
      <c r="CC154" s="676"/>
      <c r="CD154" s="676"/>
      <c r="CE154" s="676"/>
      <c r="CF154" s="676"/>
      <c r="CG154" s="676"/>
      <c r="CH154" s="676"/>
      <c r="CI154" s="676"/>
      <c r="CJ154" s="676"/>
      <c r="CK154" s="676"/>
      <c r="CL154" s="676"/>
      <c r="CM154" s="676"/>
      <c r="CN154" s="676"/>
      <c r="CO154" s="676"/>
      <c r="CP154" s="676"/>
      <c r="CQ154" s="676"/>
      <c r="CR154" s="676"/>
      <c r="CS154" s="676"/>
      <c r="CT154" s="676"/>
      <c r="CU154" s="676"/>
      <c r="CV154" s="676"/>
      <c r="CW154" s="676"/>
      <c r="CX154" s="676"/>
      <c r="CY154" s="676"/>
      <c r="CZ154" s="676"/>
      <c r="DA154" s="676"/>
      <c r="DB154" s="676"/>
      <c r="DC154" s="676"/>
      <c r="DD154" s="676"/>
      <c r="DE154" s="676"/>
      <c r="DF154" s="676"/>
      <c r="DG154" s="676"/>
      <c r="DH154" s="676"/>
      <c r="DI154" s="676"/>
      <c r="DJ154" s="676"/>
      <c r="DK154" s="676"/>
      <c r="DL154" s="676"/>
      <c r="DM154" s="676"/>
      <c r="DN154" s="676"/>
      <c r="DO154" s="676"/>
      <c r="DP154" s="676"/>
      <c r="DQ154" s="676"/>
      <c r="DR154" s="676"/>
      <c r="DS154" s="676"/>
      <c r="DT154" s="676"/>
      <c r="DU154" s="676"/>
      <c r="DV154" s="676"/>
      <c r="DW154" s="676"/>
      <c r="DX154" s="676"/>
      <c r="DY154" s="676"/>
      <c r="DZ154" s="676"/>
      <c r="EA154" s="676"/>
      <c r="EB154" s="676"/>
      <c r="EC154" s="676"/>
      <c r="ED154" s="676"/>
      <c r="EE154" s="676"/>
      <c r="EF154" s="676"/>
      <c r="EG154" s="676"/>
      <c r="EH154" s="676"/>
      <c r="EI154" s="676"/>
      <c r="EJ154" s="676"/>
      <c r="EK154" s="676"/>
      <c r="EL154" s="676"/>
      <c r="EM154" s="676"/>
      <c r="EN154" s="676"/>
      <c r="EO154" s="676"/>
      <c r="EP154" s="676"/>
      <c r="EQ154" s="676"/>
      <c r="ER154" s="676"/>
      <c r="ES154" s="676"/>
      <c r="ET154" s="676"/>
      <c r="EU154" s="676"/>
      <c r="EV154" s="676"/>
      <c r="EW154" s="676"/>
      <c r="EX154" s="676"/>
      <c r="EY154" s="676"/>
      <c r="EZ154" s="676"/>
      <c r="FA154" s="676"/>
      <c r="FB154" s="676"/>
      <c r="FC154" s="676"/>
      <c r="FD154" s="676"/>
      <c r="FE154" s="676"/>
      <c r="FF154" s="676"/>
      <c r="FG154" s="676"/>
      <c r="FH154" s="676"/>
      <c r="FI154" s="676"/>
      <c r="FJ154" s="676"/>
      <c r="FK154" s="676"/>
      <c r="FL154" s="676"/>
      <c r="FM154" s="676"/>
      <c r="FN154" s="676"/>
      <c r="FO154" s="676"/>
      <c r="FP154" s="676"/>
      <c r="FQ154" s="676"/>
      <c r="FR154" s="676"/>
      <c r="FS154" s="676"/>
      <c r="FT154" s="676"/>
      <c r="FU154" s="676"/>
      <c r="FV154" s="676"/>
      <c r="FW154" s="676"/>
      <c r="FX154" s="676"/>
      <c r="FY154" s="676"/>
      <c r="FZ154" s="676"/>
      <c r="GA154" s="676"/>
      <c r="GB154" s="676"/>
      <c r="GC154" s="676"/>
      <c r="GD154" s="676"/>
      <c r="GE154" s="676"/>
      <c r="GF154" s="676"/>
      <c r="GG154" s="676"/>
      <c r="GH154" s="676"/>
      <c r="GI154" s="676"/>
      <c r="GJ154" s="676"/>
      <c r="GK154" s="676"/>
      <c r="GL154" s="676"/>
      <c r="GM154" s="676"/>
      <c r="GN154" s="676"/>
      <c r="GO154" s="676"/>
      <c r="GP154" s="676"/>
      <c r="GQ154" s="676"/>
      <c r="GR154" s="676"/>
      <c r="GS154" s="676"/>
      <c r="GT154" s="676"/>
      <c r="GU154" s="676"/>
      <c r="GV154" s="676"/>
      <c r="GW154" s="676"/>
      <c r="GX154" s="676"/>
      <c r="GY154" s="676"/>
      <c r="GZ154" s="676"/>
      <c r="HA154" s="676"/>
      <c r="HB154" s="676"/>
      <c r="HC154" s="167"/>
      <c r="HD154" s="75"/>
    </row>
    <row r="155" spans="1:212" ht="5.0999999999999996" customHeight="1" x14ac:dyDescent="0.25">
      <c r="A155" s="55"/>
      <c r="B155" s="221"/>
      <c r="C155" s="60"/>
      <c r="D155" s="190"/>
      <c r="E155" s="60"/>
      <c r="F155" s="60"/>
      <c r="G155" s="60"/>
      <c r="H155" s="220"/>
      <c r="I155" s="219"/>
      <c r="J155" s="232"/>
      <c r="K155" s="232"/>
      <c r="L155" s="232"/>
      <c r="M155" s="232"/>
      <c r="N155" s="232"/>
      <c r="O155" s="232"/>
      <c r="P155" s="232"/>
      <c r="Q155" s="232"/>
      <c r="R155" s="232"/>
      <c r="S155" s="232"/>
      <c r="T155" s="232"/>
      <c r="U155" s="232"/>
      <c r="V155" s="232"/>
      <c r="W155" s="232"/>
      <c r="X155" s="232"/>
      <c r="Y155" s="232"/>
      <c r="Z155" s="232"/>
      <c r="AA155" s="232"/>
      <c r="AB155" s="232"/>
      <c r="AC155" s="232"/>
      <c r="AD155" s="232"/>
      <c r="AE155" s="232"/>
      <c r="AF155" s="232"/>
      <c r="AG155" s="232"/>
      <c r="AH155" s="232"/>
      <c r="AI155" s="232"/>
      <c r="AJ155" s="232"/>
      <c r="AK155" s="232"/>
      <c r="AL155" s="232"/>
      <c r="AM155" s="232"/>
      <c r="AN155" s="232"/>
      <c r="AO155" s="232"/>
      <c r="AP155" s="232"/>
      <c r="AQ155" s="232"/>
      <c r="AR155" s="232"/>
      <c r="AS155" s="232"/>
      <c r="AT155" s="232"/>
      <c r="AU155" s="232"/>
      <c r="AV155" s="232"/>
      <c r="AW155" s="232"/>
      <c r="AX155" s="232"/>
      <c r="AY155" s="232"/>
      <c r="AZ155" s="232"/>
      <c r="BA155" s="232"/>
      <c r="BB155" s="232"/>
      <c r="BC155" s="232"/>
      <c r="BD155" s="232"/>
      <c r="BE155" s="232"/>
      <c r="BF155" s="232"/>
      <c r="BG155" s="232"/>
      <c r="BH155" s="232"/>
      <c r="BI155" s="232"/>
      <c r="BJ155" s="232"/>
      <c r="BK155" s="232"/>
      <c r="BL155" s="232"/>
      <c r="BM155" s="232"/>
      <c r="BN155" s="232"/>
      <c r="BO155" s="232"/>
      <c r="BP155" s="232"/>
      <c r="BQ155" s="232"/>
      <c r="BR155" s="232"/>
      <c r="BS155" s="232"/>
      <c r="BT155" s="232"/>
      <c r="BU155" s="232"/>
      <c r="BV155" s="232"/>
      <c r="BW155" s="232"/>
      <c r="BX155" s="232"/>
      <c r="BY155" s="232"/>
      <c r="BZ155" s="232"/>
      <c r="CA155" s="232"/>
      <c r="CB155" s="232"/>
      <c r="CC155" s="232"/>
      <c r="CD155" s="232"/>
      <c r="CE155" s="232"/>
      <c r="CF155" s="232"/>
      <c r="CG155" s="232"/>
      <c r="CH155" s="232"/>
      <c r="CI155" s="232"/>
      <c r="CJ155" s="232"/>
      <c r="CK155" s="232"/>
      <c r="CL155" s="232"/>
      <c r="CM155" s="232"/>
      <c r="CN155" s="232"/>
      <c r="CO155" s="232"/>
      <c r="CP155" s="232"/>
      <c r="CQ155" s="232"/>
      <c r="CR155" s="232"/>
      <c r="CS155" s="232"/>
      <c r="CT155" s="232"/>
      <c r="CU155" s="232"/>
      <c r="CV155" s="232"/>
      <c r="CW155" s="232"/>
      <c r="CX155" s="232"/>
      <c r="CY155" s="232"/>
      <c r="CZ155" s="232"/>
      <c r="DA155" s="232"/>
      <c r="DB155" s="232"/>
      <c r="DC155" s="232"/>
      <c r="DD155" s="232"/>
      <c r="DE155" s="232"/>
      <c r="DF155" s="232"/>
      <c r="DG155" s="232"/>
      <c r="DH155" s="232"/>
      <c r="DI155" s="232"/>
      <c r="DJ155" s="232"/>
      <c r="DK155" s="232"/>
      <c r="DL155" s="232"/>
      <c r="DM155" s="232"/>
      <c r="DN155" s="232"/>
      <c r="DO155" s="232"/>
      <c r="DP155" s="232"/>
      <c r="DQ155" s="232"/>
      <c r="DR155" s="232"/>
      <c r="DS155" s="232"/>
      <c r="DT155" s="232"/>
      <c r="DU155" s="232"/>
      <c r="DV155" s="232"/>
      <c r="DW155" s="232"/>
      <c r="DX155" s="232"/>
      <c r="DY155" s="232"/>
      <c r="DZ155" s="232"/>
      <c r="EA155" s="232"/>
      <c r="EB155" s="232"/>
      <c r="EC155" s="232"/>
      <c r="ED155" s="232"/>
      <c r="EE155" s="232"/>
      <c r="EF155" s="232"/>
      <c r="EG155" s="232"/>
      <c r="EH155" s="232"/>
      <c r="EI155" s="232"/>
      <c r="EJ155" s="232"/>
      <c r="EK155" s="232"/>
      <c r="EL155" s="232"/>
      <c r="EM155" s="232"/>
      <c r="EN155" s="232"/>
      <c r="EO155" s="232"/>
      <c r="EP155" s="232"/>
      <c r="EQ155" s="232"/>
      <c r="ER155" s="232"/>
      <c r="ES155" s="232"/>
      <c r="ET155" s="232"/>
      <c r="EU155" s="232"/>
      <c r="EV155" s="232"/>
      <c r="EW155" s="232"/>
      <c r="EX155" s="232"/>
      <c r="EY155" s="232"/>
      <c r="EZ155" s="232"/>
      <c r="FA155" s="232"/>
      <c r="FB155" s="232"/>
      <c r="FC155" s="232"/>
      <c r="FD155" s="232"/>
      <c r="FE155" s="232"/>
      <c r="FF155" s="232"/>
      <c r="FG155" s="232"/>
      <c r="FH155" s="232"/>
      <c r="FI155" s="232"/>
      <c r="FJ155" s="232"/>
      <c r="FK155" s="232"/>
      <c r="FL155" s="232"/>
      <c r="FM155" s="232"/>
      <c r="FN155" s="232"/>
      <c r="FO155" s="232"/>
      <c r="FP155" s="232"/>
      <c r="FQ155" s="232"/>
      <c r="FR155" s="232"/>
      <c r="FS155" s="232"/>
      <c r="FT155" s="232"/>
      <c r="FU155" s="232"/>
      <c r="FV155" s="232"/>
      <c r="FW155" s="232"/>
      <c r="FX155" s="232"/>
      <c r="FY155" s="232"/>
      <c r="FZ155" s="232"/>
      <c r="GA155" s="232"/>
      <c r="GB155" s="232"/>
      <c r="GC155" s="232"/>
      <c r="GD155" s="232"/>
      <c r="GE155" s="232"/>
      <c r="GF155" s="232"/>
      <c r="GG155" s="232"/>
      <c r="GH155" s="232"/>
      <c r="GI155" s="232"/>
      <c r="GJ155" s="232"/>
      <c r="GK155" s="232"/>
      <c r="GL155" s="232"/>
      <c r="GM155" s="232"/>
      <c r="GN155" s="232"/>
      <c r="GO155" s="232"/>
      <c r="GP155" s="232"/>
      <c r="GQ155" s="232"/>
      <c r="GR155" s="232"/>
      <c r="GS155" s="232"/>
      <c r="GT155" s="232"/>
      <c r="GU155" s="232"/>
      <c r="GV155" s="232"/>
      <c r="GW155" s="232"/>
      <c r="GX155" s="232"/>
      <c r="GY155" s="232"/>
      <c r="GZ155" s="232"/>
      <c r="HA155" s="232"/>
      <c r="HB155" s="232"/>
      <c r="HC155" s="256"/>
      <c r="HD155" s="75"/>
    </row>
    <row r="156" spans="1:212" ht="9.9499999999999993" customHeight="1" thickBot="1" x14ac:dyDescent="0.3">
      <c r="A156" s="55">
        <v>25</v>
      </c>
      <c r="B156" s="221"/>
      <c r="C156" s="60"/>
      <c r="D156" s="190"/>
      <c r="E156" s="60"/>
      <c r="F156" s="60"/>
      <c r="G156" s="60"/>
      <c r="H156" s="566" t="s">
        <v>264</v>
      </c>
      <c r="I156" s="77"/>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1"/>
      <c r="AF156" s="131"/>
      <c r="AG156" s="131"/>
      <c r="AH156" s="131"/>
      <c r="AI156" s="131"/>
      <c r="AJ156" s="131"/>
      <c r="AK156" s="131"/>
      <c r="AL156" s="131"/>
      <c r="AM156" s="131"/>
      <c r="AN156" s="131"/>
      <c r="AO156" s="131"/>
      <c r="AP156" s="131"/>
      <c r="AQ156" s="131"/>
      <c r="AR156" s="131"/>
      <c r="AS156" s="131"/>
      <c r="AT156" s="131"/>
      <c r="AU156" s="131"/>
      <c r="AV156" s="131"/>
      <c r="AW156" s="131"/>
      <c r="AX156" s="131"/>
      <c r="AY156" s="131"/>
      <c r="AZ156" s="131"/>
      <c r="BA156" s="131"/>
      <c r="BB156" s="131"/>
      <c r="BC156" s="131"/>
      <c r="BD156" s="131"/>
      <c r="BE156" s="131"/>
      <c r="BF156" s="131"/>
      <c r="BG156" s="131"/>
      <c r="BH156" s="131"/>
      <c r="BI156" s="131"/>
      <c r="BJ156" s="131"/>
      <c r="BK156" s="131"/>
      <c r="BL156" s="131"/>
      <c r="BM156" s="131"/>
      <c r="BN156" s="131"/>
      <c r="BO156" s="131"/>
      <c r="BP156" s="131"/>
      <c r="BQ156" s="131"/>
      <c r="BR156" s="131"/>
      <c r="BS156" s="131"/>
      <c r="BT156" s="131"/>
      <c r="BU156" s="131"/>
      <c r="BV156" s="131"/>
      <c r="BW156" s="131"/>
      <c r="BX156" s="131"/>
      <c r="BY156" s="131"/>
      <c r="BZ156" s="131"/>
      <c r="CA156" s="131"/>
      <c r="CB156" s="131"/>
      <c r="CC156" s="131"/>
      <c r="CD156" s="131"/>
      <c r="CE156" s="131"/>
      <c r="CF156" s="131"/>
      <c r="CG156" s="131"/>
      <c r="CH156" s="131"/>
      <c r="CI156" s="131"/>
      <c r="CJ156" s="131"/>
      <c r="CK156" s="131"/>
      <c r="CL156" s="131"/>
      <c r="CM156" s="131"/>
      <c r="CN156" s="131"/>
      <c r="CO156" s="131"/>
      <c r="CP156" s="131"/>
      <c r="CQ156" s="131"/>
      <c r="CR156" s="131"/>
      <c r="CS156" s="131"/>
      <c r="CT156" s="131"/>
      <c r="CU156" s="131"/>
      <c r="CV156" s="131"/>
      <c r="CW156" s="131"/>
      <c r="CX156" s="131"/>
      <c r="CY156" s="131"/>
      <c r="CZ156" s="131"/>
      <c r="DA156" s="131"/>
      <c r="DB156" s="131"/>
      <c r="DC156" s="131"/>
      <c r="DD156" s="131"/>
      <c r="DE156" s="131"/>
      <c r="DF156" s="131"/>
      <c r="DG156" s="131"/>
      <c r="DH156" s="131"/>
      <c r="DI156" s="131"/>
      <c r="DJ156" s="131"/>
      <c r="DK156" s="131"/>
      <c r="DL156" s="131"/>
      <c r="DM156" s="131"/>
      <c r="DN156" s="131"/>
      <c r="DO156" s="131"/>
      <c r="DP156" s="131"/>
      <c r="DQ156" s="131"/>
      <c r="DR156" s="131"/>
      <c r="DS156" s="131"/>
      <c r="DT156" s="131"/>
      <c r="DU156" s="131"/>
      <c r="DV156" s="131"/>
      <c r="DW156" s="131"/>
      <c r="DX156" s="131"/>
      <c r="DY156" s="131"/>
      <c r="DZ156" s="131"/>
      <c r="EA156" s="131"/>
      <c r="EB156" s="131"/>
      <c r="EC156" s="131"/>
      <c r="ED156" s="131"/>
      <c r="EE156" s="131"/>
      <c r="EF156" s="131"/>
      <c r="EG156" s="131"/>
      <c r="EH156" s="131"/>
      <c r="EI156" s="131"/>
      <c r="EJ156" s="131"/>
      <c r="EK156" s="131"/>
      <c r="EL156" s="131"/>
      <c r="EM156" s="131"/>
      <c r="EN156" s="131"/>
      <c r="EO156" s="131"/>
      <c r="EP156" s="131"/>
      <c r="EQ156" s="131"/>
      <c r="ER156" s="131"/>
      <c r="ES156" s="131"/>
      <c r="ET156" s="131"/>
      <c r="EU156" s="131"/>
      <c r="EV156" s="131"/>
      <c r="EW156" s="131"/>
      <c r="EX156" s="131"/>
      <c r="EY156" s="131"/>
      <c r="EZ156" s="131"/>
      <c r="FA156" s="131"/>
      <c r="FB156" s="131"/>
      <c r="FC156" s="131"/>
      <c r="FD156" s="131"/>
      <c r="FE156" s="131"/>
      <c r="FF156" s="131"/>
      <c r="FG156" s="131"/>
      <c r="FH156" s="131"/>
      <c r="FI156" s="131"/>
      <c r="FJ156" s="131"/>
      <c r="FK156" s="131"/>
      <c r="FL156" s="131"/>
      <c r="FM156" s="131"/>
      <c r="FN156" s="131"/>
      <c r="FO156" s="131"/>
      <c r="FP156" s="131"/>
      <c r="FQ156" s="131"/>
      <c r="FR156" s="131"/>
      <c r="FS156" s="131"/>
      <c r="FT156" s="131"/>
      <c r="FU156" s="131"/>
      <c r="FV156" s="131"/>
      <c r="FW156" s="131"/>
      <c r="FX156" s="131"/>
      <c r="FY156" s="131"/>
      <c r="FZ156" s="131"/>
      <c r="GA156" s="131"/>
      <c r="GB156" s="131"/>
      <c r="GC156" s="131"/>
      <c r="GD156" s="131"/>
      <c r="GE156" s="131"/>
      <c r="GF156" s="131"/>
      <c r="GG156" s="131"/>
      <c r="GH156" s="131"/>
      <c r="GI156" s="131"/>
      <c r="GJ156" s="131"/>
      <c r="GK156" s="131"/>
      <c r="GL156" s="131"/>
      <c r="GM156" s="131"/>
      <c r="GN156" s="131"/>
      <c r="GO156" s="131"/>
      <c r="GP156" s="131"/>
      <c r="GQ156" s="131"/>
      <c r="GR156" s="131"/>
      <c r="GS156" s="131"/>
      <c r="GT156" s="131"/>
      <c r="GU156" s="131"/>
      <c r="GV156" s="131"/>
      <c r="GW156" s="131"/>
      <c r="GX156" s="131"/>
      <c r="GY156" s="131"/>
      <c r="GZ156" s="131"/>
      <c r="HA156" s="131"/>
      <c r="HB156" s="131"/>
      <c r="HC156" s="165"/>
      <c r="HD156" s="75"/>
    </row>
    <row r="157" spans="1:212" ht="9.9499999999999993" customHeight="1" thickTop="1" thickBot="1" x14ac:dyDescent="0.3">
      <c r="A157" s="55"/>
      <c r="B157" s="221"/>
      <c r="C157" s="60"/>
      <c r="D157" s="190"/>
      <c r="E157" s="60"/>
      <c r="F157" s="60"/>
      <c r="G157" s="60"/>
      <c r="H157" s="566"/>
      <c r="I157" s="450"/>
      <c r="J157" s="473"/>
      <c r="K157" s="315" t="str">
        <f t="shared" ref="K157" si="4766">K158</f>
        <v>N</v>
      </c>
      <c r="L157" s="315" t="str">
        <f t="shared" ref="L157" si="4767">L158</f>
        <v>N</v>
      </c>
      <c r="M157" s="315" t="str">
        <f t="shared" ref="M157" si="4768">M158</f>
        <v>N</v>
      </c>
      <c r="N157" s="315" t="str">
        <f t="shared" ref="N157" si="4769">N158</f>
        <v>N</v>
      </c>
      <c r="O157" s="315" t="str">
        <f t="shared" ref="O157" si="4770">O158</f>
        <v>N</v>
      </c>
      <c r="P157" s="315" t="str">
        <f t="shared" ref="P157" si="4771">P158</f>
        <v>N</v>
      </c>
      <c r="Q157" s="315" t="str">
        <f t="shared" ref="Q157" si="4772">Q158</f>
        <v>N</v>
      </c>
      <c r="R157" s="315" t="str">
        <f t="shared" ref="R157" si="4773">R158</f>
        <v>N</v>
      </c>
      <c r="S157" s="315" t="str">
        <f t="shared" ref="S157" si="4774">S158</f>
        <v>N</v>
      </c>
      <c r="T157" s="315" t="str">
        <f t="shared" ref="T157" si="4775">T158</f>
        <v>N</v>
      </c>
      <c r="U157" s="315" t="str">
        <f t="shared" ref="U157" si="4776">U158</f>
        <v>N</v>
      </c>
      <c r="V157" s="315" t="str">
        <f t="shared" ref="V157" si="4777">V158</f>
        <v>N</v>
      </c>
      <c r="W157" s="315" t="str">
        <f t="shared" ref="W157" si="4778">W158</f>
        <v>N</v>
      </c>
      <c r="X157" s="315" t="str">
        <f t="shared" ref="X157" si="4779">X158</f>
        <v>N</v>
      </c>
      <c r="Y157" s="315" t="str">
        <f t="shared" ref="Y157" si="4780">Y158</f>
        <v>N</v>
      </c>
      <c r="Z157" s="315" t="str">
        <f t="shared" ref="Z157" si="4781">Z158</f>
        <v>N</v>
      </c>
      <c r="AA157" s="315" t="str">
        <f t="shared" ref="AA157" si="4782">AA158</f>
        <v>N</v>
      </c>
      <c r="AB157" s="315" t="str">
        <f t="shared" ref="AB157" si="4783">AB158</f>
        <v>N</v>
      </c>
      <c r="AC157" s="315" t="str">
        <f t="shared" ref="AC157" si="4784">AC158</f>
        <v>N</v>
      </c>
      <c r="AD157" s="315" t="str">
        <f t="shared" ref="AD157" si="4785">AD158</f>
        <v>N</v>
      </c>
      <c r="AE157" s="315" t="str">
        <f t="shared" ref="AE157" si="4786">AE158</f>
        <v>N</v>
      </c>
      <c r="AF157" s="315" t="str">
        <f t="shared" ref="AF157" si="4787">AF158</f>
        <v>N</v>
      </c>
      <c r="AG157" s="315" t="str">
        <f t="shared" ref="AG157" si="4788">AG158</f>
        <v>N</v>
      </c>
      <c r="AH157" s="315" t="str">
        <f t="shared" ref="AH157" si="4789">AH158</f>
        <v>N</v>
      </c>
      <c r="AI157" s="315" t="str">
        <f t="shared" ref="AI157" si="4790">AI158</f>
        <v>N</v>
      </c>
      <c r="AJ157" s="315" t="str">
        <f t="shared" ref="AJ157" si="4791">AJ158</f>
        <v>N</v>
      </c>
      <c r="AK157" s="315" t="str">
        <f t="shared" ref="AK157" si="4792">AK158</f>
        <v>N</v>
      </c>
      <c r="AL157" s="315" t="str">
        <f t="shared" ref="AL157" si="4793">AL158</f>
        <v>N</v>
      </c>
      <c r="AM157" s="315" t="str">
        <f t="shared" ref="AM157" si="4794">AM158</f>
        <v>N</v>
      </c>
      <c r="AN157" s="315" t="str">
        <f t="shared" ref="AN157" si="4795">AN158</f>
        <v>N</v>
      </c>
      <c r="AO157" s="315" t="str">
        <f t="shared" ref="AO157" si="4796">AO158</f>
        <v>N</v>
      </c>
      <c r="AP157" s="315" t="str">
        <f t="shared" ref="AP157" si="4797">AP158</f>
        <v>N</v>
      </c>
      <c r="AQ157" s="315" t="str">
        <f t="shared" ref="AQ157" si="4798">AQ158</f>
        <v>N</v>
      </c>
      <c r="AR157" s="315" t="str">
        <f t="shared" ref="AR157" si="4799">AR158</f>
        <v>N</v>
      </c>
      <c r="AS157" s="315" t="str">
        <f t="shared" ref="AS157" si="4800">AS158</f>
        <v>N</v>
      </c>
      <c r="AT157" s="315" t="str">
        <f t="shared" ref="AT157" si="4801">AT158</f>
        <v>N</v>
      </c>
      <c r="AU157" s="315" t="str">
        <f t="shared" ref="AU157" si="4802">AU158</f>
        <v>N</v>
      </c>
      <c r="AV157" s="315" t="str">
        <f t="shared" ref="AV157" si="4803">AV158</f>
        <v>N</v>
      </c>
      <c r="AW157" s="315" t="str">
        <f t="shared" ref="AW157" si="4804">AW158</f>
        <v>N</v>
      </c>
      <c r="AX157" s="315" t="str">
        <f t="shared" ref="AX157" si="4805">AX158</f>
        <v>N</v>
      </c>
      <c r="AY157" s="315" t="str">
        <f t="shared" ref="AY157" si="4806">AY158</f>
        <v>N</v>
      </c>
      <c r="AZ157" s="315" t="str">
        <f t="shared" ref="AZ157" si="4807">AZ158</f>
        <v>N</v>
      </c>
      <c r="BA157" s="315" t="str">
        <f t="shared" ref="BA157" si="4808">BA158</f>
        <v>N</v>
      </c>
      <c r="BB157" s="315" t="str">
        <f t="shared" ref="BB157" si="4809">BB158</f>
        <v>N</v>
      </c>
      <c r="BC157" s="315" t="str">
        <f t="shared" ref="BC157" si="4810">BC158</f>
        <v>N</v>
      </c>
      <c r="BD157" s="315" t="str">
        <f t="shared" ref="BD157" si="4811">BD158</f>
        <v>N</v>
      </c>
      <c r="BE157" s="315" t="str">
        <f t="shared" ref="BE157" si="4812">BE158</f>
        <v>N</v>
      </c>
      <c r="BF157" s="315" t="str">
        <f t="shared" ref="BF157" si="4813">BF158</f>
        <v>N</v>
      </c>
      <c r="BG157" s="315" t="str">
        <f t="shared" ref="BG157" si="4814">BG158</f>
        <v>N</v>
      </c>
      <c r="BH157" s="315" t="str">
        <f t="shared" ref="BH157" si="4815">BH158</f>
        <v>N</v>
      </c>
      <c r="BI157" s="315" t="str">
        <f t="shared" ref="BI157" si="4816">BI158</f>
        <v>N</v>
      </c>
      <c r="BJ157" s="315" t="str">
        <f t="shared" ref="BJ157" si="4817">BJ158</f>
        <v>N</v>
      </c>
      <c r="BK157" s="315" t="str">
        <f t="shared" ref="BK157" si="4818">BK158</f>
        <v>N</v>
      </c>
      <c r="BL157" s="315" t="str">
        <f t="shared" ref="BL157" si="4819">BL158</f>
        <v>N</v>
      </c>
      <c r="BM157" s="315" t="str">
        <f t="shared" ref="BM157" si="4820">BM158</f>
        <v>N</v>
      </c>
      <c r="BN157" s="315" t="str">
        <f t="shared" ref="BN157" si="4821">BN158</f>
        <v>N</v>
      </c>
      <c r="BO157" s="315" t="str">
        <f t="shared" ref="BO157" si="4822">BO158</f>
        <v>N</v>
      </c>
      <c r="BP157" s="315" t="str">
        <f t="shared" ref="BP157" si="4823">BP158</f>
        <v>N</v>
      </c>
      <c r="BQ157" s="315" t="str">
        <f t="shared" ref="BQ157" si="4824">BQ158</f>
        <v>N</v>
      </c>
      <c r="BR157" s="315" t="str">
        <f t="shared" ref="BR157" si="4825">BR158</f>
        <v>N</v>
      </c>
      <c r="BS157" s="315" t="str">
        <f t="shared" ref="BS157" si="4826">BS158</f>
        <v>N</v>
      </c>
      <c r="BT157" s="315" t="str">
        <f t="shared" ref="BT157" si="4827">BT158</f>
        <v>N</v>
      </c>
      <c r="BU157" s="315" t="str">
        <f t="shared" ref="BU157" si="4828">BU158</f>
        <v>N</v>
      </c>
      <c r="BV157" s="315" t="str">
        <f t="shared" ref="BV157" si="4829">BV158</f>
        <v>N</v>
      </c>
      <c r="BW157" s="315" t="str">
        <f t="shared" ref="BW157" si="4830">BW158</f>
        <v>N</v>
      </c>
      <c r="BX157" s="315" t="str">
        <f t="shared" ref="BX157" si="4831">BX158</f>
        <v>N</v>
      </c>
      <c r="BY157" s="315" t="str">
        <f t="shared" ref="BY157" si="4832">BY158</f>
        <v>N</v>
      </c>
      <c r="BZ157" s="315" t="str">
        <f t="shared" ref="BZ157" si="4833">BZ158</f>
        <v>N</v>
      </c>
      <c r="CA157" s="315" t="str">
        <f t="shared" ref="CA157" si="4834">CA158</f>
        <v>N</v>
      </c>
      <c r="CB157" s="315" t="str">
        <f t="shared" ref="CB157" si="4835">CB158</f>
        <v>N</v>
      </c>
      <c r="CC157" s="315" t="str">
        <f t="shared" ref="CC157" si="4836">CC158</f>
        <v>N</v>
      </c>
      <c r="CD157" s="315" t="str">
        <f t="shared" ref="CD157" si="4837">CD158</f>
        <v>N</v>
      </c>
      <c r="CE157" s="315" t="str">
        <f t="shared" ref="CE157" si="4838">CE158</f>
        <v>N</v>
      </c>
      <c r="CF157" s="315" t="str">
        <f t="shared" ref="CF157" si="4839">CF158</f>
        <v>N</v>
      </c>
      <c r="CG157" s="315" t="str">
        <f t="shared" ref="CG157" si="4840">CG158</f>
        <v>N</v>
      </c>
      <c r="CH157" s="315" t="str">
        <f t="shared" ref="CH157" si="4841">CH158</f>
        <v>N</v>
      </c>
      <c r="CI157" s="315" t="str">
        <f t="shared" ref="CI157" si="4842">CI158</f>
        <v>N</v>
      </c>
      <c r="CJ157" s="315" t="str">
        <f t="shared" ref="CJ157" si="4843">CJ158</f>
        <v>N</v>
      </c>
      <c r="CK157" s="315" t="str">
        <f t="shared" ref="CK157" si="4844">CK158</f>
        <v>N</v>
      </c>
      <c r="CL157" s="315" t="str">
        <f t="shared" ref="CL157" si="4845">CL158</f>
        <v>N</v>
      </c>
      <c r="CM157" s="315" t="str">
        <f t="shared" ref="CM157" si="4846">CM158</f>
        <v>N</v>
      </c>
      <c r="CN157" s="315" t="str">
        <f t="shared" ref="CN157" si="4847">CN158</f>
        <v>N</v>
      </c>
      <c r="CO157" s="315" t="str">
        <f t="shared" ref="CO157" si="4848">CO158</f>
        <v>N</v>
      </c>
      <c r="CP157" s="315" t="str">
        <f t="shared" ref="CP157" si="4849">CP158</f>
        <v>N</v>
      </c>
      <c r="CQ157" s="315" t="str">
        <f t="shared" ref="CQ157" si="4850">CQ158</f>
        <v>N</v>
      </c>
      <c r="CR157" s="315" t="str">
        <f t="shared" ref="CR157" si="4851">CR158</f>
        <v>N</v>
      </c>
      <c r="CS157" s="315" t="str">
        <f t="shared" ref="CS157" si="4852">CS158</f>
        <v>N</v>
      </c>
      <c r="CT157" s="315" t="str">
        <f t="shared" ref="CT157" si="4853">CT158</f>
        <v>N</v>
      </c>
      <c r="CU157" s="315" t="str">
        <f t="shared" ref="CU157" si="4854">CU158</f>
        <v>N</v>
      </c>
      <c r="CV157" s="315" t="str">
        <f t="shared" ref="CV157" si="4855">CV158</f>
        <v>N</v>
      </c>
      <c r="CW157" s="315" t="str">
        <f t="shared" ref="CW157" si="4856">CW158</f>
        <v>N</v>
      </c>
      <c r="CX157" s="315" t="str">
        <f t="shared" ref="CX157" si="4857">CX158</f>
        <v>N</v>
      </c>
      <c r="CY157" s="315" t="str">
        <f t="shared" ref="CY157" si="4858">CY158</f>
        <v>N</v>
      </c>
      <c r="CZ157" s="315" t="str">
        <f t="shared" ref="CZ157" si="4859">CZ158</f>
        <v>N</v>
      </c>
      <c r="DA157" s="315" t="str">
        <f t="shared" ref="DA157" si="4860">DA158</f>
        <v>N</v>
      </c>
      <c r="DB157" s="315" t="str">
        <f t="shared" ref="DB157" si="4861">DB158</f>
        <v>N</v>
      </c>
      <c r="DC157" s="315" t="str">
        <f t="shared" ref="DC157" si="4862">DC158</f>
        <v>N</v>
      </c>
      <c r="DD157" s="315" t="str">
        <f t="shared" ref="DD157" si="4863">DD158</f>
        <v>N</v>
      </c>
      <c r="DE157" s="315" t="str">
        <f t="shared" ref="DE157" si="4864">DE158</f>
        <v>N</v>
      </c>
      <c r="DF157" s="315" t="str">
        <f t="shared" ref="DF157" si="4865">DF158</f>
        <v>N</v>
      </c>
      <c r="DG157" s="315" t="str">
        <f t="shared" ref="DG157" si="4866">DG158</f>
        <v>N</v>
      </c>
      <c r="DH157" s="315" t="str">
        <f t="shared" ref="DH157" si="4867">DH158</f>
        <v>N</v>
      </c>
      <c r="DI157" s="315" t="str">
        <f t="shared" ref="DI157" si="4868">DI158</f>
        <v>N</v>
      </c>
      <c r="DJ157" s="315" t="str">
        <f t="shared" ref="DJ157" si="4869">DJ158</f>
        <v>N</v>
      </c>
      <c r="DK157" s="315" t="str">
        <f t="shared" ref="DK157" si="4870">DK158</f>
        <v>N</v>
      </c>
      <c r="DL157" s="315" t="str">
        <f t="shared" ref="DL157" si="4871">DL158</f>
        <v>N</v>
      </c>
      <c r="DM157" s="315" t="str">
        <f t="shared" ref="DM157" si="4872">DM158</f>
        <v>N</v>
      </c>
      <c r="DN157" s="315" t="str">
        <f t="shared" ref="DN157" si="4873">DN158</f>
        <v>N</v>
      </c>
      <c r="DO157" s="315" t="str">
        <f t="shared" ref="DO157" si="4874">DO158</f>
        <v>N</v>
      </c>
      <c r="DP157" s="315" t="str">
        <f t="shared" ref="DP157" si="4875">DP158</f>
        <v>N</v>
      </c>
      <c r="DQ157" s="315" t="str">
        <f t="shared" ref="DQ157" si="4876">DQ158</f>
        <v>N</v>
      </c>
      <c r="DR157" s="315" t="str">
        <f t="shared" ref="DR157" si="4877">DR158</f>
        <v>N</v>
      </c>
      <c r="DS157" s="315" t="str">
        <f t="shared" ref="DS157" si="4878">DS158</f>
        <v>N</v>
      </c>
      <c r="DT157" s="315" t="str">
        <f t="shared" ref="DT157" si="4879">DT158</f>
        <v>N</v>
      </c>
      <c r="DU157" s="315" t="str">
        <f t="shared" ref="DU157" si="4880">DU158</f>
        <v>N</v>
      </c>
      <c r="DV157" s="315" t="str">
        <f t="shared" ref="DV157" si="4881">DV158</f>
        <v>N</v>
      </c>
      <c r="DW157" s="315" t="str">
        <f t="shared" ref="DW157" si="4882">DW158</f>
        <v>N</v>
      </c>
      <c r="DX157" s="315" t="str">
        <f t="shared" ref="DX157" si="4883">DX158</f>
        <v>N</v>
      </c>
      <c r="DY157" s="315" t="str">
        <f t="shared" ref="DY157" si="4884">DY158</f>
        <v>N</v>
      </c>
      <c r="DZ157" s="315" t="str">
        <f t="shared" ref="DZ157" si="4885">DZ158</f>
        <v>N</v>
      </c>
      <c r="EA157" s="315" t="str">
        <f t="shared" ref="EA157" si="4886">EA158</f>
        <v>N</v>
      </c>
      <c r="EB157" s="315" t="str">
        <f t="shared" ref="EB157" si="4887">EB158</f>
        <v>N</v>
      </c>
      <c r="EC157" s="315" t="str">
        <f t="shared" ref="EC157" si="4888">EC158</f>
        <v>N</v>
      </c>
      <c r="ED157" s="315" t="str">
        <f t="shared" ref="ED157" si="4889">ED158</f>
        <v>N</v>
      </c>
      <c r="EE157" s="315" t="str">
        <f t="shared" ref="EE157" si="4890">EE158</f>
        <v>N</v>
      </c>
      <c r="EF157" s="315" t="str">
        <f t="shared" ref="EF157" si="4891">EF158</f>
        <v>N</v>
      </c>
      <c r="EG157" s="315" t="str">
        <f t="shared" ref="EG157" si="4892">EG158</f>
        <v>N</v>
      </c>
      <c r="EH157" s="315" t="str">
        <f t="shared" ref="EH157" si="4893">EH158</f>
        <v>N</v>
      </c>
      <c r="EI157" s="315" t="str">
        <f t="shared" ref="EI157" si="4894">EI158</f>
        <v>N</v>
      </c>
      <c r="EJ157" s="315" t="str">
        <f t="shared" ref="EJ157" si="4895">EJ158</f>
        <v>N</v>
      </c>
      <c r="EK157" s="315" t="str">
        <f t="shared" ref="EK157" si="4896">EK158</f>
        <v>N</v>
      </c>
      <c r="EL157" s="315" t="str">
        <f t="shared" ref="EL157" si="4897">EL158</f>
        <v>N</v>
      </c>
      <c r="EM157" s="315" t="str">
        <f t="shared" ref="EM157" si="4898">EM158</f>
        <v>N</v>
      </c>
      <c r="EN157" s="315" t="str">
        <f t="shared" ref="EN157" si="4899">EN158</f>
        <v>N</v>
      </c>
      <c r="EO157" s="315" t="str">
        <f t="shared" ref="EO157" si="4900">EO158</f>
        <v>N</v>
      </c>
      <c r="EP157" s="315" t="str">
        <f t="shared" ref="EP157" si="4901">EP158</f>
        <v>N</v>
      </c>
      <c r="EQ157" s="315" t="str">
        <f t="shared" ref="EQ157" si="4902">EQ158</f>
        <v>N</v>
      </c>
      <c r="ER157" s="315" t="str">
        <f t="shared" ref="ER157" si="4903">ER158</f>
        <v>N</v>
      </c>
      <c r="ES157" s="315" t="str">
        <f t="shared" ref="ES157" si="4904">ES158</f>
        <v>N</v>
      </c>
      <c r="ET157" s="315" t="str">
        <f t="shared" ref="ET157" si="4905">ET158</f>
        <v>N</v>
      </c>
      <c r="EU157" s="315" t="str">
        <f t="shared" ref="EU157" si="4906">EU158</f>
        <v>N</v>
      </c>
      <c r="EV157" s="315" t="str">
        <f t="shared" ref="EV157" si="4907">EV158</f>
        <v>N</v>
      </c>
      <c r="EW157" s="315" t="str">
        <f t="shared" ref="EW157" si="4908">EW158</f>
        <v>N</v>
      </c>
      <c r="EX157" s="315" t="str">
        <f t="shared" ref="EX157" si="4909">EX158</f>
        <v>N</v>
      </c>
      <c r="EY157" s="315" t="str">
        <f t="shared" ref="EY157" si="4910">EY158</f>
        <v>N</v>
      </c>
      <c r="EZ157" s="315" t="str">
        <f t="shared" ref="EZ157" si="4911">EZ158</f>
        <v>N</v>
      </c>
      <c r="FA157" s="315" t="str">
        <f t="shared" ref="FA157" si="4912">FA158</f>
        <v>N</v>
      </c>
      <c r="FB157" s="315" t="str">
        <f t="shared" ref="FB157" si="4913">FB158</f>
        <v>N</v>
      </c>
      <c r="FC157" s="315" t="str">
        <f t="shared" ref="FC157" si="4914">FC158</f>
        <v>N</v>
      </c>
      <c r="FD157" s="315" t="str">
        <f t="shared" ref="FD157" si="4915">FD158</f>
        <v>N</v>
      </c>
      <c r="FE157" s="315" t="str">
        <f t="shared" ref="FE157" si="4916">FE158</f>
        <v>N</v>
      </c>
      <c r="FF157" s="315" t="str">
        <f t="shared" ref="FF157" si="4917">FF158</f>
        <v>N</v>
      </c>
      <c r="FG157" s="315" t="str">
        <f t="shared" ref="FG157" si="4918">FG158</f>
        <v>N</v>
      </c>
      <c r="FH157" s="315" t="str">
        <f t="shared" ref="FH157" si="4919">FH158</f>
        <v>N</v>
      </c>
      <c r="FI157" s="315" t="str">
        <f t="shared" ref="FI157" si="4920">FI158</f>
        <v>N</v>
      </c>
      <c r="FJ157" s="315" t="str">
        <f t="shared" ref="FJ157" si="4921">FJ158</f>
        <v>N</v>
      </c>
      <c r="FK157" s="315" t="str">
        <f t="shared" ref="FK157" si="4922">FK158</f>
        <v>N</v>
      </c>
      <c r="FL157" s="315" t="str">
        <f t="shared" ref="FL157" si="4923">FL158</f>
        <v>N</v>
      </c>
      <c r="FM157" s="315" t="str">
        <f t="shared" ref="FM157" si="4924">FM158</f>
        <v>N</v>
      </c>
      <c r="FN157" s="315" t="str">
        <f t="shared" ref="FN157" si="4925">FN158</f>
        <v>N</v>
      </c>
      <c r="FO157" s="315" t="str">
        <f t="shared" ref="FO157" si="4926">FO158</f>
        <v>N</v>
      </c>
      <c r="FP157" s="315" t="str">
        <f t="shared" ref="FP157" si="4927">FP158</f>
        <v>N</v>
      </c>
      <c r="FQ157" s="315" t="str">
        <f t="shared" ref="FQ157" si="4928">FQ158</f>
        <v>N</v>
      </c>
      <c r="FR157" s="315" t="str">
        <f t="shared" ref="FR157" si="4929">FR158</f>
        <v>N</v>
      </c>
      <c r="FS157" s="315" t="str">
        <f t="shared" ref="FS157" si="4930">FS158</f>
        <v>N</v>
      </c>
      <c r="FT157" s="315" t="str">
        <f t="shared" ref="FT157" si="4931">FT158</f>
        <v>N</v>
      </c>
      <c r="FU157" s="315" t="str">
        <f t="shared" ref="FU157" si="4932">FU158</f>
        <v>N</v>
      </c>
      <c r="FV157" s="315" t="str">
        <f t="shared" ref="FV157" si="4933">FV158</f>
        <v>N</v>
      </c>
      <c r="FW157" s="315" t="str">
        <f t="shared" ref="FW157" si="4934">FW158</f>
        <v>N</v>
      </c>
      <c r="FX157" s="315" t="str">
        <f t="shared" ref="FX157" si="4935">FX158</f>
        <v>N</v>
      </c>
      <c r="FY157" s="315" t="str">
        <f t="shared" ref="FY157" si="4936">FY158</f>
        <v>N</v>
      </c>
      <c r="FZ157" s="315" t="str">
        <f t="shared" ref="FZ157" si="4937">FZ158</f>
        <v>N</v>
      </c>
      <c r="GA157" s="315" t="str">
        <f t="shared" ref="GA157" si="4938">GA158</f>
        <v>N</v>
      </c>
      <c r="GB157" s="315" t="str">
        <f t="shared" ref="GB157" si="4939">GB158</f>
        <v>N</v>
      </c>
      <c r="GC157" s="315" t="str">
        <f t="shared" ref="GC157" si="4940">GC158</f>
        <v>N</v>
      </c>
      <c r="GD157" s="315" t="str">
        <f t="shared" ref="GD157" si="4941">GD158</f>
        <v>N</v>
      </c>
      <c r="GE157" s="315" t="str">
        <f t="shared" ref="GE157" si="4942">GE158</f>
        <v>N</v>
      </c>
      <c r="GF157" s="315" t="str">
        <f t="shared" ref="GF157" si="4943">GF158</f>
        <v>N</v>
      </c>
      <c r="GG157" s="315" t="str">
        <f t="shared" ref="GG157" si="4944">GG158</f>
        <v>N</v>
      </c>
      <c r="GH157" s="315" t="str">
        <f t="shared" ref="GH157" si="4945">GH158</f>
        <v>N</v>
      </c>
      <c r="GI157" s="315" t="str">
        <f t="shared" ref="GI157" si="4946">GI158</f>
        <v>N</v>
      </c>
      <c r="GJ157" s="315" t="str">
        <f t="shared" ref="GJ157" si="4947">GJ158</f>
        <v>N</v>
      </c>
      <c r="GK157" s="315" t="str">
        <f t="shared" ref="GK157" si="4948">GK158</f>
        <v>N</v>
      </c>
      <c r="GL157" s="315" t="str">
        <f t="shared" ref="GL157" si="4949">GL158</f>
        <v>N</v>
      </c>
      <c r="GM157" s="315" t="str">
        <f t="shared" ref="GM157" si="4950">GM158</f>
        <v>N</v>
      </c>
      <c r="GN157" s="315" t="str">
        <f t="shared" ref="GN157" si="4951">GN158</f>
        <v>N</v>
      </c>
      <c r="GO157" s="315" t="str">
        <f t="shared" ref="GO157" si="4952">GO158</f>
        <v>N</v>
      </c>
      <c r="GP157" s="315" t="str">
        <f t="shared" ref="GP157" si="4953">GP158</f>
        <v>N</v>
      </c>
      <c r="GQ157" s="315" t="str">
        <f t="shared" ref="GQ157" si="4954">GQ158</f>
        <v>N</v>
      </c>
      <c r="GR157" s="315" t="str">
        <f t="shared" ref="GR157" si="4955">GR158</f>
        <v>N</v>
      </c>
      <c r="GS157" s="315" t="str">
        <f t="shared" ref="GS157" si="4956">GS158</f>
        <v>N</v>
      </c>
      <c r="GT157" s="315" t="str">
        <f t="shared" ref="GT157" si="4957">GT158</f>
        <v>N</v>
      </c>
      <c r="GU157" s="315" t="str">
        <f t="shared" ref="GU157" si="4958">GU158</f>
        <v>N</v>
      </c>
      <c r="GV157" s="315" t="str">
        <f t="shared" ref="GV157" si="4959">GV158</f>
        <v>N</v>
      </c>
      <c r="GW157" s="315" t="str">
        <f t="shared" ref="GW157" si="4960">GW158</f>
        <v>N</v>
      </c>
      <c r="GX157" s="315" t="str">
        <f t="shared" ref="GX157" si="4961">GX158</f>
        <v>N</v>
      </c>
      <c r="GY157" s="315" t="str">
        <f t="shared" ref="GY157" si="4962">GY158</f>
        <v>N</v>
      </c>
      <c r="GZ157" s="315" t="str">
        <f t="shared" ref="GZ157" si="4963">GZ158</f>
        <v>N</v>
      </c>
      <c r="HA157" s="315" t="str">
        <f t="shared" ref="HA157" si="4964">HA158</f>
        <v>N</v>
      </c>
      <c r="HB157" s="315" t="str">
        <f t="shared" ref="HB157" si="4965">HB158</f>
        <v>N</v>
      </c>
      <c r="HC157" s="165"/>
      <c r="HD157" s="75"/>
    </row>
    <row r="158" spans="1:212" ht="9.9499999999999993" customHeight="1" thickTop="1" x14ac:dyDescent="0.25">
      <c r="A158" s="55"/>
      <c r="B158" s="221"/>
      <c r="C158" s="60"/>
      <c r="D158" s="190"/>
      <c r="E158" s="60"/>
      <c r="F158" s="60"/>
      <c r="G158" s="60"/>
      <c r="H158" s="566"/>
      <c r="I158" s="77"/>
      <c r="J158" s="472"/>
      <c r="K158" s="384" t="s">
        <v>455</v>
      </c>
      <c r="L158" s="384" t="s">
        <v>455</v>
      </c>
      <c r="M158" s="384" t="s">
        <v>455</v>
      </c>
      <c r="N158" s="384" t="s">
        <v>455</v>
      </c>
      <c r="O158" s="384" t="s">
        <v>455</v>
      </c>
      <c r="P158" s="384" t="s">
        <v>455</v>
      </c>
      <c r="Q158" s="384" t="s">
        <v>455</v>
      </c>
      <c r="R158" s="384" t="s">
        <v>455</v>
      </c>
      <c r="S158" s="384" t="s">
        <v>455</v>
      </c>
      <c r="T158" s="384" t="s">
        <v>455</v>
      </c>
      <c r="U158" s="384" t="s">
        <v>455</v>
      </c>
      <c r="V158" s="384" t="s">
        <v>455</v>
      </c>
      <c r="W158" s="384" t="s">
        <v>455</v>
      </c>
      <c r="X158" s="384" t="s">
        <v>455</v>
      </c>
      <c r="Y158" s="384" t="s">
        <v>455</v>
      </c>
      <c r="Z158" s="384" t="s">
        <v>455</v>
      </c>
      <c r="AA158" s="384" t="s">
        <v>455</v>
      </c>
      <c r="AB158" s="384" t="s">
        <v>455</v>
      </c>
      <c r="AC158" s="384" t="s">
        <v>455</v>
      </c>
      <c r="AD158" s="384" t="s">
        <v>455</v>
      </c>
      <c r="AE158" s="384" t="s">
        <v>455</v>
      </c>
      <c r="AF158" s="384" t="s">
        <v>455</v>
      </c>
      <c r="AG158" s="384" t="s">
        <v>455</v>
      </c>
      <c r="AH158" s="384" t="s">
        <v>455</v>
      </c>
      <c r="AI158" s="384" t="s">
        <v>455</v>
      </c>
      <c r="AJ158" s="384" t="s">
        <v>455</v>
      </c>
      <c r="AK158" s="384" t="s">
        <v>455</v>
      </c>
      <c r="AL158" s="384" t="s">
        <v>455</v>
      </c>
      <c r="AM158" s="384" t="s">
        <v>455</v>
      </c>
      <c r="AN158" s="384" t="s">
        <v>455</v>
      </c>
      <c r="AO158" s="384" t="s">
        <v>455</v>
      </c>
      <c r="AP158" s="384" t="s">
        <v>455</v>
      </c>
      <c r="AQ158" s="384" t="s">
        <v>455</v>
      </c>
      <c r="AR158" s="384" t="s">
        <v>455</v>
      </c>
      <c r="AS158" s="384" t="s">
        <v>455</v>
      </c>
      <c r="AT158" s="384" t="s">
        <v>455</v>
      </c>
      <c r="AU158" s="384" t="s">
        <v>455</v>
      </c>
      <c r="AV158" s="384" t="s">
        <v>455</v>
      </c>
      <c r="AW158" s="384" t="s">
        <v>455</v>
      </c>
      <c r="AX158" s="384" t="s">
        <v>455</v>
      </c>
      <c r="AY158" s="384" t="s">
        <v>455</v>
      </c>
      <c r="AZ158" s="384" t="s">
        <v>455</v>
      </c>
      <c r="BA158" s="384" t="s">
        <v>455</v>
      </c>
      <c r="BB158" s="384" t="s">
        <v>455</v>
      </c>
      <c r="BC158" s="384" t="s">
        <v>455</v>
      </c>
      <c r="BD158" s="384" t="s">
        <v>455</v>
      </c>
      <c r="BE158" s="384" t="s">
        <v>455</v>
      </c>
      <c r="BF158" s="384" t="s">
        <v>455</v>
      </c>
      <c r="BG158" s="384" t="s">
        <v>455</v>
      </c>
      <c r="BH158" s="384" t="s">
        <v>455</v>
      </c>
      <c r="BI158" s="384" t="s">
        <v>455</v>
      </c>
      <c r="BJ158" s="384" t="s">
        <v>455</v>
      </c>
      <c r="BK158" s="384" t="s">
        <v>455</v>
      </c>
      <c r="BL158" s="384" t="s">
        <v>455</v>
      </c>
      <c r="BM158" s="384" t="s">
        <v>455</v>
      </c>
      <c r="BN158" s="384" t="s">
        <v>455</v>
      </c>
      <c r="BO158" s="384" t="s">
        <v>455</v>
      </c>
      <c r="BP158" s="384" t="s">
        <v>455</v>
      </c>
      <c r="BQ158" s="384" t="s">
        <v>455</v>
      </c>
      <c r="BR158" s="384" t="s">
        <v>455</v>
      </c>
      <c r="BS158" s="384" t="s">
        <v>455</v>
      </c>
      <c r="BT158" s="384" t="s">
        <v>455</v>
      </c>
      <c r="BU158" s="384" t="s">
        <v>455</v>
      </c>
      <c r="BV158" s="384" t="s">
        <v>455</v>
      </c>
      <c r="BW158" s="384" t="s">
        <v>455</v>
      </c>
      <c r="BX158" s="384" t="s">
        <v>455</v>
      </c>
      <c r="BY158" s="384" t="s">
        <v>455</v>
      </c>
      <c r="BZ158" s="384" t="s">
        <v>455</v>
      </c>
      <c r="CA158" s="384" t="s">
        <v>455</v>
      </c>
      <c r="CB158" s="384" t="s">
        <v>455</v>
      </c>
      <c r="CC158" s="384" t="s">
        <v>455</v>
      </c>
      <c r="CD158" s="384" t="s">
        <v>455</v>
      </c>
      <c r="CE158" s="384" t="s">
        <v>455</v>
      </c>
      <c r="CF158" s="384" t="s">
        <v>455</v>
      </c>
      <c r="CG158" s="384" t="s">
        <v>455</v>
      </c>
      <c r="CH158" s="384" t="s">
        <v>455</v>
      </c>
      <c r="CI158" s="384" t="s">
        <v>455</v>
      </c>
      <c r="CJ158" s="384" t="s">
        <v>455</v>
      </c>
      <c r="CK158" s="384" t="s">
        <v>455</v>
      </c>
      <c r="CL158" s="384" t="s">
        <v>455</v>
      </c>
      <c r="CM158" s="384" t="s">
        <v>455</v>
      </c>
      <c r="CN158" s="384" t="s">
        <v>455</v>
      </c>
      <c r="CO158" s="384" t="s">
        <v>455</v>
      </c>
      <c r="CP158" s="384" t="s">
        <v>455</v>
      </c>
      <c r="CQ158" s="384" t="s">
        <v>455</v>
      </c>
      <c r="CR158" s="384" t="s">
        <v>455</v>
      </c>
      <c r="CS158" s="384" t="s">
        <v>455</v>
      </c>
      <c r="CT158" s="384" t="s">
        <v>455</v>
      </c>
      <c r="CU158" s="384" t="s">
        <v>455</v>
      </c>
      <c r="CV158" s="384" t="s">
        <v>455</v>
      </c>
      <c r="CW158" s="384" t="s">
        <v>455</v>
      </c>
      <c r="CX158" s="384" t="s">
        <v>455</v>
      </c>
      <c r="CY158" s="384" t="s">
        <v>455</v>
      </c>
      <c r="CZ158" s="384" t="s">
        <v>455</v>
      </c>
      <c r="DA158" s="384" t="s">
        <v>455</v>
      </c>
      <c r="DB158" s="384" t="s">
        <v>455</v>
      </c>
      <c r="DC158" s="384" t="s">
        <v>455</v>
      </c>
      <c r="DD158" s="384" t="s">
        <v>455</v>
      </c>
      <c r="DE158" s="384" t="s">
        <v>455</v>
      </c>
      <c r="DF158" s="384" t="s">
        <v>455</v>
      </c>
      <c r="DG158" s="384" t="s">
        <v>455</v>
      </c>
      <c r="DH158" s="384" t="s">
        <v>455</v>
      </c>
      <c r="DI158" s="384" t="s">
        <v>455</v>
      </c>
      <c r="DJ158" s="384" t="s">
        <v>455</v>
      </c>
      <c r="DK158" s="384" t="s">
        <v>455</v>
      </c>
      <c r="DL158" s="384" t="s">
        <v>455</v>
      </c>
      <c r="DM158" s="384" t="s">
        <v>455</v>
      </c>
      <c r="DN158" s="384" t="s">
        <v>455</v>
      </c>
      <c r="DO158" s="384" t="s">
        <v>455</v>
      </c>
      <c r="DP158" s="384" t="s">
        <v>455</v>
      </c>
      <c r="DQ158" s="384" t="s">
        <v>455</v>
      </c>
      <c r="DR158" s="384" t="s">
        <v>455</v>
      </c>
      <c r="DS158" s="384" t="s">
        <v>455</v>
      </c>
      <c r="DT158" s="384" t="s">
        <v>455</v>
      </c>
      <c r="DU158" s="384" t="s">
        <v>455</v>
      </c>
      <c r="DV158" s="384" t="s">
        <v>455</v>
      </c>
      <c r="DW158" s="384" t="s">
        <v>455</v>
      </c>
      <c r="DX158" s="384" t="s">
        <v>455</v>
      </c>
      <c r="DY158" s="384" t="s">
        <v>455</v>
      </c>
      <c r="DZ158" s="384" t="s">
        <v>455</v>
      </c>
      <c r="EA158" s="384" t="s">
        <v>455</v>
      </c>
      <c r="EB158" s="384" t="s">
        <v>455</v>
      </c>
      <c r="EC158" s="384" t="s">
        <v>455</v>
      </c>
      <c r="ED158" s="384" t="s">
        <v>455</v>
      </c>
      <c r="EE158" s="384" t="s">
        <v>455</v>
      </c>
      <c r="EF158" s="384" t="s">
        <v>455</v>
      </c>
      <c r="EG158" s="384" t="s">
        <v>455</v>
      </c>
      <c r="EH158" s="384" t="s">
        <v>455</v>
      </c>
      <c r="EI158" s="384" t="s">
        <v>455</v>
      </c>
      <c r="EJ158" s="384" t="s">
        <v>455</v>
      </c>
      <c r="EK158" s="384" t="s">
        <v>455</v>
      </c>
      <c r="EL158" s="384" t="s">
        <v>455</v>
      </c>
      <c r="EM158" s="384" t="s">
        <v>455</v>
      </c>
      <c r="EN158" s="384" t="s">
        <v>455</v>
      </c>
      <c r="EO158" s="384" t="s">
        <v>455</v>
      </c>
      <c r="EP158" s="384" t="s">
        <v>455</v>
      </c>
      <c r="EQ158" s="384" t="s">
        <v>455</v>
      </c>
      <c r="ER158" s="384" t="s">
        <v>455</v>
      </c>
      <c r="ES158" s="384" t="s">
        <v>455</v>
      </c>
      <c r="ET158" s="384" t="s">
        <v>455</v>
      </c>
      <c r="EU158" s="384" t="s">
        <v>455</v>
      </c>
      <c r="EV158" s="384" t="s">
        <v>455</v>
      </c>
      <c r="EW158" s="384" t="s">
        <v>455</v>
      </c>
      <c r="EX158" s="384" t="s">
        <v>455</v>
      </c>
      <c r="EY158" s="384" t="s">
        <v>455</v>
      </c>
      <c r="EZ158" s="384" t="s">
        <v>455</v>
      </c>
      <c r="FA158" s="384" t="s">
        <v>455</v>
      </c>
      <c r="FB158" s="384" t="s">
        <v>455</v>
      </c>
      <c r="FC158" s="384" t="s">
        <v>455</v>
      </c>
      <c r="FD158" s="384" t="s">
        <v>455</v>
      </c>
      <c r="FE158" s="384" t="s">
        <v>455</v>
      </c>
      <c r="FF158" s="384" t="s">
        <v>455</v>
      </c>
      <c r="FG158" s="384" t="s">
        <v>455</v>
      </c>
      <c r="FH158" s="384" t="s">
        <v>455</v>
      </c>
      <c r="FI158" s="384" t="s">
        <v>455</v>
      </c>
      <c r="FJ158" s="384" t="s">
        <v>455</v>
      </c>
      <c r="FK158" s="384" t="s">
        <v>455</v>
      </c>
      <c r="FL158" s="384" t="s">
        <v>455</v>
      </c>
      <c r="FM158" s="384" t="s">
        <v>455</v>
      </c>
      <c r="FN158" s="384" t="s">
        <v>455</v>
      </c>
      <c r="FO158" s="384" t="s">
        <v>455</v>
      </c>
      <c r="FP158" s="384" t="s">
        <v>455</v>
      </c>
      <c r="FQ158" s="384" t="s">
        <v>455</v>
      </c>
      <c r="FR158" s="384" t="s">
        <v>455</v>
      </c>
      <c r="FS158" s="384" t="s">
        <v>455</v>
      </c>
      <c r="FT158" s="384" t="s">
        <v>455</v>
      </c>
      <c r="FU158" s="384" t="s">
        <v>455</v>
      </c>
      <c r="FV158" s="384" t="s">
        <v>455</v>
      </c>
      <c r="FW158" s="384" t="s">
        <v>455</v>
      </c>
      <c r="FX158" s="384" t="s">
        <v>455</v>
      </c>
      <c r="FY158" s="384" t="s">
        <v>455</v>
      </c>
      <c r="FZ158" s="384" t="s">
        <v>455</v>
      </c>
      <c r="GA158" s="384" t="s">
        <v>455</v>
      </c>
      <c r="GB158" s="384" t="s">
        <v>455</v>
      </c>
      <c r="GC158" s="384" t="s">
        <v>455</v>
      </c>
      <c r="GD158" s="384" t="s">
        <v>455</v>
      </c>
      <c r="GE158" s="384" t="s">
        <v>455</v>
      </c>
      <c r="GF158" s="384" t="s">
        <v>455</v>
      </c>
      <c r="GG158" s="384" t="s">
        <v>455</v>
      </c>
      <c r="GH158" s="384" t="s">
        <v>455</v>
      </c>
      <c r="GI158" s="384" t="s">
        <v>455</v>
      </c>
      <c r="GJ158" s="384" t="s">
        <v>455</v>
      </c>
      <c r="GK158" s="384" t="s">
        <v>455</v>
      </c>
      <c r="GL158" s="384" t="s">
        <v>455</v>
      </c>
      <c r="GM158" s="384" t="s">
        <v>455</v>
      </c>
      <c r="GN158" s="384" t="s">
        <v>455</v>
      </c>
      <c r="GO158" s="384" t="s">
        <v>455</v>
      </c>
      <c r="GP158" s="384" t="s">
        <v>455</v>
      </c>
      <c r="GQ158" s="384" t="s">
        <v>455</v>
      </c>
      <c r="GR158" s="384" t="s">
        <v>455</v>
      </c>
      <c r="GS158" s="384" t="s">
        <v>455</v>
      </c>
      <c r="GT158" s="384" t="s">
        <v>455</v>
      </c>
      <c r="GU158" s="384" t="s">
        <v>455</v>
      </c>
      <c r="GV158" s="384" t="s">
        <v>455</v>
      </c>
      <c r="GW158" s="384" t="s">
        <v>455</v>
      </c>
      <c r="GX158" s="384" t="s">
        <v>455</v>
      </c>
      <c r="GY158" s="384" t="s">
        <v>455</v>
      </c>
      <c r="GZ158" s="384" t="s">
        <v>455</v>
      </c>
      <c r="HA158" s="384" t="s">
        <v>455</v>
      </c>
      <c r="HB158" s="384" t="s">
        <v>455</v>
      </c>
      <c r="HC158" s="256"/>
      <c r="HD158" s="75"/>
    </row>
    <row r="159" spans="1:212" ht="5.0999999999999996" customHeight="1" x14ac:dyDescent="0.25">
      <c r="A159" s="55"/>
      <c r="B159" s="221"/>
      <c r="C159" s="60"/>
      <c r="D159" s="190"/>
      <c r="E159" s="60"/>
      <c r="F159" s="60"/>
      <c r="G159" s="60"/>
      <c r="H159" s="220"/>
      <c r="I159" s="219"/>
      <c r="J159" s="232"/>
      <c r="K159" s="232"/>
      <c r="L159" s="232"/>
      <c r="M159" s="232"/>
      <c r="N159" s="232"/>
      <c r="O159" s="232"/>
      <c r="P159" s="232"/>
      <c r="Q159" s="232"/>
      <c r="R159" s="232"/>
      <c r="S159" s="232"/>
      <c r="T159" s="232"/>
      <c r="U159" s="232"/>
      <c r="V159" s="232"/>
      <c r="W159" s="232"/>
      <c r="X159" s="232"/>
      <c r="Y159" s="232"/>
      <c r="Z159" s="232"/>
      <c r="AA159" s="232"/>
      <c r="AB159" s="232"/>
      <c r="AC159" s="232"/>
      <c r="AD159" s="232"/>
      <c r="AE159" s="232"/>
      <c r="AF159" s="232"/>
      <c r="AG159" s="232"/>
      <c r="AH159" s="232"/>
      <c r="AI159" s="232"/>
      <c r="AJ159" s="232"/>
      <c r="AK159" s="232"/>
      <c r="AL159" s="232"/>
      <c r="AM159" s="232"/>
      <c r="AN159" s="232"/>
      <c r="AO159" s="232"/>
      <c r="AP159" s="232"/>
      <c r="AQ159" s="232"/>
      <c r="AR159" s="232"/>
      <c r="AS159" s="232"/>
      <c r="AT159" s="232"/>
      <c r="AU159" s="232"/>
      <c r="AV159" s="232"/>
      <c r="AW159" s="232"/>
      <c r="AX159" s="232"/>
      <c r="AY159" s="232"/>
      <c r="AZ159" s="232"/>
      <c r="BA159" s="232"/>
      <c r="BB159" s="232"/>
      <c r="BC159" s="232"/>
      <c r="BD159" s="232"/>
      <c r="BE159" s="232"/>
      <c r="BF159" s="232"/>
      <c r="BG159" s="232"/>
      <c r="BH159" s="232"/>
      <c r="BI159" s="232"/>
      <c r="BJ159" s="232"/>
      <c r="BK159" s="232"/>
      <c r="BL159" s="232"/>
      <c r="BM159" s="232"/>
      <c r="BN159" s="232"/>
      <c r="BO159" s="232"/>
      <c r="BP159" s="232"/>
      <c r="BQ159" s="232"/>
      <c r="BR159" s="232"/>
      <c r="BS159" s="232"/>
      <c r="BT159" s="232"/>
      <c r="BU159" s="232"/>
      <c r="BV159" s="232"/>
      <c r="BW159" s="232"/>
      <c r="BX159" s="232"/>
      <c r="BY159" s="232"/>
      <c r="BZ159" s="232"/>
      <c r="CA159" s="232"/>
      <c r="CB159" s="232"/>
      <c r="CC159" s="232"/>
      <c r="CD159" s="232"/>
      <c r="CE159" s="232"/>
      <c r="CF159" s="232"/>
      <c r="CG159" s="232"/>
      <c r="CH159" s="232"/>
      <c r="CI159" s="232"/>
      <c r="CJ159" s="232"/>
      <c r="CK159" s="232"/>
      <c r="CL159" s="232"/>
      <c r="CM159" s="232"/>
      <c r="CN159" s="232"/>
      <c r="CO159" s="232"/>
      <c r="CP159" s="232"/>
      <c r="CQ159" s="232"/>
      <c r="CR159" s="232"/>
      <c r="CS159" s="232"/>
      <c r="CT159" s="232"/>
      <c r="CU159" s="232"/>
      <c r="CV159" s="232"/>
      <c r="CW159" s="232"/>
      <c r="CX159" s="232"/>
      <c r="CY159" s="232"/>
      <c r="CZ159" s="232"/>
      <c r="DA159" s="232"/>
      <c r="DB159" s="232"/>
      <c r="DC159" s="232"/>
      <c r="DD159" s="232"/>
      <c r="DE159" s="232"/>
      <c r="DF159" s="232"/>
      <c r="DG159" s="232"/>
      <c r="DH159" s="232"/>
      <c r="DI159" s="232"/>
      <c r="DJ159" s="232"/>
      <c r="DK159" s="232"/>
      <c r="DL159" s="232"/>
      <c r="DM159" s="232"/>
      <c r="DN159" s="232"/>
      <c r="DO159" s="232"/>
      <c r="DP159" s="232"/>
      <c r="DQ159" s="232"/>
      <c r="DR159" s="232"/>
      <c r="DS159" s="232"/>
      <c r="DT159" s="232"/>
      <c r="DU159" s="232"/>
      <c r="DV159" s="232"/>
      <c r="DW159" s="232"/>
      <c r="DX159" s="232"/>
      <c r="DY159" s="232"/>
      <c r="DZ159" s="232"/>
      <c r="EA159" s="232"/>
      <c r="EB159" s="232"/>
      <c r="EC159" s="232"/>
      <c r="ED159" s="232"/>
      <c r="EE159" s="232"/>
      <c r="EF159" s="232"/>
      <c r="EG159" s="232"/>
      <c r="EH159" s="232"/>
      <c r="EI159" s="232"/>
      <c r="EJ159" s="232"/>
      <c r="EK159" s="232"/>
      <c r="EL159" s="232"/>
      <c r="EM159" s="232"/>
      <c r="EN159" s="232"/>
      <c r="EO159" s="232"/>
      <c r="EP159" s="232"/>
      <c r="EQ159" s="232"/>
      <c r="ER159" s="232"/>
      <c r="ES159" s="232"/>
      <c r="ET159" s="232"/>
      <c r="EU159" s="232"/>
      <c r="EV159" s="232"/>
      <c r="EW159" s="232"/>
      <c r="EX159" s="232"/>
      <c r="EY159" s="232"/>
      <c r="EZ159" s="232"/>
      <c r="FA159" s="232"/>
      <c r="FB159" s="232"/>
      <c r="FC159" s="232"/>
      <c r="FD159" s="232"/>
      <c r="FE159" s="232"/>
      <c r="FF159" s="232"/>
      <c r="FG159" s="232"/>
      <c r="FH159" s="232"/>
      <c r="FI159" s="232"/>
      <c r="FJ159" s="232"/>
      <c r="FK159" s="232"/>
      <c r="FL159" s="232"/>
      <c r="FM159" s="232"/>
      <c r="FN159" s="232"/>
      <c r="FO159" s="232"/>
      <c r="FP159" s="232"/>
      <c r="FQ159" s="232"/>
      <c r="FR159" s="232"/>
      <c r="FS159" s="232"/>
      <c r="FT159" s="232"/>
      <c r="FU159" s="232"/>
      <c r="FV159" s="232"/>
      <c r="FW159" s="232"/>
      <c r="FX159" s="232"/>
      <c r="FY159" s="232"/>
      <c r="FZ159" s="232"/>
      <c r="GA159" s="232"/>
      <c r="GB159" s="232"/>
      <c r="GC159" s="232"/>
      <c r="GD159" s="232"/>
      <c r="GE159" s="232"/>
      <c r="GF159" s="232"/>
      <c r="GG159" s="232"/>
      <c r="GH159" s="232"/>
      <c r="GI159" s="232"/>
      <c r="GJ159" s="232"/>
      <c r="GK159" s="232"/>
      <c r="GL159" s="232"/>
      <c r="GM159" s="232"/>
      <c r="GN159" s="232"/>
      <c r="GO159" s="232"/>
      <c r="GP159" s="232"/>
      <c r="GQ159" s="232"/>
      <c r="GR159" s="232"/>
      <c r="GS159" s="232"/>
      <c r="GT159" s="232"/>
      <c r="GU159" s="232"/>
      <c r="GV159" s="232"/>
      <c r="GW159" s="232"/>
      <c r="GX159" s="232"/>
      <c r="GY159" s="232"/>
      <c r="GZ159" s="232"/>
      <c r="HA159" s="232"/>
      <c r="HB159" s="232"/>
      <c r="HC159" s="256"/>
      <c r="HD159" s="75"/>
    </row>
    <row r="160" spans="1:212" ht="9.9499999999999993" customHeight="1" x14ac:dyDescent="0.25">
      <c r="A160" s="55"/>
      <c r="B160" s="221"/>
      <c r="C160" s="60"/>
      <c r="D160" s="190"/>
      <c r="E160" s="60"/>
      <c r="F160" s="670" t="s">
        <v>136</v>
      </c>
      <c r="G160" s="670"/>
      <c r="H160" s="670"/>
      <c r="I160" s="125"/>
      <c r="J160" s="125"/>
      <c r="K160" s="125"/>
      <c r="L160" s="125"/>
      <c r="M160" s="125"/>
      <c r="N160" s="125"/>
      <c r="O160" s="125"/>
      <c r="P160" s="125"/>
      <c r="Q160" s="125"/>
      <c r="R160" s="125"/>
      <c r="S160" s="125"/>
      <c r="T160" s="125"/>
      <c r="U160" s="125"/>
      <c r="V160" s="125"/>
      <c r="W160" s="125"/>
      <c r="X160" s="125"/>
      <c r="Y160" s="125"/>
      <c r="Z160" s="125"/>
      <c r="AA160" s="125"/>
      <c r="AB160" s="125"/>
      <c r="AC160" s="676"/>
      <c r="AD160" s="676"/>
      <c r="AE160" s="676"/>
      <c r="AF160" s="676"/>
      <c r="AG160" s="676"/>
      <c r="AH160" s="676"/>
      <c r="AI160" s="676"/>
      <c r="AJ160" s="676"/>
      <c r="AK160" s="676"/>
      <c r="AL160" s="676"/>
      <c r="AM160" s="676"/>
      <c r="AN160" s="676"/>
      <c r="AO160" s="676"/>
      <c r="AP160" s="676"/>
      <c r="AQ160" s="676"/>
      <c r="AR160" s="676"/>
      <c r="AS160" s="676"/>
      <c r="AT160" s="676"/>
      <c r="AU160" s="676"/>
      <c r="AV160" s="676"/>
      <c r="AW160" s="676"/>
      <c r="AX160" s="676"/>
      <c r="AY160" s="676"/>
      <c r="AZ160" s="676"/>
      <c r="BA160" s="676"/>
      <c r="BB160" s="676"/>
      <c r="BC160" s="676"/>
      <c r="BD160" s="676"/>
      <c r="BE160" s="676"/>
      <c r="BF160" s="676"/>
      <c r="BG160" s="676"/>
      <c r="BH160" s="676"/>
      <c r="BI160" s="676"/>
      <c r="BJ160" s="676"/>
      <c r="BK160" s="676"/>
      <c r="BL160" s="676"/>
      <c r="BM160" s="676"/>
      <c r="BN160" s="676"/>
      <c r="BO160" s="676"/>
      <c r="BP160" s="676"/>
      <c r="BQ160" s="676"/>
      <c r="BR160" s="676"/>
      <c r="BS160" s="676"/>
      <c r="BT160" s="676"/>
      <c r="BU160" s="676"/>
      <c r="BV160" s="676"/>
      <c r="BW160" s="676"/>
      <c r="BX160" s="676"/>
      <c r="BY160" s="676"/>
      <c r="BZ160" s="676"/>
      <c r="CA160" s="676"/>
      <c r="CB160" s="676"/>
      <c r="CC160" s="676"/>
      <c r="CD160" s="676"/>
      <c r="CE160" s="676"/>
      <c r="CF160" s="676"/>
      <c r="CG160" s="676"/>
      <c r="CH160" s="676"/>
      <c r="CI160" s="676"/>
      <c r="CJ160" s="676"/>
      <c r="CK160" s="676"/>
      <c r="CL160" s="676"/>
      <c r="CM160" s="676"/>
      <c r="CN160" s="676"/>
      <c r="CO160" s="676"/>
      <c r="CP160" s="676"/>
      <c r="CQ160" s="676"/>
      <c r="CR160" s="676"/>
      <c r="CS160" s="676"/>
      <c r="CT160" s="676"/>
      <c r="CU160" s="676"/>
      <c r="CV160" s="676"/>
      <c r="CW160" s="676"/>
      <c r="CX160" s="676"/>
      <c r="CY160" s="676"/>
      <c r="CZ160" s="676"/>
      <c r="DA160" s="676"/>
      <c r="DB160" s="676"/>
      <c r="DC160" s="676"/>
      <c r="DD160" s="676"/>
      <c r="DE160" s="676"/>
      <c r="DF160" s="676"/>
      <c r="DG160" s="676"/>
      <c r="DH160" s="676"/>
      <c r="DI160" s="676"/>
      <c r="DJ160" s="676"/>
      <c r="DK160" s="676"/>
      <c r="DL160" s="676"/>
      <c r="DM160" s="676"/>
      <c r="DN160" s="676"/>
      <c r="DO160" s="676"/>
      <c r="DP160" s="676"/>
      <c r="DQ160" s="676"/>
      <c r="DR160" s="676"/>
      <c r="DS160" s="676"/>
      <c r="DT160" s="676"/>
      <c r="DU160" s="676"/>
      <c r="DV160" s="676"/>
      <c r="DW160" s="676"/>
      <c r="DX160" s="676"/>
      <c r="DY160" s="676"/>
      <c r="DZ160" s="676"/>
      <c r="EA160" s="676"/>
      <c r="EB160" s="676"/>
      <c r="EC160" s="676"/>
      <c r="ED160" s="676"/>
      <c r="EE160" s="676"/>
      <c r="EF160" s="676"/>
      <c r="EG160" s="676"/>
      <c r="EH160" s="676"/>
      <c r="EI160" s="676"/>
      <c r="EJ160" s="676"/>
      <c r="EK160" s="676"/>
      <c r="EL160" s="676"/>
      <c r="EM160" s="676"/>
      <c r="EN160" s="676"/>
      <c r="EO160" s="676"/>
      <c r="EP160" s="676"/>
      <c r="EQ160" s="676"/>
      <c r="ER160" s="676"/>
      <c r="ES160" s="676"/>
      <c r="ET160" s="676"/>
      <c r="EU160" s="676"/>
      <c r="EV160" s="676"/>
      <c r="EW160" s="676"/>
      <c r="EX160" s="676"/>
      <c r="EY160" s="676"/>
      <c r="EZ160" s="676"/>
      <c r="FA160" s="676"/>
      <c r="FB160" s="676"/>
      <c r="FC160" s="676"/>
      <c r="FD160" s="676"/>
      <c r="FE160" s="676"/>
      <c r="FF160" s="676"/>
      <c r="FG160" s="676"/>
      <c r="FH160" s="676"/>
      <c r="FI160" s="676"/>
      <c r="FJ160" s="676"/>
      <c r="FK160" s="676"/>
      <c r="FL160" s="676"/>
      <c r="FM160" s="676"/>
      <c r="FN160" s="676"/>
      <c r="FO160" s="676"/>
      <c r="FP160" s="676"/>
      <c r="FQ160" s="676"/>
      <c r="FR160" s="676"/>
      <c r="FS160" s="676"/>
      <c r="FT160" s="676"/>
      <c r="FU160" s="676"/>
      <c r="FV160" s="676"/>
      <c r="FW160" s="676"/>
      <c r="FX160" s="676"/>
      <c r="FY160" s="676"/>
      <c r="FZ160" s="676"/>
      <c r="GA160" s="676"/>
      <c r="GB160" s="676"/>
      <c r="GC160" s="676"/>
      <c r="GD160" s="676"/>
      <c r="GE160" s="676"/>
      <c r="GF160" s="676"/>
      <c r="GG160" s="676"/>
      <c r="GH160" s="676"/>
      <c r="GI160" s="676"/>
      <c r="GJ160" s="676"/>
      <c r="GK160" s="676"/>
      <c r="GL160" s="676"/>
      <c r="GM160" s="676"/>
      <c r="GN160" s="676"/>
      <c r="GO160" s="676"/>
      <c r="GP160" s="676"/>
      <c r="GQ160" s="676"/>
      <c r="GR160" s="676"/>
      <c r="GS160" s="676"/>
      <c r="GT160" s="676"/>
      <c r="GU160" s="676"/>
      <c r="GV160" s="676"/>
      <c r="GW160" s="676"/>
      <c r="GX160" s="676"/>
      <c r="GY160" s="676"/>
      <c r="GZ160" s="676"/>
      <c r="HA160" s="676"/>
      <c r="HB160" s="676"/>
      <c r="HC160" s="167"/>
      <c r="HD160" s="75"/>
    </row>
    <row r="161" spans="1:212" ht="5.0999999999999996" customHeight="1" x14ac:dyDescent="0.25">
      <c r="A161" s="55"/>
      <c r="B161" s="221"/>
      <c r="C161" s="60"/>
      <c r="D161" s="190"/>
      <c r="E161" s="60"/>
      <c r="F161" s="60"/>
      <c r="G161" s="60"/>
      <c r="H161" s="220"/>
      <c r="I161" s="219"/>
      <c r="J161" s="232"/>
      <c r="K161" s="232"/>
      <c r="L161" s="232"/>
      <c r="M161" s="232"/>
      <c r="N161" s="232"/>
      <c r="O161" s="232"/>
      <c r="P161" s="232"/>
      <c r="Q161" s="232"/>
      <c r="R161" s="232"/>
      <c r="S161" s="232"/>
      <c r="T161" s="232"/>
      <c r="U161" s="232"/>
      <c r="V161" s="232"/>
      <c r="W161" s="232"/>
      <c r="X161" s="232"/>
      <c r="Y161" s="232"/>
      <c r="Z161" s="232"/>
      <c r="AA161" s="232"/>
      <c r="AB161" s="232"/>
      <c r="AC161" s="232"/>
      <c r="AD161" s="232"/>
      <c r="AE161" s="232"/>
      <c r="AF161" s="232"/>
      <c r="AG161" s="232"/>
      <c r="AH161" s="232"/>
      <c r="AI161" s="232"/>
      <c r="AJ161" s="232"/>
      <c r="AK161" s="232"/>
      <c r="AL161" s="232"/>
      <c r="AM161" s="232"/>
      <c r="AN161" s="232"/>
      <c r="AO161" s="232"/>
      <c r="AP161" s="232"/>
      <c r="AQ161" s="232"/>
      <c r="AR161" s="232"/>
      <c r="AS161" s="232"/>
      <c r="AT161" s="232"/>
      <c r="AU161" s="232"/>
      <c r="AV161" s="232"/>
      <c r="AW161" s="232"/>
      <c r="AX161" s="232"/>
      <c r="AY161" s="232"/>
      <c r="AZ161" s="232"/>
      <c r="BA161" s="232"/>
      <c r="BB161" s="232"/>
      <c r="BC161" s="232"/>
      <c r="BD161" s="232"/>
      <c r="BE161" s="232"/>
      <c r="BF161" s="232"/>
      <c r="BG161" s="232"/>
      <c r="BH161" s="232"/>
      <c r="BI161" s="232"/>
      <c r="BJ161" s="232"/>
      <c r="BK161" s="232"/>
      <c r="BL161" s="232"/>
      <c r="BM161" s="232"/>
      <c r="BN161" s="232"/>
      <c r="BO161" s="232"/>
      <c r="BP161" s="232"/>
      <c r="BQ161" s="232"/>
      <c r="BR161" s="232"/>
      <c r="BS161" s="232"/>
      <c r="BT161" s="232"/>
      <c r="BU161" s="232"/>
      <c r="BV161" s="232"/>
      <c r="BW161" s="232"/>
      <c r="BX161" s="232"/>
      <c r="BY161" s="232"/>
      <c r="BZ161" s="232"/>
      <c r="CA161" s="232"/>
      <c r="CB161" s="232"/>
      <c r="CC161" s="232"/>
      <c r="CD161" s="232"/>
      <c r="CE161" s="232"/>
      <c r="CF161" s="232"/>
      <c r="CG161" s="232"/>
      <c r="CH161" s="232"/>
      <c r="CI161" s="232"/>
      <c r="CJ161" s="232"/>
      <c r="CK161" s="232"/>
      <c r="CL161" s="232"/>
      <c r="CM161" s="232"/>
      <c r="CN161" s="232"/>
      <c r="CO161" s="232"/>
      <c r="CP161" s="232"/>
      <c r="CQ161" s="232"/>
      <c r="CR161" s="232"/>
      <c r="CS161" s="232"/>
      <c r="CT161" s="232"/>
      <c r="CU161" s="232"/>
      <c r="CV161" s="232"/>
      <c r="CW161" s="232"/>
      <c r="CX161" s="232"/>
      <c r="CY161" s="232"/>
      <c r="CZ161" s="232"/>
      <c r="DA161" s="232"/>
      <c r="DB161" s="232"/>
      <c r="DC161" s="232"/>
      <c r="DD161" s="232"/>
      <c r="DE161" s="232"/>
      <c r="DF161" s="232"/>
      <c r="DG161" s="232"/>
      <c r="DH161" s="232"/>
      <c r="DI161" s="232"/>
      <c r="DJ161" s="232"/>
      <c r="DK161" s="232"/>
      <c r="DL161" s="232"/>
      <c r="DM161" s="232"/>
      <c r="DN161" s="232"/>
      <c r="DO161" s="232"/>
      <c r="DP161" s="232"/>
      <c r="DQ161" s="232"/>
      <c r="DR161" s="232"/>
      <c r="DS161" s="232"/>
      <c r="DT161" s="232"/>
      <c r="DU161" s="232"/>
      <c r="DV161" s="232"/>
      <c r="DW161" s="232"/>
      <c r="DX161" s="232"/>
      <c r="DY161" s="232"/>
      <c r="DZ161" s="232"/>
      <c r="EA161" s="232"/>
      <c r="EB161" s="232"/>
      <c r="EC161" s="232"/>
      <c r="ED161" s="232"/>
      <c r="EE161" s="232"/>
      <c r="EF161" s="232"/>
      <c r="EG161" s="232"/>
      <c r="EH161" s="232"/>
      <c r="EI161" s="232"/>
      <c r="EJ161" s="232"/>
      <c r="EK161" s="232"/>
      <c r="EL161" s="232"/>
      <c r="EM161" s="232"/>
      <c r="EN161" s="232"/>
      <c r="EO161" s="232"/>
      <c r="EP161" s="232"/>
      <c r="EQ161" s="232"/>
      <c r="ER161" s="232"/>
      <c r="ES161" s="232"/>
      <c r="ET161" s="232"/>
      <c r="EU161" s="232"/>
      <c r="EV161" s="232"/>
      <c r="EW161" s="232"/>
      <c r="EX161" s="232"/>
      <c r="EY161" s="232"/>
      <c r="EZ161" s="232"/>
      <c r="FA161" s="232"/>
      <c r="FB161" s="232"/>
      <c r="FC161" s="232"/>
      <c r="FD161" s="232"/>
      <c r="FE161" s="232"/>
      <c r="FF161" s="232"/>
      <c r="FG161" s="232"/>
      <c r="FH161" s="232"/>
      <c r="FI161" s="232"/>
      <c r="FJ161" s="232"/>
      <c r="FK161" s="232"/>
      <c r="FL161" s="232"/>
      <c r="FM161" s="232"/>
      <c r="FN161" s="232"/>
      <c r="FO161" s="232"/>
      <c r="FP161" s="232"/>
      <c r="FQ161" s="232"/>
      <c r="FR161" s="232"/>
      <c r="FS161" s="232"/>
      <c r="FT161" s="232"/>
      <c r="FU161" s="232"/>
      <c r="FV161" s="232"/>
      <c r="FW161" s="232"/>
      <c r="FX161" s="232"/>
      <c r="FY161" s="232"/>
      <c r="FZ161" s="232"/>
      <c r="GA161" s="232"/>
      <c r="GB161" s="232"/>
      <c r="GC161" s="232"/>
      <c r="GD161" s="232"/>
      <c r="GE161" s="232"/>
      <c r="GF161" s="232"/>
      <c r="GG161" s="232"/>
      <c r="GH161" s="232"/>
      <c r="GI161" s="232"/>
      <c r="GJ161" s="232"/>
      <c r="GK161" s="232"/>
      <c r="GL161" s="232"/>
      <c r="GM161" s="232"/>
      <c r="GN161" s="232"/>
      <c r="GO161" s="232"/>
      <c r="GP161" s="232"/>
      <c r="GQ161" s="232"/>
      <c r="GR161" s="232"/>
      <c r="GS161" s="232"/>
      <c r="GT161" s="232"/>
      <c r="GU161" s="232"/>
      <c r="GV161" s="232"/>
      <c r="GW161" s="232"/>
      <c r="GX161" s="232"/>
      <c r="GY161" s="232"/>
      <c r="GZ161" s="232"/>
      <c r="HA161" s="232"/>
      <c r="HB161" s="232"/>
      <c r="HC161" s="256"/>
      <c r="HD161" s="75"/>
    </row>
    <row r="162" spans="1:212" ht="9.9499999999999993" customHeight="1" thickBot="1" x14ac:dyDescent="0.3">
      <c r="A162" s="55">
        <v>26</v>
      </c>
      <c r="B162" s="221"/>
      <c r="C162" s="60"/>
      <c r="D162" s="190"/>
      <c r="E162" s="60"/>
      <c r="F162" s="60"/>
      <c r="G162" s="60"/>
      <c r="H162" s="566" t="s">
        <v>272</v>
      </c>
      <c r="I162" s="77"/>
      <c r="J162" s="131"/>
      <c r="K162" s="131"/>
      <c r="L162" s="131"/>
      <c r="M162" s="131"/>
      <c r="N162" s="131"/>
      <c r="O162" s="131"/>
      <c r="P162" s="131"/>
      <c r="Q162" s="131"/>
      <c r="R162" s="131"/>
      <c r="S162" s="131"/>
      <c r="T162" s="131"/>
      <c r="U162" s="131"/>
      <c r="V162" s="131"/>
      <c r="W162" s="131"/>
      <c r="X162" s="131"/>
      <c r="Y162" s="131"/>
      <c r="Z162" s="131"/>
      <c r="AA162" s="131"/>
      <c r="AB162" s="131"/>
      <c r="AC162" s="131"/>
      <c r="AD162" s="131"/>
      <c r="AE162" s="131"/>
      <c r="AF162" s="131"/>
      <c r="AG162" s="131"/>
      <c r="AH162" s="131"/>
      <c r="AI162" s="131"/>
      <c r="AJ162" s="131"/>
      <c r="AK162" s="131"/>
      <c r="AL162" s="131"/>
      <c r="AM162" s="131"/>
      <c r="AN162" s="131"/>
      <c r="AO162" s="131"/>
      <c r="AP162" s="131"/>
      <c r="AQ162" s="131"/>
      <c r="AR162" s="131"/>
      <c r="AS162" s="131"/>
      <c r="AT162" s="131"/>
      <c r="AU162" s="131"/>
      <c r="AV162" s="131"/>
      <c r="AW162" s="131"/>
      <c r="AX162" s="131"/>
      <c r="AY162" s="131"/>
      <c r="AZ162" s="131"/>
      <c r="BA162" s="131"/>
      <c r="BB162" s="131"/>
      <c r="BC162" s="131"/>
      <c r="BD162" s="131"/>
      <c r="BE162" s="131"/>
      <c r="BF162" s="131"/>
      <c r="BG162" s="131"/>
      <c r="BH162" s="131"/>
      <c r="BI162" s="131"/>
      <c r="BJ162" s="131"/>
      <c r="BK162" s="131"/>
      <c r="BL162" s="131"/>
      <c r="BM162" s="131"/>
      <c r="BN162" s="131"/>
      <c r="BO162" s="131"/>
      <c r="BP162" s="131"/>
      <c r="BQ162" s="131"/>
      <c r="BR162" s="131"/>
      <c r="BS162" s="131"/>
      <c r="BT162" s="131"/>
      <c r="BU162" s="131"/>
      <c r="BV162" s="131"/>
      <c r="BW162" s="131"/>
      <c r="BX162" s="131"/>
      <c r="BY162" s="131"/>
      <c r="BZ162" s="131"/>
      <c r="CA162" s="131"/>
      <c r="CB162" s="131"/>
      <c r="CC162" s="131"/>
      <c r="CD162" s="131"/>
      <c r="CE162" s="131"/>
      <c r="CF162" s="131"/>
      <c r="CG162" s="131"/>
      <c r="CH162" s="131"/>
      <c r="CI162" s="131"/>
      <c r="CJ162" s="131"/>
      <c r="CK162" s="131"/>
      <c r="CL162" s="131"/>
      <c r="CM162" s="131"/>
      <c r="CN162" s="131"/>
      <c r="CO162" s="131"/>
      <c r="CP162" s="131"/>
      <c r="CQ162" s="131"/>
      <c r="CR162" s="131"/>
      <c r="CS162" s="131"/>
      <c r="CT162" s="131"/>
      <c r="CU162" s="131"/>
      <c r="CV162" s="131"/>
      <c r="CW162" s="131"/>
      <c r="CX162" s="131"/>
      <c r="CY162" s="131"/>
      <c r="CZ162" s="131"/>
      <c r="DA162" s="131"/>
      <c r="DB162" s="131"/>
      <c r="DC162" s="131"/>
      <c r="DD162" s="131"/>
      <c r="DE162" s="131"/>
      <c r="DF162" s="131"/>
      <c r="DG162" s="131"/>
      <c r="DH162" s="131"/>
      <c r="DI162" s="131"/>
      <c r="DJ162" s="131"/>
      <c r="DK162" s="131"/>
      <c r="DL162" s="131"/>
      <c r="DM162" s="131"/>
      <c r="DN162" s="131"/>
      <c r="DO162" s="131"/>
      <c r="DP162" s="131"/>
      <c r="DQ162" s="131"/>
      <c r="DR162" s="131"/>
      <c r="DS162" s="131"/>
      <c r="DT162" s="131"/>
      <c r="DU162" s="131"/>
      <c r="DV162" s="131"/>
      <c r="DW162" s="131"/>
      <c r="DX162" s="131"/>
      <c r="DY162" s="131"/>
      <c r="DZ162" s="131"/>
      <c r="EA162" s="131"/>
      <c r="EB162" s="131"/>
      <c r="EC162" s="131"/>
      <c r="ED162" s="131"/>
      <c r="EE162" s="131"/>
      <c r="EF162" s="131"/>
      <c r="EG162" s="131"/>
      <c r="EH162" s="131"/>
      <c r="EI162" s="131"/>
      <c r="EJ162" s="131"/>
      <c r="EK162" s="131"/>
      <c r="EL162" s="131"/>
      <c r="EM162" s="131"/>
      <c r="EN162" s="131"/>
      <c r="EO162" s="131"/>
      <c r="EP162" s="131"/>
      <c r="EQ162" s="131"/>
      <c r="ER162" s="131"/>
      <c r="ES162" s="131"/>
      <c r="ET162" s="131"/>
      <c r="EU162" s="131"/>
      <c r="EV162" s="131"/>
      <c r="EW162" s="131"/>
      <c r="EX162" s="131"/>
      <c r="EY162" s="131"/>
      <c r="EZ162" s="131"/>
      <c r="FA162" s="131"/>
      <c r="FB162" s="131"/>
      <c r="FC162" s="131"/>
      <c r="FD162" s="131"/>
      <c r="FE162" s="131"/>
      <c r="FF162" s="131"/>
      <c r="FG162" s="131"/>
      <c r="FH162" s="131"/>
      <c r="FI162" s="131"/>
      <c r="FJ162" s="131"/>
      <c r="FK162" s="131"/>
      <c r="FL162" s="131"/>
      <c r="FM162" s="131"/>
      <c r="FN162" s="131"/>
      <c r="FO162" s="131"/>
      <c r="FP162" s="131"/>
      <c r="FQ162" s="131"/>
      <c r="FR162" s="131"/>
      <c r="FS162" s="131"/>
      <c r="FT162" s="131"/>
      <c r="FU162" s="131"/>
      <c r="FV162" s="131"/>
      <c r="FW162" s="131"/>
      <c r="FX162" s="131"/>
      <c r="FY162" s="131"/>
      <c r="FZ162" s="131"/>
      <c r="GA162" s="131"/>
      <c r="GB162" s="131"/>
      <c r="GC162" s="131"/>
      <c r="GD162" s="131"/>
      <c r="GE162" s="131"/>
      <c r="GF162" s="131"/>
      <c r="GG162" s="131"/>
      <c r="GH162" s="131"/>
      <c r="GI162" s="131"/>
      <c r="GJ162" s="131"/>
      <c r="GK162" s="131"/>
      <c r="GL162" s="131"/>
      <c r="GM162" s="131"/>
      <c r="GN162" s="131"/>
      <c r="GO162" s="131"/>
      <c r="GP162" s="131"/>
      <c r="GQ162" s="131"/>
      <c r="GR162" s="131"/>
      <c r="GS162" s="131"/>
      <c r="GT162" s="131"/>
      <c r="GU162" s="131"/>
      <c r="GV162" s="131"/>
      <c r="GW162" s="131"/>
      <c r="GX162" s="131"/>
      <c r="GY162" s="131"/>
      <c r="GZ162" s="131"/>
      <c r="HA162" s="131"/>
      <c r="HB162" s="131"/>
      <c r="HC162" s="165"/>
      <c r="HD162" s="75"/>
    </row>
    <row r="163" spans="1:212" ht="9.9499999999999993" customHeight="1" thickTop="1" thickBot="1" x14ac:dyDescent="0.3">
      <c r="A163" s="55"/>
      <c r="B163" s="221"/>
      <c r="C163" s="60"/>
      <c r="D163" s="190"/>
      <c r="E163" s="60"/>
      <c r="F163" s="60"/>
      <c r="G163" s="60"/>
      <c r="H163" s="566"/>
      <c r="I163" s="450"/>
      <c r="J163" s="473"/>
      <c r="K163" s="315" t="str">
        <f t="shared" ref="K163" si="4966">K164</f>
        <v>N</v>
      </c>
      <c r="L163" s="315" t="str">
        <f t="shared" ref="L163" si="4967">L164</f>
        <v>N</v>
      </c>
      <c r="M163" s="315" t="str">
        <f t="shared" ref="M163" si="4968">M164</f>
        <v>N</v>
      </c>
      <c r="N163" s="315" t="str">
        <f t="shared" ref="N163" si="4969">N164</f>
        <v>N</v>
      </c>
      <c r="O163" s="315" t="str">
        <f t="shared" ref="O163" si="4970">O164</f>
        <v>N</v>
      </c>
      <c r="P163" s="315" t="str">
        <f t="shared" ref="P163" si="4971">P164</f>
        <v>N</v>
      </c>
      <c r="Q163" s="315" t="str">
        <f t="shared" ref="Q163" si="4972">Q164</f>
        <v>N</v>
      </c>
      <c r="R163" s="315" t="str">
        <f t="shared" ref="R163" si="4973">R164</f>
        <v>N</v>
      </c>
      <c r="S163" s="315" t="str">
        <f t="shared" ref="S163" si="4974">S164</f>
        <v>N</v>
      </c>
      <c r="T163" s="315" t="str">
        <f t="shared" ref="T163" si="4975">T164</f>
        <v>N</v>
      </c>
      <c r="U163" s="315" t="str">
        <f t="shared" ref="U163" si="4976">U164</f>
        <v>N</v>
      </c>
      <c r="V163" s="315" t="str">
        <f t="shared" ref="V163" si="4977">V164</f>
        <v>N</v>
      </c>
      <c r="W163" s="315" t="str">
        <f t="shared" ref="W163" si="4978">W164</f>
        <v>N</v>
      </c>
      <c r="X163" s="315" t="str">
        <f t="shared" ref="X163" si="4979">X164</f>
        <v>N</v>
      </c>
      <c r="Y163" s="315" t="str">
        <f t="shared" ref="Y163" si="4980">Y164</f>
        <v>N</v>
      </c>
      <c r="Z163" s="315" t="str">
        <f t="shared" ref="Z163" si="4981">Z164</f>
        <v>N</v>
      </c>
      <c r="AA163" s="315" t="str">
        <f t="shared" ref="AA163" si="4982">AA164</f>
        <v>N</v>
      </c>
      <c r="AB163" s="315" t="str">
        <f t="shared" ref="AB163" si="4983">AB164</f>
        <v>N</v>
      </c>
      <c r="AC163" s="315" t="str">
        <f t="shared" ref="AC163" si="4984">AC164</f>
        <v>N</v>
      </c>
      <c r="AD163" s="315" t="str">
        <f t="shared" ref="AD163" si="4985">AD164</f>
        <v>N</v>
      </c>
      <c r="AE163" s="315" t="str">
        <f t="shared" ref="AE163" si="4986">AE164</f>
        <v>N</v>
      </c>
      <c r="AF163" s="315" t="str">
        <f t="shared" ref="AF163" si="4987">AF164</f>
        <v>N</v>
      </c>
      <c r="AG163" s="315" t="str">
        <f t="shared" ref="AG163" si="4988">AG164</f>
        <v>N</v>
      </c>
      <c r="AH163" s="315" t="str">
        <f t="shared" ref="AH163" si="4989">AH164</f>
        <v>N</v>
      </c>
      <c r="AI163" s="315" t="str">
        <f t="shared" ref="AI163" si="4990">AI164</f>
        <v>N</v>
      </c>
      <c r="AJ163" s="315" t="str">
        <f t="shared" ref="AJ163" si="4991">AJ164</f>
        <v>N</v>
      </c>
      <c r="AK163" s="315" t="str">
        <f t="shared" ref="AK163" si="4992">AK164</f>
        <v>N</v>
      </c>
      <c r="AL163" s="315" t="str">
        <f t="shared" ref="AL163" si="4993">AL164</f>
        <v>N</v>
      </c>
      <c r="AM163" s="315" t="str">
        <f t="shared" ref="AM163" si="4994">AM164</f>
        <v>N</v>
      </c>
      <c r="AN163" s="315" t="str">
        <f t="shared" ref="AN163" si="4995">AN164</f>
        <v>N</v>
      </c>
      <c r="AO163" s="315" t="str">
        <f t="shared" ref="AO163" si="4996">AO164</f>
        <v>N</v>
      </c>
      <c r="AP163" s="315" t="str">
        <f t="shared" ref="AP163" si="4997">AP164</f>
        <v>N</v>
      </c>
      <c r="AQ163" s="315" t="str">
        <f t="shared" ref="AQ163" si="4998">AQ164</f>
        <v>N</v>
      </c>
      <c r="AR163" s="315" t="str">
        <f t="shared" ref="AR163" si="4999">AR164</f>
        <v>N</v>
      </c>
      <c r="AS163" s="315" t="str">
        <f t="shared" ref="AS163" si="5000">AS164</f>
        <v>N</v>
      </c>
      <c r="AT163" s="315" t="str">
        <f t="shared" ref="AT163" si="5001">AT164</f>
        <v>N</v>
      </c>
      <c r="AU163" s="315" t="str">
        <f t="shared" ref="AU163" si="5002">AU164</f>
        <v>N</v>
      </c>
      <c r="AV163" s="315" t="str">
        <f t="shared" ref="AV163" si="5003">AV164</f>
        <v>N</v>
      </c>
      <c r="AW163" s="315" t="str">
        <f t="shared" ref="AW163" si="5004">AW164</f>
        <v>N</v>
      </c>
      <c r="AX163" s="315" t="str">
        <f t="shared" ref="AX163" si="5005">AX164</f>
        <v>N</v>
      </c>
      <c r="AY163" s="315" t="str">
        <f t="shared" ref="AY163" si="5006">AY164</f>
        <v>N</v>
      </c>
      <c r="AZ163" s="315" t="str">
        <f t="shared" ref="AZ163" si="5007">AZ164</f>
        <v>N</v>
      </c>
      <c r="BA163" s="315" t="str">
        <f t="shared" ref="BA163" si="5008">BA164</f>
        <v>N</v>
      </c>
      <c r="BB163" s="315" t="str">
        <f t="shared" ref="BB163" si="5009">BB164</f>
        <v>N</v>
      </c>
      <c r="BC163" s="315" t="str">
        <f t="shared" ref="BC163" si="5010">BC164</f>
        <v>N</v>
      </c>
      <c r="BD163" s="315" t="str">
        <f t="shared" ref="BD163" si="5011">BD164</f>
        <v>N</v>
      </c>
      <c r="BE163" s="315" t="str">
        <f t="shared" ref="BE163" si="5012">BE164</f>
        <v>N</v>
      </c>
      <c r="BF163" s="315" t="str">
        <f t="shared" ref="BF163" si="5013">BF164</f>
        <v>N</v>
      </c>
      <c r="BG163" s="315" t="str">
        <f t="shared" ref="BG163" si="5014">BG164</f>
        <v>N</v>
      </c>
      <c r="BH163" s="315" t="str">
        <f t="shared" ref="BH163" si="5015">BH164</f>
        <v>N</v>
      </c>
      <c r="BI163" s="315" t="str">
        <f t="shared" ref="BI163" si="5016">BI164</f>
        <v>N</v>
      </c>
      <c r="BJ163" s="315" t="str">
        <f t="shared" ref="BJ163" si="5017">BJ164</f>
        <v>N</v>
      </c>
      <c r="BK163" s="315" t="str">
        <f t="shared" ref="BK163" si="5018">BK164</f>
        <v>N</v>
      </c>
      <c r="BL163" s="315" t="str">
        <f t="shared" ref="BL163" si="5019">BL164</f>
        <v>N</v>
      </c>
      <c r="BM163" s="315" t="str">
        <f t="shared" ref="BM163" si="5020">BM164</f>
        <v>N</v>
      </c>
      <c r="BN163" s="315" t="str">
        <f t="shared" ref="BN163" si="5021">BN164</f>
        <v>N</v>
      </c>
      <c r="BO163" s="315" t="str">
        <f t="shared" ref="BO163" si="5022">BO164</f>
        <v>N</v>
      </c>
      <c r="BP163" s="315" t="str">
        <f t="shared" ref="BP163" si="5023">BP164</f>
        <v>N</v>
      </c>
      <c r="BQ163" s="315" t="str">
        <f t="shared" ref="BQ163" si="5024">BQ164</f>
        <v>N</v>
      </c>
      <c r="BR163" s="315" t="str">
        <f t="shared" ref="BR163" si="5025">BR164</f>
        <v>N</v>
      </c>
      <c r="BS163" s="315" t="str">
        <f t="shared" ref="BS163" si="5026">BS164</f>
        <v>N</v>
      </c>
      <c r="BT163" s="315" t="str">
        <f t="shared" ref="BT163" si="5027">BT164</f>
        <v>N</v>
      </c>
      <c r="BU163" s="315" t="str">
        <f t="shared" ref="BU163" si="5028">BU164</f>
        <v>N</v>
      </c>
      <c r="BV163" s="315" t="str">
        <f t="shared" ref="BV163" si="5029">BV164</f>
        <v>N</v>
      </c>
      <c r="BW163" s="315" t="str">
        <f t="shared" ref="BW163" si="5030">BW164</f>
        <v>N</v>
      </c>
      <c r="BX163" s="315" t="str">
        <f t="shared" ref="BX163" si="5031">BX164</f>
        <v>N</v>
      </c>
      <c r="BY163" s="315" t="str">
        <f t="shared" ref="BY163" si="5032">BY164</f>
        <v>N</v>
      </c>
      <c r="BZ163" s="315" t="str">
        <f t="shared" ref="BZ163" si="5033">BZ164</f>
        <v>N</v>
      </c>
      <c r="CA163" s="315" t="str">
        <f t="shared" ref="CA163" si="5034">CA164</f>
        <v>N</v>
      </c>
      <c r="CB163" s="315" t="str">
        <f t="shared" ref="CB163" si="5035">CB164</f>
        <v>N</v>
      </c>
      <c r="CC163" s="315" t="str">
        <f t="shared" ref="CC163" si="5036">CC164</f>
        <v>N</v>
      </c>
      <c r="CD163" s="315" t="str">
        <f t="shared" ref="CD163" si="5037">CD164</f>
        <v>N</v>
      </c>
      <c r="CE163" s="315" t="str">
        <f t="shared" ref="CE163" si="5038">CE164</f>
        <v>N</v>
      </c>
      <c r="CF163" s="315" t="str">
        <f t="shared" ref="CF163" si="5039">CF164</f>
        <v>N</v>
      </c>
      <c r="CG163" s="315" t="str">
        <f t="shared" ref="CG163" si="5040">CG164</f>
        <v>N</v>
      </c>
      <c r="CH163" s="315" t="str">
        <f t="shared" ref="CH163" si="5041">CH164</f>
        <v>N</v>
      </c>
      <c r="CI163" s="315" t="str">
        <f t="shared" ref="CI163" si="5042">CI164</f>
        <v>N</v>
      </c>
      <c r="CJ163" s="315" t="str">
        <f t="shared" ref="CJ163" si="5043">CJ164</f>
        <v>N</v>
      </c>
      <c r="CK163" s="315" t="str">
        <f t="shared" ref="CK163" si="5044">CK164</f>
        <v>N</v>
      </c>
      <c r="CL163" s="315" t="str">
        <f t="shared" ref="CL163" si="5045">CL164</f>
        <v>N</v>
      </c>
      <c r="CM163" s="315" t="str">
        <f t="shared" ref="CM163" si="5046">CM164</f>
        <v>N</v>
      </c>
      <c r="CN163" s="315" t="str">
        <f t="shared" ref="CN163" si="5047">CN164</f>
        <v>N</v>
      </c>
      <c r="CO163" s="315" t="str">
        <f t="shared" ref="CO163" si="5048">CO164</f>
        <v>N</v>
      </c>
      <c r="CP163" s="315" t="str">
        <f t="shared" ref="CP163" si="5049">CP164</f>
        <v>N</v>
      </c>
      <c r="CQ163" s="315" t="str">
        <f t="shared" ref="CQ163" si="5050">CQ164</f>
        <v>N</v>
      </c>
      <c r="CR163" s="315" t="str">
        <f t="shared" ref="CR163" si="5051">CR164</f>
        <v>N</v>
      </c>
      <c r="CS163" s="315" t="str">
        <f t="shared" ref="CS163" si="5052">CS164</f>
        <v>N</v>
      </c>
      <c r="CT163" s="315" t="str">
        <f t="shared" ref="CT163" si="5053">CT164</f>
        <v>N</v>
      </c>
      <c r="CU163" s="315" t="str">
        <f t="shared" ref="CU163" si="5054">CU164</f>
        <v>N</v>
      </c>
      <c r="CV163" s="315" t="str">
        <f t="shared" ref="CV163" si="5055">CV164</f>
        <v>N</v>
      </c>
      <c r="CW163" s="315" t="str">
        <f t="shared" ref="CW163" si="5056">CW164</f>
        <v>N</v>
      </c>
      <c r="CX163" s="315" t="str">
        <f t="shared" ref="CX163" si="5057">CX164</f>
        <v>N</v>
      </c>
      <c r="CY163" s="315" t="str">
        <f t="shared" ref="CY163" si="5058">CY164</f>
        <v>N</v>
      </c>
      <c r="CZ163" s="315" t="str">
        <f t="shared" ref="CZ163" si="5059">CZ164</f>
        <v>N</v>
      </c>
      <c r="DA163" s="315" t="str">
        <f t="shared" ref="DA163" si="5060">DA164</f>
        <v>N</v>
      </c>
      <c r="DB163" s="315" t="str">
        <f t="shared" ref="DB163" si="5061">DB164</f>
        <v>N</v>
      </c>
      <c r="DC163" s="315" t="str">
        <f t="shared" ref="DC163" si="5062">DC164</f>
        <v>N</v>
      </c>
      <c r="DD163" s="315" t="str">
        <f t="shared" ref="DD163" si="5063">DD164</f>
        <v>N</v>
      </c>
      <c r="DE163" s="315" t="str">
        <f t="shared" ref="DE163" si="5064">DE164</f>
        <v>N</v>
      </c>
      <c r="DF163" s="315" t="str">
        <f t="shared" ref="DF163" si="5065">DF164</f>
        <v>N</v>
      </c>
      <c r="DG163" s="315" t="str">
        <f t="shared" ref="DG163" si="5066">DG164</f>
        <v>N</v>
      </c>
      <c r="DH163" s="315" t="str">
        <f t="shared" ref="DH163" si="5067">DH164</f>
        <v>N</v>
      </c>
      <c r="DI163" s="315" t="str">
        <f t="shared" ref="DI163" si="5068">DI164</f>
        <v>N</v>
      </c>
      <c r="DJ163" s="315" t="str">
        <f t="shared" ref="DJ163" si="5069">DJ164</f>
        <v>N</v>
      </c>
      <c r="DK163" s="315" t="str">
        <f t="shared" ref="DK163" si="5070">DK164</f>
        <v>N</v>
      </c>
      <c r="DL163" s="315" t="str">
        <f t="shared" ref="DL163" si="5071">DL164</f>
        <v>N</v>
      </c>
      <c r="DM163" s="315" t="str">
        <f t="shared" ref="DM163" si="5072">DM164</f>
        <v>N</v>
      </c>
      <c r="DN163" s="315" t="str">
        <f t="shared" ref="DN163" si="5073">DN164</f>
        <v>N</v>
      </c>
      <c r="DO163" s="315" t="str">
        <f t="shared" ref="DO163" si="5074">DO164</f>
        <v>N</v>
      </c>
      <c r="DP163" s="315" t="str">
        <f t="shared" ref="DP163" si="5075">DP164</f>
        <v>N</v>
      </c>
      <c r="DQ163" s="315" t="str">
        <f t="shared" ref="DQ163" si="5076">DQ164</f>
        <v>N</v>
      </c>
      <c r="DR163" s="315" t="str">
        <f t="shared" ref="DR163" si="5077">DR164</f>
        <v>N</v>
      </c>
      <c r="DS163" s="315" t="str">
        <f t="shared" ref="DS163" si="5078">DS164</f>
        <v>N</v>
      </c>
      <c r="DT163" s="315" t="str">
        <f t="shared" ref="DT163" si="5079">DT164</f>
        <v>N</v>
      </c>
      <c r="DU163" s="315" t="str">
        <f t="shared" ref="DU163" si="5080">DU164</f>
        <v>N</v>
      </c>
      <c r="DV163" s="315" t="str">
        <f t="shared" ref="DV163" si="5081">DV164</f>
        <v>N</v>
      </c>
      <c r="DW163" s="315" t="str">
        <f t="shared" ref="DW163" si="5082">DW164</f>
        <v>N</v>
      </c>
      <c r="DX163" s="315" t="str">
        <f t="shared" ref="DX163" si="5083">DX164</f>
        <v>N</v>
      </c>
      <c r="DY163" s="315" t="str">
        <f t="shared" ref="DY163" si="5084">DY164</f>
        <v>N</v>
      </c>
      <c r="DZ163" s="315" t="str">
        <f t="shared" ref="DZ163" si="5085">DZ164</f>
        <v>N</v>
      </c>
      <c r="EA163" s="315" t="str">
        <f t="shared" ref="EA163" si="5086">EA164</f>
        <v>N</v>
      </c>
      <c r="EB163" s="315" t="str">
        <f t="shared" ref="EB163" si="5087">EB164</f>
        <v>N</v>
      </c>
      <c r="EC163" s="315" t="str">
        <f t="shared" ref="EC163" si="5088">EC164</f>
        <v>N</v>
      </c>
      <c r="ED163" s="315" t="str">
        <f t="shared" ref="ED163" si="5089">ED164</f>
        <v>N</v>
      </c>
      <c r="EE163" s="315" t="str">
        <f t="shared" ref="EE163" si="5090">EE164</f>
        <v>N</v>
      </c>
      <c r="EF163" s="315" t="str">
        <f t="shared" ref="EF163" si="5091">EF164</f>
        <v>N</v>
      </c>
      <c r="EG163" s="315" t="str">
        <f t="shared" ref="EG163" si="5092">EG164</f>
        <v>N</v>
      </c>
      <c r="EH163" s="315" t="str">
        <f t="shared" ref="EH163" si="5093">EH164</f>
        <v>N</v>
      </c>
      <c r="EI163" s="315" t="str">
        <f t="shared" ref="EI163" si="5094">EI164</f>
        <v>N</v>
      </c>
      <c r="EJ163" s="315" t="str">
        <f t="shared" ref="EJ163" si="5095">EJ164</f>
        <v>N</v>
      </c>
      <c r="EK163" s="315" t="str">
        <f t="shared" ref="EK163" si="5096">EK164</f>
        <v>N</v>
      </c>
      <c r="EL163" s="315" t="str">
        <f t="shared" ref="EL163" si="5097">EL164</f>
        <v>N</v>
      </c>
      <c r="EM163" s="315" t="str">
        <f t="shared" ref="EM163" si="5098">EM164</f>
        <v>N</v>
      </c>
      <c r="EN163" s="315" t="str">
        <f t="shared" ref="EN163" si="5099">EN164</f>
        <v>N</v>
      </c>
      <c r="EO163" s="315" t="str">
        <f t="shared" ref="EO163" si="5100">EO164</f>
        <v>N</v>
      </c>
      <c r="EP163" s="315" t="str">
        <f t="shared" ref="EP163" si="5101">EP164</f>
        <v>N</v>
      </c>
      <c r="EQ163" s="315" t="str">
        <f t="shared" ref="EQ163" si="5102">EQ164</f>
        <v>N</v>
      </c>
      <c r="ER163" s="315" t="str">
        <f t="shared" ref="ER163" si="5103">ER164</f>
        <v>N</v>
      </c>
      <c r="ES163" s="315" t="str">
        <f t="shared" ref="ES163" si="5104">ES164</f>
        <v>N</v>
      </c>
      <c r="ET163" s="315" t="str">
        <f t="shared" ref="ET163" si="5105">ET164</f>
        <v>N</v>
      </c>
      <c r="EU163" s="315" t="str">
        <f t="shared" ref="EU163" si="5106">EU164</f>
        <v>N</v>
      </c>
      <c r="EV163" s="315" t="str">
        <f t="shared" ref="EV163" si="5107">EV164</f>
        <v>N</v>
      </c>
      <c r="EW163" s="315" t="str">
        <f t="shared" ref="EW163" si="5108">EW164</f>
        <v>N</v>
      </c>
      <c r="EX163" s="315" t="str">
        <f t="shared" ref="EX163" si="5109">EX164</f>
        <v>N</v>
      </c>
      <c r="EY163" s="315" t="str">
        <f t="shared" ref="EY163" si="5110">EY164</f>
        <v>N</v>
      </c>
      <c r="EZ163" s="315" t="str">
        <f t="shared" ref="EZ163" si="5111">EZ164</f>
        <v>N</v>
      </c>
      <c r="FA163" s="315" t="str">
        <f t="shared" ref="FA163" si="5112">FA164</f>
        <v>N</v>
      </c>
      <c r="FB163" s="315" t="str">
        <f t="shared" ref="FB163" si="5113">FB164</f>
        <v>N</v>
      </c>
      <c r="FC163" s="315" t="str">
        <f t="shared" ref="FC163" si="5114">FC164</f>
        <v>N</v>
      </c>
      <c r="FD163" s="315" t="str">
        <f t="shared" ref="FD163" si="5115">FD164</f>
        <v>N</v>
      </c>
      <c r="FE163" s="315" t="str">
        <f t="shared" ref="FE163" si="5116">FE164</f>
        <v>N</v>
      </c>
      <c r="FF163" s="315" t="str">
        <f t="shared" ref="FF163" si="5117">FF164</f>
        <v>N</v>
      </c>
      <c r="FG163" s="315" t="str">
        <f t="shared" ref="FG163" si="5118">FG164</f>
        <v>N</v>
      </c>
      <c r="FH163" s="315" t="str">
        <f t="shared" ref="FH163" si="5119">FH164</f>
        <v>N</v>
      </c>
      <c r="FI163" s="315" t="str">
        <f t="shared" ref="FI163" si="5120">FI164</f>
        <v>N</v>
      </c>
      <c r="FJ163" s="315" t="str">
        <f t="shared" ref="FJ163" si="5121">FJ164</f>
        <v>N</v>
      </c>
      <c r="FK163" s="315" t="str">
        <f t="shared" ref="FK163" si="5122">FK164</f>
        <v>N</v>
      </c>
      <c r="FL163" s="315" t="str">
        <f t="shared" ref="FL163" si="5123">FL164</f>
        <v>N</v>
      </c>
      <c r="FM163" s="315" t="str">
        <f t="shared" ref="FM163" si="5124">FM164</f>
        <v>N</v>
      </c>
      <c r="FN163" s="315" t="str">
        <f t="shared" ref="FN163" si="5125">FN164</f>
        <v>N</v>
      </c>
      <c r="FO163" s="315" t="str">
        <f t="shared" ref="FO163" si="5126">FO164</f>
        <v>N</v>
      </c>
      <c r="FP163" s="315" t="str">
        <f t="shared" ref="FP163" si="5127">FP164</f>
        <v>N</v>
      </c>
      <c r="FQ163" s="315" t="str">
        <f t="shared" ref="FQ163" si="5128">FQ164</f>
        <v>N</v>
      </c>
      <c r="FR163" s="315" t="str">
        <f t="shared" ref="FR163" si="5129">FR164</f>
        <v>N</v>
      </c>
      <c r="FS163" s="315" t="str">
        <f t="shared" ref="FS163" si="5130">FS164</f>
        <v>N</v>
      </c>
      <c r="FT163" s="315" t="str">
        <f t="shared" ref="FT163" si="5131">FT164</f>
        <v>N</v>
      </c>
      <c r="FU163" s="315" t="str">
        <f t="shared" ref="FU163" si="5132">FU164</f>
        <v>N</v>
      </c>
      <c r="FV163" s="315" t="str">
        <f t="shared" ref="FV163" si="5133">FV164</f>
        <v>N</v>
      </c>
      <c r="FW163" s="315" t="str">
        <f t="shared" ref="FW163" si="5134">FW164</f>
        <v>N</v>
      </c>
      <c r="FX163" s="315" t="str">
        <f t="shared" ref="FX163" si="5135">FX164</f>
        <v>N</v>
      </c>
      <c r="FY163" s="315" t="str">
        <f t="shared" ref="FY163" si="5136">FY164</f>
        <v>N</v>
      </c>
      <c r="FZ163" s="315" t="str">
        <f t="shared" ref="FZ163" si="5137">FZ164</f>
        <v>N</v>
      </c>
      <c r="GA163" s="315" t="str">
        <f t="shared" ref="GA163" si="5138">GA164</f>
        <v>N</v>
      </c>
      <c r="GB163" s="315" t="str">
        <f t="shared" ref="GB163" si="5139">GB164</f>
        <v>N</v>
      </c>
      <c r="GC163" s="315" t="str">
        <f t="shared" ref="GC163" si="5140">GC164</f>
        <v>N</v>
      </c>
      <c r="GD163" s="315" t="str">
        <f t="shared" ref="GD163" si="5141">GD164</f>
        <v>N</v>
      </c>
      <c r="GE163" s="315" t="str">
        <f t="shared" ref="GE163" si="5142">GE164</f>
        <v>N</v>
      </c>
      <c r="GF163" s="315" t="str">
        <f t="shared" ref="GF163" si="5143">GF164</f>
        <v>N</v>
      </c>
      <c r="GG163" s="315" t="str">
        <f t="shared" ref="GG163" si="5144">GG164</f>
        <v>N</v>
      </c>
      <c r="GH163" s="315" t="str">
        <f t="shared" ref="GH163" si="5145">GH164</f>
        <v>N</v>
      </c>
      <c r="GI163" s="315" t="str">
        <f t="shared" ref="GI163" si="5146">GI164</f>
        <v>N</v>
      </c>
      <c r="GJ163" s="315" t="str">
        <f t="shared" ref="GJ163" si="5147">GJ164</f>
        <v>N</v>
      </c>
      <c r="GK163" s="315" t="str">
        <f t="shared" ref="GK163" si="5148">GK164</f>
        <v>N</v>
      </c>
      <c r="GL163" s="315" t="str">
        <f t="shared" ref="GL163" si="5149">GL164</f>
        <v>N</v>
      </c>
      <c r="GM163" s="315" t="str">
        <f t="shared" ref="GM163" si="5150">GM164</f>
        <v>N</v>
      </c>
      <c r="GN163" s="315" t="str">
        <f t="shared" ref="GN163" si="5151">GN164</f>
        <v>N</v>
      </c>
      <c r="GO163" s="315" t="str">
        <f t="shared" ref="GO163" si="5152">GO164</f>
        <v>N</v>
      </c>
      <c r="GP163" s="315" t="str">
        <f t="shared" ref="GP163" si="5153">GP164</f>
        <v>N</v>
      </c>
      <c r="GQ163" s="315" t="str">
        <f t="shared" ref="GQ163" si="5154">GQ164</f>
        <v>N</v>
      </c>
      <c r="GR163" s="315" t="str">
        <f t="shared" ref="GR163" si="5155">GR164</f>
        <v>N</v>
      </c>
      <c r="GS163" s="315" t="str">
        <f t="shared" ref="GS163" si="5156">GS164</f>
        <v>N</v>
      </c>
      <c r="GT163" s="315" t="str">
        <f t="shared" ref="GT163" si="5157">GT164</f>
        <v>N</v>
      </c>
      <c r="GU163" s="315" t="str">
        <f t="shared" ref="GU163" si="5158">GU164</f>
        <v>N</v>
      </c>
      <c r="GV163" s="315" t="str">
        <f t="shared" ref="GV163" si="5159">GV164</f>
        <v>N</v>
      </c>
      <c r="GW163" s="315" t="str">
        <f t="shared" ref="GW163" si="5160">GW164</f>
        <v>N</v>
      </c>
      <c r="GX163" s="315" t="str">
        <f t="shared" ref="GX163" si="5161">GX164</f>
        <v>N</v>
      </c>
      <c r="GY163" s="315" t="str">
        <f t="shared" ref="GY163" si="5162">GY164</f>
        <v>N</v>
      </c>
      <c r="GZ163" s="315" t="str">
        <f t="shared" ref="GZ163" si="5163">GZ164</f>
        <v>N</v>
      </c>
      <c r="HA163" s="315" t="str">
        <f t="shared" ref="HA163" si="5164">HA164</f>
        <v>N</v>
      </c>
      <c r="HB163" s="315" t="str">
        <f t="shared" ref="HB163" si="5165">HB164</f>
        <v>N</v>
      </c>
      <c r="HC163" s="165"/>
      <c r="HD163" s="75"/>
    </row>
    <row r="164" spans="1:212" ht="9.9499999999999993" customHeight="1" thickTop="1" thickBot="1" x14ac:dyDescent="0.3">
      <c r="A164" s="55"/>
      <c r="B164" s="221"/>
      <c r="C164" s="60"/>
      <c r="D164" s="201"/>
      <c r="E164" s="60"/>
      <c r="F164" s="60"/>
      <c r="G164" s="60"/>
      <c r="H164" s="566"/>
      <c r="I164" s="77"/>
      <c r="J164" s="472"/>
      <c r="K164" s="384" t="s">
        <v>455</v>
      </c>
      <c r="L164" s="384" t="s">
        <v>455</v>
      </c>
      <c r="M164" s="384" t="s">
        <v>455</v>
      </c>
      <c r="N164" s="384" t="s">
        <v>455</v>
      </c>
      <c r="O164" s="384" t="s">
        <v>455</v>
      </c>
      <c r="P164" s="384" t="s">
        <v>455</v>
      </c>
      <c r="Q164" s="384" t="s">
        <v>455</v>
      </c>
      <c r="R164" s="384" t="s">
        <v>455</v>
      </c>
      <c r="S164" s="384" t="s">
        <v>455</v>
      </c>
      <c r="T164" s="384" t="s">
        <v>455</v>
      </c>
      <c r="U164" s="384" t="s">
        <v>455</v>
      </c>
      <c r="V164" s="384" t="s">
        <v>455</v>
      </c>
      <c r="W164" s="384" t="s">
        <v>455</v>
      </c>
      <c r="X164" s="384" t="s">
        <v>455</v>
      </c>
      <c r="Y164" s="384" t="s">
        <v>455</v>
      </c>
      <c r="Z164" s="384" t="s">
        <v>455</v>
      </c>
      <c r="AA164" s="384" t="s">
        <v>455</v>
      </c>
      <c r="AB164" s="384" t="s">
        <v>455</v>
      </c>
      <c r="AC164" s="384" t="s">
        <v>455</v>
      </c>
      <c r="AD164" s="384" t="s">
        <v>455</v>
      </c>
      <c r="AE164" s="384" t="s">
        <v>455</v>
      </c>
      <c r="AF164" s="384" t="s">
        <v>455</v>
      </c>
      <c r="AG164" s="384" t="s">
        <v>455</v>
      </c>
      <c r="AH164" s="384" t="s">
        <v>455</v>
      </c>
      <c r="AI164" s="384" t="s">
        <v>455</v>
      </c>
      <c r="AJ164" s="384" t="s">
        <v>455</v>
      </c>
      <c r="AK164" s="384" t="s">
        <v>455</v>
      </c>
      <c r="AL164" s="384" t="s">
        <v>455</v>
      </c>
      <c r="AM164" s="384" t="s">
        <v>455</v>
      </c>
      <c r="AN164" s="384" t="s">
        <v>455</v>
      </c>
      <c r="AO164" s="384" t="s">
        <v>455</v>
      </c>
      <c r="AP164" s="384" t="s">
        <v>455</v>
      </c>
      <c r="AQ164" s="384" t="s">
        <v>455</v>
      </c>
      <c r="AR164" s="384" t="s">
        <v>455</v>
      </c>
      <c r="AS164" s="384" t="s">
        <v>455</v>
      </c>
      <c r="AT164" s="384" t="s">
        <v>455</v>
      </c>
      <c r="AU164" s="384" t="s">
        <v>455</v>
      </c>
      <c r="AV164" s="384" t="s">
        <v>455</v>
      </c>
      <c r="AW164" s="384" t="s">
        <v>455</v>
      </c>
      <c r="AX164" s="384" t="s">
        <v>455</v>
      </c>
      <c r="AY164" s="384" t="s">
        <v>455</v>
      </c>
      <c r="AZ164" s="384" t="s">
        <v>455</v>
      </c>
      <c r="BA164" s="384" t="s">
        <v>455</v>
      </c>
      <c r="BB164" s="384" t="s">
        <v>455</v>
      </c>
      <c r="BC164" s="384" t="s">
        <v>455</v>
      </c>
      <c r="BD164" s="384" t="s">
        <v>455</v>
      </c>
      <c r="BE164" s="384" t="s">
        <v>455</v>
      </c>
      <c r="BF164" s="384" t="s">
        <v>455</v>
      </c>
      <c r="BG164" s="384" t="s">
        <v>455</v>
      </c>
      <c r="BH164" s="384" t="s">
        <v>455</v>
      </c>
      <c r="BI164" s="384" t="s">
        <v>455</v>
      </c>
      <c r="BJ164" s="384" t="s">
        <v>455</v>
      </c>
      <c r="BK164" s="384" t="s">
        <v>455</v>
      </c>
      <c r="BL164" s="384" t="s">
        <v>455</v>
      </c>
      <c r="BM164" s="384" t="s">
        <v>455</v>
      </c>
      <c r="BN164" s="384" t="s">
        <v>455</v>
      </c>
      <c r="BO164" s="384" t="s">
        <v>455</v>
      </c>
      <c r="BP164" s="384" t="s">
        <v>455</v>
      </c>
      <c r="BQ164" s="384" t="s">
        <v>455</v>
      </c>
      <c r="BR164" s="384" t="s">
        <v>455</v>
      </c>
      <c r="BS164" s="384" t="s">
        <v>455</v>
      </c>
      <c r="BT164" s="384" t="s">
        <v>455</v>
      </c>
      <c r="BU164" s="384" t="s">
        <v>455</v>
      </c>
      <c r="BV164" s="384" t="s">
        <v>455</v>
      </c>
      <c r="BW164" s="384" t="s">
        <v>455</v>
      </c>
      <c r="BX164" s="384" t="s">
        <v>455</v>
      </c>
      <c r="BY164" s="384" t="s">
        <v>455</v>
      </c>
      <c r="BZ164" s="384" t="s">
        <v>455</v>
      </c>
      <c r="CA164" s="384" t="s">
        <v>455</v>
      </c>
      <c r="CB164" s="384" t="s">
        <v>455</v>
      </c>
      <c r="CC164" s="384" t="s">
        <v>455</v>
      </c>
      <c r="CD164" s="384" t="s">
        <v>455</v>
      </c>
      <c r="CE164" s="384" t="s">
        <v>455</v>
      </c>
      <c r="CF164" s="384" t="s">
        <v>455</v>
      </c>
      <c r="CG164" s="384" t="s">
        <v>455</v>
      </c>
      <c r="CH164" s="384" t="s">
        <v>455</v>
      </c>
      <c r="CI164" s="384" t="s">
        <v>455</v>
      </c>
      <c r="CJ164" s="384" t="s">
        <v>455</v>
      </c>
      <c r="CK164" s="384" t="s">
        <v>455</v>
      </c>
      <c r="CL164" s="384" t="s">
        <v>455</v>
      </c>
      <c r="CM164" s="384" t="s">
        <v>455</v>
      </c>
      <c r="CN164" s="384" t="s">
        <v>455</v>
      </c>
      <c r="CO164" s="384" t="s">
        <v>455</v>
      </c>
      <c r="CP164" s="384" t="s">
        <v>455</v>
      </c>
      <c r="CQ164" s="384" t="s">
        <v>455</v>
      </c>
      <c r="CR164" s="384" t="s">
        <v>455</v>
      </c>
      <c r="CS164" s="384" t="s">
        <v>455</v>
      </c>
      <c r="CT164" s="384" t="s">
        <v>455</v>
      </c>
      <c r="CU164" s="384" t="s">
        <v>455</v>
      </c>
      <c r="CV164" s="384" t="s">
        <v>455</v>
      </c>
      <c r="CW164" s="384" t="s">
        <v>455</v>
      </c>
      <c r="CX164" s="384" t="s">
        <v>455</v>
      </c>
      <c r="CY164" s="384" t="s">
        <v>455</v>
      </c>
      <c r="CZ164" s="384" t="s">
        <v>455</v>
      </c>
      <c r="DA164" s="384" t="s">
        <v>455</v>
      </c>
      <c r="DB164" s="384" t="s">
        <v>455</v>
      </c>
      <c r="DC164" s="384" t="s">
        <v>455</v>
      </c>
      <c r="DD164" s="384" t="s">
        <v>455</v>
      </c>
      <c r="DE164" s="384" t="s">
        <v>455</v>
      </c>
      <c r="DF164" s="384" t="s">
        <v>455</v>
      </c>
      <c r="DG164" s="384" t="s">
        <v>455</v>
      </c>
      <c r="DH164" s="384" t="s">
        <v>455</v>
      </c>
      <c r="DI164" s="384" t="s">
        <v>455</v>
      </c>
      <c r="DJ164" s="384" t="s">
        <v>455</v>
      </c>
      <c r="DK164" s="384" t="s">
        <v>455</v>
      </c>
      <c r="DL164" s="384" t="s">
        <v>455</v>
      </c>
      <c r="DM164" s="384" t="s">
        <v>455</v>
      </c>
      <c r="DN164" s="384" t="s">
        <v>455</v>
      </c>
      <c r="DO164" s="384" t="s">
        <v>455</v>
      </c>
      <c r="DP164" s="384" t="s">
        <v>455</v>
      </c>
      <c r="DQ164" s="384" t="s">
        <v>455</v>
      </c>
      <c r="DR164" s="384" t="s">
        <v>455</v>
      </c>
      <c r="DS164" s="384" t="s">
        <v>455</v>
      </c>
      <c r="DT164" s="384" t="s">
        <v>455</v>
      </c>
      <c r="DU164" s="384" t="s">
        <v>455</v>
      </c>
      <c r="DV164" s="384" t="s">
        <v>455</v>
      </c>
      <c r="DW164" s="384" t="s">
        <v>455</v>
      </c>
      <c r="DX164" s="384" t="s">
        <v>455</v>
      </c>
      <c r="DY164" s="384" t="s">
        <v>455</v>
      </c>
      <c r="DZ164" s="384" t="s">
        <v>455</v>
      </c>
      <c r="EA164" s="384" t="s">
        <v>455</v>
      </c>
      <c r="EB164" s="384" t="s">
        <v>455</v>
      </c>
      <c r="EC164" s="384" t="s">
        <v>455</v>
      </c>
      <c r="ED164" s="384" t="s">
        <v>455</v>
      </c>
      <c r="EE164" s="384" t="s">
        <v>455</v>
      </c>
      <c r="EF164" s="384" t="s">
        <v>455</v>
      </c>
      <c r="EG164" s="384" t="s">
        <v>455</v>
      </c>
      <c r="EH164" s="384" t="s">
        <v>455</v>
      </c>
      <c r="EI164" s="384" t="s">
        <v>455</v>
      </c>
      <c r="EJ164" s="384" t="s">
        <v>455</v>
      </c>
      <c r="EK164" s="384" t="s">
        <v>455</v>
      </c>
      <c r="EL164" s="384" t="s">
        <v>455</v>
      </c>
      <c r="EM164" s="384" t="s">
        <v>455</v>
      </c>
      <c r="EN164" s="384" t="s">
        <v>455</v>
      </c>
      <c r="EO164" s="384" t="s">
        <v>455</v>
      </c>
      <c r="EP164" s="384" t="s">
        <v>455</v>
      </c>
      <c r="EQ164" s="384" t="s">
        <v>455</v>
      </c>
      <c r="ER164" s="384" t="s">
        <v>455</v>
      </c>
      <c r="ES164" s="384" t="s">
        <v>455</v>
      </c>
      <c r="ET164" s="384" t="s">
        <v>455</v>
      </c>
      <c r="EU164" s="384" t="s">
        <v>455</v>
      </c>
      <c r="EV164" s="384" t="s">
        <v>455</v>
      </c>
      <c r="EW164" s="384" t="s">
        <v>455</v>
      </c>
      <c r="EX164" s="384" t="s">
        <v>455</v>
      </c>
      <c r="EY164" s="384" t="s">
        <v>455</v>
      </c>
      <c r="EZ164" s="384" t="s">
        <v>455</v>
      </c>
      <c r="FA164" s="384" t="s">
        <v>455</v>
      </c>
      <c r="FB164" s="384" t="s">
        <v>455</v>
      </c>
      <c r="FC164" s="384" t="s">
        <v>455</v>
      </c>
      <c r="FD164" s="384" t="s">
        <v>455</v>
      </c>
      <c r="FE164" s="384" t="s">
        <v>455</v>
      </c>
      <c r="FF164" s="384" t="s">
        <v>455</v>
      </c>
      <c r="FG164" s="384" t="s">
        <v>455</v>
      </c>
      <c r="FH164" s="384" t="s">
        <v>455</v>
      </c>
      <c r="FI164" s="384" t="s">
        <v>455</v>
      </c>
      <c r="FJ164" s="384" t="s">
        <v>455</v>
      </c>
      <c r="FK164" s="384" t="s">
        <v>455</v>
      </c>
      <c r="FL164" s="384" t="s">
        <v>455</v>
      </c>
      <c r="FM164" s="384" t="s">
        <v>455</v>
      </c>
      <c r="FN164" s="384" t="s">
        <v>455</v>
      </c>
      <c r="FO164" s="384" t="s">
        <v>455</v>
      </c>
      <c r="FP164" s="384" t="s">
        <v>455</v>
      </c>
      <c r="FQ164" s="384" t="s">
        <v>455</v>
      </c>
      <c r="FR164" s="384" t="s">
        <v>455</v>
      </c>
      <c r="FS164" s="384" t="s">
        <v>455</v>
      </c>
      <c r="FT164" s="384" t="s">
        <v>455</v>
      </c>
      <c r="FU164" s="384" t="s">
        <v>455</v>
      </c>
      <c r="FV164" s="384" t="s">
        <v>455</v>
      </c>
      <c r="FW164" s="384" t="s">
        <v>455</v>
      </c>
      <c r="FX164" s="384" t="s">
        <v>455</v>
      </c>
      <c r="FY164" s="384" t="s">
        <v>455</v>
      </c>
      <c r="FZ164" s="384" t="s">
        <v>455</v>
      </c>
      <c r="GA164" s="384" t="s">
        <v>455</v>
      </c>
      <c r="GB164" s="384" t="s">
        <v>455</v>
      </c>
      <c r="GC164" s="384" t="s">
        <v>455</v>
      </c>
      <c r="GD164" s="384" t="s">
        <v>455</v>
      </c>
      <c r="GE164" s="384" t="s">
        <v>455</v>
      </c>
      <c r="GF164" s="384" t="s">
        <v>455</v>
      </c>
      <c r="GG164" s="384" t="s">
        <v>455</v>
      </c>
      <c r="GH164" s="384" t="s">
        <v>455</v>
      </c>
      <c r="GI164" s="384" t="s">
        <v>455</v>
      </c>
      <c r="GJ164" s="384" t="s">
        <v>455</v>
      </c>
      <c r="GK164" s="384" t="s">
        <v>455</v>
      </c>
      <c r="GL164" s="384" t="s">
        <v>455</v>
      </c>
      <c r="GM164" s="384" t="s">
        <v>455</v>
      </c>
      <c r="GN164" s="384" t="s">
        <v>455</v>
      </c>
      <c r="GO164" s="384" t="s">
        <v>455</v>
      </c>
      <c r="GP164" s="384" t="s">
        <v>455</v>
      </c>
      <c r="GQ164" s="384" t="s">
        <v>455</v>
      </c>
      <c r="GR164" s="384" t="s">
        <v>455</v>
      </c>
      <c r="GS164" s="384" t="s">
        <v>455</v>
      </c>
      <c r="GT164" s="384" t="s">
        <v>455</v>
      </c>
      <c r="GU164" s="384" t="s">
        <v>455</v>
      </c>
      <c r="GV164" s="384" t="s">
        <v>455</v>
      </c>
      <c r="GW164" s="384" t="s">
        <v>455</v>
      </c>
      <c r="GX164" s="384" t="s">
        <v>455</v>
      </c>
      <c r="GY164" s="384" t="s">
        <v>455</v>
      </c>
      <c r="GZ164" s="384" t="s">
        <v>455</v>
      </c>
      <c r="HA164" s="384" t="s">
        <v>455</v>
      </c>
      <c r="HB164" s="384" t="s">
        <v>455</v>
      </c>
      <c r="HC164" s="256"/>
      <c r="HD164" s="75"/>
    </row>
    <row r="165" spans="1:212" ht="5.0999999999999996" customHeight="1" thickTop="1" thickBot="1" x14ac:dyDescent="0.3">
      <c r="A165" s="55"/>
      <c r="B165" s="221"/>
      <c r="C165" s="60"/>
      <c r="D165" s="60"/>
      <c r="E165" s="60"/>
      <c r="F165" s="60"/>
      <c r="G165" s="60"/>
      <c r="H165" s="220"/>
      <c r="I165" s="219"/>
      <c r="J165" s="232"/>
      <c r="K165" s="232"/>
      <c r="L165" s="232"/>
      <c r="M165" s="232"/>
      <c r="N165" s="232"/>
      <c r="O165" s="232"/>
      <c r="P165" s="232"/>
      <c r="Q165" s="232"/>
      <c r="R165" s="232"/>
      <c r="S165" s="232"/>
      <c r="T165" s="232"/>
      <c r="U165" s="232"/>
      <c r="V165" s="232"/>
      <c r="W165" s="232"/>
      <c r="X165" s="232"/>
      <c r="Y165" s="232"/>
      <c r="Z165" s="232"/>
      <c r="AA165" s="232"/>
      <c r="AB165" s="232"/>
      <c r="AC165" s="232"/>
      <c r="AD165" s="232"/>
      <c r="AE165" s="232"/>
      <c r="AF165" s="232"/>
      <c r="AG165" s="232"/>
      <c r="AH165" s="232"/>
      <c r="AI165" s="232"/>
      <c r="AJ165" s="232"/>
      <c r="AK165" s="232"/>
      <c r="AL165" s="232"/>
      <c r="AM165" s="232"/>
      <c r="AN165" s="232"/>
      <c r="AO165" s="232"/>
      <c r="AP165" s="232"/>
      <c r="AQ165" s="232"/>
      <c r="AR165" s="232"/>
      <c r="AS165" s="232"/>
      <c r="AT165" s="232"/>
      <c r="AU165" s="232"/>
      <c r="AV165" s="232"/>
      <c r="AW165" s="232"/>
      <c r="AX165" s="232"/>
      <c r="AY165" s="232"/>
      <c r="AZ165" s="232"/>
      <c r="BA165" s="232"/>
      <c r="BB165" s="232"/>
      <c r="BC165" s="232"/>
      <c r="BD165" s="232"/>
      <c r="BE165" s="232"/>
      <c r="BF165" s="232"/>
      <c r="BG165" s="232"/>
      <c r="BH165" s="232"/>
      <c r="BI165" s="232"/>
      <c r="BJ165" s="232"/>
      <c r="BK165" s="232"/>
      <c r="BL165" s="232"/>
      <c r="BM165" s="232"/>
      <c r="BN165" s="232"/>
      <c r="BO165" s="232"/>
      <c r="BP165" s="232"/>
      <c r="BQ165" s="232"/>
      <c r="BR165" s="232"/>
      <c r="BS165" s="232"/>
      <c r="BT165" s="232"/>
      <c r="BU165" s="232"/>
      <c r="BV165" s="232"/>
      <c r="BW165" s="232"/>
      <c r="BX165" s="232"/>
      <c r="BY165" s="232"/>
      <c r="BZ165" s="232"/>
      <c r="CA165" s="232"/>
      <c r="CB165" s="232"/>
      <c r="CC165" s="232"/>
      <c r="CD165" s="232"/>
      <c r="CE165" s="232"/>
      <c r="CF165" s="232"/>
      <c r="CG165" s="232"/>
      <c r="CH165" s="232"/>
      <c r="CI165" s="232"/>
      <c r="CJ165" s="232"/>
      <c r="CK165" s="232"/>
      <c r="CL165" s="232"/>
      <c r="CM165" s="232"/>
      <c r="CN165" s="232"/>
      <c r="CO165" s="232"/>
      <c r="CP165" s="232"/>
      <c r="CQ165" s="232"/>
      <c r="CR165" s="232"/>
      <c r="CS165" s="232"/>
      <c r="CT165" s="232"/>
      <c r="CU165" s="232"/>
      <c r="CV165" s="232"/>
      <c r="CW165" s="232"/>
      <c r="CX165" s="232"/>
      <c r="CY165" s="232"/>
      <c r="CZ165" s="232"/>
      <c r="DA165" s="232"/>
      <c r="DB165" s="232"/>
      <c r="DC165" s="232"/>
      <c r="DD165" s="232"/>
      <c r="DE165" s="232"/>
      <c r="DF165" s="232"/>
      <c r="DG165" s="232"/>
      <c r="DH165" s="232"/>
      <c r="DI165" s="232"/>
      <c r="DJ165" s="232"/>
      <c r="DK165" s="232"/>
      <c r="DL165" s="232"/>
      <c r="DM165" s="232"/>
      <c r="DN165" s="232"/>
      <c r="DO165" s="232"/>
      <c r="DP165" s="232"/>
      <c r="DQ165" s="232"/>
      <c r="DR165" s="232"/>
      <c r="DS165" s="232"/>
      <c r="DT165" s="232"/>
      <c r="DU165" s="232"/>
      <c r="DV165" s="232"/>
      <c r="DW165" s="232"/>
      <c r="DX165" s="232"/>
      <c r="DY165" s="232"/>
      <c r="DZ165" s="232"/>
      <c r="EA165" s="232"/>
      <c r="EB165" s="232"/>
      <c r="EC165" s="232"/>
      <c r="ED165" s="232"/>
      <c r="EE165" s="232"/>
      <c r="EF165" s="232"/>
      <c r="EG165" s="232"/>
      <c r="EH165" s="232"/>
      <c r="EI165" s="232"/>
      <c r="EJ165" s="232"/>
      <c r="EK165" s="232"/>
      <c r="EL165" s="232"/>
      <c r="EM165" s="232"/>
      <c r="EN165" s="232"/>
      <c r="EO165" s="232"/>
      <c r="EP165" s="232"/>
      <c r="EQ165" s="232"/>
      <c r="ER165" s="232"/>
      <c r="ES165" s="232"/>
      <c r="ET165" s="232"/>
      <c r="EU165" s="232"/>
      <c r="EV165" s="232"/>
      <c r="EW165" s="232"/>
      <c r="EX165" s="232"/>
      <c r="EY165" s="232"/>
      <c r="EZ165" s="232"/>
      <c r="FA165" s="232"/>
      <c r="FB165" s="232"/>
      <c r="FC165" s="232"/>
      <c r="FD165" s="232"/>
      <c r="FE165" s="232"/>
      <c r="FF165" s="232"/>
      <c r="FG165" s="232"/>
      <c r="FH165" s="232"/>
      <c r="FI165" s="232"/>
      <c r="FJ165" s="232"/>
      <c r="FK165" s="232"/>
      <c r="FL165" s="232"/>
      <c r="FM165" s="232"/>
      <c r="FN165" s="232"/>
      <c r="FO165" s="232"/>
      <c r="FP165" s="232"/>
      <c r="FQ165" s="232"/>
      <c r="FR165" s="232"/>
      <c r="FS165" s="232"/>
      <c r="FT165" s="232"/>
      <c r="FU165" s="232"/>
      <c r="FV165" s="232"/>
      <c r="FW165" s="232"/>
      <c r="FX165" s="232"/>
      <c r="FY165" s="232"/>
      <c r="FZ165" s="232"/>
      <c r="GA165" s="232"/>
      <c r="GB165" s="232"/>
      <c r="GC165" s="232"/>
      <c r="GD165" s="232"/>
      <c r="GE165" s="232"/>
      <c r="GF165" s="232"/>
      <c r="GG165" s="232"/>
      <c r="GH165" s="232"/>
      <c r="GI165" s="232"/>
      <c r="GJ165" s="232"/>
      <c r="GK165" s="232"/>
      <c r="GL165" s="232"/>
      <c r="GM165" s="232"/>
      <c r="GN165" s="232"/>
      <c r="GO165" s="232"/>
      <c r="GP165" s="232"/>
      <c r="GQ165" s="232"/>
      <c r="GR165" s="232"/>
      <c r="GS165" s="232"/>
      <c r="GT165" s="232"/>
      <c r="GU165" s="232"/>
      <c r="GV165" s="232"/>
      <c r="GW165" s="232"/>
      <c r="GX165" s="232"/>
      <c r="GY165" s="232"/>
      <c r="GZ165" s="232"/>
      <c r="HA165" s="232"/>
      <c r="HB165" s="232"/>
      <c r="HC165" s="232"/>
      <c r="HD165" s="75"/>
    </row>
    <row r="166" spans="1:212" ht="15" customHeight="1" thickTop="1" x14ac:dyDescent="0.25">
      <c r="A166" s="55"/>
      <c r="B166" s="221"/>
      <c r="C166" s="60"/>
      <c r="D166" s="133" t="s">
        <v>14</v>
      </c>
      <c r="E166" s="134"/>
      <c r="F166" s="134"/>
      <c r="G166" s="134"/>
      <c r="H166" s="135"/>
      <c r="I166" s="135"/>
      <c r="J166" s="135"/>
      <c r="K166" s="135"/>
      <c r="L166" s="135"/>
      <c r="M166" s="135"/>
      <c r="N166" s="232"/>
      <c r="O166" s="232"/>
      <c r="P166" s="232"/>
      <c r="Q166" s="232"/>
      <c r="R166" s="232"/>
      <c r="S166" s="232"/>
      <c r="T166" s="232"/>
      <c r="U166" s="232"/>
      <c r="V166" s="232"/>
      <c r="W166" s="232"/>
      <c r="X166" s="232"/>
      <c r="Y166" s="232"/>
      <c r="Z166" s="232"/>
      <c r="AA166" s="232"/>
      <c r="AB166" s="232"/>
      <c r="AC166" s="232"/>
      <c r="AD166" s="232"/>
      <c r="AE166" s="232"/>
      <c r="AF166" s="232"/>
      <c r="AG166" s="232"/>
      <c r="AH166" s="232"/>
      <c r="AI166" s="232"/>
      <c r="AJ166" s="232"/>
      <c r="AK166" s="232"/>
      <c r="AL166" s="232"/>
      <c r="AM166" s="232"/>
      <c r="AN166" s="232"/>
      <c r="AO166" s="232"/>
      <c r="AP166" s="232"/>
      <c r="AQ166" s="232"/>
      <c r="AR166" s="232"/>
      <c r="AS166" s="232"/>
      <c r="AT166" s="232"/>
      <c r="AU166" s="232"/>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66"/>
      <c r="CS166" s="66"/>
      <c r="CT166" s="66"/>
      <c r="CU166" s="66"/>
      <c r="CV166" s="66"/>
      <c r="CW166" s="66"/>
      <c r="CX166" s="66"/>
      <c r="CY166" s="66"/>
      <c r="CZ166" s="66"/>
      <c r="DA166" s="66"/>
      <c r="DB166" s="66"/>
      <c r="DC166" s="66"/>
      <c r="DD166" s="66"/>
      <c r="DE166" s="66"/>
      <c r="DF166" s="66"/>
      <c r="DG166" s="66"/>
      <c r="DH166" s="66"/>
      <c r="DI166" s="66"/>
      <c r="DJ166" s="66"/>
      <c r="DK166" s="66"/>
      <c r="DL166" s="66"/>
      <c r="DM166" s="66"/>
      <c r="DN166" s="66"/>
      <c r="DO166" s="66"/>
      <c r="DP166" s="66"/>
      <c r="DQ166" s="66"/>
      <c r="DR166" s="66"/>
      <c r="DS166" s="66"/>
      <c r="DT166" s="66"/>
      <c r="DU166" s="66"/>
      <c r="DV166" s="66"/>
      <c r="DW166" s="66"/>
      <c r="DX166" s="66"/>
      <c r="DY166" s="66"/>
      <c r="DZ166" s="66"/>
      <c r="EA166" s="66"/>
      <c r="EB166" s="66"/>
      <c r="EC166" s="66"/>
      <c r="ED166" s="66"/>
      <c r="EE166" s="66"/>
      <c r="EF166" s="66"/>
      <c r="EG166" s="66"/>
      <c r="EH166" s="66"/>
      <c r="EI166" s="66"/>
      <c r="EJ166" s="66"/>
      <c r="EK166" s="66"/>
      <c r="EL166" s="66"/>
      <c r="EM166" s="66"/>
      <c r="EN166" s="66"/>
      <c r="EO166" s="66"/>
      <c r="EP166" s="66"/>
      <c r="EQ166" s="66"/>
      <c r="ER166" s="66"/>
      <c r="ES166" s="66"/>
      <c r="ET166" s="66"/>
      <c r="EU166" s="66"/>
      <c r="EV166" s="66"/>
      <c r="EW166" s="66"/>
      <c r="EX166" s="66"/>
      <c r="EY166" s="66"/>
      <c r="EZ166" s="66"/>
      <c r="FA166" s="66"/>
      <c r="FB166" s="66"/>
      <c r="FC166" s="66"/>
      <c r="FD166" s="66"/>
      <c r="FE166" s="66"/>
      <c r="FF166" s="66"/>
      <c r="FG166" s="66"/>
      <c r="FH166" s="66"/>
      <c r="FI166" s="66"/>
      <c r="FJ166" s="66"/>
      <c r="FK166" s="66"/>
      <c r="FL166" s="66"/>
      <c r="FM166" s="66"/>
      <c r="FN166" s="66"/>
      <c r="FO166" s="66"/>
      <c r="FP166" s="66"/>
      <c r="FQ166" s="66"/>
      <c r="FR166" s="66"/>
      <c r="FS166" s="66"/>
      <c r="FT166" s="66"/>
      <c r="FU166" s="66"/>
      <c r="FV166" s="66"/>
      <c r="FW166" s="66"/>
      <c r="FX166" s="66"/>
      <c r="FY166" s="66"/>
      <c r="FZ166" s="66"/>
      <c r="GA166" s="66"/>
      <c r="GB166" s="66"/>
      <c r="GC166" s="66"/>
      <c r="GD166" s="66"/>
      <c r="GE166" s="66"/>
      <c r="GF166" s="66"/>
      <c r="GG166" s="66"/>
      <c r="GH166" s="66"/>
      <c r="GI166" s="194"/>
      <c r="GJ166" s="194"/>
      <c r="GK166" s="194"/>
      <c r="GL166" s="194"/>
      <c r="GM166" s="194"/>
      <c r="GN166" s="194"/>
      <c r="GO166" s="194"/>
      <c r="GP166" s="194"/>
      <c r="GQ166" s="194"/>
      <c r="GR166" s="194"/>
      <c r="GS166" s="194"/>
      <c r="GT166" s="194"/>
      <c r="GU166" s="194"/>
      <c r="GV166" s="194"/>
      <c r="GW166" s="194"/>
      <c r="GX166" s="194"/>
      <c r="GY166" s="194"/>
      <c r="GZ166" s="194"/>
      <c r="HA166" s="194"/>
      <c r="HB166" s="194"/>
      <c r="HC166" s="204"/>
      <c r="HD166" s="75"/>
    </row>
    <row r="167" spans="1:212" ht="5.0999999999999996" customHeight="1" x14ac:dyDescent="0.25">
      <c r="A167" s="55"/>
      <c r="B167" s="221"/>
      <c r="C167" s="60"/>
      <c r="D167" s="155"/>
      <c r="E167" s="60"/>
      <c r="F167" s="60"/>
      <c r="G167" s="60"/>
      <c r="H167" s="220"/>
      <c r="I167" s="219"/>
      <c r="J167" s="232"/>
      <c r="K167" s="232"/>
      <c r="L167" s="232"/>
      <c r="M167" s="232"/>
      <c r="N167" s="232"/>
      <c r="O167" s="232"/>
      <c r="P167" s="232"/>
      <c r="Q167" s="232"/>
      <c r="R167" s="232"/>
      <c r="S167" s="232"/>
      <c r="T167" s="232"/>
      <c r="U167" s="232"/>
      <c r="V167" s="232"/>
      <c r="W167" s="232"/>
      <c r="X167" s="232"/>
      <c r="Y167" s="232"/>
      <c r="Z167" s="232"/>
      <c r="AA167" s="232"/>
      <c r="AB167" s="232"/>
      <c r="AC167" s="232"/>
      <c r="AD167" s="232"/>
      <c r="AE167" s="232"/>
      <c r="AF167" s="232"/>
      <c r="AG167" s="232"/>
      <c r="AH167" s="232"/>
      <c r="AI167" s="232"/>
      <c r="AJ167" s="232"/>
      <c r="AK167" s="232"/>
      <c r="AL167" s="232"/>
      <c r="AM167" s="232"/>
      <c r="AN167" s="232"/>
      <c r="AO167" s="232"/>
      <c r="AP167" s="232"/>
      <c r="AQ167" s="232"/>
      <c r="AR167" s="232"/>
      <c r="AS167" s="232"/>
      <c r="AT167" s="232"/>
      <c r="AU167" s="232"/>
      <c r="AV167" s="232"/>
      <c r="AW167" s="232"/>
      <c r="AX167" s="232"/>
      <c r="AY167" s="232"/>
      <c r="AZ167" s="232"/>
      <c r="BA167" s="232"/>
      <c r="BB167" s="232"/>
      <c r="BC167" s="232"/>
      <c r="BD167" s="232"/>
      <c r="BE167" s="232"/>
      <c r="BF167" s="232"/>
      <c r="BG167" s="232"/>
      <c r="BH167" s="232"/>
      <c r="BI167" s="232"/>
      <c r="BJ167" s="232"/>
      <c r="BK167" s="232"/>
      <c r="BL167" s="232"/>
      <c r="BM167" s="232"/>
      <c r="BN167" s="232"/>
      <c r="BO167" s="232"/>
      <c r="BP167" s="232"/>
      <c r="BQ167" s="232"/>
      <c r="BR167" s="232"/>
      <c r="BS167" s="232"/>
      <c r="BT167" s="232"/>
      <c r="BU167" s="232"/>
      <c r="BV167" s="232"/>
      <c r="BW167" s="232"/>
      <c r="BX167" s="232"/>
      <c r="BY167" s="232"/>
      <c r="BZ167" s="232"/>
      <c r="CA167" s="232"/>
      <c r="CB167" s="232"/>
      <c r="CC167" s="232"/>
      <c r="CD167" s="232"/>
      <c r="CE167" s="232"/>
      <c r="CF167" s="232"/>
      <c r="CG167" s="232"/>
      <c r="CH167" s="232"/>
      <c r="CI167" s="232"/>
      <c r="CJ167" s="232"/>
      <c r="CK167" s="232"/>
      <c r="CL167" s="232"/>
      <c r="CM167" s="232"/>
      <c r="CN167" s="232"/>
      <c r="CO167" s="232"/>
      <c r="CP167" s="232"/>
      <c r="CQ167" s="232"/>
      <c r="CR167" s="232"/>
      <c r="CS167" s="232"/>
      <c r="CT167" s="232"/>
      <c r="CU167" s="232"/>
      <c r="CV167" s="232"/>
      <c r="CW167" s="232"/>
      <c r="CX167" s="232"/>
      <c r="CY167" s="232"/>
      <c r="CZ167" s="232"/>
      <c r="DA167" s="232"/>
      <c r="DB167" s="232"/>
      <c r="DC167" s="232"/>
      <c r="DD167" s="232"/>
      <c r="DE167" s="232"/>
      <c r="DF167" s="232"/>
      <c r="DG167" s="232"/>
      <c r="DH167" s="232"/>
      <c r="DI167" s="232"/>
      <c r="DJ167" s="232"/>
      <c r="DK167" s="232"/>
      <c r="DL167" s="232"/>
      <c r="DM167" s="232"/>
      <c r="DN167" s="232"/>
      <c r="DO167" s="232"/>
      <c r="DP167" s="232"/>
      <c r="DQ167" s="232"/>
      <c r="DR167" s="232"/>
      <c r="DS167" s="232"/>
      <c r="DT167" s="232"/>
      <c r="DU167" s="232"/>
      <c r="DV167" s="232"/>
      <c r="DW167" s="232"/>
      <c r="DX167" s="232"/>
      <c r="DY167" s="232"/>
      <c r="DZ167" s="232"/>
      <c r="EA167" s="232"/>
      <c r="EB167" s="232"/>
      <c r="EC167" s="232"/>
      <c r="ED167" s="232"/>
      <c r="EE167" s="232"/>
      <c r="EF167" s="232"/>
      <c r="EG167" s="232"/>
      <c r="EH167" s="232"/>
      <c r="EI167" s="232"/>
      <c r="EJ167" s="232"/>
      <c r="EK167" s="232"/>
      <c r="EL167" s="232"/>
      <c r="EM167" s="232"/>
      <c r="EN167" s="232"/>
      <c r="EO167" s="232"/>
      <c r="EP167" s="232"/>
      <c r="EQ167" s="232"/>
      <c r="ER167" s="232"/>
      <c r="ES167" s="232"/>
      <c r="ET167" s="232"/>
      <c r="EU167" s="232"/>
      <c r="EV167" s="232"/>
      <c r="EW167" s="232"/>
      <c r="EX167" s="232"/>
      <c r="EY167" s="232"/>
      <c r="EZ167" s="232"/>
      <c r="FA167" s="232"/>
      <c r="FB167" s="232"/>
      <c r="FC167" s="232"/>
      <c r="FD167" s="232"/>
      <c r="FE167" s="232"/>
      <c r="FF167" s="232"/>
      <c r="FG167" s="232"/>
      <c r="FH167" s="232"/>
      <c r="FI167" s="232"/>
      <c r="FJ167" s="232"/>
      <c r="FK167" s="232"/>
      <c r="FL167" s="232"/>
      <c r="FM167" s="232"/>
      <c r="FN167" s="232"/>
      <c r="FO167" s="232"/>
      <c r="FP167" s="232"/>
      <c r="FQ167" s="232"/>
      <c r="FR167" s="232"/>
      <c r="FS167" s="232"/>
      <c r="FT167" s="232"/>
      <c r="FU167" s="232"/>
      <c r="FV167" s="232"/>
      <c r="FW167" s="232"/>
      <c r="FX167" s="232"/>
      <c r="FY167" s="232"/>
      <c r="FZ167" s="232"/>
      <c r="GA167" s="232"/>
      <c r="GB167" s="232"/>
      <c r="GC167" s="232"/>
      <c r="GD167" s="232"/>
      <c r="GE167" s="232"/>
      <c r="GF167" s="232"/>
      <c r="GG167" s="232"/>
      <c r="GH167" s="232"/>
      <c r="GI167" s="232"/>
      <c r="GJ167" s="232"/>
      <c r="GK167" s="232"/>
      <c r="GL167" s="232"/>
      <c r="GM167" s="232"/>
      <c r="GN167" s="232"/>
      <c r="GO167" s="232"/>
      <c r="GP167" s="232"/>
      <c r="GQ167" s="232"/>
      <c r="GR167" s="232"/>
      <c r="GS167" s="232"/>
      <c r="GT167" s="232"/>
      <c r="GU167" s="232"/>
      <c r="GV167" s="232"/>
      <c r="GW167" s="232"/>
      <c r="GX167" s="232"/>
      <c r="GY167" s="232"/>
      <c r="GZ167" s="232"/>
      <c r="HA167" s="232"/>
      <c r="HB167" s="232"/>
      <c r="HC167" s="256"/>
      <c r="HD167" s="75"/>
    </row>
    <row r="168" spans="1:212" ht="9.9499999999999993" customHeight="1" x14ac:dyDescent="0.25">
      <c r="A168" s="55"/>
      <c r="B168" s="221"/>
      <c r="C168" s="60"/>
      <c r="D168" s="155"/>
      <c r="E168" s="60"/>
      <c r="F168" s="121" t="s">
        <v>166</v>
      </c>
      <c r="G168" s="121"/>
      <c r="H168" s="121"/>
      <c r="I168" s="23"/>
      <c r="J168" s="23"/>
      <c r="K168" s="23"/>
      <c r="L168" s="23"/>
      <c r="M168" s="23"/>
      <c r="N168" s="23"/>
      <c r="O168" s="23"/>
      <c r="P168" s="23"/>
      <c r="Q168" s="23"/>
      <c r="R168" s="23"/>
      <c r="S168" s="23"/>
      <c r="T168" s="23"/>
      <c r="U168" s="23"/>
      <c r="V168" s="23"/>
      <c r="W168" s="23"/>
      <c r="X168" s="23"/>
      <c r="Y168" s="23"/>
      <c r="Z168" s="23"/>
      <c r="AA168" s="23"/>
      <c r="AB168" s="23"/>
      <c r="AC168" s="524"/>
      <c r="AD168" s="524"/>
      <c r="AE168" s="524"/>
      <c r="AF168" s="524"/>
      <c r="AG168" s="524"/>
      <c r="AH168" s="524"/>
      <c r="AI168" s="524"/>
      <c r="AJ168" s="524"/>
      <c r="AK168" s="524"/>
      <c r="AL168" s="524"/>
      <c r="AM168" s="524"/>
      <c r="AN168" s="524"/>
      <c r="AO168" s="524"/>
      <c r="AP168" s="524"/>
      <c r="AQ168" s="524"/>
      <c r="AR168" s="524"/>
      <c r="AS168" s="524"/>
      <c r="AT168" s="524"/>
      <c r="AU168" s="524"/>
      <c r="AV168" s="524"/>
      <c r="AW168" s="524"/>
      <c r="AX168" s="524"/>
      <c r="AY168" s="524"/>
      <c r="AZ168" s="524"/>
      <c r="BA168" s="524"/>
      <c r="BB168" s="524"/>
      <c r="BC168" s="524"/>
      <c r="BD168" s="524"/>
      <c r="BE168" s="524"/>
      <c r="BF168" s="524"/>
      <c r="BG168" s="524"/>
      <c r="BH168" s="524"/>
      <c r="BI168" s="524"/>
      <c r="BJ168" s="524"/>
      <c r="BK168" s="524"/>
      <c r="BL168" s="524"/>
      <c r="BM168" s="524"/>
      <c r="BN168" s="524"/>
      <c r="BO168" s="524"/>
      <c r="BP168" s="524"/>
      <c r="BQ168" s="524"/>
      <c r="BR168" s="524"/>
      <c r="BS168" s="524"/>
      <c r="BT168" s="524"/>
      <c r="BU168" s="524"/>
      <c r="BV168" s="524"/>
      <c r="BW168" s="524"/>
      <c r="BX168" s="524"/>
      <c r="BY168" s="524"/>
      <c r="BZ168" s="524"/>
      <c r="CA168" s="524"/>
      <c r="CB168" s="524"/>
      <c r="CC168" s="524"/>
      <c r="CD168" s="524"/>
      <c r="CE168" s="524"/>
      <c r="CF168" s="524"/>
      <c r="CG168" s="524"/>
      <c r="CH168" s="524"/>
      <c r="CI168" s="524"/>
      <c r="CJ168" s="524"/>
      <c r="CK168" s="524"/>
      <c r="CL168" s="524"/>
      <c r="CM168" s="524"/>
      <c r="CN168" s="524"/>
      <c r="CO168" s="524"/>
      <c r="CP168" s="524"/>
      <c r="CQ168" s="524"/>
      <c r="CR168" s="524"/>
      <c r="CS168" s="524"/>
      <c r="CT168" s="524"/>
      <c r="CU168" s="524"/>
      <c r="CV168" s="524"/>
      <c r="CW168" s="524"/>
      <c r="CX168" s="524"/>
      <c r="CY168" s="524"/>
      <c r="CZ168" s="524"/>
      <c r="DA168" s="524"/>
      <c r="DB168" s="524"/>
      <c r="DC168" s="524"/>
      <c r="DD168" s="524"/>
      <c r="DE168" s="524"/>
      <c r="DF168" s="524"/>
      <c r="DG168" s="524"/>
      <c r="DH168" s="524"/>
      <c r="DI168" s="524"/>
      <c r="DJ168" s="524"/>
      <c r="DK168" s="524"/>
      <c r="DL168" s="524"/>
      <c r="DM168" s="524"/>
      <c r="DN168" s="524"/>
      <c r="DO168" s="524"/>
      <c r="DP168" s="524"/>
      <c r="DQ168" s="524"/>
      <c r="DR168" s="524"/>
      <c r="DS168" s="524"/>
      <c r="DT168" s="524"/>
      <c r="DU168" s="524"/>
      <c r="DV168" s="524"/>
      <c r="DW168" s="524"/>
      <c r="DX168" s="524"/>
      <c r="DY168" s="524"/>
      <c r="DZ168" s="524"/>
      <c r="EA168" s="524"/>
      <c r="EB168" s="524"/>
      <c r="EC168" s="524"/>
      <c r="ED168" s="524"/>
      <c r="EE168" s="524"/>
      <c r="EF168" s="524"/>
      <c r="EG168" s="524"/>
      <c r="EH168" s="524"/>
      <c r="EI168" s="524"/>
      <c r="EJ168" s="524"/>
      <c r="EK168" s="524"/>
      <c r="EL168" s="524"/>
      <c r="EM168" s="524"/>
      <c r="EN168" s="524"/>
      <c r="EO168" s="524"/>
      <c r="EP168" s="524"/>
      <c r="EQ168" s="524"/>
      <c r="ER168" s="524"/>
      <c r="ES168" s="524"/>
      <c r="ET168" s="524"/>
      <c r="EU168" s="524"/>
      <c r="EV168" s="524"/>
      <c r="EW168" s="524"/>
      <c r="EX168" s="524"/>
      <c r="EY168" s="524"/>
      <c r="EZ168" s="524"/>
      <c r="FA168" s="524"/>
      <c r="FB168" s="524"/>
      <c r="FC168" s="524"/>
      <c r="FD168" s="524"/>
      <c r="FE168" s="524"/>
      <c r="FF168" s="524"/>
      <c r="FG168" s="524"/>
      <c r="FH168" s="524"/>
      <c r="FI168" s="524"/>
      <c r="FJ168" s="524"/>
      <c r="FK168" s="524"/>
      <c r="FL168" s="524"/>
      <c r="FM168" s="524"/>
      <c r="FN168" s="524"/>
      <c r="FO168" s="524"/>
      <c r="FP168" s="524"/>
      <c r="FQ168" s="524"/>
      <c r="FR168" s="524"/>
      <c r="FS168" s="524"/>
      <c r="FT168" s="524"/>
      <c r="FU168" s="524"/>
      <c r="FV168" s="524"/>
      <c r="FW168" s="524"/>
      <c r="FX168" s="524"/>
      <c r="FY168" s="524"/>
      <c r="FZ168" s="524"/>
      <c r="GA168" s="524"/>
      <c r="GB168" s="524"/>
      <c r="GC168" s="524"/>
      <c r="GD168" s="524"/>
      <c r="GE168" s="524"/>
      <c r="GF168" s="524"/>
      <c r="GG168" s="524"/>
      <c r="GH168" s="524"/>
      <c r="GI168" s="524"/>
      <c r="GJ168" s="524"/>
      <c r="GK168" s="524"/>
      <c r="GL168" s="524"/>
      <c r="GM168" s="524"/>
      <c r="GN168" s="524"/>
      <c r="GO168" s="524"/>
      <c r="GP168" s="524"/>
      <c r="GQ168" s="524"/>
      <c r="GR168" s="524"/>
      <c r="GS168" s="524"/>
      <c r="GT168" s="524"/>
      <c r="GU168" s="524"/>
      <c r="GV168" s="524"/>
      <c r="GW168" s="524"/>
      <c r="GX168" s="524"/>
      <c r="GY168" s="524"/>
      <c r="GZ168" s="524"/>
      <c r="HA168" s="524"/>
      <c r="HB168" s="524"/>
      <c r="HC168" s="167"/>
      <c r="HD168" s="75"/>
    </row>
    <row r="169" spans="1:212" ht="5.0999999999999996" customHeight="1" x14ac:dyDescent="0.25">
      <c r="A169" s="55"/>
      <c r="B169" s="221"/>
      <c r="C169" s="60"/>
      <c r="D169" s="155"/>
      <c r="E169" s="60"/>
      <c r="F169" s="60"/>
      <c r="G169" s="60"/>
      <c r="H169" s="220"/>
      <c r="I169" s="219"/>
      <c r="J169" s="232"/>
      <c r="K169" s="232"/>
      <c r="L169" s="232"/>
      <c r="M169" s="232"/>
      <c r="N169" s="232"/>
      <c r="O169" s="232"/>
      <c r="P169" s="232"/>
      <c r="Q169" s="232"/>
      <c r="R169" s="232"/>
      <c r="S169" s="232"/>
      <c r="T169" s="232"/>
      <c r="U169" s="232"/>
      <c r="V169" s="232"/>
      <c r="W169" s="232"/>
      <c r="X169" s="232"/>
      <c r="Y169" s="232"/>
      <c r="Z169" s="232"/>
      <c r="AA169" s="232"/>
      <c r="AB169" s="232"/>
      <c r="AC169" s="232"/>
      <c r="AD169" s="232"/>
      <c r="AE169" s="232"/>
      <c r="AF169" s="232"/>
      <c r="AG169" s="232"/>
      <c r="AH169" s="232"/>
      <c r="AI169" s="232"/>
      <c r="AJ169" s="232"/>
      <c r="AK169" s="232"/>
      <c r="AL169" s="232"/>
      <c r="AM169" s="232"/>
      <c r="AN169" s="232"/>
      <c r="AO169" s="232"/>
      <c r="AP169" s="232"/>
      <c r="AQ169" s="232"/>
      <c r="AR169" s="232"/>
      <c r="AS169" s="232"/>
      <c r="AT169" s="232"/>
      <c r="AU169" s="232"/>
      <c r="AV169" s="232"/>
      <c r="AW169" s="232"/>
      <c r="AX169" s="232"/>
      <c r="AY169" s="232"/>
      <c r="AZ169" s="232"/>
      <c r="BA169" s="232"/>
      <c r="BB169" s="232"/>
      <c r="BC169" s="232"/>
      <c r="BD169" s="232"/>
      <c r="BE169" s="232"/>
      <c r="BF169" s="232"/>
      <c r="BG169" s="232"/>
      <c r="BH169" s="232"/>
      <c r="BI169" s="232"/>
      <c r="BJ169" s="232"/>
      <c r="BK169" s="232"/>
      <c r="BL169" s="232"/>
      <c r="BM169" s="232"/>
      <c r="BN169" s="232"/>
      <c r="BO169" s="232"/>
      <c r="BP169" s="232"/>
      <c r="BQ169" s="232"/>
      <c r="BR169" s="232"/>
      <c r="BS169" s="232"/>
      <c r="BT169" s="232"/>
      <c r="BU169" s="232"/>
      <c r="BV169" s="232"/>
      <c r="BW169" s="232"/>
      <c r="BX169" s="232"/>
      <c r="BY169" s="232"/>
      <c r="BZ169" s="232"/>
      <c r="CA169" s="232"/>
      <c r="CB169" s="232"/>
      <c r="CC169" s="232"/>
      <c r="CD169" s="232"/>
      <c r="CE169" s="232"/>
      <c r="CF169" s="232"/>
      <c r="CG169" s="232"/>
      <c r="CH169" s="232"/>
      <c r="CI169" s="232"/>
      <c r="CJ169" s="232"/>
      <c r="CK169" s="232"/>
      <c r="CL169" s="232"/>
      <c r="CM169" s="232"/>
      <c r="CN169" s="232"/>
      <c r="CO169" s="232"/>
      <c r="CP169" s="232"/>
      <c r="CQ169" s="232"/>
      <c r="CR169" s="232"/>
      <c r="CS169" s="232"/>
      <c r="CT169" s="232"/>
      <c r="CU169" s="232"/>
      <c r="CV169" s="232"/>
      <c r="CW169" s="232"/>
      <c r="CX169" s="232"/>
      <c r="CY169" s="232"/>
      <c r="CZ169" s="232"/>
      <c r="DA169" s="232"/>
      <c r="DB169" s="232"/>
      <c r="DC169" s="232"/>
      <c r="DD169" s="232"/>
      <c r="DE169" s="232"/>
      <c r="DF169" s="232"/>
      <c r="DG169" s="232"/>
      <c r="DH169" s="232"/>
      <c r="DI169" s="232"/>
      <c r="DJ169" s="232"/>
      <c r="DK169" s="232"/>
      <c r="DL169" s="232"/>
      <c r="DM169" s="232"/>
      <c r="DN169" s="232"/>
      <c r="DO169" s="232"/>
      <c r="DP169" s="232"/>
      <c r="DQ169" s="232"/>
      <c r="DR169" s="232"/>
      <c r="DS169" s="232"/>
      <c r="DT169" s="232"/>
      <c r="DU169" s="232"/>
      <c r="DV169" s="232"/>
      <c r="DW169" s="232"/>
      <c r="DX169" s="232"/>
      <c r="DY169" s="232"/>
      <c r="DZ169" s="232"/>
      <c r="EA169" s="232"/>
      <c r="EB169" s="232"/>
      <c r="EC169" s="232"/>
      <c r="ED169" s="232"/>
      <c r="EE169" s="232"/>
      <c r="EF169" s="232"/>
      <c r="EG169" s="232"/>
      <c r="EH169" s="232"/>
      <c r="EI169" s="232"/>
      <c r="EJ169" s="232"/>
      <c r="EK169" s="232"/>
      <c r="EL169" s="232"/>
      <c r="EM169" s="232"/>
      <c r="EN169" s="232"/>
      <c r="EO169" s="232"/>
      <c r="EP169" s="232"/>
      <c r="EQ169" s="232"/>
      <c r="ER169" s="232"/>
      <c r="ES169" s="232"/>
      <c r="ET169" s="232"/>
      <c r="EU169" s="232"/>
      <c r="EV169" s="232"/>
      <c r="EW169" s="232"/>
      <c r="EX169" s="232"/>
      <c r="EY169" s="232"/>
      <c r="EZ169" s="232"/>
      <c r="FA169" s="232"/>
      <c r="FB169" s="232"/>
      <c r="FC169" s="232"/>
      <c r="FD169" s="232"/>
      <c r="FE169" s="232"/>
      <c r="FF169" s="232"/>
      <c r="FG169" s="232"/>
      <c r="FH169" s="232"/>
      <c r="FI169" s="232"/>
      <c r="FJ169" s="232"/>
      <c r="FK169" s="232"/>
      <c r="FL169" s="232"/>
      <c r="FM169" s="232"/>
      <c r="FN169" s="232"/>
      <c r="FO169" s="232"/>
      <c r="FP169" s="232"/>
      <c r="FQ169" s="232"/>
      <c r="FR169" s="232"/>
      <c r="FS169" s="232"/>
      <c r="FT169" s="232"/>
      <c r="FU169" s="232"/>
      <c r="FV169" s="232"/>
      <c r="FW169" s="232"/>
      <c r="FX169" s="232"/>
      <c r="FY169" s="232"/>
      <c r="FZ169" s="232"/>
      <c r="GA169" s="232"/>
      <c r="GB169" s="232"/>
      <c r="GC169" s="232"/>
      <c r="GD169" s="232"/>
      <c r="GE169" s="232"/>
      <c r="GF169" s="232"/>
      <c r="GG169" s="232"/>
      <c r="GH169" s="232"/>
      <c r="GI169" s="232"/>
      <c r="GJ169" s="232"/>
      <c r="GK169" s="232"/>
      <c r="GL169" s="232"/>
      <c r="GM169" s="232"/>
      <c r="GN169" s="232"/>
      <c r="GO169" s="232"/>
      <c r="GP169" s="232"/>
      <c r="GQ169" s="232"/>
      <c r="GR169" s="232"/>
      <c r="GS169" s="232"/>
      <c r="GT169" s="232"/>
      <c r="GU169" s="232"/>
      <c r="GV169" s="232"/>
      <c r="GW169" s="232"/>
      <c r="GX169" s="232"/>
      <c r="GY169" s="232"/>
      <c r="GZ169" s="232"/>
      <c r="HA169" s="232"/>
      <c r="HB169" s="232"/>
      <c r="HC169" s="256"/>
      <c r="HD169" s="75"/>
    </row>
    <row r="170" spans="1:212" ht="9.9499999999999993" customHeight="1" thickBot="1" x14ac:dyDescent="0.3">
      <c r="A170" s="55">
        <v>27</v>
      </c>
      <c r="B170" s="221"/>
      <c r="C170" s="60"/>
      <c r="D170" s="155"/>
      <c r="E170" s="60"/>
      <c r="F170" s="60"/>
      <c r="G170" s="60"/>
      <c r="H170" s="566" t="s">
        <v>38</v>
      </c>
      <c r="I170" s="77"/>
      <c r="J170" s="131"/>
      <c r="K170" s="131"/>
      <c r="L170" s="131"/>
      <c r="M170" s="131"/>
      <c r="N170" s="131"/>
      <c r="O170" s="131"/>
      <c r="P170" s="131"/>
      <c r="Q170" s="131"/>
      <c r="R170" s="131"/>
      <c r="S170" s="131"/>
      <c r="T170" s="131"/>
      <c r="U170" s="131"/>
      <c r="V170" s="131"/>
      <c r="W170" s="131"/>
      <c r="X170" s="131"/>
      <c r="Y170" s="131"/>
      <c r="Z170" s="131"/>
      <c r="AA170" s="131"/>
      <c r="AB170" s="131"/>
      <c r="AC170" s="131"/>
      <c r="AD170" s="131"/>
      <c r="AE170" s="131"/>
      <c r="AF170" s="131"/>
      <c r="AG170" s="131"/>
      <c r="AH170" s="131"/>
      <c r="AI170" s="131"/>
      <c r="AJ170" s="131"/>
      <c r="AK170" s="131"/>
      <c r="AL170" s="131"/>
      <c r="AM170" s="131"/>
      <c r="AN170" s="131"/>
      <c r="AO170" s="131"/>
      <c r="AP170" s="131"/>
      <c r="AQ170" s="131"/>
      <c r="AR170" s="131"/>
      <c r="AS170" s="131"/>
      <c r="AT170" s="131"/>
      <c r="AU170" s="131"/>
      <c r="AV170" s="131"/>
      <c r="AW170" s="131"/>
      <c r="AX170" s="131"/>
      <c r="AY170" s="131"/>
      <c r="AZ170" s="131"/>
      <c r="BA170" s="131"/>
      <c r="BB170" s="131"/>
      <c r="BC170" s="131"/>
      <c r="BD170" s="131"/>
      <c r="BE170" s="131"/>
      <c r="BF170" s="131"/>
      <c r="BG170" s="131"/>
      <c r="BH170" s="131"/>
      <c r="BI170" s="131"/>
      <c r="BJ170" s="131"/>
      <c r="BK170" s="131"/>
      <c r="BL170" s="131"/>
      <c r="BM170" s="131"/>
      <c r="BN170" s="131"/>
      <c r="BO170" s="131"/>
      <c r="BP170" s="131"/>
      <c r="BQ170" s="131"/>
      <c r="BR170" s="131"/>
      <c r="BS170" s="131"/>
      <c r="BT170" s="131"/>
      <c r="BU170" s="131"/>
      <c r="BV170" s="131"/>
      <c r="BW170" s="131"/>
      <c r="BX170" s="131"/>
      <c r="BY170" s="131"/>
      <c r="BZ170" s="131"/>
      <c r="CA170" s="131"/>
      <c r="CB170" s="131"/>
      <c r="CC170" s="131"/>
      <c r="CD170" s="131"/>
      <c r="CE170" s="131"/>
      <c r="CF170" s="131"/>
      <c r="CG170" s="131"/>
      <c r="CH170" s="131"/>
      <c r="CI170" s="131"/>
      <c r="CJ170" s="131"/>
      <c r="CK170" s="131"/>
      <c r="CL170" s="131"/>
      <c r="CM170" s="131"/>
      <c r="CN170" s="131"/>
      <c r="CO170" s="131"/>
      <c r="CP170" s="131"/>
      <c r="CQ170" s="131"/>
      <c r="CR170" s="131"/>
      <c r="CS170" s="131"/>
      <c r="CT170" s="131"/>
      <c r="CU170" s="131"/>
      <c r="CV170" s="131"/>
      <c r="CW170" s="131"/>
      <c r="CX170" s="131"/>
      <c r="CY170" s="131"/>
      <c r="CZ170" s="131"/>
      <c r="DA170" s="131"/>
      <c r="DB170" s="131"/>
      <c r="DC170" s="131"/>
      <c r="DD170" s="131"/>
      <c r="DE170" s="131"/>
      <c r="DF170" s="131"/>
      <c r="DG170" s="131"/>
      <c r="DH170" s="131"/>
      <c r="DI170" s="131"/>
      <c r="DJ170" s="131"/>
      <c r="DK170" s="131"/>
      <c r="DL170" s="131"/>
      <c r="DM170" s="131"/>
      <c r="DN170" s="131"/>
      <c r="DO170" s="131"/>
      <c r="DP170" s="131"/>
      <c r="DQ170" s="131"/>
      <c r="DR170" s="131"/>
      <c r="DS170" s="131"/>
      <c r="DT170" s="131"/>
      <c r="DU170" s="131"/>
      <c r="DV170" s="131"/>
      <c r="DW170" s="131"/>
      <c r="DX170" s="131"/>
      <c r="DY170" s="131"/>
      <c r="DZ170" s="131"/>
      <c r="EA170" s="131"/>
      <c r="EB170" s="131"/>
      <c r="EC170" s="131"/>
      <c r="ED170" s="131"/>
      <c r="EE170" s="131"/>
      <c r="EF170" s="131"/>
      <c r="EG170" s="131"/>
      <c r="EH170" s="131"/>
      <c r="EI170" s="131"/>
      <c r="EJ170" s="131"/>
      <c r="EK170" s="131"/>
      <c r="EL170" s="131"/>
      <c r="EM170" s="131"/>
      <c r="EN170" s="131"/>
      <c r="EO170" s="131"/>
      <c r="EP170" s="131"/>
      <c r="EQ170" s="131"/>
      <c r="ER170" s="131"/>
      <c r="ES170" s="131"/>
      <c r="ET170" s="131"/>
      <c r="EU170" s="131"/>
      <c r="EV170" s="131"/>
      <c r="EW170" s="131"/>
      <c r="EX170" s="131"/>
      <c r="EY170" s="131"/>
      <c r="EZ170" s="131"/>
      <c r="FA170" s="131"/>
      <c r="FB170" s="131"/>
      <c r="FC170" s="131"/>
      <c r="FD170" s="131"/>
      <c r="FE170" s="131"/>
      <c r="FF170" s="131"/>
      <c r="FG170" s="131"/>
      <c r="FH170" s="131"/>
      <c r="FI170" s="131"/>
      <c r="FJ170" s="131"/>
      <c r="FK170" s="131"/>
      <c r="FL170" s="131"/>
      <c r="FM170" s="131"/>
      <c r="FN170" s="131"/>
      <c r="FO170" s="131"/>
      <c r="FP170" s="131"/>
      <c r="FQ170" s="131"/>
      <c r="FR170" s="131"/>
      <c r="FS170" s="131"/>
      <c r="FT170" s="131"/>
      <c r="FU170" s="131"/>
      <c r="FV170" s="131"/>
      <c r="FW170" s="131"/>
      <c r="FX170" s="131"/>
      <c r="FY170" s="131"/>
      <c r="FZ170" s="131"/>
      <c r="GA170" s="131"/>
      <c r="GB170" s="131"/>
      <c r="GC170" s="131"/>
      <c r="GD170" s="131"/>
      <c r="GE170" s="131"/>
      <c r="GF170" s="131"/>
      <c r="GG170" s="131"/>
      <c r="GH170" s="131"/>
      <c r="GI170" s="131"/>
      <c r="GJ170" s="131"/>
      <c r="GK170" s="131"/>
      <c r="GL170" s="131"/>
      <c r="GM170" s="131"/>
      <c r="GN170" s="131"/>
      <c r="GO170" s="131"/>
      <c r="GP170" s="131"/>
      <c r="GQ170" s="131"/>
      <c r="GR170" s="131"/>
      <c r="GS170" s="131"/>
      <c r="GT170" s="131"/>
      <c r="GU170" s="131"/>
      <c r="GV170" s="131"/>
      <c r="GW170" s="131"/>
      <c r="GX170" s="131"/>
      <c r="GY170" s="131"/>
      <c r="GZ170" s="131"/>
      <c r="HA170" s="131"/>
      <c r="HB170" s="131"/>
      <c r="HC170" s="165"/>
      <c r="HD170" s="75"/>
    </row>
    <row r="171" spans="1:212" ht="9.9499999999999993" customHeight="1" thickTop="1" thickBot="1" x14ac:dyDescent="0.3">
      <c r="A171" s="55"/>
      <c r="B171" s="221"/>
      <c r="C171" s="60"/>
      <c r="D171" s="155"/>
      <c r="E171" s="60"/>
      <c r="F171" s="60"/>
      <c r="G171" s="60"/>
      <c r="H171" s="566"/>
      <c r="I171" s="450"/>
      <c r="J171" s="473"/>
      <c r="K171" s="315" t="str">
        <f t="shared" ref="K171" si="5166">K172</f>
        <v>N</v>
      </c>
      <c r="L171" s="315" t="str">
        <f t="shared" ref="L171" si="5167">L172</f>
        <v>N</v>
      </c>
      <c r="M171" s="315" t="str">
        <f t="shared" ref="M171" si="5168">M172</f>
        <v>N</v>
      </c>
      <c r="N171" s="315" t="str">
        <f t="shared" ref="N171" si="5169">N172</f>
        <v>N</v>
      </c>
      <c r="O171" s="315" t="str">
        <f t="shared" ref="O171" si="5170">O172</f>
        <v>N</v>
      </c>
      <c r="P171" s="315" t="str">
        <f t="shared" ref="P171" si="5171">P172</f>
        <v>N</v>
      </c>
      <c r="Q171" s="315" t="str">
        <f t="shared" ref="Q171" si="5172">Q172</f>
        <v>N</v>
      </c>
      <c r="R171" s="315" t="str">
        <f t="shared" ref="R171" si="5173">R172</f>
        <v>N</v>
      </c>
      <c r="S171" s="315" t="str">
        <f t="shared" ref="S171" si="5174">S172</f>
        <v>N</v>
      </c>
      <c r="T171" s="315" t="str">
        <f t="shared" ref="T171" si="5175">T172</f>
        <v>N</v>
      </c>
      <c r="U171" s="315" t="str">
        <f t="shared" ref="U171" si="5176">U172</f>
        <v>N</v>
      </c>
      <c r="V171" s="315" t="str">
        <f t="shared" ref="V171" si="5177">V172</f>
        <v>N</v>
      </c>
      <c r="W171" s="315" t="str">
        <f t="shared" ref="W171" si="5178">W172</f>
        <v>N</v>
      </c>
      <c r="X171" s="315" t="str">
        <f t="shared" ref="X171" si="5179">X172</f>
        <v>N</v>
      </c>
      <c r="Y171" s="315" t="str">
        <f t="shared" ref="Y171" si="5180">Y172</f>
        <v>N</v>
      </c>
      <c r="Z171" s="315" t="str">
        <f t="shared" ref="Z171" si="5181">Z172</f>
        <v>N</v>
      </c>
      <c r="AA171" s="315" t="str">
        <f t="shared" ref="AA171" si="5182">AA172</f>
        <v>N</v>
      </c>
      <c r="AB171" s="315" t="str">
        <f t="shared" ref="AB171" si="5183">AB172</f>
        <v>N</v>
      </c>
      <c r="AC171" s="315" t="str">
        <f t="shared" ref="AC171" si="5184">AC172</f>
        <v>N</v>
      </c>
      <c r="AD171" s="315" t="str">
        <f t="shared" ref="AD171" si="5185">AD172</f>
        <v>N</v>
      </c>
      <c r="AE171" s="315" t="str">
        <f t="shared" ref="AE171" si="5186">AE172</f>
        <v>N</v>
      </c>
      <c r="AF171" s="315" t="str">
        <f t="shared" ref="AF171" si="5187">AF172</f>
        <v>N</v>
      </c>
      <c r="AG171" s="315" t="str">
        <f t="shared" ref="AG171" si="5188">AG172</f>
        <v>N</v>
      </c>
      <c r="AH171" s="315" t="str">
        <f t="shared" ref="AH171" si="5189">AH172</f>
        <v>N</v>
      </c>
      <c r="AI171" s="315" t="str">
        <f t="shared" ref="AI171" si="5190">AI172</f>
        <v>N</v>
      </c>
      <c r="AJ171" s="315" t="str">
        <f t="shared" ref="AJ171" si="5191">AJ172</f>
        <v>N</v>
      </c>
      <c r="AK171" s="315" t="str">
        <f t="shared" ref="AK171" si="5192">AK172</f>
        <v>N</v>
      </c>
      <c r="AL171" s="315" t="str">
        <f t="shared" ref="AL171" si="5193">AL172</f>
        <v>N</v>
      </c>
      <c r="AM171" s="315" t="str">
        <f t="shared" ref="AM171" si="5194">AM172</f>
        <v>N</v>
      </c>
      <c r="AN171" s="315" t="str">
        <f t="shared" ref="AN171" si="5195">AN172</f>
        <v>N</v>
      </c>
      <c r="AO171" s="315" t="str">
        <f t="shared" ref="AO171" si="5196">AO172</f>
        <v>N</v>
      </c>
      <c r="AP171" s="315" t="str">
        <f t="shared" ref="AP171" si="5197">AP172</f>
        <v>N</v>
      </c>
      <c r="AQ171" s="315" t="str">
        <f t="shared" ref="AQ171" si="5198">AQ172</f>
        <v>N</v>
      </c>
      <c r="AR171" s="315" t="str">
        <f t="shared" ref="AR171" si="5199">AR172</f>
        <v>N</v>
      </c>
      <c r="AS171" s="315" t="str">
        <f t="shared" ref="AS171" si="5200">AS172</f>
        <v>N</v>
      </c>
      <c r="AT171" s="315" t="str">
        <f t="shared" ref="AT171" si="5201">AT172</f>
        <v>N</v>
      </c>
      <c r="AU171" s="315" t="str">
        <f t="shared" ref="AU171" si="5202">AU172</f>
        <v>N</v>
      </c>
      <c r="AV171" s="315" t="str">
        <f t="shared" ref="AV171" si="5203">AV172</f>
        <v>N</v>
      </c>
      <c r="AW171" s="315" t="str">
        <f t="shared" ref="AW171" si="5204">AW172</f>
        <v>N</v>
      </c>
      <c r="AX171" s="315" t="str">
        <f t="shared" ref="AX171" si="5205">AX172</f>
        <v>N</v>
      </c>
      <c r="AY171" s="315" t="str">
        <f t="shared" ref="AY171" si="5206">AY172</f>
        <v>N</v>
      </c>
      <c r="AZ171" s="315" t="str">
        <f t="shared" ref="AZ171" si="5207">AZ172</f>
        <v>N</v>
      </c>
      <c r="BA171" s="315" t="str">
        <f t="shared" ref="BA171" si="5208">BA172</f>
        <v>N</v>
      </c>
      <c r="BB171" s="315" t="str">
        <f t="shared" ref="BB171" si="5209">BB172</f>
        <v>N</v>
      </c>
      <c r="BC171" s="315" t="str">
        <f t="shared" ref="BC171" si="5210">BC172</f>
        <v>N</v>
      </c>
      <c r="BD171" s="315" t="str">
        <f t="shared" ref="BD171" si="5211">BD172</f>
        <v>N</v>
      </c>
      <c r="BE171" s="315" t="str">
        <f t="shared" ref="BE171" si="5212">BE172</f>
        <v>N</v>
      </c>
      <c r="BF171" s="315" t="str">
        <f t="shared" ref="BF171" si="5213">BF172</f>
        <v>N</v>
      </c>
      <c r="BG171" s="315" t="str">
        <f t="shared" ref="BG171" si="5214">BG172</f>
        <v>N</v>
      </c>
      <c r="BH171" s="315" t="str">
        <f t="shared" ref="BH171" si="5215">BH172</f>
        <v>N</v>
      </c>
      <c r="BI171" s="315" t="str">
        <f t="shared" ref="BI171" si="5216">BI172</f>
        <v>N</v>
      </c>
      <c r="BJ171" s="315" t="str">
        <f t="shared" ref="BJ171" si="5217">BJ172</f>
        <v>N</v>
      </c>
      <c r="BK171" s="315" t="str">
        <f t="shared" ref="BK171" si="5218">BK172</f>
        <v>N</v>
      </c>
      <c r="BL171" s="315" t="str">
        <f t="shared" ref="BL171" si="5219">BL172</f>
        <v>N</v>
      </c>
      <c r="BM171" s="315" t="str">
        <f t="shared" ref="BM171" si="5220">BM172</f>
        <v>N</v>
      </c>
      <c r="BN171" s="315" t="str">
        <f t="shared" ref="BN171" si="5221">BN172</f>
        <v>N</v>
      </c>
      <c r="BO171" s="315" t="str">
        <f t="shared" ref="BO171" si="5222">BO172</f>
        <v>N</v>
      </c>
      <c r="BP171" s="315" t="str">
        <f t="shared" ref="BP171" si="5223">BP172</f>
        <v>N</v>
      </c>
      <c r="BQ171" s="315" t="str">
        <f t="shared" ref="BQ171" si="5224">BQ172</f>
        <v>N</v>
      </c>
      <c r="BR171" s="315" t="str">
        <f t="shared" ref="BR171" si="5225">BR172</f>
        <v>N</v>
      </c>
      <c r="BS171" s="315" t="str">
        <f t="shared" ref="BS171" si="5226">BS172</f>
        <v>N</v>
      </c>
      <c r="BT171" s="315" t="str">
        <f t="shared" ref="BT171" si="5227">BT172</f>
        <v>N</v>
      </c>
      <c r="BU171" s="315" t="str">
        <f t="shared" ref="BU171" si="5228">BU172</f>
        <v>N</v>
      </c>
      <c r="BV171" s="315" t="str">
        <f t="shared" ref="BV171" si="5229">BV172</f>
        <v>N</v>
      </c>
      <c r="BW171" s="315" t="str">
        <f t="shared" ref="BW171" si="5230">BW172</f>
        <v>N</v>
      </c>
      <c r="BX171" s="315" t="str">
        <f t="shared" ref="BX171" si="5231">BX172</f>
        <v>N</v>
      </c>
      <c r="BY171" s="315" t="str">
        <f t="shared" ref="BY171" si="5232">BY172</f>
        <v>N</v>
      </c>
      <c r="BZ171" s="315" t="str">
        <f t="shared" ref="BZ171" si="5233">BZ172</f>
        <v>N</v>
      </c>
      <c r="CA171" s="315" t="str">
        <f t="shared" ref="CA171" si="5234">CA172</f>
        <v>N</v>
      </c>
      <c r="CB171" s="315" t="str">
        <f t="shared" ref="CB171" si="5235">CB172</f>
        <v>N</v>
      </c>
      <c r="CC171" s="315" t="str">
        <f t="shared" ref="CC171" si="5236">CC172</f>
        <v>N</v>
      </c>
      <c r="CD171" s="315" t="str">
        <f t="shared" ref="CD171" si="5237">CD172</f>
        <v>N</v>
      </c>
      <c r="CE171" s="315" t="str">
        <f t="shared" ref="CE171" si="5238">CE172</f>
        <v>N</v>
      </c>
      <c r="CF171" s="315" t="str">
        <f t="shared" ref="CF171" si="5239">CF172</f>
        <v>N</v>
      </c>
      <c r="CG171" s="315" t="str">
        <f t="shared" ref="CG171" si="5240">CG172</f>
        <v>N</v>
      </c>
      <c r="CH171" s="315" t="str">
        <f t="shared" ref="CH171" si="5241">CH172</f>
        <v>N</v>
      </c>
      <c r="CI171" s="315" t="str">
        <f t="shared" ref="CI171" si="5242">CI172</f>
        <v>N</v>
      </c>
      <c r="CJ171" s="315" t="str">
        <f t="shared" ref="CJ171" si="5243">CJ172</f>
        <v>N</v>
      </c>
      <c r="CK171" s="315" t="str">
        <f t="shared" ref="CK171" si="5244">CK172</f>
        <v>N</v>
      </c>
      <c r="CL171" s="315" t="str">
        <f t="shared" ref="CL171" si="5245">CL172</f>
        <v>N</v>
      </c>
      <c r="CM171" s="315" t="str">
        <f t="shared" ref="CM171" si="5246">CM172</f>
        <v>N</v>
      </c>
      <c r="CN171" s="315" t="str">
        <f t="shared" ref="CN171" si="5247">CN172</f>
        <v>N</v>
      </c>
      <c r="CO171" s="315" t="str">
        <f t="shared" ref="CO171" si="5248">CO172</f>
        <v>N</v>
      </c>
      <c r="CP171" s="315" t="str">
        <f t="shared" ref="CP171" si="5249">CP172</f>
        <v>N</v>
      </c>
      <c r="CQ171" s="315" t="str">
        <f t="shared" ref="CQ171" si="5250">CQ172</f>
        <v>N</v>
      </c>
      <c r="CR171" s="315" t="str">
        <f t="shared" ref="CR171" si="5251">CR172</f>
        <v>N</v>
      </c>
      <c r="CS171" s="315" t="str">
        <f t="shared" ref="CS171" si="5252">CS172</f>
        <v>N</v>
      </c>
      <c r="CT171" s="315" t="str">
        <f t="shared" ref="CT171" si="5253">CT172</f>
        <v>N</v>
      </c>
      <c r="CU171" s="315" t="str">
        <f t="shared" ref="CU171" si="5254">CU172</f>
        <v>N</v>
      </c>
      <c r="CV171" s="315" t="str">
        <f t="shared" ref="CV171" si="5255">CV172</f>
        <v>N</v>
      </c>
      <c r="CW171" s="315" t="str">
        <f t="shared" ref="CW171" si="5256">CW172</f>
        <v>N</v>
      </c>
      <c r="CX171" s="315" t="str">
        <f t="shared" ref="CX171" si="5257">CX172</f>
        <v>N</v>
      </c>
      <c r="CY171" s="315" t="str">
        <f t="shared" ref="CY171" si="5258">CY172</f>
        <v>N</v>
      </c>
      <c r="CZ171" s="315" t="str">
        <f t="shared" ref="CZ171" si="5259">CZ172</f>
        <v>N</v>
      </c>
      <c r="DA171" s="315" t="str">
        <f t="shared" ref="DA171" si="5260">DA172</f>
        <v>N</v>
      </c>
      <c r="DB171" s="315" t="str">
        <f t="shared" ref="DB171" si="5261">DB172</f>
        <v>N</v>
      </c>
      <c r="DC171" s="315" t="str">
        <f t="shared" ref="DC171" si="5262">DC172</f>
        <v>N</v>
      </c>
      <c r="DD171" s="315" t="str">
        <f t="shared" ref="DD171" si="5263">DD172</f>
        <v>N</v>
      </c>
      <c r="DE171" s="315" t="str">
        <f t="shared" ref="DE171" si="5264">DE172</f>
        <v>N</v>
      </c>
      <c r="DF171" s="315" t="str">
        <f t="shared" ref="DF171" si="5265">DF172</f>
        <v>N</v>
      </c>
      <c r="DG171" s="315" t="str">
        <f t="shared" ref="DG171" si="5266">DG172</f>
        <v>N</v>
      </c>
      <c r="DH171" s="315" t="str">
        <f t="shared" ref="DH171" si="5267">DH172</f>
        <v>N</v>
      </c>
      <c r="DI171" s="315" t="str">
        <f t="shared" ref="DI171" si="5268">DI172</f>
        <v>N</v>
      </c>
      <c r="DJ171" s="315" t="str">
        <f t="shared" ref="DJ171" si="5269">DJ172</f>
        <v>N</v>
      </c>
      <c r="DK171" s="315" t="str">
        <f t="shared" ref="DK171" si="5270">DK172</f>
        <v>N</v>
      </c>
      <c r="DL171" s="315" t="str">
        <f t="shared" ref="DL171" si="5271">DL172</f>
        <v>N</v>
      </c>
      <c r="DM171" s="315" t="str">
        <f t="shared" ref="DM171" si="5272">DM172</f>
        <v>N</v>
      </c>
      <c r="DN171" s="315" t="str">
        <f t="shared" ref="DN171" si="5273">DN172</f>
        <v>N</v>
      </c>
      <c r="DO171" s="315" t="str">
        <f t="shared" ref="DO171" si="5274">DO172</f>
        <v>N</v>
      </c>
      <c r="DP171" s="315" t="str">
        <f t="shared" ref="DP171" si="5275">DP172</f>
        <v>N</v>
      </c>
      <c r="DQ171" s="315" t="str">
        <f t="shared" ref="DQ171" si="5276">DQ172</f>
        <v>N</v>
      </c>
      <c r="DR171" s="315" t="str">
        <f t="shared" ref="DR171" si="5277">DR172</f>
        <v>N</v>
      </c>
      <c r="DS171" s="315" t="str">
        <f t="shared" ref="DS171" si="5278">DS172</f>
        <v>N</v>
      </c>
      <c r="DT171" s="315" t="str">
        <f t="shared" ref="DT171" si="5279">DT172</f>
        <v>N</v>
      </c>
      <c r="DU171" s="315" t="str">
        <f t="shared" ref="DU171" si="5280">DU172</f>
        <v>N</v>
      </c>
      <c r="DV171" s="315" t="str">
        <f t="shared" ref="DV171" si="5281">DV172</f>
        <v>N</v>
      </c>
      <c r="DW171" s="315" t="str">
        <f t="shared" ref="DW171" si="5282">DW172</f>
        <v>N</v>
      </c>
      <c r="DX171" s="315" t="str">
        <f t="shared" ref="DX171" si="5283">DX172</f>
        <v>N</v>
      </c>
      <c r="DY171" s="315" t="str">
        <f t="shared" ref="DY171" si="5284">DY172</f>
        <v>N</v>
      </c>
      <c r="DZ171" s="315" t="str">
        <f t="shared" ref="DZ171" si="5285">DZ172</f>
        <v>N</v>
      </c>
      <c r="EA171" s="315" t="str">
        <f t="shared" ref="EA171" si="5286">EA172</f>
        <v>N</v>
      </c>
      <c r="EB171" s="315" t="str">
        <f t="shared" ref="EB171" si="5287">EB172</f>
        <v>N</v>
      </c>
      <c r="EC171" s="315" t="str">
        <f t="shared" ref="EC171" si="5288">EC172</f>
        <v>N</v>
      </c>
      <c r="ED171" s="315" t="str">
        <f t="shared" ref="ED171" si="5289">ED172</f>
        <v>N</v>
      </c>
      <c r="EE171" s="315" t="str">
        <f t="shared" ref="EE171" si="5290">EE172</f>
        <v>N</v>
      </c>
      <c r="EF171" s="315" t="str">
        <f t="shared" ref="EF171" si="5291">EF172</f>
        <v>N</v>
      </c>
      <c r="EG171" s="315" t="str">
        <f t="shared" ref="EG171" si="5292">EG172</f>
        <v>N</v>
      </c>
      <c r="EH171" s="315" t="str">
        <f t="shared" ref="EH171" si="5293">EH172</f>
        <v>N</v>
      </c>
      <c r="EI171" s="315" t="str">
        <f t="shared" ref="EI171" si="5294">EI172</f>
        <v>N</v>
      </c>
      <c r="EJ171" s="315" t="str">
        <f t="shared" ref="EJ171" si="5295">EJ172</f>
        <v>N</v>
      </c>
      <c r="EK171" s="315" t="str">
        <f t="shared" ref="EK171" si="5296">EK172</f>
        <v>N</v>
      </c>
      <c r="EL171" s="315" t="str">
        <f t="shared" ref="EL171" si="5297">EL172</f>
        <v>N</v>
      </c>
      <c r="EM171" s="315" t="str">
        <f t="shared" ref="EM171" si="5298">EM172</f>
        <v>N</v>
      </c>
      <c r="EN171" s="315" t="str">
        <f t="shared" ref="EN171" si="5299">EN172</f>
        <v>N</v>
      </c>
      <c r="EO171" s="315" t="str">
        <f t="shared" ref="EO171" si="5300">EO172</f>
        <v>N</v>
      </c>
      <c r="EP171" s="315" t="str">
        <f t="shared" ref="EP171" si="5301">EP172</f>
        <v>N</v>
      </c>
      <c r="EQ171" s="315" t="str">
        <f t="shared" ref="EQ171" si="5302">EQ172</f>
        <v>N</v>
      </c>
      <c r="ER171" s="315" t="str">
        <f t="shared" ref="ER171" si="5303">ER172</f>
        <v>N</v>
      </c>
      <c r="ES171" s="315" t="str">
        <f t="shared" ref="ES171" si="5304">ES172</f>
        <v>N</v>
      </c>
      <c r="ET171" s="315" t="str">
        <f t="shared" ref="ET171" si="5305">ET172</f>
        <v>N</v>
      </c>
      <c r="EU171" s="315" t="str">
        <f t="shared" ref="EU171" si="5306">EU172</f>
        <v>N</v>
      </c>
      <c r="EV171" s="315" t="str">
        <f t="shared" ref="EV171" si="5307">EV172</f>
        <v>N</v>
      </c>
      <c r="EW171" s="315" t="str">
        <f t="shared" ref="EW171" si="5308">EW172</f>
        <v>N</v>
      </c>
      <c r="EX171" s="315" t="str">
        <f t="shared" ref="EX171" si="5309">EX172</f>
        <v>N</v>
      </c>
      <c r="EY171" s="315" t="str">
        <f t="shared" ref="EY171" si="5310">EY172</f>
        <v>N</v>
      </c>
      <c r="EZ171" s="315" t="str">
        <f t="shared" ref="EZ171" si="5311">EZ172</f>
        <v>N</v>
      </c>
      <c r="FA171" s="315" t="str">
        <f t="shared" ref="FA171" si="5312">FA172</f>
        <v>N</v>
      </c>
      <c r="FB171" s="315" t="str">
        <f t="shared" ref="FB171" si="5313">FB172</f>
        <v>N</v>
      </c>
      <c r="FC171" s="315" t="str">
        <f t="shared" ref="FC171" si="5314">FC172</f>
        <v>N</v>
      </c>
      <c r="FD171" s="315" t="str">
        <f t="shared" ref="FD171" si="5315">FD172</f>
        <v>N</v>
      </c>
      <c r="FE171" s="315" t="str">
        <f t="shared" ref="FE171" si="5316">FE172</f>
        <v>N</v>
      </c>
      <c r="FF171" s="315" t="str">
        <f t="shared" ref="FF171" si="5317">FF172</f>
        <v>N</v>
      </c>
      <c r="FG171" s="315" t="str">
        <f t="shared" ref="FG171" si="5318">FG172</f>
        <v>N</v>
      </c>
      <c r="FH171" s="315" t="str">
        <f t="shared" ref="FH171" si="5319">FH172</f>
        <v>N</v>
      </c>
      <c r="FI171" s="315" t="str">
        <f t="shared" ref="FI171" si="5320">FI172</f>
        <v>N</v>
      </c>
      <c r="FJ171" s="315" t="str">
        <f t="shared" ref="FJ171" si="5321">FJ172</f>
        <v>N</v>
      </c>
      <c r="FK171" s="315" t="str">
        <f t="shared" ref="FK171" si="5322">FK172</f>
        <v>N</v>
      </c>
      <c r="FL171" s="315" t="str">
        <f t="shared" ref="FL171" si="5323">FL172</f>
        <v>N</v>
      </c>
      <c r="FM171" s="315" t="str">
        <f t="shared" ref="FM171" si="5324">FM172</f>
        <v>N</v>
      </c>
      <c r="FN171" s="315" t="str">
        <f t="shared" ref="FN171" si="5325">FN172</f>
        <v>N</v>
      </c>
      <c r="FO171" s="315" t="str">
        <f t="shared" ref="FO171" si="5326">FO172</f>
        <v>N</v>
      </c>
      <c r="FP171" s="315" t="str">
        <f t="shared" ref="FP171" si="5327">FP172</f>
        <v>N</v>
      </c>
      <c r="FQ171" s="315" t="str">
        <f t="shared" ref="FQ171" si="5328">FQ172</f>
        <v>N</v>
      </c>
      <c r="FR171" s="315" t="str">
        <f t="shared" ref="FR171" si="5329">FR172</f>
        <v>N</v>
      </c>
      <c r="FS171" s="315" t="str">
        <f t="shared" ref="FS171" si="5330">FS172</f>
        <v>N</v>
      </c>
      <c r="FT171" s="315" t="str">
        <f t="shared" ref="FT171" si="5331">FT172</f>
        <v>N</v>
      </c>
      <c r="FU171" s="315" t="str">
        <f t="shared" ref="FU171" si="5332">FU172</f>
        <v>N</v>
      </c>
      <c r="FV171" s="315" t="str">
        <f t="shared" ref="FV171" si="5333">FV172</f>
        <v>N</v>
      </c>
      <c r="FW171" s="315" t="str">
        <f t="shared" ref="FW171" si="5334">FW172</f>
        <v>N</v>
      </c>
      <c r="FX171" s="315" t="str">
        <f t="shared" ref="FX171" si="5335">FX172</f>
        <v>N</v>
      </c>
      <c r="FY171" s="315" t="str">
        <f t="shared" ref="FY171" si="5336">FY172</f>
        <v>N</v>
      </c>
      <c r="FZ171" s="315" t="str">
        <f t="shared" ref="FZ171" si="5337">FZ172</f>
        <v>N</v>
      </c>
      <c r="GA171" s="315" t="str">
        <f t="shared" ref="GA171" si="5338">GA172</f>
        <v>N</v>
      </c>
      <c r="GB171" s="315" t="str">
        <f t="shared" ref="GB171" si="5339">GB172</f>
        <v>N</v>
      </c>
      <c r="GC171" s="315" t="str">
        <f t="shared" ref="GC171" si="5340">GC172</f>
        <v>N</v>
      </c>
      <c r="GD171" s="315" t="str">
        <f t="shared" ref="GD171" si="5341">GD172</f>
        <v>N</v>
      </c>
      <c r="GE171" s="315" t="str">
        <f t="shared" ref="GE171" si="5342">GE172</f>
        <v>N</v>
      </c>
      <c r="GF171" s="315" t="str">
        <f t="shared" ref="GF171" si="5343">GF172</f>
        <v>N</v>
      </c>
      <c r="GG171" s="315" t="str">
        <f t="shared" ref="GG171" si="5344">GG172</f>
        <v>N</v>
      </c>
      <c r="GH171" s="315" t="str">
        <f t="shared" ref="GH171" si="5345">GH172</f>
        <v>N</v>
      </c>
      <c r="GI171" s="315" t="str">
        <f t="shared" ref="GI171" si="5346">GI172</f>
        <v>N</v>
      </c>
      <c r="GJ171" s="315" t="str">
        <f t="shared" ref="GJ171" si="5347">GJ172</f>
        <v>N</v>
      </c>
      <c r="GK171" s="315" t="str">
        <f t="shared" ref="GK171" si="5348">GK172</f>
        <v>N</v>
      </c>
      <c r="GL171" s="315" t="str">
        <f t="shared" ref="GL171" si="5349">GL172</f>
        <v>N</v>
      </c>
      <c r="GM171" s="315" t="str">
        <f t="shared" ref="GM171" si="5350">GM172</f>
        <v>N</v>
      </c>
      <c r="GN171" s="315" t="str">
        <f t="shared" ref="GN171" si="5351">GN172</f>
        <v>N</v>
      </c>
      <c r="GO171" s="315" t="str">
        <f t="shared" ref="GO171" si="5352">GO172</f>
        <v>N</v>
      </c>
      <c r="GP171" s="315" t="str">
        <f t="shared" ref="GP171" si="5353">GP172</f>
        <v>N</v>
      </c>
      <c r="GQ171" s="315" t="str">
        <f t="shared" ref="GQ171" si="5354">GQ172</f>
        <v>N</v>
      </c>
      <c r="GR171" s="315" t="str">
        <f t="shared" ref="GR171" si="5355">GR172</f>
        <v>N</v>
      </c>
      <c r="GS171" s="315" t="str">
        <f t="shared" ref="GS171" si="5356">GS172</f>
        <v>N</v>
      </c>
      <c r="GT171" s="315" t="str">
        <f t="shared" ref="GT171" si="5357">GT172</f>
        <v>N</v>
      </c>
      <c r="GU171" s="315" t="str">
        <f t="shared" ref="GU171" si="5358">GU172</f>
        <v>N</v>
      </c>
      <c r="GV171" s="315" t="str">
        <f t="shared" ref="GV171" si="5359">GV172</f>
        <v>N</v>
      </c>
      <c r="GW171" s="315" t="str">
        <f t="shared" ref="GW171" si="5360">GW172</f>
        <v>N</v>
      </c>
      <c r="GX171" s="315" t="str">
        <f t="shared" ref="GX171" si="5361">GX172</f>
        <v>N</v>
      </c>
      <c r="GY171" s="315" t="str">
        <f t="shared" ref="GY171" si="5362">GY172</f>
        <v>N</v>
      </c>
      <c r="GZ171" s="315" t="str">
        <f t="shared" ref="GZ171" si="5363">GZ172</f>
        <v>N</v>
      </c>
      <c r="HA171" s="315" t="str">
        <f t="shared" ref="HA171" si="5364">HA172</f>
        <v>N</v>
      </c>
      <c r="HB171" s="315" t="str">
        <f t="shared" ref="HB171" si="5365">HB172</f>
        <v>N</v>
      </c>
      <c r="HC171" s="165"/>
      <c r="HD171" s="75"/>
    </row>
    <row r="172" spans="1:212" ht="9.9499999999999993" customHeight="1" thickTop="1" x14ac:dyDescent="0.25">
      <c r="A172" s="55"/>
      <c r="B172" s="221"/>
      <c r="C172" s="60"/>
      <c r="D172" s="155"/>
      <c r="E172" s="60"/>
      <c r="F172" s="60"/>
      <c r="G172" s="60"/>
      <c r="H172" s="566"/>
      <c r="I172" s="77"/>
      <c r="J172" s="472"/>
      <c r="K172" s="384" t="s">
        <v>455</v>
      </c>
      <c r="L172" s="384" t="s">
        <v>455</v>
      </c>
      <c r="M172" s="384" t="s">
        <v>455</v>
      </c>
      <c r="N172" s="384" t="s">
        <v>455</v>
      </c>
      <c r="O172" s="384" t="s">
        <v>455</v>
      </c>
      <c r="P172" s="384" t="s">
        <v>455</v>
      </c>
      <c r="Q172" s="384" t="s">
        <v>455</v>
      </c>
      <c r="R172" s="384" t="s">
        <v>455</v>
      </c>
      <c r="S172" s="384" t="s">
        <v>455</v>
      </c>
      <c r="T172" s="384" t="s">
        <v>455</v>
      </c>
      <c r="U172" s="384" t="s">
        <v>455</v>
      </c>
      <c r="V172" s="384" t="s">
        <v>455</v>
      </c>
      <c r="W172" s="384" t="s">
        <v>455</v>
      </c>
      <c r="X172" s="384" t="s">
        <v>455</v>
      </c>
      <c r="Y172" s="384" t="s">
        <v>455</v>
      </c>
      <c r="Z172" s="384" t="s">
        <v>455</v>
      </c>
      <c r="AA172" s="384" t="s">
        <v>455</v>
      </c>
      <c r="AB172" s="384" t="s">
        <v>455</v>
      </c>
      <c r="AC172" s="384" t="s">
        <v>455</v>
      </c>
      <c r="AD172" s="384" t="s">
        <v>455</v>
      </c>
      <c r="AE172" s="384" t="s">
        <v>455</v>
      </c>
      <c r="AF172" s="384" t="s">
        <v>455</v>
      </c>
      <c r="AG172" s="384" t="s">
        <v>455</v>
      </c>
      <c r="AH172" s="384" t="s">
        <v>455</v>
      </c>
      <c r="AI172" s="384" t="s">
        <v>455</v>
      </c>
      <c r="AJ172" s="384" t="s">
        <v>455</v>
      </c>
      <c r="AK172" s="384" t="s">
        <v>455</v>
      </c>
      <c r="AL172" s="384" t="s">
        <v>455</v>
      </c>
      <c r="AM172" s="384" t="s">
        <v>455</v>
      </c>
      <c r="AN172" s="384" t="s">
        <v>455</v>
      </c>
      <c r="AO172" s="384" t="s">
        <v>455</v>
      </c>
      <c r="AP172" s="384" t="s">
        <v>455</v>
      </c>
      <c r="AQ172" s="384" t="s">
        <v>455</v>
      </c>
      <c r="AR172" s="384" t="s">
        <v>455</v>
      </c>
      <c r="AS172" s="384" t="s">
        <v>455</v>
      </c>
      <c r="AT172" s="384" t="s">
        <v>455</v>
      </c>
      <c r="AU172" s="384" t="s">
        <v>455</v>
      </c>
      <c r="AV172" s="384" t="s">
        <v>455</v>
      </c>
      <c r="AW172" s="384" t="s">
        <v>455</v>
      </c>
      <c r="AX172" s="384" t="s">
        <v>455</v>
      </c>
      <c r="AY172" s="384" t="s">
        <v>455</v>
      </c>
      <c r="AZ172" s="384" t="s">
        <v>455</v>
      </c>
      <c r="BA172" s="384" t="s">
        <v>455</v>
      </c>
      <c r="BB172" s="384" t="s">
        <v>455</v>
      </c>
      <c r="BC172" s="384" t="s">
        <v>455</v>
      </c>
      <c r="BD172" s="384" t="s">
        <v>455</v>
      </c>
      <c r="BE172" s="384" t="s">
        <v>455</v>
      </c>
      <c r="BF172" s="384" t="s">
        <v>455</v>
      </c>
      <c r="BG172" s="384" t="s">
        <v>455</v>
      </c>
      <c r="BH172" s="384" t="s">
        <v>455</v>
      </c>
      <c r="BI172" s="384" t="s">
        <v>455</v>
      </c>
      <c r="BJ172" s="384" t="s">
        <v>455</v>
      </c>
      <c r="BK172" s="384" t="s">
        <v>455</v>
      </c>
      <c r="BL172" s="384" t="s">
        <v>455</v>
      </c>
      <c r="BM172" s="384" t="s">
        <v>455</v>
      </c>
      <c r="BN172" s="384" t="s">
        <v>455</v>
      </c>
      <c r="BO172" s="384" t="s">
        <v>455</v>
      </c>
      <c r="BP172" s="384" t="s">
        <v>455</v>
      </c>
      <c r="BQ172" s="384" t="s">
        <v>455</v>
      </c>
      <c r="BR172" s="384" t="s">
        <v>455</v>
      </c>
      <c r="BS172" s="384" t="s">
        <v>455</v>
      </c>
      <c r="BT172" s="384" t="s">
        <v>455</v>
      </c>
      <c r="BU172" s="384" t="s">
        <v>455</v>
      </c>
      <c r="BV172" s="384" t="s">
        <v>455</v>
      </c>
      <c r="BW172" s="384" t="s">
        <v>455</v>
      </c>
      <c r="BX172" s="384" t="s">
        <v>455</v>
      </c>
      <c r="BY172" s="384" t="s">
        <v>455</v>
      </c>
      <c r="BZ172" s="384" t="s">
        <v>455</v>
      </c>
      <c r="CA172" s="384" t="s">
        <v>455</v>
      </c>
      <c r="CB172" s="384" t="s">
        <v>455</v>
      </c>
      <c r="CC172" s="384" t="s">
        <v>455</v>
      </c>
      <c r="CD172" s="384" t="s">
        <v>455</v>
      </c>
      <c r="CE172" s="384" t="s">
        <v>455</v>
      </c>
      <c r="CF172" s="384" t="s">
        <v>455</v>
      </c>
      <c r="CG172" s="384" t="s">
        <v>455</v>
      </c>
      <c r="CH172" s="384" t="s">
        <v>455</v>
      </c>
      <c r="CI172" s="384" t="s">
        <v>455</v>
      </c>
      <c r="CJ172" s="384" t="s">
        <v>455</v>
      </c>
      <c r="CK172" s="384" t="s">
        <v>455</v>
      </c>
      <c r="CL172" s="384" t="s">
        <v>455</v>
      </c>
      <c r="CM172" s="384" t="s">
        <v>455</v>
      </c>
      <c r="CN172" s="384" t="s">
        <v>455</v>
      </c>
      <c r="CO172" s="384" t="s">
        <v>455</v>
      </c>
      <c r="CP172" s="384" t="s">
        <v>455</v>
      </c>
      <c r="CQ172" s="384" t="s">
        <v>455</v>
      </c>
      <c r="CR172" s="384" t="s">
        <v>455</v>
      </c>
      <c r="CS172" s="384" t="s">
        <v>455</v>
      </c>
      <c r="CT172" s="384" t="s">
        <v>455</v>
      </c>
      <c r="CU172" s="384" t="s">
        <v>455</v>
      </c>
      <c r="CV172" s="384" t="s">
        <v>455</v>
      </c>
      <c r="CW172" s="384" t="s">
        <v>455</v>
      </c>
      <c r="CX172" s="384" t="s">
        <v>455</v>
      </c>
      <c r="CY172" s="384" t="s">
        <v>455</v>
      </c>
      <c r="CZ172" s="384" t="s">
        <v>455</v>
      </c>
      <c r="DA172" s="384" t="s">
        <v>455</v>
      </c>
      <c r="DB172" s="384" t="s">
        <v>455</v>
      </c>
      <c r="DC172" s="384" t="s">
        <v>455</v>
      </c>
      <c r="DD172" s="384" t="s">
        <v>455</v>
      </c>
      <c r="DE172" s="384" t="s">
        <v>455</v>
      </c>
      <c r="DF172" s="384" t="s">
        <v>455</v>
      </c>
      <c r="DG172" s="384" t="s">
        <v>455</v>
      </c>
      <c r="DH172" s="384" t="s">
        <v>455</v>
      </c>
      <c r="DI172" s="384" t="s">
        <v>455</v>
      </c>
      <c r="DJ172" s="384" t="s">
        <v>455</v>
      </c>
      <c r="DK172" s="384" t="s">
        <v>455</v>
      </c>
      <c r="DL172" s="384" t="s">
        <v>455</v>
      </c>
      <c r="DM172" s="384" t="s">
        <v>455</v>
      </c>
      <c r="DN172" s="384" t="s">
        <v>455</v>
      </c>
      <c r="DO172" s="384" t="s">
        <v>455</v>
      </c>
      <c r="DP172" s="384" t="s">
        <v>455</v>
      </c>
      <c r="DQ172" s="384" t="s">
        <v>455</v>
      </c>
      <c r="DR172" s="384" t="s">
        <v>455</v>
      </c>
      <c r="DS172" s="384" t="s">
        <v>455</v>
      </c>
      <c r="DT172" s="384" t="s">
        <v>455</v>
      </c>
      <c r="DU172" s="384" t="s">
        <v>455</v>
      </c>
      <c r="DV172" s="384" t="s">
        <v>455</v>
      </c>
      <c r="DW172" s="384" t="s">
        <v>455</v>
      </c>
      <c r="DX172" s="384" t="s">
        <v>455</v>
      </c>
      <c r="DY172" s="384" t="s">
        <v>455</v>
      </c>
      <c r="DZ172" s="384" t="s">
        <v>455</v>
      </c>
      <c r="EA172" s="384" t="s">
        <v>455</v>
      </c>
      <c r="EB172" s="384" t="s">
        <v>455</v>
      </c>
      <c r="EC172" s="384" t="s">
        <v>455</v>
      </c>
      <c r="ED172" s="384" t="s">
        <v>455</v>
      </c>
      <c r="EE172" s="384" t="s">
        <v>455</v>
      </c>
      <c r="EF172" s="384" t="s">
        <v>455</v>
      </c>
      <c r="EG172" s="384" t="s">
        <v>455</v>
      </c>
      <c r="EH172" s="384" t="s">
        <v>455</v>
      </c>
      <c r="EI172" s="384" t="s">
        <v>455</v>
      </c>
      <c r="EJ172" s="384" t="s">
        <v>455</v>
      </c>
      <c r="EK172" s="384" t="s">
        <v>455</v>
      </c>
      <c r="EL172" s="384" t="s">
        <v>455</v>
      </c>
      <c r="EM172" s="384" t="s">
        <v>455</v>
      </c>
      <c r="EN172" s="384" t="s">
        <v>455</v>
      </c>
      <c r="EO172" s="384" t="s">
        <v>455</v>
      </c>
      <c r="EP172" s="384" t="s">
        <v>455</v>
      </c>
      <c r="EQ172" s="384" t="s">
        <v>455</v>
      </c>
      <c r="ER172" s="384" t="s">
        <v>455</v>
      </c>
      <c r="ES172" s="384" t="s">
        <v>455</v>
      </c>
      <c r="ET172" s="384" t="s">
        <v>455</v>
      </c>
      <c r="EU172" s="384" t="s">
        <v>455</v>
      </c>
      <c r="EV172" s="384" t="s">
        <v>455</v>
      </c>
      <c r="EW172" s="384" t="s">
        <v>455</v>
      </c>
      <c r="EX172" s="384" t="s">
        <v>455</v>
      </c>
      <c r="EY172" s="384" t="s">
        <v>455</v>
      </c>
      <c r="EZ172" s="384" t="s">
        <v>455</v>
      </c>
      <c r="FA172" s="384" t="s">
        <v>455</v>
      </c>
      <c r="FB172" s="384" t="s">
        <v>455</v>
      </c>
      <c r="FC172" s="384" t="s">
        <v>455</v>
      </c>
      <c r="FD172" s="384" t="s">
        <v>455</v>
      </c>
      <c r="FE172" s="384" t="s">
        <v>455</v>
      </c>
      <c r="FF172" s="384" t="s">
        <v>455</v>
      </c>
      <c r="FG172" s="384" t="s">
        <v>455</v>
      </c>
      <c r="FH172" s="384" t="s">
        <v>455</v>
      </c>
      <c r="FI172" s="384" t="s">
        <v>455</v>
      </c>
      <c r="FJ172" s="384" t="s">
        <v>455</v>
      </c>
      <c r="FK172" s="384" t="s">
        <v>455</v>
      </c>
      <c r="FL172" s="384" t="s">
        <v>455</v>
      </c>
      <c r="FM172" s="384" t="s">
        <v>455</v>
      </c>
      <c r="FN172" s="384" t="s">
        <v>455</v>
      </c>
      <c r="FO172" s="384" t="s">
        <v>455</v>
      </c>
      <c r="FP172" s="384" t="s">
        <v>455</v>
      </c>
      <c r="FQ172" s="384" t="s">
        <v>455</v>
      </c>
      <c r="FR172" s="384" t="s">
        <v>455</v>
      </c>
      <c r="FS172" s="384" t="s">
        <v>455</v>
      </c>
      <c r="FT172" s="384" t="s">
        <v>455</v>
      </c>
      <c r="FU172" s="384" t="s">
        <v>455</v>
      </c>
      <c r="FV172" s="384" t="s">
        <v>455</v>
      </c>
      <c r="FW172" s="384" t="s">
        <v>455</v>
      </c>
      <c r="FX172" s="384" t="s">
        <v>455</v>
      </c>
      <c r="FY172" s="384" t="s">
        <v>455</v>
      </c>
      <c r="FZ172" s="384" t="s">
        <v>455</v>
      </c>
      <c r="GA172" s="384" t="s">
        <v>455</v>
      </c>
      <c r="GB172" s="384" t="s">
        <v>455</v>
      </c>
      <c r="GC172" s="384" t="s">
        <v>455</v>
      </c>
      <c r="GD172" s="384" t="s">
        <v>455</v>
      </c>
      <c r="GE172" s="384" t="s">
        <v>455</v>
      </c>
      <c r="GF172" s="384" t="s">
        <v>455</v>
      </c>
      <c r="GG172" s="384" t="s">
        <v>455</v>
      </c>
      <c r="GH172" s="384" t="s">
        <v>455</v>
      </c>
      <c r="GI172" s="384" t="s">
        <v>455</v>
      </c>
      <c r="GJ172" s="384" t="s">
        <v>455</v>
      </c>
      <c r="GK172" s="384" t="s">
        <v>455</v>
      </c>
      <c r="GL172" s="384" t="s">
        <v>455</v>
      </c>
      <c r="GM172" s="384" t="s">
        <v>455</v>
      </c>
      <c r="GN172" s="384" t="s">
        <v>455</v>
      </c>
      <c r="GO172" s="384" t="s">
        <v>455</v>
      </c>
      <c r="GP172" s="384" t="s">
        <v>455</v>
      </c>
      <c r="GQ172" s="384" t="s">
        <v>455</v>
      </c>
      <c r="GR172" s="384" t="s">
        <v>455</v>
      </c>
      <c r="GS172" s="384" t="s">
        <v>455</v>
      </c>
      <c r="GT172" s="384" t="s">
        <v>455</v>
      </c>
      <c r="GU172" s="384" t="s">
        <v>455</v>
      </c>
      <c r="GV172" s="384" t="s">
        <v>455</v>
      </c>
      <c r="GW172" s="384" t="s">
        <v>455</v>
      </c>
      <c r="GX172" s="384" t="s">
        <v>455</v>
      </c>
      <c r="GY172" s="384" t="s">
        <v>455</v>
      </c>
      <c r="GZ172" s="384" t="s">
        <v>455</v>
      </c>
      <c r="HA172" s="384" t="s">
        <v>455</v>
      </c>
      <c r="HB172" s="384" t="s">
        <v>455</v>
      </c>
      <c r="HC172" s="256"/>
      <c r="HD172" s="75"/>
    </row>
    <row r="173" spans="1:212" ht="5.0999999999999996" customHeight="1" x14ac:dyDescent="0.25">
      <c r="A173" s="55"/>
      <c r="B173" s="221"/>
      <c r="C173" s="60"/>
      <c r="D173" s="155"/>
      <c r="E173" s="60"/>
      <c r="F173" s="60"/>
      <c r="G173" s="60"/>
      <c r="H173" s="369"/>
      <c r="I173" s="366"/>
      <c r="J173" s="232"/>
      <c r="K173" s="232"/>
      <c r="L173" s="232"/>
      <c r="M173" s="232"/>
      <c r="N173" s="232"/>
      <c r="O173" s="232"/>
      <c r="P173" s="232"/>
      <c r="Q173" s="232"/>
      <c r="R173" s="232"/>
      <c r="S173" s="232"/>
      <c r="T173" s="232"/>
      <c r="U173" s="232"/>
      <c r="V173" s="232"/>
      <c r="W173" s="232"/>
      <c r="X173" s="232"/>
      <c r="Y173" s="232"/>
      <c r="Z173" s="232"/>
      <c r="AA173" s="232"/>
      <c r="AB173" s="232"/>
      <c r="AC173" s="232"/>
      <c r="AD173" s="232"/>
      <c r="AE173" s="232"/>
      <c r="AF173" s="232"/>
      <c r="AG173" s="232"/>
      <c r="AH173" s="232"/>
      <c r="AI173" s="232"/>
      <c r="AJ173" s="232"/>
      <c r="AK173" s="232"/>
      <c r="AL173" s="232"/>
      <c r="AM173" s="232"/>
      <c r="AN173" s="232"/>
      <c r="AO173" s="232"/>
      <c r="AP173" s="232"/>
      <c r="AQ173" s="232"/>
      <c r="AR173" s="232"/>
      <c r="AS173" s="232"/>
      <c r="AT173" s="232"/>
      <c r="AU173" s="232"/>
      <c r="AV173" s="232"/>
      <c r="AW173" s="232"/>
      <c r="AX173" s="232"/>
      <c r="AY173" s="232"/>
      <c r="AZ173" s="232"/>
      <c r="BA173" s="232"/>
      <c r="BB173" s="232"/>
      <c r="BC173" s="232"/>
      <c r="BD173" s="232"/>
      <c r="BE173" s="232"/>
      <c r="BF173" s="232"/>
      <c r="BG173" s="232"/>
      <c r="BH173" s="232"/>
      <c r="BI173" s="232"/>
      <c r="BJ173" s="232"/>
      <c r="BK173" s="232"/>
      <c r="BL173" s="232"/>
      <c r="BM173" s="232"/>
      <c r="BN173" s="232"/>
      <c r="BO173" s="232"/>
      <c r="BP173" s="232"/>
      <c r="BQ173" s="232"/>
      <c r="BR173" s="232"/>
      <c r="BS173" s="232"/>
      <c r="BT173" s="232"/>
      <c r="BU173" s="232"/>
      <c r="BV173" s="232"/>
      <c r="BW173" s="232"/>
      <c r="BX173" s="232"/>
      <c r="BY173" s="232"/>
      <c r="BZ173" s="232"/>
      <c r="CA173" s="232"/>
      <c r="CB173" s="232"/>
      <c r="CC173" s="232"/>
      <c r="CD173" s="232"/>
      <c r="CE173" s="232"/>
      <c r="CF173" s="232"/>
      <c r="CG173" s="232"/>
      <c r="CH173" s="232"/>
      <c r="CI173" s="232"/>
      <c r="CJ173" s="232"/>
      <c r="CK173" s="232"/>
      <c r="CL173" s="232"/>
      <c r="CM173" s="232"/>
      <c r="CN173" s="232"/>
      <c r="CO173" s="232"/>
      <c r="CP173" s="232"/>
      <c r="CQ173" s="232"/>
      <c r="CR173" s="232"/>
      <c r="CS173" s="232"/>
      <c r="CT173" s="232"/>
      <c r="CU173" s="232"/>
      <c r="CV173" s="232"/>
      <c r="CW173" s="232"/>
      <c r="CX173" s="232"/>
      <c r="CY173" s="232"/>
      <c r="CZ173" s="232"/>
      <c r="DA173" s="232"/>
      <c r="DB173" s="232"/>
      <c r="DC173" s="232"/>
      <c r="DD173" s="232"/>
      <c r="DE173" s="232"/>
      <c r="DF173" s="232"/>
      <c r="DG173" s="232"/>
      <c r="DH173" s="232"/>
      <c r="DI173" s="232"/>
      <c r="DJ173" s="232"/>
      <c r="DK173" s="232"/>
      <c r="DL173" s="232"/>
      <c r="DM173" s="232"/>
      <c r="DN173" s="232"/>
      <c r="DO173" s="232"/>
      <c r="DP173" s="232"/>
      <c r="DQ173" s="232"/>
      <c r="DR173" s="232"/>
      <c r="DS173" s="232"/>
      <c r="DT173" s="232"/>
      <c r="DU173" s="232"/>
      <c r="DV173" s="232"/>
      <c r="DW173" s="232"/>
      <c r="DX173" s="232"/>
      <c r="DY173" s="232"/>
      <c r="DZ173" s="232"/>
      <c r="EA173" s="232"/>
      <c r="EB173" s="232"/>
      <c r="EC173" s="232"/>
      <c r="ED173" s="232"/>
      <c r="EE173" s="232"/>
      <c r="EF173" s="232"/>
      <c r="EG173" s="232"/>
      <c r="EH173" s="232"/>
      <c r="EI173" s="232"/>
      <c r="EJ173" s="232"/>
      <c r="EK173" s="232"/>
      <c r="EL173" s="232"/>
      <c r="EM173" s="232"/>
      <c r="EN173" s="232"/>
      <c r="EO173" s="232"/>
      <c r="EP173" s="232"/>
      <c r="EQ173" s="232"/>
      <c r="ER173" s="232"/>
      <c r="ES173" s="232"/>
      <c r="ET173" s="232"/>
      <c r="EU173" s="232"/>
      <c r="EV173" s="232"/>
      <c r="EW173" s="232"/>
      <c r="EX173" s="232"/>
      <c r="EY173" s="232"/>
      <c r="EZ173" s="232"/>
      <c r="FA173" s="232"/>
      <c r="FB173" s="232"/>
      <c r="FC173" s="232"/>
      <c r="FD173" s="232"/>
      <c r="FE173" s="232"/>
      <c r="FF173" s="232"/>
      <c r="FG173" s="232"/>
      <c r="FH173" s="232"/>
      <c r="FI173" s="232"/>
      <c r="FJ173" s="232"/>
      <c r="FK173" s="232"/>
      <c r="FL173" s="232"/>
      <c r="FM173" s="232"/>
      <c r="FN173" s="232"/>
      <c r="FO173" s="232"/>
      <c r="FP173" s="232"/>
      <c r="FQ173" s="232"/>
      <c r="FR173" s="232"/>
      <c r="FS173" s="232"/>
      <c r="FT173" s="232"/>
      <c r="FU173" s="232"/>
      <c r="FV173" s="232"/>
      <c r="FW173" s="232"/>
      <c r="FX173" s="232"/>
      <c r="FY173" s="232"/>
      <c r="FZ173" s="232"/>
      <c r="GA173" s="232"/>
      <c r="GB173" s="232"/>
      <c r="GC173" s="232"/>
      <c r="GD173" s="232"/>
      <c r="GE173" s="232"/>
      <c r="GF173" s="232"/>
      <c r="GG173" s="232"/>
      <c r="GH173" s="232"/>
      <c r="GI173" s="232"/>
      <c r="GJ173" s="232"/>
      <c r="GK173" s="232"/>
      <c r="GL173" s="232"/>
      <c r="GM173" s="232"/>
      <c r="GN173" s="232"/>
      <c r="GO173" s="232"/>
      <c r="GP173" s="232"/>
      <c r="GQ173" s="232"/>
      <c r="GR173" s="232"/>
      <c r="GS173" s="232"/>
      <c r="GT173" s="232"/>
      <c r="GU173" s="232"/>
      <c r="GV173" s="232"/>
      <c r="GW173" s="232"/>
      <c r="GX173" s="232"/>
      <c r="GY173" s="232"/>
      <c r="GZ173" s="232"/>
      <c r="HA173" s="232"/>
      <c r="HB173" s="232"/>
      <c r="HC173" s="256"/>
      <c r="HD173" s="75"/>
    </row>
    <row r="174" spans="1:212" ht="9.9499999999999993" customHeight="1" thickBot="1" x14ac:dyDescent="0.3">
      <c r="A174" s="55">
        <v>28</v>
      </c>
      <c r="B174" s="221"/>
      <c r="C174" s="60"/>
      <c r="D174" s="155"/>
      <c r="E174" s="60"/>
      <c r="F174" s="60"/>
      <c r="G174" s="60"/>
      <c r="H174" s="566" t="s">
        <v>266</v>
      </c>
      <c r="I174" s="77"/>
      <c r="J174" s="131"/>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c r="AG174" s="131"/>
      <c r="AH174" s="131"/>
      <c r="AI174" s="131"/>
      <c r="AJ174" s="131"/>
      <c r="AK174" s="131"/>
      <c r="AL174" s="131"/>
      <c r="AM174" s="131"/>
      <c r="AN174" s="131"/>
      <c r="AO174" s="131"/>
      <c r="AP174" s="131"/>
      <c r="AQ174" s="131"/>
      <c r="AR174" s="131"/>
      <c r="AS174" s="131"/>
      <c r="AT174" s="131"/>
      <c r="AU174" s="131"/>
      <c r="AV174" s="131"/>
      <c r="AW174" s="131"/>
      <c r="AX174" s="131"/>
      <c r="AY174" s="131"/>
      <c r="AZ174" s="131"/>
      <c r="BA174" s="131"/>
      <c r="BB174" s="131"/>
      <c r="BC174" s="131"/>
      <c r="BD174" s="131"/>
      <c r="BE174" s="131"/>
      <c r="BF174" s="131"/>
      <c r="BG174" s="131"/>
      <c r="BH174" s="131"/>
      <c r="BI174" s="131"/>
      <c r="BJ174" s="131"/>
      <c r="BK174" s="131"/>
      <c r="BL174" s="131"/>
      <c r="BM174" s="131"/>
      <c r="BN174" s="131"/>
      <c r="BO174" s="131"/>
      <c r="BP174" s="131"/>
      <c r="BQ174" s="131"/>
      <c r="BR174" s="131"/>
      <c r="BS174" s="131"/>
      <c r="BT174" s="131"/>
      <c r="BU174" s="131"/>
      <c r="BV174" s="131"/>
      <c r="BW174" s="131"/>
      <c r="BX174" s="131"/>
      <c r="BY174" s="131"/>
      <c r="BZ174" s="131"/>
      <c r="CA174" s="131"/>
      <c r="CB174" s="131"/>
      <c r="CC174" s="131"/>
      <c r="CD174" s="131"/>
      <c r="CE174" s="131"/>
      <c r="CF174" s="131"/>
      <c r="CG174" s="131"/>
      <c r="CH174" s="131"/>
      <c r="CI174" s="131"/>
      <c r="CJ174" s="131"/>
      <c r="CK174" s="131"/>
      <c r="CL174" s="131"/>
      <c r="CM174" s="131"/>
      <c r="CN174" s="131"/>
      <c r="CO174" s="131"/>
      <c r="CP174" s="131"/>
      <c r="CQ174" s="131"/>
      <c r="CR174" s="131"/>
      <c r="CS174" s="131"/>
      <c r="CT174" s="131"/>
      <c r="CU174" s="131"/>
      <c r="CV174" s="131"/>
      <c r="CW174" s="131"/>
      <c r="CX174" s="131"/>
      <c r="CY174" s="131"/>
      <c r="CZ174" s="131"/>
      <c r="DA174" s="131"/>
      <c r="DB174" s="131"/>
      <c r="DC174" s="131"/>
      <c r="DD174" s="131"/>
      <c r="DE174" s="131"/>
      <c r="DF174" s="131"/>
      <c r="DG174" s="131"/>
      <c r="DH174" s="131"/>
      <c r="DI174" s="131"/>
      <c r="DJ174" s="131"/>
      <c r="DK174" s="131"/>
      <c r="DL174" s="131"/>
      <c r="DM174" s="131"/>
      <c r="DN174" s="131"/>
      <c r="DO174" s="131"/>
      <c r="DP174" s="131"/>
      <c r="DQ174" s="131"/>
      <c r="DR174" s="131"/>
      <c r="DS174" s="131"/>
      <c r="DT174" s="131"/>
      <c r="DU174" s="131"/>
      <c r="DV174" s="131"/>
      <c r="DW174" s="131"/>
      <c r="DX174" s="131"/>
      <c r="DY174" s="131"/>
      <c r="DZ174" s="131"/>
      <c r="EA174" s="131"/>
      <c r="EB174" s="131"/>
      <c r="EC174" s="131"/>
      <c r="ED174" s="131"/>
      <c r="EE174" s="131"/>
      <c r="EF174" s="131"/>
      <c r="EG174" s="131"/>
      <c r="EH174" s="131"/>
      <c r="EI174" s="131"/>
      <c r="EJ174" s="131"/>
      <c r="EK174" s="131"/>
      <c r="EL174" s="131"/>
      <c r="EM174" s="131"/>
      <c r="EN174" s="131"/>
      <c r="EO174" s="131"/>
      <c r="EP174" s="131"/>
      <c r="EQ174" s="131"/>
      <c r="ER174" s="131"/>
      <c r="ES174" s="131"/>
      <c r="ET174" s="131"/>
      <c r="EU174" s="131"/>
      <c r="EV174" s="131"/>
      <c r="EW174" s="131"/>
      <c r="EX174" s="131"/>
      <c r="EY174" s="131"/>
      <c r="EZ174" s="131"/>
      <c r="FA174" s="131"/>
      <c r="FB174" s="131"/>
      <c r="FC174" s="131"/>
      <c r="FD174" s="131"/>
      <c r="FE174" s="131"/>
      <c r="FF174" s="131"/>
      <c r="FG174" s="131"/>
      <c r="FH174" s="131"/>
      <c r="FI174" s="131"/>
      <c r="FJ174" s="131"/>
      <c r="FK174" s="131"/>
      <c r="FL174" s="131"/>
      <c r="FM174" s="131"/>
      <c r="FN174" s="131"/>
      <c r="FO174" s="131"/>
      <c r="FP174" s="131"/>
      <c r="FQ174" s="131"/>
      <c r="FR174" s="131"/>
      <c r="FS174" s="131"/>
      <c r="FT174" s="131"/>
      <c r="FU174" s="131"/>
      <c r="FV174" s="131"/>
      <c r="FW174" s="131"/>
      <c r="FX174" s="131"/>
      <c r="FY174" s="131"/>
      <c r="FZ174" s="131"/>
      <c r="GA174" s="131"/>
      <c r="GB174" s="131"/>
      <c r="GC174" s="131"/>
      <c r="GD174" s="131"/>
      <c r="GE174" s="131"/>
      <c r="GF174" s="131"/>
      <c r="GG174" s="131"/>
      <c r="GH174" s="131"/>
      <c r="GI174" s="131"/>
      <c r="GJ174" s="131"/>
      <c r="GK174" s="131"/>
      <c r="GL174" s="131"/>
      <c r="GM174" s="131"/>
      <c r="GN174" s="131"/>
      <c r="GO174" s="131"/>
      <c r="GP174" s="131"/>
      <c r="GQ174" s="131"/>
      <c r="GR174" s="131"/>
      <c r="GS174" s="131"/>
      <c r="GT174" s="131"/>
      <c r="GU174" s="131"/>
      <c r="GV174" s="131"/>
      <c r="GW174" s="131"/>
      <c r="GX174" s="131"/>
      <c r="GY174" s="131"/>
      <c r="GZ174" s="131"/>
      <c r="HA174" s="131"/>
      <c r="HB174" s="131"/>
      <c r="HC174" s="165"/>
      <c r="HD174" s="75"/>
    </row>
    <row r="175" spans="1:212" ht="9.9499999999999993" customHeight="1" thickTop="1" thickBot="1" x14ac:dyDescent="0.3">
      <c r="A175" s="55"/>
      <c r="B175" s="221"/>
      <c r="C175" s="60"/>
      <c r="D175" s="155"/>
      <c r="E175" s="60"/>
      <c r="F175" s="60"/>
      <c r="G175" s="60"/>
      <c r="H175" s="566"/>
      <c r="I175" s="450"/>
      <c r="J175" s="473"/>
      <c r="K175" s="315" t="str">
        <f t="shared" ref="K175" si="5366">K176</f>
        <v>N</v>
      </c>
      <c r="L175" s="315" t="str">
        <f t="shared" ref="L175" si="5367">L176</f>
        <v>N</v>
      </c>
      <c r="M175" s="315" t="str">
        <f t="shared" ref="M175" si="5368">M176</f>
        <v>N</v>
      </c>
      <c r="N175" s="315" t="str">
        <f t="shared" ref="N175" si="5369">N176</f>
        <v>N</v>
      </c>
      <c r="O175" s="315" t="str">
        <f t="shared" ref="O175" si="5370">O176</f>
        <v>N</v>
      </c>
      <c r="P175" s="315" t="str">
        <f t="shared" ref="P175" si="5371">P176</f>
        <v>N</v>
      </c>
      <c r="Q175" s="315" t="str">
        <f t="shared" ref="Q175" si="5372">Q176</f>
        <v>N</v>
      </c>
      <c r="R175" s="315" t="str">
        <f t="shared" ref="R175" si="5373">R176</f>
        <v>N</v>
      </c>
      <c r="S175" s="315" t="str">
        <f t="shared" ref="S175" si="5374">S176</f>
        <v>N</v>
      </c>
      <c r="T175" s="315" t="str">
        <f t="shared" ref="T175" si="5375">T176</f>
        <v>N</v>
      </c>
      <c r="U175" s="315" t="str">
        <f t="shared" ref="U175" si="5376">U176</f>
        <v>N</v>
      </c>
      <c r="V175" s="315" t="str">
        <f t="shared" ref="V175" si="5377">V176</f>
        <v>N</v>
      </c>
      <c r="W175" s="315" t="str">
        <f t="shared" ref="W175" si="5378">W176</f>
        <v>N</v>
      </c>
      <c r="X175" s="315" t="str">
        <f t="shared" ref="X175" si="5379">X176</f>
        <v>N</v>
      </c>
      <c r="Y175" s="315" t="str">
        <f t="shared" ref="Y175" si="5380">Y176</f>
        <v>N</v>
      </c>
      <c r="Z175" s="315" t="str">
        <f t="shared" ref="Z175" si="5381">Z176</f>
        <v>N</v>
      </c>
      <c r="AA175" s="315" t="str">
        <f t="shared" ref="AA175" si="5382">AA176</f>
        <v>N</v>
      </c>
      <c r="AB175" s="315" t="str">
        <f t="shared" ref="AB175" si="5383">AB176</f>
        <v>N</v>
      </c>
      <c r="AC175" s="315" t="str">
        <f t="shared" ref="AC175" si="5384">AC176</f>
        <v>N</v>
      </c>
      <c r="AD175" s="315" t="str">
        <f t="shared" ref="AD175" si="5385">AD176</f>
        <v>N</v>
      </c>
      <c r="AE175" s="315" t="str">
        <f t="shared" ref="AE175" si="5386">AE176</f>
        <v>N</v>
      </c>
      <c r="AF175" s="315" t="str">
        <f t="shared" ref="AF175" si="5387">AF176</f>
        <v>N</v>
      </c>
      <c r="AG175" s="315" t="str">
        <f t="shared" ref="AG175" si="5388">AG176</f>
        <v>N</v>
      </c>
      <c r="AH175" s="315" t="str">
        <f t="shared" ref="AH175" si="5389">AH176</f>
        <v>N</v>
      </c>
      <c r="AI175" s="315" t="str">
        <f t="shared" ref="AI175" si="5390">AI176</f>
        <v>N</v>
      </c>
      <c r="AJ175" s="315" t="str">
        <f t="shared" ref="AJ175" si="5391">AJ176</f>
        <v>N</v>
      </c>
      <c r="AK175" s="315" t="str">
        <f t="shared" ref="AK175" si="5392">AK176</f>
        <v>N</v>
      </c>
      <c r="AL175" s="315" t="str">
        <f t="shared" ref="AL175" si="5393">AL176</f>
        <v>N</v>
      </c>
      <c r="AM175" s="315" t="str">
        <f t="shared" ref="AM175" si="5394">AM176</f>
        <v>N</v>
      </c>
      <c r="AN175" s="315" t="str">
        <f t="shared" ref="AN175" si="5395">AN176</f>
        <v>N</v>
      </c>
      <c r="AO175" s="315" t="str">
        <f t="shared" ref="AO175" si="5396">AO176</f>
        <v>N</v>
      </c>
      <c r="AP175" s="315" t="str">
        <f t="shared" ref="AP175" si="5397">AP176</f>
        <v>N</v>
      </c>
      <c r="AQ175" s="315" t="str">
        <f t="shared" ref="AQ175" si="5398">AQ176</f>
        <v>N</v>
      </c>
      <c r="AR175" s="315" t="str">
        <f t="shared" ref="AR175" si="5399">AR176</f>
        <v>N</v>
      </c>
      <c r="AS175" s="315" t="str">
        <f t="shared" ref="AS175" si="5400">AS176</f>
        <v>N</v>
      </c>
      <c r="AT175" s="315" t="str">
        <f t="shared" ref="AT175" si="5401">AT176</f>
        <v>N</v>
      </c>
      <c r="AU175" s="315" t="str">
        <f t="shared" ref="AU175" si="5402">AU176</f>
        <v>N</v>
      </c>
      <c r="AV175" s="315" t="str">
        <f t="shared" ref="AV175" si="5403">AV176</f>
        <v>N</v>
      </c>
      <c r="AW175" s="315" t="str">
        <f t="shared" ref="AW175" si="5404">AW176</f>
        <v>N</v>
      </c>
      <c r="AX175" s="315" t="str">
        <f t="shared" ref="AX175" si="5405">AX176</f>
        <v>N</v>
      </c>
      <c r="AY175" s="315" t="str">
        <f t="shared" ref="AY175" si="5406">AY176</f>
        <v>N</v>
      </c>
      <c r="AZ175" s="315" t="str">
        <f t="shared" ref="AZ175" si="5407">AZ176</f>
        <v>N</v>
      </c>
      <c r="BA175" s="315" t="str">
        <f t="shared" ref="BA175" si="5408">BA176</f>
        <v>N</v>
      </c>
      <c r="BB175" s="315" t="str">
        <f t="shared" ref="BB175" si="5409">BB176</f>
        <v>N</v>
      </c>
      <c r="BC175" s="315" t="str">
        <f t="shared" ref="BC175" si="5410">BC176</f>
        <v>N</v>
      </c>
      <c r="BD175" s="315" t="str">
        <f t="shared" ref="BD175" si="5411">BD176</f>
        <v>N</v>
      </c>
      <c r="BE175" s="315" t="str">
        <f t="shared" ref="BE175" si="5412">BE176</f>
        <v>N</v>
      </c>
      <c r="BF175" s="315" t="str">
        <f t="shared" ref="BF175" si="5413">BF176</f>
        <v>N</v>
      </c>
      <c r="BG175" s="315" t="str">
        <f t="shared" ref="BG175" si="5414">BG176</f>
        <v>N</v>
      </c>
      <c r="BH175" s="315" t="str">
        <f t="shared" ref="BH175" si="5415">BH176</f>
        <v>N</v>
      </c>
      <c r="BI175" s="315" t="str">
        <f t="shared" ref="BI175" si="5416">BI176</f>
        <v>N</v>
      </c>
      <c r="BJ175" s="315" t="str">
        <f t="shared" ref="BJ175" si="5417">BJ176</f>
        <v>N</v>
      </c>
      <c r="BK175" s="315" t="str">
        <f t="shared" ref="BK175" si="5418">BK176</f>
        <v>N</v>
      </c>
      <c r="BL175" s="315" t="str">
        <f t="shared" ref="BL175" si="5419">BL176</f>
        <v>N</v>
      </c>
      <c r="BM175" s="315" t="str">
        <f t="shared" ref="BM175" si="5420">BM176</f>
        <v>N</v>
      </c>
      <c r="BN175" s="315" t="str">
        <f t="shared" ref="BN175" si="5421">BN176</f>
        <v>N</v>
      </c>
      <c r="BO175" s="315" t="str">
        <f t="shared" ref="BO175" si="5422">BO176</f>
        <v>N</v>
      </c>
      <c r="BP175" s="315" t="str">
        <f t="shared" ref="BP175" si="5423">BP176</f>
        <v>N</v>
      </c>
      <c r="BQ175" s="315" t="str">
        <f t="shared" ref="BQ175" si="5424">BQ176</f>
        <v>N</v>
      </c>
      <c r="BR175" s="315" t="str">
        <f t="shared" ref="BR175" si="5425">BR176</f>
        <v>N</v>
      </c>
      <c r="BS175" s="315" t="str">
        <f t="shared" ref="BS175" si="5426">BS176</f>
        <v>N</v>
      </c>
      <c r="BT175" s="315" t="str">
        <f t="shared" ref="BT175" si="5427">BT176</f>
        <v>N</v>
      </c>
      <c r="BU175" s="315" t="str">
        <f t="shared" ref="BU175" si="5428">BU176</f>
        <v>N</v>
      </c>
      <c r="BV175" s="315" t="str">
        <f t="shared" ref="BV175" si="5429">BV176</f>
        <v>N</v>
      </c>
      <c r="BW175" s="315" t="str">
        <f t="shared" ref="BW175" si="5430">BW176</f>
        <v>N</v>
      </c>
      <c r="BX175" s="315" t="str">
        <f t="shared" ref="BX175" si="5431">BX176</f>
        <v>N</v>
      </c>
      <c r="BY175" s="315" t="str">
        <f t="shared" ref="BY175" si="5432">BY176</f>
        <v>N</v>
      </c>
      <c r="BZ175" s="315" t="str">
        <f t="shared" ref="BZ175" si="5433">BZ176</f>
        <v>N</v>
      </c>
      <c r="CA175" s="315" t="str">
        <f t="shared" ref="CA175" si="5434">CA176</f>
        <v>N</v>
      </c>
      <c r="CB175" s="315" t="str">
        <f t="shared" ref="CB175" si="5435">CB176</f>
        <v>N</v>
      </c>
      <c r="CC175" s="315" t="str">
        <f t="shared" ref="CC175" si="5436">CC176</f>
        <v>N</v>
      </c>
      <c r="CD175" s="315" t="str">
        <f t="shared" ref="CD175" si="5437">CD176</f>
        <v>N</v>
      </c>
      <c r="CE175" s="315" t="str">
        <f t="shared" ref="CE175" si="5438">CE176</f>
        <v>N</v>
      </c>
      <c r="CF175" s="315" t="str">
        <f t="shared" ref="CF175" si="5439">CF176</f>
        <v>N</v>
      </c>
      <c r="CG175" s="315" t="str">
        <f t="shared" ref="CG175" si="5440">CG176</f>
        <v>N</v>
      </c>
      <c r="CH175" s="315" t="str">
        <f t="shared" ref="CH175" si="5441">CH176</f>
        <v>N</v>
      </c>
      <c r="CI175" s="315" t="str">
        <f t="shared" ref="CI175" si="5442">CI176</f>
        <v>N</v>
      </c>
      <c r="CJ175" s="315" t="str">
        <f t="shared" ref="CJ175" si="5443">CJ176</f>
        <v>N</v>
      </c>
      <c r="CK175" s="315" t="str">
        <f t="shared" ref="CK175" si="5444">CK176</f>
        <v>N</v>
      </c>
      <c r="CL175" s="315" t="str">
        <f t="shared" ref="CL175" si="5445">CL176</f>
        <v>N</v>
      </c>
      <c r="CM175" s="315" t="str">
        <f t="shared" ref="CM175" si="5446">CM176</f>
        <v>N</v>
      </c>
      <c r="CN175" s="315" t="str">
        <f t="shared" ref="CN175" si="5447">CN176</f>
        <v>N</v>
      </c>
      <c r="CO175" s="315" t="str">
        <f t="shared" ref="CO175" si="5448">CO176</f>
        <v>N</v>
      </c>
      <c r="CP175" s="315" t="str">
        <f t="shared" ref="CP175" si="5449">CP176</f>
        <v>N</v>
      </c>
      <c r="CQ175" s="315" t="str">
        <f t="shared" ref="CQ175" si="5450">CQ176</f>
        <v>N</v>
      </c>
      <c r="CR175" s="315" t="str">
        <f t="shared" ref="CR175" si="5451">CR176</f>
        <v>N</v>
      </c>
      <c r="CS175" s="315" t="str">
        <f t="shared" ref="CS175" si="5452">CS176</f>
        <v>N</v>
      </c>
      <c r="CT175" s="315" t="str">
        <f t="shared" ref="CT175" si="5453">CT176</f>
        <v>N</v>
      </c>
      <c r="CU175" s="315" t="str">
        <f t="shared" ref="CU175" si="5454">CU176</f>
        <v>N</v>
      </c>
      <c r="CV175" s="315" t="str">
        <f t="shared" ref="CV175" si="5455">CV176</f>
        <v>N</v>
      </c>
      <c r="CW175" s="315" t="str">
        <f t="shared" ref="CW175" si="5456">CW176</f>
        <v>N</v>
      </c>
      <c r="CX175" s="315" t="str">
        <f t="shared" ref="CX175" si="5457">CX176</f>
        <v>N</v>
      </c>
      <c r="CY175" s="315" t="str">
        <f t="shared" ref="CY175" si="5458">CY176</f>
        <v>N</v>
      </c>
      <c r="CZ175" s="315" t="str">
        <f t="shared" ref="CZ175" si="5459">CZ176</f>
        <v>N</v>
      </c>
      <c r="DA175" s="315" t="str">
        <f t="shared" ref="DA175" si="5460">DA176</f>
        <v>N</v>
      </c>
      <c r="DB175" s="315" t="str">
        <f t="shared" ref="DB175" si="5461">DB176</f>
        <v>N</v>
      </c>
      <c r="DC175" s="315" t="str">
        <f t="shared" ref="DC175" si="5462">DC176</f>
        <v>N</v>
      </c>
      <c r="DD175" s="315" t="str">
        <f t="shared" ref="DD175" si="5463">DD176</f>
        <v>N</v>
      </c>
      <c r="DE175" s="315" t="str">
        <f t="shared" ref="DE175" si="5464">DE176</f>
        <v>N</v>
      </c>
      <c r="DF175" s="315" t="str">
        <f t="shared" ref="DF175" si="5465">DF176</f>
        <v>N</v>
      </c>
      <c r="DG175" s="315" t="str">
        <f t="shared" ref="DG175" si="5466">DG176</f>
        <v>N</v>
      </c>
      <c r="DH175" s="315" t="str">
        <f t="shared" ref="DH175" si="5467">DH176</f>
        <v>N</v>
      </c>
      <c r="DI175" s="315" t="str">
        <f t="shared" ref="DI175" si="5468">DI176</f>
        <v>N</v>
      </c>
      <c r="DJ175" s="315" t="str">
        <f t="shared" ref="DJ175" si="5469">DJ176</f>
        <v>N</v>
      </c>
      <c r="DK175" s="315" t="str">
        <f t="shared" ref="DK175" si="5470">DK176</f>
        <v>N</v>
      </c>
      <c r="DL175" s="315" t="str">
        <f t="shared" ref="DL175" si="5471">DL176</f>
        <v>N</v>
      </c>
      <c r="DM175" s="315" t="str">
        <f t="shared" ref="DM175" si="5472">DM176</f>
        <v>N</v>
      </c>
      <c r="DN175" s="315" t="str">
        <f t="shared" ref="DN175" si="5473">DN176</f>
        <v>N</v>
      </c>
      <c r="DO175" s="315" t="str">
        <f t="shared" ref="DO175" si="5474">DO176</f>
        <v>N</v>
      </c>
      <c r="DP175" s="315" t="str">
        <f t="shared" ref="DP175" si="5475">DP176</f>
        <v>N</v>
      </c>
      <c r="DQ175" s="315" t="str">
        <f t="shared" ref="DQ175" si="5476">DQ176</f>
        <v>N</v>
      </c>
      <c r="DR175" s="315" t="str">
        <f t="shared" ref="DR175" si="5477">DR176</f>
        <v>N</v>
      </c>
      <c r="DS175" s="315" t="str">
        <f t="shared" ref="DS175" si="5478">DS176</f>
        <v>N</v>
      </c>
      <c r="DT175" s="315" t="str">
        <f t="shared" ref="DT175" si="5479">DT176</f>
        <v>N</v>
      </c>
      <c r="DU175" s="315" t="str">
        <f t="shared" ref="DU175" si="5480">DU176</f>
        <v>N</v>
      </c>
      <c r="DV175" s="315" t="str">
        <f t="shared" ref="DV175" si="5481">DV176</f>
        <v>N</v>
      </c>
      <c r="DW175" s="315" t="str">
        <f t="shared" ref="DW175" si="5482">DW176</f>
        <v>N</v>
      </c>
      <c r="DX175" s="315" t="str">
        <f t="shared" ref="DX175" si="5483">DX176</f>
        <v>N</v>
      </c>
      <c r="DY175" s="315" t="str">
        <f t="shared" ref="DY175" si="5484">DY176</f>
        <v>N</v>
      </c>
      <c r="DZ175" s="315" t="str">
        <f t="shared" ref="DZ175" si="5485">DZ176</f>
        <v>N</v>
      </c>
      <c r="EA175" s="315" t="str">
        <f t="shared" ref="EA175" si="5486">EA176</f>
        <v>N</v>
      </c>
      <c r="EB175" s="315" t="str">
        <f t="shared" ref="EB175" si="5487">EB176</f>
        <v>N</v>
      </c>
      <c r="EC175" s="315" t="str">
        <f t="shared" ref="EC175" si="5488">EC176</f>
        <v>N</v>
      </c>
      <c r="ED175" s="315" t="str">
        <f t="shared" ref="ED175" si="5489">ED176</f>
        <v>N</v>
      </c>
      <c r="EE175" s="315" t="str">
        <f t="shared" ref="EE175" si="5490">EE176</f>
        <v>N</v>
      </c>
      <c r="EF175" s="315" t="str">
        <f t="shared" ref="EF175" si="5491">EF176</f>
        <v>N</v>
      </c>
      <c r="EG175" s="315" t="str">
        <f t="shared" ref="EG175" si="5492">EG176</f>
        <v>N</v>
      </c>
      <c r="EH175" s="315" t="str">
        <f t="shared" ref="EH175" si="5493">EH176</f>
        <v>N</v>
      </c>
      <c r="EI175" s="315" t="str">
        <f t="shared" ref="EI175" si="5494">EI176</f>
        <v>N</v>
      </c>
      <c r="EJ175" s="315" t="str">
        <f t="shared" ref="EJ175" si="5495">EJ176</f>
        <v>N</v>
      </c>
      <c r="EK175" s="315" t="str">
        <f t="shared" ref="EK175" si="5496">EK176</f>
        <v>N</v>
      </c>
      <c r="EL175" s="315" t="str">
        <f t="shared" ref="EL175" si="5497">EL176</f>
        <v>N</v>
      </c>
      <c r="EM175" s="315" t="str">
        <f t="shared" ref="EM175" si="5498">EM176</f>
        <v>N</v>
      </c>
      <c r="EN175" s="315" t="str">
        <f t="shared" ref="EN175" si="5499">EN176</f>
        <v>N</v>
      </c>
      <c r="EO175" s="315" t="str">
        <f t="shared" ref="EO175" si="5500">EO176</f>
        <v>N</v>
      </c>
      <c r="EP175" s="315" t="str">
        <f t="shared" ref="EP175" si="5501">EP176</f>
        <v>N</v>
      </c>
      <c r="EQ175" s="315" t="str">
        <f t="shared" ref="EQ175" si="5502">EQ176</f>
        <v>N</v>
      </c>
      <c r="ER175" s="315" t="str">
        <f t="shared" ref="ER175" si="5503">ER176</f>
        <v>N</v>
      </c>
      <c r="ES175" s="315" t="str">
        <f t="shared" ref="ES175" si="5504">ES176</f>
        <v>N</v>
      </c>
      <c r="ET175" s="315" t="str">
        <f t="shared" ref="ET175" si="5505">ET176</f>
        <v>N</v>
      </c>
      <c r="EU175" s="315" t="str">
        <f t="shared" ref="EU175" si="5506">EU176</f>
        <v>N</v>
      </c>
      <c r="EV175" s="315" t="str">
        <f t="shared" ref="EV175" si="5507">EV176</f>
        <v>N</v>
      </c>
      <c r="EW175" s="315" t="str">
        <f t="shared" ref="EW175" si="5508">EW176</f>
        <v>N</v>
      </c>
      <c r="EX175" s="315" t="str">
        <f t="shared" ref="EX175" si="5509">EX176</f>
        <v>N</v>
      </c>
      <c r="EY175" s="315" t="str">
        <f t="shared" ref="EY175" si="5510">EY176</f>
        <v>N</v>
      </c>
      <c r="EZ175" s="315" t="str">
        <f t="shared" ref="EZ175" si="5511">EZ176</f>
        <v>N</v>
      </c>
      <c r="FA175" s="315" t="str">
        <f t="shared" ref="FA175" si="5512">FA176</f>
        <v>N</v>
      </c>
      <c r="FB175" s="315" t="str">
        <f t="shared" ref="FB175" si="5513">FB176</f>
        <v>N</v>
      </c>
      <c r="FC175" s="315" t="str">
        <f t="shared" ref="FC175" si="5514">FC176</f>
        <v>N</v>
      </c>
      <c r="FD175" s="315" t="str">
        <f t="shared" ref="FD175" si="5515">FD176</f>
        <v>N</v>
      </c>
      <c r="FE175" s="315" t="str">
        <f t="shared" ref="FE175" si="5516">FE176</f>
        <v>N</v>
      </c>
      <c r="FF175" s="315" t="str">
        <f t="shared" ref="FF175" si="5517">FF176</f>
        <v>N</v>
      </c>
      <c r="FG175" s="315" t="str">
        <f t="shared" ref="FG175" si="5518">FG176</f>
        <v>N</v>
      </c>
      <c r="FH175" s="315" t="str">
        <f t="shared" ref="FH175" si="5519">FH176</f>
        <v>N</v>
      </c>
      <c r="FI175" s="315" t="str">
        <f t="shared" ref="FI175" si="5520">FI176</f>
        <v>N</v>
      </c>
      <c r="FJ175" s="315" t="str">
        <f t="shared" ref="FJ175" si="5521">FJ176</f>
        <v>N</v>
      </c>
      <c r="FK175" s="315" t="str">
        <f t="shared" ref="FK175" si="5522">FK176</f>
        <v>N</v>
      </c>
      <c r="FL175" s="315" t="str">
        <f t="shared" ref="FL175" si="5523">FL176</f>
        <v>N</v>
      </c>
      <c r="FM175" s="315" t="str">
        <f t="shared" ref="FM175" si="5524">FM176</f>
        <v>N</v>
      </c>
      <c r="FN175" s="315" t="str">
        <f t="shared" ref="FN175" si="5525">FN176</f>
        <v>N</v>
      </c>
      <c r="FO175" s="315" t="str">
        <f t="shared" ref="FO175" si="5526">FO176</f>
        <v>N</v>
      </c>
      <c r="FP175" s="315" t="str">
        <f t="shared" ref="FP175" si="5527">FP176</f>
        <v>N</v>
      </c>
      <c r="FQ175" s="315" t="str">
        <f t="shared" ref="FQ175" si="5528">FQ176</f>
        <v>N</v>
      </c>
      <c r="FR175" s="315" t="str">
        <f t="shared" ref="FR175" si="5529">FR176</f>
        <v>N</v>
      </c>
      <c r="FS175" s="315" t="str">
        <f t="shared" ref="FS175" si="5530">FS176</f>
        <v>N</v>
      </c>
      <c r="FT175" s="315" t="str">
        <f t="shared" ref="FT175" si="5531">FT176</f>
        <v>N</v>
      </c>
      <c r="FU175" s="315" t="str">
        <f t="shared" ref="FU175" si="5532">FU176</f>
        <v>N</v>
      </c>
      <c r="FV175" s="315" t="str">
        <f t="shared" ref="FV175" si="5533">FV176</f>
        <v>N</v>
      </c>
      <c r="FW175" s="315" t="str">
        <f t="shared" ref="FW175" si="5534">FW176</f>
        <v>N</v>
      </c>
      <c r="FX175" s="315" t="str">
        <f t="shared" ref="FX175" si="5535">FX176</f>
        <v>N</v>
      </c>
      <c r="FY175" s="315" t="str">
        <f t="shared" ref="FY175" si="5536">FY176</f>
        <v>N</v>
      </c>
      <c r="FZ175" s="315" t="str">
        <f t="shared" ref="FZ175" si="5537">FZ176</f>
        <v>N</v>
      </c>
      <c r="GA175" s="315" t="str">
        <f t="shared" ref="GA175" si="5538">GA176</f>
        <v>N</v>
      </c>
      <c r="GB175" s="315" t="str">
        <f t="shared" ref="GB175" si="5539">GB176</f>
        <v>N</v>
      </c>
      <c r="GC175" s="315" t="str">
        <f t="shared" ref="GC175" si="5540">GC176</f>
        <v>N</v>
      </c>
      <c r="GD175" s="315" t="str">
        <f t="shared" ref="GD175" si="5541">GD176</f>
        <v>N</v>
      </c>
      <c r="GE175" s="315" t="str">
        <f t="shared" ref="GE175" si="5542">GE176</f>
        <v>N</v>
      </c>
      <c r="GF175" s="315" t="str">
        <f t="shared" ref="GF175" si="5543">GF176</f>
        <v>N</v>
      </c>
      <c r="GG175" s="315" t="str">
        <f t="shared" ref="GG175" si="5544">GG176</f>
        <v>N</v>
      </c>
      <c r="GH175" s="315" t="str">
        <f t="shared" ref="GH175" si="5545">GH176</f>
        <v>N</v>
      </c>
      <c r="GI175" s="315" t="str">
        <f t="shared" ref="GI175" si="5546">GI176</f>
        <v>N</v>
      </c>
      <c r="GJ175" s="315" t="str">
        <f t="shared" ref="GJ175" si="5547">GJ176</f>
        <v>N</v>
      </c>
      <c r="GK175" s="315" t="str">
        <f t="shared" ref="GK175" si="5548">GK176</f>
        <v>N</v>
      </c>
      <c r="GL175" s="315" t="str">
        <f t="shared" ref="GL175" si="5549">GL176</f>
        <v>N</v>
      </c>
      <c r="GM175" s="315" t="str">
        <f t="shared" ref="GM175" si="5550">GM176</f>
        <v>N</v>
      </c>
      <c r="GN175" s="315" t="str">
        <f t="shared" ref="GN175" si="5551">GN176</f>
        <v>N</v>
      </c>
      <c r="GO175" s="315" t="str">
        <f t="shared" ref="GO175" si="5552">GO176</f>
        <v>N</v>
      </c>
      <c r="GP175" s="315" t="str">
        <f t="shared" ref="GP175" si="5553">GP176</f>
        <v>N</v>
      </c>
      <c r="GQ175" s="315" t="str">
        <f t="shared" ref="GQ175" si="5554">GQ176</f>
        <v>N</v>
      </c>
      <c r="GR175" s="315" t="str">
        <f t="shared" ref="GR175" si="5555">GR176</f>
        <v>N</v>
      </c>
      <c r="GS175" s="315" t="str">
        <f t="shared" ref="GS175" si="5556">GS176</f>
        <v>N</v>
      </c>
      <c r="GT175" s="315" t="str">
        <f t="shared" ref="GT175" si="5557">GT176</f>
        <v>N</v>
      </c>
      <c r="GU175" s="315" t="str">
        <f t="shared" ref="GU175" si="5558">GU176</f>
        <v>N</v>
      </c>
      <c r="GV175" s="315" t="str">
        <f t="shared" ref="GV175" si="5559">GV176</f>
        <v>N</v>
      </c>
      <c r="GW175" s="315" t="str">
        <f t="shared" ref="GW175" si="5560">GW176</f>
        <v>N</v>
      </c>
      <c r="GX175" s="315" t="str">
        <f t="shared" ref="GX175" si="5561">GX176</f>
        <v>N</v>
      </c>
      <c r="GY175" s="315" t="str">
        <f t="shared" ref="GY175" si="5562">GY176</f>
        <v>N</v>
      </c>
      <c r="GZ175" s="315" t="str">
        <f t="shared" ref="GZ175" si="5563">GZ176</f>
        <v>N</v>
      </c>
      <c r="HA175" s="315" t="str">
        <f t="shared" ref="HA175" si="5564">HA176</f>
        <v>N</v>
      </c>
      <c r="HB175" s="315" t="str">
        <f t="shared" ref="HB175" si="5565">HB176</f>
        <v>N</v>
      </c>
      <c r="HC175" s="165"/>
      <c r="HD175" s="75"/>
    </row>
    <row r="176" spans="1:212" ht="9.9499999999999993" customHeight="1" thickTop="1" x14ac:dyDescent="0.25">
      <c r="A176" s="55"/>
      <c r="B176" s="221"/>
      <c r="C176" s="60"/>
      <c r="D176" s="155"/>
      <c r="E176" s="60"/>
      <c r="F176" s="60"/>
      <c r="G176" s="60"/>
      <c r="H176" s="566"/>
      <c r="I176" s="77"/>
      <c r="J176" s="472"/>
      <c r="K176" s="384" t="s">
        <v>455</v>
      </c>
      <c r="L176" s="384" t="s">
        <v>455</v>
      </c>
      <c r="M176" s="384" t="s">
        <v>455</v>
      </c>
      <c r="N176" s="384" t="s">
        <v>455</v>
      </c>
      <c r="O176" s="384" t="s">
        <v>455</v>
      </c>
      <c r="P176" s="384" t="s">
        <v>455</v>
      </c>
      <c r="Q176" s="384" t="s">
        <v>455</v>
      </c>
      <c r="R176" s="384" t="s">
        <v>455</v>
      </c>
      <c r="S176" s="384" t="s">
        <v>455</v>
      </c>
      <c r="T176" s="384" t="s">
        <v>455</v>
      </c>
      <c r="U176" s="384" t="s">
        <v>455</v>
      </c>
      <c r="V176" s="384" t="s">
        <v>455</v>
      </c>
      <c r="W176" s="384" t="s">
        <v>455</v>
      </c>
      <c r="X176" s="384" t="s">
        <v>455</v>
      </c>
      <c r="Y176" s="384" t="s">
        <v>455</v>
      </c>
      <c r="Z176" s="384" t="s">
        <v>455</v>
      </c>
      <c r="AA176" s="384" t="s">
        <v>455</v>
      </c>
      <c r="AB176" s="384" t="s">
        <v>455</v>
      </c>
      <c r="AC176" s="384" t="s">
        <v>455</v>
      </c>
      <c r="AD176" s="384" t="s">
        <v>455</v>
      </c>
      <c r="AE176" s="384" t="s">
        <v>455</v>
      </c>
      <c r="AF176" s="384" t="s">
        <v>455</v>
      </c>
      <c r="AG176" s="384" t="s">
        <v>455</v>
      </c>
      <c r="AH176" s="384" t="s">
        <v>455</v>
      </c>
      <c r="AI176" s="384" t="s">
        <v>455</v>
      </c>
      <c r="AJ176" s="384" t="s">
        <v>455</v>
      </c>
      <c r="AK176" s="384" t="s">
        <v>455</v>
      </c>
      <c r="AL176" s="384" t="s">
        <v>455</v>
      </c>
      <c r="AM176" s="384" t="s">
        <v>455</v>
      </c>
      <c r="AN176" s="384" t="s">
        <v>455</v>
      </c>
      <c r="AO176" s="384" t="s">
        <v>455</v>
      </c>
      <c r="AP176" s="384" t="s">
        <v>455</v>
      </c>
      <c r="AQ176" s="384" t="s">
        <v>455</v>
      </c>
      <c r="AR176" s="384" t="s">
        <v>455</v>
      </c>
      <c r="AS176" s="384" t="s">
        <v>455</v>
      </c>
      <c r="AT176" s="384" t="s">
        <v>455</v>
      </c>
      <c r="AU176" s="384" t="s">
        <v>455</v>
      </c>
      <c r="AV176" s="384" t="s">
        <v>455</v>
      </c>
      <c r="AW176" s="384" t="s">
        <v>455</v>
      </c>
      <c r="AX176" s="384" t="s">
        <v>455</v>
      </c>
      <c r="AY176" s="384" t="s">
        <v>455</v>
      </c>
      <c r="AZ176" s="384" t="s">
        <v>455</v>
      </c>
      <c r="BA176" s="384" t="s">
        <v>455</v>
      </c>
      <c r="BB176" s="384" t="s">
        <v>455</v>
      </c>
      <c r="BC176" s="384" t="s">
        <v>455</v>
      </c>
      <c r="BD176" s="384" t="s">
        <v>455</v>
      </c>
      <c r="BE176" s="384" t="s">
        <v>455</v>
      </c>
      <c r="BF176" s="384" t="s">
        <v>455</v>
      </c>
      <c r="BG176" s="384" t="s">
        <v>455</v>
      </c>
      <c r="BH176" s="384" t="s">
        <v>455</v>
      </c>
      <c r="BI176" s="384" t="s">
        <v>455</v>
      </c>
      <c r="BJ176" s="384" t="s">
        <v>455</v>
      </c>
      <c r="BK176" s="384" t="s">
        <v>455</v>
      </c>
      <c r="BL176" s="384" t="s">
        <v>455</v>
      </c>
      <c r="BM176" s="384" t="s">
        <v>455</v>
      </c>
      <c r="BN176" s="384" t="s">
        <v>455</v>
      </c>
      <c r="BO176" s="384" t="s">
        <v>455</v>
      </c>
      <c r="BP176" s="384" t="s">
        <v>455</v>
      </c>
      <c r="BQ176" s="384" t="s">
        <v>455</v>
      </c>
      <c r="BR176" s="384" t="s">
        <v>455</v>
      </c>
      <c r="BS176" s="384" t="s">
        <v>455</v>
      </c>
      <c r="BT176" s="384" t="s">
        <v>455</v>
      </c>
      <c r="BU176" s="384" t="s">
        <v>455</v>
      </c>
      <c r="BV176" s="384" t="s">
        <v>455</v>
      </c>
      <c r="BW176" s="384" t="s">
        <v>455</v>
      </c>
      <c r="BX176" s="384" t="s">
        <v>455</v>
      </c>
      <c r="BY176" s="384" t="s">
        <v>455</v>
      </c>
      <c r="BZ176" s="384" t="s">
        <v>455</v>
      </c>
      <c r="CA176" s="384" t="s">
        <v>455</v>
      </c>
      <c r="CB176" s="384" t="s">
        <v>455</v>
      </c>
      <c r="CC176" s="384" t="s">
        <v>455</v>
      </c>
      <c r="CD176" s="384" t="s">
        <v>455</v>
      </c>
      <c r="CE176" s="384" t="s">
        <v>455</v>
      </c>
      <c r="CF176" s="384" t="s">
        <v>455</v>
      </c>
      <c r="CG176" s="384" t="s">
        <v>455</v>
      </c>
      <c r="CH176" s="384" t="s">
        <v>455</v>
      </c>
      <c r="CI176" s="384" t="s">
        <v>455</v>
      </c>
      <c r="CJ176" s="384" t="s">
        <v>455</v>
      </c>
      <c r="CK176" s="384" t="s">
        <v>455</v>
      </c>
      <c r="CL176" s="384" t="s">
        <v>455</v>
      </c>
      <c r="CM176" s="384" t="s">
        <v>455</v>
      </c>
      <c r="CN176" s="384" t="s">
        <v>455</v>
      </c>
      <c r="CO176" s="384" t="s">
        <v>455</v>
      </c>
      <c r="CP176" s="384" t="s">
        <v>455</v>
      </c>
      <c r="CQ176" s="384" t="s">
        <v>455</v>
      </c>
      <c r="CR176" s="384" t="s">
        <v>455</v>
      </c>
      <c r="CS176" s="384" t="s">
        <v>455</v>
      </c>
      <c r="CT176" s="384" t="s">
        <v>455</v>
      </c>
      <c r="CU176" s="384" t="s">
        <v>455</v>
      </c>
      <c r="CV176" s="384" t="s">
        <v>455</v>
      </c>
      <c r="CW176" s="384" t="s">
        <v>455</v>
      </c>
      <c r="CX176" s="384" t="s">
        <v>455</v>
      </c>
      <c r="CY176" s="384" t="s">
        <v>455</v>
      </c>
      <c r="CZ176" s="384" t="s">
        <v>455</v>
      </c>
      <c r="DA176" s="384" t="s">
        <v>455</v>
      </c>
      <c r="DB176" s="384" t="s">
        <v>455</v>
      </c>
      <c r="DC176" s="384" t="s">
        <v>455</v>
      </c>
      <c r="DD176" s="384" t="s">
        <v>455</v>
      </c>
      <c r="DE176" s="384" t="s">
        <v>455</v>
      </c>
      <c r="DF176" s="384" t="s">
        <v>455</v>
      </c>
      <c r="DG176" s="384" t="s">
        <v>455</v>
      </c>
      <c r="DH176" s="384" t="s">
        <v>455</v>
      </c>
      <c r="DI176" s="384" t="s">
        <v>455</v>
      </c>
      <c r="DJ176" s="384" t="s">
        <v>455</v>
      </c>
      <c r="DK176" s="384" t="s">
        <v>455</v>
      </c>
      <c r="DL176" s="384" t="s">
        <v>455</v>
      </c>
      <c r="DM176" s="384" t="s">
        <v>455</v>
      </c>
      <c r="DN176" s="384" t="s">
        <v>455</v>
      </c>
      <c r="DO176" s="384" t="s">
        <v>455</v>
      </c>
      <c r="DP176" s="384" t="s">
        <v>455</v>
      </c>
      <c r="DQ176" s="384" t="s">
        <v>455</v>
      </c>
      <c r="DR176" s="384" t="s">
        <v>455</v>
      </c>
      <c r="DS176" s="384" t="s">
        <v>455</v>
      </c>
      <c r="DT176" s="384" t="s">
        <v>455</v>
      </c>
      <c r="DU176" s="384" t="s">
        <v>455</v>
      </c>
      <c r="DV176" s="384" t="s">
        <v>455</v>
      </c>
      <c r="DW176" s="384" t="s">
        <v>455</v>
      </c>
      <c r="DX176" s="384" t="s">
        <v>455</v>
      </c>
      <c r="DY176" s="384" t="s">
        <v>455</v>
      </c>
      <c r="DZ176" s="384" t="s">
        <v>455</v>
      </c>
      <c r="EA176" s="384" t="s">
        <v>455</v>
      </c>
      <c r="EB176" s="384" t="s">
        <v>455</v>
      </c>
      <c r="EC176" s="384" t="s">
        <v>455</v>
      </c>
      <c r="ED176" s="384" t="s">
        <v>455</v>
      </c>
      <c r="EE176" s="384" t="s">
        <v>455</v>
      </c>
      <c r="EF176" s="384" t="s">
        <v>455</v>
      </c>
      <c r="EG176" s="384" t="s">
        <v>455</v>
      </c>
      <c r="EH176" s="384" t="s">
        <v>455</v>
      </c>
      <c r="EI176" s="384" t="s">
        <v>455</v>
      </c>
      <c r="EJ176" s="384" t="s">
        <v>455</v>
      </c>
      <c r="EK176" s="384" t="s">
        <v>455</v>
      </c>
      <c r="EL176" s="384" t="s">
        <v>455</v>
      </c>
      <c r="EM176" s="384" t="s">
        <v>455</v>
      </c>
      <c r="EN176" s="384" t="s">
        <v>455</v>
      </c>
      <c r="EO176" s="384" t="s">
        <v>455</v>
      </c>
      <c r="EP176" s="384" t="s">
        <v>455</v>
      </c>
      <c r="EQ176" s="384" t="s">
        <v>455</v>
      </c>
      <c r="ER176" s="384" t="s">
        <v>455</v>
      </c>
      <c r="ES176" s="384" t="s">
        <v>455</v>
      </c>
      <c r="ET176" s="384" t="s">
        <v>455</v>
      </c>
      <c r="EU176" s="384" t="s">
        <v>455</v>
      </c>
      <c r="EV176" s="384" t="s">
        <v>455</v>
      </c>
      <c r="EW176" s="384" t="s">
        <v>455</v>
      </c>
      <c r="EX176" s="384" t="s">
        <v>455</v>
      </c>
      <c r="EY176" s="384" t="s">
        <v>455</v>
      </c>
      <c r="EZ176" s="384" t="s">
        <v>455</v>
      </c>
      <c r="FA176" s="384" t="s">
        <v>455</v>
      </c>
      <c r="FB176" s="384" t="s">
        <v>455</v>
      </c>
      <c r="FC176" s="384" t="s">
        <v>455</v>
      </c>
      <c r="FD176" s="384" t="s">
        <v>455</v>
      </c>
      <c r="FE176" s="384" t="s">
        <v>455</v>
      </c>
      <c r="FF176" s="384" t="s">
        <v>455</v>
      </c>
      <c r="FG176" s="384" t="s">
        <v>455</v>
      </c>
      <c r="FH176" s="384" t="s">
        <v>455</v>
      </c>
      <c r="FI176" s="384" t="s">
        <v>455</v>
      </c>
      <c r="FJ176" s="384" t="s">
        <v>455</v>
      </c>
      <c r="FK176" s="384" t="s">
        <v>455</v>
      </c>
      <c r="FL176" s="384" t="s">
        <v>455</v>
      </c>
      <c r="FM176" s="384" t="s">
        <v>455</v>
      </c>
      <c r="FN176" s="384" t="s">
        <v>455</v>
      </c>
      <c r="FO176" s="384" t="s">
        <v>455</v>
      </c>
      <c r="FP176" s="384" t="s">
        <v>455</v>
      </c>
      <c r="FQ176" s="384" t="s">
        <v>455</v>
      </c>
      <c r="FR176" s="384" t="s">
        <v>455</v>
      </c>
      <c r="FS176" s="384" t="s">
        <v>455</v>
      </c>
      <c r="FT176" s="384" t="s">
        <v>455</v>
      </c>
      <c r="FU176" s="384" t="s">
        <v>455</v>
      </c>
      <c r="FV176" s="384" t="s">
        <v>455</v>
      </c>
      <c r="FW176" s="384" t="s">
        <v>455</v>
      </c>
      <c r="FX176" s="384" t="s">
        <v>455</v>
      </c>
      <c r="FY176" s="384" t="s">
        <v>455</v>
      </c>
      <c r="FZ176" s="384" t="s">
        <v>455</v>
      </c>
      <c r="GA176" s="384" t="s">
        <v>455</v>
      </c>
      <c r="GB176" s="384" t="s">
        <v>455</v>
      </c>
      <c r="GC176" s="384" t="s">
        <v>455</v>
      </c>
      <c r="GD176" s="384" t="s">
        <v>455</v>
      </c>
      <c r="GE176" s="384" t="s">
        <v>455</v>
      </c>
      <c r="GF176" s="384" t="s">
        <v>455</v>
      </c>
      <c r="GG176" s="384" t="s">
        <v>455</v>
      </c>
      <c r="GH176" s="384" t="s">
        <v>455</v>
      </c>
      <c r="GI176" s="384" t="s">
        <v>455</v>
      </c>
      <c r="GJ176" s="384" t="s">
        <v>455</v>
      </c>
      <c r="GK176" s="384" t="s">
        <v>455</v>
      </c>
      <c r="GL176" s="384" t="s">
        <v>455</v>
      </c>
      <c r="GM176" s="384" t="s">
        <v>455</v>
      </c>
      <c r="GN176" s="384" t="s">
        <v>455</v>
      </c>
      <c r="GO176" s="384" t="s">
        <v>455</v>
      </c>
      <c r="GP176" s="384" t="s">
        <v>455</v>
      </c>
      <c r="GQ176" s="384" t="s">
        <v>455</v>
      </c>
      <c r="GR176" s="384" t="s">
        <v>455</v>
      </c>
      <c r="GS176" s="384" t="s">
        <v>455</v>
      </c>
      <c r="GT176" s="384" t="s">
        <v>455</v>
      </c>
      <c r="GU176" s="384" t="s">
        <v>455</v>
      </c>
      <c r="GV176" s="384" t="s">
        <v>455</v>
      </c>
      <c r="GW176" s="384" t="s">
        <v>455</v>
      </c>
      <c r="GX176" s="384" t="s">
        <v>455</v>
      </c>
      <c r="GY176" s="384" t="s">
        <v>455</v>
      </c>
      <c r="GZ176" s="384" t="s">
        <v>455</v>
      </c>
      <c r="HA176" s="384" t="s">
        <v>455</v>
      </c>
      <c r="HB176" s="384" t="s">
        <v>455</v>
      </c>
      <c r="HC176" s="256"/>
      <c r="HD176" s="75"/>
    </row>
    <row r="177" spans="1:212" ht="5.0999999999999996" customHeight="1" x14ac:dyDescent="0.25">
      <c r="A177" s="55"/>
      <c r="B177" s="221"/>
      <c r="C177" s="60"/>
      <c r="D177" s="155"/>
      <c r="E177" s="60"/>
      <c r="F177" s="60"/>
      <c r="G177" s="60"/>
      <c r="H177" s="369"/>
      <c r="I177" s="366"/>
      <c r="J177" s="232"/>
      <c r="K177" s="232"/>
      <c r="L177" s="232"/>
      <c r="M177" s="232"/>
      <c r="N177" s="232"/>
      <c r="O177" s="232"/>
      <c r="P177" s="232"/>
      <c r="Q177" s="232"/>
      <c r="R177" s="232"/>
      <c r="S177" s="232"/>
      <c r="T177" s="232"/>
      <c r="U177" s="232"/>
      <c r="V177" s="232"/>
      <c r="W177" s="232"/>
      <c r="X177" s="232"/>
      <c r="Y177" s="232"/>
      <c r="Z177" s="232"/>
      <c r="AA177" s="232"/>
      <c r="AB177" s="232"/>
      <c r="AC177" s="232"/>
      <c r="AD177" s="232"/>
      <c r="AE177" s="232"/>
      <c r="AF177" s="232"/>
      <c r="AG177" s="232"/>
      <c r="AH177" s="232"/>
      <c r="AI177" s="232"/>
      <c r="AJ177" s="232"/>
      <c r="AK177" s="232"/>
      <c r="AL177" s="232"/>
      <c r="AM177" s="232"/>
      <c r="AN177" s="232"/>
      <c r="AO177" s="232"/>
      <c r="AP177" s="232"/>
      <c r="AQ177" s="232"/>
      <c r="AR177" s="232"/>
      <c r="AS177" s="232"/>
      <c r="AT177" s="232"/>
      <c r="AU177" s="232"/>
      <c r="AV177" s="232"/>
      <c r="AW177" s="232"/>
      <c r="AX177" s="232"/>
      <c r="AY177" s="232"/>
      <c r="AZ177" s="232"/>
      <c r="BA177" s="232"/>
      <c r="BB177" s="232"/>
      <c r="BC177" s="232"/>
      <c r="BD177" s="232"/>
      <c r="BE177" s="232"/>
      <c r="BF177" s="232"/>
      <c r="BG177" s="232"/>
      <c r="BH177" s="232"/>
      <c r="BI177" s="232"/>
      <c r="BJ177" s="232"/>
      <c r="BK177" s="232"/>
      <c r="BL177" s="232"/>
      <c r="BM177" s="232"/>
      <c r="BN177" s="232"/>
      <c r="BO177" s="232"/>
      <c r="BP177" s="232"/>
      <c r="BQ177" s="232"/>
      <c r="BR177" s="232"/>
      <c r="BS177" s="232"/>
      <c r="BT177" s="232"/>
      <c r="BU177" s="232"/>
      <c r="BV177" s="232"/>
      <c r="BW177" s="232"/>
      <c r="BX177" s="232"/>
      <c r="BY177" s="232"/>
      <c r="BZ177" s="232"/>
      <c r="CA177" s="232"/>
      <c r="CB177" s="232"/>
      <c r="CC177" s="232"/>
      <c r="CD177" s="232"/>
      <c r="CE177" s="232"/>
      <c r="CF177" s="232"/>
      <c r="CG177" s="232"/>
      <c r="CH177" s="232"/>
      <c r="CI177" s="232"/>
      <c r="CJ177" s="232"/>
      <c r="CK177" s="232"/>
      <c r="CL177" s="232"/>
      <c r="CM177" s="232"/>
      <c r="CN177" s="232"/>
      <c r="CO177" s="232"/>
      <c r="CP177" s="232"/>
      <c r="CQ177" s="232"/>
      <c r="CR177" s="232"/>
      <c r="CS177" s="232"/>
      <c r="CT177" s="232"/>
      <c r="CU177" s="232"/>
      <c r="CV177" s="232"/>
      <c r="CW177" s="232"/>
      <c r="CX177" s="232"/>
      <c r="CY177" s="232"/>
      <c r="CZ177" s="232"/>
      <c r="DA177" s="232"/>
      <c r="DB177" s="232"/>
      <c r="DC177" s="232"/>
      <c r="DD177" s="232"/>
      <c r="DE177" s="232"/>
      <c r="DF177" s="232"/>
      <c r="DG177" s="232"/>
      <c r="DH177" s="232"/>
      <c r="DI177" s="232"/>
      <c r="DJ177" s="232"/>
      <c r="DK177" s="232"/>
      <c r="DL177" s="232"/>
      <c r="DM177" s="232"/>
      <c r="DN177" s="232"/>
      <c r="DO177" s="232"/>
      <c r="DP177" s="232"/>
      <c r="DQ177" s="232"/>
      <c r="DR177" s="232"/>
      <c r="DS177" s="232"/>
      <c r="DT177" s="232"/>
      <c r="DU177" s="232"/>
      <c r="DV177" s="232"/>
      <c r="DW177" s="232"/>
      <c r="DX177" s="232"/>
      <c r="DY177" s="232"/>
      <c r="DZ177" s="232"/>
      <c r="EA177" s="232"/>
      <c r="EB177" s="232"/>
      <c r="EC177" s="232"/>
      <c r="ED177" s="232"/>
      <c r="EE177" s="232"/>
      <c r="EF177" s="232"/>
      <c r="EG177" s="232"/>
      <c r="EH177" s="232"/>
      <c r="EI177" s="232"/>
      <c r="EJ177" s="232"/>
      <c r="EK177" s="232"/>
      <c r="EL177" s="232"/>
      <c r="EM177" s="232"/>
      <c r="EN177" s="232"/>
      <c r="EO177" s="232"/>
      <c r="EP177" s="232"/>
      <c r="EQ177" s="232"/>
      <c r="ER177" s="232"/>
      <c r="ES177" s="232"/>
      <c r="ET177" s="232"/>
      <c r="EU177" s="232"/>
      <c r="EV177" s="232"/>
      <c r="EW177" s="232"/>
      <c r="EX177" s="232"/>
      <c r="EY177" s="232"/>
      <c r="EZ177" s="232"/>
      <c r="FA177" s="232"/>
      <c r="FB177" s="232"/>
      <c r="FC177" s="232"/>
      <c r="FD177" s="232"/>
      <c r="FE177" s="232"/>
      <c r="FF177" s="232"/>
      <c r="FG177" s="232"/>
      <c r="FH177" s="232"/>
      <c r="FI177" s="232"/>
      <c r="FJ177" s="232"/>
      <c r="FK177" s="232"/>
      <c r="FL177" s="232"/>
      <c r="FM177" s="232"/>
      <c r="FN177" s="232"/>
      <c r="FO177" s="232"/>
      <c r="FP177" s="232"/>
      <c r="FQ177" s="232"/>
      <c r="FR177" s="232"/>
      <c r="FS177" s="232"/>
      <c r="FT177" s="232"/>
      <c r="FU177" s="232"/>
      <c r="FV177" s="232"/>
      <c r="FW177" s="232"/>
      <c r="FX177" s="232"/>
      <c r="FY177" s="232"/>
      <c r="FZ177" s="232"/>
      <c r="GA177" s="232"/>
      <c r="GB177" s="232"/>
      <c r="GC177" s="232"/>
      <c r="GD177" s="232"/>
      <c r="GE177" s="232"/>
      <c r="GF177" s="232"/>
      <c r="GG177" s="232"/>
      <c r="GH177" s="232"/>
      <c r="GI177" s="232"/>
      <c r="GJ177" s="232"/>
      <c r="GK177" s="232"/>
      <c r="GL177" s="232"/>
      <c r="GM177" s="232"/>
      <c r="GN177" s="232"/>
      <c r="GO177" s="232"/>
      <c r="GP177" s="232"/>
      <c r="GQ177" s="232"/>
      <c r="GR177" s="232"/>
      <c r="GS177" s="232"/>
      <c r="GT177" s="232"/>
      <c r="GU177" s="232"/>
      <c r="GV177" s="232"/>
      <c r="GW177" s="232"/>
      <c r="GX177" s="232"/>
      <c r="GY177" s="232"/>
      <c r="GZ177" s="232"/>
      <c r="HA177" s="232"/>
      <c r="HB177" s="232"/>
      <c r="HC177" s="256"/>
      <c r="HD177" s="75"/>
    </row>
    <row r="178" spans="1:212" ht="9.9499999999999993" customHeight="1" thickBot="1" x14ac:dyDescent="0.3">
      <c r="A178" s="55">
        <v>29</v>
      </c>
      <c r="B178" s="221"/>
      <c r="C178" s="60"/>
      <c r="D178" s="155"/>
      <c r="E178" s="60"/>
      <c r="F178" s="60"/>
      <c r="G178" s="60"/>
      <c r="H178" s="566" t="s">
        <v>267</v>
      </c>
      <c r="I178" s="77"/>
      <c r="J178" s="131"/>
      <c r="K178" s="131"/>
      <c r="L178" s="131"/>
      <c r="M178" s="131"/>
      <c r="N178" s="131"/>
      <c r="O178" s="131"/>
      <c r="P178" s="131"/>
      <c r="Q178" s="131"/>
      <c r="R178" s="131"/>
      <c r="S178" s="131"/>
      <c r="T178" s="131"/>
      <c r="U178" s="131"/>
      <c r="V178" s="131"/>
      <c r="W178" s="131"/>
      <c r="X178" s="131"/>
      <c r="Y178" s="131"/>
      <c r="Z178" s="131"/>
      <c r="AA178" s="131"/>
      <c r="AB178" s="131"/>
      <c r="AC178" s="131"/>
      <c r="AD178" s="131"/>
      <c r="AE178" s="131"/>
      <c r="AF178" s="131"/>
      <c r="AG178" s="131"/>
      <c r="AH178" s="131"/>
      <c r="AI178" s="131"/>
      <c r="AJ178" s="131"/>
      <c r="AK178" s="131"/>
      <c r="AL178" s="131"/>
      <c r="AM178" s="131"/>
      <c r="AN178" s="131"/>
      <c r="AO178" s="131"/>
      <c r="AP178" s="131"/>
      <c r="AQ178" s="131"/>
      <c r="AR178" s="131"/>
      <c r="AS178" s="131"/>
      <c r="AT178" s="131"/>
      <c r="AU178" s="131"/>
      <c r="AV178" s="131"/>
      <c r="AW178" s="131"/>
      <c r="AX178" s="131"/>
      <c r="AY178" s="131"/>
      <c r="AZ178" s="131"/>
      <c r="BA178" s="131"/>
      <c r="BB178" s="131"/>
      <c r="BC178" s="131"/>
      <c r="BD178" s="131"/>
      <c r="BE178" s="131"/>
      <c r="BF178" s="131"/>
      <c r="BG178" s="131"/>
      <c r="BH178" s="131"/>
      <c r="BI178" s="131"/>
      <c r="BJ178" s="131"/>
      <c r="BK178" s="131"/>
      <c r="BL178" s="131"/>
      <c r="BM178" s="131"/>
      <c r="BN178" s="131"/>
      <c r="BO178" s="131"/>
      <c r="BP178" s="131"/>
      <c r="BQ178" s="131"/>
      <c r="BR178" s="131"/>
      <c r="BS178" s="131"/>
      <c r="BT178" s="131"/>
      <c r="BU178" s="131"/>
      <c r="BV178" s="131"/>
      <c r="BW178" s="131"/>
      <c r="BX178" s="131"/>
      <c r="BY178" s="131"/>
      <c r="BZ178" s="131"/>
      <c r="CA178" s="131"/>
      <c r="CB178" s="131"/>
      <c r="CC178" s="131"/>
      <c r="CD178" s="131"/>
      <c r="CE178" s="131"/>
      <c r="CF178" s="131"/>
      <c r="CG178" s="131"/>
      <c r="CH178" s="131"/>
      <c r="CI178" s="131"/>
      <c r="CJ178" s="131"/>
      <c r="CK178" s="131"/>
      <c r="CL178" s="131"/>
      <c r="CM178" s="131"/>
      <c r="CN178" s="131"/>
      <c r="CO178" s="131"/>
      <c r="CP178" s="131"/>
      <c r="CQ178" s="131"/>
      <c r="CR178" s="131"/>
      <c r="CS178" s="131"/>
      <c r="CT178" s="131"/>
      <c r="CU178" s="131"/>
      <c r="CV178" s="131"/>
      <c r="CW178" s="131"/>
      <c r="CX178" s="131"/>
      <c r="CY178" s="131"/>
      <c r="CZ178" s="131"/>
      <c r="DA178" s="131"/>
      <c r="DB178" s="131"/>
      <c r="DC178" s="131"/>
      <c r="DD178" s="131"/>
      <c r="DE178" s="131"/>
      <c r="DF178" s="131"/>
      <c r="DG178" s="131"/>
      <c r="DH178" s="131"/>
      <c r="DI178" s="131"/>
      <c r="DJ178" s="131"/>
      <c r="DK178" s="131"/>
      <c r="DL178" s="131"/>
      <c r="DM178" s="131"/>
      <c r="DN178" s="131"/>
      <c r="DO178" s="131"/>
      <c r="DP178" s="131"/>
      <c r="DQ178" s="131"/>
      <c r="DR178" s="131"/>
      <c r="DS178" s="131"/>
      <c r="DT178" s="131"/>
      <c r="DU178" s="131"/>
      <c r="DV178" s="131"/>
      <c r="DW178" s="131"/>
      <c r="DX178" s="131"/>
      <c r="DY178" s="131"/>
      <c r="DZ178" s="131"/>
      <c r="EA178" s="131"/>
      <c r="EB178" s="131"/>
      <c r="EC178" s="131"/>
      <c r="ED178" s="131"/>
      <c r="EE178" s="131"/>
      <c r="EF178" s="131"/>
      <c r="EG178" s="131"/>
      <c r="EH178" s="131"/>
      <c r="EI178" s="131"/>
      <c r="EJ178" s="131"/>
      <c r="EK178" s="131"/>
      <c r="EL178" s="131"/>
      <c r="EM178" s="131"/>
      <c r="EN178" s="131"/>
      <c r="EO178" s="131"/>
      <c r="EP178" s="131"/>
      <c r="EQ178" s="131"/>
      <c r="ER178" s="131"/>
      <c r="ES178" s="131"/>
      <c r="ET178" s="131"/>
      <c r="EU178" s="131"/>
      <c r="EV178" s="131"/>
      <c r="EW178" s="131"/>
      <c r="EX178" s="131"/>
      <c r="EY178" s="131"/>
      <c r="EZ178" s="131"/>
      <c r="FA178" s="131"/>
      <c r="FB178" s="131"/>
      <c r="FC178" s="131"/>
      <c r="FD178" s="131"/>
      <c r="FE178" s="131"/>
      <c r="FF178" s="131"/>
      <c r="FG178" s="131"/>
      <c r="FH178" s="131"/>
      <c r="FI178" s="131"/>
      <c r="FJ178" s="131"/>
      <c r="FK178" s="131"/>
      <c r="FL178" s="131"/>
      <c r="FM178" s="131"/>
      <c r="FN178" s="131"/>
      <c r="FO178" s="131"/>
      <c r="FP178" s="131"/>
      <c r="FQ178" s="131"/>
      <c r="FR178" s="131"/>
      <c r="FS178" s="131"/>
      <c r="FT178" s="131"/>
      <c r="FU178" s="131"/>
      <c r="FV178" s="131"/>
      <c r="FW178" s="131"/>
      <c r="FX178" s="131"/>
      <c r="FY178" s="131"/>
      <c r="FZ178" s="131"/>
      <c r="GA178" s="131"/>
      <c r="GB178" s="131"/>
      <c r="GC178" s="131"/>
      <c r="GD178" s="131"/>
      <c r="GE178" s="131"/>
      <c r="GF178" s="131"/>
      <c r="GG178" s="131"/>
      <c r="GH178" s="131"/>
      <c r="GI178" s="131"/>
      <c r="GJ178" s="131"/>
      <c r="GK178" s="131"/>
      <c r="GL178" s="131"/>
      <c r="GM178" s="131"/>
      <c r="GN178" s="131"/>
      <c r="GO178" s="131"/>
      <c r="GP178" s="131"/>
      <c r="GQ178" s="131"/>
      <c r="GR178" s="131"/>
      <c r="GS178" s="131"/>
      <c r="GT178" s="131"/>
      <c r="GU178" s="131"/>
      <c r="GV178" s="131"/>
      <c r="GW178" s="131"/>
      <c r="GX178" s="131"/>
      <c r="GY178" s="131"/>
      <c r="GZ178" s="131"/>
      <c r="HA178" s="131"/>
      <c r="HB178" s="131"/>
      <c r="HC178" s="165"/>
      <c r="HD178" s="75"/>
    </row>
    <row r="179" spans="1:212" ht="9.9499999999999993" customHeight="1" thickTop="1" thickBot="1" x14ac:dyDescent="0.3">
      <c r="A179" s="55"/>
      <c r="B179" s="221"/>
      <c r="C179" s="60"/>
      <c r="D179" s="155"/>
      <c r="E179" s="60"/>
      <c r="F179" s="60"/>
      <c r="G179" s="60"/>
      <c r="H179" s="566"/>
      <c r="I179" s="450"/>
      <c r="J179" s="473"/>
      <c r="K179" s="315" t="str">
        <f t="shared" ref="K179" si="5566">K180</f>
        <v>N</v>
      </c>
      <c r="L179" s="315" t="str">
        <f t="shared" ref="L179" si="5567">L180</f>
        <v>N</v>
      </c>
      <c r="M179" s="315" t="str">
        <f t="shared" ref="M179" si="5568">M180</f>
        <v>N</v>
      </c>
      <c r="N179" s="315" t="str">
        <f t="shared" ref="N179" si="5569">N180</f>
        <v>N</v>
      </c>
      <c r="O179" s="315" t="str">
        <f t="shared" ref="O179" si="5570">O180</f>
        <v>N</v>
      </c>
      <c r="P179" s="315" t="str">
        <f t="shared" ref="P179" si="5571">P180</f>
        <v>N</v>
      </c>
      <c r="Q179" s="315" t="str">
        <f t="shared" ref="Q179" si="5572">Q180</f>
        <v>N</v>
      </c>
      <c r="R179" s="315" t="str">
        <f t="shared" ref="R179" si="5573">R180</f>
        <v>N</v>
      </c>
      <c r="S179" s="315" t="str">
        <f t="shared" ref="S179" si="5574">S180</f>
        <v>N</v>
      </c>
      <c r="T179" s="315" t="str">
        <f t="shared" ref="T179" si="5575">T180</f>
        <v>N</v>
      </c>
      <c r="U179" s="315" t="str">
        <f t="shared" ref="U179" si="5576">U180</f>
        <v>N</v>
      </c>
      <c r="V179" s="315" t="str">
        <f t="shared" ref="V179" si="5577">V180</f>
        <v>N</v>
      </c>
      <c r="W179" s="315" t="str">
        <f t="shared" ref="W179" si="5578">W180</f>
        <v>N</v>
      </c>
      <c r="X179" s="315" t="str">
        <f t="shared" ref="X179" si="5579">X180</f>
        <v>N</v>
      </c>
      <c r="Y179" s="315" t="str">
        <f t="shared" ref="Y179" si="5580">Y180</f>
        <v>N</v>
      </c>
      <c r="Z179" s="315" t="str">
        <f t="shared" ref="Z179" si="5581">Z180</f>
        <v>N</v>
      </c>
      <c r="AA179" s="315" t="str">
        <f t="shared" ref="AA179" si="5582">AA180</f>
        <v>N</v>
      </c>
      <c r="AB179" s="315" t="str">
        <f t="shared" ref="AB179" si="5583">AB180</f>
        <v>N</v>
      </c>
      <c r="AC179" s="315" t="str">
        <f t="shared" ref="AC179" si="5584">AC180</f>
        <v>N</v>
      </c>
      <c r="AD179" s="315" t="str">
        <f t="shared" ref="AD179" si="5585">AD180</f>
        <v>N</v>
      </c>
      <c r="AE179" s="315" t="str">
        <f t="shared" ref="AE179" si="5586">AE180</f>
        <v>N</v>
      </c>
      <c r="AF179" s="315" t="str">
        <f t="shared" ref="AF179" si="5587">AF180</f>
        <v>N</v>
      </c>
      <c r="AG179" s="315" t="str">
        <f t="shared" ref="AG179" si="5588">AG180</f>
        <v>N</v>
      </c>
      <c r="AH179" s="315" t="str">
        <f t="shared" ref="AH179" si="5589">AH180</f>
        <v>N</v>
      </c>
      <c r="AI179" s="315" t="str">
        <f t="shared" ref="AI179" si="5590">AI180</f>
        <v>N</v>
      </c>
      <c r="AJ179" s="315" t="str">
        <f t="shared" ref="AJ179" si="5591">AJ180</f>
        <v>N</v>
      </c>
      <c r="AK179" s="315" t="str">
        <f t="shared" ref="AK179" si="5592">AK180</f>
        <v>N</v>
      </c>
      <c r="AL179" s="315" t="str">
        <f t="shared" ref="AL179" si="5593">AL180</f>
        <v>N</v>
      </c>
      <c r="AM179" s="315" t="str">
        <f t="shared" ref="AM179" si="5594">AM180</f>
        <v>N</v>
      </c>
      <c r="AN179" s="315" t="str">
        <f t="shared" ref="AN179" si="5595">AN180</f>
        <v>N</v>
      </c>
      <c r="AO179" s="315" t="str">
        <f t="shared" ref="AO179" si="5596">AO180</f>
        <v>N</v>
      </c>
      <c r="AP179" s="315" t="str">
        <f t="shared" ref="AP179" si="5597">AP180</f>
        <v>N</v>
      </c>
      <c r="AQ179" s="315" t="str">
        <f t="shared" ref="AQ179" si="5598">AQ180</f>
        <v>N</v>
      </c>
      <c r="AR179" s="315" t="str">
        <f t="shared" ref="AR179" si="5599">AR180</f>
        <v>N</v>
      </c>
      <c r="AS179" s="315" t="str">
        <f t="shared" ref="AS179" si="5600">AS180</f>
        <v>N</v>
      </c>
      <c r="AT179" s="315" t="str">
        <f t="shared" ref="AT179" si="5601">AT180</f>
        <v>N</v>
      </c>
      <c r="AU179" s="315" t="str">
        <f t="shared" ref="AU179" si="5602">AU180</f>
        <v>N</v>
      </c>
      <c r="AV179" s="315" t="str">
        <f t="shared" ref="AV179" si="5603">AV180</f>
        <v>N</v>
      </c>
      <c r="AW179" s="315" t="str">
        <f t="shared" ref="AW179" si="5604">AW180</f>
        <v>N</v>
      </c>
      <c r="AX179" s="315" t="str">
        <f t="shared" ref="AX179" si="5605">AX180</f>
        <v>N</v>
      </c>
      <c r="AY179" s="315" t="str">
        <f t="shared" ref="AY179" si="5606">AY180</f>
        <v>N</v>
      </c>
      <c r="AZ179" s="315" t="str">
        <f t="shared" ref="AZ179" si="5607">AZ180</f>
        <v>N</v>
      </c>
      <c r="BA179" s="315" t="str">
        <f t="shared" ref="BA179" si="5608">BA180</f>
        <v>N</v>
      </c>
      <c r="BB179" s="315" t="str">
        <f t="shared" ref="BB179" si="5609">BB180</f>
        <v>N</v>
      </c>
      <c r="BC179" s="315" t="str">
        <f t="shared" ref="BC179" si="5610">BC180</f>
        <v>N</v>
      </c>
      <c r="BD179" s="315" t="str">
        <f t="shared" ref="BD179" si="5611">BD180</f>
        <v>N</v>
      </c>
      <c r="BE179" s="315" t="str">
        <f t="shared" ref="BE179" si="5612">BE180</f>
        <v>N</v>
      </c>
      <c r="BF179" s="315" t="str">
        <f t="shared" ref="BF179" si="5613">BF180</f>
        <v>N</v>
      </c>
      <c r="BG179" s="315" t="str">
        <f t="shared" ref="BG179" si="5614">BG180</f>
        <v>N</v>
      </c>
      <c r="BH179" s="315" t="str">
        <f t="shared" ref="BH179" si="5615">BH180</f>
        <v>N</v>
      </c>
      <c r="BI179" s="315" t="str">
        <f t="shared" ref="BI179" si="5616">BI180</f>
        <v>N</v>
      </c>
      <c r="BJ179" s="315" t="str">
        <f t="shared" ref="BJ179" si="5617">BJ180</f>
        <v>N</v>
      </c>
      <c r="BK179" s="315" t="str">
        <f t="shared" ref="BK179" si="5618">BK180</f>
        <v>N</v>
      </c>
      <c r="BL179" s="315" t="str">
        <f t="shared" ref="BL179" si="5619">BL180</f>
        <v>N</v>
      </c>
      <c r="BM179" s="315" t="str">
        <f t="shared" ref="BM179" si="5620">BM180</f>
        <v>N</v>
      </c>
      <c r="BN179" s="315" t="str">
        <f t="shared" ref="BN179" si="5621">BN180</f>
        <v>N</v>
      </c>
      <c r="BO179" s="315" t="str">
        <f t="shared" ref="BO179" si="5622">BO180</f>
        <v>N</v>
      </c>
      <c r="BP179" s="315" t="str">
        <f t="shared" ref="BP179" si="5623">BP180</f>
        <v>N</v>
      </c>
      <c r="BQ179" s="315" t="str">
        <f t="shared" ref="BQ179" si="5624">BQ180</f>
        <v>N</v>
      </c>
      <c r="BR179" s="315" t="str">
        <f t="shared" ref="BR179" si="5625">BR180</f>
        <v>N</v>
      </c>
      <c r="BS179" s="315" t="str">
        <f t="shared" ref="BS179" si="5626">BS180</f>
        <v>N</v>
      </c>
      <c r="BT179" s="315" t="str">
        <f t="shared" ref="BT179" si="5627">BT180</f>
        <v>N</v>
      </c>
      <c r="BU179" s="315" t="str">
        <f t="shared" ref="BU179" si="5628">BU180</f>
        <v>N</v>
      </c>
      <c r="BV179" s="315" t="str">
        <f t="shared" ref="BV179" si="5629">BV180</f>
        <v>N</v>
      </c>
      <c r="BW179" s="315" t="str">
        <f t="shared" ref="BW179" si="5630">BW180</f>
        <v>N</v>
      </c>
      <c r="BX179" s="315" t="str">
        <f t="shared" ref="BX179" si="5631">BX180</f>
        <v>N</v>
      </c>
      <c r="BY179" s="315" t="str">
        <f t="shared" ref="BY179" si="5632">BY180</f>
        <v>N</v>
      </c>
      <c r="BZ179" s="315" t="str">
        <f t="shared" ref="BZ179" si="5633">BZ180</f>
        <v>N</v>
      </c>
      <c r="CA179" s="315" t="str">
        <f t="shared" ref="CA179" si="5634">CA180</f>
        <v>N</v>
      </c>
      <c r="CB179" s="315" t="str">
        <f t="shared" ref="CB179" si="5635">CB180</f>
        <v>N</v>
      </c>
      <c r="CC179" s="315" t="str">
        <f t="shared" ref="CC179" si="5636">CC180</f>
        <v>N</v>
      </c>
      <c r="CD179" s="315" t="str">
        <f t="shared" ref="CD179" si="5637">CD180</f>
        <v>N</v>
      </c>
      <c r="CE179" s="315" t="str">
        <f t="shared" ref="CE179" si="5638">CE180</f>
        <v>N</v>
      </c>
      <c r="CF179" s="315" t="str">
        <f t="shared" ref="CF179" si="5639">CF180</f>
        <v>N</v>
      </c>
      <c r="CG179" s="315" t="str">
        <f t="shared" ref="CG179" si="5640">CG180</f>
        <v>N</v>
      </c>
      <c r="CH179" s="315" t="str">
        <f t="shared" ref="CH179" si="5641">CH180</f>
        <v>N</v>
      </c>
      <c r="CI179" s="315" t="str">
        <f t="shared" ref="CI179" si="5642">CI180</f>
        <v>N</v>
      </c>
      <c r="CJ179" s="315" t="str">
        <f t="shared" ref="CJ179" si="5643">CJ180</f>
        <v>N</v>
      </c>
      <c r="CK179" s="315" t="str">
        <f t="shared" ref="CK179" si="5644">CK180</f>
        <v>N</v>
      </c>
      <c r="CL179" s="315" t="str">
        <f t="shared" ref="CL179" si="5645">CL180</f>
        <v>N</v>
      </c>
      <c r="CM179" s="315" t="str">
        <f t="shared" ref="CM179" si="5646">CM180</f>
        <v>N</v>
      </c>
      <c r="CN179" s="315" t="str">
        <f t="shared" ref="CN179" si="5647">CN180</f>
        <v>N</v>
      </c>
      <c r="CO179" s="315" t="str">
        <f t="shared" ref="CO179" si="5648">CO180</f>
        <v>N</v>
      </c>
      <c r="CP179" s="315" t="str">
        <f t="shared" ref="CP179" si="5649">CP180</f>
        <v>N</v>
      </c>
      <c r="CQ179" s="315" t="str">
        <f t="shared" ref="CQ179" si="5650">CQ180</f>
        <v>N</v>
      </c>
      <c r="CR179" s="315" t="str">
        <f t="shared" ref="CR179" si="5651">CR180</f>
        <v>N</v>
      </c>
      <c r="CS179" s="315" t="str">
        <f t="shared" ref="CS179" si="5652">CS180</f>
        <v>N</v>
      </c>
      <c r="CT179" s="315" t="str">
        <f t="shared" ref="CT179" si="5653">CT180</f>
        <v>N</v>
      </c>
      <c r="CU179" s="315" t="str">
        <f t="shared" ref="CU179" si="5654">CU180</f>
        <v>N</v>
      </c>
      <c r="CV179" s="315" t="str">
        <f t="shared" ref="CV179" si="5655">CV180</f>
        <v>N</v>
      </c>
      <c r="CW179" s="315" t="str">
        <f t="shared" ref="CW179" si="5656">CW180</f>
        <v>N</v>
      </c>
      <c r="CX179" s="315" t="str">
        <f t="shared" ref="CX179" si="5657">CX180</f>
        <v>N</v>
      </c>
      <c r="CY179" s="315" t="str">
        <f t="shared" ref="CY179" si="5658">CY180</f>
        <v>N</v>
      </c>
      <c r="CZ179" s="315" t="str">
        <f t="shared" ref="CZ179" si="5659">CZ180</f>
        <v>N</v>
      </c>
      <c r="DA179" s="315" t="str">
        <f t="shared" ref="DA179" si="5660">DA180</f>
        <v>N</v>
      </c>
      <c r="DB179" s="315" t="str">
        <f t="shared" ref="DB179" si="5661">DB180</f>
        <v>N</v>
      </c>
      <c r="DC179" s="315" t="str">
        <f t="shared" ref="DC179" si="5662">DC180</f>
        <v>N</v>
      </c>
      <c r="DD179" s="315" t="str">
        <f t="shared" ref="DD179" si="5663">DD180</f>
        <v>N</v>
      </c>
      <c r="DE179" s="315" t="str">
        <f t="shared" ref="DE179" si="5664">DE180</f>
        <v>N</v>
      </c>
      <c r="DF179" s="315" t="str">
        <f t="shared" ref="DF179" si="5665">DF180</f>
        <v>N</v>
      </c>
      <c r="DG179" s="315" t="str">
        <f t="shared" ref="DG179" si="5666">DG180</f>
        <v>N</v>
      </c>
      <c r="DH179" s="315" t="str">
        <f t="shared" ref="DH179" si="5667">DH180</f>
        <v>N</v>
      </c>
      <c r="DI179" s="315" t="str">
        <f t="shared" ref="DI179" si="5668">DI180</f>
        <v>N</v>
      </c>
      <c r="DJ179" s="315" t="str">
        <f t="shared" ref="DJ179" si="5669">DJ180</f>
        <v>N</v>
      </c>
      <c r="DK179" s="315" t="str">
        <f t="shared" ref="DK179" si="5670">DK180</f>
        <v>N</v>
      </c>
      <c r="DL179" s="315" t="str">
        <f t="shared" ref="DL179" si="5671">DL180</f>
        <v>N</v>
      </c>
      <c r="DM179" s="315" t="str">
        <f t="shared" ref="DM179" si="5672">DM180</f>
        <v>N</v>
      </c>
      <c r="DN179" s="315" t="str">
        <f t="shared" ref="DN179" si="5673">DN180</f>
        <v>N</v>
      </c>
      <c r="DO179" s="315" t="str">
        <f t="shared" ref="DO179" si="5674">DO180</f>
        <v>N</v>
      </c>
      <c r="DP179" s="315" t="str">
        <f t="shared" ref="DP179" si="5675">DP180</f>
        <v>N</v>
      </c>
      <c r="DQ179" s="315" t="str">
        <f t="shared" ref="DQ179" si="5676">DQ180</f>
        <v>N</v>
      </c>
      <c r="DR179" s="315" t="str">
        <f t="shared" ref="DR179" si="5677">DR180</f>
        <v>N</v>
      </c>
      <c r="DS179" s="315" t="str">
        <f t="shared" ref="DS179" si="5678">DS180</f>
        <v>N</v>
      </c>
      <c r="DT179" s="315" t="str">
        <f t="shared" ref="DT179" si="5679">DT180</f>
        <v>N</v>
      </c>
      <c r="DU179" s="315" t="str">
        <f t="shared" ref="DU179" si="5680">DU180</f>
        <v>N</v>
      </c>
      <c r="DV179" s="315" t="str">
        <f t="shared" ref="DV179" si="5681">DV180</f>
        <v>N</v>
      </c>
      <c r="DW179" s="315" t="str">
        <f t="shared" ref="DW179" si="5682">DW180</f>
        <v>N</v>
      </c>
      <c r="DX179" s="315" t="str">
        <f t="shared" ref="DX179" si="5683">DX180</f>
        <v>N</v>
      </c>
      <c r="DY179" s="315" t="str">
        <f t="shared" ref="DY179" si="5684">DY180</f>
        <v>N</v>
      </c>
      <c r="DZ179" s="315" t="str">
        <f t="shared" ref="DZ179" si="5685">DZ180</f>
        <v>N</v>
      </c>
      <c r="EA179" s="315" t="str">
        <f t="shared" ref="EA179" si="5686">EA180</f>
        <v>N</v>
      </c>
      <c r="EB179" s="315" t="str">
        <f t="shared" ref="EB179" si="5687">EB180</f>
        <v>N</v>
      </c>
      <c r="EC179" s="315" t="str">
        <f t="shared" ref="EC179" si="5688">EC180</f>
        <v>N</v>
      </c>
      <c r="ED179" s="315" t="str">
        <f t="shared" ref="ED179" si="5689">ED180</f>
        <v>N</v>
      </c>
      <c r="EE179" s="315" t="str">
        <f t="shared" ref="EE179" si="5690">EE180</f>
        <v>N</v>
      </c>
      <c r="EF179" s="315" t="str">
        <f t="shared" ref="EF179" si="5691">EF180</f>
        <v>N</v>
      </c>
      <c r="EG179" s="315" t="str">
        <f t="shared" ref="EG179" si="5692">EG180</f>
        <v>N</v>
      </c>
      <c r="EH179" s="315" t="str">
        <f t="shared" ref="EH179" si="5693">EH180</f>
        <v>N</v>
      </c>
      <c r="EI179" s="315" t="str">
        <f t="shared" ref="EI179" si="5694">EI180</f>
        <v>N</v>
      </c>
      <c r="EJ179" s="315" t="str">
        <f t="shared" ref="EJ179" si="5695">EJ180</f>
        <v>N</v>
      </c>
      <c r="EK179" s="315" t="str">
        <f t="shared" ref="EK179" si="5696">EK180</f>
        <v>N</v>
      </c>
      <c r="EL179" s="315" t="str">
        <f t="shared" ref="EL179" si="5697">EL180</f>
        <v>N</v>
      </c>
      <c r="EM179" s="315" t="str">
        <f t="shared" ref="EM179" si="5698">EM180</f>
        <v>N</v>
      </c>
      <c r="EN179" s="315" t="str">
        <f t="shared" ref="EN179" si="5699">EN180</f>
        <v>N</v>
      </c>
      <c r="EO179" s="315" t="str">
        <f t="shared" ref="EO179" si="5700">EO180</f>
        <v>N</v>
      </c>
      <c r="EP179" s="315" t="str">
        <f t="shared" ref="EP179" si="5701">EP180</f>
        <v>N</v>
      </c>
      <c r="EQ179" s="315" t="str">
        <f t="shared" ref="EQ179" si="5702">EQ180</f>
        <v>N</v>
      </c>
      <c r="ER179" s="315" t="str">
        <f t="shared" ref="ER179" si="5703">ER180</f>
        <v>N</v>
      </c>
      <c r="ES179" s="315" t="str">
        <f t="shared" ref="ES179" si="5704">ES180</f>
        <v>N</v>
      </c>
      <c r="ET179" s="315" t="str">
        <f t="shared" ref="ET179" si="5705">ET180</f>
        <v>N</v>
      </c>
      <c r="EU179" s="315" t="str">
        <f t="shared" ref="EU179" si="5706">EU180</f>
        <v>N</v>
      </c>
      <c r="EV179" s="315" t="str">
        <f t="shared" ref="EV179" si="5707">EV180</f>
        <v>N</v>
      </c>
      <c r="EW179" s="315" t="str">
        <f t="shared" ref="EW179" si="5708">EW180</f>
        <v>N</v>
      </c>
      <c r="EX179" s="315" t="str">
        <f t="shared" ref="EX179" si="5709">EX180</f>
        <v>N</v>
      </c>
      <c r="EY179" s="315" t="str">
        <f t="shared" ref="EY179" si="5710">EY180</f>
        <v>N</v>
      </c>
      <c r="EZ179" s="315" t="str">
        <f t="shared" ref="EZ179" si="5711">EZ180</f>
        <v>N</v>
      </c>
      <c r="FA179" s="315" t="str">
        <f t="shared" ref="FA179" si="5712">FA180</f>
        <v>N</v>
      </c>
      <c r="FB179" s="315" t="str">
        <f t="shared" ref="FB179" si="5713">FB180</f>
        <v>N</v>
      </c>
      <c r="FC179" s="315" t="str">
        <f t="shared" ref="FC179" si="5714">FC180</f>
        <v>N</v>
      </c>
      <c r="FD179" s="315" t="str">
        <f t="shared" ref="FD179" si="5715">FD180</f>
        <v>N</v>
      </c>
      <c r="FE179" s="315" t="str">
        <f t="shared" ref="FE179" si="5716">FE180</f>
        <v>N</v>
      </c>
      <c r="FF179" s="315" t="str">
        <f t="shared" ref="FF179" si="5717">FF180</f>
        <v>N</v>
      </c>
      <c r="FG179" s="315" t="str">
        <f t="shared" ref="FG179" si="5718">FG180</f>
        <v>N</v>
      </c>
      <c r="FH179" s="315" t="str">
        <f t="shared" ref="FH179" si="5719">FH180</f>
        <v>N</v>
      </c>
      <c r="FI179" s="315" t="str">
        <f t="shared" ref="FI179" si="5720">FI180</f>
        <v>N</v>
      </c>
      <c r="FJ179" s="315" t="str">
        <f t="shared" ref="FJ179" si="5721">FJ180</f>
        <v>N</v>
      </c>
      <c r="FK179" s="315" t="str">
        <f t="shared" ref="FK179" si="5722">FK180</f>
        <v>N</v>
      </c>
      <c r="FL179" s="315" t="str">
        <f t="shared" ref="FL179" si="5723">FL180</f>
        <v>N</v>
      </c>
      <c r="FM179" s="315" t="str">
        <f t="shared" ref="FM179" si="5724">FM180</f>
        <v>N</v>
      </c>
      <c r="FN179" s="315" t="str">
        <f t="shared" ref="FN179" si="5725">FN180</f>
        <v>N</v>
      </c>
      <c r="FO179" s="315" t="str">
        <f t="shared" ref="FO179" si="5726">FO180</f>
        <v>N</v>
      </c>
      <c r="FP179" s="315" t="str">
        <f t="shared" ref="FP179" si="5727">FP180</f>
        <v>N</v>
      </c>
      <c r="FQ179" s="315" t="str">
        <f t="shared" ref="FQ179" si="5728">FQ180</f>
        <v>N</v>
      </c>
      <c r="FR179" s="315" t="str">
        <f t="shared" ref="FR179" si="5729">FR180</f>
        <v>N</v>
      </c>
      <c r="FS179" s="315" t="str">
        <f t="shared" ref="FS179" si="5730">FS180</f>
        <v>N</v>
      </c>
      <c r="FT179" s="315" t="str">
        <f t="shared" ref="FT179" si="5731">FT180</f>
        <v>N</v>
      </c>
      <c r="FU179" s="315" t="str">
        <f t="shared" ref="FU179" si="5732">FU180</f>
        <v>N</v>
      </c>
      <c r="FV179" s="315" t="str">
        <f t="shared" ref="FV179" si="5733">FV180</f>
        <v>N</v>
      </c>
      <c r="FW179" s="315" t="str">
        <f t="shared" ref="FW179" si="5734">FW180</f>
        <v>N</v>
      </c>
      <c r="FX179" s="315" t="str">
        <f t="shared" ref="FX179" si="5735">FX180</f>
        <v>N</v>
      </c>
      <c r="FY179" s="315" t="str">
        <f t="shared" ref="FY179" si="5736">FY180</f>
        <v>N</v>
      </c>
      <c r="FZ179" s="315" t="str">
        <f t="shared" ref="FZ179" si="5737">FZ180</f>
        <v>N</v>
      </c>
      <c r="GA179" s="315" t="str">
        <f t="shared" ref="GA179" si="5738">GA180</f>
        <v>N</v>
      </c>
      <c r="GB179" s="315" t="str">
        <f t="shared" ref="GB179" si="5739">GB180</f>
        <v>N</v>
      </c>
      <c r="GC179" s="315" t="str">
        <f t="shared" ref="GC179" si="5740">GC180</f>
        <v>N</v>
      </c>
      <c r="GD179" s="315" t="str">
        <f t="shared" ref="GD179" si="5741">GD180</f>
        <v>N</v>
      </c>
      <c r="GE179" s="315" t="str">
        <f t="shared" ref="GE179" si="5742">GE180</f>
        <v>N</v>
      </c>
      <c r="GF179" s="315" t="str">
        <f t="shared" ref="GF179" si="5743">GF180</f>
        <v>N</v>
      </c>
      <c r="GG179" s="315" t="str">
        <f t="shared" ref="GG179" si="5744">GG180</f>
        <v>N</v>
      </c>
      <c r="GH179" s="315" t="str">
        <f t="shared" ref="GH179" si="5745">GH180</f>
        <v>N</v>
      </c>
      <c r="GI179" s="315" t="str">
        <f t="shared" ref="GI179" si="5746">GI180</f>
        <v>N</v>
      </c>
      <c r="GJ179" s="315" t="str">
        <f t="shared" ref="GJ179" si="5747">GJ180</f>
        <v>N</v>
      </c>
      <c r="GK179" s="315" t="str">
        <f t="shared" ref="GK179" si="5748">GK180</f>
        <v>N</v>
      </c>
      <c r="GL179" s="315" t="str">
        <f t="shared" ref="GL179" si="5749">GL180</f>
        <v>N</v>
      </c>
      <c r="GM179" s="315" t="str">
        <f t="shared" ref="GM179" si="5750">GM180</f>
        <v>N</v>
      </c>
      <c r="GN179" s="315" t="str">
        <f t="shared" ref="GN179" si="5751">GN180</f>
        <v>N</v>
      </c>
      <c r="GO179" s="315" t="str">
        <f t="shared" ref="GO179" si="5752">GO180</f>
        <v>N</v>
      </c>
      <c r="GP179" s="315" t="str">
        <f t="shared" ref="GP179" si="5753">GP180</f>
        <v>N</v>
      </c>
      <c r="GQ179" s="315" t="str">
        <f t="shared" ref="GQ179" si="5754">GQ180</f>
        <v>N</v>
      </c>
      <c r="GR179" s="315" t="str">
        <f t="shared" ref="GR179" si="5755">GR180</f>
        <v>N</v>
      </c>
      <c r="GS179" s="315" t="str">
        <f t="shared" ref="GS179" si="5756">GS180</f>
        <v>N</v>
      </c>
      <c r="GT179" s="315" t="str">
        <f t="shared" ref="GT179" si="5757">GT180</f>
        <v>N</v>
      </c>
      <c r="GU179" s="315" t="str">
        <f t="shared" ref="GU179" si="5758">GU180</f>
        <v>N</v>
      </c>
      <c r="GV179" s="315" t="str">
        <f t="shared" ref="GV179" si="5759">GV180</f>
        <v>N</v>
      </c>
      <c r="GW179" s="315" t="str">
        <f t="shared" ref="GW179" si="5760">GW180</f>
        <v>N</v>
      </c>
      <c r="GX179" s="315" t="str">
        <f t="shared" ref="GX179" si="5761">GX180</f>
        <v>N</v>
      </c>
      <c r="GY179" s="315" t="str">
        <f t="shared" ref="GY179" si="5762">GY180</f>
        <v>N</v>
      </c>
      <c r="GZ179" s="315" t="str">
        <f t="shared" ref="GZ179" si="5763">GZ180</f>
        <v>N</v>
      </c>
      <c r="HA179" s="315" t="str">
        <f t="shared" ref="HA179" si="5764">HA180</f>
        <v>N</v>
      </c>
      <c r="HB179" s="315" t="str">
        <f t="shared" ref="HB179" si="5765">HB180</f>
        <v>N</v>
      </c>
      <c r="HC179" s="165"/>
      <c r="HD179" s="75"/>
    </row>
    <row r="180" spans="1:212" ht="9.9499999999999993" customHeight="1" thickTop="1" x14ac:dyDescent="0.25">
      <c r="A180" s="55"/>
      <c r="B180" s="221"/>
      <c r="C180" s="60"/>
      <c r="D180" s="155"/>
      <c r="E180" s="60"/>
      <c r="F180" s="60"/>
      <c r="G180" s="60"/>
      <c r="H180" s="566"/>
      <c r="I180" s="77"/>
      <c r="J180" s="472"/>
      <c r="K180" s="384" t="s">
        <v>455</v>
      </c>
      <c r="L180" s="384" t="s">
        <v>455</v>
      </c>
      <c r="M180" s="384" t="s">
        <v>455</v>
      </c>
      <c r="N180" s="384" t="s">
        <v>455</v>
      </c>
      <c r="O180" s="384" t="s">
        <v>455</v>
      </c>
      <c r="P180" s="384" t="s">
        <v>455</v>
      </c>
      <c r="Q180" s="384" t="s">
        <v>455</v>
      </c>
      <c r="R180" s="384" t="s">
        <v>455</v>
      </c>
      <c r="S180" s="384" t="s">
        <v>455</v>
      </c>
      <c r="T180" s="384" t="s">
        <v>455</v>
      </c>
      <c r="U180" s="384" t="s">
        <v>455</v>
      </c>
      <c r="V180" s="384" t="s">
        <v>455</v>
      </c>
      <c r="W180" s="384" t="s">
        <v>455</v>
      </c>
      <c r="X180" s="384" t="s">
        <v>455</v>
      </c>
      <c r="Y180" s="384" t="s">
        <v>455</v>
      </c>
      <c r="Z180" s="384" t="s">
        <v>455</v>
      </c>
      <c r="AA180" s="384" t="s">
        <v>455</v>
      </c>
      <c r="AB180" s="384" t="s">
        <v>455</v>
      </c>
      <c r="AC180" s="384" t="s">
        <v>455</v>
      </c>
      <c r="AD180" s="384" t="s">
        <v>455</v>
      </c>
      <c r="AE180" s="384" t="s">
        <v>455</v>
      </c>
      <c r="AF180" s="384" t="s">
        <v>455</v>
      </c>
      <c r="AG180" s="384" t="s">
        <v>455</v>
      </c>
      <c r="AH180" s="384" t="s">
        <v>455</v>
      </c>
      <c r="AI180" s="384" t="s">
        <v>455</v>
      </c>
      <c r="AJ180" s="384" t="s">
        <v>455</v>
      </c>
      <c r="AK180" s="384" t="s">
        <v>455</v>
      </c>
      <c r="AL180" s="384" t="s">
        <v>455</v>
      </c>
      <c r="AM180" s="384" t="s">
        <v>455</v>
      </c>
      <c r="AN180" s="384" t="s">
        <v>455</v>
      </c>
      <c r="AO180" s="384" t="s">
        <v>455</v>
      </c>
      <c r="AP180" s="384" t="s">
        <v>455</v>
      </c>
      <c r="AQ180" s="384" t="s">
        <v>455</v>
      </c>
      <c r="AR180" s="384" t="s">
        <v>455</v>
      </c>
      <c r="AS180" s="384" t="s">
        <v>455</v>
      </c>
      <c r="AT180" s="384" t="s">
        <v>455</v>
      </c>
      <c r="AU180" s="384" t="s">
        <v>455</v>
      </c>
      <c r="AV180" s="384" t="s">
        <v>455</v>
      </c>
      <c r="AW180" s="384" t="s">
        <v>455</v>
      </c>
      <c r="AX180" s="384" t="s">
        <v>455</v>
      </c>
      <c r="AY180" s="384" t="s">
        <v>455</v>
      </c>
      <c r="AZ180" s="384" t="s">
        <v>455</v>
      </c>
      <c r="BA180" s="384" t="s">
        <v>455</v>
      </c>
      <c r="BB180" s="384" t="s">
        <v>455</v>
      </c>
      <c r="BC180" s="384" t="s">
        <v>455</v>
      </c>
      <c r="BD180" s="384" t="s">
        <v>455</v>
      </c>
      <c r="BE180" s="384" t="s">
        <v>455</v>
      </c>
      <c r="BF180" s="384" t="s">
        <v>455</v>
      </c>
      <c r="BG180" s="384" t="s">
        <v>455</v>
      </c>
      <c r="BH180" s="384" t="s">
        <v>455</v>
      </c>
      <c r="BI180" s="384" t="s">
        <v>455</v>
      </c>
      <c r="BJ180" s="384" t="s">
        <v>455</v>
      </c>
      <c r="BK180" s="384" t="s">
        <v>455</v>
      </c>
      <c r="BL180" s="384" t="s">
        <v>455</v>
      </c>
      <c r="BM180" s="384" t="s">
        <v>455</v>
      </c>
      <c r="BN180" s="384" t="s">
        <v>455</v>
      </c>
      <c r="BO180" s="384" t="s">
        <v>455</v>
      </c>
      <c r="BP180" s="384" t="s">
        <v>455</v>
      </c>
      <c r="BQ180" s="384" t="s">
        <v>455</v>
      </c>
      <c r="BR180" s="384" t="s">
        <v>455</v>
      </c>
      <c r="BS180" s="384" t="s">
        <v>455</v>
      </c>
      <c r="BT180" s="384" t="s">
        <v>455</v>
      </c>
      <c r="BU180" s="384" t="s">
        <v>455</v>
      </c>
      <c r="BV180" s="384" t="s">
        <v>455</v>
      </c>
      <c r="BW180" s="384" t="s">
        <v>455</v>
      </c>
      <c r="BX180" s="384" t="s">
        <v>455</v>
      </c>
      <c r="BY180" s="384" t="s">
        <v>455</v>
      </c>
      <c r="BZ180" s="384" t="s">
        <v>455</v>
      </c>
      <c r="CA180" s="384" t="s">
        <v>455</v>
      </c>
      <c r="CB180" s="384" t="s">
        <v>455</v>
      </c>
      <c r="CC180" s="384" t="s">
        <v>455</v>
      </c>
      <c r="CD180" s="384" t="s">
        <v>455</v>
      </c>
      <c r="CE180" s="384" t="s">
        <v>455</v>
      </c>
      <c r="CF180" s="384" t="s">
        <v>455</v>
      </c>
      <c r="CG180" s="384" t="s">
        <v>455</v>
      </c>
      <c r="CH180" s="384" t="s">
        <v>455</v>
      </c>
      <c r="CI180" s="384" t="s">
        <v>455</v>
      </c>
      <c r="CJ180" s="384" t="s">
        <v>455</v>
      </c>
      <c r="CK180" s="384" t="s">
        <v>455</v>
      </c>
      <c r="CL180" s="384" t="s">
        <v>455</v>
      </c>
      <c r="CM180" s="384" t="s">
        <v>455</v>
      </c>
      <c r="CN180" s="384" t="s">
        <v>455</v>
      </c>
      <c r="CO180" s="384" t="s">
        <v>455</v>
      </c>
      <c r="CP180" s="384" t="s">
        <v>455</v>
      </c>
      <c r="CQ180" s="384" t="s">
        <v>455</v>
      </c>
      <c r="CR180" s="384" t="s">
        <v>455</v>
      </c>
      <c r="CS180" s="384" t="s">
        <v>455</v>
      </c>
      <c r="CT180" s="384" t="s">
        <v>455</v>
      </c>
      <c r="CU180" s="384" t="s">
        <v>455</v>
      </c>
      <c r="CV180" s="384" t="s">
        <v>455</v>
      </c>
      <c r="CW180" s="384" t="s">
        <v>455</v>
      </c>
      <c r="CX180" s="384" t="s">
        <v>455</v>
      </c>
      <c r="CY180" s="384" t="s">
        <v>455</v>
      </c>
      <c r="CZ180" s="384" t="s">
        <v>455</v>
      </c>
      <c r="DA180" s="384" t="s">
        <v>455</v>
      </c>
      <c r="DB180" s="384" t="s">
        <v>455</v>
      </c>
      <c r="DC180" s="384" t="s">
        <v>455</v>
      </c>
      <c r="DD180" s="384" t="s">
        <v>455</v>
      </c>
      <c r="DE180" s="384" t="s">
        <v>455</v>
      </c>
      <c r="DF180" s="384" t="s">
        <v>455</v>
      </c>
      <c r="DG180" s="384" t="s">
        <v>455</v>
      </c>
      <c r="DH180" s="384" t="s">
        <v>455</v>
      </c>
      <c r="DI180" s="384" t="s">
        <v>455</v>
      </c>
      <c r="DJ180" s="384" t="s">
        <v>455</v>
      </c>
      <c r="DK180" s="384" t="s">
        <v>455</v>
      </c>
      <c r="DL180" s="384" t="s">
        <v>455</v>
      </c>
      <c r="DM180" s="384" t="s">
        <v>455</v>
      </c>
      <c r="DN180" s="384" t="s">
        <v>455</v>
      </c>
      <c r="DO180" s="384" t="s">
        <v>455</v>
      </c>
      <c r="DP180" s="384" t="s">
        <v>455</v>
      </c>
      <c r="DQ180" s="384" t="s">
        <v>455</v>
      </c>
      <c r="DR180" s="384" t="s">
        <v>455</v>
      </c>
      <c r="DS180" s="384" t="s">
        <v>455</v>
      </c>
      <c r="DT180" s="384" t="s">
        <v>455</v>
      </c>
      <c r="DU180" s="384" t="s">
        <v>455</v>
      </c>
      <c r="DV180" s="384" t="s">
        <v>455</v>
      </c>
      <c r="DW180" s="384" t="s">
        <v>455</v>
      </c>
      <c r="DX180" s="384" t="s">
        <v>455</v>
      </c>
      <c r="DY180" s="384" t="s">
        <v>455</v>
      </c>
      <c r="DZ180" s="384" t="s">
        <v>455</v>
      </c>
      <c r="EA180" s="384" t="s">
        <v>455</v>
      </c>
      <c r="EB180" s="384" t="s">
        <v>455</v>
      </c>
      <c r="EC180" s="384" t="s">
        <v>455</v>
      </c>
      <c r="ED180" s="384" t="s">
        <v>455</v>
      </c>
      <c r="EE180" s="384" t="s">
        <v>455</v>
      </c>
      <c r="EF180" s="384" t="s">
        <v>455</v>
      </c>
      <c r="EG180" s="384" t="s">
        <v>455</v>
      </c>
      <c r="EH180" s="384" t="s">
        <v>455</v>
      </c>
      <c r="EI180" s="384" t="s">
        <v>455</v>
      </c>
      <c r="EJ180" s="384" t="s">
        <v>455</v>
      </c>
      <c r="EK180" s="384" t="s">
        <v>455</v>
      </c>
      <c r="EL180" s="384" t="s">
        <v>455</v>
      </c>
      <c r="EM180" s="384" t="s">
        <v>455</v>
      </c>
      <c r="EN180" s="384" t="s">
        <v>455</v>
      </c>
      <c r="EO180" s="384" t="s">
        <v>455</v>
      </c>
      <c r="EP180" s="384" t="s">
        <v>455</v>
      </c>
      <c r="EQ180" s="384" t="s">
        <v>455</v>
      </c>
      <c r="ER180" s="384" t="s">
        <v>455</v>
      </c>
      <c r="ES180" s="384" t="s">
        <v>455</v>
      </c>
      <c r="ET180" s="384" t="s">
        <v>455</v>
      </c>
      <c r="EU180" s="384" t="s">
        <v>455</v>
      </c>
      <c r="EV180" s="384" t="s">
        <v>455</v>
      </c>
      <c r="EW180" s="384" t="s">
        <v>455</v>
      </c>
      <c r="EX180" s="384" t="s">
        <v>455</v>
      </c>
      <c r="EY180" s="384" t="s">
        <v>455</v>
      </c>
      <c r="EZ180" s="384" t="s">
        <v>455</v>
      </c>
      <c r="FA180" s="384" t="s">
        <v>455</v>
      </c>
      <c r="FB180" s="384" t="s">
        <v>455</v>
      </c>
      <c r="FC180" s="384" t="s">
        <v>455</v>
      </c>
      <c r="FD180" s="384" t="s">
        <v>455</v>
      </c>
      <c r="FE180" s="384" t="s">
        <v>455</v>
      </c>
      <c r="FF180" s="384" t="s">
        <v>455</v>
      </c>
      <c r="FG180" s="384" t="s">
        <v>455</v>
      </c>
      <c r="FH180" s="384" t="s">
        <v>455</v>
      </c>
      <c r="FI180" s="384" t="s">
        <v>455</v>
      </c>
      <c r="FJ180" s="384" t="s">
        <v>455</v>
      </c>
      <c r="FK180" s="384" t="s">
        <v>455</v>
      </c>
      <c r="FL180" s="384" t="s">
        <v>455</v>
      </c>
      <c r="FM180" s="384" t="s">
        <v>455</v>
      </c>
      <c r="FN180" s="384" t="s">
        <v>455</v>
      </c>
      <c r="FO180" s="384" t="s">
        <v>455</v>
      </c>
      <c r="FP180" s="384" t="s">
        <v>455</v>
      </c>
      <c r="FQ180" s="384" t="s">
        <v>455</v>
      </c>
      <c r="FR180" s="384" t="s">
        <v>455</v>
      </c>
      <c r="FS180" s="384" t="s">
        <v>455</v>
      </c>
      <c r="FT180" s="384" t="s">
        <v>455</v>
      </c>
      <c r="FU180" s="384" t="s">
        <v>455</v>
      </c>
      <c r="FV180" s="384" t="s">
        <v>455</v>
      </c>
      <c r="FW180" s="384" t="s">
        <v>455</v>
      </c>
      <c r="FX180" s="384" t="s">
        <v>455</v>
      </c>
      <c r="FY180" s="384" t="s">
        <v>455</v>
      </c>
      <c r="FZ180" s="384" t="s">
        <v>455</v>
      </c>
      <c r="GA180" s="384" t="s">
        <v>455</v>
      </c>
      <c r="GB180" s="384" t="s">
        <v>455</v>
      </c>
      <c r="GC180" s="384" t="s">
        <v>455</v>
      </c>
      <c r="GD180" s="384" t="s">
        <v>455</v>
      </c>
      <c r="GE180" s="384" t="s">
        <v>455</v>
      </c>
      <c r="GF180" s="384" t="s">
        <v>455</v>
      </c>
      <c r="GG180" s="384" t="s">
        <v>455</v>
      </c>
      <c r="GH180" s="384" t="s">
        <v>455</v>
      </c>
      <c r="GI180" s="384" t="s">
        <v>455</v>
      </c>
      <c r="GJ180" s="384" t="s">
        <v>455</v>
      </c>
      <c r="GK180" s="384" t="s">
        <v>455</v>
      </c>
      <c r="GL180" s="384" t="s">
        <v>455</v>
      </c>
      <c r="GM180" s="384" t="s">
        <v>455</v>
      </c>
      <c r="GN180" s="384" t="s">
        <v>455</v>
      </c>
      <c r="GO180" s="384" t="s">
        <v>455</v>
      </c>
      <c r="GP180" s="384" t="s">
        <v>455</v>
      </c>
      <c r="GQ180" s="384" t="s">
        <v>455</v>
      </c>
      <c r="GR180" s="384" t="s">
        <v>455</v>
      </c>
      <c r="GS180" s="384" t="s">
        <v>455</v>
      </c>
      <c r="GT180" s="384" t="s">
        <v>455</v>
      </c>
      <c r="GU180" s="384" t="s">
        <v>455</v>
      </c>
      <c r="GV180" s="384" t="s">
        <v>455</v>
      </c>
      <c r="GW180" s="384" t="s">
        <v>455</v>
      </c>
      <c r="GX180" s="384" t="s">
        <v>455</v>
      </c>
      <c r="GY180" s="384" t="s">
        <v>455</v>
      </c>
      <c r="GZ180" s="384" t="s">
        <v>455</v>
      </c>
      <c r="HA180" s="384" t="s">
        <v>455</v>
      </c>
      <c r="HB180" s="384" t="s">
        <v>455</v>
      </c>
      <c r="HC180" s="256"/>
      <c r="HD180" s="75"/>
    </row>
    <row r="181" spans="1:212" ht="5.0999999999999996" customHeight="1" x14ac:dyDescent="0.25">
      <c r="A181" s="55"/>
      <c r="B181" s="221"/>
      <c r="C181" s="60"/>
      <c r="D181" s="155"/>
      <c r="E181" s="60"/>
      <c r="F181" s="60"/>
      <c r="G181" s="60"/>
      <c r="H181" s="220"/>
      <c r="I181" s="219"/>
      <c r="J181" s="232"/>
      <c r="K181" s="232"/>
      <c r="L181" s="232"/>
      <c r="M181" s="232"/>
      <c r="N181" s="232"/>
      <c r="O181" s="232"/>
      <c r="P181" s="232"/>
      <c r="Q181" s="232"/>
      <c r="R181" s="232"/>
      <c r="S181" s="232"/>
      <c r="T181" s="232"/>
      <c r="U181" s="232"/>
      <c r="V181" s="232"/>
      <c r="W181" s="232"/>
      <c r="X181" s="232"/>
      <c r="Y181" s="232"/>
      <c r="Z181" s="232"/>
      <c r="AA181" s="232"/>
      <c r="AB181" s="232"/>
      <c r="AC181" s="232"/>
      <c r="AD181" s="232"/>
      <c r="AE181" s="232"/>
      <c r="AF181" s="232"/>
      <c r="AG181" s="232"/>
      <c r="AH181" s="232"/>
      <c r="AI181" s="232"/>
      <c r="AJ181" s="232"/>
      <c r="AK181" s="232"/>
      <c r="AL181" s="232"/>
      <c r="AM181" s="232"/>
      <c r="AN181" s="232"/>
      <c r="AO181" s="232"/>
      <c r="AP181" s="232"/>
      <c r="AQ181" s="232"/>
      <c r="AR181" s="232"/>
      <c r="AS181" s="232"/>
      <c r="AT181" s="232"/>
      <c r="AU181" s="232"/>
      <c r="AV181" s="232"/>
      <c r="AW181" s="232"/>
      <c r="AX181" s="232"/>
      <c r="AY181" s="232"/>
      <c r="AZ181" s="232"/>
      <c r="BA181" s="232"/>
      <c r="BB181" s="232"/>
      <c r="BC181" s="232"/>
      <c r="BD181" s="232"/>
      <c r="BE181" s="232"/>
      <c r="BF181" s="232"/>
      <c r="BG181" s="232"/>
      <c r="BH181" s="232"/>
      <c r="BI181" s="232"/>
      <c r="BJ181" s="232"/>
      <c r="BK181" s="232"/>
      <c r="BL181" s="232"/>
      <c r="BM181" s="232"/>
      <c r="BN181" s="232"/>
      <c r="BO181" s="232"/>
      <c r="BP181" s="232"/>
      <c r="BQ181" s="232"/>
      <c r="BR181" s="232"/>
      <c r="BS181" s="232"/>
      <c r="BT181" s="232"/>
      <c r="BU181" s="232"/>
      <c r="BV181" s="232"/>
      <c r="BW181" s="232"/>
      <c r="BX181" s="232"/>
      <c r="BY181" s="232"/>
      <c r="BZ181" s="232"/>
      <c r="CA181" s="232"/>
      <c r="CB181" s="232"/>
      <c r="CC181" s="232"/>
      <c r="CD181" s="232"/>
      <c r="CE181" s="232"/>
      <c r="CF181" s="232"/>
      <c r="CG181" s="232"/>
      <c r="CH181" s="232"/>
      <c r="CI181" s="232"/>
      <c r="CJ181" s="232"/>
      <c r="CK181" s="232"/>
      <c r="CL181" s="232"/>
      <c r="CM181" s="232"/>
      <c r="CN181" s="232"/>
      <c r="CO181" s="232"/>
      <c r="CP181" s="232"/>
      <c r="CQ181" s="232"/>
      <c r="CR181" s="232"/>
      <c r="CS181" s="232"/>
      <c r="CT181" s="232"/>
      <c r="CU181" s="232"/>
      <c r="CV181" s="232"/>
      <c r="CW181" s="232"/>
      <c r="CX181" s="232"/>
      <c r="CY181" s="232"/>
      <c r="CZ181" s="232"/>
      <c r="DA181" s="232"/>
      <c r="DB181" s="232"/>
      <c r="DC181" s="232"/>
      <c r="DD181" s="232"/>
      <c r="DE181" s="232"/>
      <c r="DF181" s="232"/>
      <c r="DG181" s="232"/>
      <c r="DH181" s="232"/>
      <c r="DI181" s="232"/>
      <c r="DJ181" s="232"/>
      <c r="DK181" s="232"/>
      <c r="DL181" s="232"/>
      <c r="DM181" s="232"/>
      <c r="DN181" s="232"/>
      <c r="DO181" s="232"/>
      <c r="DP181" s="232"/>
      <c r="DQ181" s="232"/>
      <c r="DR181" s="232"/>
      <c r="DS181" s="232"/>
      <c r="DT181" s="232"/>
      <c r="DU181" s="232"/>
      <c r="DV181" s="232"/>
      <c r="DW181" s="232"/>
      <c r="DX181" s="232"/>
      <c r="DY181" s="232"/>
      <c r="DZ181" s="232"/>
      <c r="EA181" s="232"/>
      <c r="EB181" s="232"/>
      <c r="EC181" s="232"/>
      <c r="ED181" s="232"/>
      <c r="EE181" s="232"/>
      <c r="EF181" s="232"/>
      <c r="EG181" s="232"/>
      <c r="EH181" s="232"/>
      <c r="EI181" s="232"/>
      <c r="EJ181" s="232"/>
      <c r="EK181" s="232"/>
      <c r="EL181" s="232"/>
      <c r="EM181" s="232"/>
      <c r="EN181" s="232"/>
      <c r="EO181" s="232"/>
      <c r="EP181" s="232"/>
      <c r="EQ181" s="232"/>
      <c r="ER181" s="232"/>
      <c r="ES181" s="232"/>
      <c r="ET181" s="232"/>
      <c r="EU181" s="232"/>
      <c r="EV181" s="232"/>
      <c r="EW181" s="232"/>
      <c r="EX181" s="232"/>
      <c r="EY181" s="232"/>
      <c r="EZ181" s="232"/>
      <c r="FA181" s="232"/>
      <c r="FB181" s="232"/>
      <c r="FC181" s="232"/>
      <c r="FD181" s="232"/>
      <c r="FE181" s="232"/>
      <c r="FF181" s="232"/>
      <c r="FG181" s="232"/>
      <c r="FH181" s="232"/>
      <c r="FI181" s="232"/>
      <c r="FJ181" s="232"/>
      <c r="FK181" s="232"/>
      <c r="FL181" s="232"/>
      <c r="FM181" s="232"/>
      <c r="FN181" s="232"/>
      <c r="FO181" s="232"/>
      <c r="FP181" s="232"/>
      <c r="FQ181" s="232"/>
      <c r="FR181" s="232"/>
      <c r="FS181" s="232"/>
      <c r="FT181" s="232"/>
      <c r="FU181" s="232"/>
      <c r="FV181" s="232"/>
      <c r="FW181" s="232"/>
      <c r="FX181" s="232"/>
      <c r="FY181" s="232"/>
      <c r="FZ181" s="232"/>
      <c r="GA181" s="232"/>
      <c r="GB181" s="232"/>
      <c r="GC181" s="232"/>
      <c r="GD181" s="232"/>
      <c r="GE181" s="232"/>
      <c r="GF181" s="232"/>
      <c r="GG181" s="232"/>
      <c r="GH181" s="232"/>
      <c r="GI181" s="232"/>
      <c r="GJ181" s="232"/>
      <c r="GK181" s="232"/>
      <c r="GL181" s="232"/>
      <c r="GM181" s="232"/>
      <c r="GN181" s="232"/>
      <c r="GO181" s="232"/>
      <c r="GP181" s="232"/>
      <c r="GQ181" s="232"/>
      <c r="GR181" s="232"/>
      <c r="GS181" s="232"/>
      <c r="GT181" s="232"/>
      <c r="GU181" s="232"/>
      <c r="GV181" s="232"/>
      <c r="GW181" s="232"/>
      <c r="GX181" s="232"/>
      <c r="GY181" s="232"/>
      <c r="GZ181" s="232"/>
      <c r="HA181" s="232"/>
      <c r="HB181" s="232"/>
      <c r="HC181" s="256"/>
      <c r="HD181" s="75"/>
    </row>
    <row r="182" spans="1:212" ht="9.9499999999999993" customHeight="1" x14ac:dyDescent="0.25">
      <c r="A182" s="55">
        <v>30</v>
      </c>
      <c r="B182" s="221"/>
      <c r="C182" s="60"/>
      <c r="D182" s="155"/>
      <c r="E182" s="60"/>
      <c r="F182" s="60"/>
      <c r="G182" s="60"/>
      <c r="H182" s="677" t="s">
        <v>167</v>
      </c>
      <c r="I182" s="103"/>
      <c r="J182" s="76"/>
      <c r="K182" s="76"/>
      <c r="L182" s="76"/>
      <c r="M182" s="76"/>
      <c r="N182" s="76"/>
      <c r="O182" s="76"/>
      <c r="P182" s="76"/>
      <c r="Q182" s="76"/>
      <c r="R182" s="76"/>
      <c r="S182" s="76"/>
      <c r="T182" s="76"/>
      <c r="U182" s="76"/>
      <c r="V182" s="76"/>
      <c r="W182" s="76"/>
      <c r="X182" s="76"/>
      <c r="Y182" s="76"/>
      <c r="Z182" s="76"/>
      <c r="AA182" s="76"/>
      <c r="AB182" s="76"/>
      <c r="AC182" s="76"/>
      <c r="AD182" s="76"/>
      <c r="AE182" s="76"/>
      <c r="AF182" s="76"/>
      <c r="AG182" s="76"/>
      <c r="AH182" s="76"/>
      <c r="AI182" s="76"/>
      <c r="AJ182" s="76"/>
      <c r="AK182" s="76"/>
      <c r="AL182" s="76"/>
      <c r="AM182" s="76"/>
      <c r="AN182" s="76"/>
      <c r="AO182" s="76"/>
      <c r="AP182" s="76"/>
      <c r="AQ182" s="76"/>
      <c r="AR182" s="76"/>
      <c r="AS182" s="76"/>
      <c r="AT182" s="76"/>
      <c r="AU182" s="76"/>
      <c r="AV182" s="76"/>
      <c r="AW182" s="76"/>
      <c r="AX182" s="76"/>
      <c r="AY182" s="76"/>
      <c r="AZ182" s="76"/>
      <c r="BA182" s="76"/>
      <c r="BB182" s="76"/>
      <c r="BC182" s="76"/>
      <c r="BD182" s="76"/>
      <c r="BE182" s="76"/>
      <c r="BF182" s="76"/>
      <c r="BG182" s="76"/>
      <c r="BH182" s="76"/>
      <c r="BI182" s="76"/>
      <c r="BJ182" s="76"/>
      <c r="BK182" s="76"/>
      <c r="BL182" s="76"/>
      <c r="BM182" s="76"/>
      <c r="BN182" s="76"/>
      <c r="BO182" s="76"/>
      <c r="BP182" s="76"/>
      <c r="BQ182" s="76"/>
      <c r="BR182" s="76"/>
      <c r="BS182" s="76"/>
      <c r="BT182" s="76"/>
      <c r="BU182" s="76"/>
      <c r="BV182" s="76"/>
      <c r="BW182" s="76"/>
      <c r="BX182" s="76"/>
      <c r="BY182" s="76"/>
      <c r="BZ182" s="76"/>
      <c r="CA182" s="76"/>
      <c r="CB182" s="76"/>
      <c r="CC182" s="76"/>
      <c r="CD182" s="76"/>
      <c r="CE182" s="76"/>
      <c r="CF182" s="76"/>
      <c r="CG182" s="76"/>
      <c r="CH182" s="76"/>
      <c r="CI182" s="76"/>
      <c r="CJ182" s="76"/>
      <c r="CK182" s="76"/>
      <c r="CL182" s="76"/>
      <c r="CM182" s="76"/>
      <c r="CN182" s="76"/>
      <c r="CO182" s="76"/>
      <c r="CP182" s="76"/>
      <c r="CQ182" s="76"/>
      <c r="CR182" s="76"/>
      <c r="CS182" s="76"/>
      <c r="CT182" s="76"/>
      <c r="CU182" s="76"/>
      <c r="CV182" s="76"/>
      <c r="CW182" s="76"/>
      <c r="CX182" s="76"/>
      <c r="CY182" s="76"/>
      <c r="CZ182" s="76"/>
      <c r="DA182" s="76"/>
      <c r="DB182" s="76"/>
      <c r="DC182" s="76"/>
      <c r="DD182" s="76"/>
      <c r="DE182" s="76"/>
      <c r="DF182" s="76"/>
      <c r="DG182" s="76"/>
      <c r="DH182" s="76"/>
      <c r="DI182" s="76"/>
      <c r="DJ182" s="76"/>
      <c r="DK182" s="76"/>
      <c r="DL182" s="76"/>
      <c r="DM182" s="76"/>
      <c r="DN182" s="76"/>
      <c r="DO182" s="76"/>
      <c r="DP182" s="76"/>
      <c r="DQ182" s="76"/>
      <c r="DR182" s="76"/>
      <c r="DS182" s="76"/>
      <c r="DT182" s="76"/>
      <c r="DU182" s="76"/>
      <c r="DV182" s="76"/>
      <c r="DW182" s="76"/>
      <c r="DX182" s="76"/>
      <c r="DY182" s="76"/>
      <c r="DZ182" s="76"/>
      <c r="EA182" s="76"/>
      <c r="EB182" s="76"/>
      <c r="EC182" s="76"/>
      <c r="ED182" s="76"/>
      <c r="EE182" s="76"/>
      <c r="EF182" s="76"/>
      <c r="EG182" s="76"/>
      <c r="EH182" s="76"/>
      <c r="EI182" s="76"/>
      <c r="EJ182" s="76"/>
      <c r="EK182" s="76"/>
      <c r="EL182" s="76"/>
      <c r="EM182" s="76"/>
      <c r="EN182" s="76"/>
      <c r="EO182" s="76"/>
      <c r="EP182" s="76"/>
      <c r="EQ182" s="76"/>
      <c r="ER182" s="76"/>
      <c r="ES182" s="76"/>
      <c r="ET182" s="76"/>
      <c r="EU182" s="76"/>
      <c r="EV182" s="76"/>
      <c r="EW182" s="76"/>
      <c r="EX182" s="76"/>
      <c r="EY182" s="76"/>
      <c r="EZ182" s="76"/>
      <c r="FA182" s="76"/>
      <c r="FB182" s="76"/>
      <c r="FC182" s="76"/>
      <c r="FD182" s="76"/>
      <c r="FE182" s="76"/>
      <c r="FF182" s="76"/>
      <c r="FG182" s="76"/>
      <c r="FH182" s="76"/>
      <c r="FI182" s="76"/>
      <c r="FJ182" s="76"/>
      <c r="FK182" s="76"/>
      <c r="FL182" s="76"/>
      <c r="FM182" s="76"/>
      <c r="FN182" s="76"/>
      <c r="FO182" s="76"/>
      <c r="FP182" s="76"/>
      <c r="FQ182" s="76"/>
      <c r="FR182" s="76"/>
      <c r="FS182" s="76"/>
      <c r="FT182" s="76"/>
      <c r="FU182" s="76"/>
      <c r="FV182" s="76"/>
      <c r="FW182" s="76"/>
      <c r="FX182" s="76"/>
      <c r="FY182" s="76"/>
      <c r="FZ182" s="76"/>
      <c r="GA182" s="76"/>
      <c r="GB182" s="76"/>
      <c r="GC182" s="76"/>
      <c r="GD182" s="76"/>
      <c r="GE182" s="76"/>
      <c r="GF182" s="76"/>
      <c r="GG182" s="76"/>
      <c r="GH182" s="76"/>
      <c r="GI182" s="76"/>
      <c r="GJ182" s="76"/>
      <c r="GK182" s="76"/>
      <c r="GL182" s="76"/>
      <c r="GM182" s="76"/>
      <c r="GN182" s="76"/>
      <c r="GO182" s="76"/>
      <c r="GP182" s="76"/>
      <c r="GQ182" s="76"/>
      <c r="GR182" s="76"/>
      <c r="GS182" s="76"/>
      <c r="GT182" s="76"/>
      <c r="GU182" s="76"/>
      <c r="GV182" s="76"/>
      <c r="GW182" s="76"/>
      <c r="GX182" s="76"/>
      <c r="GY182" s="76"/>
      <c r="GZ182" s="76"/>
      <c r="HA182" s="76"/>
      <c r="HB182" s="76"/>
      <c r="HC182" s="165"/>
      <c r="HD182" s="75"/>
    </row>
    <row r="183" spans="1:212" ht="9.9499999999999993" customHeight="1" thickBot="1" x14ac:dyDescent="0.3">
      <c r="A183" s="55"/>
      <c r="B183" s="221"/>
      <c r="C183" s="60"/>
      <c r="D183" s="155"/>
      <c r="E183" s="60"/>
      <c r="F183" s="60"/>
      <c r="G183" s="60"/>
      <c r="H183" s="677"/>
      <c r="I183" s="103"/>
      <c r="J183" s="131"/>
      <c r="K183" s="131"/>
      <c r="L183" s="131"/>
      <c r="M183" s="131"/>
      <c r="N183" s="131"/>
      <c r="O183" s="131"/>
      <c r="P183" s="131"/>
      <c r="Q183" s="131"/>
      <c r="R183" s="131"/>
      <c r="S183" s="131"/>
      <c r="T183" s="131"/>
      <c r="U183" s="131"/>
      <c r="V183" s="131"/>
      <c r="W183" s="131"/>
      <c r="X183" s="131"/>
      <c r="Y183" s="131"/>
      <c r="Z183" s="131"/>
      <c r="AA183" s="131"/>
      <c r="AB183" s="131"/>
      <c r="AC183" s="131"/>
      <c r="AD183" s="131"/>
      <c r="AE183" s="131"/>
      <c r="AF183" s="131"/>
      <c r="AG183" s="131"/>
      <c r="AH183" s="131"/>
      <c r="AI183" s="131"/>
      <c r="AJ183" s="131"/>
      <c r="AK183" s="131"/>
      <c r="AL183" s="131"/>
      <c r="AM183" s="131"/>
      <c r="AN183" s="131"/>
      <c r="AO183" s="131"/>
      <c r="AP183" s="131"/>
      <c r="AQ183" s="131"/>
      <c r="AR183" s="131"/>
      <c r="AS183" s="131"/>
      <c r="AT183" s="131"/>
      <c r="AU183" s="131"/>
      <c r="AV183" s="131"/>
      <c r="AW183" s="131"/>
      <c r="AX183" s="131"/>
      <c r="AY183" s="131"/>
      <c r="AZ183" s="131"/>
      <c r="BA183" s="131"/>
      <c r="BB183" s="131"/>
      <c r="BC183" s="131"/>
      <c r="BD183" s="131"/>
      <c r="BE183" s="131"/>
      <c r="BF183" s="131"/>
      <c r="BG183" s="131"/>
      <c r="BH183" s="131"/>
      <c r="BI183" s="131"/>
      <c r="BJ183" s="131"/>
      <c r="BK183" s="131"/>
      <c r="BL183" s="131"/>
      <c r="BM183" s="131"/>
      <c r="BN183" s="131"/>
      <c r="BO183" s="131"/>
      <c r="BP183" s="131"/>
      <c r="BQ183" s="131"/>
      <c r="BR183" s="131"/>
      <c r="BS183" s="131"/>
      <c r="BT183" s="131"/>
      <c r="BU183" s="131"/>
      <c r="BV183" s="131"/>
      <c r="BW183" s="131"/>
      <c r="BX183" s="131"/>
      <c r="BY183" s="131"/>
      <c r="BZ183" s="131"/>
      <c r="CA183" s="131"/>
      <c r="CB183" s="131"/>
      <c r="CC183" s="131"/>
      <c r="CD183" s="131"/>
      <c r="CE183" s="131"/>
      <c r="CF183" s="131"/>
      <c r="CG183" s="131"/>
      <c r="CH183" s="131"/>
      <c r="CI183" s="131"/>
      <c r="CJ183" s="131"/>
      <c r="CK183" s="131"/>
      <c r="CL183" s="131"/>
      <c r="CM183" s="131"/>
      <c r="CN183" s="131"/>
      <c r="CO183" s="131"/>
      <c r="CP183" s="131"/>
      <c r="CQ183" s="131"/>
      <c r="CR183" s="131"/>
      <c r="CS183" s="131"/>
      <c r="CT183" s="131"/>
      <c r="CU183" s="131"/>
      <c r="CV183" s="131"/>
      <c r="CW183" s="131"/>
      <c r="CX183" s="131"/>
      <c r="CY183" s="131"/>
      <c r="CZ183" s="131"/>
      <c r="DA183" s="131"/>
      <c r="DB183" s="131"/>
      <c r="DC183" s="131"/>
      <c r="DD183" s="131"/>
      <c r="DE183" s="131"/>
      <c r="DF183" s="131"/>
      <c r="DG183" s="131"/>
      <c r="DH183" s="131"/>
      <c r="DI183" s="131"/>
      <c r="DJ183" s="131"/>
      <c r="DK183" s="131"/>
      <c r="DL183" s="131"/>
      <c r="DM183" s="131"/>
      <c r="DN183" s="131"/>
      <c r="DO183" s="131"/>
      <c r="DP183" s="131"/>
      <c r="DQ183" s="131"/>
      <c r="DR183" s="131"/>
      <c r="DS183" s="131"/>
      <c r="DT183" s="131"/>
      <c r="DU183" s="131"/>
      <c r="DV183" s="131"/>
      <c r="DW183" s="131"/>
      <c r="DX183" s="131"/>
      <c r="DY183" s="131"/>
      <c r="DZ183" s="131"/>
      <c r="EA183" s="131"/>
      <c r="EB183" s="131"/>
      <c r="EC183" s="131"/>
      <c r="ED183" s="131"/>
      <c r="EE183" s="131"/>
      <c r="EF183" s="131"/>
      <c r="EG183" s="131"/>
      <c r="EH183" s="131"/>
      <c r="EI183" s="131"/>
      <c r="EJ183" s="131"/>
      <c r="EK183" s="131"/>
      <c r="EL183" s="131"/>
      <c r="EM183" s="131"/>
      <c r="EN183" s="131"/>
      <c r="EO183" s="131"/>
      <c r="EP183" s="131"/>
      <c r="EQ183" s="131"/>
      <c r="ER183" s="131"/>
      <c r="ES183" s="131"/>
      <c r="ET183" s="131"/>
      <c r="EU183" s="131"/>
      <c r="EV183" s="131"/>
      <c r="EW183" s="131"/>
      <c r="EX183" s="131"/>
      <c r="EY183" s="131"/>
      <c r="EZ183" s="131"/>
      <c r="FA183" s="131"/>
      <c r="FB183" s="131"/>
      <c r="FC183" s="131"/>
      <c r="FD183" s="131"/>
      <c r="FE183" s="131"/>
      <c r="FF183" s="131"/>
      <c r="FG183" s="131"/>
      <c r="FH183" s="131"/>
      <c r="FI183" s="131"/>
      <c r="FJ183" s="131"/>
      <c r="FK183" s="131"/>
      <c r="FL183" s="131"/>
      <c r="FM183" s="131"/>
      <c r="FN183" s="131"/>
      <c r="FO183" s="131"/>
      <c r="FP183" s="131"/>
      <c r="FQ183" s="131"/>
      <c r="FR183" s="131"/>
      <c r="FS183" s="131"/>
      <c r="FT183" s="131"/>
      <c r="FU183" s="131"/>
      <c r="FV183" s="131"/>
      <c r="FW183" s="131"/>
      <c r="FX183" s="131"/>
      <c r="FY183" s="131"/>
      <c r="FZ183" s="131"/>
      <c r="GA183" s="131"/>
      <c r="GB183" s="131"/>
      <c r="GC183" s="131"/>
      <c r="GD183" s="131"/>
      <c r="GE183" s="131"/>
      <c r="GF183" s="131"/>
      <c r="GG183" s="131"/>
      <c r="GH183" s="131"/>
      <c r="GI183" s="131"/>
      <c r="GJ183" s="131"/>
      <c r="GK183" s="131"/>
      <c r="GL183" s="131"/>
      <c r="GM183" s="131"/>
      <c r="GN183" s="131"/>
      <c r="GO183" s="131"/>
      <c r="GP183" s="131"/>
      <c r="GQ183" s="131"/>
      <c r="GR183" s="131"/>
      <c r="GS183" s="131"/>
      <c r="GT183" s="131"/>
      <c r="GU183" s="131"/>
      <c r="GV183" s="131"/>
      <c r="GW183" s="131"/>
      <c r="GX183" s="131"/>
      <c r="GY183" s="131"/>
      <c r="GZ183" s="131"/>
      <c r="HA183" s="131"/>
      <c r="HB183" s="131"/>
      <c r="HC183" s="165"/>
      <c r="HD183" s="75"/>
    </row>
    <row r="184" spans="1:212" ht="9.9499999999999993" customHeight="1" thickTop="1" thickBot="1" x14ac:dyDescent="0.3">
      <c r="A184" s="55"/>
      <c r="B184" s="221"/>
      <c r="C184" s="60"/>
      <c r="D184" s="155"/>
      <c r="E184" s="60"/>
      <c r="F184" s="60"/>
      <c r="G184" s="60"/>
      <c r="H184" s="566"/>
      <c r="I184" s="450"/>
      <c r="J184" s="473"/>
      <c r="K184" s="315" t="str">
        <f t="shared" ref="K184" si="5766">K185</f>
        <v>N</v>
      </c>
      <c r="L184" s="315" t="str">
        <f t="shared" ref="L184" si="5767">L185</f>
        <v>N</v>
      </c>
      <c r="M184" s="315" t="str">
        <f t="shared" ref="M184" si="5768">M185</f>
        <v>N</v>
      </c>
      <c r="N184" s="315" t="str">
        <f t="shared" ref="N184" si="5769">N185</f>
        <v>N</v>
      </c>
      <c r="O184" s="315" t="str">
        <f t="shared" ref="O184" si="5770">O185</f>
        <v>N</v>
      </c>
      <c r="P184" s="315" t="str">
        <f t="shared" ref="P184" si="5771">P185</f>
        <v>N</v>
      </c>
      <c r="Q184" s="315" t="str">
        <f t="shared" ref="Q184" si="5772">Q185</f>
        <v>N</v>
      </c>
      <c r="R184" s="315" t="str">
        <f t="shared" ref="R184" si="5773">R185</f>
        <v>N</v>
      </c>
      <c r="S184" s="315" t="str">
        <f t="shared" ref="S184" si="5774">S185</f>
        <v>N</v>
      </c>
      <c r="T184" s="315" t="str">
        <f t="shared" ref="T184" si="5775">T185</f>
        <v>N</v>
      </c>
      <c r="U184" s="315" t="str">
        <f t="shared" ref="U184" si="5776">U185</f>
        <v>N</v>
      </c>
      <c r="V184" s="315" t="str">
        <f t="shared" ref="V184" si="5777">V185</f>
        <v>N</v>
      </c>
      <c r="W184" s="315" t="str">
        <f t="shared" ref="W184" si="5778">W185</f>
        <v>N</v>
      </c>
      <c r="X184" s="315" t="str">
        <f t="shared" ref="X184" si="5779">X185</f>
        <v>N</v>
      </c>
      <c r="Y184" s="315" t="str">
        <f t="shared" ref="Y184" si="5780">Y185</f>
        <v>N</v>
      </c>
      <c r="Z184" s="315" t="str">
        <f t="shared" ref="Z184" si="5781">Z185</f>
        <v>N</v>
      </c>
      <c r="AA184" s="315" t="str">
        <f t="shared" ref="AA184" si="5782">AA185</f>
        <v>N</v>
      </c>
      <c r="AB184" s="315" t="str">
        <f t="shared" ref="AB184" si="5783">AB185</f>
        <v>N</v>
      </c>
      <c r="AC184" s="315" t="str">
        <f t="shared" ref="AC184" si="5784">AC185</f>
        <v>N</v>
      </c>
      <c r="AD184" s="315" t="str">
        <f t="shared" ref="AD184" si="5785">AD185</f>
        <v>N</v>
      </c>
      <c r="AE184" s="315" t="str">
        <f t="shared" ref="AE184" si="5786">AE185</f>
        <v>N</v>
      </c>
      <c r="AF184" s="315" t="str">
        <f t="shared" ref="AF184" si="5787">AF185</f>
        <v>N</v>
      </c>
      <c r="AG184" s="315" t="str">
        <f t="shared" ref="AG184" si="5788">AG185</f>
        <v>N</v>
      </c>
      <c r="AH184" s="315" t="str">
        <f t="shared" ref="AH184" si="5789">AH185</f>
        <v>N</v>
      </c>
      <c r="AI184" s="315" t="str">
        <f t="shared" ref="AI184" si="5790">AI185</f>
        <v>N</v>
      </c>
      <c r="AJ184" s="315" t="str">
        <f t="shared" ref="AJ184" si="5791">AJ185</f>
        <v>N</v>
      </c>
      <c r="AK184" s="315" t="str">
        <f t="shared" ref="AK184" si="5792">AK185</f>
        <v>N</v>
      </c>
      <c r="AL184" s="315" t="str">
        <f t="shared" ref="AL184" si="5793">AL185</f>
        <v>N</v>
      </c>
      <c r="AM184" s="315" t="str">
        <f t="shared" ref="AM184" si="5794">AM185</f>
        <v>N</v>
      </c>
      <c r="AN184" s="315" t="str">
        <f t="shared" ref="AN184" si="5795">AN185</f>
        <v>N</v>
      </c>
      <c r="AO184" s="315" t="str">
        <f t="shared" ref="AO184" si="5796">AO185</f>
        <v>N</v>
      </c>
      <c r="AP184" s="315" t="str">
        <f t="shared" ref="AP184" si="5797">AP185</f>
        <v>N</v>
      </c>
      <c r="AQ184" s="315" t="str">
        <f t="shared" ref="AQ184" si="5798">AQ185</f>
        <v>N</v>
      </c>
      <c r="AR184" s="315" t="str">
        <f t="shared" ref="AR184" si="5799">AR185</f>
        <v>N</v>
      </c>
      <c r="AS184" s="315" t="str">
        <f t="shared" ref="AS184" si="5800">AS185</f>
        <v>N</v>
      </c>
      <c r="AT184" s="315" t="str">
        <f t="shared" ref="AT184" si="5801">AT185</f>
        <v>N</v>
      </c>
      <c r="AU184" s="315" t="str">
        <f t="shared" ref="AU184" si="5802">AU185</f>
        <v>N</v>
      </c>
      <c r="AV184" s="315" t="str">
        <f t="shared" ref="AV184" si="5803">AV185</f>
        <v>N</v>
      </c>
      <c r="AW184" s="315" t="str">
        <f t="shared" ref="AW184" si="5804">AW185</f>
        <v>N</v>
      </c>
      <c r="AX184" s="315" t="str">
        <f t="shared" ref="AX184" si="5805">AX185</f>
        <v>N</v>
      </c>
      <c r="AY184" s="315" t="str">
        <f t="shared" ref="AY184" si="5806">AY185</f>
        <v>N</v>
      </c>
      <c r="AZ184" s="315" t="str">
        <f t="shared" ref="AZ184" si="5807">AZ185</f>
        <v>N</v>
      </c>
      <c r="BA184" s="315" t="str">
        <f t="shared" ref="BA184" si="5808">BA185</f>
        <v>N</v>
      </c>
      <c r="BB184" s="315" t="str">
        <f t="shared" ref="BB184" si="5809">BB185</f>
        <v>N</v>
      </c>
      <c r="BC184" s="315" t="str">
        <f t="shared" ref="BC184" si="5810">BC185</f>
        <v>N</v>
      </c>
      <c r="BD184" s="315" t="str">
        <f t="shared" ref="BD184" si="5811">BD185</f>
        <v>N</v>
      </c>
      <c r="BE184" s="315" t="str">
        <f t="shared" ref="BE184" si="5812">BE185</f>
        <v>N</v>
      </c>
      <c r="BF184" s="315" t="str">
        <f t="shared" ref="BF184" si="5813">BF185</f>
        <v>N</v>
      </c>
      <c r="BG184" s="315" t="str">
        <f t="shared" ref="BG184" si="5814">BG185</f>
        <v>N</v>
      </c>
      <c r="BH184" s="315" t="str">
        <f t="shared" ref="BH184" si="5815">BH185</f>
        <v>N</v>
      </c>
      <c r="BI184" s="315" t="str">
        <f t="shared" ref="BI184" si="5816">BI185</f>
        <v>N</v>
      </c>
      <c r="BJ184" s="315" t="str">
        <f t="shared" ref="BJ184" si="5817">BJ185</f>
        <v>N</v>
      </c>
      <c r="BK184" s="315" t="str">
        <f t="shared" ref="BK184" si="5818">BK185</f>
        <v>N</v>
      </c>
      <c r="BL184" s="315" t="str">
        <f t="shared" ref="BL184" si="5819">BL185</f>
        <v>N</v>
      </c>
      <c r="BM184" s="315" t="str">
        <f t="shared" ref="BM184" si="5820">BM185</f>
        <v>N</v>
      </c>
      <c r="BN184" s="315" t="str">
        <f t="shared" ref="BN184" si="5821">BN185</f>
        <v>N</v>
      </c>
      <c r="BO184" s="315" t="str">
        <f t="shared" ref="BO184" si="5822">BO185</f>
        <v>N</v>
      </c>
      <c r="BP184" s="315" t="str">
        <f t="shared" ref="BP184" si="5823">BP185</f>
        <v>N</v>
      </c>
      <c r="BQ184" s="315" t="str">
        <f t="shared" ref="BQ184" si="5824">BQ185</f>
        <v>N</v>
      </c>
      <c r="BR184" s="315" t="str">
        <f t="shared" ref="BR184" si="5825">BR185</f>
        <v>N</v>
      </c>
      <c r="BS184" s="315" t="str">
        <f t="shared" ref="BS184" si="5826">BS185</f>
        <v>N</v>
      </c>
      <c r="BT184" s="315" t="str">
        <f t="shared" ref="BT184" si="5827">BT185</f>
        <v>N</v>
      </c>
      <c r="BU184" s="315" t="str">
        <f t="shared" ref="BU184" si="5828">BU185</f>
        <v>N</v>
      </c>
      <c r="BV184" s="315" t="str">
        <f t="shared" ref="BV184" si="5829">BV185</f>
        <v>N</v>
      </c>
      <c r="BW184" s="315" t="str">
        <f t="shared" ref="BW184" si="5830">BW185</f>
        <v>N</v>
      </c>
      <c r="BX184" s="315" t="str">
        <f t="shared" ref="BX184" si="5831">BX185</f>
        <v>N</v>
      </c>
      <c r="BY184" s="315" t="str">
        <f t="shared" ref="BY184" si="5832">BY185</f>
        <v>N</v>
      </c>
      <c r="BZ184" s="315" t="str">
        <f t="shared" ref="BZ184" si="5833">BZ185</f>
        <v>N</v>
      </c>
      <c r="CA184" s="315" t="str">
        <f t="shared" ref="CA184" si="5834">CA185</f>
        <v>N</v>
      </c>
      <c r="CB184" s="315" t="str">
        <f t="shared" ref="CB184" si="5835">CB185</f>
        <v>N</v>
      </c>
      <c r="CC184" s="315" t="str">
        <f t="shared" ref="CC184" si="5836">CC185</f>
        <v>N</v>
      </c>
      <c r="CD184" s="315" t="str">
        <f t="shared" ref="CD184" si="5837">CD185</f>
        <v>N</v>
      </c>
      <c r="CE184" s="315" t="str">
        <f t="shared" ref="CE184" si="5838">CE185</f>
        <v>N</v>
      </c>
      <c r="CF184" s="315" t="str">
        <f t="shared" ref="CF184" si="5839">CF185</f>
        <v>N</v>
      </c>
      <c r="CG184" s="315" t="str">
        <f t="shared" ref="CG184" si="5840">CG185</f>
        <v>N</v>
      </c>
      <c r="CH184" s="315" t="str">
        <f t="shared" ref="CH184" si="5841">CH185</f>
        <v>N</v>
      </c>
      <c r="CI184" s="315" t="str">
        <f t="shared" ref="CI184" si="5842">CI185</f>
        <v>N</v>
      </c>
      <c r="CJ184" s="315" t="str">
        <f t="shared" ref="CJ184" si="5843">CJ185</f>
        <v>N</v>
      </c>
      <c r="CK184" s="315" t="str">
        <f t="shared" ref="CK184" si="5844">CK185</f>
        <v>N</v>
      </c>
      <c r="CL184" s="315" t="str">
        <f t="shared" ref="CL184" si="5845">CL185</f>
        <v>N</v>
      </c>
      <c r="CM184" s="315" t="str">
        <f t="shared" ref="CM184" si="5846">CM185</f>
        <v>N</v>
      </c>
      <c r="CN184" s="315" t="str">
        <f t="shared" ref="CN184" si="5847">CN185</f>
        <v>N</v>
      </c>
      <c r="CO184" s="315" t="str">
        <f t="shared" ref="CO184" si="5848">CO185</f>
        <v>N</v>
      </c>
      <c r="CP184" s="315" t="str">
        <f t="shared" ref="CP184" si="5849">CP185</f>
        <v>N</v>
      </c>
      <c r="CQ184" s="315" t="str">
        <f t="shared" ref="CQ184" si="5850">CQ185</f>
        <v>N</v>
      </c>
      <c r="CR184" s="315" t="str">
        <f t="shared" ref="CR184" si="5851">CR185</f>
        <v>N</v>
      </c>
      <c r="CS184" s="315" t="str">
        <f t="shared" ref="CS184" si="5852">CS185</f>
        <v>N</v>
      </c>
      <c r="CT184" s="315" t="str">
        <f t="shared" ref="CT184" si="5853">CT185</f>
        <v>N</v>
      </c>
      <c r="CU184" s="315" t="str">
        <f t="shared" ref="CU184" si="5854">CU185</f>
        <v>N</v>
      </c>
      <c r="CV184" s="315" t="str">
        <f t="shared" ref="CV184" si="5855">CV185</f>
        <v>N</v>
      </c>
      <c r="CW184" s="315" t="str">
        <f t="shared" ref="CW184" si="5856">CW185</f>
        <v>N</v>
      </c>
      <c r="CX184" s="315" t="str">
        <f t="shared" ref="CX184" si="5857">CX185</f>
        <v>N</v>
      </c>
      <c r="CY184" s="315" t="str">
        <f t="shared" ref="CY184" si="5858">CY185</f>
        <v>N</v>
      </c>
      <c r="CZ184" s="315" t="str">
        <f t="shared" ref="CZ184" si="5859">CZ185</f>
        <v>N</v>
      </c>
      <c r="DA184" s="315" t="str">
        <f t="shared" ref="DA184" si="5860">DA185</f>
        <v>N</v>
      </c>
      <c r="DB184" s="315" t="str">
        <f t="shared" ref="DB184" si="5861">DB185</f>
        <v>N</v>
      </c>
      <c r="DC184" s="315" t="str">
        <f t="shared" ref="DC184" si="5862">DC185</f>
        <v>N</v>
      </c>
      <c r="DD184" s="315" t="str">
        <f t="shared" ref="DD184" si="5863">DD185</f>
        <v>N</v>
      </c>
      <c r="DE184" s="315" t="str">
        <f t="shared" ref="DE184" si="5864">DE185</f>
        <v>N</v>
      </c>
      <c r="DF184" s="315" t="str">
        <f t="shared" ref="DF184" si="5865">DF185</f>
        <v>N</v>
      </c>
      <c r="DG184" s="315" t="str">
        <f t="shared" ref="DG184" si="5866">DG185</f>
        <v>N</v>
      </c>
      <c r="DH184" s="315" t="str">
        <f t="shared" ref="DH184" si="5867">DH185</f>
        <v>N</v>
      </c>
      <c r="DI184" s="315" t="str">
        <f t="shared" ref="DI184" si="5868">DI185</f>
        <v>N</v>
      </c>
      <c r="DJ184" s="315" t="str">
        <f t="shared" ref="DJ184" si="5869">DJ185</f>
        <v>N</v>
      </c>
      <c r="DK184" s="315" t="str">
        <f t="shared" ref="DK184" si="5870">DK185</f>
        <v>N</v>
      </c>
      <c r="DL184" s="315" t="str">
        <f t="shared" ref="DL184" si="5871">DL185</f>
        <v>N</v>
      </c>
      <c r="DM184" s="315" t="str">
        <f t="shared" ref="DM184" si="5872">DM185</f>
        <v>N</v>
      </c>
      <c r="DN184" s="315" t="str">
        <f t="shared" ref="DN184" si="5873">DN185</f>
        <v>N</v>
      </c>
      <c r="DO184" s="315" t="str">
        <f t="shared" ref="DO184" si="5874">DO185</f>
        <v>N</v>
      </c>
      <c r="DP184" s="315" t="str">
        <f t="shared" ref="DP184" si="5875">DP185</f>
        <v>N</v>
      </c>
      <c r="DQ184" s="315" t="str">
        <f t="shared" ref="DQ184" si="5876">DQ185</f>
        <v>N</v>
      </c>
      <c r="DR184" s="315" t="str">
        <f t="shared" ref="DR184" si="5877">DR185</f>
        <v>N</v>
      </c>
      <c r="DS184" s="315" t="str">
        <f t="shared" ref="DS184" si="5878">DS185</f>
        <v>N</v>
      </c>
      <c r="DT184" s="315" t="str">
        <f t="shared" ref="DT184" si="5879">DT185</f>
        <v>N</v>
      </c>
      <c r="DU184" s="315" t="str">
        <f t="shared" ref="DU184" si="5880">DU185</f>
        <v>N</v>
      </c>
      <c r="DV184" s="315" t="str">
        <f t="shared" ref="DV184" si="5881">DV185</f>
        <v>N</v>
      </c>
      <c r="DW184" s="315" t="str">
        <f t="shared" ref="DW184" si="5882">DW185</f>
        <v>N</v>
      </c>
      <c r="DX184" s="315" t="str">
        <f t="shared" ref="DX184" si="5883">DX185</f>
        <v>N</v>
      </c>
      <c r="DY184" s="315" t="str">
        <f t="shared" ref="DY184" si="5884">DY185</f>
        <v>N</v>
      </c>
      <c r="DZ184" s="315" t="str">
        <f t="shared" ref="DZ184" si="5885">DZ185</f>
        <v>N</v>
      </c>
      <c r="EA184" s="315" t="str">
        <f t="shared" ref="EA184" si="5886">EA185</f>
        <v>N</v>
      </c>
      <c r="EB184" s="315" t="str">
        <f t="shared" ref="EB184" si="5887">EB185</f>
        <v>N</v>
      </c>
      <c r="EC184" s="315" t="str">
        <f t="shared" ref="EC184" si="5888">EC185</f>
        <v>N</v>
      </c>
      <c r="ED184" s="315" t="str">
        <f t="shared" ref="ED184" si="5889">ED185</f>
        <v>N</v>
      </c>
      <c r="EE184" s="315" t="str">
        <f t="shared" ref="EE184" si="5890">EE185</f>
        <v>N</v>
      </c>
      <c r="EF184" s="315" t="str">
        <f t="shared" ref="EF184" si="5891">EF185</f>
        <v>N</v>
      </c>
      <c r="EG184" s="315" t="str">
        <f t="shared" ref="EG184" si="5892">EG185</f>
        <v>N</v>
      </c>
      <c r="EH184" s="315" t="str">
        <f t="shared" ref="EH184" si="5893">EH185</f>
        <v>N</v>
      </c>
      <c r="EI184" s="315" t="str">
        <f t="shared" ref="EI184" si="5894">EI185</f>
        <v>N</v>
      </c>
      <c r="EJ184" s="315" t="str">
        <f t="shared" ref="EJ184" si="5895">EJ185</f>
        <v>N</v>
      </c>
      <c r="EK184" s="315" t="str">
        <f t="shared" ref="EK184" si="5896">EK185</f>
        <v>N</v>
      </c>
      <c r="EL184" s="315" t="str">
        <f t="shared" ref="EL184" si="5897">EL185</f>
        <v>N</v>
      </c>
      <c r="EM184" s="315" t="str">
        <f t="shared" ref="EM184" si="5898">EM185</f>
        <v>N</v>
      </c>
      <c r="EN184" s="315" t="str">
        <f t="shared" ref="EN184" si="5899">EN185</f>
        <v>N</v>
      </c>
      <c r="EO184" s="315" t="str">
        <f t="shared" ref="EO184" si="5900">EO185</f>
        <v>N</v>
      </c>
      <c r="EP184" s="315" t="str">
        <f t="shared" ref="EP184" si="5901">EP185</f>
        <v>N</v>
      </c>
      <c r="EQ184" s="315" t="str">
        <f t="shared" ref="EQ184" si="5902">EQ185</f>
        <v>N</v>
      </c>
      <c r="ER184" s="315" t="str">
        <f t="shared" ref="ER184" si="5903">ER185</f>
        <v>N</v>
      </c>
      <c r="ES184" s="315" t="str">
        <f t="shared" ref="ES184" si="5904">ES185</f>
        <v>N</v>
      </c>
      <c r="ET184" s="315" t="str">
        <f t="shared" ref="ET184" si="5905">ET185</f>
        <v>N</v>
      </c>
      <c r="EU184" s="315" t="str">
        <f t="shared" ref="EU184" si="5906">EU185</f>
        <v>N</v>
      </c>
      <c r="EV184" s="315" t="str">
        <f t="shared" ref="EV184" si="5907">EV185</f>
        <v>N</v>
      </c>
      <c r="EW184" s="315" t="str">
        <f t="shared" ref="EW184" si="5908">EW185</f>
        <v>N</v>
      </c>
      <c r="EX184" s="315" t="str">
        <f t="shared" ref="EX184" si="5909">EX185</f>
        <v>N</v>
      </c>
      <c r="EY184" s="315" t="str">
        <f t="shared" ref="EY184" si="5910">EY185</f>
        <v>N</v>
      </c>
      <c r="EZ184" s="315" t="str">
        <f t="shared" ref="EZ184" si="5911">EZ185</f>
        <v>N</v>
      </c>
      <c r="FA184" s="315" t="str">
        <f t="shared" ref="FA184" si="5912">FA185</f>
        <v>N</v>
      </c>
      <c r="FB184" s="315" t="str">
        <f t="shared" ref="FB184" si="5913">FB185</f>
        <v>N</v>
      </c>
      <c r="FC184" s="315" t="str">
        <f t="shared" ref="FC184" si="5914">FC185</f>
        <v>N</v>
      </c>
      <c r="FD184" s="315" t="str">
        <f t="shared" ref="FD184" si="5915">FD185</f>
        <v>N</v>
      </c>
      <c r="FE184" s="315" t="str">
        <f t="shared" ref="FE184" si="5916">FE185</f>
        <v>N</v>
      </c>
      <c r="FF184" s="315" t="str">
        <f t="shared" ref="FF184" si="5917">FF185</f>
        <v>N</v>
      </c>
      <c r="FG184" s="315" t="str">
        <f t="shared" ref="FG184" si="5918">FG185</f>
        <v>N</v>
      </c>
      <c r="FH184" s="315" t="str">
        <f t="shared" ref="FH184" si="5919">FH185</f>
        <v>N</v>
      </c>
      <c r="FI184" s="315" t="str">
        <f t="shared" ref="FI184" si="5920">FI185</f>
        <v>N</v>
      </c>
      <c r="FJ184" s="315" t="str">
        <f t="shared" ref="FJ184" si="5921">FJ185</f>
        <v>N</v>
      </c>
      <c r="FK184" s="315" t="str">
        <f t="shared" ref="FK184" si="5922">FK185</f>
        <v>N</v>
      </c>
      <c r="FL184" s="315" t="str">
        <f t="shared" ref="FL184" si="5923">FL185</f>
        <v>N</v>
      </c>
      <c r="FM184" s="315" t="str">
        <f t="shared" ref="FM184" si="5924">FM185</f>
        <v>N</v>
      </c>
      <c r="FN184" s="315" t="str">
        <f t="shared" ref="FN184" si="5925">FN185</f>
        <v>N</v>
      </c>
      <c r="FO184" s="315" t="str">
        <f t="shared" ref="FO184" si="5926">FO185</f>
        <v>N</v>
      </c>
      <c r="FP184" s="315" t="str">
        <f t="shared" ref="FP184" si="5927">FP185</f>
        <v>N</v>
      </c>
      <c r="FQ184" s="315" t="str">
        <f t="shared" ref="FQ184" si="5928">FQ185</f>
        <v>N</v>
      </c>
      <c r="FR184" s="315" t="str">
        <f t="shared" ref="FR184" si="5929">FR185</f>
        <v>N</v>
      </c>
      <c r="FS184" s="315" t="str">
        <f t="shared" ref="FS184" si="5930">FS185</f>
        <v>N</v>
      </c>
      <c r="FT184" s="315" t="str">
        <f t="shared" ref="FT184" si="5931">FT185</f>
        <v>N</v>
      </c>
      <c r="FU184" s="315" t="str">
        <f t="shared" ref="FU184" si="5932">FU185</f>
        <v>N</v>
      </c>
      <c r="FV184" s="315" t="str">
        <f t="shared" ref="FV184" si="5933">FV185</f>
        <v>N</v>
      </c>
      <c r="FW184" s="315" t="str">
        <f t="shared" ref="FW184" si="5934">FW185</f>
        <v>N</v>
      </c>
      <c r="FX184" s="315" t="str">
        <f t="shared" ref="FX184" si="5935">FX185</f>
        <v>N</v>
      </c>
      <c r="FY184" s="315" t="str">
        <f t="shared" ref="FY184" si="5936">FY185</f>
        <v>N</v>
      </c>
      <c r="FZ184" s="315" t="str">
        <f t="shared" ref="FZ184" si="5937">FZ185</f>
        <v>N</v>
      </c>
      <c r="GA184" s="315" t="str">
        <f t="shared" ref="GA184" si="5938">GA185</f>
        <v>N</v>
      </c>
      <c r="GB184" s="315" t="str">
        <f t="shared" ref="GB184" si="5939">GB185</f>
        <v>N</v>
      </c>
      <c r="GC184" s="315" t="str">
        <f t="shared" ref="GC184" si="5940">GC185</f>
        <v>N</v>
      </c>
      <c r="GD184" s="315" t="str">
        <f t="shared" ref="GD184" si="5941">GD185</f>
        <v>N</v>
      </c>
      <c r="GE184" s="315" t="str">
        <f t="shared" ref="GE184" si="5942">GE185</f>
        <v>N</v>
      </c>
      <c r="GF184" s="315" t="str">
        <f t="shared" ref="GF184" si="5943">GF185</f>
        <v>N</v>
      </c>
      <c r="GG184" s="315" t="str">
        <f t="shared" ref="GG184" si="5944">GG185</f>
        <v>N</v>
      </c>
      <c r="GH184" s="315" t="str">
        <f t="shared" ref="GH184" si="5945">GH185</f>
        <v>N</v>
      </c>
      <c r="GI184" s="315" t="str">
        <f t="shared" ref="GI184" si="5946">GI185</f>
        <v>N</v>
      </c>
      <c r="GJ184" s="315" t="str">
        <f t="shared" ref="GJ184" si="5947">GJ185</f>
        <v>N</v>
      </c>
      <c r="GK184" s="315" t="str">
        <f t="shared" ref="GK184" si="5948">GK185</f>
        <v>N</v>
      </c>
      <c r="GL184" s="315" t="str">
        <f t="shared" ref="GL184" si="5949">GL185</f>
        <v>N</v>
      </c>
      <c r="GM184" s="315" t="str">
        <f t="shared" ref="GM184" si="5950">GM185</f>
        <v>N</v>
      </c>
      <c r="GN184" s="315" t="str">
        <f t="shared" ref="GN184" si="5951">GN185</f>
        <v>N</v>
      </c>
      <c r="GO184" s="315" t="str">
        <f t="shared" ref="GO184" si="5952">GO185</f>
        <v>N</v>
      </c>
      <c r="GP184" s="315" t="str">
        <f t="shared" ref="GP184" si="5953">GP185</f>
        <v>N</v>
      </c>
      <c r="GQ184" s="315" t="str">
        <f t="shared" ref="GQ184" si="5954">GQ185</f>
        <v>N</v>
      </c>
      <c r="GR184" s="315" t="str">
        <f t="shared" ref="GR184" si="5955">GR185</f>
        <v>N</v>
      </c>
      <c r="GS184" s="315" t="str">
        <f t="shared" ref="GS184" si="5956">GS185</f>
        <v>N</v>
      </c>
      <c r="GT184" s="315" t="str">
        <f t="shared" ref="GT184" si="5957">GT185</f>
        <v>N</v>
      </c>
      <c r="GU184" s="315" t="str">
        <f t="shared" ref="GU184" si="5958">GU185</f>
        <v>N</v>
      </c>
      <c r="GV184" s="315" t="str">
        <f t="shared" ref="GV184" si="5959">GV185</f>
        <v>N</v>
      </c>
      <c r="GW184" s="315" t="str">
        <f t="shared" ref="GW184" si="5960">GW185</f>
        <v>N</v>
      </c>
      <c r="GX184" s="315" t="str">
        <f t="shared" ref="GX184" si="5961">GX185</f>
        <v>N</v>
      </c>
      <c r="GY184" s="315" t="str">
        <f t="shared" ref="GY184" si="5962">GY185</f>
        <v>N</v>
      </c>
      <c r="GZ184" s="315" t="str">
        <f t="shared" ref="GZ184" si="5963">GZ185</f>
        <v>N</v>
      </c>
      <c r="HA184" s="315" t="str">
        <f t="shared" ref="HA184" si="5964">HA185</f>
        <v>N</v>
      </c>
      <c r="HB184" s="315" t="str">
        <f t="shared" ref="HB184" si="5965">HB185</f>
        <v>N</v>
      </c>
      <c r="HC184" s="165"/>
      <c r="HD184" s="75"/>
    </row>
    <row r="185" spans="1:212" ht="9.9499999999999993" customHeight="1" thickTop="1" thickBot="1" x14ac:dyDescent="0.3">
      <c r="A185" s="55"/>
      <c r="B185" s="223"/>
      <c r="C185" s="60"/>
      <c r="D185" s="156"/>
      <c r="E185" s="60"/>
      <c r="F185" s="60"/>
      <c r="G185" s="60"/>
      <c r="H185" s="677"/>
      <c r="I185" s="77"/>
      <c r="J185" s="472"/>
      <c r="K185" s="384" t="s">
        <v>455</v>
      </c>
      <c r="L185" s="384" t="s">
        <v>455</v>
      </c>
      <c r="M185" s="384" t="s">
        <v>455</v>
      </c>
      <c r="N185" s="384" t="s">
        <v>455</v>
      </c>
      <c r="O185" s="384" t="s">
        <v>455</v>
      </c>
      <c r="P185" s="384" t="s">
        <v>455</v>
      </c>
      <c r="Q185" s="384" t="s">
        <v>455</v>
      </c>
      <c r="R185" s="384" t="s">
        <v>455</v>
      </c>
      <c r="S185" s="384" t="s">
        <v>455</v>
      </c>
      <c r="T185" s="384" t="s">
        <v>455</v>
      </c>
      <c r="U185" s="384" t="s">
        <v>455</v>
      </c>
      <c r="V185" s="384" t="s">
        <v>455</v>
      </c>
      <c r="W185" s="384" t="s">
        <v>455</v>
      </c>
      <c r="X185" s="384" t="s">
        <v>455</v>
      </c>
      <c r="Y185" s="384" t="s">
        <v>455</v>
      </c>
      <c r="Z185" s="384" t="s">
        <v>455</v>
      </c>
      <c r="AA185" s="384" t="s">
        <v>455</v>
      </c>
      <c r="AB185" s="384" t="s">
        <v>455</v>
      </c>
      <c r="AC185" s="384" t="s">
        <v>455</v>
      </c>
      <c r="AD185" s="384" t="s">
        <v>455</v>
      </c>
      <c r="AE185" s="384" t="s">
        <v>455</v>
      </c>
      <c r="AF185" s="384" t="s">
        <v>455</v>
      </c>
      <c r="AG185" s="384" t="s">
        <v>455</v>
      </c>
      <c r="AH185" s="384" t="s">
        <v>455</v>
      </c>
      <c r="AI185" s="384" t="s">
        <v>455</v>
      </c>
      <c r="AJ185" s="384" t="s">
        <v>455</v>
      </c>
      <c r="AK185" s="384" t="s">
        <v>455</v>
      </c>
      <c r="AL185" s="384" t="s">
        <v>455</v>
      </c>
      <c r="AM185" s="384" t="s">
        <v>455</v>
      </c>
      <c r="AN185" s="384" t="s">
        <v>455</v>
      </c>
      <c r="AO185" s="384" t="s">
        <v>455</v>
      </c>
      <c r="AP185" s="384" t="s">
        <v>455</v>
      </c>
      <c r="AQ185" s="384" t="s">
        <v>455</v>
      </c>
      <c r="AR185" s="384" t="s">
        <v>455</v>
      </c>
      <c r="AS185" s="384" t="s">
        <v>455</v>
      </c>
      <c r="AT185" s="384" t="s">
        <v>455</v>
      </c>
      <c r="AU185" s="384" t="s">
        <v>455</v>
      </c>
      <c r="AV185" s="384" t="s">
        <v>455</v>
      </c>
      <c r="AW185" s="384" t="s">
        <v>455</v>
      </c>
      <c r="AX185" s="384" t="s">
        <v>455</v>
      </c>
      <c r="AY185" s="384" t="s">
        <v>455</v>
      </c>
      <c r="AZ185" s="384" t="s">
        <v>455</v>
      </c>
      <c r="BA185" s="384" t="s">
        <v>455</v>
      </c>
      <c r="BB185" s="384" t="s">
        <v>455</v>
      </c>
      <c r="BC185" s="384" t="s">
        <v>455</v>
      </c>
      <c r="BD185" s="384" t="s">
        <v>455</v>
      </c>
      <c r="BE185" s="384" t="s">
        <v>455</v>
      </c>
      <c r="BF185" s="384" t="s">
        <v>455</v>
      </c>
      <c r="BG185" s="384" t="s">
        <v>455</v>
      </c>
      <c r="BH185" s="384" t="s">
        <v>455</v>
      </c>
      <c r="BI185" s="384" t="s">
        <v>455</v>
      </c>
      <c r="BJ185" s="384" t="s">
        <v>455</v>
      </c>
      <c r="BK185" s="384" t="s">
        <v>455</v>
      </c>
      <c r="BL185" s="384" t="s">
        <v>455</v>
      </c>
      <c r="BM185" s="384" t="s">
        <v>455</v>
      </c>
      <c r="BN185" s="384" t="s">
        <v>455</v>
      </c>
      <c r="BO185" s="384" t="s">
        <v>455</v>
      </c>
      <c r="BP185" s="384" t="s">
        <v>455</v>
      </c>
      <c r="BQ185" s="384" t="s">
        <v>455</v>
      </c>
      <c r="BR185" s="384" t="s">
        <v>455</v>
      </c>
      <c r="BS185" s="384" t="s">
        <v>455</v>
      </c>
      <c r="BT185" s="384" t="s">
        <v>455</v>
      </c>
      <c r="BU185" s="384" t="s">
        <v>455</v>
      </c>
      <c r="BV185" s="384" t="s">
        <v>455</v>
      </c>
      <c r="BW185" s="384" t="s">
        <v>455</v>
      </c>
      <c r="BX185" s="384" t="s">
        <v>455</v>
      </c>
      <c r="BY185" s="384" t="s">
        <v>455</v>
      </c>
      <c r="BZ185" s="384" t="s">
        <v>455</v>
      </c>
      <c r="CA185" s="384" t="s">
        <v>455</v>
      </c>
      <c r="CB185" s="384" t="s">
        <v>455</v>
      </c>
      <c r="CC185" s="384" t="s">
        <v>455</v>
      </c>
      <c r="CD185" s="384" t="s">
        <v>455</v>
      </c>
      <c r="CE185" s="384" t="s">
        <v>455</v>
      </c>
      <c r="CF185" s="384" t="s">
        <v>455</v>
      </c>
      <c r="CG185" s="384" t="s">
        <v>455</v>
      </c>
      <c r="CH185" s="384" t="s">
        <v>455</v>
      </c>
      <c r="CI185" s="384" t="s">
        <v>455</v>
      </c>
      <c r="CJ185" s="384" t="s">
        <v>455</v>
      </c>
      <c r="CK185" s="384" t="s">
        <v>455</v>
      </c>
      <c r="CL185" s="384" t="s">
        <v>455</v>
      </c>
      <c r="CM185" s="384" t="s">
        <v>455</v>
      </c>
      <c r="CN185" s="384" t="s">
        <v>455</v>
      </c>
      <c r="CO185" s="384" t="s">
        <v>455</v>
      </c>
      <c r="CP185" s="384" t="s">
        <v>455</v>
      </c>
      <c r="CQ185" s="384" t="s">
        <v>455</v>
      </c>
      <c r="CR185" s="384" t="s">
        <v>455</v>
      </c>
      <c r="CS185" s="384" t="s">
        <v>455</v>
      </c>
      <c r="CT185" s="384" t="s">
        <v>455</v>
      </c>
      <c r="CU185" s="384" t="s">
        <v>455</v>
      </c>
      <c r="CV185" s="384" t="s">
        <v>455</v>
      </c>
      <c r="CW185" s="384" t="s">
        <v>455</v>
      </c>
      <c r="CX185" s="384" t="s">
        <v>455</v>
      </c>
      <c r="CY185" s="384" t="s">
        <v>455</v>
      </c>
      <c r="CZ185" s="384" t="s">
        <v>455</v>
      </c>
      <c r="DA185" s="384" t="s">
        <v>455</v>
      </c>
      <c r="DB185" s="384" t="s">
        <v>455</v>
      </c>
      <c r="DC185" s="384" t="s">
        <v>455</v>
      </c>
      <c r="DD185" s="384" t="s">
        <v>455</v>
      </c>
      <c r="DE185" s="384" t="s">
        <v>455</v>
      </c>
      <c r="DF185" s="384" t="s">
        <v>455</v>
      </c>
      <c r="DG185" s="384" t="s">
        <v>455</v>
      </c>
      <c r="DH185" s="384" t="s">
        <v>455</v>
      </c>
      <c r="DI185" s="384" t="s">
        <v>455</v>
      </c>
      <c r="DJ185" s="384" t="s">
        <v>455</v>
      </c>
      <c r="DK185" s="384" t="s">
        <v>455</v>
      </c>
      <c r="DL185" s="384" t="s">
        <v>455</v>
      </c>
      <c r="DM185" s="384" t="s">
        <v>455</v>
      </c>
      <c r="DN185" s="384" t="s">
        <v>455</v>
      </c>
      <c r="DO185" s="384" t="s">
        <v>455</v>
      </c>
      <c r="DP185" s="384" t="s">
        <v>455</v>
      </c>
      <c r="DQ185" s="384" t="s">
        <v>455</v>
      </c>
      <c r="DR185" s="384" t="s">
        <v>455</v>
      </c>
      <c r="DS185" s="384" t="s">
        <v>455</v>
      </c>
      <c r="DT185" s="384" t="s">
        <v>455</v>
      </c>
      <c r="DU185" s="384" t="s">
        <v>455</v>
      </c>
      <c r="DV185" s="384" t="s">
        <v>455</v>
      </c>
      <c r="DW185" s="384" t="s">
        <v>455</v>
      </c>
      <c r="DX185" s="384" t="s">
        <v>455</v>
      </c>
      <c r="DY185" s="384" t="s">
        <v>455</v>
      </c>
      <c r="DZ185" s="384" t="s">
        <v>455</v>
      </c>
      <c r="EA185" s="384" t="s">
        <v>455</v>
      </c>
      <c r="EB185" s="384" t="s">
        <v>455</v>
      </c>
      <c r="EC185" s="384" t="s">
        <v>455</v>
      </c>
      <c r="ED185" s="384" t="s">
        <v>455</v>
      </c>
      <c r="EE185" s="384" t="s">
        <v>455</v>
      </c>
      <c r="EF185" s="384" t="s">
        <v>455</v>
      </c>
      <c r="EG185" s="384" t="s">
        <v>455</v>
      </c>
      <c r="EH185" s="384" t="s">
        <v>455</v>
      </c>
      <c r="EI185" s="384" t="s">
        <v>455</v>
      </c>
      <c r="EJ185" s="384" t="s">
        <v>455</v>
      </c>
      <c r="EK185" s="384" t="s">
        <v>455</v>
      </c>
      <c r="EL185" s="384" t="s">
        <v>455</v>
      </c>
      <c r="EM185" s="384" t="s">
        <v>455</v>
      </c>
      <c r="EN185" s="384" t="s">
        <v>455</v>
      </c>
      <c r="EO185" s="384" t="s">
        <v>455</v>
      </c>
      <c r="EP185" s="384" t="s">
        <v>455</v>
      </c>
      <c r="EQ185" s="384" t="s">
        <v>455</v>
      </c>
      <c r="ER185" s="384" t="s">
        <v>455</v>
      </c>
      <c r="ES185" s="384" t="s">
        <v>455</v>
      </c>
      <c r="ET185" s="384" t="s">
        <v>455</v>
      </c>
      <c r="EU185" s="384" t="s">
        <v>455</v>
      </c>
      <c r="EV185" s="384" t="s">
        <v>455</v>
      </c>
      <c r="EW185" s="384" t="s">
        <v>455</v>
      </c>
      <c r="EX185" s="384" t="s">
        <v>455</v>
      </c>
      <c r="EY185" s="384" t="s">
        <v>455</v>
      </c>
      <c r="EZ185" s="384" t="s">
        <v>455</v>
      </c>
      <c r="FA185" s="384" t="s">
        <v>455</v>
      </c>
      <c r="FB185" s="384" t="s">
        <v>455</v>
      </c>
      <c r="FC185" s="384" t="s">
        <v>455</v>
      </c>
      <c r="FD185" s="384" t="s">
        <v>455</v>
      </c>
      <c r="FE185" s="384" t="s">
        <v>455</v>
      </c>
      <c r="FF185" s="384" t="s">
        <v>455</v>
      </c>
      <c r="FG185" s="384" t="s">
        <v>455</v>
      </c>
      <c r="FH185" s="384" t="s">
        <v>455</v>
      </c>
      <c r="FI185" s="384" t="s">
        <v>455</v>
      </c>
      <c r="FJ185" s="384" t="s">
        <v>455</v>
      </c>
      <c r="FK185" s="384" t="s">
        <v>455</v>
      </c>
      <c r="FL185" s="384" t="s">
        <v>455</v>
      </c>
      <c r="FM185" s="384" t="s">
        <v>455</v>
      </c>
      <c r="FN185" s="384" t="s">
        <v>455</v>
      </c>
      <c r="FO185" s="384" t="s">
        <v>455</v>
      </c>
      <c r="FP185" s="384" t="s">
        <v>455</v>
      </c>
      <c r="FQ185" s="384" t="s">
        <v>455</v>
      </c>
      <c r="FR185" s="384" t="s">
        <v>455</v>
      </c>
      <c r="FS185" s="384" t="s">
        <v>455</v>
      </c>
      <c r="FT185" s="384" t="s">
        <v>455</v>
      </c>
      <c r="FU185" s="384" t="s">
        <v>455</v>
      </c>
      <c r="FV185" s="384" t="s">
        <v>455</v>
      </c>
      <c r="FW185" s="384" t="s">
        <v>455</v>
      </c>
      <c r="FX185" s="384" t="s">
        <v>455</v>
      </c>
      <c r="FY185" s="384" t="s">
        <v>455</v>
      </c>
      <c r="FZ185" s="384" t="s">
        <v>455</v>
      </c>
      <c r="GA185" s="384" t="s">
        <v>455</v>
      </c>
      <c r="GB185" s="384" t="s">
        <v>455</v>
      </c>
      <c r="GC185" s="384" t="s">
        <v>455</v>
      </c>
      <c r="GD185" s="384" t="s">
        <v>455</v>
      </c>
      <c r="GE185" s="384" t="s">
        <v>455</v>
      </c>
      <c r="GF185" s="384" t="s">
        <v>455</v>
      </c>
      <c r="GG185" s="384" t="s">
        <v>455</v>
      </c>
      <c r="GH185" s="384" t="s">
        <v>455</v>
      </c>
      <c r="GI185" s="384" t="s">
        <v>455</v>
      </c>
      <c r="GJ185" s="384" t="s">
        <v>455</v>
      </c>
      <c r="GK185" s="384" t="s">
        <v>455</v>
      </c>
      <c r="GL185" s="384" t="s">
        <v>455</v>
      </c>
      <c r="GM185" s="384" t="s">
        <v>455</v>
      </c>
      <c r="GN185" s="384" t="s">
        <v>455</v>
      </c>
      <c r="GO185" s="384" t="s">
        <v>455</v>
      </c>
      <c r="GP185" s="384" t="s">
        <v>455</v>
      </c>
      <c r="GQ185" s="384" t="s">
        <v>455</v>
      </c>
      <c r="GR185" s="384" t="s">
        <v>455</v>
      </c>
      <c r="GS185" s="384" t="s">
        <v>455</v>
      </c>
      <c r="GT185" s="384" t="s">
        <v>455</v>
      </c>
      <c r="GU185" s="384" t="s">
        <v>455</v>
      </c>
      <c r="GV185" s="384" t="s">
        <v>455</v>
      </c>
      <c r="GW185" s="384" t="s">
        <v>455</v>
      </c>
      <c r="GX185" s="384" t="s">
        <v>455</v>
      </c>
      <c r="GY185" s="384" t="s">
        <v>455</v>
      </c>
      <c r="GZ185" s="384" t="s">
        <v>455</v>
      </c>
      <c r="HA185" s="384" t="s">
        <v>455</v>
      </c>
      <c r="HB185" s="384" t="s">
        <v>455</v>
      </c>
      <c r="HC185" s="256"/>
      <c r="HD185" s="75"/>
    </row>
    <row r="186" spans="1:212" ht="5.0999999999999996" customHeight="1" thickTop="1" thickBot="1" x14ac:dyDescent="0.3">
      <c r="A186" s="55"/>
      <c r="B186" s="60"/>
      <c r="C186" s="60"/>
      <c r="D186" s="60"/>
      <c r="E186" s="60"/>
      <c r="F186" s="60"/>
      <c r="G186" s="60"/>
      <c r="H186" s="220"/>
      <c r="I186" s="219"/>
      <c r="J186" s="232"/>
      <c r="K186" s="232"/>
      <c r="L186" s="232"/>
      <c r="M186" s="232"/>
      <c r="N186" s="232"/>
      <c r="O186" s="232"/>
      <c r="P186" s="232"/>
      <c r="Q186" s="232"/>
      <c r="R186" s="232"/>
      <c r="S186" s="232"/>
      <c r="T186" s="232"/>
      <c r="U186" s="232"/>
      <c r="V186" s="232"/>
      <c r="W186" s="232"/>
      <c r="X186" s="232"/>
      <c r="Y186" s="232"/>
      <c r="Z186" s="232"/>
      <c r="AA186" s="232"/>
      <c r="AB186" s="232"/>
      <c r="AC186" s="232"/>
      <c r="AD186" s="232"/>
      <c r="AE186" s="232"/>
      <c r="AF186" s="232"/>
      <c r="AG186" s="232"/>
      <c r="AH186" s="232"/>
      <c r="AI186" s="232"/>
      <c r="AJ186" s="232"/>
      <c r="AK186" s="232"/>
      <c r="AL186" s="232"/>
      <c r="AM186" s="232"/>
      <c r="AN186" s="232"/>
      <c r="AO186" s="232"/>
      <c r="AP186" s="232"/>
      <c r="AQ186" s="232"/>
      <c r="AR186" s="232"/>
      <c r="AS186" s="232"/>
      <c r="AT186" s="232"/>
      <c r="AU186" s="232"/>
      <c r="AV186" s="232"/>
      <c r="AW186" s="232"/>
      <c r="AX186" s="232"/>
      <c r="AY186" s="232"/>
      <c r="AZ186" s="232"/>
      <c r="BA186" s="232"/>
      <c r="BB186" s="232"/>
      <c r="BC186" s="232"/>
      <c r="BD186" s="232"/>
      <c r="BE186" s="232"/>
      <c r="BF186" s="232"/>
      <c r="BG186" s="232"/>
      <c r="BH186" s="232"/>
      <c r="BI186" s="232"/>
      <c r="BJ186" s="232"/>
      <c r="BK186" s="232"/>
      <c r="BL186" s="232"/>
      <c r="BM186" s="232"/>
      <c r="BN186" s="232"/>
      <c r="BO186" s="232"/>
      <c r="BP186" s="232"/>
      <c r="BQ186" s="232"/>
      <c r="BR186" s="232"/>
      <c r="BS186" s="232"/>
      <c r="BT186" s="232"/>
      <c r="BU186" s="232"/>
      <c r="BV186" s="232"/>
      <c r="BW186" s="232"/>
      <c r="BX186" s="232"/>
      <c r="BY186" s="232"/>
      <c r="BZ186" s="232"/>
      <c r="CA186" s="232"/>
      <c r="CB186" s="232"/>
      <c r="CC186" s="232"/>
      <c r="CD186" s="232"/>
      <c r="CE186" s="232"/>
      <c r="CF186" s="232"/>
      <c r="CG186" s="232"/>
      <c r="CH186" s="232"/>
      <c r="CI186" s="232"/>
      <c r="CJ186" s="232"/>
      <c r="CK186" s="232"/>
      <c r="CL186" s="232"/>
      <c r="CM186" s="232"/>
      <c r="CN186" s="232"/>
      <c r="CO186" s="232"/>
      <c r="CP186" s="232"/>
      <c r="CQ186" s="232"/>
      <c r="CR186" s="232"/>
      <c r="CS186" s="232"/>
      <c r="CT186" s="232"/>
      <c r="CU186" s="232"/>
      <c r="CV186" s="232"/>
      <c r="CW186" s="232"/>
      <c r="CX186" s="232"/>
      <c r="CY186" s="232"/>
      <c r="CZ186" s="232"/>
      <c r="DA186" s="232"/>
      <c r="DB186" s="232"/>
      <c r="DC186" s="232"/>
      <c r="DD186" s="232"/>
      <c r="DE186" s="232"/>
      <c r="DF186" s="232"/>
      <c r="DG186" s="232"/>
      <c r="DH186" s="232"/>
      <c r="DI186" s="232"/>
      <c r="DJ186" s="232"/>
      <c r="DK186" s="232"/>
      <c r="DL186" s="232"/>
      <c r="DM186" s="232"/>
      <c r="DN186" s="232"/>
      <c r="DO186" s="232"/>
      <c r="DP186" s="232"/>
      <c r="DQ186" s="232"/>
      <c r="DR186" s="232"/>
      <c r="DS186" s="232"/>
      <c r="DT186" s="232"/>
      <c r="DU186" s="232"/>
      <c r="DV186" s="232"/>
      <c r="DW186" s="232"/>
      <c r="DX186" s="232"/>
      <c r="DY186" s="232"/>
      <c r="DZ186" s="232"/>
      <c r="EA186" s="232"/>
      <c r="EB186" s="232"/>
      <c r="EC186" s="232"/>
      <c r="ED186" s="232"/>
      <c r="EE186" s="232"/>
      <c r="EF186" s="232"/>
      <c r="EG186" s="232"/>
      <c r="EH186" s="232"/>
      <c r="EI186" s="232"/>
      <c r="EJ186" s="232"/>
      <c r="EK186" s="232"/>
      <c r="EL186" s="232"/>
      <c r="EM186" s="232"/>
      <c r="EN186" s="232"/>
      <c r="EO186" s="232"/>
      <c r="EP186" s="232"/>
      <c r="EQ186" s="232"/>
      <c r="ER186" s="232"/>
      <c r="ES186" s="232"/>
      <c r="ET186" s="232"/>
      <c r="EU186" s="232"/>
      <c r="EV186" s="232"/>
      <c r="EW186" s="232"/>
      <c r="EX186" s="232"/>
      <c r="EY186" s="232"/>
      <c r="EZ186" s="232"/>
      <c r="FA186" s="232"/>
      <c r="FB186" s="232"/>
      <c r="FC186" s="232"/>
      <c r="FD186" s="232"/>
      <c r="FE186" s="232"/>
      <c r="FF186" s="232"/>
      <c r="FG186" s="232"/>
      <c r="FH186" s="232"/>
      <c r="FI186" s="232"/>
      <c r="FJ186" s="232"/>
      <c r="FK186" s="232"/>
      <c r="FL186" s="232"/>
      <c r="FM186" s="232"/>
      <c r="FN186" s="232"/>
      <c r="FO186" s="232"/>
      <c r="FP186" s="232"/>
      <c r="FQ186" s="232"/>
      <c r="FR186" s="232"/>
      <c r="FS186" s="232"/>
      <c r="FT186" s="232"/>
      <c r="FU186" s="232"/>
      <c r="FV186" s="232"/>
      <c r="FW186" s="232"/>
      <c r="FX186" s="232"/>
      <c r="FY186" s="232"/>
      <c r="FZ186" s="232"/>
      <c r="GA186" s="232"/>
      <c r="GB186" s="232"/>
      <c r="GC186" s="232"/>
      <c r="GD186" s="232"/>
      <c r="GE186" s="232"/>
      <c r="GF186" s="232"/>
      <c r="GG186" s="232"/>
      <c r="GH186" s="232"/>
      <c r="GI186" s="232"/>
      <c r="GJ186" s="232"/>
      <c r="GK186" s="232"/>
      <c r="GL186" s="232"/>
      <c r="GM186" s="232"/>
      <c r="GN186" s="232"/>
      <c r="GO186" s="232"/>
      <c r="GP186" s="232"/>
      <c r="GQ186" s="232"/>
      <c r="GR186" s="232"/>
      <c r="GS186" s="232"/>
      <c r="GT186" s="232"/>
      <c r="GU186" s="232"/>
      <c r="GV186" s="232"/>
      <c r="GW186" s="232"/>
      <c r="GX186" s="232"/>
      <c r="GY186" s="232"/>
      <c r="GZ186" s="232"/>
      <c r="HA186" s="232"/>
      <c r="HB186" s="232"/>
      <c r="HC186" s="232"/>
      <c r="HD186" s="75"/>
    </row>
    <row r="187" spans="1:212" s="6" customFormat="1" ht="15" customHeight="1" thickTop="1" x14ac:dyDescent="0.25">
      <c r="A187" s="55"/>
      <c r="B187" s="255" t="s">
        <v>1</v>
      </c>
      <c r="C187" s="211"/>
      <c r="D187" s="211"/>
      <c r="E187" s="211"/>
      <c r="F187" s="211"/>
      <c r="G187" s="211"/>
      <c r="H187" s="212"/>
      <c r="I187" s="208"/>
      <c r="J187" s="209"/>
      <c r="K187" s="209"/>
      <c r="L187" s="210"/>
      <c r="M187" s="210"/>
      <c r="N187" s="210"/>
      <c r="O187" s="209"/>
      <c r="P187" s="209"/>
      <c r="Q187" s="209"/>
      <c r="R187" s="209"/>
      <c r="S187" s="209"/>
      <c r="T187" s="209"/>
      <c r="U187" s="209"/>
      <c r="V187" s="209"/>
      <c r="W187" s="209"/>
      <c r="X187" s="209"/>
      <c r="Y187" s="209"/>
      <c r="Z187" s="209"/>
      <c r="AA187" s="209"/>
      <c r="AB187" s="209"/>
      <c r="AC187" s="209"/>
      <c r="AD187" s="209"/>
      <c r="AE187" s="209"/>
      <c r="AF187" s="209"/>
      <c r="AG187" s="209"/>
      <c r="AH187" s="209"/>
      <c r="AI187" s="209"/>
      <c r="AJ187" s="209"/>
      <c r="AK187" s="209"/>
      <c r="AL187" s="209"/>
      <c r="AM187" s="209"/>
      <c r="AN187" s="209"/>
      <c r="AO187" s="209"/>
      <c r="AP187" s="209"/>
      <c r="AQ187" s="209"/>
      <c r="AR187" s="209"/>
      <c r="AS187" s="209"/>
      <c r="AT187" s="209"/>
      <c r="AU187" s="209"/>
      <c r="AV187" s="209"/>
      <c r="AW187" s="209"/>
      <c r="AX187" s="209"/>
      <c r="AY187" s="209"/>
      <c r="AZ187" s="209"/>
      <c r="BA187" s="209"/>
      <c r="BB187" s="209"/>
      <c r="BC187" s="209"/>
      <c r="BD187" s="209"/>
      <c r="BE187" s="209"/>
      <c r="BF187" s="209"/>
      <c r="BG187" s="209"/>
      <c r="BH187" s="209"/>
      <c r="BI187" s="209"/>
      <c r="BJ187" s="209"/>
      <c r="BK187" s="209"/>
      <c r="BL187" s="209"/>
      <c r="BM187" s="209"/>
      <c r="BN187" s="209"/>
      <c r="BO187" s="209"/>
      <c r="BP187" s="209"/>
      <c r="BQ187" s="209"/>
      <c r="BR187" s="209"/>
      <c r="BS187" s="209"/>
      <c r="BT187" s="209"/>
      <c r="BU187" s="209"/>
      <c r="BV187" s="209"/>
      <c r="BW187" s="209"/>
      <c r="BX187" s="209"/>
      <c r="BY187" s="209"/>
      <c r="BZ187" s="209"/>
      <c r="CA187" s="209"/>
      <c r="CB187" s="209"/>
      <c r="CC187" s="209"/>
      <c r="CD187" s="209"/>
      <c r="CE187" s="209"/>
      <c r="CF187" s="209"/>
      <c r="CG187" s="209"/>
      <c r="CH187" s="209"/>
      <c r="CI187" s="209"/>
      <c r="CJ187" s="209"/>
      <c r="CK187" s="209"/>
      <c r="CL187" s="209"/>
      <c r="CM187" s="209"/>
      <c r="CN187" s="209"/>
      <c r="CO187" s="209"/>
      <c r="CP187" s="209"/>
      <c r="CQ187" s="209"/>
      <c r="CR187" s="209"/>
      <c r="CS187" s="209"/>
      <c r="CT187" s="209"/>
      <c r="CU187" s="209"/>
      <c r="CV187" s="209"/>
      <c r="CW187" s="209"/>
      <c r="CX187" s="209"/>
      <c r="CY187" s="209"/>
      <c r="CZ187" s="209"/>
      <c r="DA187" s="209"/>
      <c r="DB187" s="209"/>
      <c r="DC187" s="209"/>
      <c r="DD187" s="209"/>
      <c r="DE187" s="209"/>
      <c r="DF187" s="209"/>
      <c r="DG187" s="209"/>
      <c r="DH187" s="209"/>
      <c r="DI187" s="209"/>
      <c r="DJ187" s="209"/>
      <c r="DK187" s="209"/>
      <c r="DL187" s="209"/>
      <c r="DM187" s="209"/>
      <c r="DN187" s="209"/>
      <c r="DO187" s="209"/>
      <c r="DP187" s="209"/>
      <c r="DQ187" s="209"/>
      <c r="DR187" s="209"/>
      <c r="DS187" s="209"/>
      <c r="DT187" s="209"/>
      <c r="DU187" s="209"/>
      <c r="DV187" s="209"/>
      <c r="DW187" s="209"/>
      <c r="DX187" s="209"/>
      <c r="DY187" s="209"/>
      <c r="DZ187" s="209"/>
      <c r="EA187" s="209"/>
      <c r="EB187" s="209"/>
      <c r="EC187" s="209"/>
      <c r="ED187" s="209"/>
      <c r="EE187" s="209"/>
      <c r="EF187" s="209"/>
      <c r="EG187" s="209"/>
      <c r="EH187" s="209"/>
      <c r="EI187" s="209"/>
      <c r="EJ187" s="209"/>
      <c r="EK187" s="209"/>
      <c r="EL187" s="209"/>
      <c r="EM187" s="209"/>
      <c r="EN187" s="209"/>
      <c r="EO187" s="209"/>
      <c r="EP187" s="209"/>
      <c r="EQ187" s="209"/>
      <c r="ER187" s="209"/>
      <c r="ES187" s="209"/>
      <c r="ET187" s="209"/>
      <c r="EU187" s="209"/>
      <c r="EV187" s="209"/>
      <c r="EW187" s="209"/>
      <c r="EX187" s="209"/>
      <c r="EY187" s="209"/>
      <c r="EZ187" s="209"/>
      <c r="FA187" s="209"/>
      <c r="FB187" s="209"/>
      <c r="FC187" s="209"/>
      <c r="FD187" s="209"/>
      <c r="FE187" s="209"/>
      <c r="FF187" s="209"/>
      <c r="FG187" s="209"/>
      <c r="FH187" s="209"/>
      <c r="FI187" s="209"/>
      <c r="FJ187" s="209"/>
      <c r="FK187" s="209"/>
      <c r="FL187" s="209"/>
      <c r="FM187" s="209"/>
      <c r="FN187" s="209"/>
      <c r="FO187" s="209"/>
      <c r="FP187" s="209"/>
      <c r="FQ187" s="209"/>
      <c r="FR187" s="209"/>
      <c r="FS187" s="209"/>
      <c r="FT187" s="209"/>
      <c r="FU187" s="209"/>
      <c r="FV187" s="209"/>
      <c r="FW187" s="209"/>
      <c r="FX187" s="209"/>
      <c r="FY187" s="209"/>
      <c r="FZ187" s="209"/>
      <c r="GA187" s="209"/>
      <c r="GB187" s="209"/>
      <c r="GC187" s="209"/>
      <c r="GD187" s="209"/>
      <c r="GE187" s="209"/>
      <c r="GF187" s="209"/>
      <c r="GG187" s="209"/>
      <c r="GH187" s="209"/>
      <c r="GI187" s="209"/>
      <c r="GJ187" s="209"/>
      <c r="GK187" s="209"/>
      <c r="GL187" s="209"/>
      <c r="GM187" s="209"/>
      <c r="GN187" s="209"/>
      <c r="GO187" s="209"/>
      <c r="GP187" s="209"/>
      <c r="GQ187" s="209"/>
      <c r="GR187" s="209"/>
      <c r="GS187" s="209"/>
      <c r="GT187" s="209"/>
      <c r="GU187" s="209"/>
      <c r="GV187" s="209"/>
      <c r="GW187" s="209"/>
      <c r="GX187" s="209"/>
      <c r="GY187" s="209"/>
      <c r="GZ187" s="209"/>
      <c r="HA187" s="209"/>
      <c r="HB187" s="218"/>
      <c r="HC187" s="247"/>
      <c r="HD187" s="66"/>
    </row>
    <row r="188" spans="1:212" s="6" customFormat="1" ht="5.0999999999999996" customHeight="1" thickBot="1" x14ac:dyDescent="0.3">
      <c r="A188" s="55"/>
      <c r="B188" s="221"/>
      <c r="C188" s="215"/>
      <c r="D188" s="216"/>
      <c r="E188" s="216"/>
      <c r="F188" s="243"/>
      <c r="G188" s="216"/>
      <c r="H188" s="228"/>
      <c r="I188" s="219"/>
      <c r="J188" s="131"/>
      <c r="K188" s="131"/>
      <c r="L188" s="131"/>
      <c r="M188" s="131"/>
      <c r="N188" s="131"/>
      <c r="O188" s="131"/>
      <c r="P188" s="131"/>
      <c r="Q188" s="131"/>
      <c r="R188" s="131"/>
      <c r="S188" s="131"/>
      <c r="T188" s="131"/>
      <c r="U188" s="131"/>
      <c r="V188" s="131"/>
      <c r="W188" s="131"/>
      <c r="X188" s="131"/>
      <c r="Y188" s="131"/>
      <c r="Z188" s="131"/>
      <c r="AA188" s="131"/>
      <c r="AB188" s="131"/>
      <c r="AC188" s="131"/>
      <c r="AD188" s="131"/>
      <c r="AE188" s="131"/>
      <c r="AF188" s="131"/>
      <c r="AG188" s="131"/>
      <c r="AH188" s="131"/>
      <c r="AI188" s="131"/>
      <c r="AJ188" s="131"/>
      <c r="AK188" s="131"/>
      <c r="AL188" s="131"/>
      <c r="AM188" s="131"/>
      <c r="AN188" s="131"/>
      <c r="AO188" s="131"/>
      <c r="AP188" s="131"/>
      <c r="AQ188" s="131"/>
      <c r="AR188" s="131"/>
      <c r="AS188" s="131"/>
      <c r="AT188" s="131"/>
      <c r="AU188" s="131"/>
      <c r="AV188" s="232"/>
      <c r="AW188" s="232"/>
      <c r="AX188" s="232"/>
      <c r="AY188" s="232"/>
      <c r="AZ188" s="232"/>
      <c r="BA188" s="232"/>
      <c r="BB188" s="232"/>
      <c r="BC188" s="232"/>
      <c r="BD188" s="232"/>
      <c r="BE188" s="232"/>
      <c r="BF188" s="232"/>
      <c r="BG188" s="232"/>
      <c r="BH188" s="232"/>
      <c r="BI188" s="232"/>
      <c r="BJ188" s="232"/>
      <c r="BK188" s="232"/>
      <c r="BL188" s="232"/>
      <c r="BM188" s="232"/>
      <c r="BN188" s="232"/>
      <c r="BO188" s="232"/>
      <c r="BP188" s="232"/>
      <c r="BQ188" s="232"/>
      <c r="BR188" s="232"/>
      <c r="BS188" s="232"/>
      <c r="BT188" s="232"/>
      <c r="BU188" s="232"/>
      <c r="BV188" s="232"/>
      <c r="BW188" s="232"/>
      <c r="BX188" s="232"/>
      <c r="BY188" s="232"/>
      <c r="BZ188" s="232"/>
      <c r="CA188" s="232"/>
      <c r="CB188" s="232"/>
      <c r="CC188" s="232"/>
      <c r="CD188" s="232"/>
      <c r="CE188" s="232"/>
      <c r="CF188" s="232"/>
      <c r="CG188" s="232"/>
      <c r="CH188" s="232"/>
      <c r="CI188" s="232"/>
      <c r="CJ188" s="232"/>
      <c r="CK188" s="232"/>
      <c r="CL188" s="232"/>
      <c r="CM188" s="232"/>
      <c r="CN188" s="232"/>
      <c r="CO188" s="232"/>
      <c r="CP188" s="232"/>
      <c r="CQ188" s="232"/>
      <c r="CR188" s="232"/>
      <c r="CS188" s="232"/>
      <c r="CT188" s="232"/>
      <c r="CU188" s="232"/>
      <c r="CV188" s="232"/>
      <c r="CW188" s="232"/>
      <c r="CX188" s="232"/>
      <c r="CY188" s="232"/>
      <c r="CZ188" s="232"/>
      <c r="DA188" s="232"/>
      <c r="DB188" s="232"/>
      <c r="DC188" s="232"/>
      <c r="DD188" s="232"/>
      <c r="DE188" s="232"/>
      <c r="DF188" s="232"/>
      <c r="DG188" s="232"/>
      <c r="DH188" s="232"/>
      <c r="DI188" s="232"/>
      <c r="DJ188" s="232"/>
      <c r="DK188" s="232"/>
      <c r="DL188" s="232"/>
      <c r="DM188" s="232"/>
      <c r="DN188" s="232"/>
      <c r="DO188" s="232"/>
      <c r="DP188" s="232"/>
      <c r="DQ188" s="232"/>
      <c r="DR188" s="232"/>
      <c r="DS188" s="232"/>
      <c r="DT188" s="232"/>
      <c r="DU188" s="232"/>
      <c r="DV188" s="232"/>
      <c r="DW188" s="232"/>
      <c r="DX188" s="232"/>
      <c r="DY188" s="232"/>
      <c r="DZ188" s="232"/>
      <c r="EA188" s="232"/>
      <c r="EB188" s="232"/>
      <c r="EC188" s="232"/>
      <c r="ED188" s="232"/>
      <c r="EE188" s="232"/>
      <c r="EF188" s="232"/>
      <c r="EG188" s="232"/>
      <c r="EH188" s="232"/>
      <c r="EI188" s="232"/>
      <c r="EJ188" s="232"/>
      <c r="EK188" s="232"/>
      <c r="EL188" s="232"/>
      <c r="EM188" s="232"/>
      <c r="EN188" s="232"/>
      <c r="EO188" s="232"/>
      <c r="EP188" s="232"/>
      <c r="EQ188" s="232"/>
      <c r="ER188" s="232"/>
      <c r="ES188" s="232"/>
      <c r="ET188" s="232"/>
      <c r="EU188" s="232"/>
      <c r="EV188" s="232"/>
      <c r="EW188" s="232"/>
      <c r="EX188" s="232"/>
      <c r="EY188" s="232"/>
      <c r="EZ188" s="232"/>
      <c r="FA188" s="232"/>
      <c r="FB188" s="232"/>
      <c r="FC188" s="232"/>
      <c r="FD188" s="232"/>
      <c r="FE188" s="232"/>
      <c r="FF188" s="232"/>
      <c r="FG188" s="232"/>
      <c r="FH188" s="232"/>
      <c r="FI188" s="232"/>
      <c r="FJ188" s="232"/>
      <c r="FK188" s="232"/>
      <c r="FL188" s="232"/>
      <c r="FM188" s="232"/>
      <c r="FN188" s="232"/>
      <c r="FO188" s="232"/>
      <c r="FP188" s="232"/>
      <c r="FQ188" s="232"/>
      <c r="FR188" s="232"/>
      <c r="FS188" s="232"/>
      <c r="FT188" s="232"/>
      <c r="FU188" s="232"/>
      <c r="FV188" s="232"/>
      <c r="FW188" s="232"/>
      <c r="FX188" s="232"/>
      <c r="FY188" s="232"/>
      <c r="FZ188" s="232"/>
      <c r="GA188" s="232"/>
      <c r="GB188" s="232"/>
      <c r="GC188" s="232"/>
      <c r="GD188" s="232"/>
      <c r="GE188" s="232"/>
      <c r="GF188" s="232"/>
      <c r="GG188" s="232"/>
      <c r="GH188" s="232"/>
      <c r="GI188" s="131"/>
      <c r="GJ188" s="131"/>
      <c r="GK188" s="131"/>
      <c r="GL188" s="131"/>
      <c r="GM188" s="131"/>
      <c r="GN188" s="131"/>
      <c r="GO188" s="131"/>
      <c r="GP188" s="131"/>
      <c r="GQ188" s="131"/>
      <c r="GR188" s="131"/>
      <c r="GS188" s="131"/>
      <c r="GT188" s="131"/>
      <c r="GU188" s="131"/>
      <c r="GV188" s="131"/>
      <c r="GW188" s="131"/>
      <c r="GX188" s="131"/>
      <c r="GY188" s="131"/>
      <c r="GZ188" s="131"/>
      <c r="HA188" s="131"/>
      <c r="HB188" s="131"/>
      <c r="HC188" s="248"/>
      <c r="HD188" s="131"/>
    </row>
    <row r="189" spans="1:212" ht="15" customHeight="1" thickTop="1" x14ac:dyDescent="0.25">
      <c r="A189" s="55"/>
      <c r="B189" s="221"/>
      <c r="C189" s="60"/>
      <c r="D189" s="197" t="s">
        <v>26</v>
      </c>
      <c r="E189" s="198"/>
      <c r="F189" s="198"/>
      <c r="G189" s="198"/>
      <c r="H189" s="199"/>
      <c r="I189" s="199"/>
      <c r="J189" s="199"/>
      <c r="K189" s="199"/>
      <c r="L189" s="199"/>
      <c r="M189" s="199"/>
      <c r="N189" s="232"/>
      <c r="O189" s="232"/>
      <c r="P189" s="232"/>
      <c r="Q189" s="232"/>
      <c r="R189" s="232"/>
      <c r="S189" s="232"/>
      <c r="T189" s="232"/>
      <c r="U189" s="232"/>
      <c r="V189" s="232"/>
      <c r="W189" s="232"/>
      <c r="X189" s="232"/>
      <c r="Y189" s="232"/>
      <c r="Z189" s="232"/>
      <c r="AA189" s="232"/>
      <c r="AB189" s="232"/>
      <c r="AC189" s="232"/>
      <c r="AD189" s="232"/>
      <c r="AE189" s="232"/>
      <c r="AF189" s="232"/>
      <c r="AG189" s="232"/>
      <c r="AH189" s="232"/>
      <c r="AI189" s="232"/>
      <c r="AJ189" s="232"/>
      <c r="AK189" s="232"/>
      <c r="AL189" s="232"/>
      <c r="AM189" s="232"/>
      <c r="AN189" s="232"/>
      <c r="AO189" s="232"/>
      <c r="AP189" s="232"/>
      <c r="AQ189" s="232"/>
      <c r="AR189" s="232"/>
      <c r="AS189" s="232"/>
      <c r="AT189" s="232"/>
      <c r="AU189" s="232"/>
      <c r="AV189" s="66"/>
      <c r="AW189" s="66"/>
      <c r="AX189" s="66"/>
      <c r="AY189" s="66"/>
      <c r="AZ189" s="66"/>
      <c r="BA189" s="66"/>
      <c r="BB189" s="66"/>
      <c r="BC189" s="66"/>
      <c r="BD189" s="66"/>
      <c r="BE189" s="66"/>
      <c r="BF189" s="66"/>
      <c r="BG189" s="66"/>
      <c r="BH189" s="66"/>
      <c r="BI189" s="66"/>
      <c r="BJ189" s="66"/>
      <c r="BK189" s="66"/>
      <c r="BL189" s="66"/>
      <c r="BM189" s="66"/>
      <c r="BN189" s="66"/>
      <c r="BO189" s="66"/>
      <c r="BP189" s="66"/>
      <c r="BQ189" s="66"/>
      <c r="BR189" s="66"/>
      <c r="BS189" s="66"/>
      <c r="BT189" s="66"/>
      <c r="BU189" s="66"/>
      <c r="BV189" s="66"/>
      <c r="BW189" s="66"/>
      <c r="BX189" s="66"/>
      <c r="BY189" s="66"/>
      <c r="BZ189" s="66"/>
      <c r="CA189" s="66"/>
      <c r="CB189" s="66"/>
      <c r="CC189" s="66"/>
      <c r="CD189" s="66"/>
      <c r="CE189" s="66"/>
      <c r="CF189" s="66"/>
      <c r="CG189" s="66"/>
      <c r="CH189" s="66"/>
      <c r="CI189" s="66"/>
      <c r="CJ189" s="66"/>
      <c r="CK189" s="66"/>
      <c r="CL189" s="66"/>
      <c r="CM189" s="66"/>
      <c r="CN189" s="66"/>
      <c r="CO189" s="66"/>
      <c r="CP189" s="66"/>
      <c r="CQ189" s="66"/>
      <c r="CR189" s="66"/>
      <c r="CS189" s="66"/>
      <c r="CT189" s="66"/>
      <c r="CU189" s="66"/>
      <c r="CV189" s="66"/>
      <c r="CW189" s="66"/>
      <c r="CX189" s="66"/>
      <c r="CY189" s="66"/>
      <c r="CZ189" s="66"/>
      <c r="DA189" s="66"/>
      <c r="DB189" s="66"/>
      <c r="DC189" s="66"/>
      <c r="DD189" s="66"/>
      <c r="DE189" s="66"/>
      <c r="DF189" s="66"/>
      <c r="DG189" s="66"/>
      <c r="DH189" s="66"/>
      <c r="DI189" s="66"/>
      <c r="DJ189" s="66"/>
      <c r="DK189" s="66"/>
      <c r="DL189" s="66"/>
      <c r="DM189" s="66"/>
      <c r="DN189" s="66"/>
      <c r="DO189" s="66"/>
      <c r="DP189" s="66"/>
      <c r="DQ189" s="66"/>
      <c r="DR189" s="66"/>
      <c r="DS189" s="66"/>
      <c r="DT189" s="66"/>
      <c r="DU189" s="66"/>
      <c r="DV189" s="66"/>
      <c r="DW189" s="66"/>
      <c r="DX189" s="66"/>
      <c r="DY189" s="66"/>
      <c r="DZ189" s="66"/>
      <c r="EA189" s="66"/>
      <c r="EB189" s="66"/>
      <c r="EC189" s="66"/>
      <c r="ED189" s="66"/>
      <c r="EE189" s="66"/>
      <c r="EF189" s="66"/>
      <c r="EG189" s="66"/>
      <c r="EH189" s="66"/>
      <c r="EI189" s="66"/>
      <c r="EJ189" s="66"/>
      <c r="EK189" s="66"/>
      <c r="EL189" s="66"/>
      <c r="EM189" s="66"/>
      <c r="EN189" s="66"/>
      <c r="EO189" s="66"/>
      <c r="EP189" s="66"/>
      <c r="EQ189" s="66"/>
      <c r="ER189" s="66"/>
      <c r="ES189" s="66"/>
      <c r="ET189" s="66"/>
      <c r="EU189" s="66"/>
      <c r="EV189" s="66"/>
      <c r="EW189" s="66"/>
      <c r="EX189" s="66"/>
      <c r="EY189" s="66"/>
      <c r="EZ189" s="66"/>
      <c r="FA189" s="66"/>
      <c r="FB189" s="66"/>
      <c r="FC189" s="66"/>
      <c r="FD189" s="66"/>
      <c r="FE189" s="66"/>
      <c r="FF189" s="66"/>
      <c r="FG189" s="66"/>
      <c r="FH189" s="66"/>
      <c r="FI189" s="66"/>
      <c r="FJ189" s="66"/>
      <c r="FK189" s="66"/>
      <c r="FL189" s="66"/>
      <c r="FM189" s="66"/>
      <c r="FN189" s="66"/>
      <c r="FO189" s="66"/>
      <c r="FP189" s="66"/>
      <c r="FQ189" s="66"/>
      <c r="FR189" s="66"/>
      <c r="FS189" s="66"/>
      <c r="FT189" s="66"/>
      <c r="FU189" s="66"/>
      <c r="FV189" s="66"/>
      <c r="FW189" s="66"/>
      <c r="FX189" s="66"/>
      <c r="FY189" s="66"/>
      <c r="FZ189" s="66"/>
      <c r="GA189" s="66"/>
      <c r="GB189" s="66"/>
      <c r="GC189" s="66"/>
      <c r="GD189" s="66"/>
      <c r="GE189" s="66"/>
      <c r="GF189" s="66"/>
      <c r="GG189" s="66"/>
      <c r="GH189" s="66"/>
      <c r="GI189" s="194"/>
      <c r="GJ189" s="194"/>
      <c r="GK189" s="194"/>
      <c r="GL189" s="194"/>
      <c r="GM189" s="194"/>
      <c r="GN189" s="194"/>
      <c r="GO189" s="194"/>
      <c r="GP189" s="194"/>
      <c r="GQ189" s="194"/>
      <c r="GR189" s="194"/>
      <c r="GS189" s="194"/>
      <c r="GT189" s="194"/>
      <c r="GU189" s="194"/>
      <c r="GV189" s="194"/>
      <c r="GW189" s="194"/>
      <c r="GX189" s="194"/>
      <c r="GY189" s="194"/>
      <c r="GZ189" s="194"/>
      <c r="HA189" s="194"/>
      <c r="HB189" s="194"/>
      <c r="HC189" s="204"/>
      <c r="HD189" s="75"/>
    </row>
    <row r="190" spans="1:212" ht="5.0999999999999996" customHeight="1" x14ac:dyDescent="0.25">
      <c r="A190" s="55"/>
      <c r="B190" s="221"/>
      <c r="C190" s="60"/>
      <c r="D190" s="189"/>
      <c r="E190" s="60"/>
      <c r="F190" s="60"/>
      <c r="G190" s="60"/>
      <c r="H190" s="220"/>
      <c r="I190" s="219"/>
      <c r="J190" s="232"/>
      <c r="K190" s="232"/>
      <c r="L190" s="232"/>
      <c r="M190" s="232"/>
      <c r="N190" s="232"/>
      <c r="O190" s="232"/>
      <c r="P190" s="232"/>
      <c r="Q190" s="232"/>
      <c r="R190" s="232"/>
      <c r="S190" s="232"/>
      <c r="T190" s="232"/>
      <c r="U190" s="232"/>
      <c r="V190" s="232"/>
      <c r="W190" s="232"/>
      <c r="X190" s="232"/>
      <c r="Y190" s="232"/>
      <c r="Z190" s="232"/>
      <c r="AA190" s="232"/>
      <c r="AB190" s="232"/>
      <c r="AC190" s="232"/>
      <c r="AD190" s="232"/>
      <c r="AE190" s="232"/>
      <c r="AF190" s="232"/>
      <c r="AG190" s="232"/>
      <c r="AH190" s="232"/>
      <c r="AI190" s="232"/>
      <c r="AJ190" s="232"/>
      <c r="AK190" s="232"/>
      <c r="AL190" s="232"/>
      <c r="AM190" s="232"/>
      <c r="AN190" s="232"/>
      <c r="AO190" s="232"/>
      <c r="AP190" s="232"/>
      <c r="AQ190" s="232"/>
      <c r="AR190" s="232"/>
      <c r="AS190" s="232"/>
      <c r="AT190" s="232"/>
      <c r="AU190" s="232"/>
      <c r="AV190" s="232"/>
      <c r="AW190" s="232"/>
      <c r="AX190" s="232"/>
      <c r="AY190" s="232"/>
      <c r="AZ190" s="232"/>
      <c r="BA190" s="232"/>
      <c r="BB190" s="232"/>
      <c r="BC190" s="232"/>
      <c r="BD190" s="232"/>
      <c r="BE190" s="232"/>
      <c r="BF190" s="232"/>
      <c r="BG190" s="232"/>
      <c r="BH190" s="232"/>
      <c r="BI190" s="232"/>
      <c r="BJ190" s="232"/>
      <c r="BK190" s="232"/>
      <c r="BL190" s="232"/>
      <c r="BM190" s="232"/>
      <c r="BN190" s="232"/>
      <c r="BO190" s="232"/>
      <c r="BP190" s="232"/>
      <c r="BQ190" s="232"/>
      <c r="BR190" s="232"/>
      <c r="BS190" s="232"/>
      <c r="BT190" s="232"/>
      <c r="BU190" s="232"/>
      <c r="BV190" s="232"/>
      <c r="BW190" s="232"/>
      <c r="BX190" s="232"/>
      <c r="BY190" s="232"/>
      <c r="BZ190" s="232"/>
      <c r="CA190" s="232"/>
      <c r="CB190" s="232"/>
      <c r="CC190" s="232"/>
      <c r="CD190" s="232"/>
      <c r="CE190" s="232"/>
      <c r="CF190" s="232"/>
      <c r="CG190" s="232"/>
      <c r="CH190" s="232"/>
      <c r="CI190" s="232"/>
      <c r="CJ190" s="232"/>
      <c r="CK190" s="232"/>
      <c r="CL190" s="232"/>
      <c r="CM190" s="232"/>
      <c r="CN190" s="232"/>
      <c r="CO190" s="232"/>
      <c r="CP190" s="232"/>
      <c r="CQ190" s="232"/>
      <c r="CR190" s="232"/>
      <c r="CS190" s="232"/>
      <c r="CT190" s="232"/>
      <c r="CU190" s="232"/>
      <c r="CV190" s="232"/>
      <c r="CW190" s="232"/>
      <c r="CX190" s="232"/>
      <c r="CY190" s="232"/>
      <c r="CZ190" s="232"/>
      <c r="DA190" s="232"/>
      <c r="DB190" s="232"/>
      <c r="DC190" s="232"/>
      <c r="DD190" s="232"/>
      <c r="DE190" s="232"/>
      <c r="DF190" s="232"/>
      <c r="DG190" s="232"/>
      <c r="DH190" s="232"/>
      <c r="DI190" s="232"/>
      <c r="DJ190" s="232"/>
      <c r="DK190" s="232"/>
      <c r="DL190" s="232"/>
      <c r="DM190" s="232"/>
      <c r="DN190" s="232"/>
      <c r="DO190" s="232"/>
      <c r="DP190" s="232"/>
      <c r="DQ190" s="232"/>
      <c r="DR190" s="232"/>
      <c r="DS190" s="232"/>
      <c r="DT190" s="232"/>
      <c r="DU190" s="232"/>
      <c r="DV190" s="232"/>
      <c r="DW190" s="232"/>
      <c r="DX190" s="232"/>
      <c r="DY190" s="232"/>
      <c r="DZ190" s="232"/>
      <c r="EA190" s="232"/>
      <c r="EB190" s="232"/>
      <c r="EC190" s="232"/>
      <c r="ED190" s="232"/>
      <c r="EE190" s="232"/>
      <c r="EF190" s="232"/>
      <c r="EG190" s="232"/>
      <c r="EH190" s="232"/>
      <c r="EI190" s="232"/>
      <c r="EJ190" s="232"/>
      <c r="EK190" s="232"/>
      <c r="EL190" s="232"/>
      <c r="EM190" s="232"/>
      <c r="EN190" s="232"/>
      <c r="EO190" s="232"/>
      <c r="EP190" s="232"/>
      <c r="EQ190" s="232"/>
      <c r="ER190" s="232"/>
      <c r="ES190" s="232"/>
      <c r="ET190" s="232"/>
      <c r="EU190" s="232"/>
      <c r="EV190" s="232"/>
      <c r="EW190" s="232"/>
      <c r="EX190" s="232"/>
      <c r="EY190" s="232"/>
      <c r="EZ190" s="232"/>
      <c r="FA190" s="232"/>
      <c r="FB190" s="232"/>
      <c r="FC190" s="232"/>
      <c r="FD190" s="232"/>
      <c r="FE190" s="232"/>
      <c r="FF190" s="232"/>
      <c r="FG190" s="232"/>
      <c r="FH190" s="232"/>
      <c r="FI190" s="232"/>
      <c r="FJ190" s="232"/>
      <c r="FK190" s="232"/>
      <c r="FL190" s="232"/>
      <c r="FM190" s="232"/>
      <c r="FN190" s="232"/>
      <c r="FO190" s="232"/>
      <c r="FP190" s="232"/>
      <c r="FQ190" s="232"/>
      <c r="FR190" s="232"/>
      <c r="FS190" s="232"/>
      <c r="FT190" s="232"/>
      <c r="FU190" s="232"/>
      <c r="FV190" s="232"/>
      <c r="FW190" s="232"/>
      <c r="FX190" s="232"/>
      <c r="FY190" s="232"/>
      <c r="FZ190" s="232"/>
      <c r="GA190" s="232"/>
      <c r="GB190" s="232"/>
      <c r="GC190" s="232"/>
      <c r="GD190" s="232"/>
      <c r="GE190" s="232"/>
      <c r="GF190" s="232"/>
      <c r="GG190" s="232"/>
      <c r="GH190" s="232"/>
      <c r="GI190" s="232"/>
      <c r="GJ190" s="232"/>
      <c r="GK190" s="232"/>
      <c r="GL190" s="232"/>
      <c r="GM190" s="232"/>
      <c r="GN190" s="232"/>
      <c r="GO190" s="232"/>
      <c r="GP190" s="232"/>
      <c r="GQ190" s="232"/>
      <c r="GR190" s="232"/>
      <c r="GS190" s="232"/>
      <c r="GT190" s="232"/>
      <c r="GU190" s="232"/>
      <c r="GV190" s="232"/>
      <c r="GW190" s="232"/>
      <c r="GX190" s="232"/>
      <c r="GY190" s="232"/>
      <c r="GZ190" s="232"/>
      <c r="HA190" s="232"/>
      <c r="HB190" s="232"/>
      <c r="HC190" s="256"/>
      <c r="HD190" s="75"/>
    </row>
    <row r="191" spans="1:212" ht="9.9499999999999993" customHeight="1" x14ac:dyDescent="0.25">
      <c r="A191" s="55"/>
      <c r="B191" s="221"/>
      <c r="C191" s="60"/>
      <c r="D191" s="189"/>
      <c r="E191" s="60"/>
      <c r="F191" s="671" t="s">
        <v>111</v>
      </c>
      <c r="G191" s="671"/>
      <c r="H191" s="671"/>
      <c r="I191" s="124"/>
      <c r="J191" s="124"/>
      <c r="K191" s="124"/>
      <c r="L191" s="124"/>
      <c r="M191" s="124"/>
      <c r="N191" s="124"/>
      <c r="O191" s="124"/>
      <c r="P191" s="124"/>
      <c r="Q191" s="124"/>
      <c r="R191" s="124"/>
      <c r="S191" s="124"/>
      <c r="T191" s="124"/>
      <c r="U191" s="124"/>
      <c r="V191" s="124"/>
      <c r="W191" s="124"/>
      <c r="X191" s="124"/>
      <c r="Y191" s="124"/>
      <c r="Z191" s="124"/>
      <c r="AA191" s="124"/>
      <c r="AB191" s="124"/>
      <c r="AC191" s="540"/>
      <c r="AD191" s="540"/>
      <c r="AE191" s="540"/>
      <c r="AF191" s="540"/>
      <c r="AG191" s="540"/>
      <c r="AH191" s="540"/>
      <c r="AI191" s="540"/>
      <c r="AJ191" s="540"/>
      <c r="AK191" s="540"/>
      <c r="AL191" s="540"/>
      <c r="AM191" s="540"/>
      <c r="AN191" s="540"/>
      <c r="AO191" s="540"/>
      <c r="AP191" s="540"/>
      <c r="AQ191" s="540"/>
      <c r="AR191" s="540"/>
      <c r="AS191" s="540"/>
      <c r="AT191" s="540"/>
      <c r="AU191" s="540"/>
      <c r="AV191" s="540"/>
      <c r="AW191" s="540"/>
      <c r="AX191" s="540"/>
      <c r="AY191" s="540"/>
      <c r="AZ191" s="540"/>
      <c r="BA191" s="540"/>
      <c r="BB191" s="540"/>
      <c r="BC191" s="540"/>
      <c r="BD191" s="540"/>
      <c r="BE191" s="540"/>
      <c r="BF191" s="540"/>
      <c r="BG191" s="540"/>
      <c r="BH191" s="540"/>
      <c r="BI191" s="540"/>
      <c r="BJ191" s="540"/>
      <c r="BK191" s="540"/>
      <c r="BL191" s="540"/>
      <c r="BM191" s="540"/>
      <c r="BN191" s="540"/>
      <c r="BO191" s="540"/>
      <c r="BP191" s="540"/>
      <c r="BQ191" s="540"/>
      <c r="BR191" s="540"/>
      <c r="BS191" s="540"/>
      <c r="BT191" s="540"/>
      <c r="BU191" s="540"/>
      <c r="BV191" s="540"/>
      <c r="BW191" s="540"/>
      <c r="BX191" s="540"/>
      <c r="BY191" s="540"/>
      <c r="BZ191" s="540"/>
      <c r="CA191" s="540"/>
      <c r="CB191" s="540"/>
      <c r="CC191" s="540"/>
      <c r="CD191" s="540"/>
      <c r="CE191" s="540"/>
      <c r="CF191" s="540"/>
      <c r="CG191" s="540"/>
      <c r="CH191" s="540"/>
      <c r="CI191" s="540"/>
      <c r="CJ191" s="540"/>
      <c r="CK191" s="540"/>
      <c r="CL191" s="540"/>
      <c r="CM191" s="540"/>
      <c r="CN191" s="540"/>
      <c r="CO191" s="540"/>
      <c r="CP191" s="540"/>
      <c r="CQ191" s="540"/>
      <c r="CR191" s="540"/>
      <c r="CS191" s="540"/>
      <c r="CT191" s="540"/>
      <c r="CU191" s="540"/>
      <c r="CV191" s="540"/>
      <c r="CW191" s="540"/>
      <c r="CX191" s="540"/>
      <c r="CY191" s="540"/>
      <c r="CZ191" s="540"/>
      <c r="DA191" s="540"/>
      <c r="DB191" s="540"/>
      <c r="DC191" s="540"/>
      <c r="DD191" s="540"/>
      <c r="DE191" s="540"/>
      <c r="DF191" s="540"/>
      <c r="DG191" s="540"/>
      <c r="DH191" s="540"/>
      <c r="DI191" s="540"/>
      <c r="DJ191" s="540"/>
      <c r="DK191" s="540"/>
      <c r="DL191" s="540"/>
      <c r="DM191" s="540"/>
      <c r="DN191" s="540"/>
      <c r="DO191" s="540"/>
      <c r="DP191" s="540"/>
      <c r="DQ191" s="540"/>
      <c r="DR191" s="540"/>
      <c r="DS191" s="540"/>
      <c r="DT191" s="540"/>
      <c r="DU191" s="540"/>
      <c r="DV191" s="540"/>
      <c r="DW191" s="540"/>
      <c r="DX191" s="540"/>
      <c r="DY191" s="540"/>
      <c r="DZ191" s="540"/>
      <c r="EA191" s="540"/>
      <c r="EB191" s="540"/>
      <c r="EC191" s="540"/>
      <c r="ED191" s="540"/>
      <c r="EE191" s="540"/>
      <c r="EF191" s="540"/>
      <c r="EG191" s="540"/>
      <c r="EH191" s="540"/>
      <c r="EI191" s="540"/>
      <c r="EJ191" s="540"/>
      <c r="EK191" s="540"/>
      <c r="EL191" s="540"/>
      <c r="EM191" s="540"/>
      <c r="EN191" s="540"/>
      <c r="EO191" s="540"/>
      <c r="EP191" s="540"/>
      <c r="EQ191" s="540"/>
      <c r="ER191" s="540"/>
      <c r="ES191" s="540"/>
      <c r="ET191" s="540"/>
      <c r="EU191" s="540"/>
      <c r="EV191" s="540"/>
      <c r="EW191" s="540"/>
      <c r="EX191" s="540"/>
      <c r="EY191" s="540"/>
      <c r="EZ191" s="540"/>
      <c r="FA191" s="540"/>
      <c r="FB191" s="540"/>
      <c r="FC191" s="540"/>
      <c r="FD191" s="540"/>
      <c r="FE191" s="540"/>
      <c r="FF191" s="540"/>
      <c r="FG191" s="540"/>
      <c r="FH191" s="540"/>
      <c r="FI191" s="540"/>
      <c r="FJ191" s="540"/>
      <c r="FK191" s="540"/>
      <c r="FL191" s="540"/>
      <c r="FM191" s="540"/>
      <c r="FN191" s="540"/>
      <c r="FO191" s="540"/>
      <c r="FP191" s="540"/>
      <c r="FQ191" s="540"/>
      <c r="FR191" s="540"/>
      <c r="FS191" s="540"/>
      <c r="FT191" s="540"/>
      <c r="FU191" s="540"/>
      <c r="FV191" s="540"/>
      <c r="FW191" s="540"/>
      <c r="FX191" s="540"/>
      <c r="FY191" s="540"/>
      <c r="FZ191" s="540"/>
      <c r="GA191" s="540"/>
      <c r="GB191" s="540"/>
      <c r="GC191" s="540"/>
      <c r="GD191" s="540"/>
      <c r="GE191" s="540"/>
      <c r="GF191" s="540"/>
      <c r="GG191" s="540"/>
      <c r="GH191" s="540"/>
      <c r="GI191" s="540"/>
      <c r="GJ191" s="540"/>
      <c r="GK191" s="540"/>
      <c r="GL191" s="540"/>
      <c r="GM191" s="540"/>
      <c r="GN191" s="540"/>
      <c r="GO191" s="540"/>
      <c r="GP191" s="540"/>
      <c r="GQ191" s="540"/>
      <c r="GR191" s="540"/>
      <c r="GS191" s="540"/>
      <c r="GT191" s="540"/>
      <c r="GU191" s="540"/>
      <c r="GV191" s="540"/>
      <c r="GW191" s="540"/>
      <c r="GX191" s="540"/>
      <c r="GY191" s="540"/>
      <c r="GZ191" s="540"/>
      <c r="HA191" s="540"/>
      <c r="HB191" s="540"/>
      <c r="HC191" s="167"/>
      <c r="HD191" s="75"/>
    </row>
    <row r="192" spans="1:212" ht="5.0999999999999996" customHeight="1" x14ac:dyDescent="0.25">
      <c r="A192" s="55"/>
      <c r="B192" s="221"/>
      <c r="C192" s="60"/>
      <c r="D192" s="189"/>
      <c r="E192" s="60"/>
      <c r="F192" s="60"/>
      <c r="G192" s="60"/>
      <c r="H192" s="220"/>
      <c r="I192" s="219"/>
      <c r="J192" s="232"/>
      <c r="K192" s="232"/>
      <c r="L192" s="232"/>
      <c r="M192" s="232"/>
      <c r="N192" s="232"/>
      <c r="O192" s="232"/>
      <c r="P192" s="232"/>
      <c r="Q192" s="232"/>
      <c r="R192" s="232"/>
      <c r="S192" s="232"/>
      <c r="T192" s="232"/>
      <c r="U192" s="232"/>
      <c r="V192" s="232"/>
      <c r="W192" s="232"/>
      <c r="X192" s="232"/>
      <c r="Y192" s="232"/>
      <c r="Z192" s="232"/>
      <c r="AA192" s="232"/>
      <c r="AB192" s="232"/>
      <c r="AC192" s="232"/>
      <c r="AD192" s="232"/>
      <c r="AE192" s="232"/>
      <c r="AF192" s="232"/>
      <c r="AG192" s="232"/>
      <c r="AH192" s="232"/>
      <c r="AI192" s="232"/>
      <c r="AJ192" s="232"/>
      <c r="AK192" s="232"/>
      <c r="AL192" s="232"/>
      <c r="AM192" s="232"/>
      <c r="AN192" s="232"/>
      <c r="AO192" s="232"/>
      <c r="AP192" s="232"/>
      <c r="AQ192" s="232"/>
      <c r="AR192" s="232"/>
      <c r="AS192" s="232"/>
      <c r="AT192" s="232"/>
      <c r="AU192" s="232"/>
      <c r="AV192" s="232"/>
      <c r="AW192" s="232"/>
      <c r="AX192" s="232"/>
      <c r="AY192" s="232"/>
      <c r="AZ192" s="232"/>
      <c r="BA192" s="232"/>
      <c r="BB192" s="232"/>
      <c r="BC192" s="232"/>
      <c r="BD192" s="232"/>
      <c r="BE192" s="232"/>
      <c r="BF192" s="232"/>
      <c r="BG192" s="232"/>
      <c r="BH192" s="232"/>
      <c r="BI192" s="232"/>
      <c r="BJ192" s="232"/>
      <c r="BK192" s="232"/>
      <c r="BL192" s="232"/>
      <c r="BM192" s="232"/>
      <c r="BN192" s="232"/>
      <c r="BO192" s="232"/>
      <c r="BP192" s="232"/>
      <c r="BQ192" s="232"/>
      <c r="BR192" s="232"/>
      <c r="BS192" s="232"/>
      <c r="BT192" s="232"/>
      <c r="BU192" s="232"/>
      <c r="BV192" s="232"/>
      <c r="BW192" s="232"/>
      <c r="BX192" s="232"/>
      <c r="BY192" s="232"/>
      <c r="BZ192" s="232"/>
      <c r="CA192" s="232"/>
      <c r="CB192" s="232"/>
      <c r="CC192" s="232"/>
      <c r="CD192" s="232"/>
      <c r="CE192" s="232"/>
      <c r="CF192" s="232"/>
      <c r="CG192" s="232"/>
      <c r="CH192" s="232"/>
      <c r="CI192" s="232"/>
      <c r="CJ192" s="232"/>
      <c r="CK192" s="232"/>
      <c r="CL192" s="232"/>
      <c r="CM192" s="232"/>
      <c r="CN192" s="232"/>
      <c r="CO192" s="232"/>
      <c r="CP192" s="232"/>
      <c r="CQ192" s="232"/>
      <c r="CR192" s="232"/>
      <c r="CS192" s="232"/>
      <c r="CT192" s="232"/>
      <c r="CU192" s="232"/>
      <c r="CV192" s="232"/>
      <c r="CW192" s="232"/>
      <c r="CX192" s="232"/>
      <c r="CY192" s="232"/>
      <c r="CZ192" s="232"/>
      <c r="DA192" s="232"/>
      <c r="DB192" s="232"/>
      <c r="DC192" s="232"/>
      <c r="DD192" s="232"/>
      <c r="DE192" s="232"/>
      <c r="DF192" s="232"/>
      <c r="DG192" s="232"/>
      <c r="DH192" s="232"/>
      <c r="DI192" s="232"/>
      <c r="DJ192" s="232"/>
      <c r="DK192" s="232"/>
      <c r="DL192" s="232"/>
      <c r="DM192" s="232"/>
      <c r="DN192" s="232"/>
      <c r="DO192" s="232"/>
      <c r="DP192" s="232"/>
      <c r="DQ192" s="232"/>
      <c r="DR192" s="232"/>
      <c r="DS192" s="232"/>
      <c r="DT192" s="232"/>
      <c r="DU192" s="232"/>
      <c r="DV192" s="232"/>
      <c r="DW192" s="232"/>
      <c r="DX192" s="232"/>
      <c r="DY192" s="232"/>
      <c r="DZ192" s="232"/>
      <c r="EA192" s="232"/>
      <c r="EB192" s="232"/>
      <c r="EC192" s="232"/>
      <c r="ED192" s="232"/>
      <c r="EE192" s="232"/>
      <c r="EF192" s="232"/>
      <c r="EG192" s="232"/>
      <c r="EH192" s="232"/>
      <c r="EI192" s="232"/>
      <c r="EJ192" s="232"/>
      <c r="EK192" s="232"/>
      <c r="EL192" s="232"/>
      <c r="EM192" s="232"/>
      <c r="EN192" s="232"/>
      <c r="EO192" s="232"/>
      <c r="EP192" s="232"/>
      <c r="EQ192" s="232"/>
      <c r="ER192" s="232"/>
      <c r="ES192" s="232"/>
      <c r="ET192" s="232"/>
      <c r="EU192" s="232"/>
      <c r="EV192" s="232"/>
      <c r="EW192" s="232"/>
      <c r="EX192" s="232"/>
      <c r="EY192" s="232"/>
      <c r="EZ192" s="232"/>
      <c r="FA192" s="232"/>
      <c r="FB192" s="232"/>
      <c r="FC192" s="232"/>
      <c r="FD192" s="232"/>
      <c r="FE192" s="232"/>
      <c r="FF192" s="232"/>
      <c r="FG192" s="232"/>
      <c r="FH192" s="232"/>
      <c r="FI192" s="232"/>
      <c r="FJ192" s="232"/>
      <c r="FK192" s="232"/>
      <c r="FL192" s="232"/>
      <c r="FM192" s="232"/>
      <c r="FN192" s="232"/>
      <c r="FO192" s="232"/>
      <c r="FP192" s="232"/>
      <c r="FQ192" s="232"/>
      <c r="FR192" s="232"/>
      <c r="FS192" s="232"/>
      <c r="FT192" s="232"/>
      <c r="FU192" s="232"/>
      <c r="FV192" s="232"/>
      <c r="FW192" s="232"/>
      <c r="FX192" s="232"/>
      <c r="FY192" s="232"/>
      <c r="FZ192" s="232"/>
      <c r="GA192" s="232"/>
      <c r="GB192" s="232"/>
      <c r="GC192" s="232"/>
      <c r="GD192" s="232"/>
      <c r="GE192" s="232"/>
      <c r="GF192" s="232"/>
      <c r="GG192" s="232"/>
      <c r="GH192" s="232"/>
      <c r="GI192" s="232"/>
      <c r="GJ192" s="232"/>
      <c r="GK192" s="232"/>
      <c r="GL192" s="232"/>
      <c r="GM192" s="232"/>
      <c r="GN192" s="232"/>
      <c r="GO192" s="232"/>
      <c r="GP192" s="232"/>
      <c r="GQ192" s="232"/>
      <c r="GR192" s="232"/>
      <c r="GS192" s="232"/>
      <c r="GT192" s="232"/>
      <c r="GU192" s="232"/>
      <c r="GV192" s="232"/>
      <c r="GW192" s="232"/>
      <c r="GX192" s="232"/>
      <c r="GY192" s="232"/>
      <c r="GZ192" s="232"/>
      <c r="HA192" s="232"/>
      <c r="HB192" s="232"/>
      <c r="HC192" s="256"/>
      <c r="HD192" s="75"/>
    </row>
    <row r="193" spans="1:212" ht="9.9499999999999993" customHeight="1" thickBot="1" x14ac:dyDescent="0.3">
      <c r="A193" s="55">
        <v>31</v>
      </c>
      <c r="B193" s="221"/>
      <c r="C193" s="60"/>
      <c r="D193" s="189"/>
      <c r="E193" s="60"/>
      <c r="F193" s="60"/>
      <c r="G193" s="60"/>
      <c r="H193" s="566" t="s">
        <v>282</v>
      </c>
      <c r="I193" s="77"/>
      <c r="J193" s="131"/>
      <c r="K193" s="131"/>
      <c r="L193" s="131"/>
      <c r="M193" s="131"/>
      <c r="N193" s="131"/>
      <c r="O193" s="131"/>
      <c r="P193" s="131"/>
      <c r="Q193" s="131"/>
      <c r="R193" s="131"/>
      <c r="S193" s="131"/>
      <c r="T193" s="131"/>
      <c r="U193" s="131"/>
      <c r="V193" s="131"/>
      <c r="W193" s="131"/>
      <c r="X193" s="131"/>
      <c r="Y193" s="131"/>
      <c r="Z193" s="131"/>
      <c r="AA193" s="131"/>
      <c r="AB193" s="131"/>
      <c r="AC193" s="131"/>
      <c r="AD193" s="131"/>
      <c r="AE193" s="131"/>
      <c r="AF193" s="131"/>
      <c r="AG193" s="131"/>
      <c r="AH193" s="131"/>
      <c r="AI193" s="131"/>
      <c r="AJ193" s="131"/>
      <c r="AK193" s="131"/>
      <c r="AL193" s="131"/>
      <c r="AM193" s="131"/>
      <c r="AN193" s="131"/>
      <c r="AO193" s="131"/>
      <c r="AP193" s="131"/>
      <c r="AQ193" s="131"/>
      <c r="AR193" s="131"/>
      <c r="AS193" s="131"/>
      <c r="AT193" s="131"/>
      <c r="AU193" s="131"/>
      <c r="AV193" s="131"/>
      <c r="AW193" s="131"/>
      <c r="AX193" s="131"/>
      <c r="AY193" s="131"/>
      <c r="AZ193" s="131"/>
      <c r="BA193" s="131"/>
      <c r="BB193" s="131"/>
      <c r="BC193" s="131"/>
      <c r="BD193" s="131"/>
      <c r="BE193" s="131"/>
      <c r="BF193" s="131"/>
      <c r="BG193" s="131"/>
      <c r="BH193" s="131"/>
      <c r="BI193" s="131"/>
      <c r="BJ193" s="131"/>
      <c r="BK193" s="131"/>
      <c r="BL193" s="131"/>
      <c r="BM193" s="131"/>
      <c r="BN193" s="131"/>
      <c r="BO193" s="131"/>
      <c r="BP193" s="131"/>
      <c r="BQ193" s="131"/>
      <c r="BR193" s="131"/>
      <c r="BS193" s="131"/>
      <c r="BT193" s="131"/>
      <c r="BU193" s="131"/>
      <c r="BV193" s="131"/>
      <c r="BW193" s="131"/>
      <c r="BX193" s="131"/>
      <c r="BY193" s="131"/>
      <c r="BZ193" s="131"/>
      <c r="CA193" s="131"/>
      <c r="CB193" s="131"/>
      <c r="CC193" s="131"/>
      <c r="CD193" s="131"/>
      <c r="CE193" s="131"/>
      <c r="CF193" s="131"/>
      <c r="CG193" s="131"/>
      <c r="CH193" s="131"/>
      <c r="CI193" s="131"/>
      <c r="CJ193" s="131"/>
      <c r="CK193" s="131"/>
      <c r="CL193" s="131"/>
      <c r="CM193" s="131"/>
      <c r="CN193" s="131"/>
      <c r="CO193" s="131"/>
      <c r="CP193" s="131"/>
      <c r="CQ193" s="131"/>
      <c r="CR193" s="131"/>
      <c r="CS193" s="131"/>
      <c r="CT193" s="131"/>
      <c r="CU193" s="131"/>
      <c r="CV193" s="131"/>
      <c r="CW193" s="131"/>
      <c r="CX193" s="131"/>
      <c r="CY193" s="131"/>
      <c r="CZ193" s="131"/>
      <c r="DA193" s="131"/>
      <c r="DB193" s="131"/>
      <c r="DC193" s="131"/>
      <c r="DD193" s="131"/>
      <c r="DE193" s="131"/>
      <c r="DF193" s="131"/>
      <c r="DG193" s="131"/>
      <c r="DH193" s="131"/>
      <c r="DI193" s="131"/>
      <c r="DJ193" s="131"/>
      <c r="DK193" s="131"/>
      <c r="DL193" s="131"/>
      <c r="DM193" s="131"/>
      <c r="DN193" s="131"/>
      <c r="DO193" s="131"/>
      <c r="DP193" s="131"/>
      <c r="DQ193" s="131"/>
      <c r="DR193" s="131"/>
      <c r="DS193" s="131"/>
      <c r="DT193" s="131"/>
      <c r="DU193" s="131"/>
      <c r="DV193" s="131"/>
      <c r="DW193" s="131"/>
      <c r="DX193" s="131"/>
      <c r="DY193" s="131"/>
      <c r="DZ193" s="131"/>
      <c r="EA193" s="131"/>
      <c r="EB193" s="131"/>
      <c r="EC193" s="131"/>
      <c r="ED193" s="131"/>
      <c r="EE193" s="131"/>
      <c r="EF193" s="131"/>
      <c r="EG193" s="131"/>
      <c r="EH193" s="131"/>
      <c r="EI193" s="131"/>
      <c r="EJ193" s="131"/>
      <c r="EK193" s="131"/>
      <c r="EL193" s="131"/>
      <c r="EM193" s="131"/>
      <c r="EN193" s="131"/>
      <c r="EO193" s="131"/>
      <c r="EP193" s="131"/>
      <c r="EQ193" s="131"/>
      <c r="ER193" s="131"/>
      <c r="ES193" s="131"/>
      <c r="ET193" s="131"/>
      <c r="EU193" s="131"/>
      <c r="EV193" s="131"/>
      <c r="EW193" s="131"/>
      <c r="EX193" s="131"/>
      <c r="EY193" s="131"/>
      <c r="EZ193" s="131"/>
      <c r="FA193" s="131"/>
      <c r="FB193" s="131"/>
      <c r="FC193" s="131"/>
      <c r="FD193" s="131"/>
      <c r="FE193" s="131"/>
      <c r="FF193" s="131"/>
      <c r="FG193" s="131"/>
      <c r="FH193" s="131"/>
      <c r="FI193" s="131"/>
      <c r="FJ193" s="131"/>
      <c r="FK193" s="131"/>
      <c r="FL193" s="131"/>
      <c r="FM193" s="131"/>
      <c r="FN193" s="131"/>
      <c r="FO193" s="131"/>
      <c r="FP193" s="131"/>
      <c r="FQ193" s="131"/>
      <c r="FR193" s="131"/>
      <c r="FS193" s="131"/>
      <c r="FT193" s="131"/>
      <c r="FU193" s="131"/>
      <c r="FV193" s="131"/>
      <c r="FW193" s="131"/>
      <c r="FX193" s="131"/>
      <c r="FY193" s="131"/>
      <c r="FZ193" s="131"/>
      <c r="GA193" s="131"/>
      <c r="GB193" s="131"/>
      <c r="GC193" s="131"/>
      <c r="GD193" s="131"/>
      <c r="GE193" s="131"/>
      <c r="GF193" s="131"/>
      <c r="GG193" s="131"/>
      <c r="GH193" s="131"/>
      <c r="GI193" s="131"/>
      <c r="GJ193" s="131"/>
      <c r="GK193" s="131"/>
      <c r="GL193" s="131"/>
      <c r="GM193" s="131"/>
      <c r="GN193" s="131"/>
      <c r="GO193" s="131"/>
      <c r="GP193" s="131"/>
      <c r="GQ193" s="131"/>
      <c r="GR193" s="131"/>
      <c r="GS193" s="131"/>
      <c r="GT193" s="131"/>
      <c r="GU193" s="131"/>
      <c r="GV193" s="131"/>
      <c r="GW193" s="131"/>
      <c r="GX193" s="131"/>
      <c r="GY193" s="131"/>
      <c r="GZ193" s="131"/>
      <c r="HA193" s="131"/>
      <c r="HB193" s="131"/>
      <c r="HC193" s="165"/>
      <c r="HD193" s="75"/>
    </row>
    <row r="194" spans="1:212" ht="9.9499999999999993" customHeight="1" thickTop="1" thickBot="1" x14ac:dyDescent="0.3">
      <c r="A194" s="55"/>
      <c r="B194" s="221"/>
      <c r="C194" s="60"/>
      <c r="D194" s="189"/>
      <c r="E194" s="60"/>
      <c r="F194" s="60"/>
      <c r="G194" s="60"/>
      <c r="H194" s="566"/>
      <c r="I194" s="450"/>
      <c r="J194" s="473"/>
      <c r="K194" s="315" t="str">
        <f t="shared" ref="K194" si="5966">K195</f>
        <v>N</v>
      </c>
      <c r="L194" s="315" t="str">
        <f t="shared" ref="L194" si="5967">L195</f>
        <v>N</v>
      </c>
      <c r="M194" s="315" t="str">
        <f t="shared" ref="M194" si="5968">M195</f>
        <v>N</v>
      </c>
      <c r="N194" s="315" t="str">
        <f t="shared" ref="N194" si="5969">N195</f>
        <v>N</v>
      </c>
      <c r="O194" s="315" t="str">
        <f t="shared" ref="O194" si="5970">O195</f>
        <v>N</v>
      </c>
      <c r="P194" s="315" t="str">
        <f t="shared" ref="P194" si="5971">P195</f>
        <v>N</v>
      </c>
      <c r="Q194" s="315" t="str">
        <f t="shared" ref="Q194" si="5972">Q195</f>
        <v>N</v>
      </c>
      <c r="R194" s="315" t="str">
        <f t="shared" ref="R194" si="5973">R195</f>
        <v>N</v>
      </c>
      <c r="S194" s="315" t="str">
        <f t="shared" ref="S194" si="5974">S195</f>
        <v>N</v>
      </c>
      <c r="T194" s="315" t="str">
        <f t="shared" ref="T194" si="5975">T195</f>
        <v>N</v>
      </c>
      <c r="U194" s="315" t="str">
        <f t="shared" ref="U194" si="5976">U195</f>
        <v>N</v>
      </c>
      <c r="V194" s="315" t="str">
        <f t="shared" ref="V194" si="5977">V195</f>
        <v>N</v>
      </c>
      <c r="W194" s="315" t="str">
        <f t="shared" ref="W194" si="5978">W195</f>
        <v>N</v>
      </c>
      <c r="X194" s="315" t="str">
        <f t="shared" ref="X194" si="5979">X195</f>
        <v>N</v>
      </c>
      <c r="Y194" s="315" t="str">
        <f t="shared" ref="Y194" si="5980">Y195</f>
        <v>N</v>
      </c>
      <c r="Z194" s="315" t="str">
        <f t="shared" ref="Z194" si="5981">Z195</f>
        <v>N</v>
      </c>
      <c r="AA194" s="315" t="str">
        <f t="shared" ref="AA194" si="5982">AA195</f>
        <v>N</v>
      </c>
      <c r="AB194" s="315" t="str">
        <f t="shared" ref="AB194" si="5983">AB195</f>
        <v>N</v>
      </c>
      <c r="AC194" s="315" t="str">
        <f t="shared" ref="AC194" si="5984">AC195</f>
        <v>N</v>
      </c>
      <c r="AD194" s="315" t="str">
        <f t="shared" ref="AD194" si="5985">AD195</f>
        <v>N</v>
      </c>
      <c r="AE194" s="315" t="str">
        <f t="shared" ref="AE194" si="5986">AE195</f>
        <v>N</v>
      </c>
      <c r="AF194" s="315" t="str">
        <f t="shared" ref="AF194" si="5987">AF195</f>
        <v>N</v>
      </c>
      <c r="AG194" s="315" t="str">
        <f t="shared" ref="AG194" si="5988">AG195</f>
        <v>N</v>
      </c>
      <c r="AH194" s="315" t="str">
        <f t="shared" ref="AH194" si="5989">AH195</f>
        <v>N</v>
      </c>
      <c r="AI194" s="315" t="str">
        <f t="shared" ref="AI194" si="5990">AI195</f>
        <v>N</v>
      </c>
      <c r="AJ194" s="315" t="str">
        <f t="shared" ref="AJ194" si="5991">AJ195</f>
        <v>N</v>
      </c>
      <c r="AK194" s="315" t="str">
        <f t="shared" ref="AK194" si="5992">AK195</f>
        <v>N</v>
      </c>
      <c r="AL194" s="315" t="str">
        <f t="shared" ref="AL194" si="5993">AL195</f>
        <v>N</v>
      </c>
      <c r="AM194" s="315" t="str">
        <f t="shared" ref="AM194" si="5994">AM195</f>
        <v>N</v>
      </c>
      <c r="AN194" s="315" t="str">
        <f t="shared" ref="AN194" si="5995">AN195</f>
        <v>N</v>
      </c>
      <c r="AO194" s="315" t="str">
        <f t="shared" ref="AO194" si="5996">AO195</f>
        <v>N</v>
      </c>
      <c r="AP194" s="315" t="str">
        <f t="shared" ref="AP194" si="5997">AP195</f>
        <v>N</v>
      </c>
      <c r="AQ194" s="315" t="str">
        <f t="shared" ref="AQ194" si="5998">AQ195</f>
        <v>N</v>
      </c>
      <c r="AR194" s="315" t="str">
        <f t="shared" ref="AR194" si="5999">AR195</f>
        <v>N</v>
      </c>
      <c r="AS194" s="315" t="str">
        <f t="shared" ref="AS194" si="6000">AS195</f>
        <v>N</v>
      </c>
      <c r="AT194" s="315" t="str">
        <f t="shared" ref="AT194" si="6001">AT195</f>
        <v>N</v>
      </c>
      <c r="AU194" s="315" t="str">
        <f t="shared" ref="AU194" si="6002">AU195</f>
        <v>N</v>
      </c>
      <c r="AV194" s="315" t="str">
        <f t="shared" ref="AV194" si="6003">AV195</f>
        <v>N</v>
      </c>
      <c r="AW194" s="315" t="str">
        <f t="shared" ref="AW194" si="6004">AW195</f>
        <v>N</v>
      </c>
      <c r="AX194" s="315" t="str">
        <f t="shared" ref="AX194" si="6005">AX195</f>
        <v>N</v>
      </c>
      <c r="AY194" s="315" t="str">
        <f t="shared" ref="AY194" si="6006">AY195</f>
        <v>N</v>
      </c>
      <c r="AZ194" s="315" t="str">
        <f t="shared" ref="AZ194" si="6007">AZ195</f>
        <v>N</v>
      </c>
      <c r="BA194" s="315" t="str">
        <f t="shared" ref="BA194" si="6008">BA195</f>
        <v>N</v>
      </c>
      <c r="BB194" s="315" t="str">
        <f t="shared" ref="BB194" si="6009">BB195</f>
        <v>N</v>
      </c>
      <c r="BC194" s="315" t="str">
        <f t="shared" ref="BC194" si="6010">BC195</f>
        <v>N</v>
      </c>
      <c r="BD194" s="315" t="str">
        <f t="shared" ref="BD194" si="6011">BD195</f>
        <v>N</v>
      </c>
      <c r="BE194" s="315" t="str">
        <f t="shared" ref="BE194" si="6012">BE195</f>
        <v>N</v>
      </c>
      <c r="BF194" s="315" t="str">
        <f t="shared" ref="BF194" si="6013">BF195</f>
        <v>N</v>
      </c>
      <c r="BG194" s="315" t="str">
        <f t="shared" ref="BG194" si="6014">BG195</f>
        <v>N</v>
      </c>
      <c r="BH194" s="315" t="str">
        <f t="shared" ref="BH194" si="6015">BH195</f>
        <v>N</v>
      </c>
      <c r="BI194" s="315" t="str">
        <f t="shared" ref="BI194" si="6016">BI195</f>
        <v>N</v>
      </c>
      <c r="BJ194" s="315" t="str">
        <f t="shared" ref="BJ194" si="6017">BJ195</f>
        <v>N</v>
      </c>
      <c r="BK194" s="315" t="str">
        <f t="shared" ref="BK194" si="6018">BK195</f>
        <v>N</v>
      </c>
      <c r="BL194" s="315" t="str">
        <f t="shared" ref="BL194" si="6019">BL195</f>
        <v>N</v>
      </c>
      <c r="BM194" s="315" t="str">
        <f t="shared" ref="BM194" si="6020">BM195</f>
        <v>N</v>
      </c>
      <c r="BN194" s="315" t="str">
        <f t="shared" ref="BN194" si="6021">BN195</f>
        <v>N</v>
      </c>
      <c r="BO194" s="315" t="str">
        <f t="shared" ref="BO194" si="6022">BO195</f>
        <v>N</v>
      </c>
      <c r="BP194" s="315" t="str">
        <f t="shared" ref="BP194" si="6023">BP195</f>
        <v>N</v>
      </c>
      <c r="BQ194" s="315" t="str">
        <f t="shared" ref="BQ194" si="6024">BQ195</f>
        <v>N</v>
      </c>
      <c r="BR194" s="315" t="str">
        <f t="shared" ref="BR194" si="6025">BR195</f>
        <v>N</v>
      </c>
      <c r="BS194" s="315" t="str">
        <f t="shared" ref="BS194" si="6026">BS195</f>
        <v>N</v>
      </c>
      <c r="BT194" s="315" t="str">
        <f t="shared" ref="BT194" si="6027">BT195</f>
        <v>N</v>
      </c>
      <c r="BU194" s="315" t="str">
        <f t="shared" ref="BU194" si="6028">BU195</f>
        <v>N</v>
      </c>
      <c r="BV194" s="315" t="str">
        <f t="shared" ref="BV194" si="6029">BV195</f>
        <v>N</v>
      </c>
      <c r="BW194" s="315" t="str">
        <f t="shared" ref="BW194" si="6030">BW195</f>
        <v>N</v>
      </c>
      <c r="BX194" s="315" t="str">
        <f t="shared" ref="BX194" si="6031">BX195</f>
        <v>N</v>
      </c>
      <c r="BY194" s="315" t="str">
        <f t="shared" ref="BY194" si="6032">BY195</f>
        <v>N</v>
      </c>
      <c r="BZ194" s="315" t="str">
        <f t="shared" ref="BZ194" si="6033">BZ195</f>
        <v>N</v>
      </c>
      <c r="CA194" s="315" t="str">
        <f t="shared" ref="CA194" si="6034">CA195</f>
        <v>N</v>
      </c>
      <c r="CB194" s="315" t="str">
        <f t="shared" ref="CB194" si="6035">CB195</f>
        <v>N</v>
      </c>
      <c r="CC194" s="315" t="str">
        <f t="shared" ref="CC194" si="6036">CC195</f>
        <v>N</v>
      </c>
      <c r="CD194" s="315" t="str">
        <f t="shared" ref="CD194" si="6037">CD195</f>
        <v>N</v>
      </c>
      <c r="CE194" s="315" t="str">
        <f t="shared" ref="CE194" si="6038">CE195</f>
        <v>N</v>
      </c>
      <c r="CF194" s="315" t="str">
        <f t="shared" ref="CF194" si="6039">CF195</f>
        <v>N</v>
      </c>
      <c r="CG194" s="315" t="str">
        <f t="shared" ref="CG194" si="6040">CG195</f>
        <v>N</v>
      </c>
      <c r="CH194" s="315" t="str">
        <f t="shared" ref="CH194" si="6041">CH195</f>
        <v>N</v>
      </c>
      <c r="CI194" s="315" t="str">
        <f t="shared" ref="CI194" si="6042">CI195</f>
        <v>N</v>
      </c>
      <c r="CJ194" s="315" t="str">
        <f t="shared" ref="CJ194" si="6043">CJ195</f>
        <v>N</v>
      </c>
      <c r="CK194" s="315" t="str">
        <f t="shared" ref="CK194" si="6044">CK195</f>
        <v>N</v>
      </c>
      <c r="CL194" s="315" t="str">
        <f t="shared" ref="CL194" si="6045">CL195</f>
        <v>N</v>
      </c>
      <c r="CM194" s="315" t="str">
        <f t="shared" ref="CM194" si="6046">CM195</f>
        <v>N</v>
      </c>
      <c r="CN194" s="315" t="str">
        <f t="shared" ref="CN194" si="6047">CN195</f>
        <v>N</v>
      </c>
      <c r="CO194" s="315" t="str">
        <f t="shared" ref="CO194" si="6048">CO195</f>
        <v>N</v>
      </c>
      <c r="CP194" s="315" t="str">
        <f t="shared" ref="CP194" si="6049">CP195</f>
        <v>N</v>
      </c>
      <c r="CQ194" s="315" t="str">
        <f t="shared" ref="CQ194" si="6050">CQ195</f>
        <v>N</v>
      </c>
      <c r="CR194" s="315" t="str">
        <f t="shared" ref="CR194" si="6051">CR195</f>
        <v>N</v>
      </c>
      <c r="CS194" s="315" t="str">
        <f t="shared" ref="CS194" si="6052">CS195</f>
        <v>N</v>
      </c>
      <c r="CT194" s="315" t="str">
        <f t="shared" ref="CT194" si="6053">CT195</f>
        <v>N</v>
      </c>
      <c r="CU194" s="315" t="str">
        <f t="shared" ref="CU194" si="6054">CU195</f>
        <v>N</v>
      </c>
      <c r="CV194" s="315" t="str">
        <f t="shared" ref="CV194" si="6055">CV195</f>
        <v>N</v>
      </c>
      <c r="CW194" s="315" t="str">
        <f t="shared" ref="CW194" si="6056">CW195</f>
        <v>N</v>
      </c>
      <c r="CX194" s="315" t="str">
        <f t="shared" ref="CX194" si="6057">CX195</f>
        <v>N</v>
      </c>
      <c r="CY194" s="315" t="str">
        <f t="shared" ref="CY194" si="6058">CY195</f>
        <v>N</v>
      </c>
      <c r="CZ194" s="315" t="str">
        <f t="shared" ref="CZ194" si="6059">CZ195</f>
        <v>N</v>
      </c>
      <c r="DA194" s="315" t="str">
        <f t="shared" ref="DA194" si="6060">DA195</f>
        <v>N</v>
      </c>
      <c r="DB194" s="315" t="str">
        <f t="shared" ref="DB194" si="6061">DB195</f>
        <v>N</v>
      </c>
      <c r="DC194" s="315" t="str">
        <f t="shared" ref="DC194" si="6062">DC195</f>
        <v>N</v>
      </c>
      <c r="DD194" s="315" t="str">
        <f t="shared" ref="DD194" si="6063">DD195</f>
        <v>N</v>
      </c>
      <c r="DE194" s="315" t="str">
        <f t="shared" ref="DE194" si="6064">DE195</f>
        <v>N</v>
      </c>
      <c r="DF194" s="315" t="str">
        <f t="shared" ref="DF194" si="6065">DF195</f>
        <v>N</v>
      </c>
      <c r="DG194" s="315" t="str">
        <f t="shared" ref="DG194" si="6066">DG195</f>
        <v>N</v>
      </c>
      <c r="DH194" s="315" t="str">
        <f t="shared" ref="DH194" si="6067">DH195</f>
        <v>N</v>
      </c>
      <c r="DI194" s="315" t="str">
        <f t="shared" ref="DI194" si="6068">DI195</f>
        <v>N</v>
      </c>
      <c r="DJ194" s="315" t="str">
        <f t="shared" ref="DJ194" si="6069">DJ195</f>
        <v>N</v>
      </c>
      <c r="DK194" s="315" t="str">
        <f t="shared" ref="DK194" si="6070">DK195</f>
        <v>N</v>
      </c>
      <c r="DL194" s="315" t="str">
        <f t="shared" ref="DL194" si="6071">DL195</f>
        <v>N</v>
      </c>
      <c r="DM194" s="315" t="str">
        <f t="shared" ref="DM194" si="6072">DM195</f>
        <v>N</v>
      </c>
      <c r="DN194" s="315" t="str">
        <f t="shared" ref="DN194" si="6073">DN195</f>
        <v>N</v>
      </c>
      <c r="DO194" s="315" t="str">
        <f t="shared" ref="DO194" si="6074">DO195</f>
        <v>N</v>
      </c>
      <c r="DP194" s="315" t="str">
        <f t="shared" ref="DP194" si="6075">DP195</f>
        <v>N</v>
      </c>
      <c r="DQ194" s="315" t="str">
        <f t="shared" ref="DQ194" si="6076">DQ195</f>
        <v>N</v>
      </c>
      <c r="DR194" s="315" t="str">
        <f t="shared" ref="DR194" si="6077">DR195</f>
        <v>N</v>
      </c>
      <c r="DS194" s="315" t="str">
        <f t="shared" ref="DS194" si="6078">DS195</f>
        <v>N</v>
      </c>
      <c r="DT194" s="315" t="str">
        <f t="shared" ref="DT194" si="6079">DT195</f>
        <v>N</v>
      </c>
      <c r="DU194" s="315" t="str">
        <f t="shared" ref="DU194" si="6080">DU195</f>
        <v>N</v>
      </c>
      <c r="DV194" s="315" t="str">
        <f t="shared" ref="DV194" si="6081">DV195</f>
        <v>N</v>
      </c>
      <c r="DW194" s="315" t="str">
        <f t="shared" ref="DW194" si="6082">DW195</f>
        <v>N</v>
      </c>
      <c r="DX194" s="315" t="str">
        <f t="shared" ref="DX194" si="6083">DX195</f>
        <v>N</v>
      </c>
      <c r="DY194" s="315" t="str">
        <f t="shared" ref="DY194" si="6084">DY195</f>
        <v>N</v>
      </c>
      <c r="DZ194" s="315" t="str">
        <f t="shared" ref="DZ194" si="6085">DZ195</f>
        <v>N</v>
      </c>
      <c r="EA194" s="315" t="str">
        <f t="shared" ref="EA194" si="6086">EA195</f>
        <v>N</v>
      </c>
      <c r="EB194" s="315" t="str">
        <f t="shared" ref="EB194" si="6087">EB195</f>
        <v>N</v>
      </c>
      <c r="EC194" s="315" t="str">
        <f t="shared" ref="EC194" si="6088">EC195</f>
        <v>N</v>
      </c>
      <c r="ED194" s="315" t="str">
        <f t="shared" ref="ED194" si="6089">ED195</f>
        <v>N</v>
      </c>
      <c r="EE194" s="315" t="str">
        <f t="shared" ref="EE194" si="6090">EE195</f>
        <v>N</v>
      </c>
      <c r="EF194" s="315" t="str">
        <f t="shared" ref="EF194" si="6091">EF195</f>
        <v>N</v>
      </c>
      <c r="EG194" s="315" t="str">
        <f t="shared" ref="EG194" si="6092">EG195</f>
        <v>N</v>
      </c>
      <c r="EH194" s="315" t="str">
        <f t="shared" ref="EH194" si="6093">EH195</f>
        <v>N</v>
      </c>
      <c r="EI194" s="315" t="str">
        <f t="shared" ref="EI194" si="6094">EI195</f>
        <v>N</v>
      </c>
      <c r="EJ194" s="315" t="str">
        <f t="shared" ref="EJ194" si="6095">EJ195</f>
        <v>N</v>
      </c>
      <c r="EK194" s="315" t="str">
        <f t="shared" ref="EK194" si="6096">EK195</f>
        <v>N</v>
      </c>
      <c r="EL194" s="315" t="str">
        <f t="shared" ref="EL194" si="6097">EL195</f>
        <v>N</v>
      </c>
      <c r="EM194" s="315" t="str">
        <f t="shared" ref="EM194" si="6098">EM195</f>
        <v>N</v>
      </c>
      <c r="EN194" s="315" t="str">
        <f t="shared" ref="EN194" si="6099">EN195</f>
        <v>N</v>
      </c>
      <c r="EO194" s="315" t="str">
        <f t="shared" ref="EO194" si="6100">EO195</f>
        <v>N</v>
      </c>
      <c r="EP194" s="315" t="str">
        <f t="shared" ref="EP194" si="6101">EP195</f>
        <v>N</v>
      </c>
      <c r="EQ194" s="315" t="str">
        <f t="shared" ref="EQ194" si="6102">EQ195</f>
        <v>N</v>
      </c>
      <c r="ER194" s="315" t="str">
        <f t="shared" ref="ER194" si="6103">ER195</f>
        <v>N</v>
      </c>
      <c r="ES194" s="315" t="str">
        <f t="shared" ref="ES194" si="6104">ES195</f>
        <v>N</v>
      </c>
      <c r="ET194" s="315" t="str">
        <f t="shared" ref="ET194" si="6105">ET195</f>
        <v>N</v>
      </c>
      <c r="EU194" s="315" t="str">
        <f t="shared" ref="EU194" si="6106">EU195</f>
        <v>N</v>
      </c>
      <c r="EV194" s="315" t="str">
        <f t="shared" ref="EV194" si="6107">EV195</f>
        <v>N</v>
      </c>
      <c r="EW194" s="315" t="str">
        <f t="shared" ref="EW194" si="6108">EW195</f>
        <v>N</v>
      </c>
      <c r="EX194" s="315" t="str">
        <f t="shared" ref="EX194" si="6109">EX195</f>
        <v>N</v>
      </c>
      <c r="EY194" s="315" t="str">
        <f t="shared" ref="EY194" si="6110">EY195</f>
        <v>N</v>
      </c>
      <c r="EZ194" s="315" t="str">
        <f t="shared" ref="EZ194" si="6111">EZ195</f>
        <v>N</v>
      </c>
      <c r="FA194" s="315" t="str">
        <f t="shared" ref="FA194" si="6112">FA195</f>
        <v>N</v>
      </c>
      <c r="FB194" s="315" t="str">
        <f t="shared" ref="FB194" si="6113">FB195</f>
        <v>N</v>
      </c>
      <c r="FC194" s="315" t="str">
        <f t="shared" ref="FC194" si="6114">FC195</f>
        <v>N</v>
      </c>
      <c r="FD194" s="315" t="str">
        <f t="shared" ref="FD194" si="6115">FD195</f>
        <v>N</v>
      </c>
      <c r="FE194" s="315" t="str">
        <f t="shared" ref="FE194" si="6116">FE195</f>
        <v>N</v>
      </c>
      <c r="FF194" s="315" t="str">
        <f t="shared" ref="FF194" si="6117">FF195</f>
        <v>N</v>
      </c>
      <c r="FG194" s="315" t="str">
        <f t="shared" ref="FG194" si="6118">FG195</f>
        <v>N</v>
      </c>
      <c r="FH194" s="315" t="str">
        <f t="shared" ref="FH194" si="6119">FH195</f>
        <v>N</v>
      </c>
      <c r="FI194" s="315" t="str">
        <f t="shared" ref="FI194" si="6120">FI195</f>
        <v>N</v>
      </c>
      <c r="FJ194" s="315" t="str">
        <f t="shared" ref="FJ194" si="6121">FJ195</f>
        <v>N</v>
      </c>
      <c r="FK194" s="315" t="str">
        <f t="shared" ref="FK194" si="6122">FK195</f>
        <v>N</v>
      </c>
      <c r="FL194" s="315" t="str">
        <f t="shared" ref="FL194" si="6123">FL195</f>
        <v>N</v>
      </c>
      <c r="FM194" s="315" t="str">
        <f t="shared" ref="FM194" si="6124">FM195</f>
        <v>N</v>
      </c>
      <c r="FN194" s="315" t="str">
        <f t="shared" ref="FN194" si="6125">FN195</f>
        <v>N</v>
      </c>
      <c r="FO194" s="315" t="str">
        <f t="shared" ref="FO194" si="6126">FO195</f>
        <v>N</v>
      </c>
      <c r="FP194" s="315" t="str">
        <f t="shared" ref="FP194" si="6127">FP195</f>
        <v>N</v>
      </c>
      <c r="FQ194" s="315" t="str">
        <f t="shared" ref="FQ194" si="6128">FQ195</f>
        <v>N</v>
      </c>
      <c r="FR194" s="315" t="str">
        <f t="shared" ref="FR194" si="6129">FR195</f>
        <v>N</v>
      </c>
      <c r="FS194" s="315" t="str">
        <f t="shared" ref="FS194" si="6130">FS195</f>
        <v>N</v>
      </c>
      <c r="FT194" s="315" t="str">
        <f t="shared" ref="FT194" si="6131">FT195</f>
        <v>N</v>
      </c>
      <c r="FU194" s="315" t="str">
        <f t="shared" ref="FU194" si="6132">FU195</f>
        <v>N</v>
      </c>
      <c r="FV194" s="315" t="str">
        <f t="shared" ref="FV194" si="6133">FV195</f>
        <v>N</v>
      </c>
      <c r="FW194" s="315" t="str">
        <f t="shared" ref="FW194" si="6134">FW195</f>
        <v>N</v>
      </c>
      <c r="FX194" s="315" t="str">
        <f t="shared" ref="FX194" si="6135">FX195</f>
        <v>N</v>
      </c>
      <c r="FY194" s="315" t="str">
        <f t="shared" ref="FY194" si="6136">FY195</f>
        <v>N</v>
      </c>
      <c r="FZ194" s="315" t="str">
        <f t="shared" ref="FZ194" si="6137">FZ195</f>
        <v>N</v>
      </c>
      <c r="GA194" s="315" t="str">
        <f t="shared" ref="GA194" si="6138">GA195</f>
        <v>N</v>
      </c>
      <c r="GB194" s="315" t="str">
        <f t="shared" ref="GB194" si="6139">GB195</f>
        <v>N</v>
      </c>
      <c r="GC194" s="315" t="str">
        <f t="shared" ref="GC194" si="6140">GC195</f>
        <v>N</v>
      </c>
      <c r="GD194" s="315" t="str">
        <f t="shared" ref="GD194" si="6141">GD195</f>
        <v>N</v>
      </c>
      <c r="GE194" s="315" t="str">
        <f t="shared" ref="GE194" si="6142">GE195</f>
        <v>N</v>
      </c>
      <c r="GF194" s="315" t="str">
        <f t="shared" ref="GF194" si="6143">GF195</f>
        <v>N</v>
      </c>
      <c r="GG194" s="315" t="str">
        <f t="shared" ref="GG194" si="6144">GG195</f>
        <v>N</v>
      </c>
      <c r="GH194" s="315" t="str">
        <f t="shared" ref="GH194" si="6145">GH195</f>
        <v>N</v>
      </c>
      <c r="GI194" s="315" t="str">
        <f t="shared" ref="GI194" si="6146">GI195</f>
        <v>N</v>
      </c>
      <c r="GJ194" s="315" t="str">
        <f t="shared" ref="GJ194" si="6147">GJ195</f>
        <v>N</v>
      </c>
      <c r="GK194" s="315" t="str">
        <f t="shared" ref="GK194" si="6148">GK195</f>
        <v>N</v>
      </c>
      <c r="GL194" s="315" t="str">
        <f t="shared" ref="GL194" si="6149">GL195</f>
        <v>N</v>
      </c>
      <c r="GM194" s="315" t="str">
        <f t="shared" ref="GM194" si="6150">GM195</f>
        <v>N</v>
      </c>
      <c r="GN194" s="315" t="str">
        <f t="shared" ref="GN194" si="6151">GN195</f>
        <v>N</v>
      </c>
      <c r="GO194" s="315" t="str">
        <f t="shared" ref="GO194" si="6152">GO195</f>
        <v>N</v>
      </c>
      <c r="GP194" s="315" t="str">
        <f t="shared" ref="GP194" si="6153">GP195</f>
        <v>N</v>
      </c>
      <c r="GQ194" s="315" t="str">
        <f t="shared" ref="GQ194" si="6154">GQ195</f>
        <v>N</v>
      </c>
      <c r="GR194" s="315" t="str">
        <f t="shared" ref="GR194" si="6155">GR195</f>
        <v>N</v>
      </c>
      <c r="GS194" s="315" t="str">
        <f t="shared" ref="GS194" si="6156">GS195</f>
        <v>N</v>
      </c>
      <c r="GT194" s="315" t="str">
        <f t="shared" ref="GT194" si="6157">GT195</f>
        <v>N</v>
      </c>
      <c r="GU194" s="315" t="str">
        <f t="shared" ref="GU194" si="6158">GU195</f>
        <v>N</v>
      </c>
      <c r="GV194" s="315" t="str">
        <f t="shared" ref="GV194" si="6159">GV195</f>
        <v>N</v>
      </c>
      <c r="GW194" s="315" t="str">
        <f t="shared" ref="GW194" si="6160">GW195</f>
        <v>N</v>
      </c>
      <c r="GX194" s="315" t="str">
        <f t="shared" ref="GX194" si="6161">GX195</f>
        <v>N</v>
      </c>
      <c r="GY194" s="315" t="str">
        <f t="shared" ref="GY194" si="6162">GY195</f>
        <v>N</v>
      </c>
      <c r="GZ194" s="315" t="str">
        <f t="shared" ref="GZ194" si="6163">GZ195</f>
        <v>N</v>
      </c>
      <c r="HA194" s="315" t="str">
        <f t="shared" ref="HA194" si="6164">HA195</f>
        <v>N</v>
      </c>
      <c r="HB194" s="315" t="str">
        <f t="shared" ref="HB194" si="6165">HB195</f>
        <v>N</v>
      </c>
      <c r="HC194" s="165"/>
      <c r="HD194" s="75"/>
    </row>
    <row r="195" spans="1:212" ht="9.9499999999999993" customHeight="1" thickTop="1" x14ac:dyDescent="0.25">
      <c r="A195" s="55"/>
      <c r="B195" s="221"/>
      <c r="C195" s="60"/>
      <c r="D195" s="189"/>
      <c r="E195" s="60"/>
      <c r="F195" s="60"/>
      <c r="G195" s="60"/>
      <c r="H195" s="566"/>
      <c r="I195" s="77"/>
      <c r="J195" s="472"/>
      <c r="K195" s="384" t="s">
        <v>455</v>
      </c>
      <c r="L195" s="384" t="s">
        <v>455</v>
      </c>
      <c r="M195" s="384" t="s">
        <v>455</v>
      </c>
      <c r="N195" s="384" t="s">
        <v>455</v>
      </c>
      <c r="O195" s="384" t="s">
        <v>455</v>
      </c>
      <c r="P195" s="384" t="s">
        <v>455</v>
      </c>
      <c r="Q195" s="384" t="s">
        <v>455</v>
      </c>
      <c r="R195" s="384" t="s">
        <v>455</v>
      </c>
      <c r="S195" s="384" t="s">
        <v>455</v>
      </c>
      <c r="T195" s="384" t="s">
        <v>455</v>
      </c>
      <c r="U195" s="384" t="s">
        <v>455</v>
      </c>
      <c r="V195" s="384" t="s">
        <v>455</v>
      </c>
      <c r="W195" s="384" t="s">
        <v>455</v>
      </c>
      <c r="X195" s="384" t="s">
        <v>455</v>
      </c>
      <c r="Y195" s="384" t="s">
        <v>455</v>
      </c>
      <c r="Z195" s="384" t="s">
        <v>455</v>
      </c>
      <c r="AA195" s="384" t="s">
        <v>455</v>
      </c>
      <c r="AB195" s="384" t="s">
        <v>455</v>
      </c>
      <c r="AC195" s="384" t="s">
        <v>455</v>
      </c>
      <c r="AD195" s="384" t="s">
        <v>455</v>
      </c>
      <c r="AE195" s="384" t="s">
        <v>455</v>
      </c>
      <c r="AF195" s="384" t="s">
        <v>455</v>
      </c>
      <c r="AG195" s="384" t="s">
        <v>455</v>
      </c>
      <c r="AH195" s="384" t="s">
        <v>455</v>
      </c>
      <c r="AI195" s="384" t="s">
        <v>455</v>
      </c>
      <c r="AJ195" s="384" t="s">
        <v>455</v>
      </c>
      <c r="AK195" s="384" t="s">
        <v>455</v>
      </c>
      <c r="AL195" s="384" t="s">
        <v>455</v>
      </c>
      <c r="AM195" s="384" t="s">
        <v>455</v>
      </c>
      <c r="AN195" s="384" t="s">
        <v>455</v>
      </c>
      <c r="AO195" s="384" t="s">
        <v>455</v>
      </c>
      <c r="AP195" s="384" t="s">
        <v>455</v>
      </c>
      <c r="AQ195" s="384" t="s">
        <v>455</v>
      </c>
      <c r="AR195" s="384" t="s">
        <v>455</v>
      </c>
      <c r="AS195" s="384" t="s">
        <v>455</v>
      </c>
      <c r="AT195" s="384" t="s">
        <v>455</v>
      </c>
      <c r="AU195" s="384" t="s">
        <v>455</v>
      </c>
      <c r="AV195" s="384" t="s">
        <v>455</v>
      </c>
      <c r="AW195" s="384" t="s">
        <v>455</v>
      </c>
      <c r="AX195" s="384" t="s">
        <v>455</v>
      </c>
      <c r="AY195" s="384" t="s">
        <v>455</v>
      </c>
      <c r="AZ195" s="384" t="s">
        <v>455</v>
      </c>
      <c r="BA195" s="384" t="s">
        <v>455</v>
      </c>
      <c r="BB195" s="384" t="s">
        <v>455</v>
      </c>
      <c r="BC195" s="384" t="s">
        <v>455</v>
      </c>
      <c r="BD195" s="384" t="s">
        <v>455</v>
      </c>
      <c r="BE195" s="384" t="s">
        <v>455</v>
      </c>
      <c r="BF195" s="384" t="s">
        <v>455</v>
      </c>
      <c r="BG195" s="384" t="s">
        <v>455</v>
      </c>
      <c r="BH195" s="384" t="s">
        <v>455</v>
      </c>
      <c r="BI195" s="384" t="s">
        <v>455</v>
      </c>
      <c r="BJ195" s="384" t="s">
        <v>455</v>
      </c>
      <c r="BK195" s="384" t="s">
        <v>455</v>
      </c>
      <c r="BL195" s="384" t="s">
        <v>455</v>
      </c>
      <c r="BM195" s="384" t="s">
        <v>455</v>
      </c>
      <c r="BN195" s="384" t="s">
        <v>455</v>
      </c>
      <c r="BO195" s="384" t="s">
        <v>455</v>
      </c>
      <c r="BP195" s="384" t="s">
        <v>455</v>
      </c>
      <c r="BQ195" s="384" t="s">
        <v>455</v>
      </c>
      <c r="BR195" s="384" t="s">
        <v>455</v>
      </c>
      <c r="BS195" s="384" t="s">
        <v>455</v>
      </c>
      <c r="BT195" s="384" t="s">
        <v>455</v>
      </c>
      <c r="BU195" s="384" t="s">
        <v>455</v>
      </c>
      <c r="BV195" s="384" t="s">
        <v>455</v>
      </c>
      <c r="BW195" s="384" t="s">
        <v>455</v>
      </c>
      <c r="BX195" s="384" t="s">
        <v>455</v>
      </c>
      <c r="BY195" s="384" t="s">
        <v>455</v>
      </c>
      <c r="BZ195" s="384" t="s">
        <v>455</v>
      </c>
      <c r="CA195" s="384" t="s">
        <v>455</v>
      </c>
      <c r="CB195" s="384" t="s">
        <v>455</v>
      </c>
      <c r="CC195" s="384" t="s">
        <v>455</v>
      </c>
      <c r="CD195" s="384" t="s">
        <v>455</v>
      </c>
      <c r="CE195" s="384" t="s">
        <v>455</v>
      </c>
      <c r="CF195" s="384" t="s">
        <v>455</v>
      </c>
      <c r="CG195" s="384" t="s">
        <v>455</v>
      </c>
      <c r="CH195" s="384" t="s">
        <v>455</v>
      </c>
      <c r="CI195" s="384" t="s">
        <v>455</v>
      </c>
      <c r="CJ195" s="384" t="s">
        <v>455</v>
      </c>
      <c r="CK195" s="384" t="s">
        <v>455</v>
      </c>
      <c r="CL195" s="384" t="s">
        <v>455</v>
      </c>
      <c r="CM195" s="384" t="s">
        <v>455</v>
      </c>
      <c r="CN195" s="384" t="s">
        <v>455</v>
      </c>
      <c r="CO195" s="384" t="s">
        <v>455</v>
      </c>
      <c r="CP195" s="384" t="s">
        <v>455</v>
      </c>
      <c r="CQ195" s="384" t="s">
        <v>455</v>
      </c>
      <c r="CR195" s="384" t="s">
        <v>455</v>
      </c>
      <c r="CS195" s="384" t="s">
        <v>455</v>
      </c>
      <c r="CT195" s="384" t="s">
        <v>455</v>
      </c>
      <c r="CU195" s="384" t="s">
        <v>455</v>
      </c>
      <c r="CV195" s="384" t="s">
        <v>455</v>
      </c>
      <c r="CW195" s="384" t="s">
        <v>455</v>
      </c>
      <c r="CX195" s="384" t="s">
        <v>455</v>
      </c>
      <c r="CY195" s="384" t="s">
        <v>455</v>
      </c>
      <c r="CZ195" s="384" t="s">
        <v>455</v>
      </c>
      <c r="DA195" s="384" t="s">
        <v>455</v>
      </c>
      <c r="DB195" s="384" t="s">
        <v>455</v>
      </c>
      <c r="DC195" s="384" t="s">
        <v>455</v>
      </c>
      <c r="DD195" s="384" t="s">
        <v>455</v>
      </c>
      <c r="DE195" s="384" t="s">
        <v>455</v>
      </c>
      <c r="DF195" s="384" t="s">
        <v>455</v>
      </c>
      <c r="DG195" s="384" t="s">
        <v>455</v>
      </c>
      <c r="DH195" s="384" t="s">
        <v>455</v>
      </c>
      <c r="DI195" s="384" t="s">
        <v>455</v>
      </c>
      <c r="DJ195" s="384" t="s">
        <v>455</v>
      </c>
      <c r="DK195" s="384" t="s">
        <v>455</v>
      </c>
      <c r="DL195" s="384" t="s">
        <v>455</v>
      </c>
      <c r="DM195" s="384" t="s">
        <v>455</v>
      </c>
      <c r="DN195" s="384" t="s">
        <v>455</v>
      </c>
      <c r="DO195" s="384" t="s">
        <v>455</v>
      </c>
      <c r="DP195" s="384" t="s">
        <v>455</v>
      </c>
      <c r="DQ195" s="384" t="s">
        <v>455</v>
      </c>
      <c r="DR195" s="384" t="s">
        <v>455</v>
      </c>
      <c r="DS195" s="384" t="s">
        <v>455</v>
      </c>
      <c r="DT195" s="384" t="s">
        <v>455</v>
      </c>
      <c r="DU195" s="384" t="s">
        <v>455</v>
      </c>
      <c r="DV195" s="384" t="s">
        <v>455</v>
      </c>
      <c r="DW195" s="384" t="s">
        <v>455</v>
      </c>
      <c r="DX195" s="384" t="s">
        <v>455</v>
      </c>
      <c r="DY195" s="384" t="s">
        <v>455</v>
      </c>
      <c r="DZ195" s="384" t="s">
        <v>455</v>
      </c>
      <c r="EA195" s="384" t="s">
        <v>455</v>
      </c>
      <c r="EB195" s="384" t="s">
        <v>455</v>
      </c>
      <c r="EC195" s="384" t="s">
        <v>455</v>
      </c>
      <c r="ED195" s="384" t="s">
        <v>455</v>
      </c>
      <c r="EE195" s="384" t="s">
        <v>455</v>
      </c>
      <c r="EF195" s="384" t="s">
        <v>455</v>
      </c>
      <c r="EG195" s="384" t="s">
        <v>455</v>
      </c>
      <c r="EH195" s="384" t="s">
        <v>455</v>
      </c>
      <c r="EI195" s="384" t="s">
        <v>455</v>
      </c>
      <c r="EJ195" s="384" t="s">
        <v>455</v>
      </c>
      <c r="EK195" s="384" t="s">
        <v>455</v>
      </c>
      <c r="EL195" s="384" t="s">
        <v>455</v>
      </c>
      <c r="EM195" s="384" t="s">
        <v>455</v>
      </c>
      <c r="EN195" s="384" t="s">
        <v>455</v>
      </c>
      <c r="EO195" s="384" t="s">
        <v>455</v>
      </c>
      <c r="EP195" s="384" t="s">
        <v>455</v>
      </c>
      <c r="EQ195" s="384" t="s">
        <v>455</v>
      </c>
      <c r="ER195" s="384" t="s">
        <v>455</v>
      </c>
      <c r="ES195" s="384" t="s">
        <v>455</v>
      </c>
      <c r="ET195" s="384" t="s">
        <v>455</v>
      </c>
      <c r="EU195" s="384" t="s">
        <v>455</v>
      </c>
      <c r="EV195" s="384" t="s">
        <v>455</v>
      </c>
      <c r="EW195" s="384" t="s">
        <v>455</v>
      </c>
      <c r="EX195" s="384" t="s">
        <v>455</v>
      </c>
      <c r="EY195" s="384" t="s">
        <v>455</v>
      </c>
      <c r="EZ195" s="384" t="s">
        <v>455</v>
      </c>
      <c r="FA195" s="384" t="s">
        <v>455</v>
      </c>
      <c r="FB195" s="384" t="s">
        <v>455</v>
      </c>
      <c r="FC195" s="384" t="s">
        <v>455</v>
      </c>
      <c r="FD195" s="384" t="s">
        <v>455</v>
      </c>
      <c r="FE195" s="384" t="s">
        <v>455</v>
      </c>
      <c r="FF195" s="384" t="s">
        <v>455</v>
      </c>
      <c r="FG195" s="384" t="s">
        <v>455</v>
      </c>
      <c r="FH195" s="384" t="s">
        <v>455</v>
      </c>
      <c r="FI195" s="384" t="s">
        <v>455</v>
      </c>
      <c r="FJ195" s="384" t="s">
        <v>455</v>
      </c>
      <c r="FK195" s="384" t="s">
        <v>455</v>
      </c>
      <c r="FL195" s="384" t="s">
        <v>455</v>
      </c>
      <c r="FM195" s="384" t="s">
        <v>455</v>
      </c>
      <c r="FN195" s="384" t="s">
        <v>455</v>
      </c>
      <c r="FO195" s="384" t="s">
        <v>455</v>
      </c>
      <c r="FP195" s="384" t="s">
        <v>455</v>
      </c>
      <c r="FQ195" s="384" t="s">
        <v>455</v>
      </c>
      <c r="FR195" s="384" t="s">
        <v>455</v>
      </c>
      <c r="FS195" s="384" t="s">
        <v>455</v>
      </c>
      <c r="FT195" s="384" t="s">
        <v>455</v>
      </c>
      <c r="FU195" s="384" t="s">
        <v>455</v>
      </c>
      <c r="FV195" s="384" t="s">
        <v>455</v>
      </c>
      <c r="FW195" s="384" t="s">
        <v>455</v>
      </c>
      <c r="FX195" s="384" t="s">
        <v>455</v>
      </c>
      <c r="FY195" s="384" t="s">
        <v>455</v>
      </c>
      <c r="FZ195" s="384" t="s">
        <v>455</v>
      </c>
      <c r="GA195" s="384" t="s">
        <v>455</v>
      </c>
      <c r="GB195" s="384" t="s">
        <v>455</v>
      </c>
      <c r="GC195" s="384" t="s">
        <v>455</v>
      </c>
      <c r="GD195" s="384" t="s">
        <v>455</v>
      </c>
      <c r="GE195" s="384" t="s">
        <v>455</v>
      </c>
      <c r="GF195" s="384" t="s">
        <v>455</v>
      </c>
      <c r="GG195" s="384" t="s">
        <v>455</v>
      </c>
      <c r="GH195" s="384" t="s">
        <v>455</v>
      </c>
      <c r="GI195" s="384" t="s">
        <v>455</v>
      </c>
      <c r="GJ195" s="384" t="s">
        <v>455</v>
      </c>
      <c r="GK195" s="384" t="s">
        <v>455</v>
      </c>
      <c r="GL195" s="384" t="s">
        <v>455</v>
      </c>
      <c r="GM195" s="384" t="s">
        <v>455</v>
      </c>
      <c r="GN195" s="384" t="s">
        <v>455</v>
      </c>
      <c r="GO195" s="384" t="s">
        <v>455</v>
      </c>
      <c r="GP195" s="384" t="s">
        <v>455</v>
      </c>
      <c r="GQ195" s="384" t="s">
        <v>455</v>
      </c>
      <c r="GR195" s="384" t="s">
        <v>455</v>
      </c>
      <c r="GS195" s="384" t="s">
        <v>455</v>
      </c>
      <c r="GT195" s="384" t="s">
        <v>455</v>
      </c>
      <c r="GU195" s="384" t="s">
        <v>455</v>
      </c>
      <c r="GV195" s="384" t="s">
        <v>455</v>
      </c>
      <c r="GW195" s="384" t="s">
        <v>455</v>
      </c>
      <c r="GX195" s="384" t="s">
        <v>455</v>
      </c>
      <c r="GY195" s="384" t="s">
        <v>455</v>
      </c>
      <c r="GZ195" s="384" t="s">
        <v>455</v>
      </c>
      <c r="HA195" s="384" t="s">
        <v>455</v>
      </c>
      <c r="HB195" s="384" t="s">
        <v>455</v>
      </c>
      <c r="HC195" s="256"/>
      <c r="HD195" s="75"/>
    </row>
    <row r="196" spans="1:212" ht="5.0999999999999996" customHeight="1" x14ac:dyDescent="0.25">
      <c r="A196" s="55"/>
      <c r="B196" s="221"/>
      <c r="C196" s="60"/>
      <c r="D196" s="189"/>
      <c r="E196" s="60"/>
      <c r="F196" s="60"/>
      <c r="G196" s="60"/>
      <c r="H196" s="369"/>
      <c r="I196" s="366"/>
      <c r="J196" s="232"/>
      <c r="K196" s="232"/>
      <c r="L196" s="232"/>
      <c r="M196" s="232"/>
      <c r="N196" s="232"/>
      <c r="O196" s="232"/>
      <c r="P196" s="232"/>
      <c r="Q196" s="232"/>
      <c r="R196" s="232"/>
      <c r="S196" s="232"/>
      <c r="T196" s="232"/>
      <c r="U196" s="232"/>
      <c r="V196" s="232"/>
      <c r="W196" s="232"/>
      <c r="X196" s="232"/>
      <c r="Y196" s="232"/>
      <c r="Z196" s="232"/>
      <c r="AA196" s="232"/>
      <c r="AB196" s="232"/>
      <c r="AC196" s="232"/>
      <c r="AD196" s="232"/>
      <c r="AE196" s="232"/>
      <c r="AF196" s="232"/>
      <c r="AG196" s="232"/>
      <c r="AH196" s="232"/>
      <c r="AI196" s="232"/>
      <c r="AJ196" s="232"/>
      <c r="AK196" s="232"/>
      <c r="AL196" s="232"/>
      <c r="AM196" s="232"/>
      <c r="AN196" s="232"/>
      <c r="AO196" s="232"/>
      <c r="AP196" s="232"/>
      <c r="AQ196" s="232"/>
      <c r="AR196" s="232"/>
      <c r="AS196" s="232"/>
      <c r="AT196" s="232"/>
      <c r="AU196" s="232"/>
      <c r="AV196" s="232"/>
      <c r="AW196" s="232"/>
      <c r="AX196" s="232"/>
      <c r="AY196" s="232"/>
      <c r="AZ196" s="232"/>
      <c r="BA196" s="232"/>
      <c r="BB196" s="232"/>
      <c r="BC196" s="232"/>
      <c r="BD196" s="232"/>
      <c r="BE196" s="232"/>
      <c r="BF196" s="232"/>
      <c r="BG196" s="232"/>
      <c r="BH196" s="232"/>
      <c r="BI196" s="232"/>
      <c r="BJ196" s="232"/>
      <c r="BK196" s="232"/>
      <c r="BL196" s="232"/>
      <c r="BM196" s="232"/>
      <c r="BN196" s="232"/>
      <c r="BO196" s="232"/>
      <c r="BP196" s="232"/>
      <c r="BQ196" s="232"/>
      <c r="BR196" s="232"/>
      <c r="BS196" s="232"/>
      <c r="BT196" s="232"/>
      <c r="BU196" s="232"/>
      <c r="BV196" s="232"/>
      <c r="BW196" s="232"/>
      <c r="BX196" s="232"/>
      <c r="BY196" s="232"/>
      <c r="BZ196" s="232"/>
      <c r="CA196" s="232"/>
      <c r="CB196" s="232"/>
      <c r="CC196" s="232"/>
      <c r="CD196" s="232"/>
      <c r="CE196" s="232"/>
      <c r="CF196" s="232"/>
      <c r="CG196" s="232"/>
      <c r="CH196" s="232"/>
      <c r="CI196" s="232"/>
      <c r="CJ196" s="232"/>
      <c r="CK196" s="232"/>
      <c r="CL196" s="232"/>
      <c r="CM196" s="232"/>
      <c r="CN196" s="232"/>
      <c r="CO196" s="232"/>
      <c r="CP196" s="232"/>
      <c r="CQ196" s="232"/>
      <c r="CR196" s="232"/>
      <c r="CS196" s="232"/>
      <c r="CT196" s="232"/>
      <c r="CU196" s="232"/>
      <c r="CV196" s="232"/>
      <c r="CW196" s="232"/>
      <c r="CX196" s="232"/>
      <c r="CY196" s="232"/>
      <c r="CZ196" s="232"/>
      <c r="DA196" s="232"/>
      <c r="DB196" s="232"/>
      <c r="DC196" s="232"/>
      <c r="DD196" s="232"/>
      <c r="DE196" s="232"/>
      <c r="DF196" s="232"/>
      <c r="DG196" s="232"/>
      <c r="DH196" s="232"/>
      <c r="DI196" s="232"/>
      <c r="DJ196" s="232"/>
      <c r="DK196" s="232"/>
      <c r="DL196" s="232"/>
      <c r="DM196" s="232"/>
      <c r="DN196" s="232"/>
      <c r="DO196" s="232"/>
      <c r="DP196" s="232"/>
      <c r="DQ196" s="232"/>
      <c r="DR196" s="232"/>
      <c r="DS196" s="232"/>
      <c r="DT196" s="232"/>
      <c r="DU196" s="232"/>
      <c r="DV196" s="232"/>
      <c r="DW196" s="232"/>
      <c r="DX196" s="232"/>
      <c r="DY196" s="232"/>
      <c r="DZ196" s="232"/>
      <c r="EA196" s="232"/>
      <c r="EB196" s="232"/>
      <c r="EC196" s="232"/>
      <c r="ED196" s="232"/>
      <c r="EE196" s="232"/>
      <c r="EF196" s="232"/>
      <c r="EG196" s="232"/>
      <c r="EH196" s="232"/>
      <c r="EI196" s="232"/>
      <c r="EJ196" s="232"/>
      <c r="EK196" s="232"/>
      <c r="EL196" s="232"/>
      <c r="EM196" s="232"/>
      <c r="EN196" s="232"/>
      <c r="EO196" s="232"/>
      <c r="EP196" s="232"/>
      <c r="EQ196" s="232"/>
      <c r="ER196" s="232"/>
      <c r="ES196" s="232"/>
      <c r="ET196" s="232"/>
      <c r="EU196" s="232"/>
      <c r="EV196" s="232"/>
      <c r="EW196" s="232"/>
      <c r="EX196" s="232"/>
      <c r="EY196" s="232"/>
      <c r="EZ196" s="232"/>
      <c r="FA196" s="232"/>
      <c r="FB196" s="232"/>
      <c r="FC196" s="232"/>
      <c r="FD196" s="232"/>
      <c r="FE196" s="232"/>
      <c r="FF196" s="232"/>
      <c r="FG196" s="232"/>
      <c r="FH196" s="232"/>
      <c r="FI196" s="232"/>
      <c r="FJ196" s="232"/>
      <c r="FK196" s="232"/>
      <c r="FL196" s="232"/>
      <c r="FM196" s="232"/>
      <c r="FN196" s="232"/>
      <c r="FO196" s="232"/>
      <c r="FP196" s="232"/>
      <c r="FQ196" s="232"/>
      <c r="FR196" s="232"/>
      <c r="FS196" s="232"/>
      <c r="FT196" s="232"/>
      <c r="FU196" s="232"/>
      <c r="FV196" s="232"/>
      <c r="FW196" s="232"/>
      <c r="FX196" s="232"/>
      <c r="FY196" s="232"/>
      <c r="FZ196" s="232"/>
      <c r="GA196" s="232"/>
      <c r="GB196" s="232"/>
      <c r="GC196" s="232"/>
      <c r="GD196" s="232"/>
      <c r="GE196" s="232"/>
      <c r="GF196" s="232"/>
      <c r="GG196" s="232"/>
      <c r="GH196" s="232"/>
      <c r="GI196" s="232"/>
      <c r="GJ196" s="232"/>
      <c r="GK196" s="232"/>
      <c r="GL196" s="232"/>
      <c r="GM196" s="232"/>
      <c r="GN196" s="232"/>
      <c r="GO196" s="232"/>
      <c r="GP196" s="232"/>
      <c r="GQ196" s="232"/>
      <c r="GR196" s="232"/>
      <c r="GS196" s="232"/>
      <c r="GT196" s="232"/>
      <c r="GU196" s="232"/>
      <c r="GV196" s="232"/>
      <c r="GW196" s="232"/>
      <c r="GX196" s="232"/>
      <c r="GY196" s="232"/>
      <c r="GZ196" s="232"/>
      <c r="HA196" s="232"/>
      <c r="HB196" s="232"/>
      <c r="HC196" s="256"/>
      <c r="HD196" s="75"/>
    </row>
    <row r="197" spans="1:212" ht="9.9499999999999993" customHeight="1" thickBot="1" x14ac:dyDescent="0.3">
      <c r="A197" s="55">
        <v>32</v>
      </c>
      <c r="B197" s="221"/>
      <c r="C197" s="60"/>
      <c r="D197" s="189"/>
      <c r="E197" s="60"/>
      <c r="F197" s="60"/>
      <c r="G197" s="60"/>
      <c r="H197" s="566" t="s">
        <v>138</v>
      </c>
      <c r="I197" s="77"/>
      <c r="J197" s="131"/>
      <c r="K197" s="131"/>
      <c r="L197" s="131"/>
      <c r="M197" s="131"/>
      <c r="N197" s="131"/>
      <c r="O197" s="131"/>
      <c r="P197" s="131"/>
      <c r="Q197" s="131"/>
      <c r="R197" s="131"/>
      <c r="S197" s="131"/>
      <c r="T197" s="131"/>
      <c r="U197" s="131"/>
      <c r="V197" s="131"/>
      <c r="W197" s="131"/>
      <c r="X197" s="131"/>
      <c r="Y197" s="131"/>
      <c r="Z197" s="131"/>
      <c r="AA197" s="131"/>
      <c r="AB197" s="131"/>
      <c r="AC197" s="131"/>
      <c r="AD197" s="131"/>
      <c r="AE197" s="131"/>
      <c r="AF197" s="131"/>
      <c r="AG197" s="131"/>
      <c r="AH197" s="131"/>
      <c r="AI197" s="131"/>
      <c r="AJ197" s="131"/>
      <c r="AK197" s="131"/>
      <c r="AL197" s="131"/>
      <c r="AM197" s="131"/>
      <c r="AN197" s="131"/>
      <c r="AO197" s="131"/>
      <c r="AP197" s="131"/>
      <c r="AQ197" s="131"/>
      <c r="AR197" s="131"/>
      <c r="AS197" s="131"/>
      <c r="AT197" s="131"/>
      <c r="AU197" s="131"/>
      <c r="AV197" s="131"/>
      <c r="AW197" s="131"/>
      <c r="AX197" s="131"/>
      <c r="AY197" s="131"/>
      <c r="AZ197" s="131"/>
      <c r="BA197" s="131"/>
      <c r="BB197" s="131"/>
      <c r="BC197" s="131"/>
      <c r="BD197" s="131"/>
      <c r="BE197" s="131"/>
      <c r="BF197" s="131"/>
      <c r="BG197" s="131"/>
      <c r="BH197" s="131"/>
      <c r="BI197" s="131"/>
      <c r="BJ197" s="131"/>
      <c r="BK197" s="131"/>
      <c r="BL197" s="131"/>
      <c r="BM197" s="131"/>
      <c r="BN197" s="131"/>
      <c r="BO197" s="131"/>
      <c r="BP197" s="131"/>
      <c r="BQ197" s="131"/>
      <c r="BR197" s="131"/>
      <c r="BS197" s="131"/>
      <c r="BT197" s="131"/>
      <c r="BU197" s="131"/>
      <c r="BV197" s="131"/>
      <c r="BW197" s="131"/>
      <c r="BX197" s="131"/>
      <c r="BY197" s="131"/>
      <c r="BZ197" s="131"/>
      <c r="CA197" s="131"/>
      <c r="CB197" s="131"/>
      <c r="CC197" s="131"/>
      <c r="CD197" s="131"/>
      <c r="CE197" s="131"/>
      <c r="CF197" s="131"/>
      <c r="CG197" s="131"/>
      <c r="CH197" s="131"/>
      <c r="CI197" s="131"/>
      <c r="CJ197" s="131"/>
      <c r="CK197" s="131"/>
      <c r="CL197" s="131"/>
      <c r="CM197" s="131"/>
      <c r="CN197" s="131"/>
      <c r="CO197" s="131"/>
      <c r="CP197" s="131"/>
      <c r="CQ197" s="131"/>
      <c r="CR197" s="131"/>
      <c r="CS197" s="131"/>
      <c r="CT197" s="131"/>
      <c r="CU197" s="131"/>
      <c r="CV197" s="131"/>
      <c r="CW197" s="131"/>
      <c r="CX197" s="131"/>
      <c r="CY197" s="131"/>
      <c r="CZ197" s="131"/>
      <c r="DA197" s="131"/>
      <c r="DB197" s="131"/>
      <c r="DC197" s="131"/>
      <c r="DD197" s="131"/>
      <c r="DE197" s="131"/>
      <c r="DF197" s="131"/>
      <c r="DG197" s="131"/>
      <c r="DH197" s="131"/>
      <c r="DI197" s="131"/>
      <c r="DJ197" s="131"/>
      <c r="DK197" s="131"/>
      <c r="DL197" s="131"/>
      <c r="DM197" s="131"/>
      <c r="DN197" s="131"/>
      <c r="DO197" s="131"/>
      <c r="DP197" s="131"/>
      <c r="DQ197" s="131"/>
      <c r="DR197" s="131"/>
      <c r="DS197" s="131"/>
      <c r="DT197" s="131"/>
      <c r="DU197" s="131"/>
      <c r="DV197" s="131"/>
      <c r="DW197" s="131"/>
      <c r="DX197" s="131"/>
      <c r="DY197" s="131"/>
      <c r="DZ197" s="131"/>
      <c r="EA197" s="131"/>
      <c r="EB197" s="131"/>
      <c r="EC197" s="131"/>
      <c r="ED197" s="131"/>
      <c r="EE197" s="131"/>
      <c r="EF197" s="131"/>
      <c r="EG197" s="131"/>
      <c r="EH197" s="131"/>
      <c r="EI197" s="131"/>
      <c r="EJ197" s="131"/>
      <c r="EK197" s="131"/>
      <c r="EL197" s="131"/>
      <c r="EM197" s="131"/>
      <c r="EN197" s="131"/>
      <c r="EO197" s="131"/>
      <c r="EP197" s="131"/>
      <c r="EQ197" s="131"/>
      <c r="ER197" s="131"/>
      <c r="ES197" s="131"/>
      <c r="ET197" s="131"/>
      <c r="EU197" s="131"/>
      <c r="EV197" s="131"/>
      <c r="EW197" s="131"/>
      <c r="EX197" s="131"/>
      <c r="EY197" s="131"/>
      <c r="EZ197" s="131"/>
      <c r="FA197" s="131"/>
      <c r="FB197" s="131"/>
      <c r="FC197" s="131"/>
      <c r="FD197" s="131"/>
      <c r="FE197" s="131"/>
      <c r="FF197" s="131"/>
      <c r="FG197" s="131"/>
      <c r="FH197" s="131"/>
      <c r="FI197" s="131"/>
      <c r="FJ197" s="131"/>
      <c r="FK197" s="131"/>
      <c r="FL197" s="131"/>
      <c r="FM197" s="131"/>
      <c r="FN197" s="131"/>
      <c r="FO197" s="131"/>
      <c r="FP197" s="131"/>
      <c r="FQ197" s="131"/>
      <c r="FR197" s="131"/>
      <c r="FS197" s="131"/>
      <c r="FT197" s="131"/>
      <c r="FU197" s="131"/>
      <c r="FV197" s="131"/>
      <c r="FW197" s="131"/>
      <c r="FX197" s="131"/>
      <c r="FY197" s="131"/>
      <c r="FZ197" s="131"/>
      <c r="GA197" s="131"/>
      <c r="GB197" s="131"/>
      <c r="GC197" s="131"/>
      <c r="GD197" s="131"/>
      <c r="GE197" s="131"/>
      <c r="GF197" s="131"/>
      <c r="GG197" s="131"/>
      <c r="GH197" s="131"/>
      <c r="GI197" s="131"/>
      <c r="GJ197" s="131"/>
      <c r="GK197" s="131"/>
      <c r="GL197" s="131"/>
      <c r="GM197" s="131"/>
      <c r="GN197" s="131"/>
      <c r="GO197" s="131"/>
      <c r="GP197" s="131"/>
      <c r="GQ197" s="131"/>
      <c r="GR197" s="131"/>
      <c r="GS197" s="131"/>
      <c r="GT197" s="131"/>
      <c r="GU197" s="131"/>
      <c r="GV197" s="131"/>
      <c r="GW197" s="131"/>
      <c r="GX197" s="131"/>
      <c r="GY197" s="131"/>
      <c r="GZ197" s="131"/>
      <c r="HA197" s="131"/>
      <c r="HB197" s="131"/>
      <c r="HC197" s="165"/>
      <c r="HD197" s="75"/>
    </row>
    <row r="198" spans="1:212" ht="9.9499999999999993" customHeight="1" thickTop="1" thickBot="1" x14ac:dyDescent="0.3">
      <c r="A198" s="55"/>
      <c r="B198" s="221"/>
      <c r="C198" s="60"/>
      <c r="D198" s="189"/>
      <c r="E198" s="60"/>
      <c r="F198" s="60"/>
      <c r="G198" s="60"/>
      <c r="H198" s="566"/>
      <c r="I198" s="450"/>
      <c r="J198" s="473"/>
      <c r="K198" s="315" t="str">
        <f t="shared" ref="K198" si="6166">K199</f>
        <v>N</v>
      </c>
      <c r="L198" s="315" t="str">
        <f t="shared" ref="L198" si="6167">L199</f>
        <v>N</v>
      </c>
      <c r="M198" s="315" t="str">
        <f t="shared" ref="M198" si="6168">M199</f>
        <v>N</v>
      </c>
      <c r="N198" s="315" t="str">
        <f t="shared" ref="N198" si="6169">N199</f>
        <v>N</v>
      </c>
      <c r="O198" s="315" t="str">
        <f t="shared" ref="O198" si="6170">O199</f>
        <v>N</v>
      </c>
      <c r="P198" s="315" t="str">
        <f t="shared" ref="P198" si="6171">P199</f>
        <v>N</v>
      </c>
      <c r="Q198" s="315" t="str">
        <f t="shared" ref="Q198" si="6172">Q199</f>
        <v>N</v>
      </c>
      <c r="R198" s="315" t="str">
        <f t="shared" ref="R198" si="6173">R199</f>
        <v>N</v>
      </c>
      <c r="S198" s="315" t="str">
        <f t="shared" ref="S198" si="6174">S199</f>
        <v>N</v>
      </c>
      <c r="T198" s="315" t="str">
        <f t="shared" ref="T198" si="6175">T199</f>
        <v>N</v>
      </c>
      <c r="U198" s="315" t="str">
        <f t="shared" ref="U198" si="6176">U199</f>
        <v>N</v>
      </c>
      <c r="V198" s="315" t="str">
        <f t="shared" ref="V198" si="6177">V199</f>
        <v>N</v>
      </c>
      <c r="W198" s="315" t="str">
        <f t="shared" ref="W198" si="6178">W199</f>
        <v>N</v>
      </c>
      <c r="X198" s="315" t="str">
        <f t="shared" ref="X198" si="6179">X199</f>
        <v>N</v>
      </c>
      <c r="Y198" s="315" t="str">
        <f t="shared" ref="Y198" si="6180">Y199</f>
        <v>N</v>
      </c>
      <c r="Z198" s="315" t="str">
        <f t="shared" ref="Z198" si="6181">Z199</f>
        <v>N</v>
      </c>
      <c r="AA198" s="315" t="str">
        <f t="shared" ref="AA198" si="6182">AA199</f>
        <v>N</v>
      </c>
      <c r="AB198" s="315" t="str">
        <f t="shared" ref="AB198" si="6183">AB199</f>
        <v>N</v>
      </c>
      <c r="AC198" s="315" t="str">
        <f t="shared" ref="AC198" si="6184">AC199</f>
        <v>N</v>
      </c>
      <c r="AD198" s="315" t="str">
        <f t="shared" ref="AD198" si="6185">AD199</f>
        <v>N</v>
      </c>
      <c r="AE198" s="315" t="str">
        <f t="shared" ref="AE198" si="6186">AE199</f>
        <v>N</v>
      </c>
      <c r="AF198" s="315" t="str">
        <f t="shared" ref="AF198" si="6187">AF199</f>
        <v>N</v>
      </c>
      <c r="AG198" s="315" t="str">
        <f t="shared" ref="AG198" si="6188">AG199</f>
        <v>N</v>
      </c>
      <c r="AH198" s="315" t="str">
        <f t="shared" ref="AH198" si="6189">AH199</f>
        <v>N</v>
      </c>
      <c r="AI198" s="315" t="str">
        <f t="shared" ref="AI198" si="6190">AI199</f>
        <v>N</v>
      </c>
      <c r="AJ198" s="315" t="str">
        <f t="shared" ref="AJ198" si="6191">AJ199</f>
        <v>N</v>
      </c>
      <c r="AK198" s="315" t="str">
        <f t="shared" ref="AK198" si="6192">AK199</f>
        <v>N</v>
      </c>
      <c r="AL198" s="315" t="str">
        <f t="shared" ref="AL198" si="6193">AL199</f>
        <v>N</v>
      </c>
      <c r="AM198" s="315" t="str">
        <f t="shared" ref="AM198" si="6194">AM199</f>
        <v>N</v>
      </c>
      <c r="AN198" s="315" t="str">
        <f t="shared" ref="AN198" si="6195">AN199</f>
        <v>N</v>
      </c>
      <c r="AO198" s="315" t="str">
        <f t="shared" ref="AO198" si="6196">AO199</f>
        <v>N</v>
      </c>
      <c r="AP198" s="315" t="str">
        <f t="shared" ref="AP198" si="6197">AP199</f>
        <v>N</v>
      </c>
      <c r="AQ198" s="315" t="str">
        <f t="shared" ref="AQ198" si="6198">AQ199</f>
        <v>N</v>
      </c>
      <c r="AR198" s="315" t="str">
        <f t="shared" ref="AR198" si="6199">AR199</f>
        <v>N</v>
      </c>
      <c r="AS198" s="315" t="str">
        <f t="shared" ref="AS198" si="6200">AS199</f>
        <v>N</v>
      </c>
      <c r="AT198" s="315" t="str">
        <f t="shared" ref="AT198" si="6201">AT199</f>
        <v>N</v>
      </c>
      <c r="AU198" s="315" t="str">
        <f t="shared" ref="AU198" si="6202">AU199</f>
        <v>N</v>
      </c>
      <c r="AV198" s="315" t="str">
        <f t="shared" ref="AV198" si="6203">AV199</f>
        <v>N</v>
      </c>
      <c r="AW198" s="315" t="str">
        <f t="shared" ref="AW198" si="6204">AW199</f>
        <v>N</v>
      </c>
      <c r="AX198" s="315" t="str">
        <f t="shared" ref="AX198" si="6205">AX199</f>
        <v>N</v>
      </c>
      <c r="AY198" s="315" t="str">
        <f t="shared" ref="AY198" si="6206">AY199</f>
        <v>N</v>
      </c>
      <c r="AZ198" s="315" t="str">
        <f t="shared" ref="AZ198" si="6207">AZ199</f>
        <v>N</v>
      </c>
      <c r="BA198" s="315" t="str">
        <f t="shared" ref="BA198" si="6208">BA199</f>
        <v>N</v>
      </c>
      <c r="BB198" s="315" t="str">
        <f t="shared" ref="BB198" si="6209">BB199</f>
        <v>N</v>
      </c>
      <c r="BC198" s="315" t="str">
        <f t="shared" ref="BC198" si="6210">BC199</f>
        <v>N</v>
      </c>
      <c r="BD198" s="315" t="str">
        <f t="shared" ref="BD198" si="6211">BD199</f>
        <v>N</v>
      </c>
      <c r="BE198" s="315" t="str">
        <f t="shared" ref="BE198" si="6212">BE199</f>
        <v>N</v>
      </c>
      <c r="BF198" s="315" t="str">
        <f t="shared" ref="BF198" si="6213">BF199</f>
        <v>N</v>
      </c>
      <c r="BG198" s="315" t="str">
        <f t="shared" ref="BG198" si="6214">BG199</f>
        <v>N</v>
      </c>
      <c r="BH198" s="315" t="str">
        <f t="shared" ref="BH198" si="6215">BH199</f>
        <v>N</v>
      </c>
      <c r="BI198" s="315" t="str">
        <f t="shared" ref="BI198" si="6216">BI199</f>
        <v>N</v>
      </c>
      <c r="BJ198" s="315" t="str">
        <f t="shared" ref="BJ198" si="6217">BJ199</f>
        <v>N</v>
      </c>
      <c r="BK198" s="315" t="str">
        <f t="shared" ref="BK198" si="6218">BK199</f>
        <v>N</v>
      </c>
      <c r="BL198" s="315" t="str">
        <f t="shared" ref="BL198" si="6219">BL199</f>
        <v>N</v>
      </c>
      <c r="BM198" s="315" t="str">
        <f t="shared" ref="BM198" si="6220">BM199</f>
        <v>N</v>
      </c>
      <c r="BN198" s="315" t="str">
        <f t="shared" ref="BN198" si="6221">BN199</f>
        <v>N</v>
      </c>
      <c r="BO198" s="315" t="str">
        <f t="shared" ref="BO198" si="6222">BO199</f>
        <v>N</v>
      </c>
      <c r="BP198" s="315" t="str">
        <f t="shared" ref="BP198" si="6223">BP199</f>
        <v>N</v>
      </c>
      <c r="BQ198" s="315" t="str">
        <f t="shared" ref="BQ198" si="6224">BQ199</f>
        <v>N</v>
      </c>
      <c r="BR198" s="315" t="str">
        <f t="shared" ref="BR198" si="6225">BR199</f>
        <v>N</v>
      </c>
      <c r="BS198" s="315" t="str">
        <f t="shared" ref="BS198" si="6226">BS199</f>
        <v>N</v>
      </c>
      <c r="BT198" s="315" t="str">
        <f t="shared" ref="BT198" si="6227">BT199</f>
        <v>N</v>
      </c>
      <c r="BU198" s="315" t="str">
        <f t="shared" ref="BU198" si="6228">BU199</f>
        <v>N</v>
      </c>
      <c r="BV198" s="315" t="str">
        <f t="shared" ref="BV198" si="6229">BV199</f>
        <v>N</v>
      </c>
      <c r="BW198" s="315" t="str">
        <f t="shared" ref="BW198" si="6230">BW199</f>
        <v>N</v>
      </c>
      <c r="BX198" s="315" t="str">
        <f t="shared" ref="BX198" si="6231">BX199</f>
        <v>N</v>
      </c>
      <c r="BY198" s="315" t="str">
        <f t="shared" ref="BY198" si="6232">BY199</f>
        <v>N</v>
      </c>
      <c r="BZ198" s="315" t="str">
        <f t="shared" ref="BZ198" si="6233">BZ199</f>
        <v>N</v>
      </c>
      <c r="CA198" s="315" t="str">
        <f t="shared" ref="CA198" si="6234">CA199</f>
        <v>N</v>
      </c>
      <c r="CB198" s="315" t="str">
        <f t="shared" ref="CB198" si="6235">CB199</f>
        <v>N</v>
      </c>
      <c r="CC198" s="315" t="str">
        <f t="shared" ref="CC198" si="6236">CC199</f>
        <v>N</v>
      </c>
      <c r="CD198" s="315" t="str">
        <f t="shared" ref="CD198" si="6237">CD199</f>
        <v>N</v>
      </c>
      <c r="CE198" s="315" t="str">
        <f t="shared" ref="CE198" si="6238">CE199</f>
        <v>N</v>
      </c>
      <c r="CF198" s="315" t="str">
        <f t="shared" ref="CF198" si="6239">CF199</f>
        <v>N</v>
      </c>
      <c r="CG198" s="315" t="str">
        <f t="shared" ref="CG198" si="6240">CG199</f>
        <v>N</v>
      </c>
      <c r="CH198" s="315" t="str">
        <f t="shared" ref="CH198" si="6241">CH199</f>
        <v>N</v>
      </c>
      <c r="CI198" s="315" t="str">
        <f t="shared" ref="CI198" si="6242">CI199</f>
        <v>N</v>
      </c>
      <c r="CJ198" s="315" t="str">
        <f t="shared" ref="CJ198" si="6243">CJ199</f>
        <v>N</v>
      </c>
      <c r="CK198" s="315" t="str">
        <f t="shared" ref="CK198" si="6244">CK199</f>
        <v>N</v>
      </c>
      <c r="CL198" s="315" t="str">
        <f t="shared" ref="CL198" si="6245">CL199</f>
        <v>N</v>
      </c>
      <c r="CM198" s="315" t="str">
        <f t="shared" ref="CM198" si="6246">CM199</f>
        <v>N</v>
      </c>
      <c r="CN198" s="315" t="str">
        <f t="shared" ref="CN198" si="6247">CN199</f>
        <v>N</v>
      </c>
      <c r="CO198" s="315" t="str">
        <f t="shared" ref="CO198" si="6248">CO199</f>
        <v>N</v>
      </c>
      <c r="CP198" s="315" t="str">
        <f t="shared" ref="CP198" si="6249">CP199</f>
        <v>N</v>
      </c>
      <c r="CQ198" s="315" t="str">
        <f t="shared" ref="CQ198" si="6250">CQ199</f>
        <v>N</v>
      </c>
      <c r="CR198" s="315" t="str">
        <f t="shared" ref="CR198" si="6251">CR199</f>
        <v>N</v>
      </c>
      <c r="CS198" s="315" t="str">
        <f t="shared" ref="CS198" si="6252">CS199</f>
        <v>N</v>
      </c>
      <c r="CT198" s="315" t="str">
        <f t="shared" ref="CT198" si="6253">CT199</f>
        <v>N</v>
      </c>
      <c r="CU198" s="315" t="str">
        <f t="shared" ref="CU198" si="6254">CU199</f>
        <v>N</v>
      </c>
      <c r="CV198" s="315" t="str">
        <f t="shared" ref="CV198" si="6255">CV199</f>
        <v>N</v>
      </c>
      <c r="CW198" s="315" t="str">
        <f t="shared" ref="CW198" si="6256">CW199</f>
        <v>N</v>
      </c>
      <c r="CX198" s="315" t="str">
        <f t="shared" ref="CX198" si="6257">CX199</f>
        <v>N</v>
      </c>
      <c r="CY198" s="315" t="str">
        <f t="shared" ref="CY198" si="6258">CY199</f>
        <v>N</v>
      </c>
      <c r="CZ198" s="315" t="str">
        <f t="shared" ref="CZ198" si="6259">CZ199</f>
        <v>N</v>
      </c>
      <c r="DA198" s="315" t="str">
        <f t="shared" ref="DA198" si="6260">DA199</f>
        <v>N</v>
      </c>
      <c r="DB198" s="315" t="str">
        <f t="shared" ref="DB198" si="6261">DB199</f>
        <v>N</v>
      </c>
      <c r="DC198" s="315" t="str">
        <f t="shared" ref="DC198" si="6262">DC199</f>
        <v>N</v>
      </c>
      <c r="DD198" s="315" t="str">
        <f t="shared" ref="DD198" si="6263">DD199</f>
        <v>N</v>
      </c>
      <c r="DE198" s="315" t="str">
        <f t="shared" ref="DE198" si="6264">DE199</f>
        <v>N</v>
      </c>
      <c r="DF198" s="315" t="str">
        <f t="shared" ref="DF198" si="6265">DF199</f>
        <v>N</v>
      </c>
      <c r="DG198" s="315" t="str">
        <f t="shared" ref="DG198" si="6266">DG199</f>
        <v>N</v>
      </c>
      <c r="DH198" s="315" t="str">
        <f t="shared" ref="DH198" si="6267">DH199</f>
        <v>N</v>
      </c>
      <c r="DI198" s="315" t="str">
        <f t="shared" ref="DI198" si="6268">DI199</f>
        <v>N</v>
      </c>
      <c r="DJ198" s="315" t="str">
        <f t="shared" ref="DJ198" si="6269">DJ199</f>
        <v>N</v>
      </c>
      <c r="DK198" s="315" t="str">
        <f t="shared" ref="DK198" si="6270">DK199</f>
        <v>N</v>
      </c>
      <c r="DL198" s="315" t="str">
        <f t="shared" ref="DL198" si="6271">DL199</f>
        <v>N</v>
      </c>
      <c r="DM198" s="315" t="str">
        <f t="shared" ref="DM198" si="6272">DM199</f>
        <v>N</v>
      </c>
      <c r="DN198" s="315" t="str">
        <f t="shared" ref="DN198" si="6273">DN199</f>
        <v>N</v>
      </c>
      <c r="DO198" s="315" t="str">
        <f t="shared" ref="DO198" si="6274">DO199</f>
        <v>N</v>
      </c>
      <c r="DP198" s="315" t="str">
        <f t="shared" ref="DP198" si="6275">DP199</f>
        <v>N</v>
      </c>
      <c r="DQ198" s="315" t="str">
        <f t="shared" ref="DQ198" si="6276">DQ199</f>
        <v>N</v>
      </c>
      <c r="DR198" s="315" t="str">
        <f t="shared" ref="DR198" si="6277">DR199</f>
        <v>N</v>
      </c>
      <c r="DS198" s="315" t="str">
        <f t="shared" ref="DS198" si="6278">DS199</f>
        <v>N</v>
      </c>
      <c r="DT198" s="315" t="str">
        <f t="shared" ref="DT198" si="6279">DT199</f>
        <v>N</v>
      </c>
      <c r="DU198" s="315" t="str">
        <f t="shared" ref="DU198" si="6280">DU199</f>
        <v>N</v>
      </c>
      <c r="DV198" s="315" t="str">
        <f t="shared" ref="DV198" si="6281">DV199</f>
        <v>N</v>
      </c>
      <c r="DW198" s="315" t="str">
        <f t="shared" ref="DW198" si="6282">DW199</f>
        <v>N</v>
      </c>
      <c r="DX198" s="315" t="str">
        <f t="shared" ref="DX198" si="6283">DX199</f>
        <v>N</v>
      </c>
      <c r="DY198" s="315" t="str">
        <f t="shared" ref="DY198" si="6284">DY199</f>
        <v>N</v>
      </c>
      <c r="DZ198" s="315" t="str">
        <f t="shared" ref="DZ198" si="6285">DZ199</f>
        <v>N</v>
      </c>
      <c r="EA198" s="315" t="str">
        <f t="shared" ref="EA198" si="6286">EA199</f>
        <v>N</v>
      </c>
      <c r="EB198" s="315" t="str">
        <f t="shared" ref="EB198" si="6287">EB199</f>
        <v>N</v>
      </c>
      <c r="EC198" s="315" t="str">
        <f t="shared" ref="EC198" si="6288">EC199</f>
        <v>N</v>
      </c>
      <c r="ED198" s="315" t="str">
        <f t="shared" ref="ED198" si="6289">ED199</f>
        <v>N</v>
      </c>
      <c r="EE198" s="315" t="str">
        <f t="shared" ref="EE198" si="6290">EE199</f>
        <v>N</v>
      </c>
      <c r="EF198" s="315" t="str">
        <f t="shared" ref="EF198" si="6291">EF199</f>
        <v>N</v>
      </c>
      <c r="EG198" s="315" t="str">
        <f t="shared" ref="EG198" si="6292">EG199</f>
        <v>N</v>
      </c>
      <c r="EH198" s="315" t="str">
        <f t="shared" ref="EH198" si="6293">EH199</f>
        <v>N</v>
      </c>
      <c r="EI198" s="315" t="str">
        <f t="shared" ref="EI198" si="6294">EI199</f>
        <v>N</v>
      </c>
      <c r="EJ198" s="315" t="str">
        <f t="shared" ref="EJ198" si="6295">EJ199</f>
        <v>N</v>
      </c>
      <c r="EK198" s="315" t="str">
        <f t="shared" ref="EK198" si="6296">EK199</f>
        <v>N</v>
      </c>
      <c r="EL198" s="315" t="str">
        <f t="shared" ref="EL198" si="6297">EL199</f>
        <v>N</v>
      </c>
      <c r="EM198" s="315" t="str">
        <f t="shared" ref="EM198" si="6298">EM199</f>
        <v>N</v>
      </c>
      <c r="EN198" s="315" t="str">
        <f t="shared" ref="EN198" si="6299">EN199</f>
        <v>N</v>
      </c>
      <c r="EO198" s="315" t="str">
        <f t="shared" ref="EO198" si="6300">EO199</f>
        <v>N</v>
      </c>
      <c r="EP198" s="315" t="str">
        <f t="shared" ref="EP198" si="6301">EP199</f>
        <v>N</v>
      </c>
      <c r="EQ198" s="315" t="str">
        <f t="shared" ref="EQ198" si="6302">EQ199</f>
        <v>N</v>
      </c>
      <c r="ER198" s="315" t="str">
        <f t="shared" ref="ER198" si="6303">ER199</f>
        <v>N</v>
      </c>
      <c r="ES198" s="315" t="str">
        <f t="shared" ref="ES198" si="6304">ES199</f>
        <v>N</v>
      </c>
      <c r="ET198" s="315" t="str">
        <f t="shared" ref="ET198" si="6305">ET199</f>
        <v>N</v>
      </c>
      <c r="EU198" s="315" t="str">
        <f t="shared" ref="EU198" si="6306">EU199</f>
        <v>N</v>
      </c>
      <c r="EV198" s="315" t="str">
        <f t="shared" ref="EV198" si="6307">EV199</f>
        <v>N</v>
      </c>
      <c r="EW198" s="315" t="str">
        <f t="shared" ref="EW198" si="6308">EW199</f>
        <v>N</v>
      </c>
      <c r="EX198" s="315" t="str">
        <f t="shared" ref="EX198" si="6309">EX199</f>
        <v>N</v>
      </c>
      <c r="EY198" s="315" t="str">
        <f t="shared" ref="EY198" si="6310">EY199</f>
        <v>N</v>
      </c>
      <c r="EZ198" s="315" t="str">
        <f t="shared" ref="EZ198" si="6311">EZ199</f>
        <v>N</v>
      </c>
      <c r="FA198" s="315" t="str">
        <f t="shared" ref="FA198" si="6312">FA199</f>
        <v>N</v>
      </c>
      <c r="FB198" s="315" t="str">
        <f t="shared" ref="FB198" si="6313">FB199</f>
        <v>N</v>
      </c>
      <c r="FC198" s="315" t="str">
        <f t="shared" ref="FC198" si="6314">FC199</f>
        <v>N</v>
      </c>
      <c r="FD198" s="315" t="str">
        <f t="shared" ref="FD198" si="6315">FD199</f>
        <v>N</v>
      </c>
      <c r="FE198" s="315" t="str">
        <f t="shared" ref="FE198" si="6316">FE199</f>
        <v>N</v>
      </c>
      <c r="FF198" s="315" t="str">
        <f t="shared" ref="FF198" si="6317">FF199</f>
        <v>N</v>
      </c>
      <c r="FG198" s="315" t="str">
        <f t="shared" ref="FG198" si="6318">FG199</f>
        <v>N</v>
      </c>
      <c r="FH198" s="315" t="str">
        <f t="shared" ref="FH198" si="6319">FH199</f>
        <v>N</v>
      </c>
      <c r="FI198" s="315" t="str">
        <f t="shared" ref="FI198" si="6320">FI199</f>
        <v>N</v>
      </c>
      <c r="FJ198" s="315" t="str">
        <f t="shared" ref="FJ198" si="6321">FJ199</f>
        <v>N</v>
      </c>
      <c r="FK198" s="315" t="str">
        <f t="shared" ref="FK198" si="6322">FK199</f>
        <v>N</v>
      </c>
      <c r="FL198" s="315" t="str">
        <f t="shared" ref="FL198" si="6323">FL199</f>
        <v>N</v>
      </c>
      <c r="FM198" s="315" t="str">
        <f t="shared" ref="FM198" si="6324">FM199</f>
        <v>N</v>
      </c>
      <c r="FN198" s="315" t="str">
        <f t="shared" ref="FN198" si="6325">FN199</f>
        <v>N</v>
      </c>
      <c r="FO198" s="315" t="str">
        <f t="shared" ref="FO198" si="6326">FO199</f>
        <v>N</v>
      </c>
      <c r="FP198" s="315" t="str">
        <f t="shared" ref="FP198" si="6327">FP199</f>
        <v>N</v>
      </c>
      <c r="FQ198" s="315" t="str">
        <f t="shared" ref="FQ198" si="6328">FQ199</f>
        <v>N</v>
      </c>
      <c r="FR198" s="315" t="str">
        <f t="shared" ref="FR198" si="6329">FR199</f>
        <v>N</v>
      </c>
      <c r="FS198" s="315" t="str">
        <f t="shared" ref="FS198" si="6330">FS199</f>
        <v>N</v>
      </c>
      <c r="FT198" s="315" t="str">
        <f t="shared" ref="FT198" si="6331">FT199</f>
        <v>N</v>
      </c>
      <c r="FU198" s="315" t="str">
        <f t="shared" ref="FU198" si="6332">FU199</f>
        <v>N</v>
      </c>
      <c r="FV198" s="315" t="str">
        <f t="shared" ref="FV198" si="6333">FV199</f>
        <v>N</v>
      </c>
      <c r="FW198" s="315" t="str">
        <f t="shared" ref="FW198" si="6334">FW199</f>
        <v>N</v>
      </c>
      <c r="FX198" s="315" t="str">
        <f t="shared" ref="FX198" si="6335">FX199</f>
        <v>N</v>
      </c>
      <c r="FY198" s="315" t="str">
        <f t="shared" ref="FY198" si="6336">FY199</f>
        <v>N</v>
      </c>
      <c r="FZ198" s="315" t="str">
        <f t="shared" ref="FZ198" si="6337">FZ199</f>
        <v>N</v>
      </c>
      <c r="GA198" s="315" t="str">
        <f t="shared" ref="GA198" si="6338">GA199</f>
        <v>N</v>
      </c>
      <c r="GB198" s="315" t="str">
        <f t="shared" ref="GB198" si="6339">GB199</f>
        <v>N</v>
      </c>
      <c r="GC198" s="315" t="str">
        <f t="shared" ref="GC198" si="6340">GC199</f>
        <v>N</v>
      </c>
      <c r="GD198" s="315" t="str">
        <f t="shared" ref="GD198" si="6341">GD199</f>
        <v>N</v>
      </c>
      <c r="GE198" s="315" t="str">
        <f t="shared" ref="GE198" si="6342">GE199</f>
        <v>N</v>
      </c>
      <c r="GF198" s="315" t="str">
        <f t="shared" ref="GF198" si="6343">GF199</f>
        <v>N</v>
      </c>
      <c r="GG198" s="315" t="str">
        <f t="shared" ref="GG198" si="6344">GG199</f>
        <v>N</v>
      </c>
      <c r="GH198" s="315" t="str">
        <f t="shared" ref="GH198" si="6345">GH199</f>
        <v>N</v>
      </c>
      <c r="GI198" s="315" t="str">
        <f t="shared" ref="GI198" si="6346">GI199</f>
        <v>N</v>
      </c>
      <c r="GJ198" s="315" t="str">
        <f t="shared" ref="GJ198" si="6347">GJ199</f>
        <v>N</v>
      </c>
      <c r="GK198" s="315" t="str">
        <f t="shared" ref="GK198" si="6348">GK199</f>
        <v>N</v>
      </c>
      <c r="GL198" s="315" t="str">
        <f t="shared" ref="GL198" si="6349">GL199</f>
        <v>N</v>
      </c>
      <c r="GM198" s="315" t="str">
        <f t="shared" ref="GM198" si="6350">GM199</f>
        <v>N</v>
      </c>
      <c r="GN198" s="315" t="str">
        <f t="shared" ref="GN198" si="6351">GN199</f>
        <v>N</v>
      </c>
      <c r="GO198" s="315" t="str">
        <f t="shared" ref="GO198" si="6352">GO199</f>
        <v>N</v>
      </c>
      <c r="GP198" s="315" t="str">
        <f t="shared" ref="GP198" si="6353">GP199</f>
        <v>N</v>
      </c>
      <c r="GQ198" s="315" t="str">
        <f t="shared" ref="GQ198" si="6354">GQ199</f>
        <v>N</v>
      </c>
      <c r="GR198" s="315" t="str">
        <f t="shared" ref="GR198" si="6355">GR199</f>
        <v>N</v>
      </c>
      <c r="GS198" s="315" t="str">
        <f t="shared" ref="GS198" si="6356">GS199</f>
        <v>N</v>
      </c>
      <c r="GT198" s="315" t="str">
        <f t="shared" ref="GT198" si="6357">GT199</f>
        <v>N</v>
      </c>
      <c r="GU198" s="315" t="str">
        <f t="shared" ref="GU198" si="6358">GU199</f>
        <v>N</v>
      </c>
      <c r="GV198" s="315" t="str">
        <f t="shared" ref="GV198" si="6359">GV199</f>
        <v>N</v>
      </c>
      <c r="GW198" s="315" t="str">
        <f t="shared" ref="GW198" si="6360">GW199</f>
        <v>N</v>
      </c>
      <c r="GX198" s="315" t="str">
        <f t="shared" ref="GX198" si="6361">GX199</f>
        <v>N</v>
      </c>
      <c r="GY198" s="315" t="str">
        <f t="shared" ref="GY198" si="6362">GY199</f>
        <v>N</v>
      </c>
      <c r="GZ198" s="315" t="str">
        <f t="shared" ref="GZ198" si="6363">GZ199</f>
        <v>N</v>
      </c>
      <c r="HA198" s="315" t="str">
        <f t="shared" ref="HA198" si="6364">HA199</f>
        <v>N</v>
      </c>
      <c r="HB198" s="315" t="str">
        <f t="shared" ref="HB198" si="6365">HB199</f>
        <v>N</v>
      </c>
      <c r="HC198" s="165"/>
      <c r="HD198" s="75"/>
    </row>
    <row r="199" spans="1:212" ht="9.9499999999999993" customHeight="1" thickTop="1" x14ac:dyDescent="0.25">
      <c r="A199" s="55"/>
      <c r="B199" s="221"/>
      <c r="C199" s="60"/>
      <c r="D199" s="189"/>
      <c r="E199" s="60"/>
      <c r="F199" s="60"/>
      <c r="G199" s="60"/>
      <c r="H199" s="566"/>
      <c r="I199" s="77"/>
      <c r="J199" s="472"/>
      <c r="K199" s="384" t="s">
        <v>455</v>
      </c>
      <c r="L199" s="384" t="s">
        <v>455</v>
      </c>
      <c r="M199" s="384" t="s">
        <v>455</v>
      </c>
      <c r="N199" s="384" t="s">
        <v>455</v>
      </c>
      <c r="O199" s="384" t="s">
        <v>455</v>
      </c>
      <c r="P199" s="384" t="s">
        <v>455</v>
      </c>
      <c r="Q199" s="384" t="s">
        <v>455</v>
      </c>
      <c r="R199" s="384" t="s">
        <v>455</v>
      </c>
      <c r="S199" s="384" t="s">
        <v>455</v>
      </c>
      <c r="T199" s="384" t="s">
        <v>455</v>
      </c>
      <c r="U199" s="384" t="s">
        <v>455</v>
      </c>
      <c r="V199" s="384" t="s">
        <v>455</v>
      </c>
      <c r="W199" s="384" t="s">
        <v>455</v>
      </c>
      <c r="X199" s="384" t="s">
        <v>455</v>
      </c>
      <c r="Y199" s="384" t="s">
        <v>455</v>
      </c>
      <c r="Z199" s="384" t="s">
        <v>455</v>
      </c>
      <c r="AA199" s="384" t="s">
        <v>455</v>
      </c>
      <c r="AB199" s="384" t="s">
        <v>455</v>
      </c>
      <c r="AC199" s="384" t="s">
        <v>455</v>
      </c>
      <c r="AD199" s="384" t="s">
        <v>455</v>
      </c>
      <c r="AE199" s="384" t="s">
        <v>455</v>
      </c>
      <c r="AF199" s="384" t="s">
        <v>455</v>
      </c>
      <c r="AG199" s="384" t="s">
        <v>455</v>
      </c>
      <c r="AH199" s="384" t="s">
        <v>455</v>
      </c>
      <c r="AI199" s="384" t="s">
        <v>455</v>
      </c>
      <c r="AJ199" s="384" t="s">
        <v>455</v>
      </c>
      <c r="AK199" s="384" t="s">
        <v>455</v>
      </c>
      <c r="AL199" s="384" t="s">
        <v>455</v>
      </c>
      <c r="AM199" s="384" t="s">
        <v>455</v>
      </c>
      <c r="AN199" s="384" t="s">
        <v>455</v>
      </c>
      <c r="AO199" s="384" t="s">
        <v>455</v>
      </c>
      <c r="AP199" s="384" t="s">
        <v>455</v>
      </c>
      <c r="AQ199" s="384" t="s">
        <v>455</v>
      </c>
      <c r="AR199" s="384" t="s">
        <v>455</v>
      </c>
      <c r="AS199" s="384" t="s">
        <v>455</v>
      </c>
      <c r="AT199" s="384" t="s">
        <v>455</v>
      </c>
      <c r="AU199" s="384" t="s">
        <v>455</v>
      </c>
      <c r="AV199" s="384" t="s">
        <v>455</v>
      </c>
      <c r="AW199" s="384" t="s">
        <v>455</v>
      </c>
      <c r="AX199" s="384" t="s">
        <v>455</v>
      </c>
      <c r="AY199" s="384" t="s">
        <v>455</v>
      </c>
      <c r="AZ199" s="384" t="s">
        <v>455</v>
      </c>
      <c r="BA199" s="384" t="s">
        <v>455</v>
      </c>
      <c r="BB199" s="384" t="s">
        <v>455</v>
      </c>
      <c r="BC199" s="384" t="s">
        <v>455</v>
      </c>
      <c r="BD199" s="384" t="s">
        <v>455</v>
      </c>
      <c r="BE199" s="384" t="s">
        <v>455</v>
      </c>
      <c r="BF199" s="384" t="s">
        <v>455</v>
      </c>
      <c r="BG199" s="384" t="s">
        <v>455</v>
      </c>
      <c r="BH199" s="384" t="s">
        <v>455</v>
      </c>
      <c r="BI199" s="384" t="s">
        <v>455</v>
      </c>
      <c r="BJ199" s="384" t="s">
        <v>455</v>
      </c>
      <c r="BK199" s="384" t="s">
        <v>455</v>
      </c>
      <c r="BL199" s="384" t="s">
        <v>455</v>
      </c>
      <c r="BM199" s="384" t="s">
        <v>455</v>
      </c>
      <c r="BN199" s="384" t="s">
        <v>455</v>
      </c>
      <c r="BO199" s="384" t="s">
        <v>455</v>
      </c>
      <c r="BP199" s="384" t="s">
        <v>455</v>
      </c>
      <c r="BQ199" s="384" t="s">
        <v>455</v>
      </c>
      <c r="BR199" s="384" t="s">
        <v>455</v>
      </c>
      <c r="BS199" s="384" t="s">
        <v>455</v>
      </c>
      <c r="BT199" s="384" t="s">
        <v>455</v>
      </c>
      <c r="BU199" s="384" t="s">
        <v>455</v>
      </c>
      <c r="BV199" s="384" t="s">
        <v>455</v>
      </c>
      <c r="BW199" s="384" t="s">
        <v>455</v>
      </c>
      <c r="BX199" s="384" t="s">
        <v>455</v>
      </c>
      <c r="BY199" s="384" t="s">
        <v>455</v>
      </c>
      <c r="BZ199" s="384" t="s">
        <v>455</v>
      </c>
      <c r="CA199" s="384" t="s">
        <v>455</v>
      </c>
      <c r="CB199" s="384" t="s">
        <v>455</v>
      </c>
      <c r="CC199" s="384" t="s">
        <v>455</v>
      </c>
      <c r="CD199" s="384" t="s">
        <v>455</v>
      </c>
      <c r="CE199" s="384" t="s">
        <v>455</v>
      </c>
      <c r="CF199" s="384" t="s">
        <v>455</v>
      </c>
      <c r="CG199" s="384" t="s">
        <v>455</v>
      </c>
      <c r="CH199" s="384" t="s">
        <v>455</v>
      </c>
      <c r="CI199" s="384" t="s">
        <v>455</v>
      </c>
      <c r="CJ199" s="384" t="s">
        <v>455</v>
      </c>
      <c r="CK199" s="384" t="s">
        <v>455</v>
      </c>
      <c r="CL199" s="384" t="s">
        <v>455</v>
      </c>
      <c r="CM199" s="384" t="s">
        <v>455</v>
      </c>
      <c r="CN199" s="384" t="s">
        <v>455</v>
      </c>
      <c r="CO199" s="384" t="s">
        <v>455</v>
      </c>
      <c r="CP199" s="384" t="s">
        <v>455</v>
      </c>
      <c r="CQ199" s="384" t="s">
        <v>455</v>
      </c>
      <c r="CR199" s="384" t="s">
        <v>455</v>
      </c>
      <c r="CS199" s="384" t="s">
        <v>455</v>
      </c>
      <c r="CT199" s="384" t="s">
        <v>455</v>
      </c>
      <c r="CU199" s="384" t="s">
        <v>455</v>
      </c>
      <c r="CV199" s="384" t="s">
        <v>455</v>
      </c>
      <c r="CW199" s="384" t="s">
        <v>455</v>
      </c>
      <c r="CX199" s="384" t="s">
        <v>455</v>
      </c>
      <c r="CY199" s="384" t="s">
        <v>455</v>
      </c>
      <c r="CZ199" s="384" t="s">
        <v>455</v>
      </c>
      <c r="DA199" s="384" t="s">
        <v>455</v>
      </c>
      <c r="DB199" s="384" t="s">
        <v>455</v>
      </c>
      <c r="DC199" s="384" t="s">
        <v>455</v>
      </c>
      <c r="DD199" s="384" t="s">
        <v>455</v>
      </c>
      <c r="DE199" s="384" t="s">
        <v>455</v>
      </c>
      <c r="DF199" s="384" t="s">
        <v>455</v>
      </c>
      <c r="DG199" s="384" t="s">
        <v>455</v>
      </c>
      <c r="DH199" s="384" t="s">
        <v>455</v>
      </c>
      <c r="DI199" s="384" t="s">
        <v>455</v>
      </c>
      <c r="DJ199" s="384" t="s">
        <v>455</v>
      </c>
      <c r="DK199" s="384" t="s">
        <v>455</v>
      </c>
      <c r="DL199" s="384" t="s">
        <v>455</v>
      </c>
      <c r="DM199" s="384" t="s">
        <v>455</v>
      </c>
      <c r="DN199" s="384" t="s">
        <v>455</v>
      </c>
      <c r="DO199" s="384" t="s">
        <v>455</v>
      </c>
      <c r="DP199" s="384" t="s">
        <v>455</v>
      </c>
      <c r="DQ199" s="384" t="s">
        <v>455</v>
      </c>
      <c r="DR199" s="384" t="s">
        <v>455</v>
      </c>
      <c r="DS199" s="384" t="s">
        <v>455</v>
      </c>
      <c r="DT199" s="384" t="s">
        <v>455</v>
      </c>
      <c r="DU199" s="384" t="s">
        <v>455</v>
      </c>
      <c r="DV199" s="384" t="s">
        <v>455</v>
      </c>
      <c r="DW199" s="384" t="s">
        <v>455</v>
      </c>
      <c r="DX199" s="384" t="s">
        <v>455</v>
      </c>
      <c r="DY199" s="384" t="s">
        <v>455</v>
      </c>
      <c r="DZ199" s="384" t="s">
        <v>455</v>
      </c>
      <c r="EA199" s="384" t="s">
        <v>455</v>
      </c>
      <c r="EB199" s="384" t="s">
        <v>455</v>
      </c>
      <c r="EC199" s="384" t="s">
        <v>455</v>
      </c>
      <c r="ED199" s="384" t="s">
        <v>455</v>
      </c>
      <c r="EE199" s="384" t="s">
        <v>455</v>
      </c>
      <c r="EF199" s="384" t="s">
        <v>455</v>
      </c>
      <c r="EG199" s="384" t="s">
        <v>455</v>
      </c>
      <c r="EH199" s="384" t="s">
        <v>455</v>
      </c>
      <c r="EI199" s="384" t="s">
        <v>455</v>
      </c>
      <c r="EJ199" s="384" t="s">
        <v>455</v>
      </c>
      <c r="EK199" s="384" t="s">
        <v>455</v>
      </c>
      <c r="EL199" s="384" t="s">
        <v>455</v>
      </c>
      <c r="EM199" s="384" t="s">
        <v>455</v>
      </c>
      <c r="EN199" s="384" t="s">
        <v>455</v>
      </c>
      <c r="EO199" s="384" t="s">
        <v>455</v>
      </c>
      <c r="EP199" s="384" t="s">
        <v>455</v>
      </c>
      <c r="EQ199" s="384" t="s">
        <v>455</v>
      </c>
      <c r="ER199" s="384" t="s">
        <v>455</v>
      </c>
      <c r="ES199" s="384" t="s">
        <v>455</v>
      </c>
      <c r="ET199" s="384" t="s">
        <v>455</v>
      </c>
      <c r="EU199" s="384" t="s">
        <v>455</v>
      </c>
      <c r="EV199" s="384" t="s">
        <v>455</v>
      </c>
      <c r="EW199" s="384" t="s">
        <v>455</v>
      </c>
      <c r="EX199" s="384" t="s">
        <v>455</v>
      </c>
      <c r="EY199" s="384" t="s">
        <v>455</v>
      </c>
      <c r="EZ199" s="384" t="s">
        <v>455</v>
      </c>
      <c r="FA199" s="384" t="s">
        <v>455</v>
      </c>
      <c r="FB199" s="384" t="s">
        <v>455</v>
      </c>
      <c r="FC199" s="384" t="s">
        <v>455</v>
      </c>
      <c r="FD199" s="384" t="s">
        <v>455</v>
      </c>
      <c r="FE199" s="384" t="s">
        <v>455</v>
      </c>
      <c r="FF199" s="384" t="s">
        <v>455</v>
      </c>
      <c r="FG199" s="384" t="s">
        <v>455</v>
      </c>
      <c r="FH199" s="384" t="s">
        <v>455</v>
      </c>
      <c r="FI199" s="384" t="s">
        <v>455</v>
      </c>
      <c r="FJ199" s="384" t="s">
        <v>455</v>
      </c>
      <c r="FK199" s="384" t="s">
        <v>455</v>
      </c>
      <c r="FL199" s="384" t="s">
        <v>455</v>
      </c>
      <c r="FM199" s="384" t="s">
        <v>455</v>
      </c>
      <c r="FN199" s="384" t="s">
        <v>455</v>
      </c>
      <c r="FO199" s="384" t="s">
        <v>455</v>
      </c>
      <c r="FP199" s="384" t="s">
        <v>455</v>
      </c>
      <c r="FQ199" s="384" t="s">
        <v>455</v>
      </c>
      <c r="FR199" s="384" t="s">
        <v>455</v>
      </c>
      <c r="FS199" s="384" t="s">
        <v>455</v>
      </c>
      <c r="FT199" s="384" t="s">
        <v>455</v>
      </c>
      <c r="FU199" s="384" t="s">
        <v>455</v>
      </c>
      <c r="FV199" s="384" t="s">
        <v>455</v>
      </c>
      <c r="FW199" s="384" t="s">
        <v>455</v>
      </c>
      <c r="FX199" s="384" t="s">
        <v>455</v>
      </c>
      <c r="FY199" s="384" t="s">
        <v>455</v>
      </c>
      <c r="FZ199" s="384" t="s">
        <v>455</v>
      </c>
      <c r="GA199" s="384" t="s">
        <v>455</v>
      </c>
      <c r="GB199" s="384" t="s">
        <v>455</v>
      </c>
      <c r="GC199" s="384" t="s">
        <v>455</v>
      </c>
      <c r="GD199" s="384" t="s">
        <v>455</v>
      </c>
      <c r="GE199" s="384" t="s">
        <v>455</v>
      </c>
      <c r="GF199" s="384" t="s">
        <v>455</v>
      </c>
      <c r="GG199" s="384" t="s">
        <v>455</v>
      </c>
      <c r="GH199" s="384" t="s">
        <v>455</v>
      </c>
      <c r="GI199" s="384" t="s">
        <v>455</v>
      </c>
      <c r="GJ199" s="384" t="s">
        <v>455</v>
      </c>
      <c r="GK199" s="384" t="s">
        <v>455</v>
      </c>
      <c r="GL199" s="384" t="s">
        <v>455</v>
      </c>
      <c r="GM199" s="384" t="s">
        <v>455</v>
      </c>
      <c r="GN199" s="384" t="s">
        <v>455</v>
      </c>
      <c r="GO199" s="384" t="s">
        <v>455</v>
      </c>
      <c r="GP199" s="384" t="s">
        <v>455</v>
      </c>
      <c r="GQ199" s="384" t="s">
        <v>455</v>
      </c>
      <c r="GR199" s="384" t="s">
        <v>455</v>
      </c>
      <c r="GS199" s="384" t="s">
        <v>455</v>
      </c>
      <c r="GT199" s="384" t="s">
        <v>455</v>
      </c>
      <c r="GU199" s="384" t="s">
        <v>455</v>
      </c>
      <c r="GV199" s="384" t="s">
        <v>455</v>
      </c>
      <c r="GW199" s="384" t="s">
        <v>455</v>
      </c>
      <c r="GX199" s="384" t="s">
        <v>455</v>
      </c>
      <c r="GY199" s="384" t="s">
        <v>455</v>
      </c>
      <c r="GZ199" s="384" t="s">
        <v>455</v>
      </c>
      <c r="HA199" s="384" t="s">
        <v>455</v>
      </c>
      <c r="HB199" s="384" t="s">
        <v>455</v>
      </c>
      <c r="HC199" s="256"/>
      <c r="HD199" s="75"/>
    </row>
    <row r="200" spans="1:212" ht="5.0999999999999996" customHeight="1" x14ac:dyDescent="0.25">
      <c r="A200" s="55"/>
      <c r="B200" s="221"/>
      <c r="C200" s="60"/>
      <c r="D200" s="189"/>
      <c r="E200" s="60"/>
      <c r="F200" s="60"/>
      <c r="G200" s="60"/>
      <c r="H200" s="369"/>
      <c r="I200" s="366"/>
      <c r="J200" s="232"/>
      <c r="K200" s="232"/>
      <c r="L200" s="232"/>
      <c r="M200" s="232"/>
      <c r="N200" s="232"/>
      <c r="O200" s="232"/>
      <c r="P200" s="232"/>
      <c r="Q200" s="232"/>
      <c r="R200" s="232"/>
      <c r="S200" s="232"/>
      <c r="T200" s="232"/>
      <c r="U200" s="232"/>
      <c r="V200" s="232"/>
      <c r="W200" s="232"/>
      <c r="X200" s="232"/>
      <c r="Y200" s="232"/>
      <c r="Z200" s="232"/>
      <c r="AA200" s="232"/>
      <c r="AB200" s="232"/>
      <c r="AC200" s="232"/>
      <c r="AD200" s="232"/>
      <c r="AE200" s="232"/>
      <c r="AF200" s="232"/>
      <c r="AG200" s="232"/>
      <c r="AH200" s="232"/>
      <c r="AI200" s="232"/>
      <c r="AJ200" s="232"/>
      <c r="AK200" s="232"/>
      <c r="AL200" s="232"/>
      <c r="AM200" s="232"/>
      <c r="AN200" s="232"/>
      <c r="AO200" s="232"/>
      <c r="AP200" s="232"/>
      <c r="AQ200" s="232"/>
      <c r="AR200" s="232"/>
      <c r="AS200" s="232"/>
      <c r="AT200" s="232"/>
      <c r="AU200" s="232"/>
      <c r="AV200" s="232"/>
      <c r="AW200" s="232"/>
      <c r="AX200" s="232"/>
      <c r="AY200" s="232"/>
      <c r="AZ200" s="232"/>
      <c r="BA200" s="232"/>
      <c r="BB200" s="232"/>
      <c r="BC200" s="232"/>
      <c r="BD200" s="232"/>
      <c r="BE200" s="232"/>
      <c r="BF200" s="232"/>
      <c r="BG200" s="232"/>
      <c r="BH200" s="232"/>
      <c r="BI200" s="232"/>
      <c r="BJ200" s="232"/>
      <c r="BK200" s="232"/>
      <c r="BL200" s="232"/>
      <c r="BM200" s="232"/>
      <c r="BN200" s="232"/>
      <c r="BO200" s="232"/>
      <c r="BP200" s="232"/>
      <c r="BQ200" s="232"/>
      <c r="BR200" s="232"/>
      <c r="BS200" s="232"/>
      <c r="BT200" s="232"/>
      <c r="BU200" s="232"/>
      <c r="BV200" s="232"/>
      <c r="BW200" s="232"/>
      <c r="BX200" s="232"/>
      <c r="BY200" s="232"/>
      <c r="BZ200" s="232"/>
      <c r="CA200" s="232"/>
      <c r="CB200" s="232"/>
      <c r="CC200" s="232"/>
      <c r="CD200" s="232"/>
      <c r="CE200" s="232"/>
      <c r="CF200" s="232"/>
      <c r="CG200" s="232"/>
      <c r="CH200" s="232"/>
      <c r="CI200" s="232"/>
      <c r="CJ200" s="232"/>
      <c r="CK200" s="232"/>
      <c r="CL200" s="232"/>
      <c r="CM200" s="232"/>
      <c r="CN200" s="232"/>
      <c r="CO200" s="232"/>
      <c r="CP200" s="232"/>
      <c r="CQ200" s="232"/>
      <c r="CR200" s="232"/>
      <c r="CS200" s="232"/>
      <c r="CT200" s="232"/>
      <c r="CU200" s="232"/>
      <c r="CV200" s="232"/>
      <c r="CW200" s="232"/>
      <c r="CX200" s="232"/>
      <c r="CY200" s="232"/>
      <c r="CZ200" s="232"/>
      <c r="DA200" s="232"/>
      <c r="DB200" s="232"/>
      <c r="DC200" s="232"/>
      <c r="DD200" s="232"/>
      <c r="DE200" s="232"/>
      <c r="DF200" s="232"/>
      <c r="DG200" s="232"/>
      <c r="DH200" s="232"/>
      <c r="DI200" s="232"/>
      <c r="DJ200" s="232"/>
      <c r="DK200" s="232"/>
      <c r="DL200" s="232"/>
      <c r="DM200" s="232"/>
      <c r="DN200" s="232"/>
      <c r="DO200" s="232"/>
      <c r="DP200" s="232"/>
      <c r="DQ200" s="232"/>
      <c r="DR200" s="232"/>
      <c r="DS200" s="232"/>
      <c r="DT200" s="232"/>
      <c r="DU200" s="232"/>
      <c r="DV200" s="232"/>
      <c r="DW200" s="232"/>
      <c r="DX200" s="232"/>
      <c r="DY200" s="232"/>
      <c r="DZ200" s="232"/>
      <c r="EA200" s="232"/>
      <c r="EB200" s="232"/>
      <c r="EC200" s="232"/>
      <c r="ED200" s="232"/>
      <c r="EE200" s="232"/>
      <c r="EF200" s="232"/>
      <c r="EG200" s="232"/>
      <c r="EH200" s="232"/>
      <c r="EI200" s="232"/>
      <c r="EJ200" s="232"/>
      <c r="EK200" s="232"/>
      <c r="EL200" s="232"/>
      <c r="EM200" s="232"/>
      <c r="EN200" s="232"/>
      <c r="EO200" s="232"/>
      <c r="EP200" s="232"/>
      <c r="EQ200" s="232"/>
      <c r="ER200" s="232"/>
      <c r="ES200" s="232"/>
      <c r="ET200" s="232"/>
      <c r="EU200" s="232"/>
      <c r="EV200" s="232"/>
      <c r="EW200" s="232"/>
      <c r="EX200" s="232"/>
      <c r="EY200" s="232"/>
      <c r="EZ200" s="232"/>
      <c r="FA200" s="232"/>
      <c r="FB200" s="232"/>
      <c r="FC200" s="232"/>
      <c r="FD200" s="232"/>
      <c r="FE200" s="232"/>
      <c r="FF200" s="232"/>
      <c r="FG200" s="232"/>
      <c r="FH200" s="232"/>
      <c r="FI200" s="232"/>
      <c r="FJ200" s="232"/>
      <c r="FK200" s="232"/>
      <c r="FL200" s="232"/>
      <c r="FM200" s="232"/>
      <c r="FN200" s="232"/>
      <c r="FO200" s="232"/>
      <c r="FP200" s="232"/>
      <c r="FQ200" s="232"/>
      <c r="FR200" s="232"/>
      <c r="FS200" s="232"/>
      <c r="FT200" s="232"/>
      <c r="FU200" s="232"/>
      <c r="FV200" s="232"/>
      <c r="FW200" s="232"/>
      <c r="FX200" s="232"/>
      <c r="FY200" s="232"/>
      <c r="FZ200" s="232"/>
      <c r="GA200" s="232"/>
      <c r="GB200" s="232"/>
      <c r="GC200" s="232"/>
      <c r="GD200" s="232"/>
      <c r="GE200" s="232"/>
      <c r="GF200" s="232"/>
      <c r="GG200" s="232"/>
      <c r="GH200" s="232"/>
      <c r="GI200" s="232"/>
      <c r="GJ200" s="232"/>
      <c r="GK200" s="232"/>
      <c r="GL200" s="232"/>
      <c r="GM200" s="232"/>
      <c r="GN200" s="232"/>
      <c r="GO200" s="232"/>
      <c r="GP200" s="232"/>
      <c r="GQ200" s="232"/>
      <c r="GR200" s="232"/>
      <c r="GS200" s="232"/>
      <c r="GT200" s="232"/>
      <c r="GU200" s="232"/>
      <c r="GV200" s="232"/>
      <c r="GW200" s="232"/>
      <c r="GX200" s="232"/>
      <c r="GY200" s="232"/>
      <c r="GZ200" s="232"/>
      <c r="HA200" s="232"/>
      <c r="HB200" s="232"/>
      <c r="HC200" s="256"/>
      <c r="HD200" s="75"/>
    </row>
    <row r="201" spans="1:212" ht="9.9499999999999993" customHeight="1" thickBot="1" x14ac:dyDescent="0.3">
      <c r="A201" s="55">
        <v>33</v>
      </c>
      <c r="B201" s="221"/>
      <c r="C201" s="60"/>
      <c r="D201" s="189"/>
      <c r="E201" s="60"/>
      <c r="F201" s="60"/>
      <c r="G201" s="60"/>
      <c r="H201" s="566" t="s">
        <v>70</v>
      </c>
      <c r="I201" s="77"/>
      <c r="J201" s="131"/>
      <c r="K201" s="131"/>
      <c r="L201" s="131"/>
      <c r="M201" s="131"/>
      <c r="N201" s="131"/>
      <c r="O201" s="131"/>
      <c r="P201" s="131"/>
      <c r="Q201" s="131"/>
      <c r="R201" s="131"/>
      <c r="S201" s="131"/>
      <c r="T201" s="131"/>
      <c r="U201" s="131"/>
      <c r="V201" s="131"/>
      <c r="W201" s="131"/>
      <c r="X201" s="131"/>
      <c r="Y201" s="131"/>
      <c r="Z201" s="131"/>
      <c r="AA201" s="131"/>
      <c r="AB201" s="131"/>
      <c r="AC201" s="131"/>
      <c r="AD201" s="131"/>
      <c r="AE201" s="131"/>
      <c r="AF201" s="131"/>
      <c r="AG201" s="131"/>
      <c r="AH201" s="131"/>
      <c r="AI201" s="131"/>
      <c r="AJ201" s="131"/>
      <c r="AK201" s="131"/>
      <c r="AL201" s="131"/>
      <c r="AM201" s="131"/>
      <c r="AN201" s="131"/>
      <c r="AO201" s="131"/>
      <c r="AP201" s="131"/>
      <c r="AQ201" s="131"/>
      <c r="AR201" s="131"/>
      <c r="AS201" s="131"/>
      <c r="AT201" s="131"/>
      <c r="AU201" s="131"/>
      <c r="AV201" s="131"/>
      <c r="AW201" s="131"/>
      <c r="AX201" s="131"/>
      <c r="AY201" s="131"/>
      <c r="AZ201" s="131"/>
      <c r="BA201" s="131"/>
      <c r="BB201" s="131"/>
      <c r="BC201" s="131"/>
      <c r="BD201" s="131"/>
      <c r="BE201" s="131"/>
      <c r="BF201" s="131"/>
      <c r="BG201" s="131"/>
      <c r="BH201" s="131"/>
      <c r="BI201" s="131"/>
      <c r="BJ201" s="131"/>
      <c r="BK201" s="131"/>
      <c r="BL201" s="131"/>
      <c r="BM201" s="131"/>
      <c r="BN201" s="131"/>
      <c r="BO201" s="131"/>
      <c r="BP201" s="131"/>
      <c r="BQ201" s="131"/>
      <c r="BR201" s="131"/>
      <c r="BS201" s="131"/>
      <c r="BT201" s="131"/>
      <c r="BU201" s="131"/>
      <c r="BV201" s="131"/>
      <c r="BW201" s="131"/>
      <c r="BX201" s="131"/>
      <c r="BY201" s="131"/>
      <c r="BZ201" s="131"/>
      <c r="CA201" s="131"/>
      <c r="CB201" s="131"/>
      <c r="CC201" s="131"/>
      <c r="CD201" s="131"/>
      <c r="CE201" s="131"/>
      <c r="CF201" s="131"/>
      <c r="CG201" s="131"/>
      <c r="CH201" s="131"/>
      <c r="CI201" s="131"/>
      <c r="CJ201" s="131"/>
      <c r="CK201" s="131"/>
      <c r="CL201" s="131"/>
      <c r="CM201" s="131"/>
      <c r="CN201" s="131"/>
      <c r="CO201" s="131"/>
      <c r="CP201" s="131"/>
      <c r="CQ201" s="131"/>
      <c r="CR201" s="131"/>
      <c r="CS201" s="131"/>
      <c r="CT201" s="131"/>
      <c r="CU201" s="131"/>
      <c r="CV201" s="131"/>
      <c r="CW201" s="131"/>
      <c r="CX201" s="131"/>
      <c r="CY201" s="131"/>
      <c r="CZ201" s="131"/>
      <c r="DA201" s="131"/>
      <c r="DB201" s="131"/>
      <c r="DC201" s="131"/>
      <c r="DD201" s="131"/>
      <c r="DE201" s="131"/>
      <c r="DF201" s="131"/>
      <c r="DG201" s="131"/>
      <c r="DH201" s="131"/>
      <c r="DI201" s="131"/>
      <c r="DJ201" s="131"/>
      <c r="DK201" s="131"/>
      <c r="DL201" s="131"/>
      <c r="DM201" s="131"/>
      <c r="DN201" s="131"/>
      <c r="DO201" s="131"/>
      <c r="DP201" s="131"/>
      <c r="DQ201" s="131"/>
      <c r="DR201" s="131"/>
      <c r="DS201" s="131"/>
      <c r="DT201" s="131"/>
      <c r="DU201" s="131"/>
      <c r="DV201" s="131"/>
      <c r="DW201" s="131"/>
      <c r="DX201" s="131"/>
      <c r="DY201" s="131"/>
      <c r="DZ201" s="131"/>
      <c r="EA201" s="131"/>
      <c r="EB201" s="131"/>
      <c r="EC201" s="131"/>
      <c r="ED201" s="131"/>
      <c r="EE201" s="131"/>
      <c r="EF201" s="131"/>
      <c r="EG201" s="131"/>
      <c r="EH201" s="131"/>
      <c r="EI201" s="131"/>
      <c r="EJ201" s="131"/>
      <c r="EK201" s="131"/>
      <c r="EL201" s="131"/>
      <c r="EM201" s="131"/>
      <c r="EN201" s="131"/>
      <c r="EO201" s="131"/>
      <c r="EP201" s="131"/>
      <c r="EQ201" s="131"/>
      <c r="ER201" s="131"/>
      <c r="ES201" s="131"/>
      <c r="ET201" s="131"/>
      <c r="EU201" s="131"/>
      <c r="EV201" s="131"/>
      <c r="EW201" s="131"/>
      <c r="EX201" s="131"/>
      <c r="EY201" s="131"/>
      <c r="EZ201" s="131"/>
      <c r="FA201" s="131"/>
      <c r="FB201" s="131"/>
      <c r="FC201" s="131"/>
      <c r="FD201" s="131"/>
      <c r="FE201" s="131"/>
      <c r="FF201" s="131"/>
      <c r="FG201" s="131"/>
      <c r="FH201" s="131"/>
      <c r="FI201" s="131"/>
      <c r="FJ201" s="131"/>
      <c r="FK201" s="131"/>
      <c r="FL201" s="131"/>
      <c r="FM201" s="131"/>
      <c r="FN201" s="131"/>
      <c r="FO201" s="131"/>
      <c r="FP201" s="131"/>
      <c r="FQ201" s="131"/>
      <c r="FR201" s="131"/>
      <c r="FS201" s="131"/>
      <c r="FT201" s="131"/>
      <c r="FU201" s="131"/>
      <c r="FV201" s="131"/>
      <c r="FW201" s="131"/>
      <c r="FX201" s="131"/>
      <c r="FY201" s="131"/>
      <c r="FZ201" s="131"/>
      <c r="GA201" s="131"/>
      <c r="GB201" s="131"/>
      <c r="GC201" s="131"/>
      <c r="GD201" s="131"/>
      <c r="GE201" s="131"/>
      <c r="GF201" s="131"/>
      <c r="GG201" s="131"/>
      <c r="GH201" s="131"/>
      <c r="GI201" s="131"/>
      <c r="GJ201" s="131"/>
      <c r="GK201" s="131"/>
      <c r="GL201" s="131"/>
      <c r="GM201" s="131"/>
      <c r="GN201" s="131"/>
      <c r="GO201" s="131"/>
      <c r="GP201" s="131"/>
      <c r="GQ201" s="131"/>
      <c r="GR201" s="131"/>
      <c r="GS201" s="131"/>
      <c r="GT201" s="131"/>
      <c r="GU201" s="131"/>
      <c r="GV201" s="131"/>
      <c r="GW201" s="131"/>
      <c r="GX201" s="131"/>
      <c r="GY201" s="131"/>
      <c r="GZ201" s="131"/>
      <c r="HA201" s="131"/>
      <c r="HB201" s="131"/>
      <c r="HC201" s="165"/>
      <c r="HD201" s="75"/>
    </row>
    <row r="202" spans="1:212" ht="9.9499999999999993" customHeight="1" thickTop="1" thickBot="1" x14ac:dyDescent="0.3">
      <c r="A202" s="55"/>
      <c r="B202" s="221"/>
      <c r="C202" s="60"/>
      <c r="D202" s="189"/>
      <c r="E202" s="60"/>
      <c r="F202" s="60"/>
      <c r="G202" s="60"/>
      <c r="H202" s="566"/>
      <c r="I202" s="450"/>
      <c r="J202" s="473"/>
      <c r="K202" s="315" t="str">
        <f t="shared" ref="K202" si="6366">K203</f>
        <v>N</v>
      </c>
      <c r="L202" s="315" t="str">
        <f t="shared" ref="L202" si="6367">L203</f>
        <v>N</v>
      </c>
      <c r="M202" s="315" t="str">
        <f t="shared" ref="M202" si="6368">M203</f>
        <v>N</v>
      </c>
      <c r="N202" s="315" t="str">
        <f t="shared" ref="N202" si="6369">N203</f>
        <v>N</v>
      </c>
      <c r="O202" s="315" t="str">
        <f t="shared" ref="O202" si="6370">O203</f>
        <v>N</v>
      </c>
      <c r="P202" s="315" t="str">
        <f t="shared" ref="P202" si="6371">P203</f>
        <v>N</v>
      </c>
      <c r="Q202" s="315" t="str">
        <f t="shared" ref="Q202" si="6372">Q203</f>
        <v>N</v>
      </c>
      <c r="R202" s="315" t="str">
        <f t="shared" ref="R202" si="6373">R203</f>
        <v>N</v>
      </c>
      <c r="S202" s="315" t="str">
        <f t="shared" ref="S202" si="6374">S203</f>
        <v>N</v>
      </c>
      <c r="T202" s="315" t="str">
        <f t="shared" ref="T202" si="6375">T203</f>
        <v>N</v>
      </c>
      <c r="U202" s="315" t="str">
        <f t="shared" ref="U202" si="6376">U203</f>
        <v>N</v>
      </c>
      <c r="V202" s="315" t="str">
        <f t="shared" ref="V202" si="6377">V203</f>
        <v>N</v>
      </c>
      <c r="W202" s="315" t="str">
        <f t="shared" ref="W202" si="6378">W203</f>
        <v>N</v>
      </c>
      <c r="X202" s="315" t="str">
        <f t="shared" ref="X202" si="6379">X203</f>
        <v>N</v>
      </c>
      <c r="Y202" s="315" t="str">
        <f t="shared" ref="Y202" si="6380">Y203</f>
        <v>N</v>
      </c>
      <c r="Z202" s="315" t="str">
        <f t="shared" ref="Z202" si="6381">Z203</f>
        <v>N</v>
      </c>
      <c r="AA202" s="315" t="str">
        <f t="shared" ref="AA202" si="6382">AA203</f>
        <v>N</v>
      </c>
      <c r="AB202" s="315" t="str">
        <f t="shared" ref="AB202" si="6383">AB203</f>
        <v>N</v>
      </c>
      <c r="AC202" s="315" t="str">
        <f t="shared" ref="AC202" si="6384">AC203</f>
        <v>N</v>
      </c>
      <c r="AD202" s="315" t="str">
        <f t="shared" ref="AD202" si="6385">AD203</f>
        <v>N</v>
      </c>
      <c r="AE202" s="315" t="str">
        <f t="shared" ref="AE202" si="6386">AE203</f>
        <v>N</v>
      </c>
      <c r="AF202" s="315" t="str">
        <f t="shared" ref="AF202" si="6387">AF203</f>
        <v>N</v>
      </c>
      <c r="AG202" s="315" t="str">
        <f t="shared" ref="AG202" si="6388">AG203</f>
        <v>N</v>
      </c>
      <c r="AH202" s="315" t="str">
        <f t="shared" ref="AH202" si="6389">AH203</f>
        <v>N</v>
      </c>
      <c r="AI202" s="315" t="str">
        <f t="shared" ref="AI202" si="6390">AI203</f>
        <v>N</v>
      </c>
      <c r="AJ202" s="315" t="str">
        <f t="shared" ref="AJ202" si="6391">AJ203</f>
        <v>N</v>
      </c>
      <c r="AK202" s="315" t="str">
        <f t="shared" ref="AK202" si="6392">AK203</f>
        <v>N</v>
      </c>
      <c r="AL202" s="315" t="str">
        <f t="shared" ref="AL202" si="6393">AL203</f>
        <v>N</v>
      </c>
      <c r="AM202" s="315" t="str">
        <f t="shared" ref="AM202" si="6394">AM203</f>
        <v>N</v>
      </c>
      <c r="AN202" s="315" t="str">
        <f t="shared" ref="AN202" si="6395">AN203</f>
        <v>N</v>
      </c>
      <c r="AO202" s="315" t="str">
        <f t="shared" ref="AO202" si="6396">AO203</f>
        <v>N</v>
      </c>
      <c r="AP202" s="315" t="str">
        <f t="shared" ref="AP202" si="6397">AP203</f>
        <v>N</v>
      </c>
      <c r="AQ202" s="315" t="str">
        <f t="shared" ref="AQ202" si="6398">AQ203</f>
        <v>N</v>
      </c>
      <c r="AR202" s="315" t="str">
        <f t="shared" ref="AR202" si="6399">AR203</f>
        <v>N</v>
      </c>
      <c r="AS202" s="315" t="str">
        <f t="shared" ref="AS202" si="6400">AS203</f>
        <v>N</v>
      </c>
      <c r="AT202" s="315" t="str">
        <f t="shared" ref="AT202" si="6401">AT203</f>
        <v>N</v>
      </c>
      <c r="AU202" s="315" t="str">
        <f t="shared" ref="AU202" si="6402">AU203</f>
        <v>N</v>
      </c>
      <c r="AV202" s="315" t="str">
        <f t="shared" ref="AV202" si="6403">AV203</f>
        <v>N</v>
      </c>
      <c r="AW202" s="315" t="str">
        <f t="shared" ref="AW202" si="6404">AW203</f>
        <v>N</v>
      </c>
      <c r="AX202" s="315" t="str">
        <f t="shared" ref="AX202" si="6405">AX203</f>
        <v>N</v>
      </c>
      <c r="AY202" s="315" t="str">
        <f t="shared" ref="AY202" si="6406">AY203</f>
        <v>N</v>
      </c>
      <c r="AZ202" s="315" t="str">
        <f t="shared" ref="AZ202" si="6407">AZ203</f>
        <v>N</v>
      </c>
      <c r="BA202" s="315" t="str">
        <f t="shared" ref="BA202" si="6408">BA203</f>
        <v>N</v>
      </c>
      <c r="BB202" s="315" t="str">
        <f t="shared" ref="BB202" si="6409">BB203</f>
        <v>N</v>
      </c>
      <c r="BC202" s="315" t="str">
        <f t="shared" ref="BC202" si="6410">BC203</f>
        <v>N</v>
      </c>
      <c r="BD202" s="315" t="str">
        <f t="shared" ref="BD202" si="6411">BD203</f>
        <v>N</v>
      </c>
      <c r="BE202" s="315" t="str">
        <f t="shared" ref="BE202" si="6412">BE203</f>
        <v>N</v>
      </c>
      <c r="BF202" s="315" t="str">
        <f t="shared" ref="BF202" si="6413">BF203</f>
        <v>N</v>
      </c>
      <c r="BG202" s="315" t="str">
        <f t="shared" ref="BG202" si="6414">BG203</f>
        <v>N</v>
      </c>
      <c r="BH202" s="315" t="str">
        <f t="shared" ref="BH202" si="6415">BH203</f>
        <v>N</v>
      </c>
      <c r="BI202" s="315" t="str">
        <f t="shared" ref="BI202" si="6416">BI203</f>
        <v>N</v>
      </c>
      <c r="BJ202" s="315" t="str">
        <f t="shared" ref="BJ202" si="6417">BJ203</f>
        <v>N</v>
      </c>
      <c r="BK202" s="315" t="str">
        <f t="shared" ref="BK202" si="6418">BK203</f>
        <v>N</v>
      </c>
      <c r="BL202" s="315" t="str">
        <f t="shared" ref="BL202" si="6419">BL203</f>
        <v>N</v>
      </c>
      <c r="BM202" s="315" t="str">
        <f t="shared" ref="BM202" si="6420">BM203</f>
        <v>N</v>
      </c>
      <c r="BN202" s="315" t="str">
        <f t="shared" ref="BN202" si="6421">BN203</f>
        <v>N</v>
      </c>
      <c r="BO202" s="315" t="str">
        <f t="shared" ref="BO202" si="6422">BO203</f>
        <v>N</v>
      </c>
      <c r="BP202" s="315" t="str">
        <f t="shared" ref="BP202" si="6423">BP203</f>
        <v>N</v>
      </c>
      <c r="BQ202" s="315" t="str">
        <f t="shared" ref="BQ202" si="6424">BQ203</f>
        <v>N</v>
      </c>
      <c r="BR202" s="315" t="str">
        <f t="shared" ref="BR202" si="6425">BR203</f>
        <v>N</v>
      </c>
      <c r="BS202" s="315" t="str">
        <f t="shared" ref="BS202" si="6426">BS203</f>
        <v>N</v>
      </c>
      <c r="BT202" s="315" t="str">
        <f t="shared" ref="BT202" si="6427">BT203</f>
        <v>N</v>
      </c>
      <c r="BU202" s="315" t="str">
        <f t="shared" ref="BU202" si="6428">BU203</f>
        <v>N</v>
      </c>
      <c r="BV202" s="315" t="str">
        <f t="shared" ref="BV202" si="6429">BV203</f>
        <v>N</v>
      </c>
      <c r="BW202" s="315" t="str">
        <f t="shared" ref="BW202" si="6430">BW203</f>
        <v>N</v>
      </c>
      <c r="BX202" s="315" t="str">
        <f t="shared" ref="BX202" si="6431">BX203</f>
        <v>N</v>
      </c>
      <c r="BY202" s="315" t="str">
        <f t="shared" ref="BY202" si="6432">BY203</f>
        <v>N</v>
      </c>
      <c r="BZ202" s="315" t="str">
        <f t="shared" ref="BZ202" si="6433">BZ203</f>
        <v>N</v>
      </c>
      <c r="CA202" s="315" t="str">
        <f t="shared" ref="CA202" si="6434">CA203</f>
        <v>N</v>
      </c>
      <c r="CB202" s="315" t="str">
        <f t="shared" ref="CB202" si="6435">CB203</f>
        <v>N</v>
      </c>
      <c r="CC202" s="315" t="str">
        <f t="shared" ref="CC202" si="6436">CC203</f>
        <v>N</v>
      </c>
      <c r="CD202" s="315" t="str">
        <f t="shared" ref="CD202" si="6437">CD203</f>
        <v>N</v>
      </c>
      <c r="CE202" s="315" t="str">
        <f t="shared" ref="CE202" si="6438">CE203</f>
        <v>N</v>
      </c>
      <c r="CF202" s="315" t="str">
        <f t="shared" ref="CF202" si="6439">CF203</f>
        <v>N</v>
      </c>
      <c r="CG202" s="315" t="str">
        <f t="shared" ref="CG202" si="6440">CG203</f>
        <v>N</v>
      </c>
      <c r="CH202" s="315" t="str">
        <f t="shared" ref="CH202" si="6441">CH203</f>
        <v>N</v>
      </c>
      <c r="CI202" s="315" t="str">
        <f t="shared" ref="CI202" si="6442">CI203</f>
        <v>N</v>
      </c>
      <c r="CJ202" s="315" t="str">
        <f t="shared" ref="CJ202" si="6443">CJ203</f>
        <v>N</v>
      </c>
      <c r="CK202" s="315" t="str">
        <f t="shared" ref="CK202" si="6444">CK203</f>
        <v>N</v>
      </c>
      <c r="CL202" s="315" t="str">
        <f t="shared" ref="CL202" si="6445">CL203</f>
        <v>N</v>
      </c>
      <c r="CM202" s="315" t="str">
        <f t="shared" ref="CM202" si="6446">CM203</f>
        <v>N</v>
      </c>
      <c r="CN202" s="315" t="str">
        <f t="shared" ref="CN202" si="6447">CN203</f>
        <v>N</v>
      </c>
      <c r="CO202" s="315" t="str">
        <f t="shared" ref="CO202" si="6448">CO203</f>
        <v>N</v>
      </c>
      <c r="CP202" s="315" t="str">
        <f t="shared" ref="CP202" si="6449">CP203</f>
        <v>N</v>
      </c>
      <c r="CQ202" s="315" t="str">
        <f t="shared" ref="CQ202" si="6450">CQ203</f>
        <v>N</v>
      </c>
      <c r="CR202" s="315" t="str">
        <f t="shared" ref="CR202" si="6451">CR203</f>
        <v>N</v>
      </c>
      <c r="CS202" s="315" t="str">
        <f t="shared" ref="CS202" si="6452">CS203</f>
        <v>N</v>
      </c>
      <c r="CT202" s="315" t="str">
        <f t="shared" ref="CT202" si="6453">CT203</f>
        <v>N</v>
      </c>
      <c r="CU202" s="315" t="str">
        <f t="shared" ref="CU202" si="6454">CU203</f>
        <v>N</v>
      </c>
      <c r="CV202" s="315" t="str">
        <f t="shared" ref="CV202" si="6455">CV203</f>
        <v>N</v>
      </c>
      <c r="CW202" s="315" t="str">
        <f t="shared" ref="CW202" si="6456">CW203</f>
        <v>N</v>
      </c>
      <c r="CX202" s="315" t="str">
        <f t="shared" ref="CX202" si="6457">CX203</f>
        <v>N</v>
      </c>
      <c r="CY202" s="315" t="str">
        <f t="shared" ref="CY202" si="6458">CY203</f>
        <v>N</v>
      </c>
      <c r="CZ202" s="315" t="str">
        <f t="shared" ref="CZ202" si="6459">CZ203</f>
        <v>N</v>
      </c>
      <c r="DA202" s="315" t="str">
        <f t="shared" ref="DA202" si="6460">DA203</f>
        <v>N</v>
      </c>
      <c r="DB202" s="315" t="str">
        <f t="shared" ref="DB202" si="6461">DB203</f>
        <v>N</v>
      </c>
      <c r="DC202" s="315" t="str">
        <f t="shared" ref="DC202" si="6462">DC203</f>
        <v>N</v>
      </c>
      <c r="DD202" s="315" t="str">
        <f t="shared" ref="DD202" si="6463">DD203</f>
        <v>N</v>
      </c>
      <c r="DE202" s="315" t="str">
        <f t="shared" ref="DE202" si="6464">DE203</f>
        <v>N</v>
      </c>
      <c r="DF202" s="315" t="str">
        <f t="shared" ref="DF202" si="6465">DF203</f>
        <v>N</v>
      </c>
      <c r="DG202" s="315" t="str">
        <f t="shared" ref="DG202" si="6466">DG203</f>
        <v>N</v>
      </c>
      <c r="DH202" s="315" t="str">
        <f t="shared" ref="DH202" si="6467">DH203</f>
        <v>N</v>
      </c>
      <c r="DI202" s="315" t="str">
        <f t="shared" ref="DI202" si="6468">DI203</f>
        <v>N</v>
      </c>
      <c r="DJ202" s="315" t="str">
        <f t="shared" ref="DJ202" si="6469">DJ203</f>
        <v>N</v>
      </c>
      <c r="DK202" s="315" t="str">
        <f t="shared" ref="DK202" si="6470">DK203</f>
        <v>N</v>
      </c>
      <c r="DL202" s="315" t="str">
        <f t="shared" ref="DL202" si="6471">DL203</f>
        <v>N</v>
      </c>
      <c r="DM202" s="315" t="str">
        <f t="shared" ref="DM202" si="6472">DM203</f>
        <v>N</v>
      </c>
      <c r="DN202" s="315" t="str">
        <f t="shared" ref="DN202" si="6473">DN203</f>
        <v>N</v>
      </c>
      <c r="DO202" s="315" t="str">
        <f t="shared" ref="DO202" si="6474">DO203</f>
        <v>N</v>
      </c>
      <c r="DP202" s="315" t="str">
        <f t="shared" ref="DP202" si="6475">DP203</f>
        <v>N</v>
      </c>
      <c r="DQ202" s="315" t="str">
        <f t="shared" ref="DQ202" si="6476">DQ203</f>
        <v>N</v>
      </c>
      <c r="DR202" s="315" t="str">
        <f t="shared" ref="DR202" si="6477">DR203</f>
        <v>N</v>
      </c>
      <c r="DS202" s="315" t="str">
        <f t="shared" ref="DS202" si="6478">DS203</f>
        <v>N</v>
      </c>
      <c r="DT202" s="315" t="str">
        <f t="shared" ref="DT202" si="6479">DT203</f>
        <v>N</v>
      </c>
      <c r="DU202" s="315" t="str">
        <f t="shared" ref="DU202" si="6480">DU203</f>
        <v>N</v>
      </c>
      <c r="DV202" s="315" t="str">
        <f t="shared" ref="DV202" si="6481">DV203</f>
        <v>N</v>
      </c>
      <c r="DW202" s="315" t="str">
        <f t="shared" ref="DW202" si="6482">DW203</f>
        <v>N</v>
      </c>
      <c r="DX202" s="315" t="str">
        <f t="shared" ref="DX202" si="6483">DX203</f>
        <v>N</v>
      </c>
      <c r="DY202" s="315" t="str">
        <f t="shared" ref="DY202" si="6484">DY203</f>
        <v>N</v>
      </c>
      <c r="DZ202" s="315" t="str">
        <f t="shared" ref="DZ202" si="6485">DZ203</f>
        <v>N</v>
      </c>
      <c r="EA202" s="315" t="str">
        <f t="shared" ref="EA202" si="6486">EA203</f>
        <v>N</v>
      </c>
      <c r="EB202" s="315" t="str">
        <f t="shared" ref="EB202" si="6487">EB203</f>
        <v>N</v>
      </c>
      <c r="EC202" s="315" t="str">
        <f t="shared" ref="EC202" si="6488">EC203</f>
        <v>N</v>
      </c>
      <c r="ED202" s="315" t="str">
        <f t="shared" ref="ED202" si="6489">ED203</f>
        <v>N</v>
      </c>
      <c r="EE202" s="315" t="str">
        <f t="shared" ref="EE202" si="6490">EE203</f>
        <v>N</v>
      </c>
      <c r="EF202" s="315" t="str">
        <f t="shared" ref="EF202" si="6491">EF203</f>
        <v>N</v>
      </c>
      <c r="EG202" s="315" t="str">
        <f t="shared" ref="EG202" si="6492">EG203</f>
        <v>N</v>
      </c>
      <c r="EH202" s="315" t="str">
        <f t="shared" ref="EH202" si="6493">EH203</f>
        <v>N</v>
      </c>
      <c r="EI202" s="315" t="str">
        <f t="shared" ref="EI202" si="6494">EI203</f>
        <v>N</v>
      </c>
      <c r="EJ202" s="315" t="str">
        <f t="shared" ref="EJ202" si="6495">EJ203</f>
        <v>N</v>
      </c>
      <c r="EK202" s="315" t="str">
        <f t="shared" ref="EK202" si="6496">EK203</f>
        <v>N</v>
      </c>
      <c r="EL202" s="315" t="str">
        <f t="shared" ref="EL202" si="6497">EL203</f>
        <v>N</v>
      </c>
      <c r="EM202" s="315" t="str">
        <f t="shared" ref="EM202" si="6498">EM203</f>
        <v>N</v>
      </c>
      <c r="EN202" s="315" t="str">
        <f t="shared" ref="EN202" si="6499">EN203</f>
        <v>N</v>
      </c>
      <c r="EO202" s="315" t="str">
        <f t="shared" ref="EO202" si="6500">EO203</f>
        <v>N</v>
      </c>
      <c r="EP202" s="315" t="str">
        <f t="shared" ref="EP202" si="6501">EP203</f>
        <v>N</v>
      </c>
      <c r="EQ202" s="315" t="str">
        <f t="shared" ref="EQ202" si="6502">EQ203</f>
        <v>N</v>
      </c>
      <c r="ER202" s="315" t="str">
        <f t="shared" ref="ER202" si="6503">ER203</f>
        <v>N</v>
      </c>
      <c r="ES202" s="315" t="str">
        <f t="shared" ref="ES202" si="6504">ES203</f>
        <v>N</v>
      </c>
      <c r="ET202" s="315" t="str">
        <f t="shared" ref="ET202" si="6505">ET203</f>
        <v>N</v>
      </c>
      <c r="EU202" s="315" t="str">
        <f t="shared" ref="EU202" si="6506">EU203</f>
        <v>N</v>
      </c>
      <c r="EV202" s="315" t="str">
        <f t="shared" ref="EV202" si="6507">EV203</f>
        <v>N</v>
      </c>
      <c r="EW202" s="315" t="str">
        <f t="shared" ref="EW202" si="6508">EW203</f>
        <v>N</v>
      </c>
      <c r="EX202" s="315" t="str">
        <f t="shared" ref="EX202" si="6509">EX203</f>
        <v>N</v>
      </c>
      <c r="EY202" s="315" t="str">
        <f t="shared" ref="EY202" si="6510">EY203</f>
        <v>N</v>
      </c>
      <c r="EZ202" s="315" t="str">
        <f t="shared" ref="EZ202" si="6511">EZ203</f>
        <v>N</v>
      </c>
      <c r="FA202" s="315" t="str">
        <f t="shared" ref="FA202" si="6512">FA203</f>
        <v>N</v>
      </c>
      <c r="FB202" s="315" t="str">
        <f t="shared" ref="FB202" si="6513">FB203</f>
        <v>N</v>
      </c>
      <c r="FC202" s="315" t="str">
        <f t="shared" ref="FC202" si="6514">FC203</f>
        <v>N</v>
      </c>
      <c r="FD202" s="315" t="str">
        <f t="shared" ref="FD202" si="6515">FD203</f>
        <v>N</v>
      </c>
      <c r="FE202" s="315" t="str">
        <f t="shared" ref="FE202" si="6516">FE203</f>
        <v>N</v>
      </c>
      <c r="FF202" s="315" t="str">
        <f t="shared" ref="FF202" si="6517">FF203</f>
        <v>N</v>
      </c>
      <c r="FG202" s="315" t="str">
        <f t="shared" ref="FG202" si="6518">FG203</f>
        <v>N</v>
      </c>
      <c r="FH202" s="315" t="str">
        <f t="shared" ref="FH202" si="6519">FH203</f>
        <v>N</v>
      </c>
      <c r="FI202" s="315" t="str">
        <f t="shared" ref="FI202" si="6520">FI203</f>
        <v>N</v>
      </c>
      <c r="FJ202" s="315" t="str">
        <f t="shared" ref="FJ202" si="6521">FJ203</f>
        <v>N</v>
      </c>
      <c r="FK202" s="315" t="str">
        <f t="shared" ref="FK202" si="6522">FK203</f>
        <v>N</v>
      </c>
      <c r="FL202" s="315" t="str">
        <f t="shared" ref="FL202" si="6523">FL203</f>
        <v>N</v>
      </c>
      <c r="FM202" s="315" t="str">
        <f t="shared" ref="FM202" si="6524">FM203</f>
        <v>N</v>
      </c>
      <c r="FN202" s="315" t="str">
        <f t="shared" ref="FN202" si="6525">FN203</f>
        <v>N</v>
      </c>
      <c r="FO202" s="315" t="str">
        <f t="shared" ref="FO202" si="6526">FO203</f>
        <v>N</v>
      </c>
      <c r="FP202" s="315" t="str">
        <f t="shared" ref="FP202" si="6527">FP203</f>
        <v>N</v>
      </c>
      <c r="FQ202" s="315" t="str">
        <f t="shared" ref="FQ202" si="6528">FQ203</f>
        <v>N</v>
      </c>
      <c r="FR202" s="315" t="str">
        <f t="shared" ref="FR202" si="6529">FR203</f>
        <v>N</v>
      </c>
      <c r="FS202" s="315" t="str">
        <f t="shared" ref="FS202" si="6530">FS203</f>
        <v>N</v>
      </c>
      <c r="FT202" s="315" t="str">
        <f t="shared" ref="FT202" si="6531">FT203</f>
        <v>N</v>
      </c>
      <c r="FU202" s="315" t="str">
        <f t="shared" ref="FU202" si="6532">FU203</f>
        <v>N</v>
      </c>
      <c r="FV202" s="315" t="str">
        <f t="shared" ref="FV202" si="6533">FV203</f>
        <v>N</v>
      </c>
      <c r="FW202" s="315" t="str">
        <f t="shared" ref="FW202" si="6534">FW203</f>
        <v>N</v>
      </c>
      <c r="FX202" s="315" t="str">
        <f t="shared" ref="FX202" si="6535">FX203</f>
        <v>N</v>
      </c>
      <c r="FY202" s="315" t="str">
        <f t="shared" ref="FY202" si="6536">FY203</f>
        <v>N</v>
      </c>
      <c r="FZ202" s="315" t="str">
        <f t="shared" ref="FZ202" si="6537">FZ203</f>
        <v>N</v>
      </c>
      <c r="GA202" s="315" t="str">
        <f t="shared" ref="GA202" si="6538">GA203</f>
        <v>N</v>
      </c>
      <c r="GB202" s="315" t="str">
        <f t="shared" ref="GB202" si="6539">GB203</f>
        <v>N</v>
      </c>
      <c r="GC202" s="315" t="str">
        <f t="shared" ref="GC202" si="6540">GC203</f>
        <v>N</v>
      </c>
      <c r="GD202" s="315" t="str">
        <f t="shared" ref="GD202" si="6541">GD203</f>
        <v>N</v>
      </c>
      <c r="GE202" s="315" t="str">
        <f t="shared" ref="GE202" si="6542">GE203</f>
        <v>N</v>
      </c>
      <c r="GF202" s="315" t="str">
        <f t="shared" ref="GF202" si="6543">GF203</f>
        <v>N</v>
      </c>
      <c r="GG202" s="315" t="str">
        <f t="shared" ref="GG202" si="6544">GG203</f>
        <v>N</v>
      </c>
      <c r="GH202" s="315" t="str">
        <f t="shared" ref="GH202" si="6545">GH203</f>
        <v>N</v>
      </c>
      <c r="GI202" s="315" t="str">
        <f t="shared" ref="GI202" si="6546">GI203</f>
        <v>N</v>
      </c>
      <c r="GJ202" s="315" t="str">
        <f t="shared" ref="GJ202" si="6547">GJ203</f>
        <v>N</v>
      </c>
      <c r="GK202" s="315" t="str">
        <f t="shared" ref="GK202" si="6548">GK203</f>
        <v>N</v>
      </c>
      <c r="GL202" s="315" t="str">
        <f t="shared" ref="GL202" si="6549">GL203</f>
        <v>N</v>
      </c>
      <c r="GM202" s="315" t="str">
        <f t="shared" ref="GM202" si="6550">GM203</f>
        <v>N</v>
      </c>
      <c r="GN202" s="315" t="str">
        <f t="shared" ref="GN202" si="6551">GN203</f>
        <v>N</v>
      </c>
      <c r="GO202" s="315" t="str">
        <f t="shared" ref="GO202" si="6552">GO203</f>
        <v>N</v>
      </c>
      <c r="GP202" s="315" t="str">
        <f t="shared" ref="GP202" si="6553">GP203</f>
        <v>N</v>
      </c>
      <c r="GQ202" s="315" t="str">
        <f t="shared" ref="GQ202" si="6554">GQ203</f>
        <v>N</v>
      </c>
      <c r="GR202" s="315" t="str">
        <f t="shared" ref="GR202" si="6555">GR203</f>
        <v>N</v>
      </c>
      <c r="GS202" s="315" t="str">
        <f t="shared" ref="GS202" si="6556">GS203</f>
        <v>N</v>
      </c>
      <c r="GT202" s="315" t="str">
        <f t="shared" ref="GT202" si="6557">GT203</f>
        <v>N</v>
      </c>
      <c r="GU202" s="315" t="str">
        <f t="shared" ref="GU202" si="6558">GU203</f>
        <v>N</v>
      </c>
      <c r="GV202" s="315" t="str">
        <f t="shared" ref="GV202" si="6559">GV203</f>
        <v>N</v>
      </c>
      <c r="GW202" s="315" t="str">
        <f t="shared" ref="GW202" si="6560">GW203</f>
        <v>N</v>
      </c>
      <c r="GX202" s="315" t="str">
        <f t="shared" ref="GX202" si="6561">GX203</f>
        <v>N</v>
      </c>
      <c r="GY202" s="315" t="str">
        <f t="shared" ref="GY202" si="6562">GY203</f>
        <v>N</v>
      </c>
      <c r="GZ202" s="315" t="str">
        <f t="shared" ref="GZ202" si="6563">GZ203</f>
        <v>N</v>
      </c>
      <c r="HA202" s="315" t="str">
        <f t="shared" ref="HA202" si="6564">HA203</f>
        <v>N</v>
      </c>
      <c r="HB202" s="315" t="str">
        <f t="shared" ref="HB202" si="6565">HB203</f>
        <v>N</v>
      </c>
      <c r="HC202" s="165"/>
      <c r="HD202" s="75"/>
    </row>
    <row r="203" spans="1:212" ht="9.9499999999999993" customHeight="1" thickTop="1" x14ac:dyDescent="0.25">
      <c r="A203" s="55"/>
      <c r="B203" s="221"/>
      <c r="C203" s="60"/>
      <c r="D203" s="189"/>
      <c r="E203" s="60"/>
      <c r="F203" s="60"/>
      <c r="G203" s="60"/>
      <c r="H203" s="566"/>
      <c r="I203" s="77"/>
      <c r="J203" s="472"/>
      <c r="K203" s="384" t="s">
        <v>455</v>
      </c>
      <c r="L203" s="384" t="s">
        <v>455</v>
      </c>
      <c r="M203" s="384" t="s">
        <v>455</v>
      </c>
      <c r="N203" s="384" t="s">
        <v>455</v>
      </c>
      <c r="O203" s="384" t="s">
        <v>455</v>
      </c>
      <c r="P203" s="384" t="s">
        <v>455</v>
      </c>
      <c r="Q203" s="384" t="s">
        <v>455</v>
      </c>
      <c r="R203" s="384" t="s">
        <v>455</v>
      </c>
      <c r="S203" s="384" t="s">
        <v>455</v>
      </c>
      <c r="T203" s="384" t="s">
        <v>455</v>
      </c>
      <c r="U203" s="384" t="s">
        <v>455</v>
      </c>
      <c r="V203" s="384" t="s">
        <v>455</v>
      </c>
      <c r="W203" s="384" t="s">
        <v>455</v>
      </c>
      <c r="X203" s="384" t="s">
        <v>455</v>
      </c>
      <c r="Y203" s="384" t="s">
        <v>455</v>
      </c>
      <c r="Z203" s="384" t="s">
        <v>455</v>
      </c>
      <c r="AA203" s="384" t="s">
        <v>455</v>
      </c>
      <c r="AB203" s="384" t="s">
        <v>455</v>
      </c>
      <c r="AC203" s="384" t="s">
        <v>455</v>
      </c>
      <c r="AD203" s="384" t="s">
        <v>455</v>
      </c>
      <c r="AE203" s="384" t="s">
        <v>455</v>
      </c>
      <c r="AF203" s="384" t="s">
        <v>455</v>
      </c>
      <c r="AG203" s="384" t="s">
        <v>455</v>
      </c>
      <c r="AH203" s="384" t="s">
        <v>455</v>
      </c>
      <c r="AI203" s="384" t="s">
        <v>455</v>
      </c>
      <c r="AJ203" s="384" t="s">
        <v>455</v>
      </c>
      <c r="AK203" s="384" t="s">
        <v>455</v>
      </c>
      <c r="AL203" s="384" t="s">
        <v>455</v>
      </c>
      <c r="AM203" s="384" t="s">
        <v>455</v>
      </c>
      <c r="AN203" s="384" t="s">
        <v>455</v>
      </c>
      <c r="AO203" s="384" t="s">
        <v>455</v>
      </c>
      <c r="AP203" s="384" t="s">
        <v>455</v>
      </c>
      <c r="AQ203" s="384" t="s">
        <v>455</v>
      </c>
      <c r="AR203" s="384" t="s">
        <v>455</v>
      </c>
      <c r="AS203" s="384" t="s">
        <v>455</v>
      </c>
      <c r="AT203" s="384" t="s">
        <v>455</v>
      </c>
      <c r="AU203" s="384" t="s">
        <v>455</v>
      </c>
      <c r="AV203" s="384" t="s">
        <v>455</v>
      </c>
      <c r="AW203" s="384" t="s">
        <v>455</v>
      </c>
      <c r="AX203" s="384" t="s">
        <v>455</v>
      </c>
      <c r="AY203" s="384" t="s">
        <v>455</v>
      </c>
      <c r="AZ203" s="384" t="s">
        <v>455</v>
      </c>
      <c r="BA203" s="384" t="s">
        <v>455</v>
      </c>
      <c r="BB203" s="384" t="s">
        <v>455</v>
      </c>
      <c r="BC203" s="384" t="s">
        <v>455</v>
      </c>
      <c r="BD203" s="384" t="s">
        <v>455</v>
      </c>
      <c r="BE203" s="384" t="s">
        <v>455</v>
      </c>
      <c r="BF203" s="384" t="s">
        <v>455</v>
      </c>
      <c r="BG203" s="384" t="s">
        <v>455</v>
      </c>
      <c r="BH203" s="384" t="s">
        <v>455</v>
      </c>
      <c r="BI203" s="384" t="s">
        <v>455</v>
      </c>
      <c r="BJ203" s="384" t="s">
        <v>455</v>
      </c>
      <c r="BK203" s="384" t="s">
        <v>455</v>
      </c>
      <c r="BL203" s="384" t="s">
        <v>455</v>
      </c>
      <c r="BM203" s="384" t="s">
        <v>455</v>
      </c>
      <c r="BN203" s="384" t="s">
        <v>455</v>
      </c>
      <c r="BO203" s="384" t="s">
        <v>455</v>
      </c>
      <c r="BP203" s="384" t="s">
        <v>455</v>
      </c>
      <c r="BQ203" s="384" t="s">
        <v>455</v>
      </c>
      <c r="BR203" s="384" t="s">
        <v>455</v>
      </c>
      <c r="BS203" s="384" t="s">
        <v>455</v>
      </c>
      <c r="BT203" s="384" t="s">
        <v>455</v>
      </c>
      <c r="BU203" s="384" t="s">
        <v>455</v>
      </c>
      <c r="BV203" s="384" t="s">
        <v>455</v>
      </c>
      <c r="BW203" s="384" t="s">
        <v>455</v>
      </c>
      <c r="BX203" s="384" t="s">
        <v>455</v>
      </c>
      <c r="BY203" s="384" t="s">
        <v>455</v>
      </c>
      <c r="BZ203" s="384" t="s">
        <v>455</v>
      </c>
      <c r="CA203" s="384" t="s">
        <v>455</v>
      </c>
      <c r="CB203" s="384" t="s">
        <v>455</v>
      </c>
      <c r="CC203" s="384" t="s">
        <v>455</v>
      </c>
      <c r="CD203" s="384" t="s">
        <v>455</v>
      </c>
      <c r="CE203" s="384" t="s">
        <v>455</v>
      </c>
      <c r="CF203" s="384" t="s">
        <v>455</v>
      </c>
      <c r="CG203" s="384" t="s">
        <v>455</v>
      </c>
      <c r="CH203" s="384" t="s">
        <v>455</v>
      </c>
      <c r="CI203" s="384" t="s">
        <v>455</v>
      </c>
      <c r="CJ203" s="384" t="s">
        <v>455</v>
      </c>
      <c r="CK203" s="384" t="s">
        <v>455</v>
      </c>
      <c r="CL203" s="384" t="s">
        <v>455</v>
      </c>
      <c r="CM203" s="384" t="s">
        <v>455</v>
      </c>
      <c r="CN203" s="384" t="s">
        <v>455</v>
      </c>
      <c r="CO203" s="384" t="s">
        <v>455</v>
      </c>
      <c r="CP203" s="384" t="s">
        <v>455</v>
      </c>
      <c r="CQ203" s="384" t="s">
        <v>455</v>
      </c>
      <c r="CR203" s="384" t="s">
        <v>455</v>
      </c>
      <c r="CS203" s="384" t="s">
        <v>455</v>
      </c>
      <c r="CT203" s="384" t="s">
        <v>455</v>
      </c>
      <c r="CU203" s="384" t="s">
        <v>455</v>
      </c>
      <c r="CV203" s="384" t="s">
        <v>455</v>
      </c>
      <c r="CW203" s="384" t="s">
        <v>455</v>
      </c>
      <c r="CX203" s="384" t="s">
        <v>455</v>
      </c>
      <c r="CY203" s="384" t="s">
        <v>455</v>
      </c>
      <c r="CZ203" s="384" t="s">
        <v>455</v>
      </c>
      <c r="DA203" s="384" t="s">
        <v>455</v>
      </c>
      <c r="DB203" s="384" t="s">
        <v>455</v>
      </c>
      <c r="DC203" s="384" t="s">
        <v>455</v>
      </c>
      <c r="DD203" s="384" t="s">
        <v>455</v>
      </c>
      <c r="DE203" s="384" t="s">
        <v>455</v>
      </c>
      <c r="DF203" s="384" t="s">
        <v>455</v>
      </c>
      <c r="DG203" s="384" t="s">
        <v>455</v>
      </c>
      <c r="DH203" s="384" t="s">
        <v>455</v>
      </c>
      <c r="DI203" s="384" t="s">
        <v>455</v>
      </c>
      <c r="DJ203" s="384" t="s">
        <v>455</v>
      </c>
      <c r="DK203" s="384" t="s">
        <v>455</v>
      </c>
      <c r="DL203" s="384" t="s">
        <v>455</v>
      </c>
      <c r="DM203" s="384" t="s">
        <v>455</v>
      </c>
      <c r="DN203" s="384" t="s">
        <v>455</v>
      </c>
      <c r="DO203" s="384" t="s">
        <v>455</v>
      </c>
      <c r="DP203" s="384" t="s">
        <v>455</v>
      </c>
      <c r="DQ203" s="384" t="s">
        <v>455</v>
      </c>
      <c r="DR203" s="384" t="s">
        <v>455</v>
      </c>
      <c r="DS203" s="384" t="s">
        <v>455</v>
      </c>
      <c r="DT203" s="384" t="s">
        <v>455</v>
      </c>
      <c r="DU203" s="384" t="s">
        <v>455</v>
      </c>
      <c r="DV203" s="384" t="s">
        <v>455</v>
      </c>
      <c r="DW203" s="384" t="s">
        <v>455</v>
      </c>
      <c r="DX203" s="384" t="s">
        <v>455</v>
      </c>
      <c r="DY203" s="384" t="s">
        <v>455</v>
      </c>
      <c r="DZ203" s="384" t="s">
        <v>455</v>
      </c>
      <c r="EA203" s="384" t="s">
        <v>455</v>
      </c>
      <c r="EB203" s="384" t="s">
        <v>455</v>
      </c>
      <c r="EC203" s="384" t="s">
        <v>455</v>
      </c>
      <c r="ED203" s="384" t="s">
        <v>455</v>
      </c>
      <c r="EE203" s="384" t="s">
        <v>455</v>
      </c>
      <c r="EF203" s="384" t="s">
        <v>455</v>
      </c>
      <c r="EG203" s="384" t="s">
        <v>455</v>
      </c>
      <c r="EH203" s="384" t="s">
        <v>455</v>
      </c>
      <c r="EI203" s="384" t="s">
        <v>455</v>
      </c>
      <c r="EJ203" s="384" t="s">
        <v>455</v>
      </c>
      <c r="EK203" s="384" t="s">
        <v>455</v>
      </c>
      <c r="EL203" s="384" t="s">
        <v>455</v>
      </c>
      <c r="EM203" s="384" t="s">
        <v>455</v>
      </c>
      <c r="EN203" s="384" t="s">
        <v>455</v>
      </c>
      <c r="EO203" s="384" t="s">
        <v>455</v>
      </c>
      <c r="EP203" s="384" t="s">
        <v>455</v>
      </c>
      <c r="EQ203" s="384" t="s">
        <v>455</v>
      </c>
      <c r="ER203" s="384" t="s">
        <v>455</v>
      </c>
      <c r="ES203" s="384" t="s">
        <v>455</v>
      </c>
      <c r="ET203" s="384" t="s">
        <v>455</v>
      </c>
      <c r="EU203" s="384" t="s">
        <v>455</v>
      </c>
      <c r="EV203" s="384" t="s">
        <v>455</v>
      </c>
      <c r="EW203" s="384" t="s">
        <v>455</v>
      </c>
      <c r="EX203" s="384" t="s">
        <v>455</v>
      </c>
      <c r="EY203" s="384" t="s">
        <v>455</v>
      </c>
      <c r="EZ203" s="384" t="s">
        <v>455</v>
      </c>
      <c r="FA203" s="384" t="s">
        <v>455</v>
      </c>
      <c r="FB203" s="384" t="s">
        <v>455</v>
      </c>
      <c r="FC203" s="384" t="s">
        <v>455</v>
      </c>
      <c r="FD203" s="384" t="s">
        <v>455</v>
      </c>
      <c r="FE203" s="384" t="s">
        <v>455</v>
      </c>
      <c r="FF203" s="384" t="s">
        <v>455</v>
      </c>
      <c r="FG203" s="384" t="s">
        <v>455</v>
      </c>
      <c r="FH203" s="384" t="s">
        <v>455</v>
      </c>
      <c r="FI203" s="384" t="s">
        <v>455</v>
      </c>
      <c r="FJ203" s="384" t="s">
        <v>455</v>
      </c>
      <c r="FK203" s="384" t="s">
        <v>455</v>
      </c>
      <c r="FL203" s="384" t="s">
        <v>455</v>
      </c>
      <c r="FM203" s="384" t="s">
        <v>455</v>
      </c>
      <c r="FN203" s="384" t="s">
        <v>455</v>
      </c>
      <c r="FO203" s="384" t="s">
        <v>455</v>
      </c>
      <c r="FP203" s="384" t="s">
        <v>455</v>
      </c>
      <c r="FQ203" s="384" t="s">
        <v>455</v>
      </c>
      <c r="FR203" s="384" t="s">
        <v>455</v>
      </c>
      <c r="FS203" s="384" t="s">
        <v>455</v>
      </c>
      <c r="FT203" s="384" t="s">
        <v>455</v>
      </c>
      <c r="FU203" s="384" t="s">
        <v>455</v>
      </c>
      <c r="FV203" s="384" t="s">
        <v>455</v>
      </c>
      <c r="FW203" s="384" t="s">
        <v>455</v>
      </c>
      <c r="FX203" s="384" t="s">
        <v>455</v>
      </c>
      <c r="FY203" s="384" t="s">
        <v>455</v>
      </c>
      <c r="FZ203" s="384" t="s">
        <v>455</v>
      </c>
      <c r="GA203" s="384" t="s">
        <v>455</v>
      </c>
      <c r="GB203" s="384" t="s">
        <v>455</v>
      </c>
      <c r="GC203" s="384" t="s">
        <v>455</v>
      </c>
      <c r="GD203" s="384" t="s">
        <v>455</v>
      </c>
      <c r="GE203" s="384" t="s">
        <v>455</v>
      </c>
      <c r="GF203" s="384" t="s">
        <v>455</v>
      </c>
      <c r="GG203" s="384" t="s">
        <v>455</v>
      </c>
      <c r="GH203" s="384" t="s">
        <v>455</v>
      </c>
      <c r="GI203" s="384" t="s">
        <v>455</v>
      </c>
      <c r="GJ203" s="384" t="s">
        <v>455</v>
      </c>
      <c r="GK203" s="384" t="s">
        <v>455</v>
      </c>
      <c r="GL203" s="384" t="s">
        <v>455</v>
      </c>
      <c r="GM203" s="384" t="s">
        <v>455</v>
      </c>
      <c r="GN203" s="384" t="s">
        <v>455</v>
      </c>
      <c r="GO203" s="384" t="s">
        <v>455</v>
      </c>
      <c r="GP203" s="384" t="s">
        <v>455</v>
      </c>
      <c r="GQ203" s="384" t="s">
        <v>455</v>
      </c>
      <c r="GR203" s="384" t="s">
        <v>455</v>
      </c>
      <c r="GS203" s="384" t="s">
        <v>455</v>
      </c>
      <c r="GT203" s="384" t="s">
        <v>455</v>
      </c>
      <c r="GU203" s="384" t="s">
        <v>455</v>
      </c>
      <c r="GV203" s="384" t="s">
        <v>455</v>
      </c>
      <c r="GW203" s="384" t="s">
        <v>455</v>
      </c>
      <c r="GX203" s="384" t="s">
        <v>455</v>
      </c>
      <c r="GY203" s="384" t="s">
        <v>455</v>
      </c>
      <c r="GZ203" s="384" t="s">
        <v>455</v>
      </c>
      <c r="HA203" s="384" t="s">
        <v>455</v>
      </c>
      <c r="HB203" s="384" t="s">
        <v>455</v>
      </c>
      <c r="HC203" s="256"/>
      <c r="HD203" s="75"/>
    </row>
    <row r="204" spans="1:212" ht="5.0999999999999996" customHeight="1" x14ac:dyDescent="0.25">
      <c r="A204" s="55"/>
      <c r="B204" s="221"/>
      <c r="C204" s="60"/>
      <c r="D204" s="189"/>
      <c r="E204" s="60"/>
      <c r="F204" s="60"/>
      <c r="G204" s="60"/>
      <c r="H204" s="369"/>
      <c r="I204" s="366"/>
      <c r="J204" s="232"/>
      <c r="K204" s="232"/>
      <c r="L204" s="232"/>
      <c r="M204" s="232"/>
      <c r="N204" s="232"/>
      <c r="O204" s="232"/>
      <c r="P204" s="232"/>
      <c r="Q204" s="232"/>
      <c r="R204" s="232"/>
      <c r="S204" s="232"/>
      <c r="T204" s="232"/>
      <c r="U204" s="232"/>
      <c r="V204" s="232"/>
      <c r="W204" s="232"/>
      <c r="X204" s="232"/>
      <c r="Y204" s="232"/>
      <c r="Z204" s="232"/>
      <c r="AA204" s="232"/>
      <c r="AB204" s="232"/>
      <c r="AC204" s="232"/>
      <c r="AD204" s="232"/>
      <c r="AE204" s="232"/>
      <c r="AF204" s="232"/>
      <c r="AG204" s="232"/>
      <c r="AH204" s="232"/>
      <c r="AI204" s="232"/>
      <c r="AJ204" s="232"/>
      <c r="AK204" s="232"/>
      <c r="AL204" s="232"/>
      <c r="AM204" s="232"/>
      <c r="AN204" s="232"/>
      <c r="AO204" s="232"/>
      <c r="AP204" s="232"/>
      <c r="AQ204" s="232"/>
      <c r="AR204" s="232"/>
      <c r="AS204" s="232"/>
      <c r="AT204" s="232"/>
      <c r="AU204" s="232"/>
      <c r="AV204" s="232"/>
      <c r="AW204" s="232"/>
      <c r="AX204" s="232"/>
      <c r="AY204" s="232"/>
      <c r="AZ204" s="232"/>
      <c r="BA204" s="232"/>
      <c r="BB204" s="232"/>
      <c r="BC204" s="232"/>
      <c r="BD204" s="232"/>
      <c r="BE204" s="232"/>
      <c r="BF204" s="232"/>
      <c r="BG204" s="232"/>
      <c r="BH204" s="232"/>
      <c r="BI204" s="232"/>
      <c r="BJ204" s="232"/>
      <c r="BK204" s="232"/>
      <c r="BL204" s="232"/>
      <c r="BM204" s="232"/>
      <c r="BN204" s="232"/>
      <c r="BO204" s="232"/>
      <c r="BP204" s="232"/>
      <c r="BQ204" s="232"/>
      <c r="BR204" s="232"/>
      <c r="BS204" s="232"/>
      <c r="BT204" s="232"/>
      <c r="BU204" s="232"/>
      <c r="BV204" s="232"/>
      <c r="BW204" s="232"/>
      <c r="BX204" s="232"/>
      <c r="BY204" s="232"/>
      <c r="BZ204" s="232"/>
      <c r="CA204" s="232"/>
      <c r="CB204" s="232"/>
      <c r="CC204" s="232"/>
      <c r="CD204" s="232"/>
      <c r="CE204" s="232"/>
      <c r="CF204" s="232"/>
      <c r="CG204" s="232"/>
      <c r="CH204" s="232"/>
      <c r="CI204" s="232"/>
      <c r="CJ204" s="232"/>
      <c r="CK204" s="232"/>
      <c r="CL204" s="232"/>
      <c r="CM204" s="232"/>
      <c r="CN204" s="232"/>
      <c r="CO204" s="232"/>
      <c r="CP204" s="232"/>
      <c r="CQ204" s="232"/>
      <c r="CR204" s="232"/>
      <c r="CS204" s="232"/>
      <c r="CT204" s="232"/>
      <c r="CU204" s="232"/>
      <c r="CV204" s="232"/>
      <c r="CW204" s="232"/>
      <c r="CX204" s="232"/>
      <c r="CY204" s="232"/>
      <c r="CZ204" s="232"/>
      <c r="DA204" s="232"/>
      <c r="DB204" s="232"/>
      <c r="DC204" s="232"/>
      <c r="DD204" s="232"/>
      <c r="DE204" s="232"/>
      <c r="DF204" s="232"/>
      <c r="DG204" s="232"/>
      <c r="DH204" s="232"/>
      <c r="DI204" s="232"/>
      <c r="DJ204" s="232"/>
      <c r="DK204" s="232"/>
      <c r="DL204" s="232"/>
      <c r="DM204" s="232"/>
      <c r="DN204" s="232"/>
      <c r="DO204" s="232"/>
      <c r="DP204" s="232"/>
      <c r="DQ204" s="232"/>
      <c r="DR204" s="232"/>
      <c r="DS204" s="232"/>
      <c r="DT204" s="232"/>
      <c r="DU204" s="232"/>
      <c r="DV204" s="232"/>
      <c r="DW204" s="232"/>
      <c r="DX204" s="232"/>
      <c r="DY204" s="232"/>
      <c r="DZ204" s="232"/>
      <c r="EA204" s="232"/>
      <c r="EB204" s="232"/>
      <c r="EC204" s="232"/>
      <c r="ED204" s="232"/>
      <c r="EE204" s="232"/>
      <c r="EF204" s="232"/>
      <c r="EG204" s="232"/>
      <c r="EH204" s="232"/>
      <c r="EI204" s="232"/>
      <c r="EJ204" s="232"/>
      <c r="EK204" s="232"/>
      <c r="EL204" s="232"/>
      <c r="EM204" s="232"/>
      <c r="EN204" s="232"/>
      <c r="EO204" s="232"/>
      <c r="EP204" s="232"/>
      <c r="EQ204" s="232"/>
      <c r="ER204" s="232"/>
      <c r="ES204" s="232"/>
      <c r="ET204" s="232"/>
      <c r="EU204" s="232"/>
      <c r="EV204" s="232"/>
      <c r="EW204" s="232"/>
      <c r="EX204" s="232"/>
      <c r="EY204" s="232"/>
      <c r="EZ204" s="232"/>
      <c r="FA204" s="232"/>
      <c r="FB204" s="232"/>
      <c r="FC204" s="232"/>
      <c r="FD204" s="232"/>
      <c r="FE204" s="232"/>
      <c r="FF204" s="232"/>
      <c r="FG204" s="232"/>
      <c r="FH204" s="232"/>
      <c r="FI204" s="232"/>
      <c r="FJ204" s="232"/>
      <c r="FK204" s="232"/>
      <c r="FL204" s="232"/>
      <c r="FM204" s="232"/>
      <c r="FN204" s="232"/>
      <c r="FO204" s="232"/>
      <c r="FP204" s="232"/>
      <c r="FQ204" s="232"/>
      <c r="FR204" s="232"/>
      <c r="FS204" s="232"/>
      <c r="FT204" s="232"/>
      <c r="FU204" s="232"/>
      <c r="FV204" s="232"/>
      <c r="FW204" s="232"/>
      <c r="FX204" s="232"/>
      <c r="FY204" s="232"/>
      <c r="FZ204" s="232"/>
      <c r="GA204" s="232"/>
      <c r="GB204" s="232"/>
      <c r="GC204" s="232"/>
      <c r="GD204" s="232"/>
      <c r="GE204" s="232"/>
      <c r="GF204" s="232"/>
      <c r="GG204" s="232"/>
      <c r="GH204" s="232"/>
      <c r="GI204" s="232"/>
      <c r="GJ204" s="232"/>
      <c r="GK204" s="232"/>
      <c r="GL204" s="232"/>
      <c r="GM204" s="232"/>
      <c r="GN204" s="232"/>
      <c r="GO204" s="232"/>
      <c r="GP204" s="232"/>
      <c r="GQ204" s="232"/>
      <c r="GR204" s="232"/>
      <c r="GS204" s="232"/>
      <c r="GT204" s="232"/>
      <c r="GU204" s="232"/>
      <c r="GV204" s="232"/>
      <c r="GW204" s="232"/>
      <c r="GX204" s="232"/>
      <c r="GY204" s="232"/>
      <c r="GZ204" s="232"/>
      <c r="HA204" s="232"/>
      <c r="HB204" s="232"/>
      <c r="HC204" s="256"/>
      <c r="HD204" s="75"/>
    </row>
    <row r="205" spans="1:212" ht="9.9499999999999993" customHeight="1" thickBot="1" x14ac:dyDescent="0.3">
      <c r="A205" s="55">
        <v>34</v>
      </c>
      <c r="B205" s="221"/>
      <c r="C205" s="60"/>
      <c r="D205" s="189"/>
      <c r="E205" s="60"/>
      <c r="F205" s="60"/>
      <c r="G205" s="60"/>
      <c r="H205" s="566" t="s">
        <v>269</v>
      </c>
      <c r="I205" s="77"/>
      <c r="J205" s="131"/>
      <c r="K205" s="131"/>
      <c r="L205" s="131"/>
      <c r="M205" s="131"/>
      <c r="N205" s="131"/>
      <c r="O205" s="131"/>
      <c r="P205" s="131"/>
      <c r="Q205" s="131"/>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31"/>
      <c r="AU205" s="131"/>
      <c r="AV205" s="131"/>
      <c r="AW205" s="131"/>
      <c r="AX205" s="131"/>
      <c r="AY205" s="131"/>
      <c r="AZ205" s="131"/>
      <c r="BA205" s="131"/>
      <c r="BB205" s="131"/>
      <c r="BC205" s="131"/>
      <c r="BD205" s="131"/>
      <c r="BE205" s="131"/>
      <c r="BF205" s="131"/>
      <c r="BG205" s="131"/>
      <c r="BH205" s="131"/>
      <c r="BI205" s="131"/>
      <c r="BJ205" s="131"/>
      <c r="BK205" s="131"/>
      <c r="BL205" s="131"/>
      <c r="BM205" s="131"/>
      <c r="BN205" s="131"/>
      <c r="BO205" s="131"/>
      <c r="BP205" s="131"/>
      <c r="BQ205" s="131"/>
      <c r="BR205" s="131"/>
      <c r="BS205" s="131"/>
      <c r="BT205" s="131"/>
      <c r="BU205" s="131"/>
      <c r="BV205" s="131"/>
      <c r="BW205" s="131"/>
      <c r="BX205" s="131"/>
      <c r="BY205" s="131"/>
      <c r="BZ205" s="131"/>
      <c r="CA205" s="131"/>
      <c r="CB205" s="131"/>
      <c r="CC205" s="131"/>
      <c r="CD205" s="131"/>
      <c r="CE205" s="131"/>
      <c r="CF205" s="131"/>
      <c r="CG205" s="131"/>
      <c r="CH205" s="131"/>
      <c r="CI205" s="131"/>
      <c r="CJ205" s="131"/>
      <c r="CK205" s="131"/>
      <c r="CL205" s="131"/>
      <c r="CM205" s="131"/>
      <c r="CN205" s="131"/>
      <c r="CO205" s="131"/>
      <c r="CP205" s="131"/>
      <c r="CQ205" s="131"/>
      <c r="CR205" s="131"/>
      <c r="CS205" s="131"/>
      <c r="CT205" s="131"/>
      <c r="CU205" s="131"/>
      <c r="CV205" s="131"/>
      <c r="CW205" s="131"/>
      <c r="CX205" s="131"/>
      <c r="CY205" s="131"/>
      <c r="CZ205" s="131"/>
      <c r="DA205" s="131"/>
      <c r="DB205" s="131"/>
      <c r="DC205" s="131"/>
      <c r="DD205" s="131"/>
      <c r="DE205" s="131"/>
      <c r="DF205" s="131"/>
      <c r="DG205" s="131"/>
      <c r="DH205" s="131"/>
      <c r="DI205" s="131"/>
      <c r="DJ205" s="131"/>
      <c r="DK205" s="131"/>
      <c r="DL205" s="131"/>
      <c r="DM205" s="131"/>
      <c r="DN205" s="131"/>
      <c r="DO205" s="131"/>
      <c r="DP205" s="131"/>
      <c r="DQ205" s="131"/>
      <c r="DR205" s="131"/>
      <c r="DS205" s="131"/>
      <c r="DT205" s="131"/>
      <c r="DU205" s="131"/>
      <c r="DV205" s="131"/>
      <c r="DW205" s="131"/>
      <c r="DX205" s="131"/>
      <c r="DY205" s="131"/>
      <c r="DZ205" s="131"/>
      <c r="EA205" s="131"/>
      <c r="EB205" s="131"/>
      <c r="EC205" s="131"/>
      <c r="ED205" s="131"/>
      <c r="EE205" s="131"/>
      <c r="EF205" s="131"/>
      <c r="EG205" s="131"/>
      <c r="EH205" s="131"/>
      <c r="EI205" s="131"/>
      <c r="EJ205" s="131"/>
      <c r="EK205" s="131"/>
      <c r="EL205" s="131"/>
      <c r="EM205" s="131"/>
      <c r="EN205" s="131"/>
      <c r="EO205" s="131"/>
      <c r="EP205" s="131"/>
      <c r="EQ205" s="131"/>
      <c r="ER205" s="131"/>
      <c r="ES205" s="131"/>
      <c r="ET205" s="131"/>
      <c r="EU205" s="131"/>
      <c r="EV205" s="131"/>
      <c r="EW205" s="131"/>
      <c r="EX205" s="131"/>
      <c r="EY205" s="131"/>
      <c r="EZ205" s="131"/>
      <c r="FA205" s="131"/>
      <c r="FB205" s="131"/>
      <c r="FC205" s="131"/>
      <c r="FD205" s="131"/>
      <c r="FE205" s="131"/>
      <c r="FF205" s="131"/>
      <c r="FG205" s="131"/>
      <c r="FH205" s="131"/>
      <c r="FI205" s="131"/>
      <c r="FJ205" s="131"/>
      <c r="FK205" s="131"/>
      <c r="FL205" s="131"/>
      <c r="FM205" s="131"/>
      <c r="FN205" s="131"/>
      <c r="FO205" s="131"/>
      <c r="FP205" s="131"/>
      <c r="FQ205" s="131"/>
      <c r="FR205" s="131"/>
      <c r="FS205" s="131"/>
      <c r="FT205" s="131"/>
      <c r="FU205" s="131"/>
      <c r="FV205" s="131"/>
      <c r="FW205" s="131"/>
      <c r="FX205" s="131"/>
      <c r="FY205" s="131"/>
      <c r="FZ205" s="131"/>
      <c r="GA205" s="131"/>
      <c r="GB205" s="131"/>
      <c r="GC205" s="131"/>
      <c r="GD205" s="131"/>
      <c r="GE205" s="131"/>
      <c r="GF205" s="131"/>
      <c r="GG205" s="131"/>
      <c r="GH205" s="131"/>
      <c r="GI205" s="131"/>
      <c r="GJ205" s="131"/>
      <c r="GK205" s="131"/>
      <c r="GL205" s="131"/>
      <c r="GM205" s="131"/>
      <c r="GN205" s="131"/>
      <c r="GO205" s="131"/>
      <c r="GP205" s="131"/>
      <c r="GQ205" s="131"/>
      <c r="GR205" s="131"/>
      <c r="GS205" s="131"/>
      <c r="GT205" s="131"/>
      <c r="GU205" s="131"/>
      <c r="GV205" s="131"/>
      <c r="GW205" s="131"/>
      <c r="GX205" s="131"/>
      <c r="GY205" s="131"/>
      <c r="GZ205" s="131"/>
      <c r="HA205" s="131"/>
      <c r="HB205" s="131"/>
      <c r="HC205" s="165"/>
      <c r="HD205" s="75"/>
    </row>
    <row r="206" spans="1:212" ht="9.9499999999999993" customHeight="1" thickTop="1" thickBot="1" x14ac:dyDescent="0.3">
      <c r="A206" s="55"/>
      <c r="B206" s="221"/>
      <c r="C206" s="60"/>
      <c r="D206" s="189"/>
      <c r="E206" s="60"/>
      <c r="F206" s="60"/>
      <c r="G206" s="60"/>
      <c r="H206" s="566"/>
      <c r="I206" s="450"/>
      <c r="J206" s="473"/>
      <c r="K206" s="315" t="str">
        <f t="shared" ref="K206" si="6566">K207</f>
        <v>N</v>
      </c>
      <c r="L206" s="315" t="str">
        <f t="shared" ref="L206" si="6567">L207</f>
        <v>N</v>
      </c>
      <c r="M206" s="315" t="str">
        <f t="shared" ref="M206" si="6568">M207</f>
        <v>N</v>
      </c>
      <c r="N206" s="315" t="str">
        <f t="shared" ref="N206" si="6569">N207</f>
        <v>N</v>
      </c>
      <c r="O206" s="315" t="str">
        <f t="shared" ref="O206" si="6570">O207</f>
        <v>N</v>
      </c>
      <c r="P206" s="315" t="str">
        <f t="shared" ref="P206" si="6571">P207</f>
        <v>N</v>
      </c>
      <c r="Q206" s="315" t="str">
        <f t="shared" ref="Q206" si="6572">Q207</f>
        <v>N</v>
      </c>
      <c r="R206" s="315" t="str">
        <f t="shared" ref="R206" si="6573">R207</f>
        <v>N</v>
      </c>
      <c r="S206" s="315" t="str">
        <f t="shared" ref="S206" si="6574">S207</f>
        <v>N</v>
      </c>
      <c r="T206" s="315" t="str">
        <f t="shared" ref="T206" si="6575">T207</f>
        <v>N</v>
      </c>
      <c r="U206" s="315" t="str">
        <f t="shared" ref="U206" si="6576">U207</f>
        <v>N</v>
      </c>
      <c r="V206" s="315" t="str">
        <f t="shared" ref="V206" si="6577">V207</f>
        <v>N</v>
      </c>
      <c r="W206" s="315" t="str">
        <f t="shared" ref="W206" si="6578">W207</f>
        <v>N</v>
      </c>
      <c r="X206" s="315" t="str">
        <f t="shared" ref="X206" si="6579">X207</f>
        <v>N</v>
      </c>
      <c r="Y206" s="315" t="str">
        <f t="shared" ref="Y206" si="6580">Y207</f>
        <v>N</v>
      </c>
      <c r="Z206" s="315" t="str">
        <f t="shared" ref="Z206" si="6581">Z207</f>
        <v>N</v>
      </c>
      <c r="AA206" s="315" t="str">
        <f t="shared" ref="AA206" si="6582">AA207</f>
        <v>N</v>
      </c>
      <c r="AB206" s="315" t="str">
        <f t="shared" ref="AB206" si="6583">AB207</f>
        <v>N</v>
      </c>
      <c r="AC206" s="315" t="str">
        <f t="shared" ref="AC206" si="6584">AC207</f>
        <v>N</v>
      </c>
      <c r="AD206" s="315" t="str">
        <f t="shared" ref="AD206" si="6585">AD207</f>
        <v>N</v>
      </c>
      <c r="AE206" s="315" t="str">
        <f t="shared" ref="AE206" si="6586">AE207</f>
        <v>N</v>
      </c>
      <c r="AF206" s="315" t="str">
        <f t="shared" ref="AF206" si="6587">AF207</f>
        <v>N</v>
      </c>
      <c r="AG206" s="315" t="str">
        <f t="shared" ref="AG206" si="6588">AG207</f>
        <v>N</v>
      </c>
      <c r="AH206" s="315" t="str">
        <f t="shared" ref="AH206" si="6589">AH207</f>
        <v>N</v>
      </c>
      <c r="AI206" s="315" t="str">
        <f t="shared" ref="AI206" si="6590">AI207</f>
        <v>N</v>
      </c>
      <c r="AJ206" s="315" t="str">
        <f t="shared" ref="AJ206" si="6591">AJ207</f>
        <v>N</v>
      </c>
      <c r="AK206" s="315" t="str">
        <f t="shared" ref="AK206" si="6592">AK207</f>
        <v>N</v>
      </c>
      <c r="AL206" s="315" t="str">
        <f t="shared" ref="AL206" si="6593">AL207</f>
        <v>N</v>
      </c>
      <c r="AM206" s="315" t="str">
        <f t="shared" ref="AM206" si="6594">AM207</f>
        <v>N</v>
      </c>
      <c r="AN206" s="315" t="str">
        <f t="shared" ref="AN206" si="6595">AN207</f>
        <v>N</v>
      </c>
      <c r="AO206" s="315" t="str">
        <f t="shared" ref="AO206" si="6596">AO207</f>
        <v>N</v>
      </c>
      <c r="AP206" s="315" t="str">
        <f t="shared" ref="AP206" si="6597">AP207</f>
        <v>N</v>
      </c>
      <c r="AQ206" s="315" t="str">
        <f t="shared" ref="AQ206" si="6598">AQ207</f>
        <v>N</v>
      </c>
      <c r="AR206" s="315" t="str">
        <f t="shared" ref="AR206" si="6599">AR207</f>
        <v>N</v>
      </c>
      <c r="AS206" s="315" t="str">
        <f t="shared" ref="AS206" si="6600">AS207</f>
        <v>N</v>
      </c>
      <c r="AT206" s="315" t="str">
        <f t="shared" ref="AT206" si="6601">AT207</f>
        <v>N</v>
      </c>
      <c r="AU206" s="315" t="str">
        <f t="shared" ref="AU206" si="6602">AU207</f>
        <v>N</v>
      </c>
      <c r="AV206" s="315" t="str">
        <f t="shared" ref="AV206" si="6603">AV207</f>
        <v>N</v>
      </c>
      <c r="AW206" s="315" t="str">
        <f t="shared" ref="AW206" si="6604">AW207</f>
        <v>N</v>
      </c>
      <c r="AX206" s="315" t="str">
        <f t="shared" ref="AX206" si="6605">AX207</f>
        <v>N</v>
      </c>
      <c r="AY206" s="315" t="str">
        <f t="shared" ref="AY206" si="6606">AY207</f>
        <v>N</v>
      </c>
      <c r="AZ206" s="315" t="str">
        <f t="shared" ref="AZ206" si="6607">AZ207</f>
        <v>N</v>
      </c>
      <c r="BA206" s="315" t="str">
        <f t="shared" ref="BA206" si="6608">BA207</f>
        <v>N</v>
      </c>
      <c r="BB206" s="315" t="str">
        <f t="shared" ref="BB206" si="6609">BB207</f>
        <v>N</v>
      </c>
      <c r="BC206" s="315" t="str">
        <f t="shared" ref="BC206" si="6610">BC207</f>
        <v>N</v>
      </c>
      <c r="BD206" s="315" t="str">
        <f t="shared" ref="BD206" si="6611">BD207</f>
        <v>N</v>
      </c>
      <c r="BE206" s="315" t="str">
        <f t="shared" ref="BE206" si="6612">BE207</f>
        <v>N</v>
      </c>
      <c r="BF206" s="315" t="str">
        <f t="shared" ref="BF206" si="6613">BF207</f>
        <v>N</v>
      </c>
      <c r="BG206" s="315" t="str">
        <f t="shared" ref="BG206" si="6614">BG207</f>
        <v>N</v>
      </c>
      <c r="BH206" s="315" t="str">
        <f t="shared" ref="BH206" si="6615">BH207</f>
        <v>N</v>
      </c>
      <c r="BI206" s="315" t="str">
        <f t="shared" ref="BI206" si="6616">BI207</f>
        <v>N</v>
      </c>
      <c r="BJ206" s="315" t="str">
        <f t="shared" ref="BJ206" si="6617">BJ207</f>
        <v>N</v>
      </c>
      <c r="BK206" s="315" t="str">
        <f t="shared" ref="BK206" si="6618">BK207</f>
        <v>N</v>
      </c>
      <c r="BL206" s="315" t="str">
        <f t="shared" ref="BL206" si="6619">BL207</f>
        <v>N</v>
      </c>
      <c r="BM206" s="315" t="str">
        <f t="shared" ref="BM206" si="6620">BM207</f>
        <v>N</v>
      </c>
      <c r="BN206" s="315" t="str">
        <f t="shared" ref="BN206" si="6621">BN207</f>
        <v>N</v>
      </c>
      <c r="BO206" s="315" t="str">
        <f t="shared" ref="BO206" si="6622">BO207</f>
        <v>N</v>
      </c>
      <c r="BP206" s="315" t="str">
        <f t="shared" ref="BP206" si="6623">BP207</f>
        <v>N</v>
      </c>
      <c r="BQ206" s="315" t="str">
        <f t="shared" ref="BQ206" si="6624">BQ207</f>
        <v>N</v>
      </c>
      <c r="BR206" s="315" t="str">
        <f t="shared" ref="BR206" si="6625">BR207</f>
        <v>N</v>
      </c>
      <c r="BS206" s="315" t="str">
        <f t="shared" ref="BS206" si="6626">BS207</f>
        <v>N</v>
      </c>
      <c r="BT206" s="315" t="str">
        <f t="shared" ref="BT206" si="6627">BT207</f>
        <v>N</v>
      </c>
      <c r="BU206" s="315" t="str">
        <f t="shared" ref="BU206" si="6628">BU207</f>
        <v>N</v>
      </c>
      <c r="BV206" s="315" t="str">
        <f t="shared" ref="BV206" si="6629">BV207</f>
        <v>N</v>
      </c>
      <c r="BW206" s="315" t="str">
        <f t="shared" ref="BW206" si="6630">BW207</f>
        <v>N</v>
      </c>
      <c r="BX206" s="315" t="str">
        <f t="shared" ref="BX206" si="6631">BX207</f>
        <v>N</v>
      </c>
      <c r="BY206" s="315" t="str">
        <f t="shared" ref="BY206" si="6632">BY207</f>
        <v>N</v>
      </c>
      <c r="BZ206" s="315" t="str">
        <f t="shared" ref="BZ206" si="6633">BZ207</f>
        <v>N</v>
      </c>
      <c r="CA206" s="315" t="str">
        <f t="shared" ref="CA206" si="6634">CA207</f>
        <v>N</v>
      </c>
      <c r="CB206" s="315" t="str">
        <f t="shared" ref="CB206" si="6635">CB207</f>
        <v>N</v>
      </c>
      <c r="CC206" s="315" t="str">
        <f t="shared" ref="CC206" si="6636">CC207</f>
        <v>N</v>
      </c>
      <c r="CD206" s="315" t="str">
        <f t="shared" ref="CD206" si="6637">CD207</f>
        <v>N</v>
      </c>
      <c r="CE206" s="315" t="str">
        <f t="shared" ref="CE206" si="6638">CE207</f>
        <v>N</v>
      </c>
      <c r="CF206" s="315" t="str">
        <f t="shared" ref="CF206" si="6639">CF207</f>
        <v>N</v>
      </c>
      <c r="CG206" s="315" t="str">
        <f t="shared" ref="CG206" si="6640">CG207</f>
        <v>N</v>
      </c>
      <c r="CH206" s="315" t="str">
        <f t="shared" ref="CH206" si="6641">CH207</f>
        <v>N</v>
      </c>
      <c r="CI206" s="315" t="str">
        <f t="shared" ref="CI206" si="6642">CI207</f>
        <v>N</v>
      </c>
      <c r="CJ206" s="315" t="str">
        <f t="shared" ref="CJ206" si="6643">CJ207</f>
        <v>N</v>
      </c>
      <c r="CK206" s="315" t="str">
        <f t="shared" ref="CK206" si="6644">CK207</f>
        <v>N</v>
      </c>
      <c r="CL206" s="315" t="str">
        <f t="shared" ref="CL206" si="6645">CL207</f>
        <v>N</v>
      </c>
      <c r="CM206" s="315" t="str">
        <f t="shared" ref="CM206" si="6646">CM207</f>
        <v>N</v>
      </c>
      <c r="CN206" s="315" t="str">
        <f t="shared" ref="CN206" si="6647">CN207</f>
        <v>N</v>
      </c>
      <c r="CO206" s="315" t="str">
        <f t="shared" ref="CO206" si="6648">CO207</f>
        <v>N</v>
      </c>
      <c r="CP206" s="315" t="str">
        <f t="shared" ref="CP206" si="6649">CP207</f>
        <v>N</v>
      </c>
      <c r="CQ206" s="315" t="str">
        <f t="shared" ref="CQ206" si="6650">CQ207</f>
        <v>N</v>
      </c>
      <c r="CR206" s="315" t="str">
        <f t="shared" ref="CR206" si="6651">CR207</f>
        <v>N</v>
      </c>
      <c r="CS206" s="315" t="str">
        <f t="shared" ref="CS206" si="6652">CS207</f>
        <v>N</v>
      </c>
      <c r="CT206" s="315" t="str">
        <f t="shared" ref="CT206" si="6653">CT207</f>
        <v>N</v>
      </c>
      <c r="CU206" s="315" t="str">
        <f t="shared" ref="CU206" si="6654">CU207</f>
        <v>N</v>
      </c>
      <c r="CV206" s="315" t="str">
        <f t="shared" ref="CV206" si="6655">CV207</f>
        <v>N</v>
      </c>
      <c r="CW206" s="315" t="str">
        <f t="shared" ref="CW206" si="6656">CW207</f>
        <v>N</v>
      </c>
      <c r="CX206" s="315" t="str">
        <f t="shared" ref="CX206" si="6657">CX207</f>
        <v>N</v>
      </c>
      <c r="CY206" s="315" t="str">
        <f t="shared" ref="CY206" si="6658">CY207</f>
        <v>N</v>
      </c>
      <c r="CZ206" s="315" t="str">
        <f t="shared" ref="CZ206" si="6659">CZ207</f>
        <v>N</v>
      </c>
      <c r="DA206" s="315" t="str">
        <f t="shared" ref="DA206" si="6660">DA207</f>
        <v>N</v>
      </c>
      <c r="DB206" s="315" t="str">
        <f t="shared" ref="DB206" si="6661">DB207</f>
        <v>N</v>
      </c>
      <c r="DC206" s="315" t="str">
        <f t="shared" ref="DC206" si="6662">DC207</f>
        <v>N</v>
      </c>
      <c r="DD206" s="315" t="str">
        <f t="shared" ref="DD206" si="6663">DD207</f>
        <v>N</v>
      </c>
      <c r="DE206" s="315" t="str">
        <f t="shared" ref="DE206" si="6664">DE207</f>
        <v>N</v>
      </c>
      <c r="DF206" s="315" t="str">
        <f t="shared" ref="DF206" si="6665">DF207</f>
        <v>N</v>
      </c>
      <c r="DG206" s="315" t="str">
        <f t="shared" ref="DG206" si="6666">DG207</f>
        <v>N</v>
      </c>
      <c r="DH206" s="315" t="str">
        <f t="shared" ref="DH206" si="6667">DH207</f>
        <v>N</v>
      </c>
      <c r="DI206" s="315" t="str">
        <f t="shared" ref="DI206" si="6668">DI207</f>
        <v>N</v>
      </c>
      <c r="DJ206" s="315" t="str">
        <f t="shared" ref="DJ206" si="6669">DJ207</f>
        <v>N</v>
      </c>
      <c r="DK206" s="315" t="str">
        <f t="shared" ref="DK206" si="6670">DK207</f>
        <v>N</v>
      </c>
      <c r="DL206" s="315" t="str">
        <f t="shared" ref="DL206" si="6671">DL207</f>
        <v>N</v>
      </c>
      <c r="DM206" s="315" t="str">
        <f t="shared" ref="DM206" si="6672">DM207</f>
        <v>N</v>
      </c>
      <c r="DN206" s="315" t="str">
        <f t="shared" ref="DN206" si="6673">DN207</f>
        <v>N</v>
      </c>
      <c r="DO206" s="315" t="str">
        <f t="shared" ref="DO206" si="6674">DO207</f>
        <v>N</v>
      </c>
      <c r="DP206" s="315" t="str">
        <f t="shared" ref="DP206" si="6675">DP207</f>
        <v>N</v>
      </c>
      <c r="DQ206" s="315" t="str">
        <f t="shared" ref="DQ206" si="6676">DQ207</f>
        <v>N</v>
      </c>
      <c r="DR206" s="315" t="str">
        <f t="shared" ref="DR206" si="6677">DR207</f>
        <v>N</v>
      </c>
      <c r="DS206" s="315" t="str">
        <f t="shared" ref="DS206" si="6678">DS207</f>
        <v>N</v>
      </c>
      <c r="DT206" s="315" t="str">
        <f t="shared" ref="DT206" si="6679">DT207</f>
        <v>N</v>
      </c>
      <c r="DU206" s="315" t="str">
        <f t="shared" ref="DU206" si="6680">DU207</f>
        <v>N</v>
      </c>
      <c r="DV206" s="315" t="str">
        <f t="shared" ref="DV206" si="6681">DV207</f>
        <v>N</v>
      </c>
      <c r="DW206" s="315" t="str">
        <f t="shared" ref="DW206" si="6682">DW207</f>
        <v>N</v>
      </c>
      <c r="DX206" s="315" t="str">
        <f t="shared" ref="DX206" si="6683">DX207</f>
        <v>N</v>
      </c>
      <c r="DY206" s="315" t="str">
        <f t="shared" ref="DY206" si="6684">DY207</f>
        <v>N</v>
      </c>
      <c r="DZ206" s="315" t="str">
        <f t="shared" ref="DZ206" si="6685">DZ207</f>
        <v>N</v>
      </c>
      <c r="EA206" s="315" t="str">
        <f t="shared" ref="EA206" si="6686">EA207</f>
        <v>N</v>
      </c>
      <c r="EB206" s="315" t="str">
        <f t="shared" ref="EB206" si="6687">EB207</f>
        <v>N</v>
      </c>
      <c r="EC206" s="315" t="str">
        <f t="shared" ref="EC206" si="6688">EC207</f>
        <v>N</v>
      </c>
      <c r="ED206" s="315" t="str">
        <f t="shared" ref="ED206" si="6689">ED207</f>
        <v>N</v>
      </c>
      <c r="EE206" s="315" t="str">
        <f t="shared" ref="EE206" si="6690">EE207</f>
        <v>N</v>
      </c>
      <c r="EF206" s="315" t="str">
        <f t="shared" ref="EF206" si="6691">EF207</f>
        <v>N</v>
      </c>
      <c r="EG206" s="315" t="str">
        <f t="shared" ref="EG206" si="6692">EG207</f>
        <v>N</v>
      </c>
      <c r="EH206" s="315" t="str">
        <f t="shared" ref="EH206" si="6693">EH207</f>
        <v>N</v>
      </c>
      <c r="EI206" s="315" t="str">
        <f t="shared" ref="EI206" si="6694">EI207</f>
        <v>N</v>
      </c>
      <c r="EJ206" s="315" t="str">
        <f t="shared" ref="EJ206" si="6695">EJ207</f>
        <v>N</v>
      </c>
      <c r="EK206" s="315" t="str">
        <f t="shared" ref="EK206" si="6696">EK207</f>
        <v>N</v>
      </c>
      <c r="EL206" s="315" t="str">
        <f t="shared" ref="EL206" si="6697">EL207</f>
        <v>N</v>
      </c>
      <c r="EM206" s="315" t="str">
        <f t="shared" ref="EM206" si="6698">EM207</f>
        <v>N</v>
      </c>
      <c r="EN206" s="315" t="str">
        <f t="shared" ref="EN206" si="6699">EN207</f>
        <v>N</v>
      </c>
      <c r="EO206" s="315" t="str">
        <f t="shared" ref="EO206" si="6700">EO207</f>
        <v>N</v>
      </c>
      <c r="EP206" s="315" t="str">
        <f t="shared" ref="EP206" si="6701">EP207</f>
        <v>N</v>
      </c>
      <c r="EQ206" s="315" t="str">
        <f t="shared" ref="EQ206" si="6702">EQ207</f>
        <v>N</v>
      </c>
      <c r="ER206" s="315" t="str">
        <f t="shared" ref="ER206" si="6703">ER207</f>
        <v>N</v>
      </c>
      <c r="ES206" s="315" t="str">
        <f t="shared" ref="ES206" si="6704">ES207</f>
        <v>N</v>
      </c>
      <c r="ET206" s="315" t="str">
        <f t="shared" ref="ET206" si="6705">ET207</f>
        <v>N</v>
      </c>
      <c r="EU206" s="315" t="str">
        <f t="shared" ref="EU206" si="6706">EU207</f>
        <v>N</v>
      </c>
      <c r="EV206" s="315" t="str">
        <f t="shared" ref="EV206" si="6707">EV207</f>
        <v>N</v>
      </c>
      <c r="EW206" s="315" t="str">
        <f t="shared" ref="EW206" si="6708">EW207</f>
        <v>N</v>
      </c>
      <c r="EX206" s="315" t="str">
        <f t="shared" ref="EX206" si="6709">EX207</f>
        <v>N</v>
      </c>
      <c r="EY206" s="315" t="str">
        <f t="shared" ref="EY206" si="6710">EY207</f>
        <v>N</v>
      </c>
      <c r="EZ206" s="315" t="str">
        <f t="shared" ref="EZ206" si="6711">EZ207</f>
        <v>N</v>
      </c>
      <c r="FA206" s="315" t="str">
        <f t="shared" ref="FA206" si="6712">FA207</f>
        <v>N</v>
      </c>
      <c r="FB206" s="315" t="str">
        <f t="shared" ref="FB206" si="6713">FB207</f>
        <v>N</v>
      </c>
      <c r="FC206" s="315" t="str">
        <f t="shared" ref="FC206" si="6714">FC207</f>
        <v>N</v>
      </c>
      <c r="FD206" s="315" t="str">
        <f t="shared" ref="FD206" si="6715">FD207</f>
        <v>N</v>
      </c>
      <c r="FE206" s="315" t="str">
        <f t="shared" ref="FE206" si="6716">FE207</f>
        <v>N</v>
      </c>
      <c r="FF206" s="315" t="str">
        <f t="shared" ref="FF206" si="6717">FF207</f>
        <v>N</v>
      </c>
      <c r="FG206" s="315" t="str">
        <f t="shared" ref="FG206" si="6718">FG207</f>
        <v>N</v>
      </c>
      <c r="FH206" s="315" t="str">
        <f t="shared" ref="FH206" si="6719">FH207</f>
        <v>N</v>
      </c>
      <c r="FI206" s="315" t="str">
        <f t="shared" ref="FI206" si="6720">FI207</f>
        <v>N</v>
      </c>
      <c r="FJ206" s="315" t="str">
        <f t="shared" ref="FJ206" si="6721">FJ207</f>
        <v>N</v>
      </c>
      <c r="FK206" s="315" t="str">
        <f t="shared" ref="FK206" si="6722">FK207</f>
        <v>N</v>
      </c>
      <c r="FL206" s="315" t="str">
        <f t="shared" ref="FL206" si="6723">FL207</f>
        <v>N</v>
      </c>
      <c r="FM206" s="315" t="str">
        <f t="shared" ref="FM206" si="6724">FM207</f>
        <v>N</v>
      </c>
      <c r="FN206" s="315" t="str">
        <f t="shared" ref="FN206" si="6725">FN207</f>
        <v>N</v>
      </c>
      <c r="FO206" s="315" t="str">
        <f t="shared" ref="FO206" si="6726">FO207</f>
        <v>N</v>
      </c>
      <c r="FP206" s="315" t="str">
        <f t="shared" ref="FP206" si="6727">FP207</f>
        <v>N</v>
      </c>
      <c r="FQ206" s="315" t="str">
        <f t="shared" ref="FQ206" si="6728">FQ207</f>
        <v>N</v>
      </c>
      <c r="FR206" s="315" t="str">
        <f t="shared" ref="FR206" si="6729">FR207</f>
        <v>N</v>
      </c>
      <c r="FS206" s="315" t="str">
        <f t="shared" ref="FS206" si="6730">FS207</f>
        <v>N</v>
      </c>
      <c r="FT206" s="315" t="str">
        <f t="shared" ref="FT206" si="6731">FT207</f>
        <v>N</v>
      </c>
      <c r="FU206" s="315" t="str">
        <f t="shared" ref="FU206" si="6732">FU207</f>
        <v>N</v>
      </c>
      <c r="FV206" s="315" t="str">
        <f t="shared" ref="FV206" si="6733">FV207</f>
        <v>N</v>
      </c>
      <c r="FW206" s="315" t="str">
        <f t="shared" ref="FW206" si="6734">FW207</f>
        <v>N</v>
      </c>
      <c r="FX206" s="315" t="str">
        <f t="shared" ref="FX206" si="6735">FX207</f>
        <v>N</v>
      </c>
      <c r="FY206" s="315" t="str">
        <f t="shared" ref="FY206" si="6736">FY207</f>
        <v>N</v>
      </c>
      <c r="FZ206" s="315" t="str">
        <f t="shared" ref="FZ206" si="6737">FZ207</f>
        <v>N</v>
      </c>
      <c r="GA206" s="315" t="str">
        <f t="shared" ref="GA206" si="6738">GA207</f>
        <v>N</v>
      </c>
      <c r="GB206" s="315" t="str">
        <f t="shared" ref="GB206" si="6739">GB207</f>
        <v>N</v>
      </c>
      <c r="GC206" s="315" t="str">
        <f t="shared" ref="GC206" si="6740">GC207</f>
        <v>N</v>
      </c>
      <c r="GD206" s="315" t="str">
        <f t="shared" ref="GD206" si="6741">GD207</f>
        <v>N</v>
      </c>
      <c r="GE206" s="315" t="str">
        <f t="shared" ref="GE206" si="6742">GE207</f>
        <v>N</v>
      </c>
      <c r="GF206" s="315" t="str">
        <f t="shared" ref="GF206" si="6743">GF207</f>
        <v>N</v>
      </c>
      <c r="GG206" s="315" t="str">
        <f t="shared" ref="GG206" si="6744">GG207</f>
        <v>N</v>
      </c>
      <c r="GH206" s="315" t="str">
        <f t="shared" ref="GH206" si="6745">GH207</f>
        <v>N</v>
      </c>
      <c r="GI206" s="315" t="str">
        <f t="shared" ref="GI206" si="6746">GI207</f>
        <v>N</v>
      </c>
      <c r="GJ206" s="315" t="str">
        <f t="shared" ref="GJ206" si="6747">GJ207</f>
        <v>N</v>
      </c>
      <c r="GK206" s="315" t="str">
        <f t="shared" ref="GK206" si="6748">GK207</f>
        <v>N</v>
      </c>
      <c r="GL206" s="315" t="str">
        <f t="shared" ref="GL206" si="6749">GL207</f>
        <v>N</v>
      </c>
      <c r="GM206" s="315" t="str">
        <f t="shared" ref="GM206" si="6750">GM207</f>
        <v>N</v>
      </c>
      <c r="GN206" s="315" t="str">
        <f t="shared" ref="GN206" si="6751">GN207</f>
        <v>N</v>
      </c>
      <c r="GO206" s="315" t="str">
        <f t="shared" ref="GO206" si="6752">GO207</f>
        <v>N</v>
      </c>
      <c r="GP206" s="315" t="str">
        <f t="shared" ref="GP206" si="6753">GP207</f>
        <v>N</v>
      </c>
      <c r="GQ206" s="315" t="str">
        <f t="shared" ref="GQ206" si="6754">GQ207</f>
        <v>N</v>
      </c>
      <c r="GR206" s="315" t="str">
        <f t="shared" ref="GR206" si="6755">GR207</f>
        <v>N</v>
      </c>
      <c r="GS206" s="315" t="str">
        <f t="shared" ref="GS206" si="6756">GS207</f>
        <v>N</v>
      </c>
      <c r="GT206" s="315" t="str">
        <f t="shared" ref="GT206" si="6757">GT207</f>
        <v>N</v>
      </c>
      <c r="GU206" s="315" t="str">
        <f t="shared" ref="GU206" si="6758">GU207</f>
        <v>N</v>
      </c>
      <c r="GV206" s="315" t="str">
        <f t="shared" ref="GV206" si="6759">GV207</f>
        <v>N</v>
      </c>
      <c r="GW206" s="315" t="str">
        <f t="shared" ref="GW206" si="6760">GW207</f>
        <v>N</v>
      </c>
      <c r="GX206" s="315" t="str">
        <f t="shared" ref="GX206" si="6761">GX207</f>
        <v>N</v>
      </c>
      <c r="GY206" s="315" t="str">
        <f t="shared" ref="GY206" si="6762">GY207</f>
        <v>N</v>
      </c>
      <c r="GZ206" s="315" t="str">
        <f t="shared" ref="GZ206" si="6763">GZ207</f>
        <v>N</v>
      </c>
      <c r="HA206" s="315" t="str">
        <f t="shared" ref="HA206" si="6764">HA207</f>
        <v>N</v>
      </c>
      <c r="HB206" s="315" t="str">
        <f t="shared" ref="HB206" si="6765">HB207</f>
        <v>N</v>
      </c>
      <c r="HC206" s="165"/>
      <c r="HD206" s="75"/>
    </row>
    <row r="207" spans="1:212" ht="9.9499999999999993" customHeight="1" thickTop="1" x14ac:dyDescent="0.25">
      <c r="A207" s="55"/>
      <c r="B207" s="221"/>
      <c r="C207" s="60"/>
      <c r="D207" s="189"/>
      <c r="E207" s="60"/>
      <c r="F207" s="60"/>
      <c r="G207" s="60"/>
      <c r="H207" s="566"/>
      <c r="I207" s="77"/>
      <c r="J207" s="472"/>
      <c r="K207" s="384" t="s">
        <v>455</v>
      </c>
      <c r="L207" s="384" t="s">
        <v>455</v>
      </c>
      <c r="M207" s="384" t="s">
        <v>455</v>
      </c>
      <c r="N207" s="384" t="s">
        <v>455</v>
      </c>
      <c r="O207" s="384" t="s">
        <v>455</v>
      </c>
      <c r="P207" s="384" t="s">
        <v>455</v>
      </c>
      <c r="Q207" s="384" t="s">
        <v>455</v>
      </c>
      <c r="R207" s="384" t="s">
        <v>455</v>
      </c>
      <c r="S207" s="384" t="s">
        <v>455</v>
      </c>
      <c r="T207" s="384" t="s">
        <v>455</v>
      </c>
      <c r="U207" s="384" t="s">
        <v>455</v>
      </c>
      <c r="V207" s="384" t="s">
        <v>455</v>
      </c>
      <c r="W207" s="384" t="s">
        <v>455</v>
      </c>
      <c r="X207" s="384" t="s">
        <v>455</v>
      </c>
      <c r="Y207" s="384" t="s">
        <v>455</v>
      </c>
      <c r="Z207" s="384" t="s">
        <v>455</v>
      </c>
      <c r="AA207" s="384" t="s">
        <v>455</v>
      </c>
      <c r="AB207" s="384" t="s">
        <v>455</v>
      </c>
      <c r="AC207" s="384" t="s">
        <v>455</v>
      </c>
      <c r="AD207" s="384" t="s">
        <v>455</v>
      </c>
      <c r="AE207" s="384" t="s">
        <v>455</v>
      </c>
      <c r="AF207" s="384" t="s">
        <v>455</v>
      </c>
      <c r="AG207" s="384" t="s">
        <v>455</v>
      </c>
      <c r="AH207" s="384" t="s">
        <v>455</v>
      </c>
      <c r="AI207" s="384" t="s">
        <v>455</v>
      </c>
      <c r="AJ207" s="384" t="s">
        <v>455</v>
      </c>
      <c r="AK207" s="384" t="s">
        <v>455</v>
      </c>
      <c r="AL207" s="384" t="s">
        <v>455</v>
      </c>
      <c r="AM207" s="384" t="s">
        <v>455</v>
      </c>
      <c r="AN207" s="384" t="s">
        <v>455</v>
      </c>
      <c r="AO207" s="384" t="s">
        <v>455</v>
      </c>
      <c r="AP207" s="384" t="s">
        <v>455</v>
      </c>
      <c r="AQ207" s="384" t="s">
        <v>455</v>
      </c>
      <c r="AR207" s="384" t="s">
        <v>455</v>
      </c>
      <c r="AS207" s="384" t="s">
        <v>455</v>
      </c>
      <c r="AT207" s="384" t="s">
        <v>455</v>
      </c>
      <c r="AU207" s="384" t="s">
        <v>455</v>
      </c>
      <c r="AV207" s="384" t="s">
        <v>455</v>
      </c>
      <c r="AW207" s="384" t="s">
        <v>455</v>
      </c>
      <c r="AX207" s="384" t="s">
        <v>455</v>
      </c>
      <c r="AY207" s="384" t="s">
        <v>455</v>
      </c>
      <c r="AZ207" s="384" t="s">
        <v>455</v>
      </c>
      <c r="BA207" s="384" t="s">
        <v>455</v>
      </c>
      <c r="BB207" s="384" t="s">
        <v>455</v>
      </c>
      <c r="BC207" s="384" t="s">
        <v>455</v>
      </c>
      <c r="BD207" s="384" t="s">
        <v>455</v>
      </c>
      <c r="BE207" s="384" t="s">
        <v>455</v>
      </c>
      <c r="BF207" s="384" t="s">
        <v>455</v>
      </c>
      <c r="BG207" s="384" t="s">
        <v>455</v>
      </c>
      <c r="BH207" s="384" t="s">
        <v>455</v>
      </c>
      <c r="BI207" s="384" t="s">
        <v>455</v>
      </c>
      <c r="BJ207" s="384" t="s">
        <v>455</v>
      </c>
      <c r="BK207" s="384" t="s">
        <v>455</v>
      </c>
      <c r="BL207" s="384" t="s">
        <v>455</v>
      </c>
      <c r="BM207" s="384" t="s">
        <v>455</v>
      </c>
      <c r="BN207" s="384" t="s">
        <v>455</v>
      </c>
      <c r="BO207" s="384" t="s">
        <v>455</v>
      </c>
      <c r="BP207" s="384" t="s">
        <v>455</v>
      </c>
      <c r="BQ207" s="384" t="s">
        <v>455</v>
      </c>
      <c r="BR207" s="384" t="s">
        <v>455</v>
      </c>
      <c r="BS207" s="384" t="s">
        <v>455</v>
      </c>
      <c r="BT207" s="384" t="s">
        <v>455</v>
      </c>
      <c r="BU207" s="384" t="s">
        <v>455</v>
      </c>
      <c r="BV207" s="384" t="s">
        <v>455</v>
      </c>
      <c r="BW207" s="384" t="s">
        <v>455</v>
      </c>
      <c r="BX207" s="384" t="s">
        <v>455</v>
      </c>
      <c r="BY207" s="384" t="s">
        <v>455</v>
      </c>
      <c r="BZ207" s="384" t="s">
        <v>455</v>
      </c>
      <c r="CA207" s="384" t="s">
        <v>455</v>
      </c>
      <c r="CB207" s="384" t="s">
        <v>455</v>
      </c>
      <c r="CC207" s="384" t="s">
        <v>455</v>
      </c>
      <c r="CD207" s="384" t="s">
        <v>455</v>
      </c>
      <c r="CE207" s="384" t="s">
        <v>455</v>
      </c>
      <c r="CF207" s="384" t="s">
        <v>455</v>
      </c>
      <c r="CG207" s="384" t="s">
        <v>455</v>
      </c>
      <c r="CH207" s="384" t="s">
        <v>455</v>
      </c>
      <c r="CI207" s="384" t="s">
        <v>455</v>
      </c>
      <c r="CJ207" s="384" t="s">
        <v>455</v>
      </c>
      <c r="CK207" s="384" t="s">
        <v>455</v>
      </c>
      <c r="CL207" s="384" t="s">
        <v>455</v>
      </c>
      <c r="CM207" s="384" t="s">
        <v>455</v>
      </c>
      <c r="CN207" s="384" t="s">
        <v>455</v>
      </c>
      <c r="CO207" s="384" t="s">
        <v>455</v>
      </c>
      <c r="CP207" s="384" t="s">
        <v>455</v>
      </c>
      <c r="CQ207" s="384" t="s">
        <v>455</v>
      </c>
      <c r="CR207" s="384" t="s">
        <v>455</v>
      </c>
      <c r="CS207" s="384" t="s">
        <v>455</v>
      </c>
      <c r="CT207" s="384" t="s">
        <v>455</v>
      </c>
      <c r="CU207" s="384" t="s">
        <v>455</v>
      </c>
      <c r="CV207" s="384" t="s">
        <v>455</v>
      </c>
      <c r="CW207" s="384" t="s">
        <v>455</v>
      </c>
      <c r="CX207" s="384" t="s">
        <v>455</v>
      </c>
      <c r="CY207" s="384" t="s">
        <v>455</v>
      </c>
      <c r="CZ207" s="384" t="s">
        <v>455</v>
      </c>
      <c r="DA207" s="384" t="s">
        <v>455</v>
      </c>
      <c r="DB207" s="384" t="s">
        <v>455</v>
      </c>
      <c r="DC207" s="384" t="s">
        <v>455</v>
      </c>
      <c r="DD207" s="384" t="s">
        <v>455</v>
      </c>
      <c r="DE207" s="384" t="s">
        <v>455</v>
      </c>
      <c r="DF207" s="384" t="s">
        <v>455</v>
      </c>
      <c r="DG207" s="384" t="s">
        <v>455</v>
      </c>
      <c r="DH207" s="384" t="s">
        <v>455</v>
      </c>
      <c r="DI207" s="384" t="s">
        <v>455</v>
      </c>
      <c r="DJ207" s="384" t="s">
        <v>455</v>
      </c>
      <c r="DK207" s="384" t="s">
        <v>455</v>
      </c>
      <c r="DL207" s="384" t="s">
        <v>455</v>
      </c>
      <c r="DM207" s="384" t="s">
        <v>455</v>
      </c>
      <c r="DN207" s="384" t="s">
        <v>455</v>
      </c>
      <c r="DO207" s="384" t="s">
        <v>455</v>
      </c>
      <c r="DP207" s="384" t="s">
        <v>455</v>
      </c>
      <c r="DQ207" s="384" t="s">
        <v>455</v>
      </c>
      <c r="DR207" s="384" t="s">
        <v>455</v>
      </c>
      <c r="DS207" s="384" t="s">
        <v>455</v>
      </c>
      <c r="DT207" s="384" t="s">
        <v>455</v>
      </c>
      <c r="DU207" s="384" t="s">
        <v>455</v>
      </c>
      <c r="DV207" s="384" t="s">
        <v>455</v>
      </c>
      <c r="DW207" s="384" t="s">
        <v>455</v>
      </c>
      <c r="DX207" s="384" t="s">
        <v>455</v>
      </c>
      <c r="DY207" s="384" t="s">
        <v>455</v>
      </c>
      <c r="DZ207" s="384" t="s">
        <v>455</v>
      </c>
      <c r="EA207" s="384" t="s">
        <v>455</v>
      </c>
      <c r="EB207" s="384" t="s">
        <v>455</v>
      </c>
      <c r="EC207" s="384" t="s">
        <v>455</v>
      </c>
      <c r="ED207" s="384" t="s">
        <v>455</v>
      </c>
      <c r="EE207" s="384" t="s">
        <v>455</v>
      </c>
      <c r="EF207" s="384" t="s">
        <v>455</v>
      </c>
      <c r="EG207" s="384" t="s">
        <v>455</v>
      </c>
      <c r="EH207" s="384" t="s">
        <v>455</v>
      </c>
      <c r="EI207" s="384" t="s">
        <v>455</v>
      </c>
      <c r="EJ207" s="384" t="s">
        <v>455</v>
      </c>
      <c r="EK207" s="384" t="s">
        <v>455</v>
      </c>
      <c r="EL207" s="384" t="s">
        <v>455</v>
      </c>
      <c r="EM207" s="384" t="s">
        <v>455</v>
      </c>
      <c r="EN207" s="384" t="s">
        <v>455</v>
      </c>
      <c r="EO207" s="384" t="s">
        <v>455</v>
      </c>
      <c r="EP207" s="384" t="s">
        <v>455</v>
      </c>
      <c r="EQ207" s="384" t="s">
        <v>455</v>
      </c>
      <c r="ER207" s="384" t="s">
        <v>455</v>
      </c>
      <c r="ES207" s="384" t="s">
        <v>455</v>
      </c>
      <c r="ET207" s="384" t="s">
        <v>455</v>
      </c>
      <c r="EU207" s="384" t="s">
        <v>455</v>
      </c>
      <c r="EV207" s="384" t="s">
        <v>455</v>
      </c>
      <c r="EW207" s="384" t="s">
        <v>455</v>
      </c>
      <c r="EX207" s="384" t="s">
        <v>455</v>
      </c>
      <c r="EY207" s="384" t="s">
        <v>455</v>
      </c>
      <c r="EZ207" s="384" t="s">
        <v>455</v>
      </c>
      <c r="FA207" s="384" t="s">
        <v>455</v>
      </c>
      <c r="FB207" s="384" t="s">
        <v>455</v>
      </c>
      <c r="FC207" s="384" t="s">
        <v>455</v>
      </c>
      <c r="FD207" s="384" t="s">
        <v>455</v>
      </c>
      <c r="FE207" s="384" t="s">
        <v>455</v>
      </c>
      <c r="FF207" s="384" t="s">
        <v>455</v>
      </c>
      <c r="FG207" s="384" t="s">
        <v>455</v>
      </c>
      <c r="FH207" s="384" t="s">
        <v>455</v>
      </c>
      <c r="FI207" s="384" t="s">
        <v>455</v>
      </c>
      <c r="FJ207" s="384" t="s">
        <v>455</v>
      </c>
      <c r="FK207" s="384" t="s">
        <v>455</v>
      </c>
      <c r="FL207" s="384" t="s">
        <v>455</v>
      </c>
      <c r="FM207" s="384" t="s">
        <v>455</v>
      </c>
      <c r="FN207" s="384" t="s">
        <v>455</v>
      </c>
      <c r="FO207" s="384" t="s">
        <v>455</v>
      </c>
      <c r="FP207" s="384" t="s">
        <v>455</v>
      </c>
      <c r="FQ207" s="384" t="s">
        <v>455</v>
      </c>
      <c r="FR207" s="384" t="s">
        <v>455</v>
      </c>
      <c r="FS207" s="384" t="s">
        <v>455</v>
      </c>
      <c r="FT207" s="384" t="s">
        <v>455</v>
      </c>
      <c r="FU207" s="384" t="s">
        <v>455</v>
      </c>
      <c r="FV207" s="384" t="s">
        <v>455</v>
      </c>
      <c r="FW207" s="384" t="s">
        <v>455</v>
      </c>
      <c r="FX207" s="384" t="s">
        <v>455</v>
      </c>
      <c r="FY207" s="384" t="s">
        <v>455</v>
      </c>
      <c r="FZ207" s="384" t="s">
        <v>455</v>
      </c>
      <c r="GA207" s="384" t="s">
        <v>455</v>
      </c>
      <c r="GB207" s="384" t="s">
        <v>455</v>
      </c>
      <c r="GC207" s="384" t="s">
        <v>455</v>
      </c>
      <c r="GD207" s="384" t="s">
        <v>455</v>
      </c>
      <c r="GE207" s="384" t="s">
        <v>455</v>
      </c>
      <c r="GF207" s="384" t="s">
        <v>455</v>
      </c>
      <c r="GG207" s="384" t="s">
        <v>455</v>
      </c>
      <c r="GH207" s="384" t="s">
        <v>455</v>
      </c>
      <c r="GI207" s="384" t="s">
        <v>455</v>
      </c>
      <c r="GJ207" s="384" t="s">
        <v>455</v>
      </c>
      <c r="GK207" s="384" t="s">
        <v>455</v>
      </c>
      <c r="GL207" s="384" t="s">
        <v>455</v>
      </c>
      <c r="GM207" s="384" t="s">
        <v>455</v>
      </c>
      <c r="GN207" s="384" t="s">
        <v>455</v>
      </c>
      <c r="GO207" s="384" t="s">
        <v>455</v>
      </c>
      <c r="GP207" s="384" t="s">
        <v>455</v>
      </c>
      <c r="GQ207" s="384" t="s">
        <v>455</v>
      </c>
      <c r="GR207" s="384" t="s">
        <v>455</v>
      </c>
      <c r="GS207" s="384" t="s">
        <v>455</v>
      </c>
      <c r="GT207" s="384" t="s">
        <v>455</v>
      </c>
      <c r="GU207" s="384" t="s">
        <v>455</v>
      </c>
      <c r="GV207" s="384" t="s">
        <v>455</v>
      </c>
      <c r="GW207" s="384" t="s">
        <v>455</v>
      </c>
      <c r="GX207" s="384" t="s">
        <v>455</v>
      </c>
      <c r="GY207" s="384" t="s">
        <v>455</v>
      </c>
      <c r="GZ207" s="384" t="s">
        <v>455</v>
      </c>
      <c r="HA207" s="384" t="s">
        <v>455</v>
      </c>
      <c r="HB207" s="384" t="s">
        <v>455</v>
      </c>
      <c r="HC207" s="256"/>
      <c r="HD207" s="75"/>
    </row>
    <row r="208" spans="1:212" ht="5.0999999999999996" customHeight="1" x14ac:dyDescent="0.25">
      <c r="A208" s="55"/>
      <c r="B208" s="221"/>
      <c r="C208" s="60"/>
      <c r="D208" s="189"/>
      <c r="E208" s="60"/>
      <c r="F208" s="60"/>
      <c r="G208" s="60"/>
      <c r="H208" s="220"/>
      <c r="I208" s="219"/>
      <c r="J208" s="232"/>
      <c r="K208" s="232"/>
      <c r="L208" s="232"/>
      <c r="M208" s="232"/>
      <c r="N208" s="232"/>
      <c r="O208" s="232"/>
      <c r="P208" s="232"/>
      <c r="Q208" s="232"/>
      <c r="R208" s="232"/>
      <c r="S208" s="232"/>
      <c r="T208" s="232"/>
      <c r="U208" s="232"/>
      <c r="V208" s="232"/>
      <c r="W208" s="232"/>
      <c r="X208" s="232"/>
      <c r="Y208" s="232"/>
      <c r="Z208" s="232"/>
      <c r="AA208" s="232"/>
      <c r="AB208" s="232"/>
      <c r="AC208" s="232"/>
      <c r="AD208" s="232"/>
      <c r="AE208" s="232"/>
      <c r="AF208" s="232"/>
      <c r="AG208" s="232"/>
      <c r="AH208" s="232"/>
      <c r="AI208" s="232"/>
      <c r="AJ208" s="232"/>
      <c r="AK208" s="232"/>
      <c r="AL208" s="232"/>
      <c r="AM208" s="232"/>
      <c r="AN208" s="232"/>
      <c r="AO208" s="232"/>
      <c r="AP208" s="232"/>
      <c r="AQ208" s="232"/>
      <c r="AR208" s="232"/>
      <c r="AS208" s="232"/>
      <c r="AT208" s="232"/>
      <c r="AU208" s="232"/>
      <c r="AV208" s="232"/>
      <c r="AW208" s="232"/>
      <c r="AX208" s="232"/>
      <c r="AY208" s="232"/>
      <c r="AZ208" s="232"/>
      <c r="BA208" s="232"/>
      <c r="BB208" s="232"/>
      <c r="BC208" s="232"/>
      <c r="BD208" s="232"/>
      <c r="BE208" s="232"/>
      <c r="BF208" s="232"/>
      <c r="BG208" s="232"/>
      <c r="BH208" s="232"/>
      <c r="BI208" s="232"/>
      <c r="BJ208" s="232"/>
      <c r="BK208" s="232"/>
      <c r="BL208" s="232"/>
      <c r="BM208" s="232"/>
      <c r="BN208" s="232"/>
      <c r="BO208" s="232"/>
      <c r="BP208" s="232"/>
      <c r="BQ208" s="232"/>
      <c r="BR208" s="232"/>
      <c r="BS208" s="232"/>
      <c r="BT208" s="232"/>
      <c r="BU208" s="232"/>
      <c r="BV208" s="232"/>
      <c r="BW208" s="232"/>
      <c r="BX208" s="232"/>
      <c r="BY208" s="232"/>
      <c r="BZ208" s="232"/>
      <c r="CA208" s="232"/>
      <c r="CB208" s="232"/>
      <c r="CC208" s="232"/>
      <c r="CD208" s="232"/>
      <c r="CE208" s="232"/>
      <c r="CF208" s="232"/>
      <c r="CG208" s="232"/>
      <c r="CH208" s="232"/>
      <c r="CI208" s="232"/>
      <c r="CJ208" s="232"/>
      <c r="CK208" s="232"/>
      <c r="CL208" s="232"/>
      <c r="CM208" s="232"/>
      <c r="CN208" s="232"/>
      <c r="CO208" s="232"/>
      <c r="CP208" s="232"/>
      <c r="CQ208" s="232"/>
      <c r="CR208" s="232"/>
      <c r="CS208" s="232"/>
      <c r="CT208" s="232"/>
      <c r="CU208" s="232"/>
      <c r="CV208" s="232"/>
      <c r="CW208" s="232"/>
      <c r="CX208" s="232"/>
      <c r="CY208" s="232"/>
      <c r="CZ208" s="232"/>
      <c r="DA208" s="232"/>
      <c r="DB208" s="232"/>
      <c r="DC208" s="232"/>
      <c r="DD208" s="232"/>
      <c r="DE208" s="232"/>
      <c r="DF208" s="232"/>
      <c r="DG208" s="232"/>
      <c r="DH208" s="232"/>
      <c r="DI208" s="232"/>
      <c r="DJ208" s="232"/>
      <c r="DK208" s="232"/>
      <c r="DL208" s="232"/>
      <c r="DM208" s="232"/>
      <c r="DN208" s="232"/>
      <c r="DO208" s="232"/>
      <c r="DP208" s="232"/>
      <c r="DQ208" s="232"/>
      <c r="DR208" s="232"/>
      <c r="DS208" s="232"/>
      <c r="DT208" s="232"/>
      <c r="DU208" s="232"/>
      <c r="DV208" s="232"/>
      <c r="DW208" s="232"/>
      <c r="DX208" s="232"/>
      <c r="DY208" s="232"/>
      <c r="DZ208" s="232"/>
      <c r="EA208" s="232"/>
      <c r="EB208" s="232"/>
      <c r="EC208" s="232"/>
      <c r="ED208" s="232"/>
      <c r="EE208" s="232"/>
      <c r="EF208" s="232"/>
      <c r="EG208" s="232"/>
      <c r="EH208" s="232"/>
      <c r="EI208" s="232"/>
      <c r="EJ208" s="232"/>
      <c r="EK208" s="232"/>
      <c r="EL208" s="232"/>
      <c r="EM208" s="232"/>
      <c r="EN208" s="232"/>
      <c r="EO208" s="232"/>
      <c r="EP208" s="232"/>
      <c r="EQ208" s="232"/>
      <c r="ER208" s="232"/>
      <c r="ES208" s="232"/>
      <c r="ET208" s="232"/>
      <c r="EU208" s="232"/>
      <c r="EV208" s="232"/>
      <c r="EW208" s="232"/>
      <c r="EX208" s="232"/>
      <c r="EY208" s="232"/>
      <c r="EZ208" s="232"/>
      <c r="FA208" s="232"/>
      <c r="FB208" s="232"/>
      <c r="FC208" s="232"/>
      <c r="FD208" s="232"/>
      <c r="FE208" s="232"/>
      <c r="FF208" s="232"/>
      <c r="FG208" s="232"/>
      <c r="FH208" s="232"/>
      <c r="FI208" s="232"/>
      <c r="FJ208" s="232"/>
      <c r="FK208" s="232"/>
      <c r="FL208" s="232"/>
      <c r="FM208" s="232"/>
      <c r="FN208" s="232"/>
      <c r="FO208" s="232"/>
      <c r="FP208" s="232"/>
      <c r="FQ208" s="232"/>
      <c r="FR208" s="232"/>
      <c r="FS208" s="232"/>
      <c r="FT208" s="232"/>
      <c r="FU208" s="232"/>
      <c r="FV208" s="232"/>
      <c r="FW208" s="232"/>
      <c r="FX208" s="232"/>
      <c r="FY208" s="232"/>
      <c r="FZ208" s="232"/>
      <c r="GA208" s="232"/>
      <c r="GB208" s="232"/>
      <c r="GC208" s="232"/>
      <c r="GD208" s="232"/>
      <c r="GE208" s="232"/>
      <c r="GF208" s="232"/>
      <c r="GG208" s="232"/>
      <c r="GH208" s="232"/>
      <c r="GI208" s="232"/>
      <c r="GJ208" s="232"/>
      <c r="GK208" s="232"/>
      <c r="GL208" s="232"/>
      <c r="GM208" s="232"/>
      <c r="GN208" s="232"/>
      <c r="GO208" s="232"/>
      <c r="GP208" s="232"/>
      <c r="GQ208" s="232"/>
      <c r="GR208" s="232"/>
      <c r="GS208" s="232"/>
      <c r="GT208" s="232"/>
      <c r="GU208" s="232"/>
      <c r="GV208" s="232"/>
      <c r="GW208" s="232"/>
      <c r="GX208" s="232"/>
      <c r="GY208" s="232"/>
      <c r="GZ208" s="232"/>
      <c r="HA208" s="232"/>
      <c r="HB208" s="232"/>
      <c r="HC208" s="256"/>
      <c r="HD208" s="75"/>
    </row>
    <row r="209" spans="1:212" ht="9.9499999999999993" customHeight="1" x14ac:dyDescent="0.25">
      <c r="A209" s="55"/>
      <c r="B209" s="221"/>
      <c r="C209" s="60"/>
      <c r="D209" s="189"/>
      <c r="E209" s="60"/>
      <c r="F209" s="126" t="s">
        <v>169</v>
      </c>
      <c r="G209" s="126"/>
      <c r="H209" s="126"/>
      <c r="I209" s="124"/>
      <c r="J209" s="124"/>
      <c r="K209" s="124"/>
      <c r="L209" s="124"/>
      <c r="M209" s="124"/>
      <c r="N209" s="124"/>
      <c r="O209" s="124"/>
      <c r="P209" s="124"/>
      <c r="Q209" s="124"/>
      <c r="R209" s="124"/>
      <c r="S209" s="124"/>
      <c r="T209" s="124"/>
      <c r="U209" s="124"/>
      <c r="V209" s="124"/>
      <c r="W209" s="124"/>
      <c r="X209" s="124"/>
      <c r="Y209" s="124"/>
      <c r="Z209" s="124"/>
      <c r="AA209" s="124"/>
      <c r="AB209" s="124"/>
      <c r="AC209" s="540"/>
      <c r="AD209" s="540"/>
      <c r="AE209" s="540"/>
      <c r="AF209" s="540"/>
      <c r="AG209" s="540"/>
      <c r="AH209" s="540"/>
      <c r="AI209" s="540"/>
      <c r="AJ209" s="540"/>
      <c r="AK209" s="540"/>
      <c r="AL209" s="540"/>
      <c r="AM209" s="540"/>
      <c r="AN209" s="540"/>
      <c r="AO209" s="540"/>
      <c r="AP209" s="540"/>
      <c r="AQ209" s="540"/>
      <c r="AR209" s="540"/>
      <c r="AS209" s="540"/>
      <c r="AT209" s="540"/>
      <c r="AU209" s="540"/>
      <c r="AV209" s="540"/>
      <c r="AW209" s="540"/>
      <c r="AX209" s="540"/>
      <c r="AY209" s="540"/>
      <c r="AZ209" s="540"/>
      <c r="BA209" s="540"/>
      <c r="BB209" s="540"/>
      <c r="BC209" s="540"/>
      <c r="BD209" s="540"/>
      <c r="BE209" s="540"/>
      <c r="BF209" s="540"/>
      <c r="BG209" s="540"/>
      <c r="BH209" s="540"/>
      <c r="BI209" s="540"/>
      <c r="BJ209" s="540"/>
      <c r="BK209" s="540"/>
      <c r="BL209" s="540"/>
      <c r="BM209" s="540"/>
      <c r="BN209" s="540"/>
      <c r="BO209" s="540"/>
      <c r="BP209" s="540"/>
      <c r="BQ209" s="540"/>
      <c r="BR209" s="540"/>
      <c r="BS209" s="540"/>
      <c r="BT209" s="540"/>
      <c r="BU209" s="540"/>
      <c r="BV209" s="540"/>
      <c r="BW209" s="540"/>
      <c r="BX209" s="540"/>
      <c r="BY209" s="540"/>
      <c r="BZ209" s="540"/>
      <c r="CA209" s="540"/>
      <c r="CB209" s="540"/>
      <c r="CC209" s="540"/>
      <c r="CD209" s="540"/>
      <c r="CE209" s="540"/>
      <c r="CF209" s="540"/>
      <c r="CG209" s="540"/>
      <c r="CH209" s="540"/>
      <c r="CI209" s="540"/>
      <c r="CJ209" s="540"/>
      <c r="CK209" s="540"/>
      <c r="CL209" s="540"/>
      <c r="CM209" s="540"/>
      <c r="CN209" s="540"/>
      <c r="CO209" s="540"/>
      <c r="CP209" s="540"/>
      <c r="CQ209" s="540"/>
      <c r="CR209" s="540"/>
      <c r="CS209" s="540"/>
      <c r="CT209" s="540"/>
      <c r="CU209" s="540"/>
      <c r="CV209" s="540"/>
      <c r="CW209" s="540"/>
      <c r="CX209" s="540"/>
      <c r="CY209" s="540"/>
      <c r="CZ209" s="540"/>
      <c r="DA209" s="540"/>
      <c r="DB209" s="540"/>
      <c r="DC209" s="540"/>
      <c r="DD209" s="540"/>
      <c r="DE209" s="540"/>
      <c r="DF209" s="540"/>
      <c r="DG209" s="540"/>
      <c r="DH209" s="540"/>
      <c r="DI209" s="540"/>
      <c r="DJ209" s="540"/>
      <c r="DK209" s="540"/>
      <c r="DL209" s="540"/>
      <c r="DM209" s="540"/>
      <c r="DN209" s="540"/>
      <c r="DO209" s="540"/>
      <c r="DP209" s="540"/>
      <c r="DQ209" s="540"/>
      <c r="DR209" s="540"/>
      <c r="DS209" s="540"/>
      <c r="DT209" s="540"/>
      <c r="DU209" s="540"/>
      <c r="DV209" s="540"/>
      <c r="DW209" s="540"/>
      <c r="DX209" s="540"/>
      <c r="DY209" s="540"/>
      <c r="DZ209" s="540"/>
      <c r="EA209" s="540"/>
      <c r="EB209" s="540"/>
      <c r="EC209" s="540"/>
      <c r="ED209" s="540"/>
      <c r="EE209" s="540"/>
      <c r="EF209" s="540"/>
      <c r="EG209" s="540"/>
      <c r="EH209" s="540"/>
      <c r="EI209" s="540"/>
      <c r="EJ209" s="540"/>
      <c r="EK209" s="540"/>
      <c r="EL209" s="540"/>
      <c r="EM209" s="540"/>
      <c r="EN209" s="540"/>
      <c r="EO209" s="540"/>
      <c r="EP209" s="540"/>
      <c r="EQ209" s="540"/>
      <c r="ER209" s="540"/>
      <c r="ES209" s="540"/>
      <c r="ET209" s="540"/>
      <c r="EU209" s="540"/>
      <c r="EV209" s="540"/>
      <c r="EW209" s="540"/>
      <c r="EX209" s="540"/>
      <c r="EY209" s="540"/>
      <c r="EZ209" s="540"/>
      <c r="FA209" s="540"/>
      <c r="FB209" s="540"/>
      <c r="FC209" s="540"/>
      <c r="FD209" s="540"/>
      <c r="FE209" s="540"/>
      <c r="FF209" s="540"/>
      <c r="FG209" s="540"/>
      <c r="FH209" s="540"/>
      <c r="FI209" s="540"/>
      <c r="FJ209" s="540"/>
      <c r="FK209" s="540"/>
      <c r="FL209" s="540"/>
      <c r="FM209" s="540"/>
      <c r="FN209" s="540"/>
      <c r="FO209" s="540"/>
      <c r="FP209" s="540"/>
      <c r="FQ209" s="540"/>
      <c r="FR209" s="540"/>
      <c r="FS209" s="540"/>
      <c r="FT209" s="540"/>
      <c r="FU209" s="540"/>
      <c r="FV209" s="540"/>
      <c r="FW209" s="540"/>
      <c r="FX209" s="540"/>
      <c r="FY209" s="540"/>
      <c r="FZ209" s="540"/>
      <c r="GA209" s="540"/>
      <c r="GB209" s="540"/>
      <c r="GC209" s="540"/>
      <c r="GD209" s="540"/>
      <c r="GE209" s="540"/>
      <c r="GF209" s="540"/>
      <c r="GG209" s="540"/>
      <c r="GH209" s="540"/>
      <c r="GI209" s="540"/>
      <c r="GJ209" s="540"/>
      <c r="GK209" s="540"/>
      <c r="GL209" s="540"/>
      <c r="GM209" s="540"/>
      <c r="GN209" s="540"/>
      <c r="GO209" s="540"/>
      <c r="GP209" s="540"/>
      <c r="GQ209" s="540"/>
      <c r="GR209" s="540"/>
      <c r="GS209" s="540"/>
      <c r="GT209" s="540"/>
      <c r="GU209" s="540"/>
      <c r="GV209" s="540"/>
      <c r="GW209" s="540"/>
      <c r="GX209" s="540"/>
      <c r="GY209" s="540"/>
      <c r="GZ209" s="540"/>
      <c r="HA209" s="540"/>
      <c r="HB209" s="540"/>
      <c r="HC209" s="167"/>
      <c r="HD209" s="75"/>
    </row>
    <row r="210" spans="1:212" ht="5.0999999999999996" customHeight="1" x14ac:dyDescent="0.25">
      <c r="A210" s="55"/>
      <c r="B210" s="221"/>
      <c r="C210" s="60"/>
      <c r="D210" s="189"/>
      <c r="E210" s="60"/>
      <c r="F210" s="60"/>
      <c r="G210" s="60"/>
      <c r="H210" s="220"/>
      <c r="I210" s="219"/>
      <c r="J210" s="232"/>
      <c r="K210" s="232"/>
      <c r="L210" s="232"/>
      <c r="M210" s="232"/>
      <c r="N210" s="232"/>
      <c r="O210" s="232"/>
      <c r="P210" s="232"/>
      <c r="Q210" s="232"/>
      <c r="R210" s="232"/>
      <c r="S210" s="232"/>
      <c r="T210" s="232"/>
      <c r="U210" s="232"/>
      <c r="V210" s="232"/>
      <c r="W210" s="232"/>
      <c r="X210" s="232"/>
      <c r="Y210" s="232"/>
      <c r="Z210" s="232"/>
      <c r="AA210" s="232"/>
      <c r="AB210" s="232"/>
      <c r="AC210" s="232"/>
      <c r="AD210" s="232"/>
      <c r="AE210" s="232"/>
      <c r="AF210" s="232"/>
      <c r="AG210" s="232"/>
      <c r="AH210" s="232"/>
      <c r="AI210" s="232"/>
      <c r="AJ210" s="232"/>
      <c r="AK210" s="232"/>
      <c r="AL210" s="232"/>
      <c r="AM210" s="232"/>
      <c r="AN210" s="232"/>
      <c r="AO210" s="232"/>
      <c r="AP210" s="232"/>
      <c r="AQ210" s="232"/>
      <c r="AR210" s="232"/>
      <c r="AS210" s="232"/>
      <c r="AT210" s="232"/>
      <c r="AU210" s="232"/>
      <c r="AV210" s="232"/>
      <c r="AW210" s="232"/>
      <c r="AX210" s="232"/>
      <c r="AY210" s="232"/>
      <c r="AZ210" s="232"/>
      <c r="BA210" s="232"/>
      <c r="BB210" s="232"/>
      <c r="BC210" s="232"/>
      <c r="BD210" s="232"/>
      <c r="BE210" s="232"/>
      <c r="BF210" s="232"/>
      <c r="BG210" s="232"/>
      <c r="BH210" s="232"/>
      <c r="BI210" s="232"/>
      <c r="BJ210" s="232"/>
      <c r="BK210" s="232"/>
      <c r="BL210" s="232"/>
      <c r="BM210" s="232"/>
      <c r="BN210" s="232"/>
      <c r="BO210" s="232"/>
      <c r="BP210" s="232"/>
      <c r="BQ210" s="232"/>
      <c r="BR210" s="232"/>
      <c r="BS210" s="232"/>
      <c r="BT210" s="232"/>
      <c r="BU210" s="232"/>
      <c r="BV210" s="232"/>
      <c r="BW210" s="232"/>
      <c r="BX210" s="232"/>
      <c r="BY210" s="232"/>
      <c r="BZ210" s="232"/>
      <c r="CA210" s="232"/>
      <c r="CB210" s="232"/>
      <c r="CC210" s="232"/>
      <c r="CD210" s="232"/>
      <c r="CE210" s="232"/>
      <c r="CF210" s="232"/>
      <c r="CG210" s="232"/>
      <c r="CH210" s="232"/>
      <c r="CI210" s="232"/>
      <c r="CJ210" s="232"/>
      <c r="CK210" s="232"/>
      <c r="CL210" s="232"/>
      <c r="CM210" s="232"/>
      <c r="CN210" s="232"/>
      <c r="CO210" s="232"/>
      <c r="CP210" s="232"/>
      <c r="CQ210" s="232"/>
      <c r="CR210" s="232"/>
      <c r="CS210" s="232"/>
      <c r="CT210" s="232"/>
      <c r="CU210" s="232"/>
      <c r="CV210" s="232"/>
      <c r="CW210" s="232"/>
      <c r="CX210" s="232"/>
      <c r="CY210" s="232"/>
      <c r="CZ210" s="232"/>
      <c r="DA210" s="232"/>
      <c r="DB210" s="232"/>
      <c r="DC210" s="232"/>
      <c r="DD210" s="232"/>
      <c r="DE210" s="232"/>
      <c r="DF210" s="232"/>
      <c r="DG210" s="232"/>
      <c r="DH210" s="232"/>
      <c r="DI210" s="232"/>
      <c r="DJ210" s="232"/>
      <c r="DK210" s="232"/>
      <c r="DL210" s="232"/>
      <c r="DM210" s="232"/>
      <c r="DN210" s="232"/>
      <c r="DO210" s="232"/>
      <c r="DP210" s="232"/>
      <c r="DQ210" s="232"/>
      <c r="DR210" s="232"/>
      <c r="DS210" s="232"/>
      <c r="DT210" s="232"/>
      <c r="DU210" s="232"/>
      <c r="DV210" s="232"/>
      <c r="DW210" s="232"/>
      <c r="DX210" s="232"/>
      <c r="DY210" s="232"/>
      <c r="DZ210" s="232"/>
      <c r="EA210" s="232"/>
      <c r="EB210" s="232"/>
      <c r="EC210" s="232"/>
      <c r="ED210" s="232"/>
      <c r="EE210" s="232"/>
      <c r="EF210" s="232"/>
      <c r="EG210" s="232"/>
      <c r="EH210" s="232"/>
      <c r="EI210" s="232"/>
      <c r="EJ210" s="232"/>
      <c r="EK210" s="232"/>
      <c r="EL210" s="232"/>
      <c r="EM210" s="232"/>
      <c r="EN210" s="232"/>
      <c r="EO210" s="232"/>
      <c r="EP210" s="232"/>
      <c r="EQ210" s="232"/>
      <c r="ER210" s="232"/>
      <c r="ES210" s="232"/>
      <c r="ET210" s="232"/>
      <c r="EU210" s="232"/>
      <c r="EV210" s="232"/>
      <c r="EW210" s="232"/>
      <c r="EX210" s="232"/>
      <c r="EY210" s="232"/>
      <c r="EZ210" s="232"/>
      <c r="FA210" s="232"/>
      <c r="FB210" s="232"/>
      <c r="FC210" s="232"/>
      <c r="FD210" s="232"/>
      <c r="FE210" s="232"/>
      <c r="FF210" s="232"/>
      <c r="FG210" s="232"/>
      <c r="FH210" s="232"/>
      <c r="FI210" s="232"/>
      <c r="FJ210" s="232"/>
      <c r="FK210" s="232"/>
      <c r="FL210" s="232"/>
      <c r="FM210" s="232"/>
      <c r="FN210" s="232"/>
      <c r="FO210" s="232"/>
      <c r="FP210" s="232"/>
      <c r="FQ210" s="232"/>
      <c r="FR210" s="232"/>
      <c r="FS210" s="232"/>
      <c r="FT210" s="232"/>
      <c r="FU210" s="232"/>
      <c r="FV210" s="232"/>
      <c r="FW210" s="232"/>
      <c r="FX210" s="232"/>
      <c r="FY210" s="232"/>
      <c r="FZ210" s="232"/>
      <c r="GA210" s="232"/>
      <c r="GB210" s="232"/>
      <c r="GC210" s="232"/>
      <c r="GD210" s="232"/>
      <c r="GE210" s="232"/>
      <c r="GF210" s="232"/>
      <c r="GG210" s="232"/>
      <c r="GH210" s="232"/>
      <c r="GI210" s="232"/>
      <c r="GJ210" s="232"/>
      <c r="GK210" s="232"/>
      <c r="GL210" s="232"/>
      <c r="GM210" s="232"/>
      <c r="GN210" s="232"/>
      <c r="GO210" s="232"/>
      <c r="GP210" s="232"/>
      <c r="GQ210" s="232"/>
      <c r="GR210" s="232"/>
      <c r="GS210" s="232"/>
      <c r="GT210" s="232"/>
      <c r="GU210" s="232"/>
      <c r="GV210" s="232"/>
      <c r="GW210" s="232"/>
      <c r="GX210" s="232"/>
      <c r="GY210" s="232"/>
      <c r="GZ210" s="232"/>
      <c r="HA210" s="232"/>
      <c r="HB210" s="232"/>
      <c r="HC210" s="256"/>
      <c r="HD210" s="75"/>
    </row>
    <row r="211" spans="1:212" ht="9.9499999999999993" customHeight="1" thickBot="1" x14ac:dyDescent="0.3">
      <c r="A211" s="55">
        <v>35</v>
      </c>
      <c r="B211" s="221"/>
      <c r="C211" s="60"/>
      <c r="D211" s="189"/>
      <c r="E211" s="60"/>
      <c r="F211" s="60"/>
      <c r="G211" s="60"/>
      <c r="H211" s="566" t="s">
        <v>73</v>
      </c>
      <c r="I211" s="77"/>
      <c r="J211" s="131"/>
      <c r="K211" s="131"/>
      <c r="L211" s="131"/>
      <c r="M211" s="131"/>
      <c r="N211" s="131"/>
      <c r="O211" s="131"/>
      <c r="P211" s="131"/>
      <c r="Q211" s="131"/>
      <c r="R211" s="131"/>
      <c r="S211" s="131"/>
      <c r="T211" s="131"/>
      <c r="U211" s="131"/>
      <c r="V211" s="131"/>
      <c r="W211" s="131"/>
      <c r="X211" s="131"/>
      <c r="Y211" s="131"/>
      <c r="Z211" s="131"/>
      <c r="AA211" s="131"/>
      <c r="AB211" s="131"/>
      <c r="AC211" s="131"/>
      <c r="AD211" s="131"/>
      <c r="AE211" s="131"/>
      <c r="AF211" s="131"/>
      <c r="AG211" s="131"/>
      <c r="AH211" s="131"/>
      <c r="AI211" s="131"/>
      <c r="AJ211" s="131"/>
      <c r="AK211" s="131"/>
      <c r="AL211" s="131"/>
      <c r="AM211" s="131"/>
      <c r="AN211" s="131"/>
      <c r="AO211" s="131"/>
      <c r="AP211" s="131"/>
      <c r="AQ211" s="131"/>
      <c r="AR211" s="131"/>
      <c r="AS211" s="131"/>
      <c r="AT211" s="131"/>
      <c r="AU211" s="131"/>
      <c r="AV211" s="131"/>
      <c r="AW211" s="131"/>
      <c r="AX211" s="131"/>
      <c r="AY211" s="131"/>
      <c r="AZ211" s="131"/>
      <c r="BA211" s="131"/>
      <c r="BB211" s="131"/>
      <c r="BC211" s="131"/>
      <c r="BD211" s="131"/>
      <c r="BE211" s="131"/>
      <c r="BF211" s="131"/>
      <c r="BG211" s="131"/>
      <c r="BH211" s="131"/>
      <c r="BI211" s="131"/>
      <c r="BJ211" s="131"/>
      <c r="BK211" s="131"/>
      <c r="BL211" s="131"/>
      <c r="BM211" s="131"/>
      <c r="BN211" s="131"/>
      <c r="BO211" s="131"/>
      <c r="BP211" s="131"/>
      <c r="BQ211" s="131"/>
      <c r="BR211" s="131"/>
      <c r="BS211" s="131"/>
      <c r="BT211" s="131"/>
      <c r="BU211" s="131"/>
      <c r="BV211" s="131"/>
      <c r="BW211" s="131"/>
      <c r="BX211" s="131"/>
      <c r="BY211" s="131"/>
      <c r="BZ211" s="131"/>
      <c r="CA211" s="131"/>
      <c r="CB211" s="131"/>
      <c r="CC211" s="131"/>
      <c r="CD211" s="131"/>
      <c r="CE211" s="131"/>
      <c r="CF211" s="131"/>
      <c r="CG211" s="131"/>
      <c r="CH211" s="131"/>
      <c r="CI211" s="131"/>
      <c r="CJ211" s="131"/>
      <c r="CK211" s="131"/>
      <c r="CL211" s="131"/>
      <c r="CM211" s="131"/>
      <c r="CN211" s="131"/>
      <c r="CO211" s="131"/>
      <c r="CP211" s="131"/>
      <c r="CQ211" s="131"/>
      <c r="CR211" s="131"/>
      <c r="CS211" s="131"/>
      <c r="CT211" s="131"/>
      <c r="CU211" s="131"/>
      <c r="CV211" s="131"/>
      <c r="CW211" s="131"/>
      <c r="CX211" s="131"/>
      <c r="CY211" s="131"/>
      <c r="CZ211" s="131"/>
      <c r="DA211" s="131"/>
      <c r="DB211" s="131"/>
      <c r="DC211" s="131"/>
      <c r="DD211" s="131"/>
      <c r="DE211" s="131"/>
      <c r="DF211" s="131"/>
      <c r="DG211" s="131"/>
      <c r="DH211" s="131"/>
      <c r="DI211" s="131"/>
      <c r="DJ211" s="131"/>
      <c r="DK211" s="131"/>
      <c r="DL211" s="131"/>
      <c r="DM211" s="131"/>
      <c r="DN211" s="131"/>
      <c r="DO211" s="131"/>
      <c r="DP211" s="131"/>
      <c r="DQ211" s="131"/>
      <c r="DR211" s="131"/>
      <c r="DS211" s="131"/>
      <c r="DT211" s="131"/>
      <c r="DU211" s="131"/>
      <c r="DV211" s="131"/>
      <c r="DW211" s="131"/>
      <c r="DX211" s="131"/>
      <c r="DY211" s="131"/>
      <c r="DZ211" s="131"/>
      <c r="EA211" s="131"/>
      <c r="EB211" s="131"/>
      <c r="EC211" s="131"/>
      <c r="ED211" s="131"/>
      <c r="EE211" s="131"/>
      <c r="EF211" s="131"/>
      <c r="EG211" s="131"/>
      <c r="EH211" s="131"/>
      <c r="EI211" s="131"/>
      <c r="EJ211" s="131"/>
      <c r="EK211" s="131"/>
      <c r="EL211" s="131"/>
      <c r="EM211" s="131"/>
      <c r="EN211" s="131"/>
      <c r="EO211" s="131"/>
      <c r="EP211" s="131"/>
      <c r="EQ211" s="131"/>
      <c r="ER211" s="131"/>
      <c r="ES211" s="131"/>
      <c r="ET211" s="131"/>
      <c r="EU211" s="131"/>
      <c r="EV211" s="131"/>
      <c r="EW211" s="131"/>
      <c r="EX211" s="131"/>
      <c r="EY211" s="131"/>
      <c r="EZ211" s="131"/>
      <c r="FA211" s="131"/>
      <c r="FB211" s="131"/>
      <c r="FC211" s="131"/>
      <c r="FD211" s="131"/>
      <c r="FE211" s="131"/>
      <c r="FF211" s="131"/>
      <c r="FG211" s="131"/>
      <c r="FH211" s="131"/>
      <c r="FI211" s="131"/>
      <c r="FJ211" s="131"/>
      <c r="FK211" s="131"/>
      <c r="FL211" s="131"/>
      <c r="FM211" s="131"/>
      <c r="FN211" s="131"/>
      <c r="FO211" s="131"/>
      <c r="FP211" s="131"/>
      <c r="FQ211" s="131"/>
      <c r="FR211" s="131"/>
      <c r="FS211" s="131"/>
      <c r="FT211" s="131"/>
      <c r="FU211" s="131"/>
      <c r="FV211" s="131"/>
      <c r="FW211" s="131"/>
      <c r="FX211" s="131"/>
      <c r="FY211" s="131"/>
      <c r="FZ211" s="131"/>
      <c r="GA211" s="131"/>
      <c r="GB211" s="131"/>
      <c r="GC211" s="131"/>
      <c r="GD211" s="131"/>
      <c r="GE211" s="131"/>
      <c r="GF211" s="131"/>
      <c r="GG211" s="131"/>
      <c r="GH211" s="131"/>
      <c r="GI211" s="131"/>
      <c r="GJ211" s="131"/>
      <c r="GK211" s="131"/>
      <c r="GL211" s="131"/>
      <c r="GM211" s="131"/>
      <c r="GN211" s="131"/>
      <c r="GO211" s="131"/>
      <c r="GP211" s="131"/>
      <c r="GQ211" s="131"/>
      <c r="GR211" s="131"/>
      <c r="GS211" s="131"/>
      <c r="GT211" s="131"/>
      <c r="GU211" s="131"/>
      <c r="GV211" s="131"/>
      <c r="GW211" s="131"/>
      <c r="GX211" s="131"/>
      <c r="GY211" s="131"/>
      <c r="GZ211" s="131"/>
      <c r="HA211" s="131"/>
      <c r="HB211" s="131"/>
      <c r="HC211" s="165"/>
      <c r="HD211" s="75"/>
    </row>
    <row r="212" spans="1:212" ht="9.9499999999999993" customHeight="1" thickTop="1" thickBot="1" x14ac:dyDescent="0.3">
      <c r="A212" s="55"/>
      <c r="B212" s="221"/>
      <c r="C212" s="60"/>
      <c r="D212" s="189"/>
      <c r="E212" s="60"/>
      <c r="F212" s="60"/>
      <c r="G212" s="60"/>
      <c r="H212" s="566"/>
      <c r="I212" s="450"/>
      <c r="J212" s="473"/>
      <c r="K212" s="315" t="str">
        <f t="shared" ref="K212" si="6766">K213</f>
        <v>N</v>
      </c>
      <c r="L212" s="315" t="str">
        <f t="shared" ref="L212" si="6767">L213</f>
        <v>N</v>
      </c>
      <c r="M212" s="315" t="str">
        <f t="shared" ref="M212" si="6768">M213</f>
        <v>N</v>
      </c>
      <c r="N212" s="315" t="str">
        <f t="shared" ref="N212" si="6769">N213</f>
        <v>N</v>
      </c>
      <c r="O212" s="315" t="str">
        <f t="shared" ref="O212" si="6770">O213</f>
        <v>N</v>
      </c>
      <c r="P212" s="315" t="str">
        <f t="shared" ref="P212" si="6771">P213</f>
        <v>N</v>
      </c>
      <c r="Q212" s="315" t="str">
        <f t="shared" ref="Q212" si="6772">Q213</f>
        <v>N</v>
      </c>
      <c r="R212" s="315" t="str">
        <f t="shared" ref="R212" si="6773">R213</f>
        <v>N</v>
      </c>
      <c r="S212" s="315" t="str">
        <f t="shared" ref="S212" si="6774">S213</f>
        <v>N</v>
      </c>
      <c r="T212" s="315" t="str">
        <f t="shared" ref="T212" si="6775">T213</f>
        <v>N</v>
      </c>
      <c r="U212" s="315" t="str">
        <f t="shared" ref="U212" si="6776">U213</f>
        <v>N</v>
      </c>
      <c r="V212" s="315" t="str">
        <f t="shared" ref="V212" si="6777">V213</f>
        <v>N</v>
      </c>
      <c r="W212" s="315" t="str">
        <f t="shared" ref="W212" si="6778">W213</f>
        <v>N</v>
      </c>
      <c r="X212" s="315" t="str">
        <f t="shared" ref="X212" si="6779">X213</f>
        <v>N</v>
      </c>
      <c r="Y212" s="315" t="str">
        <f t="shared" ref="Y212" si="6780">Y213</f>
        <v>N</v>
      </c>
      <c r="Z212" s="315" t="str">
        <f t="shared" ref="Z212" si="6781">Z213</f>
        <v>N</v>
      </c>
      <c r="AA212" s="315" t="str">
        <f t="shared" ref="AA212" si="6782">AA213</f>
        <v>N</v>
      </c>
      <c r="AB212" s="315" t="str">
        <f t="shared" ref="AB212" si="6783">AB213</f>
        <v>N</v>
      </c>
      <c r="AC212" s="315" t="str">
        <f t="shared" ref="AC212" si="6784">AC213</f>
        <v>N</v>
      </c>
      <c r="AD212" s="315" t="str">
        <f t="shared" ref="AD212" si="6785">AD213</f>
        <v>N</v>
      </c>
      <c r="AE212" s="315" t="str">
        <f t="shared" ref="AE212" si="6786">AE213</f>
        <v>N</v>
      </c>
      <c r="AF212" s="315" t="str">
        <f t="shared" ref="AF212" si="6787">AF213</f>
        <v>N</v>
      </c>
      <c r="AG212" s="315" t="str">
        <f t="shared" ref="AG212" si="6788">AG213</f>
        <v>N</v>
      </c>
      <c r="AH212" s="315" t="str">
        <f t="shared" ref="AH212" si="6789">AH213</f>
        <v>N</v>
      </c>
      <c r="AI212" s="315" t="str">
        <f t="shared" ref="AI212" si="6790">AI213</f>
        <v>N</v>
      </c>
      <c r="AJ212" s="315" t="str">
        <f t="shared" ref="AJ212" si="6791">AJ213</f>
        <v>N</v>
      </c>
      <c r="AK212" s="315" t="str">
        <f t="shared" ref="AK212" si="6792">AK213</f>
        <v>N</v>
      </c>
      <c r="AL212" s="315" t="str">
        <f t="shared" ref="AL212" si="6793">AL213</f>
        <v>N</v>
      </c>
      <c r="AM212" s="315" t="str">
        <f t="shared" ref="AM212" si="6794">AM213</f>
        <v>N</v>
      </c>
      <c r="AN212" s="315" t="str">
        <f t="shared" ref="AN212" si="6795">AN213</f>
        <v>N</v>
      </c>
      <c r="AO212" s="315" t="str">
        <f t="shared" ref="AO212" si="6796">AO213</f>
        <v>N</v>
      </c>
      <c r="AP212" s="315" t="str">
        <f t="shared" ref="AP212" si="6797">AP213</f>
        <v>N</v>
      </c>
      <c r="AQ212" s="315" t="str">
        <f t="shared" ref="AQ212" si="6798">AQ213</f>
        <v>N</v>
      </c>
      <c r="AR212" s="315" t="str">
        <f t="shared" ref="AR212" si="6799">AR213</f>
        <v>N</v>
      </c>
      <c r="AS212" s="315" t="str">
        <f t="shared" ref="AS212" si="6800">AS213</f>
        <v>N</v>
      </c>
      <c r="AT212" s="315" t="str">
        <f t="shared" ref="AT212" si="6801">AT213</f>
        <v>N</v>
      </c>
      <c r="AU212" s="315" t="str">
        <f t="shared" ref="AU212" si="6802">AU213</f>
        <v>N</v>
      </c>
      <c r="AV212" s="315" t="str">
        <f t="shared" ref="AV212" si="6803">AV213</f>
        <v>N</v>
      </c>
      <c r="AW212" s="315" t="str">
        <f t="shared" ref="AW212" si="6804">AW213</f>
        <v>N</v>
      </c>
      <c r="AX212" s="315" t="str">
        <f t="shared" ref="AX212" si="6805">AX213</f>
        <v>N</v>
      </c>
      <c r="AY212" s="315" t="str">
        <f t="shared" ref="AY212" si="6806">AY213</f>
        <v>N</v>
      </c>
      <c r="AZ212" s="315" t="str">
        <f t="shared" ref="AZ212" si="6807">AZ213</f>
        <v>N</v>
      </c>
      <c r="BA212" s="315" t="str">
        <f t="shared" ref="BA212" si="6808">BA213</f>
        <v>N</v>
      </c>
      <c r="BB212" s="315" t="str">
        <f t="shared" ref="BB212" si="6809">BB213</f>
        <v>N</v>
      </c>
      <c r="BC212" s="315" t="str">
        <f t="shared" ref="BC212" si="6810">BC213</f>
        <v>N</v>
      </c>
      <c r="BD212" s="315" t="str">
        <f t="shared" ref="BD212" si="6811">BD213</f>
        <v>N</v>
      </c>
      <c r="BE212" s="315" t="str">
        <f t="shared" ref="BE212" si="6812">BE213</f>
        <v>N</v>
      </c>
      <c r="BF212" s="315" t="str">
        <f t="shared" ref="BF212" si="6813">BF213</f>
        <v>N</v>
      </c>
      <c r="BG212" s="315" t="str">
        <f t="shared" ref="BG212" si="6814">BG213</f>
        <v>N</v>
      </c>
      <c r="BH212" s="315" t="str">
        <f t="shared" ref="BH212" si="6815">BH213</f>
        <v>N</v>
      </c>
      <c r="BI212" s="315" t="str">
        <f t="shared" ref="BI212" si="6816">BI213</f>
        <v>N</v>
      </c>
      <c r="BJ212" s="315" t="str">
        <f t="shared" ref="BJ212" si="6817">BJ213</f>
        <v>N</v>
      </c>
      <c r="BK212" s="315" t="str">
        <f t="shared" ref="BK212" si="6818">BK213</f>
        <v>N</v>
      </c>
      <c r="BL212" s="315" t="str">
        <f t="shared" ref="BL212" si="6819">BL213</f>
        <v>N</v>
      </c>
      <c r="BM212" s="315" t="str">
        <f t="shared" ref="BM212" si="6820">BM213</f>
        <v>N</v>
      </c>
      <c r="BN212" s="315" t="str">
        <f t="shared" ref="BN212" si="6821">BN213</f>
        <v>N</v>
      </c>
      <c r="BO212" s="315" t="str">
        <f t="shared" ref="BO212" si="6822">BO213</f>
        <v>N</v>
      </c>
      <c r="BP212" s="315" t="str">
        <f t="shared" ref="BP212" si="6823">BP213</f>
        <v>N</v>
      </c>
      <c r="BQ212" s="315" t="str">
        <f t="shared" ref="BQ212" si="6824">BQ213</f>
        <v>N</v>
      </c>
      <c r="BR212" s="315" t="str">
        <f t="shared" ref="BR212" si="6825">BR213</f>
        <v>N</v>
      </c>
      <c r="BS212" s="315" t="str">
        <f t="shared" ref="BS212" si="6826">BS213</f>
        <v>N</v>
      </c>
      <c r="BT212" s="315" t="str">
        <f t="shared" ref="BT212" si="6827">BT213</f>
        <v>N</v>
      </c>
      <c r="BU212" s="315" t="str">
        <f t="shared" ref="BU212" si="6828">BU213</f>
        <v>N</v>
      </c>
      <c r="BV212" s="315" t="str">
        <f t="shared" ref="BV212" si="6829">BV213</f>
        <v>N</v>
      </c>
      <c r="BW212" s="315" t="str">
        <f t="shared" ref="BW212" si="6830">BW213</f>
        <v>N</v>
      </c>
      <c r="BX212" s="315" t="str">
        <f t="shared" ref="BX212" si="6831">BX213</f>
        <v>N</v>
      </c>
      <c r="BY212" s="315" t="str">
        <f t="shared" ref="BY212" si="6832">BY213</f>
        <v>N</v>
      </c>
      <c r="BZ212" s="315" t="str">
        <f t="shared" ref="BZ212" si="6833">BZ213</f>
        <v>N</v>
      </c>
      <c r="CA212" s="315" t="str">
        <f t="shared" ref="CA212" si="6834">CA213</f>
        <v>N</v>
      </c>
      <c r="CB212" s="315" t="str">
        <f t="shared" ref="CB212" si="6835">CB213</f>
        <v>N</v>
      </c>
      <c r="CC212" s="315" t="str">
        <f t="shared" ref="CC212" si="6836">CC213</f>
        <v>N</v>
      </c>
      <c r="CD212" s="315" t="str">
        <f t="shared" ref="CD212" si="6837">CD213</f>
        <v>N</v>
      </c>
      <c r="CE212" s="315" t="str">
        <f t="shared" ref="CE212" si="6838">CE213</f>
        <v>N</v>
      </c>
      <c r="CF212" s="315" t="str">
        <f t="shared" ref="CF212" si="6839">CF213</f>
        <v>N</v>
      </c>
      <c r="CG212" s="315" t="str">
        <f t="shared" ref="CG212" si="6840">CG213</f>
        <v>N</v>
      </c>
      <c r="CH212" s="315" t="str">
        <f t="shared" ref="CH212" si="6841">CH213</f>
        <v>N</v>
      </c>
      <c r="CI212" s="315" t="str">
        <f t="shared" ref="CI212" si="6842">CI213</f>
        <v>N</v>
      </c>
      <c r="CJ212" s="315" t="str">
        <f t="shared" ref="CJ212" si="6843">CJ213</f>
        <v>N</v>
      </c>
      <c r="CK212" s="315" t="str">
        <f t="shared" ref="CK212" si="6844">CK213</f>
        <v>N</v>
      </c>
      <c r="CL212" s="315" t="str">
        <f t="shared" ref="CL212" si="6845">CL213</f>
        <v>N</v>
      </c>
      <c r="CM212" s="315" t="str">
        <f t="shared" ref="CM212" si="6846">CM213</f>
        <v>N</v>
      </c>
      <c r="CN212" s="315" t="str">
        <f t="shared" ref="CN212" si="6847">CN213</f>
        <v>N</v>
      </c>
      <c r="CO212" s="315" t="str">
        <f t="shared" ref="CO212" si="6848">CO213</f>
        <v>N</v>
      </c>
      <c r="CP212" s="315" t="str">
        <f t="shared" ref="CP212" si="6849">CP213</f>
        <v>N</v>
      </c>
      <c r="CQ212" s="315" t="str">
        <f t="shared" ref="CQ212" si="6850">CQ213</f>
        <v>N</v>
      </c>
      <c r="CR212" s="315" t="str">
        <f t="shared" ref="CR212" si="6851">CR213</f>
        <v>N</v>
      </c>
      <c r="CS212" s="315" t="str">
        <f t="shared" ref="CS212" si="6852">CS213</f>
        <v>N</v>
      </c>
      <c r="CT212" s="315" t="str">
        <f t="shared" ref="CT212" si="6853">CT213</f>
        <v>N</v>
      </c>
      <c r="CU212" s="315" t="str">
        <f t="shared" ref="CU212" si="6854">CU213</f>
        <v>N</v>
      </c>
      <c r="CV212" s="315" t="str">
        <f t="shared" ref="CV212" si="6855">CV213</f>
        <v>N</v>
      </c>
      <c r="CW212" s="315" t="str">
        <f t="shared" ref="CW212" si="6856">CW213</f>
        <v>N</v>
      </c>
      <c r="CX212" s="315" t="str">
        <f t="shared" ref="CX212" si="6857">CX213</f>
        <v>N</v>
      </c>
      <c r="CY212" s="315" t="str">
        <f t="shared" ref="CY212" si="6858">CY213</f>
        <v>N</v>
      </c>
      <c r="CZ212" s="315" t="str">
        <f t="shared" ref="CZ212" si="6859">CZ213</f>
        <v>N</v>
      </c>
      <c r="DA212" s="315" t="str">
        <f t="shared" ref="DA212" si="6860">DA213</f>
        <v>N</v>
      </c>
      <c r="DB212" s="315" t="str">
        <f t="shared" ref="DB212" si="6861">DB213</f>
        <v>N</v>
      </c>
      <c r="DC212" s="315" t="str">
        <f t="shared" ref="DC212" si="6862">DC213</f>
        <v>N</v>
      </c>
      <c r="DD212" s="315" t="str">
        <f t="shared" ref="DD212" si="6863">DD213</f>
        <v>N</v>
      </c>
      <c r="DE212" s="315" t="str">
        <f t="shared" ref="DE212" si="6864">DE213</f>
        <v>N</v>
      </c>
      <c r="DF212" s="315" t="str">
        <f t="shared" ref="DF212" si="6865">DF213</f>
        <v>N</v>
      </c>
      <c r="DG212" s="315" t="str">
        <f t="shared" ref="DG212" si="6866">DG213</f>
        <v>N</v>
      </c>
      <c r="DH212" s="315" t="str">
        <f t="shared" ref="DH212" si="6867">DH213</f>
        <v>N</v>
      </c>
      <c r="DI212" s="315" t="str">
        <f t="shared" ref="DI212" si="6868">DI213</f>
        <v>N</v>
      </c>
      <c r="DJ212" s="315" t="str">
        <f t="shared" ref="DJ212" si="6869">DJ213</f>
        <v>N</v>
      </c>
      <c r="DK212" s="315" t="str">
        <f t="shared" ref="DK212" si="6870">DK213</f>
        <v>N</v>
      </c>
      <c r="DL212" s="315" t="str">
        <f t="shared" ref="DL212" si="6871">DL213</f>
        <v>N</v>
      </c>
      <c r="DM212" s="315" t="str">
        <f t="shared" ref="DM212" si="6872">DM213</f>
        <v>N</v>
      </c>
      <c r="DN212" s="315" t="str">
        <f t="shared" ref="DN212" si="6873">DN213</f>
        <v>N</v>
      </c>
      <c r="DO212" s="315" t="str">
        <f t="shared" ref="DO212" si="6874">DO213</f>
        <v>N</v>
      </c>
      <c r="DP212" s="315" t="str">
        <f t="shared" ref="DP212" si="6875">DP213</f>
        <v>N</v>
      </c>
      <c r="DQ212" s="315" t="str">
        <f t="shared" ref="DQ212" si="6876">DQ213</f>
        <v>N</v>
      </c>
      <c r="DR212" s="315" t="str">
        <f t="shared" ref="DR212" si="6877">DR213</f>
        <v>N</v>
      </c>
      <c r="DS212" s="315" t="str">
        <f t="shared" ref="DS212" si="6878">DS213</f>
        <v>N</v>
      </c>
      <c r="DT212" s="315" t="str">
        <f t="shared" ref="DT212" si="6879">DT213</f>
        <v>N</v>
      </c>
      <c r="DU212" s="315" t="str">
        <f t="shared" ref="DU212" si="6880">DU213</f>
        <v>N</v>
      </c>
      <c r="DV212" s="315" t="str">
        <f t="shared" ref="DV212" si="6881">DV213</f>
        <v>N</v>
      </c>
      <c r="DW212" s="315" t="str">
        <f t="shared" ref="DW212" si="6882">DW213</f>
        <v>N</v>
      </c>
      <c r="DX212" s="315" t="str">
        <f t="shared" ref="DX212" si="6883">DX213</f>
        <v>N</v>
      </c>
      <c r="DY212" s="315" t="str">
        <f t="shared" ref="DY212" si="6884">DY213</f>
        <v>N</v>
      </c>
      <c r="DZ212" s="315" t="str">
        <f t="shared" ref="DZ212" si="6885">DZ213</f>
        <v>N</v>
      </c>
      <c r="EA212" s="315" t="str">
        <f t="shared" ref="EA212" si="6886">EA213</f>
        <v>N</v>
      </c>
      <c r="EB212" s="315" t="str">
        <f t="shared" ref="EB212" si="6887">EB213</f>
        <v>N</v>
      </c>
      <c r="EC212" s="315" t="str">
        <f t="shared" ref="EC212" si="6888">EC213</f>
        <v>N</v>
      </c>
      <c r="ED212" s="315" t="str">
        <f t="shared" ref="ED212" si="6889">ED213</f>
        <v>N</v>
      </c>
      <c r="EE212" s="315" t="str">
        <f t="shared" ref="EE212" si="6890">EE213</f>
        <v>N</v>
      </c>
      <c r="EF212" s="315" t="str">
        <f t="shared" ref="EF212" si="6891">EF213</f>
        <v>N</v>
      </c>
      <c r="EG212" s="315" t="str">
        <f t="shared" ref="EG212" si="6892">EG213</f>
        <v>N</v>
      </c>
      <c r="EH212" s="315" t="str">
        <f t="shared" ref="EH212" si="6893">EH213</f>
        <v>N</v>
      </c>
      <c r="EI212" s="315" t="str">
        <f t="shared" ref="EI212" si="6894">EI213</f>
        <v>N</v>
      </c>
      <c r="EJ212" s="315" t="str">
        <f t="shared" ref="EJ212" si="6895">EJ213</f>
        <v>N</v>
      </c>
      <c r="EK212" s="315" t="str">
        <f t="shared" ref="EK212" si="6896">EK213</f>
        <v>N</v>
      </c>
      <c r="EL212" s="315" t="str">
        <f t="shared" ref="EL212" si="6897">EL213</f>
        <v>N</v>
      </c>
      <c r="EM212" s="315" t="str">
        <f t="shared" ref="EM212" si="6898">EM213</f>
        <v>N</v>
      </c>
      <c r="EN212" s="315" t="str">
        <f t="shared" ref="EN212" si="6899">EN213</f>
        <v>N</v>
      </c>
      <c r="EO212" s="315" t="str">
        <f t="shared" ref="EO212" si="6900">EO213</f>
        <v>N</v>
      </c>
      <c r="EP212" s="315" t="str">
        <f t="shared" ref="EP212" si="6901">EP213</f>
        <v>N</v>
      </c>
      <c r="EQ212" s="315" t="str">
        <f t="shared" ref="EQ212" si="6902">EQ213</f>
        <v>N</v>
      </c>
      <c r="ER212" s="315" t="str">
        <f t="shared" ref="ER212" si="6903">ER213</f>
        <v>N</v>
      </c>
      <c r="ES212" s="315" t="str">
        <f t="shared" ref="ES212" si="6904">ES213</f>
        <v>N</v>
      </c>
      <c r="ET212" s="315" t="str">
        <f t="shared" ref="ET212" si="6905">ET213</f>
        <v>N</v>
      </c>
      <c r="EU212" s="315" t="str">
        <f t="shared" ref="EU212" si="6906">EU213</f>
        <v>N</v>
      </c>
      <c r="EV212" s="315" t="str">
        <f t="shared" ref="EV212" si="6907">EV213</f>
        <v>N</v>
      </c>
      <c r="EW212" s="315" t="str">
        <f t="shared" ref="EW212" si="6908">EW213</f>
        <v>N</v>
      </c>
      <c r="EX212" s="315" t="str">
        <f t="shared" ref="EX212" si="6909">EX213</f>
        <v>N</v>
      </c>
      <c r="EY212" s="315" t="str">
        <f t="shared" ref="EY212" si="6910">EY213</f>
        <v>N</v>
      </c>
      <c r="EZ212" s="315" t="str">
        <f t="shared" ref="EZ212" si="6911">EZ213</f>
        <v>N</v>
      </c>
      <c r="FA212" s="315" t="str">
        <f t="shared" ref="FA212" si="6912">FA213</f>
        <v>N</v>
      </c>
      <c r="FB212" s="315" t="str">
        <f t="shared" ref="FB212" si="6913">FB213</f>
        <v>N</v>
      </c>
      <c r="FC212" s="315" t="str">
        <f t="shared" ref="FC212" si="6914">FC213</f>
        <v>N</v>
      </c>
      <c r="FD212" s="315" t="str">
        <f t="shared" ref="FD212" si="6915">FD213</f>
        <v>N</v>
      </c>
      <c r="FE212" s="315" t="str">
        <f t="shared" ref="FE212" si="6916">FE213</f>
        <v>N</v>
      </c>
      <c r="FF212" s="315" t="str">
        <f t="shared" ref="FF212" si="6917">FF213</f>
        <v>N</v>
      </c>
      <c r="FG212" s="315" t="str">
        <f t="shared" ref="FG212" si="6918">FG213</f>
        <v>N</v>
      </c>
      <c r="FH212" s="315" t="str">
        <f t="shared" ref="FH212" si="6919">FH213</f>
        <v>N</v>
      </c>
      <c r="FI212" s="315" t="str">
        <f t="shared" ref="FI212" si="6920">FI213</f>
        <v>N</v>
      </c>
      <c r="FJ212" s="315" t="str">
        <f t="shared" ref="FJ212" si="6921">FJ213</f>
        <v>N</v>
      </c>
      <c r="FK212" s="315" t="str">
        <f t="shared" ref="FK212" si="6922">FK213</f>
        <v>N</v>
      </c>
      <c r="FL212" s="315" t="str">
        <f t="shared" ref="FL212" si="6923">FL213</f>
        <v>N</v>
      </c>
      <c r="FM212" s="315" t="str">
        <f t="shared" ref="FM212" si="6924">FM213</f>
        <v>N</v>
      </c>
      <c r="FN212" s="315" t="str">
        <f t="shared" ref="FN212" si="6925">FN213</f>
        <v>N</v>
      </c>
      <c r="FO212" s="315" t="str">
        <f t="shared" ref="FO212" si="6926">FO213</f>
        <v>N</v>
      </c>
      <c r="FP212" s="315" t="str">
        <f t="shared" ref="FP212" si="6927">FP213</f>
        <v>N</v>
      </c>
      <c r="FQ212" s="315" t="str">
        <f t="shared" ref="FQ212" si="6928">FQ213</f>
        <v>N</v>
      </c>
      <c r="FR212" s="315" t="str">
        <f t="shared" ref="FR212" si="6929">FR213</f>
        <v>N</v>
      </c>
      <c r="FS212" s="315" t="str">
        <f t="shared" ref="FS212" si="6930">FS213</f>
        <v>N</v>
      </c>
      <c r="FT212" s="315" t="str">
        <f t="shared" ref="FT212" si="6931">FT213</f>
        <v>N</v>
      </c>
      <c r="FU212" s="315" t="str">
        <f t="shared" ref="FU212" si="6932">FU213</f>
        <v>N</v>
      </c>
      <c r="FV212" s="315" t="str">
        <f t="shared" ref="FV212" si="6933">FV213</f>
        <v>N</v>
      </c>
      <c r="FW212" s="315" t="str">
        <f t="shared" ref="FW212" si="6934">FW213</f>
        <v>N</v>
      </c>
      <c r="FX212" s="315" t="str">
        <f t="shared" ref="FX212" si="6935">FX213</f>
        <v>N</v>
      </c>
      <c r="FY212" s="315" t="str">
        <f t="shared" ref="FY212" si="6936">FY213</f>
        <v>N</v>
      </c>
      <c r="FZ212" s="315" t="str">
        <f t="shared" ref="FZ212" si="6937">FZ213</f>
        <v>N</v>
      </c>
      <c r="GA212" s="315" t="str">
        <f t="shared" ref="GA212" si="6938">GA213</f>
        <v>N</v>
      </c>
      <c r="GB212" s="315" t="str">
        <f t="shared" ref="GB212" si="6939">GB213</f>
        <v>N</v>
      </c>
      <c r="GC212" s="315" t="str">
        <f t="shared" ref="GC212" si="6940">GC213</f>
        <v>N</v>
      </c>
      <c r="GD212" s="315" t="str">
        <f t="shared" ref="GD212" si="6941">GD213</f>
        <v>N</v>
      </c>
      <c r="GE212" s="315" t="str">
        <f t="shared" ref="GE212" si="6942">GE213</f>
        <v>N</v>
      </c>
      <c r="GF212" s="315" t="str">
        <f t="shared" ref="GF212" si="6943">GF213</f>
        <v>N</v>
      </c>
      <c r="GG212" s="315" t="str">
        <f t="shared" ref="GG212" si="6944">GG213</f>
        <v>N</v>
      </c>
      <c r="GH212" s="315" t="str">
        <f t="shared" ref="GH212" si="6945">GH213</f>
        <v>N</v>
      </c>
      <c r="GI212" s="315" t="str">
        <f t="shared" ref="GI212" si="6946">GI213</f>
        <v>N</v>
      </c>
      <c r="GJ212" s="315" t="str">
        <f t="shared" ref="GJ212" si="6947">GJ213</f>
        <v>N</v>
      </c>
      <c r="GK212" s="315" t="str">
        <f t="shared" ref="GK212" si="6948">GK213</f>
        <v>N</v>
      </c>
      <c r="GL212" s="315" t="str">
        <f t="shared" ref="GL212" si="6949">GL213</f>
        <v>N</v>
      </c>
      <c r="GM212" s="315" t="str">
        <f t="shared" ref="GM212" si="6950">GM213</f>
        <v>N</v>
      </c>
      <c r="GN212" s="315" t="str">
        <f t="shared" ref="GN212" si="6951">GN213</f>
        <v>N</v>
      </c>
      <c r="GO212" s="315" t="str">
        <f t="shared" ref="GO212" si="6952">GO213</f>
        <v>N</v>
      </c>
      <c r="GP212" s="315" t="str">
        <f t="shared" ref="GP212" si="6953">GP213</f>
        <v>N</v>
      </c>
      <c r="GQ212" s="315" t="str">
        <f t="shared" ref="GQ212" si="6954">GQ213</f>
        <v>N</v>
      </c>
      <c r="GR212" s="315" t="str">
        <f t="shared" ref="GR212" si="6955">GR213</f>
        <v>N</v>
      </c>
      <c r="GS212" s="315" t="str">
        <f t="shared" ref="GS212" si="6956">GS213</f>
        <v>N</v>
      </c>
      <c r="GT212" s="315" t="str">
        <f t="shared" ref="GT212" si="6957">GT213</f>
        <v>N</v>
      </c>
      <c r="GU212" s="315" t="str">
        <f t="shared" ref="GU212" si="6958">GU213</f>
        <v>N</v>
      </c>
      <c r="GV212" s="315" t="str">
        <f t="shared" ref="GV212" si="6959">GV213</f>
        <v>N</v>
      </c>
      <c r="GW212" s="315" t="str">
        <f t="shared" ref="GW212" si="6960">GW213</f>
        <v>N</v>
      </c>
      <c r="GX212" s="315" t="str">
        <f t="shared" ref="GX212" si="6961">GX213</f>
        <v>N</v>
      </c>
      <c r="GY212" s="315" t="str">
        <f t="shared" ref="GY212" si="6962">GY213</f>
        <v>N</v>
      </c>
      <c r="GZ212" s="315" t="str">
        <f t="shared" ref="GZ212" si="6963">GZ213</f>
        <v>N</v>
      </c>
      <c r="HA212" s="315" t="str">
        <f t="shared" ref="HA212" si="6964">HA213</f>
        <v>N</v>
      </c>
      <c r="HB212" s="315" t="str">
        <f t="shared" ref="HB212" si="6965">HB213</f>
        <v>N</v>
      </c>
      <c r="HC212" s="165"/>
      <c r="HD212" s="75"/>
    </row>
    <row r="213" spans="1:212" ht="9.9499999999999993" customHeight="1" thickTop="1" x14ac:dyDescent="0.25">
      <c r="A213" s="55"/>
      <c r="B213" s="221"/>
      <c r="C213" s="60"/>
      <c r="D213" s="189"/>
      <c r="E213" s="60"/>
      <c r="F213" s="60"/>
      <c r="G213" s="60"/>
      <c r="H213" s="566"/>
      <c r="I213" s="77"/>
      <c r="J213" s="472"/>
      <c r="K213" s="384" t="s">
        <v>455</v>
      </c>
      <c r="L213" s="384" t="s">
        <v>455</v>
      </c>
      <c r="M213" s="384" t="s">
        <v>455</v>
      </c>
      <c r="N213" s="384" t="s">
        <v>455</v>
      </c>
      <c r="O213" s="384" t="s">
        <v>455</v>
      </c>
      <c r="P213" s="384" t="s">
        <v>455</v>
      </c>
      <c r="Q213" s="384" t="s">
        <v>455</v>
      </c>
      <c r="R213" s="384" t="s">
        <v>455</v>
      </c>
      <c r="S213" s="384" t="s">
        <v>455</v>
      </c>
      <c r="T213" s="384" t="s">
        <v>455</v>
      </c>
      <c r="U213" s="384" t="s">
        <v>455</v>
      </c>
      <c r="V213" s="384" t="s">
        <v>455</v>
      </c>
      <c r="W213" s="384" t="s">
        <v>455</v>
      </c>
      <c r="X213" s="384" t="s">
        <v>455</v>
      </c>
      <c r="Y213" s="384" t="s">
        <v>455</v>
      </c>
      <c r="Z213" s="384" t="s">
        <v>455</v>
      </c>
      <c r="AA213" s="384" t="s">
        <v>455</v>
      </c>
      <c r="AB213" s="384" t="s">
        <v>455</v>
      </c>
      <c r="AC213" s="384" t="s">
        <v>455</v>
      </c>
      <c r="AD213" s="384" t="s">
        <v>455</v>
      </c>
      <c r="AE213" s="384" t="s">
        <v>455</v>
      </c>
      <c r="AF213" s="384" t="s">
        <v>455</v>
      </c>
      <c r="AG213" s="384" t="s">
        <v>455</v>
      </c>
      <c r="AH213" s="384" t="s">
        <v>455</v>
      </c>
      <c r="AI213" s="384" t="s">
        <v>455</v>
      </c>
      <c r="AJ213" s="384" t="s">
        <v>455</v>
      </c>
      <c r="AK213" s="384" t="s">
        <v>455</v>
      </c>
      <c r="AL213" s="384" t="s">
        <v>455</v>
      </c>
      <c r="AM213" s="384" t="s">
        <v>455</v>
      </c>
      <c r="AN213" s="384" t="s">
        <v>455</v>
      </c>
      <c r="AO213" s="384" t="s">
        <v>455</v>
      </c>
      <c r="AP213" s="384" t="s">
        <v>455</v>
      </c>
      <c r="AQ213" s="384" t="s">
        <v>455</v>
      </c>
      <c r="AR213" s="384" t="s">
        <v>455</v>
      </c>
      <c r="AS213" s="384" t="s">
        <v>455</v>
      </c>
      <c r="AT213" s="384" t="s">
        <v>455</v>
      </c>
      <c r="AU213" s="384" t="s">
        <v>455</v>
      </c>
      <c r="AV213" s="384" t="s">
        <v>455</v>
      </c>
      <c r="AW213" s="384" t="s">
        <v>455</v>
      </c>
      <c r="AX213" s="384" t="s">
        <v>455</v>
      </c>
      <c r="AY213" s="384" t="s">
        <v>455</v>
      </c>
      <c r="AZ213" s="384" t="s">
        <v>455</v>
      </c>
      <c r="BA213" s="384" t="s">
        <v>455</v>
      </c>
      <c r="BB213" s="384" t="s">
        <v>455</v>
      </c>
      <c r="BC213" s="384" t="s">
        <v>455</v>
      </c>
      <c r="BD213" s="384" t="s">
        <v>455</v>
      </c>
      <c r="BE213" s="384" t="s">
        <v>455</v>
      </c>
      <c r="BF213" s="384" t="s">
        <v>455</v>
      </c>
      <c r="BG213" s="384" t="s">
        <v>455</v>
      </c>
      <c r="BH213" s="384" t="s">
        <v>455</v>
      </c>
      <c r="BI213" s="384" t="s">
        <v>455</v>
      </c>
      <c r="BJ213" s="384" t="s">
        <v>455</v>
      </c>
      <c r="BK213" s="384" t="s">
        <v>455</v>
      </c>
      <c r="BL213" s="384" t="s">
        <v>455</v>
      </c>
      <c r="BM213" s="384" t="s">
        <v>455</v>
      </c>
      <c r="BN213" s="384" t="s">
        <v>455</v>
      </c>
      <c r="BO213" s="384" t="s">
        <v>455</v>
      </c>
      <c r="BP213" s="384" t="s">
        <v>455</v>
      </c>
      <c r="BQ213" s="384" t="s">
        <v>455</v>
      </c>
      <c r="BR213" s="384" t="s">
        <v>455</v>
      </c>
      <c r="BS213" s="384" t="s">
        <v>455</v>
      </c>
      <c r="BT213" s="384" t="s">
        <v>455</v>
      </c>
      <c r="BU213" s="384" t="s">
        <v>455</v>
      </c>
      <c r="BV213" s="384" t="s">
        <v>455</v>
      </c>
      <c r="BW213" s="384" t="s">
        <v>455</v>
      </c>
      <c r="BX213" s="384" t="s">
        <v>455</v>
      </c>
      <c r="BY213" s="384" t="s">
        <v>455</v>
      </c>
      <c r="BZ213" s="384" t="s">
        <v>455</v>
      </c>
      <c r="CA213" s="384" t="s">
        <v>455</v>
      </c>
      <c r="CB213" s="384" t="s">
        <v>455</v>
      </c>
      <c r="CC213" s="384" t="s">
        <v>455</v>
      </c>
      <c r="CD213" s="384" t="s">
        <v>455</v>
      </c>
      <c r="CE213" s="384" t="s">
        <v>455</v>
      </c>
      <c r="CF213" s="384" t="s">
        <v>455</v>
      </c>
      <c r="CG213" s="384" t="s">
        <v>455</v>
      </c>
      <c r="CH213" s="384" t="s">
        <v>455</v>
      </c>
      <c r="CI213" s="384" t="s">
        <v>455</v>
      </c>
      <c r="CJ213" s="384" t="s">
        <v>455</v>
      </c>
      <c r="CK213" s="384" t="s">
        <v>455</v>
      </c>
      <c r="CL213" s="384" t="s">
        <v>455</v>
      </c>
      <c r="CM213" s="384" t="s">
        <v>455</v>
      </c>
      <c r="CN213" s="384" t="s">
        <v>455</v>
      </c>
      <c r="CO213" s="384" t="s">
        <v>455</v>
      </c>
      <c r="CP213" s="384" t="s">
        <v>455</v>
      </c>
      <c r="CQ213" s="384" t="s">
        <v>455</v>
      </c>
      <c r="CR213" s="384" t="s">
        <v>455</v>
      </c>
      <c r="CS213" s="384" t="s">
        <v>455</v>
      </c>
      <c r="CT213" s="384" t="s">
        <v>455</v>
      </c>
      <c r="CU213" s="384" t="s">
        <v>455</v>
      </c>
      <c r="CV213" s="384" t="s">
        <v>455</v>
      </c>
      <c r="CW213" s="384" t="s">
        <v>455</v>
      </c>
      <c r="CX213" s="384" t="s">
        <v>455</v>
      </c>
      <c r="CY213" s="384" t="s">
        <v>455</v>
      </c>
      <c r="CZ213" s="384" t="s">
        <v>455</v>
      </c>
      <c r="DA213" s="384" t="s">
        <v>455</v>
      </c>
      <c r="DB213" s="384" t="s">
        <v>455</v>
      </c>
      <c r="DC213" s="384" t="s">
        <v>455</v>
      </c>
      <c r="DD213" s="384" t="s">
        <v>455</v>
      </c>
      <c r="DE213" s="384" t="s">
        <v>455</v>
      </c>
      <c r="DF213" s="384" t="s">
        <v>455</v>
      </c>
      <c r="DG213" s="384" t="s">
        <v>455</v>
      </c>
      <c r="DH213" s="384" t="s">
        <v>455</v>
      </c>
      <c r="DI213" s="384" t="s">
        <v>455</v>
      </c>
      <c r="DJ213" s="384" t="s">
        <v>455</v>
      </c>
      <c r="DK213" s="384" t="s">
        <v>455</v>
      </c>
      <c r="DL213" s="384" t="s">
        <v>455</v>
      </c>
      <c r="DM213" s="384" t="s">
        <v>455</v>
      </c>
      <c r="DN213" s="384" t="s">
        <v>455</v>
      </c>
      <c r="DO213" s="384" t="s">
        <v>455</v>
      </c>
      <c r="DP213" s="384" t="s">
        <v>455</v>
      </c>
      <c r="DQ213" s="384" t="s">
        <v>455</v>
      </c>
      <c r="DR213" s="384" t="s">
        <v>455</v>
      </c>
      <c r="DS213" s="384" t="s">
        <v>455</v>
      </c>
      <c r="DT213" s="384" t="s">
        <v>455</v>
      </c>
      <c r="DU213" s="384" t="s">
        <v>455</v>
      </c>
      <c r="DV213" s="384" t="s">
        <v>455</v>
      </c>
      <c r="DW213" s="384" t="s">
        <v>455</v>
      </c>
      <c r="DX213" s="384" t="s">
        <v>455</v>
      </c>
      <c r="DY213" s="384" t="s">
        <v>455</v>
      </c>
      <c r="DZ213" s="384" t="s">
        <v>455</v>
      </c>
      <c r="EA213" s="384" t="s">
        <v>455</v>
      </c>
      <c r="EB213" s="384" t="s">
        <v>455</v>
      </c>
      <c r="EC213" s="384" t="s">
        <v>455</v>
      </c>
      <c r="ED213" s="384" t="s">
        <v>455</v>
      </c>
      <c r="EE213" s="384" t="s">
        <v>455</v>
      </c>
      <c r="EF213" s="384" t="s">
        <v>455</v>
      </c>
      <c r="EG213" s="384" t="s">
        <v>455</v>
      </c>
      <c r="EH213" s="384" t="s">
        <v>455</v>
      </c>
      <c r="EI213" s="384" t="s">
        <v>455</v>
      </c>
      <c r="EJ213" s="384" t="s">
        <v>455</v>
      </c>
      <c r="EK213" s="384" t="s">
        <v>455</v>
      </c>
      <c r="EL213" s="384" t="s">
        <v>455</v>
      </c>
      <c r="EM213" s="384" t="s">
        <v>455</v>
      </c>
      <c r="EN213" s="384" t="s">
        <v>455</v>
      </c>
      <c r="EO213" s="384" t="s">
        <v>455</v>
      </c>
      <c r="EP213" s="384" t="s">
        <v>455</v>
      </c>
      <c r="EQ213" s="384" t="s">
        <v>455</v>
      </c>
      <c r="ER213" s="384" t="s">
        <v>455</v>
      </c>
      <c r="ES213" s="384" t="s">
        <v>455</v>
      </c>
      <c r="ET213" s="384" t="s">
        <v>455</v>
      </c>
      <c r="EU213" s="384" t="s">
        <v>455</v>
      </c>
      <c r="EV213" s="384" t="s">
        <v>455</v>
      </c>
      <c r="EW213" s="384" t="s">
        <v>455</v>
      </c>
      <c r="EX213" s="384" t="s">
        <v>455</v>
      </c>
      <c r="EY213" s="384" t="s">
        <v>455</v>
      </c>
      <c r="EZ213" s="384" t="s">
        <v>455</v>
      </c>
      <c r="FA213" s="384" t="s">
        <v>455</v>
      </c>
      <c r="FB213" s="384" t="s">
        <v>455</v>
      </c>
      <c r="FC213" s="384" t="s">
        <v>455</v>
      </c>
      <c r="FD213" s="384" t="s">
        <v>455</v>
      </c>
      <c r="FE213" s="384" t="s">
        <v>455</v>
      </c>
      <c r="FF213" s="384" t="s">
        <v>455</v>
      </c>
      <c r="FG213" s="384" t="s">
        <v>455</v>
      </c>
      <c r="FH213" s="384" t="s">
        <v>455</v>
      </c>
      <c r="FI213" s="384" t="s">
        <v>455</v>
      </c>
      <c r="FJ213" s="384" t="s">
        <v>455</v>
      </c>
      <c r="FK213" s="384" t="s">
        <v>455</v>
      </c>
      <c r="FL213" s="384" t="s">
        <v>455</v>
      </c>
      <c r="FM213" s="384" t="s">
        <v>455</v>
      </c>
      <c r="FN213" s="384" t="s">
        <v>455</v>
      </c>
      <c r="FO213" s="384" t="s">
        <v>455</v>
      </c>
      <c r="FP213" s="384" t="s">
        <v>455</v>
      </c>
      <c r="FQ213" s="384" t="s">
        <v>455</v>
      </c>
      <c r="FR213" s="384" t="s">
        <v>455</v>
      </c>
      <c r="FS213" s="384" t="s">
        <v>455</v>
      </c>
      <c r="FT213" s="384" t="s">
        <v>455</v>
      </c>
      <c r="FU213" s="384" t="s">
        <v>455</v>
      </c>
      <c r="FV213" s="384" t="s">
        <v>455</v>
      </c>
      <c r="FW213" s="384" t="s">
        <v>455</v>
      </c>
      <c r="FX213" s="384" t="s">
        <v>455</v>
      </c>
      <c r="FY213" s="384" t="s">
        <v>455</v>
      </c>
      <c r="FZ213" s="384" t="s">
        <v>455</v>
      </c>
      <c r="GA213" s="384" t="s">
        <v>455</v>
      </c>
      <c r="GB213" s="384" t="s">
        <v>455</v>
      </c>
      <c r="GC213" s="384" t="s">
        <v>455</v>
      </c>
      <c r="GD213" s="384" t="s">
        <v>455</v>
      </c>
      <c r="GE213" s="384" t="s">
        <v>455</v>
      </c>
      <c r="GF213" s="384" t="s">
        <v>455</v>
      </c>
      <c r="GG213" s="384" t="s">
        <v>455</v>
      </c>
      <c r="GH213" s="384" t="s">
        <v>455</v>
      </c>
      <c r="GI213" s="384" t="s">
        <v>455</v>
      </c>
      <c r="GJ213" s="384" t="s">
        <v>455</v>
      </c>
      <c r="GK213" s="384" t="s">
        <v>455</v>
      </c>
      <c r="GL213" s="384" t="s">
        <v>455</v>
      </c>
      <c r="GM213" s="384" t="s">
        <v>455</v>
      </c>
      <c r="GN213" s="384" t="s">
        <v>455</v>
      </c>
      <c r="GO213" s="384" t="s">
        <v>455</v>
      </c>
      <c r="GP213" s="384" t="s">
        <v>455</v>
      </c>
      <c r="GQ213" s="384" t="s">
        <v>455</v>
      </c>
      <c r="GR213" s="384" t="s">
        <v>455</v>
      </c>
      <c r="GS213" s="384" t="s">
        <v>455</v>
      </c>
      <c r="GT213" s="384" t="s">
        <v>455</v>
      </c>
      <c r="GU213" s="384" t="s">
        <v>455</v>
      </c>
      <c r="GV213" s="384" t="s">
        <v>455</v>
      </c>
      <c r="GW213" s="384" t="s">
        <v>455</v>
      </c>
      <c r="GX213" s="384" t="s">
        <v>455</v>
      </c>
      <c r="GY213" s="384" t="s">
        <v>455</v>
      </c>
      <c r="GZ213" s="384" t="s">
        <v>455</v>
      </c>
      <c r="HA213" s="384" t="s">
        <v>455</v>
      </c>
      <c r="HB213" s="384" t="s">
        <v>455</v>
      </c>
      <c r="HC213" s="256"/>
      <c r="HD213" s="75"/>
    </row>
    <row r="214" spans="1:212" ht="5.0999999999999996" customHeight="1" x14ac:dyDescent="0.25">
      <c r="A214" s="55"/>
      <c r="B214" s="221"/>
      <c r="C214" s="60"/>
      <c r="D214" s="189"/>
      <c r="E214" s="60"/>
      <c r="F214" s="60"/>
      <c r="G214" s="60"/>
      <c r="H214" s="220"/>
      <c r="I214" s="219"/>
      <c r="J214" s="232"/>
      <c r="K214" s="232"/>
      <c r="L214" s="232"/>
      <c r="M214" s="232"/>
      <c r="N214" s="232"/>
      <c r="O214" s="232"/>
      <c r="P214" s="232"/>
      <c r="Q214" s="232"/>
      <c r="R214" s="232"/>
      <c r="S214" s="232"/>
      <c r="T214" s="232"/>
      <c r="U214" s="232"/>
      <c r="V214" s="232"/>
      <c r="W214" s="232"/>
      <c r="X214" s="232"/>
      <c r="Y214" s="232"/>
      <c r="Z214" s="232"/>
      <c r="AA214" s="232"/>
      <c r="AB214" s="232"/>
      <c r="AC214" s="232"/>
      <c r="AD214" s="232"/>
      <c r="AE214" s="232"/>
      <c r="AF214" s="232"/>
      <c r="AG214" s="232"/>
      <c r="AH214" s="232"/>
      <c r="AI214" s="232"/>
      <c r="AJ214" s="232"/>
      <c r="AK214" s="232"/>
      <c r="AL214" s="232"/>
      <c r="AM214" s="232"/>
      <c r="AN214" s="232"/>
      <c r="AO214" s="232"/>
      <c r="AP214" s="232"/>
      <c r="AQ214" s="232"/>
      <c r="AR214" s="232"/>
      <c r="AS214" s="232"/>
      <c r="AT214" s="232"/>
      <c r="AU214" s="232"/>
      <c r="AV214" s="232"/>
      <c r="AW214" s="232"/>
      <c r="AX214" s="232"/>
      <c r="AY214" s="232"/>
      <c r="AZ214" s="232"/>
      <c r="BA214" s="232"/>
      <c r="BB214" s="232"/>
      <c r="BC214" s="232"/>
      <c r="BD214" s="232"/>
      <c r="BE214" s="232"/>
      <c r="BF214" s="232"/>
      <c r="BG214" s="232"/>
      <c r="BH214" s="232"/>
      <c r="BI214" s="232"/>
      <c r="BJ214" s="232"/>
      <c r="BK214" s="232"/>
      <c r="BL214" s="232"/>
      <c r="BM214" s="232"/>
      <c r="BN214" s="232"/>
      <c r="BO214" s="232"/>
      <c r="BP214" s="232"/>
      <c r="BQ214" s="232"/>
      <c r="BR214" s="232"/>
      <c r="BS214" s="232"/>
      <c r="BT214" s="232"/>
      <c r="BU214" s="232"/>
      <c r="BV214" s="232"/>
      <c r="BW214" s="232"/>
      <c r="BX214" s="232"/>
      <c r="BY214" s="232"/>
      <c r="BZ214" s="232"/>
      <c r="CA214" s="232"/>
      <c r="CB214" s="232"/>
      <c r="CC214" s="232"/>
      <c r="CD214" s="232"/>
      <c r="CE214" s="232"/>
      <c r="CF214" s="232"/>
      <c r="CG214" s="232"/>
      <c r="CH214" s="232"/>
      <c r="CI214" s="232"/>
      <c r="CJ214" s="232"/>
      <c r="CK214" s="232"/>
      <c r="CL214" s="232"/>
      <c r="CM214" s="232"/>
      <c r="CN214" s="232"/>
      <c r="CO214" s="232"/>
      <c r="CP214" s="232"/>
      <c r="CQ214" s="232"/>
      <c r="CR214" s="232"/>
      <c r="CS214" s="232"/>
      <c r="CT214" s="232"/>
      <c r="CU214" s="232"/>
      <c r="CV214" s="232"/>
      <c r="CW214" s="232"/>
      <c r="CX214" s="232"/>
      <c r="CY214" s="232"/>
      <c r="CZ214" s="232"/>
      <c r="DA214" s="232"/>
      <c r="DB214" s="232"/>
      <c r="DC214" s="232"/>
      <c r="DD214" s="232"/>
      <c r="DE214" s="232"/>
      <c r="DF214" s="232"/>
      <c r="DG214" s="232"/>
      <c r="DH214" s="232"/>
      <c r="DI214" s="232"/>
      <c r="DJ214" s="232"/>
      <c r="DK214" s="232"/>
      <c r="DL214" s="232"/>
      <c r="DM214" s="232"/>
      <c r="DN214" s="232"/>
      <c r="DO214" s="232"/>
      <c r="DP214" s="232"/>
      <c r="DQ214" s="232"/>
      <c r="DR214" s="232"/>
      <c r="DS214" s="232"/>
      <c r="DT214" s="232"/>
      <c r="DU214" s="232"/>
      <c r="DV214" s="232"/>
      <c r="DW214" s="232"/>
      <c r="DX214" s="232"/>
      <c r="DY214" s="232"/>
      <c r="DZ214" s="232"/>
      <c r="EA214" s="232"/>
      <c r="EB214" s="232"/>
      <c r="EC214" s="232"/>
      <c r="ED214" s="232"/>
      <c r="EE214" s="232"/>
      <c r="EF214" s="232"/>
      <c r="EG214" s="232"/>
      <c r="EH214" s="232"/>
      <c r="EI214" s="232"/>
      <c r="EJ214" s="232"/>
      <c r="EK214" s="232"/>
      <c r="EL214" s="232"/>
      <c r="EM214" s="232"/>
      <c r="EN214" s="232"/>
      <c r="EO214" s="232"/>
      <c r="EP214" s="232"/>
      <c r="EQ214" s="232"/>
      <c r="ER214" s="232"/>
      <c r="ES214" s="232"/>
      <c r="ET214" s="232"/>
      <c r="EU214" s="232"/>
      <c r="EV214" s="232"/>
      <c r="EW214" s="232"/>
      <c r="EX214" s="232"/>
      <c r="EY214" s="232"/>
      <c r="EZ214" s="232"/>
      <c r="FA214" s="232"/>
      <c r="FB214" s="232"/>
      <c r="FC214" s="232"/>
      <c r="FD214" s="232"/>
      <c r="FE214" s="232"/>
      <c r="FF214" s="232"/>
      <c r="FG214" s="232"/>
      <c r="FH214" s="232"/>
      <c r="FI214" s="232"/>
      <c r="FJ214" s="232"/>
      <c r="FK214" s="232"/>
      <c r="FL214" s="232"/>
      <c r="FM214" s="232"/>
      <c r="FN214" s="232"/>
      <c r="FO214" s="232"/>
      <c r="FP214" s="232"/>
      <c r="FQ214" s="232"/>
      <c r="FR214" s="232"/>
      <c r="FS214" s="232"/>
      <c r="FT214" s="232"/>
      <c r="FU214" s="232"/>
      <c r="FV214" s="232"/>
      <c r="FW214" s="232"/>
      <c r="FX214" s="232"/>
      <c r="FY214" s="232"/>
      <c r="FZ214" s="232"/>
      <c r="GA214" s="232"/>
      <c r="GB214" s="232"/>
      <c r="GC214" s="232"/>
      <c r="GD214" s="232"/>
      <c r="GE214" s="232"/>
      <c r="GF214" s="232"/>
      <c r="GG214" s="232"/>
      <c r="GH214" s="232"/>
      <c r="GI214" s="232"/>
      <c r="GJ214" s="232"/>
      <c r="GK214" s="232"/>
      <c r="GL214" s="232"/>
      <c r="GM214" s="232"/>
      <c r="GN214" s="232"/>
      <c r="GO214" s="232"/>
      <c r="GP214" s="232"/>
      <c r="GQ214" s="232"/>
      <c r="GR214" s="232"/>
      <c r="GS214" s="232"/>
      <c r="GT214" s="232"/>
      <c r="GU214" s="232"/>
      <c r="GV214" s="232"/>
      <c r="GW214" s="232"/>
      <c r="GX214" s="232"/>
      <c r="GY214" s="232"/>
      <c r="GZ214" s="232"/>
      <c r="HA214" s="232"/>
      <c r="HB214" s="232"/>
      <c r="HC214" s="256"/>
      <c r="HD214" s="75"/>
    </row>
    <row r="215" spans="1:212" ht="9.9499999999999993" customHeight="1" x14ac:dyDescent="0.25">
      <c r="A215" s="55"/>
      <c r="B215" s="221"/>
      <c r="C215" s="60"/>
      <c r="D215" s="189"/>
      <c r="E215" s="60"/>
      <c r="F215" s="126" t="s">
        <v>170</v>
      </c>
      <c r="G215" s="126"/>
      <c r="H215" s="126"/>
      <c r="I215" s="124"/>
      <c r="J215" s="124"/>
      <c r="K215" s="124"/>
      <c r="L215" s="124"/>
      <c r="M215" s="124"/>
      <c r="N215" s="124"/>
      <c r="O215" s="124"/>
      <c r="P215" s="124"/>
      <c r="Q215" s="124"/>
      <c r="R215" s="124"/>
      <c r="S215" s="124"/>
      <c r="T215" s="124"/>
      <c r="U215" s="124"/>
      <c r="V215" s="124"/>
      <c r="W215" s="124"/>
      <c r="X215" s="124"/>
      <c r="Y215" s="124"/>
      <c r="Z215" s="124"/>
      <c r="AA215" s="124"/>
      <c r="AB215" s="124"/>
      <c r="AC215" s="540"/>
      <c r="AD215" s="540"/>
      <c r="AE215" s="540"/>
      <c r="AF215" s="540"/>
      <c r="AG215" s="540"/>
      <c r="AH215" s="540"/>
      <c r="AI215" s="540"/>
      <c r="AJ215" s="540"/>
      <c r="AK215" s="540"/>
      <c r="AL215" s="540"/>
      <c r="AM215" s="540"/>
      <c r="AN215" s="540"/>
      <c r="AO215" s="540"/>
      <c r="AP215" s="540"/>
      <c r="AQ215" s="540"/>
      <c r="AR215" s="540"/>
      <c r="AS215" s="540"/>
      <c r="AT215" s="540"/>
      <c r="AU215" s="540"/>
      <c r="AV215" s="540"/>
      <c r="AW215" s="540"/>
      <c r="AX215" s="540"/>
      <c r="AY215" s="540"/>
      <c r="AZ215" s="540"/>
      <c r="BA215" s="540"/>
      <c r="BB215" s="540"/>
      <c r="BC215" s="540"/>
      <c r="BD215" s="540"/>
      <c r="BE215" s="540"/>
      <c r="BF215" s="540"/>
      <c r="BG215" s="540"/>
      <c r="BH215" s="540"/>
      <c r="BI215" s="540"/>
      <c r="BJ215" s="540"/>
      <c r="BK215" s="540"/>
      <c r="BL215" s="540"/>
      <c r="BM215" s="540"/>
      <c r="BN215" s="540"/>
      <c r="BO215" s="540"/>
      <c r="BP215" s="540"/>
      <c r="BQ215" s="540"/>
      <c r="BR215" s="540"/>
      <c r="BS215" s="540"/>
      <c r="BT215" s="540"/>
      <c r="BU215" s="540"/>
      <c r="BV215" s="540"/>
      <c r="BW215" s="540"/>
      <c r="BX215" s="540"/>
      <c r="BY215" s="540"/>
      <c r="BZ215" s="540"/>
      <c r="CA215" s="540"/>
      <c r="CB215" s="540"/>
      <c r="CC215" s="540"/>
      <c r="CD215" s="540"/>
      <c r="CE215" s="540"/>
      <c r="CF215" s="540"/>
      <c r="CG215" s="540"/>
      <c r="CH215" s="540"/>
      <c r="CI215" s="540"/>
      <c r="CJ215" s="540"/>
      <c r="CK215" s="540"/>
      <c r="CL215" s="540"/>
      <c r="CM215" s="540"/>
      <c r="CN215" s="540"/>
      <c r="CO215" s="540"/>
      <c r="CP215" s="540"/>
      <c r="CQ215" s="540"/>
      <c r="CR215" s="540"/>
      <c r="CS215" s="540"/>
      <c r="CT215" s="540"/>
      <c r="CU215" s="540"/>
      <c r="CV215" s="540"/>
      <c r="CW215" s="540"/>
      <c r="CX215" s="540"/>
      <c r="CY215" s="540"/>
      <c r="CZ215" s="540"/>
      <c r="DA215" s="540"/>
      <c r="DB215" s="540"/>
      <c r="DC215" s="540"/>
      <c r="DD215" s="540"/>
      <c r="DE215" s="540"/>
      <c r="DF215" s="540"/>
      <c r="DG215" s="540"/>
      <c r="DH215" s="540"/>
      <c r="DI215" s="540"/>
      <c r="DJ215" s="540"/>
      <c r="DK215" s="540"/>
      <c r="DL215" s="540"/>
      <c r="DM215" s="540"/>
      <c r="DN215" s="540"/>
      <c r="DO215" s="540"/>
      <c r="DP215" s="540"/>
      <c r="DQ215" s="540"/>
      <c r="DR215" s="540"/>
      <c r="DS215" s="540"/>
      <c r="DT215" s="540"/>
      <c r="DU215" s="540"/>
      <c r="DV215" s="540"/>
      <c r="DW215" s="540"/>
      <c r="DX215" s="540"/>
      <c r="DY215" s="540"/>
      <c r="DZ215" s="540"/>
      <c r="EA215" s="540"/>
      <c r="EB215" s="540"/>
      <c r="EC215" s="540"/>
      <c r="ED215" s="540"/>
      <c r="EE215" s="540"/>
      <c r="EF215" s="540"/>
      <c r="EG215" s="540"/>
      <c r="EH215" s="540"/>
      <c r="EI215" s="540"/>
      <c r="EJ215" s="540"/>
      <c r="EK215" s="540"/>
      <c r="EL215" s="540"/>
      <c r="EM215" s="540"/>
      <c r="EN215" s="540"/>
      <c r="EO215" s="540"/>
      <c r="EP215" s="540"/>
      <c r="EQ215" s="540"/>
      <c r="ER215" s="540"/>
      <c r="ES215" s="540"/>
      <c r="ET215" s="540"/>
      <c r="EU215" s="540"/>
      <c r="EV215" s="540"/>
      <c r="EW215" s="540"/>
      <c r="EX215" s="540"/>
      <c r="EY215" s="540"/>
      <c r="EZ215" s="540"/>
      <c r="FA215" s="540"/>
      <c r="FB215" s="540"/>
      <c r="FC215" s="540"/>
      <c r="FD215" s="540"/>
      <c r="FE215" s="540"/>
      <c r="FF215" s="540"/>
      <c r="FG215" s="540"/>
      <c r="FH215" s="540"/>
      <c r="FI215" s="540"/>
      <c r="FJ215" s="540"/>
      <c r="FK215" s="540"/>
      <c r="FL215" s="540"/>
      <c r="FM215" s="540"/>
      <c r="FN215" s="540"/>
      <c r="FO215" s="540"/>
      <c r="FP215" s="540"/>
      <c r="FQ215" s="540"/>
      <c r="FR215" s="540"/>
      <c r="FS215" s="540"/>
      <c r="FT215" s="540"/>
      <c r="FU215" s="540"/>
      <c r="FV215" s="540"/>
      <c r="FW215" s="540"/>
      <c r="FX215" s="540"/>
      <c r="FY215" s="540"/>
      <c r="FZ215" s="540"/>
      <c r="GA215" s="540"/>
      <c r="GB215" s="540"/>
      <c r="GC215" s="540"/>
      <c r="GD215" s="540"/>
      <c r="GE215" s="540"/>
      <c r="GF215" s="540"/>
      <c r="GG215" s="540"/>
      <c r="GH215" s="540"/>
      <c r="GI215" s="540"/>
      <c r="GJ215" s="540"/>
      <c r="GK215" s="540"/>
      <c r="GL215" s="540"/>
      <c r="GM215" s="540"/>
      <c r="GN215" s="540"/>
      <c r="GO215" s="540"/>
      <c r="GP215" s="540"/>
      <c r="GQ215" s="540"/>
      <c r="GR215" s="540"/>
      <c r="GS215" s="540"/>
      <c r="GT215" s="540"/>
      <c r="GU215" s="540"/>
      <c r="GV215" s="540"/>
      <c r="GW215" s="540"/>
      <c r="GX215" s="540"/>
      <c r="GY215" s="540"/>
      <c r="GZ215" s="540"/>
      <c r="HA215" s="540"/>
      <c r="HB215" s="540"/>
      <c r="HC215" s="167"/>
      <c r="HD215" s="75"/>
    </row>
    <row r="216" spans="1:212" ht="5.0999999999999996" customHeight="1" x14ac:dyDescent="0.25">
      <c r="A216" s="55"/>
      <c r="B216" s="221"/>
      <c r="C216" s="60"/>
      <c r="D216" s="189"/>
      <c r="E216" s="60"/>
      <c r="F216" s="60"/>
      <c r="G216" s="60"/>
      <c r="H216" s="220"/>
      <c r="I216" s="219"/>
      <c r="J216" s="232"/>
      <c r="K216" s="232"/>
      <c r="L216" s="232"/>
      <c r="M216" s="232"/>
      <c r="N216" s="232"/>
      <c r="O216" s="232"/>
      <c r="P216" s="232"/>
      <c r="Q216" s="232"/>
      <c r="R216" s="232"/>
      <c r="S216" s="232"/>
      <c r="T216" s="232"/>
      <c r="U216" s="232"/>
      <c r="V216" s="232"/>
      <c r="W216" s="232"/>
      <c r="X216" s="232"/>
      <c r="Y216" s="232"/>
      <c r="Z216" s="232"/>
      <c r="AA216" s="232"/>
      <c r="AB216" s="232"/>
      <c r="AC216" s="232"/>
      <c r="AD216" s="232"/>
      <c r="AE216" s="232"/>
      <c r="AF216" s="232"/>
      <c r="AG216" s="232"/>
      <c r="AH216" s="232"/>
      <c r="AI216" s="232"/>
      <c r="AJ216" s="232"/>
      <c r="AK216" s="232"/>
      <c r="AL216" s="232"/>
      <c r="AM216" s="232"/>
      <c r="AN216" s="232"/>
      <c r="AO216" s="232"/>
      <c r="AP216" s="232"/>
      <c r="AQ216" s="232"/>
      <c r="AR216" s="232"/>
      <c r="AS216" s="232"/>
      <c r="AT216" s="232"/>
      <c r="AU216" s="232"/>
      <c r="AV216" s="232"/>
      <c r="AW216" s="232"/>
      <c r="AX216" s="232"/>
      <c r="AY216" s="232"/>
      <c r="AZ216" s="232"/>
      <c r="BA216" s="232"/>
      <c r="BB216" s="232"/>
      <c r="BC216" s="232"/>
      <c r="BD216" s="232"/>
      <c r="BE216" s="232"/>
      <c r="BF216" s="232"/>
      <c r="BG216" s="232"/>
      <c r="BH216" s="232"/>
      <c r="BI216" s="232"/>
      <c r="BJ216" s="232"/>
      <c r="BK216" s="232"/>
      <c r="BL216" s="232"/>
      <c r="BM216" s="232"/>
      <c r="BN216" s="232"/>
      <c r="BO216" s="232"/>
      <c r="BP216" s="232"/>
      <c r="BQ216" s="232"/>
      <c r="BR216" s="232"/>
      <c r="BS216" s="232"/>
      <c r="BT216" s="232"/>
      <c r="BU216" s="232"/>
      <c r="BV216" s="232"/>
      <c r="BW216" s="232"/>
      <c r="BX216" s="232"/>
      <c r="BY216" s="232"/>
      <c r="BZ216" s="232"/>
      <c r="CA216" s="232"/>
      <c r="CB216" s="232"/>
      <c r="CC216" s="232"/>
      <c r="CD216" s="232"/>
      <c r="CE216" s="232"/>
      <c r="CF216" s="232"/>
      <c r="CG216" s="232"/>
      <c r="CH216" s="232"/>
      <c r="CI216" s="232"/>
      <c r="CJ216" s="232"/>
      <c r="CK216" s="232"/>
      <c r="CL216" s="232"/>
      <c r="CM216" s="232"/>
      <c r="CN216" s="232"/>
      <c r="CO216" s="232"/>
      <c r="CP216" s="232"/>
      <c r="CQ216" s="232"/>
      <c r="CR216" s="232"/>
      <c r="CS216" s="232"/>
      <c r="CT216" s="232"/>
      <c r="CU216" s="232"/>
      <c r="CV216" s="232"/>
      <c r="CW216" s="232"/>
      <c r="CX216" s="232"/>
      <c r="CY216" s="232"/>
      <c r="CZ216" s="232"/>
      <c r="DA216" s="232"/>
      <c r="DB216" s="232"/>
      <c r="DC216" s="232"/>
      <c r="DD216" s="232"/>
      <c r="DE216" s="232"/>
      <c r="DF216" s="232"/>
      <c r="DG216" s="232"/>
      <c r="DH216" s="232"/>
      <c r="DI216" s="232"/>
      <c r="DJ216" s="232"/>
      <c r="DK216" s="232"/>
      <c r="DL216" s="232"/>
      <c r="DM216" s="232"/>
      <c r="DN216" s="232"/>
      <c r="DO216" s="232"/>
      <c r="DP216" s="232"/>
      <c r="DQ216" s="232"/>
      <c r="DR216" s="232"/>
      <c r="DS216" s="232"/>
      <c r="DT216" s="232"/>
      <c r="DU216" s="232"/>
      <c r="DV216" s="232"/>
      <c r="DW216" s="232"/>
      <c r="DX216" s="232"/>
      <c r="DY216" s="232"/>
      <c r="DZ216" s="232"/>
      <c r="EA216" s="232"/>
      <c r="EB216" s="232"/>
      <c r="EC216" s="232"/>
      <c r="ED216" s="232"/>
      <c r="EE216" s="232"/>
      <c r="EF216" s="232"/>
      <c r="EG216" s="232"/>
      <c r="EH216" s="232"/>
      <c r="EI216" s="232"/>
      <c r="EJ216" s="232"/>
      <c r="EK216" s="232"/>
      <c r="EL216" s="232"/>
      <c r="EM216" s="232"/>
      <c r="EN216" s="232"/>
      <c r="EO216" s="232"/>
      <c r="EP216" s="232"/>
      <c r="EQ216" s="232"/>
      <c r="ER216" s="232"/>
      <c r="ES216" s="232"/>
      <c r="ET216" s="232"/>
      <c r="EU216" s="232"/>
      <c r="EV216" s="232"/>
      <c r="EW216" s="232"/>
      <c r="EX216" s="232"/>
      <c r="EY216" s="232"/>
      <c r="EZ216" s="232"/>
      <c r="FA216" s="232"/>
      <c r="FB216" s="232"/>
      <c r="FC216" s="232"/>
      <c r="FD216" s="232"/>
      <c r="FE216" s="232"/>
      <c r="FF216" s="232"/>
      <c r="FG216" s="232"/>
      <c r="FH216" s="232"/>
      <c r="FI216" s="232"/>
      <c r="FJ216" s="232"/>
      <c r="FK216" s="232"/>
      <c r="FL216" s="232"/>
      <c r="FM216" s="232"/>
      <c r="FN216" s="232"/>
      <c r="FO216" s="232"/>
      <c r="FP216" s="232"/>
      <c r="FQ216" s="232"/>
      <c r="FR216" s="232"/>
      <c r="FS216" s="232"/>
      <c r="FT216" s="232"/>
      <c r="FU216" s="232"/>
      <c r="FV216" s="232"/>
      <c r="FW216" s="232"/>
      <c r="FX216" s="232"/>
      <c r="FY216" s="232"/>
      <c r="FZ216" s="232"/>
      <c r="GA216" s="232"/>
      <c r="GB216" s="232"/>
      <c r="GC216" s="232"/>
      <c r="GD216" s="232"/>
      <c r="GE216" s="232"/>
      <c r="GF216" s="232"/>
      <c r="GG216" s="232"/>
      <c r="GH216" s="232"/>
      <c r="GI216" s="232"/>
      <c r="GJ216" s="232"/>
      <c r="GK216" s="232"/>
      <c r="GL216" s="232"/>
      <c r="GM216" s="232"/>
      <c r="GN216" s="232"/>
      <c r="GO216" s="232"/>
      <c r="GP216" s="232"/>
      <c r="GQ216" s="232"/>
      <c r="GR216" s="232"/>
      <c r="GS216" s="232"/>
      <c r="GT216" s="232"/>
      <c r="GU216" s="232"/>
      <c r="GV216" s="232"/>
      <c r="GW216" s="232"/>
      <c r="GX216" s="232"/>
      <c r="GY216" s="232"/>
      <c r="GZ216" s="232"/>
      <c r="HA216" s="232"/>
      <c r="HB216" s="232"/>
      <c r="HC216" s="256"/>
      <c r="HD216" s="75"/>
    </row>
    <row r="217" spans="1:212" ht="9.9499999999999993" customHeight="1" thickBot="1" x14ac:dyDescent="0.3">
      <c r="A217" s="55">
        <v>36</v>
      </c>
      <c r="B217" s="221"/>
      <c r="C217" s="60"/>
      <c r="D217" s="189"/>
      <c r="E217" s="60"/>
      <c r="F217" s="60"/>
      <c r="G217" s="60"/>
      <c r="H217" s="534" t="s">
        <v>267</v>
      </c>
      <c r="I217" s="123"/>
      <c r="J217" s="131"/>
      <c r="K217" s="131"/>
      <c r="L217" s="131"/>
      <c r="M217" s="131"/>
      <c r="N217" s="131"/>
      <c r="O217" s="131"/>
      <c r="P217" s="131"/>
      <c r="Q217" s="131"/>
      <c r="R217" s="131"/>
      <c r="S217" s="131"/>
      <c r="T217" s="131"/>
      <c r="U217" s="131"/>
      <c r="V217" s="131"/>
      <c r="W217" s="131"/>
      <c r="X217" s="131"/>
      <c r="Y217" s="131"/>
      <c r="Z217" s="131"/>
      <c r="AA217" s="131"/>
      <c r="AB217" s="131"/>
      <c r="AC217" s="131"/>
      <c r="AD217" s="131"/>
      <c r="AE217" s="131"/>
      <c r="AF217" s="131"/>
      <c r="AG217" s="131"/>
      <c r="AH217" s="131"/>
      <c r="AI217" s="131"/>
      <c r="AJ217" s="131"/>
      <c r="AK217" s="131"/>
      <c r="AL217" s="131"/>
      <c r="AM217" s="131"/>
      <c r="AN217" s="131"/>
      <c r="AO217" s="131"/>
      <c r="AP217" s="131"/>
      <c r="AQ217" s="131"/>
      <c r="AR217" s="131"/>
      <c r="AS217" s="131"/>
      <c r="AT217" s="131"/>
      <c r="AU217" s="131"/>
      <c r="AV217" s="131"/>
      <c r="AW217" s="131"/>
      <c r="AX217" s="131"/>
      <c r="AY217" s="131"/>
      <c r="AZ217" s="131"/>
      <c r="BA217" s="131"/>
      <c r="BB217" s="131"/>
      <c r="BC217" s="131"/>
      <c r="BD217" s="131"/>
      <c r="BE217" s="131"/>
      <c r="BF217" s="131"/>
      <c r="BG217" s="131"/>
      <c r="BH217" s="131"/>
      <c r="BI217" s="131"/>
      <c r="BJ217" s="131"/>
      <c r="BK217" s="131"/>
      <c r="BL217" s="131"/>
      <c r="BM217" s="131"/>
      <c r="BN217" s="131"/>
      <c r="BO217" s="131"/>
      <c r="BP217" s="131"/>
      <c r="BQ217" s="131"/>
      <c r="BR217" s="131"/>
      <c r="BS217" s="131"/>
      <c r="BT217" s="131"/>
      <c r="BU217" s="131"/>
      <c r="BV217" s="131"/>
      <c r="BW217" s="131"/>
      <c r="BX217" s="131"/>
      <c r="BY217" s="131"/>
      <c r="BZ217" s="131"/>
      <c r="CA217" s="131"/>
      <c r="CB217" s="131"/>
      <c r="CC217" s="131"/>
      <c r="CD217" s="131"/>
      <c r="CE217" s="131"/>
      <c r="CF217" s="131"/>
      <c r="CG217" s="131"/>
      <c r="CH217" s="131"/>
      <c r="CI217" s="131"/>
      <c r="CJ217" s="131"/>
      <c r="CK217" s="131"/>
      <c r="CL217" s="131"/>
      <c r="CM217" s="131"/>
      <c r="CN217" s="131"/>
      <c r="CO217" s="131"/>
      <c r="CP217" s="131"/>
      <c r="CQ217" s="131"/>
      <c r="CR217" s="131"/>
      <c r="CS217" s="131"/>
      <c r="CT217" s="131"/>
      <c r="CU217" s="131"/>
      <c r="CV217" s="131"/>
      <c r="CW217" s="131"/>
      <c r="CX217" s="131"/>
      <c r="CY217" s="131"/>
      <c r="CZ217" s="131"/>
      <c r="DA217" s="131"/>
      <c r="DB217" s="131"/>
      <c r="DC217" s="131"/>
      <c r="DD217" s="131"/>
      <c r="DE217" s="131"/>
      <c r="DF217" s="131"/>
      <c r="DG217" s="131"/>
      <c r="DH217" s="131"/>
      <c r="DI217" s="131"/>
      <c r="DJ217" s="131"/>
      <c r="DK217" s="131"/>
      <c r="DL217" s="131"/>
      <c r="DM217" s="131"/>
      <c r="DN217" s="131"/>
      <c r="DO217" s="131"/>
      <c r="DP217" s="131"/>
      <c r="DQ217" s="131"/>
      <c r="DR217" s="131"/>
      <c r="DS217" s="131"/>
      <c r="DT217" s="131"/>
      <c r="DU217" s="131"/>
      <c r="DV217" s="131"/>
      <c r="DW217" s="131"/>
      <c r="DX217" s="131"/>
      <c r="DY217" s="131"/>
      <c r="DZ217" s="131"/>
      <c r="EA217" s="131"/>
      <c r="EB217" s="131"/>
      <c r="EC217" s="131"/>
      <c r="ED217" s="131"/>
      <c r="EE217" s="131"/>
      <c r="EF217" s="131"/>
      <c r="EG217" s="131"/>
      <c r="EH217" s="131"/>
      <c r="EI217" s="131"/>
      <c r="EJ217" s="131"/>
      <c r="EK217" s="131"/>
      <c r="EL217" s="131"/>
      <c r="EM217" s="131"/>
      <c r="EN217" s="131"/>
      <c r="EO217" s="131"/>
      <c r="EP217" s="131"/>
      <c r="EQ217" s="131"/>
      <c r="ER217" s="131"/>
      <c r="ES217" s="131"/>
      <c r="ET217" s="131"/>
      <c r="EU217" s="131"/>
      <c r="EV217" s="131"/>
      <c r="EW217" s="131"/>
      <c r="EX217" s="131"/>
      <c r="EY217" s="131"/>
      <c r="EZ217" s="131"/>
      <c r="FA217" s="131"/>
      <c r="FB217" s="131"/>
      <c r="FC217" s="131"/>
      <c r="FD217" s="131"/>
      <c r="FE217" s="131"/>
      <c r="FF217" s="131"/>
      <c r="FG217" s="131"/>
      <c r="FH217" s="131"/>
      <c r="FI217" s="131"/>
      <c r="FJ217" s="131"/>
      <c r="FK217" s="131"/>
      <c r="FL217" s="131"/>
      <c r="FM217" s="131"/>
      <c r="FN217" s="131"/>
      <c r="FO217" s="131"/>
      <c r="FP217" s="131"/>
      <c r="FQ217" s="131"/>
      <c r="FR217" s="131"/>
      <c r="FS217" s="131"/>
      <c r="FT217" s="131"/>
      <c r="FU217" s="131"/>
      <c r="FV217" s="131"/>
      <c r="FW217" s="131"/>
      <c r="FX217" s="131"/>
      <c r="FY217" s="131"/>
      <c r="FZ217" s="131"/>
      <c r="GA217" s="131"/>
      <c r="GB217" s="131"/>
      <c r="GC217" s="131"/>
      <c r="GD217" s="131"/>
      <c r="GE217" s="131"/>
      <c r="GF217" s="131"/>
      <c r="GG217" s="131"/>
      <c r="GH217" s="131"/>
      <c r="GI217" s="131"/>
      <c r="GJ217" s="131"/>
      <c r="GK217" s="131"/>
      <c r="GL217" s="131"/>
      <c r="GM217" s="131"/>
      <c r="GN217" s="131"/>
      <c r="GO217" s="131"/>
      <c r="GP217" s="131"/>
      <c r="GQ217" s="131"/>
      <c r="GR217" s="131"/>
      <c r="GS217" s="131"/>
      <c r="GT217" s="131"/>
      <c r="GU217" s="131"/>
      <c r="GV217" s="131"/>
      <c r="GW217" s="131"/>
      <c r="GX217" s="131"/>
      <c r="GY217" s="131"/>
      <c r="GZ217" s="131"/>
      <c r="HA217" s="131"/>
      <c r="HB217" s="131"/>
      <c r="HC217" s="165"/>
      <c r="HD217" s="75"/>
    </row>
    <row r="218" spans="1:212" ht="9.9499999999999993" customHeight="1" thickTop="1" thickBot="1" x14ac:dyDescent="0.3">
      <c r="A218" s="55"/>
      <c r="B218" s="221"/>
      <c r="C218" s="60"/>
      <c r="D218" s="189"/>
      <c r="E218" s="60"/>
      <c r="F218" s="60"/>
      <c r="G218" s="60"/>
      <c r="H218" s="535"/>
      <c r="I218" s="450"/>
      <c r="J218" s="473"/>
      <c r="K218" s="315" t="str">
        <f t="shared" ref="K218" si="6966">K219</f>
        <v>N</v>
      </c>
      <c r="L218" s="315" t="str">
        <f t="shared" ref="L218" si="6967">L219</f>
        <v>N</v>
      </c>
      <c r="M218" s="315" t="str">
        <f t="shared" ref="M218" si="6968">M219</f>
        <v>N</v>
      </c>
      <c r="N218" s="315" t="str">
        <f t="shared" ref="N218" si="6969">N219</f>
        <v>N</v>
      </c>
      <c r="O218" s="315" t="str">
        <f t="shared" ref="O218" si="6970">O219</f>
        <v>N</v>
      </c>
      <c r="P218" s="315" t="str">
        <f t="shared" ref="P218" si="6971">P219</f>
        <v>N</v>
      </c>
      <c r="Q218" s="315" t="str">
        <f t="shared" ref="Q218" si="6972">Q219</f>
        <v>N</v>
      </c>
      <c r="R218" s="315" t="str">
        <f t="shared" ref="R218" si="6973">R219</f>
        <v>N</v>
      </c>
      <c r="S218" s="315" t="str">
        <f t="shared" ref="S218" si="6974">S219</f>
        <v>N</v>
      </c>
      <c r="T218" s="315" t="str">
        <f t="shared" ref="T218" si="6975">T219</f>
        <v>N</v>
      </c>
      <c r="U218" s="315" t="str">
        <f t="shared" ref="U218" si="6976">U219</f>
        <v>N</v>
      </c>
      <c r="V218" s="315" t="str">
        <f t="shared" ref="V218" si="6977">V219</f>
        <v>N</v>
      </c>
      <c r="W218" s="315" t="str">
        <f t="shared" ref="W218" si="6978">W219</f>
        <v>N</v>
      </c>
      <c r="X218" s="315" t="str">
        <f t="shared" ref="X218" si="6979">X219</f>
        <v>N</v>
      </c>
      <c r="Y218" s="315" t="str">
        <f t="shared" ref="Y218" si="6980">Y219</f>
        <v>N</v>
      </c>
      <c r="Z218" s="315" t="str">
        <f t="shared" ref="Z218" si="6981">Z219</f>
        <v>N</v>
      </c>
      <c r="AA218" s="315" t="str">
        <f t="shared" ref="AA218" si="6982">AA219</f>
        <v>N</v>
      </c>
      <c r="AB218" s="315" t="str">
        <f t="shared" ref="AB218" si="6983">AB219</f>
        <v>N</v>
      </c>
      <c r="AC218" s="315" t="str">
        <f t="shared" ref="AC218" si="6984">AC219</f>
        <v>N</v>
      </c>
      <c r="AD218" s="315" t="str">
        <f t="shared" ref="AD218" si="6985">AD219</f>
        <v>N</v>
      </c>
      <c r="AE218" s="315" t="str">
        <f t="shared" ref="AE218" si="6986">AE219</f>
        <v>N</v>
      </c>
      <c r="AF218" s="315" t="str">
        <f t="shared" ref="AF218" si="6987">AF219</f>
        <v>N</v>
      </c>
      <c r="AG218" s="315" t="str">
        <f t="shared" ref="AG218" si="6988">AG219</f>
        <v>N</v>
      </c>
      <c r="AH218" s="315" t="str">
        <f t="shared" ref="AH218" si="6989">AH219</f>
        <v>N</v>
      </c>
      <c r="AI218" s="315" t="str">
        <f t="shared" ref="AI218" si="6990">AI219</f>
        <v>N</v>
      </c>
      <c r="AJ218" s="315" t="str">
        <f t="shared" ref="AJ218" si="6991">AJ219</f>
        <v>N</v>
      </c>
      <c r="AK218" s="315" t="str">
        <f t="shared" ref="AK218" si="6992">AK219</f>
        <v>N</v>
      </c>
      <c r="AL218" s="315" t="str">
        <f t="shared" ref="AL218" si="6993">AL219</f>
        <v>N</v>
      </c>
      <c r="AM218" s="315" t="str">
        <f t="shared" ref="AM218" si="6994">AM219</f>
        <v>N</v>
      </c>
      <c r="AN218" s="315" t="str">
        <f t="shared" ref="AN218" si="6995">AN219</f>
        <v>N</v>
      </c>
      <c r="AO218" s="315" t="str">
        <f t="shared" ref="AO218" si="6996">AO219</f>
        <v>N</v>
      </c>
      <c r="AP218" s="315" t="str">
        <f t="shared" ref="AP218" si="6997">AP219</f>
        <v>N</v>
      </c>
      <c r="AQ218" s="315" t="str">
        <f t="shared" ref="AQ218" si="6998">AQ219</f>
        <v>N</v>
      </c>
      <c r="AR218" s="315" t="str">
        <f t="shared" ref="AR218" si="6999">AR219</f>
        <v>N</v>
      </c>
      <c r="AS218" s="315" t="str">
        <f t="shared" ref="AS218" si="7000">AS219</f>
        <v>N</v>
      </c>
      <c r="AT218" s="315" t="str">
        <f t="shared" ref="AT218" si="7001">AT219</f>
        <v>N</v>
      </c>
      <c r="AU218" s="315" t="str">
        <f t="shared" ref="AU218" si="7002">AU219</f>
        <v>N</v>
      </c>
      <c r="AV218" s="315" t="str">
        <f t="shared" ref="AV218" si="7003">AV219</f>
        <v>N</v>
      </c>
      <c r="AW218" s="315" t="str">
        <f t="shared" ref="AW218" si="7004">AW219</f>
        <v>N</v>
      </c>
      <c r="AX218" s="315" t="str">
        <f t="shared" ref="AX218" si="7005">AX219</f>
        <v>N</v>
      </c>
      <c r="AY218" s="315" t="str">
        <f t="shared" ref="AY218" si="7006">AY219</f>
        <v>N</v>
      </c>
      <c r="AZ218" s="315" t="str">
        <f t="shared" ref="AZ218" si="7007">AZ219</f>
        <v>N</v>
      </c>
      <c r="BA218" s="315" t="str">
        <f t="shared" ref="BA218" si="7008">BA219</f>
        <v>N</v>
      </c>
      <c r="BB218" s="315" t="str">
        <f t="shared" ref="BB218" si="7009">BB219</f>
        <v>N</v>
      </c>
      <c r="BC218" s="315" t="str">
        <f t="shared" ref="BC218" si="7010">BC219</f>
        <v>N</v>
      </c>
      <c r="BD218" s="315" t="str">
        <f t="shared" ref="BD218" si="7011">BD219</f>
        <v>N</v>
      </c>
      <c r="BE218" s="315" t="str">
        <f t="shared" ref="BE218" si="7012">BE219</f>
        <v>N</v>
      </c>
      <c r="BF218" s="315" t="str">
        <f t="shared" ref="BF218" si="7013">BF219</f>
        <v>N</v>
      </c>
      <c r="BG218" s="315" t="str">
        <f t="shared" ref="BG218" si="7014">BG219</f>
        <v>N</v>
      </c>
      <c r="BH218" s="315" t="str">
        <f t="shared" ref="BH218" si="7015">BH219</f>
        <v>N</v>
      </c>
      <c r="BI218" s="315" t="str">
        <f t="shared" ref="BI218" si="7016">BI219</f>
        <v>N</v>
      </c>
      <c r="BJ218" s="315" t="str">
        <f t="shared" ref="BJ218" si="7017">BJ219</f>
        <v>N</v>
      </c>
      <c r="BK218" s="315" t="str">
        <f t="shared" ref="BK218" si="7018">BK219</f>
        <v>N</v>
      </c>
      <c r="BL218" s="315" t="str">
        <f t="shared" ref="BL218" si="7019">BL219</f>
        <v>N</v>
      </c>
      <c r="BM218" s="315" t="str">
        <f t="shared" ref="BM218" si="7020">BM219</f>
        <v>N</v>
      </c>
      <c r="BN218" s="315" t="str">
        <f t="shared" ref="BN218" si="7021">BN219</f>
        <v>N</v>
      </c>
      <c r="BO218" s="315" t="str">
        <f t="shared" ref="BO218" si="7022">BO219</f>
        <v>N</v>
      </c>
      <c r="BP218" s="315" t="str">
        <f t="shared" ref="BP218" si="7023">BP219</f>
        <v>N</v>
      </c>
      <c r="BQ218" s="315" t="str">
        <f t="shared" ref="BQ218" si="7024">BQ219</f>
        <v>N</v>
      </c>
      <c r="BR218" s="315" t="str">
        <f t="shared" ref="BR218" si="7025">BR219</f>
        <v>N</v>
      </c>
      <c r="BS218" s="315" t="str">
        <f t="shared" ref="BS218" si="7026">BS219</f>
        <v>N</v>
      </c>
      <c r="BT218" s="315" t="str">
        <f t="shared" ref="BT218" si="7027">BT219</f>
        <v>N</v>
      </c>
      <c r="BU218" s="315" t="str">
        <f t="shared" ref="BU218" si="7028">BU219</f>
        <v>N</v>
      </c>
      <c r="BV218" s="315" t="str">
        <f t="shared" ref="BV218" si="7029">BV219</f>
        <v>N</v>
      </c>
      <c r="BW218" s="315" t="str">
        <f t="shared" ref="BW218" si="7030">BW219</f>
        <v>N</v>
      </c>
      <c r="BX218" s="315" t="str">
        <f t="shared" ref="BX218" si="7031">BX219</f>
        <v>N</v>
      </c>
      <c r="BY218" s="315" t="str">
        <f t="shared" ref="BY218" si="7032">BY219</f>
        <v>N</v>
      </c>
      <c r="BZ218" s="315" t="str">
        <f t="shared" ref="BZ218" si="7033">BZ219</f>
        <v>N</v>
      </c>
      <c r="CA218" s="315" t="str">
        <f t="shared" ref="CA218" si="7034">CA219</f>
        <v>N</v>
      </c>
      <c r="CB218" s="315" t="str">
        <f t="shared" ref="CB218" si="7035">CB219</f>
        <v>N</v>
      </c>
      <c r="CC218" s="315" t="str">
        <f t="shared" ref="CC218" si="7036">CC219</f>
        <v>N</v>
      </c>
      <c r="CD218" s="315" t="str">
        <f t="shared" ref="CD218" si="7037">CD219</f>
        <v>N</v>
      </c>
      <c r="CE218" s="315" t="str">
        <f t="shared" ref="CE218" si="7038">CE219</f>
        <v>N</v>
      </c>
      <c r="CF218" s="315" t="str">
        <f t="shared" ref="CF218" si="7039">CF219</f>
        <v>N</v>
      </c>
      <c r="CG218" s="315" t="str">
        <f t="shared" ref="CG218" si="7040">CG219</f>
        <v>N</v>
      </c>
      <c r="CH218" s="315" t="str">
        <f t="shared" ref="CH218" si="7041">CH219</f>
        <v>N</v>
      </c>
      <c r="CI218" s="315" t="str">
        <f t="shared" ref="CI218" si="7042">CI219</f>
        <v>N</v>
      </c>
      <c r="CJ218" s="315" t="str">
        <f t="shared" ref="CJ218" si="7043">CJ219</f>
        <v>N</v>
      </c>
      <c r="CK218" s="315" t="str">
        <f t="shared" ref="CK218" si="7044">CK219</f>
        <v>N</v>
      </c>
      <c r="CL218" s="315" t="str">
        <f t="shared" ref="CL218" si="7045">CL219</f>
        <v>N</v>
      </c>
      <c r="CM218" s="315" t="str">
        <f t="shared" ref="CM218" si="7046">CM219</f>
        <v>N</v>
      </c>
      <c r="CN218" s="315" t="str">
        <f t="shared" ref="CN218" si="7047">CN219</f>
        <v>N</v>
      </c>
      <c r="CO218" s="315" t="str">
        <f t="shared" ref="CO218" si="7048">CO219</f>
        <v>N</v>
      </c>
      <c r="CP218" s="315" t="str">
        <f t="shared" ref="CP218" si="7049">CP219</f>
        <v>N</v>
      </c>
      <c r="CQ218" s="315" t="str">
        <f t="shared" ref="CQ218" si="7050">CQ219</f>
        <v>N</v>
      </c>
      <c r="CR218" s="315" t="str">
        <f t="shared" ref="CR218" si="7051">CR219</f>
        <v>N</v>
      </c>
      <c r="CS218" s="315" t="str">
        <f t="shared" ref="CS218" si="7052">CS219</f>
        <v>N</v>
      </c>
      <c r="CT218" s="315" t="str">
        <f t="shared" ref="CT218" si="7053">CT219</f>
        <v>N</v>
      </c>
      <c r="CU218" s="315" t="str">
        <f t="shared" ref="CU218" si="7054">CU219</f>
        <v>N</v>
      </c>
      <c r="CV218" s="315" t="str">
        <f t="shared" ref="CV218" si="7055">CV219</f>
        <v>N</v>
      </c>
      <c r="CW218" s="315" t="str">
        <f t="shared" ref="CW218" si="7056">CW219</f>
        <v>N</v>
      </c>
      <c r="CX218" s="315" t="str">
        <f t="shared" ref="CX218" si="7057">CX219</f>
        <v>N</v>
      </c>
      <c r="CY218" s="315" t="str">
        <f t="shared" ref="CY218" si="7058">CY219</f>
        <v>N</v>
      </c>
      <c r="CZ218" s="315" t="str">
        <f t="shared" ref="CZ218" si="7059">CZ219</f>
        <v>N</v>
      </c>
      <c r="DA218" s="315" t="str">
        <f t="shared" ref="DA218" si="7060">DA219</f>
        <v>N</v>
      </c>
      <c r="DB218" s="315" t="str">
        <f t="shared" ref="DB218" si="7061">DB219</f>
        <v>N</v>
      </c>
      <c r="DC218" s="315" t="str">
        <f t="shared" ref="DC218" si="7062">DC219</f>
        <v>N</v>
      </c>
      <c r="DD218" s="315" t="str">
        <f t="shared" ref="DD218" si="7063">DD219</f>
        <v>N</v>
      </c>
      <c r="DE218" s="315" t="str">
        <f t="shared" ref="DE218" si="7064">DE219</f>
        <v>N</v>
      </c>
      <c r="DF218" s="315" t="str">
        <f t="shared" ref="DF218" si="7065">DF219</f>
        <v>N</v>
      </c>
      <c r="DG218" s="315" t="str">
        <f t="shared" ref="DG218" si="7066">DG219</f>
        <v>N</v>
      </c>
      <c r="DH218" s="315" t="str">
        <f t="shared" ref="DH218" si="7067">DH219</f>
        <v>N</v>
      </c>
      <c r="DI218" s="315" t="str">
        <f t="shared" ref="DI218" si="7068">DI219</f>
        <v>N</v>
      </c>
      <c r="DJ218" s="315" t="str">
        <f t="shared" ref="DJ218" si="7069">DJ219</f>
        <v>N</v>
      </c>
      <c r="DK218" s="315" t="str">
        <f t="shared" ref="DK218" si="7070">DK219</f>
        <v>N</v>
      </c>
      <c r="DL218" s="315" t="str">
        <f t="shared" ref="DL218" si="7071">DL219</f>
        <v>N</v>
      </c>
      <c r="DM218" s="315" t="str">
        <f t="shared" ref="DM218" si="7072">DM219</f>
        <v>N</v>
      </c>
      <c r="DN218" s="315" t="str">
        <f t="shared" ref="DN218" si="7073">DN219</f>
        <v>N</v>
      </c>
      <c r="DO218" s="315" t="str">
        <f t="shared" ref="DO218" si="7074">DO219</f>
        <v>N</v>
      </c>
      <c r="DP218" s="315" t="str">
        <f t="shared" ref="DP218" si="7075">DP219</f>
        <v>N</v>
      </c>
      <c r="DQ218" s="315" t="str">
        <f t="shared" ref="DQ218" si="7076">DQ219</f>
        <v>N</v>
      </c>
      <c r="DR218" s="315" t="str">
        <f t="shared" ref="DR218" si="7077">DR219</f>
        <v>N</v>
      </c>
      <c r="DS218" s="315" t="str">
        <f t="shared" ref="DS218" si="7078">DS219</f>
        <v>N</v>
      </c>
      <c r="DT218" s="315" t="str">
        <f t="shared" ref="DT218" si="7079">DT219</f>
        <v>N</v>
      </c>
      <c r="DU218" s="315" t="str">
        <f t="shared" ref="DU218" si="7080">DU219</f>
        <v>N</v>
      </c>
      <c r="DV218" s="315" t="str">
        <f t="shared" ref="DV218" si="7081">DV219</f>
        <v>N</v>
      </c>
      <c r="DW218" s="315" t="str">
        <f t="shared" ref="DW218" si="7082">DW219</f>
        <v>N</v>
      </c>
      <c r="DX218" s="315" t="str">
        <f t="shared" ref="DX218" si="7083">DX219</f>
        <v>N</v>
      </c>
      <c r="DY218" s="315" t="str">
        <f t="shared" ref="DY218" si="7084">DY219</f>
        <v>N</v>
      </c>
      <c r="DZ218" s="315" t="str">
        <f t="shared" ref="DZ218" si="7085">DZ219</f>
        <v>N</v>
      </c>
      <c r="EA218" s="315" t="str">
        <f t="shared" ref="EA218" si="7086">EA219</f>
        <v>N</v>
      </c>
      <c r="EB218" s="315" t="str">
        <f t="shared" ref="EB218" si="7087">EB219</f>
        <v>N</v>
      </c>
      <c r="EC218" s="315" t="str">
        <f t="shared" ref="EC218" si="7088">EC219</f>
        <v>N</v>
      </c>
      <c r="ED218" s="315" t="str">
        <f t="shared" ref="ED218" si="7089">ED219</f>
        <v>N</v>
      </c>
      <c r="EE218" s="315" t="str">
        <f t="shared" ref="EE218" si="7090">EE219</f>
        <v>N</v>
      </c>
      <c r="EF218" s="315" t="str">
        <f t="shared" ref="EF218" si="7091">EF219</f>
        <v>N</v>
      </c>
      <c r="EG218" s="315" t="str">
        <f t="shared" ref="EG218" si="7092">EG219</f>
        <v>N</v>
      </c>
      <c r="EH218" s="315" t="str">
        <f t="shared" ref="EH218" si="7093">EH219</f>
        <v>N</v>
      </c>
      <c r="EI218" s="315" t="str">
        <f t="shared" ref="EI218" si="7094">EI219</f>
        <v>N</v>
      </c>
      <c r="EJ218" s="315" t="str">
        <f t="shared" ref="EJ218" si="7095">EJ219</f>
        <v>N</v>
      </c>
      <c r="EK218" s="315" t="str">
        <f t="shared" ref="EK218" si="7096">EK219</f>
        <v>N</v>
      </c>
      <c r="EL218" s="315" t="str">
        <f t="shared" ref="EL218" si="7097">EL219</f>
        <v>N</v>
      </c>
      <c r="EM218" s="315" t="str">
        <f t="shared" ref="EM218" si="7098">EM219</f>
        <v>N</v>
      </c>
      <c r="EN218" s="315" t="str">
        <f t="shared" ref="EN218" si="7099">EN219</f>
        <v>N</v>
      </c>
      <c r="EO218" s="315" t="str">
        <f t="shared" ref="EO218" si="7100">EO219</f>
        <v>N</v>
      </c>
      <c r="EP218" s="315" t="str">
        <f t="shared" ref="EP218" si="7101">EP219</f>
        <v>N</v>
      </c>
      <c r="EQ218" s="315" t="str">
        <f t="shared" ref="EQ218" si="7102">EQ219</f>
        <v>N</v>
      </c>
      <c r="ER218" s="315" t="str">
        <f t="shared" ref="ER218" si="7103">ER219</f>
        <v>N</v>
      </c>
      <c r="ES218" s="315" t="str">
        <f t="shared" ref="ES218" si="7104">ES219</f>
        <v>N</v>
      </c>
      <c r="ET218" s="315" t="str">
        <f t="shared" ref="ET218" si="7105">ET219</f>
        <v>N</v>
      </c>
      <c r="EU218" s="315" t="str">
        <f t="shared" ref="EU218" si="7106">EU219</f>
        <v>N</v>
      </c>
      <c r="EV218" s="315" t="str">
        <f t="shared" ref="EV218" si="7107">EV219</f>
        <v>N</v>
      </c>
      <c r="EW218" s="315" t="str">
        <f t="shared" ref="EW218" si="7108">EW219</f>
        <v>N</v>
      </c>
      <c r="EX218" s="315" t="str">
        <f t="shared" ref="EX218" si="7109">EX219</f>
        <v>N</v>
      </c>
      <c r="EY218" s="315" t="str">
        <f t="shared" ref="EY218" si="7110">EY219</f>
        <v>N</v>
      </c>
      <c r="EZ218" s="315" t="str">
        <f t="shared" ref="EZ218" si="7111">EZ219</f>
        <v>N</v>
      </c>
      <c r="FA218" s="315" t="str">
        <f t="shared" ref="FA218" si="7112">FA219</f>
        <v>N</v>
      </c>
      <c r="FB218" s="315" t="str">
        <f t="shared" ref="FB218" si="7113">FB219</f>
        <v>N</v>
      </c>
      <c r="FC218" s="315" t="str">
        <f t="shared" ref="FC218" si="7114">FC219</f>
        <v>N</v>
      </c>
      <c r="FD218" s="315" t="str">
        <f t="shared" ref="FD218" si="7115">FD219</f>
        <v>N</v>
      </c>
      <c r="FE218" s="315" t="str">
        <f t="shared" ref="FE218" si="7116">FE219</f>
        <v>N</v>
      </c>
      <c r="FF218" s="315" t="str">
        <f t="shared" ref="FF218" si="7117">FF219</f>
        <v>N</v>
      </c>
      <c r="FG218" s="315" t="str">
        <f t="shared" ref="FG218" si="7118">FG219</f>
        <v>N</v>
      </c>
      <c r="FH218" s="315" t="str">
        <f t="shared" ref="FH218" si="7119">FH219</f>
        <v>N</v>
      </c>
      <c r="FI218" s="315" t="str">
        <f t="shared" ref="FI218" si="7120">FI219</f>
        <v>N</v>
      </c>
      <c r="FJ218" s="315" t="str">
        <f t="shared" ref="FJ218" si="7121">FJ219</f>
        <v>N</v>
      </c>
      <c r="FK218" s="315" t="str">
        <f t="shared" ref="FK218" si="7122">FK219</f>
        <v>N</v>
      </c>
      <c r="FL218" s="315" t="str">
        <f t="shared" ref="FL218" si="7123">FL219</f>
        <v>N</v>
      </c>
      <c r="FM218" s="315" t="str">
        <f t="shared" ref="FM218" si="7124">FM219</f>
        <v>N</v>
      </c>
      <c r="FN218" s="315" t="str">
        <f t="shared" ref="FN218" si="7125">FN219</f>
        <v>N</v>
      </c>
      <c r="FO218" s="315" t="str">
        <f t="shared" ref="FO218" si="7126">FO219</f>
        <v>N</v>
      </c>
      <c r="FP218" s="315" t="str">
        <f t="shared" ref="FP218" si="7127">FP219</f>
        <v>N</v>
      </c>
      <c r="FQ218" s="315" t="str">
        <f t="shared" ref="FQ218" si="7128">FQ219</f>
        <v>N</v>
      </c>
      <c r="FR218" s="315" t="str">
        <f t="shared" ref="FR218" si="7129">FR219</f>
        <v>N</v>
      </c>
      <c r="FS218" s="315" t="str">
        <f t="shared" ref="FS218" si="7130">FS219</f>
        <v>N</v>
      </c>
      <c r="FT218" s="315" t="str">
        <f t="shared" ref="FT218" si="7131">FT219</f>
        <v>N</v>
      </c>
      <c r="FU218" s="315" t="str">
        <f t="shared" ref="FU218" si="7132">FU219</f>
        <v>N</v>
      </c>
      <c r="FV218" s="315" t="str">
        <f t="shared" ref="FV218" si="7133">FV219</f>
        <v>N</v>
      </c>
      <c r="FW218" s="315" t="str">
        <f t="shared" ref="FW218" si="7134">FW219</f>
        <v>N</v>
      </c>
      <c r="FX218" s="315" t="str">
        <f t="shared" ref="FX218" si="7135">FX219</f>
        <v>N</v>
      </c>
      <c r="FY218" s="315" t="str">
        <f t="shared" ref="FY218" si="7136">FY219</f>
        <v>N</v>
      </c>
      <c r="FZ218" s="315" t="str">
        <f t="shared" ref="FZ218" si="7137">FZ219</f>
        <v>N</v>
      </c>
      <c r="GA218" s="315" t="str">
        <f t="shared" ref="GA218" si="7138">GA219</f>
        <v>N</v>
      </c>
      <c r="GB218" s="315" t="str">
        <f t="shared" ref="GB218" si="7139">GB219</f>
        <v>N</v>
      </c>
      <c r="GC218" s="315" t="str">
        <f t="shared" ref="GC218" si="7140">GC219</f>
        <v>N</v>
      </c>
      <c r="GD218" s="315" t="str">
        <f t="shared" ref="GD218" si="7141">GD219</f>
        <v>N</v>
      </c>
      <c r="GE218" s="315" t="str">
        <f t="shared" ref="GE218" si="7142">GE219</f>
        <v>N</v>
      </c>
      <c r="GF218" s="315" t="str">
        <f t="shared" ref="GF218" si="7143">GF219</f>
        <v>N</v>
      </c>
      <c r="GG218" s="315" t="str">
        <f t="shared" ref="GG218" si="7144">GG219</f>
        <v>N</v>
      </c>
      <c r="GH218" s="315" t="str">
        <f t="shared" ref="GH218" si="7145">GH219</f>
        <v>N</v>
      </c>
      <c r="GI218" s="315" t="str">
        <f t="shared" ref="GI218" si="7146">GI219</f>
        <v>N</v>
      </c>
      <c r="GJ218" s="315" t="str">
        <f t="shared" ref="GJ218" si="7147">GJ219</f>
        <v>N</v>
      </c>
      <c r="GK218" s="315" t="str">
        <f t="shared" ref="GK218" si="7148">GK219</f>
        <v>N</v>
      </c>
      <c r="GL218" s="315" t="str">
        <f t="shared" ref="GL218" si="7149">GL219</f>
        <v>N</v>
      </c>
      <c r="GM218" s="315" t="str">
        <f t="shared" ref="GM218" si="7150">GM219</f>
        <v>N</v>
      </c>
      <c r="GN218" s="315" t="str">
        <f t="shared" ref="GN218" si="7151">GN219</f>
        <v>N</v>
      </c>
      <c r="GO218" s="315" t="str">
        <f t="shared" ref="GO218" si="7152">GO219</f>
        <v>N</v>
      </c>
      <c r="GP218" s="315" t="str">
        <f t="shared" ref="GP218" si="7153">GP219</f>
        <v>N</v>
      </c>
      <c r="GQ218" s="315" t="str">
        <f t="shared" ref="GQ218" si="7154">GQ219</f>
        <v>N</v>
      </c>
      <c r="GR218" s="315" t="str">
        <f t="shared" ref="GR218" si="7155">GR219</f>
        <v>N</v>
      </c>
      <c r="GS218" s="315" t="str">
        <f t="shared" ref="GS218" si="7156">GS219</f>
        <v>N</v>
      </c>
      <c r="GT218" s="315" t="str">
        <f t="shared" ref="GT218" si="7157">GT219</f>
        <v>N</v>
      </c>
      <c r="GU218" s="315" t="str">
        <f t="shared" ref="GU218" si="7158">GU219</f>
        <v>N</v>
      </c>
      <c r="GV218" s="315" t="str">
        <f t="shared" ref="GV218" si="7159">GV219</f>
        <v>N</v>
      </c>
      <c r="GW218" s="315" t="str">
        <f t="shared" ref="GW218" si="7160">GW219</f>
        <v>N</v>
      </c>
      <c r="GX218" s="315" t="str">
        <f t="shared" ref="GX218" si="7161">GX219</f>
        <v>N</v>
      </c>
      <c r="GY218" s="315" t="str">
        <f t="shared" ref="GY218" si="7162">GY219</f>
        <v>N</v>
      </c>
      <c r="GZ218" s="315" t="str">
        <f t="shared" ref="GZ218" si="7163">GZ219</f>
        <v>N</v>
      </c>
      <c r="HA218" s="315" t="str">
        <f t="shared" ref="HA218" si="7164">HA219</f>
        <v>N</v>
      </c>
      <c r="HB218" s="315" t="str">
        <f t="shared" ref="HB218" si="7165">HB219</f>
        <v>N</v>
      </c>
      <c r="HC218" s="165"/>
      <c r="HD218" s="75"/>
    </row>
    <row r="219" spans="1:212" ht="9.9499999999999993" customHeight="1" thickTop="1" thickBot="1" x14ac:dyDescent="0.3">
      <c r="A219" s="55"/>
      <c r="B219" s="223"/>
      <c r="C219" s="60"/>
      <c r="D219" s="200"/>
      <c r="E219" s="60"/>
      <c r="F219" s="60"/>
      <c r="G219" s="60"/>
      <c r="H219" s="536"/>
      <c r="I219" s="77"/>
      <c r="J219" s="472"/>
      <c r="K219" s="384" t="s">
        <v>455</v>
      </c>
      <c r="L219" s="384" t="s">
        <v>455</v>
      </c>
      <c r="M219" s="384" t="s">
        <v>455</v>
      </c>
      <c r="N219" s="384" t="s">
        <v>455</v>
      </c>
      <c r="O219" s="384" t="s">
        <v>455</v>
      </c>
      <c r="P219" s="384" t="s">
        <v>455</v>
      </c>
      <c r="Q219" s="384" t="s">
        <v>455</v>
      </c>
      <c r="R219" s="384" t="s">
        <v>455</v>
      </c>
      <c r="S219" s="384" t="s">
        <v>455</v>
      </c>
      <c r="T219" s="384" t="s">
        <v>455</v>
      </c>
      <c r="U219" s="384" t="s">
        <v>455</v>
      </c>
      <c r="V219" s="384" t="s">
        <v>455</v>
      </c>
      <c r="W219" s="384" t="s">
        <v>455</v>
      </c>
      <c r="X219" s="384" t="s">
        <v>455</v>
      </c>
      <c r="Y219" s="384" t="s">
        <v>455</v>
      </c>
      <c r="Z219" s="384" t="s">
        <v>455</v>
      </c>
      <c r="AA219" s="384" t="s">
        <v>455</v>
      </c>
      <c r="AB219" s="384" t="s">
        <v>455</v>
      </c>
      <c r="AC219" s="384" t="s">
        <v>455</v>
      </c>
      <c r="AD219" s="384" t="s">
        <v>455</v>
      </c>
      <c r="AE219" s="384" t="s">
        <v>455</v>
      </c>
      <c r="AF219" s="384" t="s">
        <v>455</v>
      </c>
      <c r="AG219" s="384" t="s">
        <v>455</v>
      </c>
      <c r="AH219" s="384" t="s">
        <v>455</v>
      </c>
      <c r="AI219" s="384" t="s">
        <v>455</v>
      </c>
      <c r="AJ219" s="384" t="s">
        <v>455</v>
      </c>
      <c r="AK219" s="384" t="s">
        <v>455</v>
      </c>
      <c r="AL219" s="384" t="s">
        <v>455</v>
      </c>
      <c r="AM219" s="384" t="s">
        <v>455</v>
      </c>
      <c r="AN219" s="384" t="s">
        <v>455</v>
      </c>
      <c r="AO219" s="384" t="s">
        <v>455</v>
      </c>
      <c r="AP219" s="384" t="s">
        <v>455</v>
      </c>
      <c r="AQ219" s="384" t="s">
        <v>455</v>
      </c>
      <c r="AR219" s="384" t="s">
        <v>455</v>
      </c>
      <c r="AS219" s="384" t="s">
        <v>455</v>
      </c>
      <c r="AT219" s="384" t="s">
        <v>455</v>
      </c>
      <c r="AU219" s="384" t="s">
        <v>455</v>
      </c>
      <c r="AV219" s="384" t="s">
        <v>455</v>
      </c>
      <c r="AW219" s="384" t="s">
        <v>455</v>
      </c>
      <c r="AX219" s="384" t="s">
        <v>455</v>
      </c>
      <c r="AY219" s="384" t="s">
        <v>455</v>
      </c>
      <c r="AZ219" s="384" t="s">
        <v>455</v>
      </c>
      <c r="BA219" s="384" t="s">
        <v>455</v>
      </c>
      <c r="BB219" s="384" t="s">
        <v>455</v>
      </c>
      <c r="BC219" s="384" t="s">
        <v>455</v>
      </c>
      <c r="BD219" s="384" t="s">
        <v>455</v>
      </c>
      <c r="BE219" s="384" t="s">
        <v>455</v>
      </c>
      <c r="BF219" s="384" t="s">
        <v>455</v>
      </c>
      <c r="BG219" s="384" t="s">
        <v>455</v>
      </c>
      <c r="BH219" s="384" t="s">
        <v>455</v>
      </c>
      <c r="BI219" s="384" t="s">
        <v>455</v>
      </c>
      <c r="BJ219" s="384" t="s">
        <v>455</v>
      </c>
      <c r="BK219" s="384" t="s">
        <v>455</v>
      </c>
      <c r="BL219" s="384" t="s">
        <v>455</v>
      </c>
      <c r="BM219" s="384" t="s">
        <v>455</v>
      </c>
      <c r="BN219" s="384" t="s">
        <v>455</v>
      </c>
      <c r="BO219" s="384" t="s">
        <v>455</v>
      </c>
      <c r="BP219" s="384" t="s">
        <v>455</v>
      </c>
      <c r="BQ219" s="384" t="s">
        <v>455</v>
      </c>
      <c r="BR219" s="384" t="s">
        <v>455</v>
      </c>
      <c r="BS219" s="384" t="s">
        <v>455</v>
      </c>
      <c r="BT219" s="384" t="s">
        <v>455</v>
      </c>
      <c r="BU219" s="384" t="s">
        <v>455</v>
      </c>
      <c r="BV219" s="384" t="s">
        <v>455</v>
      </c>
      <c r="BW219" s="384" t="s">
        <v>455</v>
      </c>
      <c r="BX219" s="384" t="s">
        <v>455</v>
      </c>
      <c r="BY219" s="384" t="s">
        <v>455</v>
      </c>
      <c r="BZ219" s="384" t="s">
        <v>455</v>
      </c>
      <c r="CA219" s="384" t="s">
        <v>455</v>
      </c>
      <c r="CB219" s="384" t="s">
        <v>455</v>
      </c>
      <c r="CC219" s="384" t="s">
        <v>455</v>
      </c>
      <c r="CD219" s="384" t="s">
        <v>455</v>
      </c>
      <c r="CE219" s="384" t="s">
        <v>455</v>
      </c>
      <c r="CF219" s="384" t="s">
        <v>455</v>
      </c>
      <c r="CG219" s="384" t="s">
        <v>455</v>
      </c>
      <c r="CH219" s="384" t="s">
        <v>455</v>
      </c>
      <c r="CI219" s="384" t="s">
        <v>455</v>
      </c>
      <c r="CJ219" s="384" t="s">
        <v>455</v>
      </c>
      <c r="CK219" s="384" t="s">
        <v>455</v>
      </c>
      <c r="CL219" s="384" t="s">
        <v>455</v>
      </c>
      <c r="CM219" s="384" t="s">
        <v>455</v>
      </c>
      <c r="CN219" s="384" t="s">
        <v>455</v>
      </c>
      <c r="CO219" s="384" t="s">
        <v>455</v>
      </c>
      <c r="CP219" s="384" t="s">
        <v>455</v>
      </c>
      <c r="CQ219" s="384" t="s">
        <v>455</v>
      </c>
      <c r="CR219" s="384" t="s">
        <v>455</v>
      </c>
      <c r="CS219" s="384" t="s">
        <v>455</v>
      </c>
      <c r="CT219" s="384" t="s">
        <v>455</v>
      </c>
      <c r="CU219" s="384" t="s">
        <v>455</v>
      </c>
      <c r="CV219" s="384" t="s">
        <v>455</v>
      </c>
      <c r="CW219" s="384" t="s">
        <v>455</v>
      </c>
      <c r="CX219" s="384" t="s">
        <v>455</v>
      </c>
      <c r="CY219" s="384" t="s">
        <v>455</v>
      </c>
      <c r="CZ219" s="384" t="s">
        <v>455</v>
      </c>
      <c r="DA219" s="384" t="s">
        <v>455</v>
      </c>
      <c r="DB219" s="384" t="s">
        <v>455</v>
      </c>
      <c r="DC219" s="384" t="s">
        <v>455</v>
      </c>
      <c r="DD219" s="384" t="s">
        <v>455</v>
      </c>
      <c r="DE219" s="384" t="s">
        <v>455</v>
      </c>
      <c r="DF219" s="384" t="s">
        <v>455</v>
      </c>
      <c r="DG219" s="384" t="s">
        <v>455</v>
      </c>
      <c r="DH219" s="384" t="s">
        <v>455</v>
      </c>
      <c r="DI219" s="384" t="s">
        <v>455</v>
      </c>
      <c r="DJ219" s="384" t="s">
        <v>455</v>
      </c>
      <c r="DK219" s="384" t="s">
        <v>455</v>
      </c>
      <c r="DL219" s="384" t="s">
        <v>455</v>
      </c>
      <c r="DM219" s="384" t="s">
        <v>455</v>
      </c>
      <c r="DN219" s="384" t="s">
        <v>455</v>
      </c>
      <c r="DO219" s="384" t="s">
        <v>455</v>
      </c>
      <c r="DP219" s="384" t="s">
        <v>455</v>
      </c>
      <c r="DQ219" s="384" t="s">
        <v>455</v>
      </c>
      <c r="DR219" s="384" t="s">
        <v>455</v>
      </c>
      <c r="DS219" s="384" t="s">
        <v>455</v>
      </c>
      <c r="DT219" s="384" t="s">
        <v>455</v>
      </c>
      <c r="DU219" s="384" t="s">
        <v>455</v>
      </c>
      <c r="DV219" s="384" t="s">
        <v>455</v>
      </c>
      <c r="DW219" s="384" t="s">
        <v>455</v>
      </c>
      <c r="DX219" s="384" t="s">
        <v>455</v>
      </c>
      <c r="DY219" s="384" t="s">
        <v>455</v>
      </c>
      <c r="DZ219" s="384" t="s">
        <v>455</v>
      </c>
      <c r="EA219" s="384" t="s">
        <v>455</v>
      </c>
      <c r="EB219" s="384" t="s">
        <v>455</v>
      </c>
      <c r="EC219" s="384" t="s">
        <v>455</v>
      </c>
      <c r="ED219" s="384" t="s">
        <v>455</v>
      </c>
      <c r="EE219" s="384" t="s">
        <v>455</v>
      </c>
      <c r="EF219" s="384" t="s">
        <v>455</v>
      </c>
      <c r="EG219" s="384" t="s">
        <v>455</v>
      </c>
      <c r="EH219" s="384" t="s">
        <v>455</v>
      </c>
      <c r="EI219" s="384" t="s">
        <v>455</v>
      </c>
      <c r="EJ219" s="384" t="s">
        <v>455</v>
      </c>
      <c r="EK219" s="384" t="s">
        <v>455</v>
      </c>
      <c r="EL219" s="384" t="s">
        <v>455</v>
      </c>
      <c r="EM219" s="384" t="s">
        <v>455</v>
      </c>
      <c r="EN219" s="384" t="s">
        <v>455</v>
      </c>
      <c r="EO219" s="384" t="s">
        <v>455</v>
      </c>
      <c r="EP219" s="384" t="s">
        <v>455</v>
      </c>
      <c r="EQ219" s="384" t="s">
        <v>455</v>
      </c>
      <c r="ER219" s="384" t="s">
        <v>455</v>
      </c>
      <c r="ES219" s="384" t="s">
        <v>455</v>
      </c>
      <c r="ET219" s="384" t="s">
        <v>455</v>
      </c>
      <c r="EU219" s="384" t="s">
        <v>455</v>
      </c>
      <c r="EV219" s="384" t="s">
        <v>455</v>
      </c>
      <c r="EW219" s="384" t="s">
        <v>455</v>
      </c>
      <c r="EX219" s="384" t="s">
        <v>455</v>
      </c>
      <c r="EY219" s="384" t="s">
        <v>455</v>
      </c>
      <c r="EZ219" s="384" t="s">
        <v>455</v>
      </c>
      <c r="FA219" s="384" t="s">
        <v>455</v>
      </c>
      <c r="FB219" s="384" t="s">
        <v>455</v>
      </c>
      <c r="FC219" s="384" t="s">
        <v>455</v>
      </c>
      <c r="FD219" s="384" t="s">
        <v>455</v>
      </c>
      <c r="FE219" s="384" t="s">
        <v>455</v>
      </c>
      <c r="FF219" s="384" t="s">
        <v>455</v>
      </c>
      <c r="FG219" s="384" t="s">
        <v>455</v>
      </c>
      <c r="FH219" s="384" t="s">
        <v>455</v>
      </c>
      <c r="FI219" s="384" t="s">
        <v>455</v>
      </c>
      <c r="FJ219" s="384" t="s">
        <v>455</v>
      </c>
      <c r="FK219" s="384" t="s">
        <v>455</v>
      </c>
      <c r="FL219" s="384" t="s">
        <v>455</v>
      </c>
      <c r="FM219" s="384" t="s">
        <v>455</v>
      </c>
      <c r="FN219" s="384" t="s">
        <v>455</v>
      </c>
      <c r="FO219" s="384" t="s">
        <v>455</v>
      </c>
      <c r="FP219" s="384" t="s">
        <v>455</v>
      </c>
      <c r="FQ219" s="384" t="s">
        <v>455</v>
      </c>
      <c r="FR219" s="384" t="s">
        <v>455</v>
      </c>
      <c r="FS219" s="384" t="s">
        <v>455</v>
      </c>
      <c r="FT219" s="384" t="s">
        <v>455</v>
      </c>
      <c r="FU219" s="384" t="s">
        <v>455</v>
      </c>
      <c r="FV219" s="384" t="s">
        <v>455</v>
      </c>
      <c r="FW219" s="384" t="s">
        <v>455</v>
      </c>
      <c r="FX219" s="384" t="s">
        <v>455</v>
      </c>
      <c r="FY219" s="384" t="s">
        <v>455</v>
      </c>
      <c r="FZ219" s="384" t="s">
        <v>455</v>
      </c>
      <c r="GA219" s="384" t="s">
        <v>455</v>
      </c>
      <c r="GB219" s="384" t="s">
        <v>455</v>
      </c>
      <c r="GC219" s="384" t="s">
        <v>455</v>
      </c>
      <c r="GD219" s="384" t="s">
        <v>455</v>
      </c>
      <c r="GE219" s="384" t="s">
        <v>455</v>
      </c>
      <c r="GF219" s="384" t="s">
        <v>455</v>
      </c>
      <c r="GG219" s="384" t="s">
        <v>455</v>
      </c>
      <c r="GH219" s="384" t="s">
        <v>455</v>
      </c>
      <c r="GI219" s="384" t="s">
        <v>455</v>
      </c>
      <c r="GJ219" s="384" t="s">
        <v>455</v>
      </c>
      <c r="GK219" s="384" t="s">
        <v>455</v>
      </c>
      <c r="GL219" s="384" t="s">
        <v>455</v>
      </c>
      <c r="GM219" s="384" t="s">
        <v>455</v>
      </c>
      <c r="GN219" s="384" t="s">
        <v>455</v>
      </c>
      <c r="GO219" s="384" t="s">
        <v>455</v>
      </c>
      <c r="GP219" s="384" t="s">
        <v>455</v>
      </c>
      <c r="GQ219" s="384" t="s">
        <v>455</v>
      </c>
      <c r="GR219" s="384" t="s">
        <v>455</v>
      </c>
      <c r="GS219" s="384" t="s">
        <v>455</v>
      </c>
      <c r="GT219" s="384" t="s">
        <v>455</v>
      </c>
      <c r="GU219" s="384" t="s">
        <v>455</v>
      </c>
      <c r="GV219" s="384" t="s">
        <v>455</v>
      </c>
      <c r="GW219" s="384" t="s">
        <v>455</v>
      </c>
      <c r="GX219" s="384" t="s">
        <v>455</v>
      </c>
      <c r="GY219" s="384" t="s">
        <v>455</v>
      </c>
      <c r="GZ219" s="384" t="s">
        <v>455</v>
      </c>
      <c r="HA219" s="384" t="s">
        <v>455</v>
      </c>
      <c r="HB219" s="384" t="s">
        <v>455</v>
      </c>
      <c r="HC219" s="256"/>
      <c r="HD219" s="75"/>
    </row>
    <row r="220" spans="1:212" ht="5.0999999999999996" customHeight="1" thickTop="1" thickBot="1" x14ac:dyDescent="0.3">
      <c r="A220" s="55"/>
      <c r="B220" s="252"/>
      <c r="C220" s="60"/>
      <c r="D220" s="60"/>
      <c r="E220" s="60"/>
      <c r="F220" s="60"/>
      <c r="G220" s="60"/>
      <c r="H220" s="220"/>
      <c r="I220" s="219"/>
      <c r="J220" s="232"/>
      <c r="K220" s="232"/>
      <c r="L220" s="232"/>
      <c r="M220" s="232"/>
      <c r="N220" s="232"/>
      <c r="O220" s="232"/>
      <c r="P220" s="232"/>
      <c r="Q220" s="232"/>
      <c r="R220" s="232"/>
      <c r="S220" s="232"/>
      <c r="T220" s="232"/>
      <c r="U220" s="232"/>
      <c r="V220" s="232"/>
      <c r="W220" s="232"/>
      <c r="X220" s="232"/>
      <c r="Y220" s="232"/>
      <c r="Z220" s="232"/>
      <c r="AA220" s="232"/>
      <c r="AB220" s="232"/>
      <c r="AC220" s="232"/>
      <c r="AD220" s="232"/>
      <c r="AE220" s="232"/>
      <c r="AF220" s="232"/>
      <c r="AG220" s="232"/>
      <c r="AH220" s="232"/>
      <c r="AI220" s="232"/>
      <c r="AJ220" s="232"/>
      <c r="AK220" s="232"/>
      <c r="AL220" s="232"/>
      <c r="AM220" s="232"/>
      <c r="AN220" s="232"/>
      <c r="AO220" s="232"/>
      <c r="AP220" s="232"/>
      <c r="AQ220" s="232"/>
      <c r="AR220" s="232"/>
      <c r="AS220" s="232"/>
      <c r="AT220" s="232"/>
      <c r="AU220" s="232"/>
      <c r="AV220" s="232"/>
      <c r="AW220" s="232"/>
      <c r="AX220" s="232"/>
      <c r="AY220" s="232"/>
      <c r="AZ220" s="232"/>
      <c r="BA220" s="232"/>
      <c r="BB220" s="232"/>
      <c r="BC220" s="232"/>
      <c r="BD220" s="232"/>
      <c r="BE220" s="232"/>
      <c r="BF220" s="232"/>
      <c r="BG220" s="232"/>
      <c r="BH220" s="232"/>
      <c r="BI220" s="232"/>
      <c r="BJ220" s="232"/>
      <c r="BK220" s="232"/>
      <c r="BL220" s="232"/>
      <c r="BM220" s="232"/>
      <c r="BN220" s="232"/>
      <c r="BO220" s="232"/>
      <c r="BP220" s="232"/>
      <c r="BQ220" s="232"/>
      <c r="BR220" s="232"/>
      <c r="BS220" s="232"/>
      <c r="BT220" s="232"/>
      <c r="BU220" s="232"/>
      <c r="BV220" s="232"/>
      <c r="BW220" s="232"/>
      <c r="BX220" s="232"/>
      <c r="BY220" s="232"/>
      <c r="BZ220" s="232"/>
      <c r="CA220" s="232"/>
      <c r="CB220" s="232"/>
      <c r="CC220" s="232"/>
      <c r="CD220" s="232"/>
      <c r="CE220" s="232"/>
      <c r="CF220" s="232"/>
      <c r="CG220" s="232"/>
      <c r="CH220" s="232"/>
      <c r="CI220" s="232"/>
      <c r="CJ220" s="232"/>
      <c r="CK220" s="232"/>
      <c r="CL220" s="232"/>
      <c r="CM220" s="232"/>
      <c r="CN220" s="232"/>
      <c r="CO220" s="232"/>
      <c r="CP220" s="232"/>
      <c r="CQ220" s="232"/>
      <c r="CR220" s="232"/>
      <c r="CS220" s="232"/>
      <c r="CT220" s="232"/>
      <c r="CU220" s="232"/>
      <c r="CV220" s="232"/>
      <c r="CW220" s="232"/>
      <c r="CX220" s="232"/>
      <c r="CY220" s="232"/>
      <c r="CZ220" s="232"/>
      <c r="DA220" s="232"/>
      <c r="DB220" s="232"/>
      <c r="DC220" s="232"/>
      <c r="DD220" s="232"/>
      <c r="DE220" s="232"/>
      <c r="DF220" s="232"/>
      <c r="DG220" s="232"/>
      <c r="DH220" s="232"/>
      <c r="DI220" s="232"/>
      <c r="DJ220" s="232"/>
      <c r="DK220" s="232"/>
      <c r="DL220" s="232"/>
      <c r="DM220" s="232"/>
      <c r="DN220" s="232"/>
      <c r="DO220" s="232"/>
      <c r="DP220" s="232"/>
      <c r="DQ220" s="232"/>
      <c r="DR220" s="232"/>
      <c r="DS220" s="232"/>
      <c r="DT220" s="232"/>
      <c r="DU220" s="232"/>
      <c r="DV220" s="232"/>
      <c r="DW220" s="232"/>
      <c r="DX220" s="232"/>
      <c r="DY220" s="232"/>
      <c r="DZ220" s="232"/>
      <c r="EA220" s="232"/>
      <c r="EB220" s="232"/>
      <c r="EC220" s="232"/>
      <c r="ED220" s="232"/>
      <c r="EE220" s="232"/>
      <c r="EF220" s="232"/>
      <c r="EG220" s="232"/>
      <c r="EH220" s="232"/>
      <c r="EI220" s="232"/>
      <c r="EJ220" s="232"/>
      <c r="EK220" s="232"/>
      <c r="EL220" s="232"/>
      <c r="EM220" s="232"/>
      <c r="EN220" s="232"/>
      <c r="EO220" s="232"/>
      <c r="EP220" s="232"/>
      <c r="EQ220" s="232"/>
      <c r="ER220" s="232"/>
      <c r="ES220" s="232"/>
      <c r="ET220" s="232"/>
      <c r="EU220" s="232"/>
      <c r="EV220" s="232"/>
      <c r="EW220" s="232"/>
      <c r="EX220" s="232"/>
      <c r="EY220" s="232"/>
      <c r="EZ220" s="232"/>
      <c r="FA220" s="232"/>
      <c r="FB220" s="232"/>
      <c r="FC220" s="232"/>
      <c r="FD220" s="232"/>
      <c r="FE220" s="232"/>
      <c r="FF220" s="232"/>
      <c r="FG220" s="232"/>
      <c r="FH220" s="232"/>
      <c r="FI220" s="232"/>
      <c r="FJ220" s="232"/>
      <c r="FK220" s="232"/>
      <c r="FL220" s="232"/>
      <c r="FM220" s="232"/>
      <c r="FN220" s="232"/>
      <c r="FO220" s="232"/>
      <c r="FP220" s="232"/>
      <c r="FQ220" s="232"/>
      <c r="FR220" s="232"/>
      <c r="FS220" s="232"/>
      <c r="FT220" s="232"/>
      <c r="FU220" s="232"/>
      <c r="FV220" s="232"/>
      <c r="FW220" s="232"/>
      <c r="FX220" s="232"/>
      <c r="FY220" s="232"/>
      <c r="FZ220" s="232"/>
      <c r="GA220" s="232"/>
      <c r="GB220" s="232"/>
      <c r="GC220" s="232"/>
      <c r="GD220" s="232"/>
      <c r="GE220" s="232"/>
      <c r="GF220" s="232"/>
      <c r="GG220" s="232"/>
      <c r="GH220" s="232"/>
      <c r="GI220" s="232"/>
      <c r="GJ220" s="232"/>
      <c r="GK220" s="232"/>
      <c r="GL220" s="232"/>
      <c r="GM220" s="232"/>
      <c r="GN220" s="232"/>
      <c r="GO220" s="232"/>
      <c r="GP220" s="232"/>
      <c r="GQ220" s="232"/>
      <c r="GR220" s="232"/>
      <c r="GS220" s="232"/>
      <c r="GT220" s="232"/>
      <c r="GU220" s="232"/>
      <c r="GV220" s="232"/>
      <c r="GW220" s="232"/>
      <c r="GX220" s="232"/>
      <c r="GY220" s="232"/>
      <c r="GZ220" s="232"/>
      <c r="HA220" s="232"/>
      <c r="HB220" s="232"/>
      <c r="HC220" s="232"/>
      <c r="HD220" s="75"/>
    </row>
    <row r="221" spans="1:212" s="6" customFormat="1" ht="15" customHeight="1" thickTop="1" x14ac:dyDescent="0.25">
      <c r="A221" s="55"/>
      <c r="B221" s="255" t="s">
        <v>28</v>
      </c>
      <c r="C221" s="211"/>
      <c r="D221" s="211"/>
      <c r="E221" s="211"/>
      <c r="F221" s="211"/>
      <c r="G221" s="211"/>
      <c r="H221" s="212"/>
      <c r="I221" s="208"/>
      <c r="J221" s="209"/>
      <c r="K221" s="209"/>
      <c r="L221" s="210"/>
      <c r="M221" s="210"/>
      <c r="N221" s="210"/>
      <c r="O221" s="209"/>
      <c r="P221" s="209"/>
      <c r="Q221" s="209"/>
      <c r="R221" s="209"/>
      <c r="S221" s="209"/>
      <c r="T221" s="209"/>
      <c r="U221" s="209"/>
      <c r="V221" s="209"/>
      <c r="W221" s="209"/>
      <c r="X221" s="209"/>
      <c r="Y221" s="209"/>
      <c r="Z221" s="209"/>
      <c r="AA221" s="209"/>
      <c r="AB221" s="209"/>
      <c r="AC221" s="209"/>
      <c r="AD221" s="209"/>
      <c r="AE221" s="209"/>
      <c r="AF221" s="209"/>
      <c r="AG221" s="209"/>
      <c r="AH221" s="209"/>
      <c r="AI221" s="209"/>
      <c r="AJ221" s="209"/>
      <c r="AK221" s="209"/>
      <c r="AL221" s="209"/>
      <c r="AM221" s="209"/>
      <c r="AN221" s="209"/>
      <c r="AO221" s="209"/>
      <c r="AP221" s="209"/>
      <c r="AQ221" s="209"/>
      <c r="AR221" s="209"/>
      <c r="AS221" s="209"/>
      <c r="AT221" s="209"/>
      <c r="AU221" s="209"/>
      <c r="AV221" s="209"/>
      <c r="AW221" s="209"/>
      <c r="AX221" s="209"/>
      <c r="AY221" s="209"/>
      <c r="AZ221" s="209"/>
      <c r="BA221" s="209"/>
      <c r="BB221" s="209"/>
      <c r="BC221" s="209"/>
      <c r="BD221" s="209"/>
      <c r="BE221" s="209"/>
      <c r="BF221" s="209"/>
      <c r="BG221" s="209"/>
      <c r="BH221" s="209"/>
      <c r="BI221" s="209"/>
      <c r="BJ221" s="209"/>
      <c r="BK221" s="209"/>
      <c r="BL221" s="209"/>
      <c r="BM221" s="209"/>
      <c r="BN221" s="209"/>
      <c r="BO221" s="209"/>
      <c r="BP221" s="209"/>
      <c r="BQ221" s="209"/>
      <c r="BR221" s="209"/>
      <c r="BS221" s="209"/>
      <c r="BT221" s="209"/>
      <c r="BU221" s="209"/>
      <c r="BV221" s="209"/>
      <c r="BW221" s="209"/>
      <c r="BX221" s="209"/>
      <c r="BY221" s="209"/>
      <c r="BZ221" s="209"/>
      <c r="CA221" s="209"/>
      <c r="CB221" s="209"/>
      <c r="CC221" s="209"/>
      <c r="CD221" s="209"/>
      <c r="CE221" s="209"/>
      <c r="CF221" s="209"/>
      <c r="CG221" s="209"/>
      <c r="CH221" s="209"/>
      <c r="CI221" s="209"/>
      <c r="CJ221" s="209"/>
      <c r="CK221" s="209"/>
      <c r="CL221" s="209"/>
      <c r="CM221" s="209"/>
      <c r="CN221" s="209"/>
      <c r="CO221" s="209"/>
      <c r="CP221" s="209"/>
      <c r="CQ221" s="209"/>
      <c r="CR221" s="209"/>
      <c r="CS221" s="209"/>
      <c r="CT221" s="209"/>
      <c r="CU221" s="209"/>
      <c r="CV221" s="209"/>
      <c r="CW221" s="209"/>
      <c r="CX221" s="209"/>
      <c r="CY221" s="209"/>
      <c r="CZ221" s="209"/>
      <c r="DA221" s="209"/>
      <c r="DB221" s="209"/>
      <c r="DC221" s="209"/>
      <c r="DD221" s="209"/>
      <c r="DE221" s="209"/>
      <c r="DF221" s="209"/>
      <c r="DG221" s="209"/>
      <c r="DH221" s="209"/>
      <c r="DI221" s="209"/>
      <c r="DJ221" s="209"/>
      <c r="DK221" s="209"/>
      <c r="DL221" s="209"/>
      <c r="DM221" s="209"/>
      <c r="DN221" s="209"/>
      <c r="DO221" s="209"/>
      <c r="DP221" s="209"/>
      <c r="DQ221" s="209"/>
      <c r="DR221" s="209"/>
      <c r="DS221" s="209"/>
      <c r="DT221" s="209"/>
      <c r="DU221" s="209"/>
      <c r="DV221" s="209"/>
      <c r="DW221" s="209"/>
      <c r="DX221" s="209"/>
      <c r="DY221" s="209"/>
      <c r="DZ221" s="209"/>
      <c r="EA221" s="209"/>
      <c r="EB221" s="209"/>
      <c r="EC221" s="209"/>
      <c r="ED221" s="209"/>
      <c r="EE221" s="209"/>
      <c r="EF221" s="209"/>
      <c r="EG221" s="209"/>
      <c r="EH221" s="209"/>
      <c r="EI221" s="209"/>
      <c r="EJ221" s="209"/>
      <c r="EK221" s="209"/>
      <c r="EL221" s="209"/>
      <c r="EM221" s="209"/>
      <c r="EN221" s="209"/>
      <c r="EO221" s="209"/>
      <c r="EP221" s="209"/>
      <c r="EQ221" s="209"/>
      <c r="ER221" s="209"/>
      <c r="ES221" s="209"/>
      <c r="ET221" s="209"/>
      <c r="EU221" s="209"/>
      <c r="EV221" s="209"/>
      <c r="EW221" s="209"/>
      <c r="EX221" s="209"/>
      <c r="EY221" s="209"/>
      <c r="EZ221" s="209"/>
      <c r="FA221" s="209"/>
      <c r="FB221" s="209"/>
      <c r="FC221" s="209"/>
      <c r="FD221" s="209"/>
      <c r="FE221" s="209"/>
      <c r="FF221" s="209"/>
      <c r="FG221" s="209"/>
      <c r="FH221" s="209"/>
      <c r="FI221" s="209"/>
      <c r="FJ221" s="209"/>
      <c r="FK221" s="209"/>
      <c r="FL221" s="209"/>
      <c r="FM221" s="209"/>
      <c r="FN221" s="209"/>
      <c r="FO221" s="209"/>
      <c r="FP221" s="209"/>
      <c r="FQ221" s="209"/>
      <c r="FR221" s="209"/>
      <c r="FS221" s="209"/>
      <c r="FT221" s="209"/>
      <c r="FU221" s="209"/>
      <c r="FV221" s="209"/>
      <c r="FW221" s="209"/>
      <c r="FX221" s="209"/>
      <c r="FY221" s="209"/>
      <c r="FZ221" s="209"/>
      <c r="GA221" s="209"/>
      <c r="GB221" s="209"/>
      <c r="GC221" s="209"/>
      <c r="GD221" s="209"/>
      <c r="GE221" s="209"/>
      <c r="GF221" s="209"/>
      <c r="GG221" s="209"/>
      <c r="GH221" s="209"/>
      <c r="GI221" s="209"/>
      <c r="GJ221" s="209"/>
      <c r="GK221" s="209"/>
      <c r="GL221" s="209"/>
      <c r="GM221" s="209"/>
      <c r="GN221" s="209"/>
      <c r="GO221" s="209"/>
      <c r="GP221" s="209"/>
      <c r="GQ221" s="209"/>
      <c r="GR221" s="209"/>
      <c r="GS221" s="209"/>
      <c r="GT221" s="209"/>
      <c r="GU221" s="209"/>
      <c r="GV221" s="209"/>
      <c r="GW221" s="209"/>
      <c r="GX221" s="209"/>
      <c r="GY221" s="209"/>
      <c r="GZ221" s="209"/>
      <c r="HA221" s="209"/>
      <c r="HB221" s="218"/>
      <c r="HC221" s="258"/>
      <c r="HD221" s="66"/>
    </row>
    <row r="222" spans="1:212" s="6" customFormat="1" ht="5.0999999999999996" customHeight="1" thickBot="1" x14ac:dyDescent="0.3">
      <c r="A222" s="55"/>
      <c r="B222" s="221"/>
      <c r="C222" s="215"/>
      <c r="D222" s="216"/>
      <c r="E222" s="216"/>
      <c r="F222" s="243"/>
      <c r="G222" s="216"/>
      <c r="H222" s="228"/>
      <c r="I222" s="219"/>
      <c r="J222" s="131"/>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c r="AG222" s="131"/>
      <c r="AH222" s="131"/>
      <c r="AI222" s="131"/>
      <c r="AJ222" s="131"/>
      <c r="AK222" s="131"/>
      <c r="AL222" s="131"/>
      <c r="AM222" s="131"/>
      <c r="AN222" s="131"/>
      <c r="AO222" s="131"/>
      <c r="AP222" s="131"/>
      <c r="AQ222" s="131"/>
      <c r="AR222" s="131"/>
      <c r="AS222" s="131"/>
      <c r="AT222" s="131"/>
      <c r="AU222" s="131"/>
      <c r="AV222" s="232"/>
      <c r="AW222" s="232"/>
      <c r="AX222" s="232"/>
      <c r="AY222" s="232"/>
      <c r="AZ222" s="232"/>
      <c r="BA222" s="232"/>
      <c r="BB222" s="232"/>
      <c r="BC222" s="232"/>
      <c r="BD222" s="232"/>
      <c r="BE222" s="232"/>
      <c r="BF222" s="232"/>
      <c r="BG222" s="232"/>
      <c r="BH222" s="232"/>
      <c r="BI222" s="232"/>
      <c r="BJ222" s="232"/>
      <c r="BK222" s="232"/>
      <c r="BL222" s="232"/>
      <c r="BM222" s="232"/>
      <c r="BN222" s="232"/>
      <c r="BO222" s="232"/>
      <c r="BP222" s="232"/>
      <c r="BQ222" s="232"/>
      <c r="BR222" s="232"/>
      <c r="BS222" s="232"/>
      <c r="BT222" s="232"/>
      <c r="BU222" s="232"/>
      <c r="BV222" s="232"/>
      <c r="BW222" s="232"/>
      <c r="BX222" s="232"/>
      <c r="BY222" s="232"/>
      <c r="BZ222" s="232"/>
      <c r="CA222" s="232"/>
      <c r="CB222" s="232"/>
      <c r="CC222" s="232"/>
      <c r="CD222" s="232"/>
      <c r="CE222" s="232"/>
      <c r="CF222" s="232"/>
      <c r="CG222" s="232"/>
      <c r="CH222" s="232"/>
      <c r="CI222" s="232"/>
      <c r="CJ222" s="232"/>
      <c r="CK222" s="232"/>
      <c r="CL222" s="232"/>
      <c r="CM222" s="232"/>
      <c r="CN222" s="232"/>
      <c r="CO222" s="232"/>
      <c r="CP222" s="232"/>
      <c r="CQ222" s="232"/>
      <c r="CR222" s="232"/>
      <c r="CS222" s="232"/>
      <c r="CT222" s="232"/>
      <c r="CU222" s="232"/>
      <c r="CV222" s="232"/>
      <c r="CW222" s="232"/>
      <c r="CX222" s="232"/>
      <c r="CY222" s="232"/>
      <c r="CZ222" s="232"/>
      <c r="DA222" s="232"/>
      <c r="DB222" s="232"/>
      <c r="DC222" s="232"/>
      <c r="DD222" s="232"/>
      <c r="DE222" s="232"/>
      <c r="DF222" s="232"/>
      <c r="DG222" s="232"/>
      <c r="DH222" s="232"/>
      <c r="DI222" s="232"/>
      <c r="DJ222" s="232"/>
      <c r="DK222" s="232"/>
      <c r="DL222" s="232"/>
      <c r="DM222" s="232"/>
      <c r="DN222" s="232"/>
      <c r="DO222" s="232"/>
      <c r="DP222" s="232"/>
      <c r="DQ222" s="232"/>
      <c r="DR222" s="232"/>
      <c r="DS222" s="232"/>
      <c r="DT222" s="232"/>
      <c r="DU222" s="232"/>
      <c r="DV222" s="232"/>
      <c r="DW222" s="232"/>
      <c r="DX222" s="232"/>
      <c r="DY222" s="232"/>
      <c r="DZ222" s="232"/>
      <c r="EA222" s="232"/>
      <c r="EB222" s="232"/>
      <c r="EC222" s="232"/>
      <c r="ED222" s="232"/>
      <c r="EE222" s="232"/>
      <c r="EF222" s="232"/>
      <c r="EG222" s="232"/>
      <c r="EH222" s="232"/>
      <c r="EI222" s="232"/>
      <c r="EJ222" s="232"/>
      <c r="EK222" s="232"/>
      <c r="EL222" s="232"/>
      <c r="EM222" s="232"/>
      <c r="EN222" s="232"/>
      <c r="EO222" s="232"/>
      <c r="EP222" s="232"/>
      <c r="EQ222" s="232"/>
      <c r="ER222" s="232"/>
      <c r="ES222" s="232"/>
      <c r="ET222" s="232"/>
      <c r="EU222" s="232"/>
      <c r="EV222" s="232"/>
      <c r="EW222" s="232"/>
      <c r="EX222" s="232"/>
      <c r="EY222" s="232"/>
      <c r="EZ222" s="232"/>
      <c r="FA222" s="232"/>
      <c r="FB222" s="232"/>
      <c r="FC222" s="232"/>
      <c r="FD222" s="232"/>
      <c r="FE222" s="232"/>
      <c r="FF222" s="232"/>
      <c r="FG222" s="232"/>
      <c r="FH222" s="232"/>
      <c r="FI222" s="232"/>
      <c r="FJ222" s="232"/>
      <c r="FK222" s="232"/>
      <c r="FL222" s="232"/>
      <c r="FM222" s="232"/>
      <c r="FN222" s="232"/>
      <c r="FO222" s="232"/>
      <c r="FP222" s="232"/>
      <c r="FQ222" s="232"/>
      <c r="FR222" s="232"/>
      <c r="FS222" s="232"/>
      <c r="FT222" s="232"/>
      <c r="FU222" s="232"/>
      <c r="FV222" s="232"/>
      <c r="FW222" s="232"/>
      <c r="FX222" s="232"/>
      <c r="FY222" s="232"/>
      <c r="FZ222" s="232"/>
      <c r="GA222" s="232"/>
      <c r="GB222" s="232"/>
      <c r="GC222" s="232"/>
      <c r="GD222" s="232"/>
      <c r="GE222" s="232"/>
      <c r="GF222" s="232"/>
      <c r="GG222" s="232"/>
      <c r="GH222" s="232"/>
      <c r="GI222" s="131"/>
      <c r="GJ222" s="131"/>
      <c r="GK222" s="131"/>
      <c r="GL222" s="131"/>
      <c r="GM222" s="131"/>
      <c r="GN222" s="131"/>
      <c r="GO222" s="131"/>
      <c r="GP222" s="131"/>
      <c r="GQ222" s="131"/>
      <c r="GR222" s="131"/>
      <c r="GS222" s="131"/>
      <c r="GT222" s="131"/>
      <c r="GU222" s="131"/>
      <c r="GV222" s="131"/>
      <c r="GW222" s="131"/>
      <c r="GX222" s="131"/>
      <c r="GY222" s="131"/>
      <c r="GZ222" s="131"/>
      <c r="HA222" s="131"/>
      <c r="HB222" s="131"/>
      <c r="HC222" s="248"/>
      <c r="HD222" s="131"/>
    </row>
    <row r="223" spans="1:212" ht="15" customHeight="1" thickTop="1" x14ac:dyDescent="0.25">
      <c r="A223" s="55"/>
      <c r="B223" s="221"/>
      <c r="C223" s="60"/>
      <c r="D223" s="191" t="s">
        <v>137</v>
      </c>
      <c r="E223" s="192"/>
      <c r="F223" s="192"/>
      <c r="G223" s="192"/>
      <c r="H223" s="193"/>
      <c r="I223" s="193"/>
      <c r="J223" s="193"/>
      <c r="K223" s="193"/>
      <c r="L223" s="193"/>
      <c r="M223" s="193"/>
      <c r="N223" s="232"/>
      <c r="O223" s="232"/>
      <c r="P223" s="232"/>
      <c r="Q223" s="232"/>
      <c r="R223" s="232"/>
      <c r="S223" s="232"/>
      <c r="T223" s="232"/>
      <c r="U223" s="232"/>
      <c r="V223" s="232"/>
      <c r="W223" s="232"/>
      <c r="X223" s="232"/>
      <c r="Y223" s="232"/>
      <c r="Z223" s="232"/>
      <c r="AA223" s="232"/>
      <c r="AB223" s="232"/>
      <c r="AC223" s="232"/>
      <c r="AD223" s="232"/>
      <c r="AE223" s="232"/>
      <c r="AF223" s="232"/>
      <c r="AG223" s="232"/>
      <c r="AH223" s="232"/>
      <c r="AI223" s="232"/>
      <c r="AJ223" s="232"/>
      <c r="AK223" s="232"/>
      <c r="AL223" s="232"/>
      <c r="AM223" s="232"/>
      <c r="AN223" s="232"/>
      <c r="AO223" s="232"/>
      <c r="AP223" s="232"/>
      <c r="AQ223" s="232"/>
      <c r="AR223" s="232"/>
      <c r="AS223" s="232"/>
      <c r="AT223" s="232"/>
      <c r="AU223" s="232"/>
      <c r="AV223" s="66"/>
      <c r="AW223" s="66"/>
      <c r="AX223" s="66"/>
      <c r="AY223" s="66"/>
      <c r="AZ223" s="66"/>
      <c r="BA223" s="66"/>
      <c r="BB223" s="66"/>
      <c r="BC223" s="66"/>
      <c r="BD223" s="66"/>
      <c r="BE223" s="66"/>
      <c r="BF223" s="66"/>
      <c r="BG223" s="66"/>
      <c r="BH223" s="66"/>
      <c r="BI223" s="66"/>
      <c r="BJ223" s="66"/>
      <c r="BK223" s="66"/>
      <c r="BL223" s="66"/>
      <c r="BM223" s="66"/>
      <c r="BN223" s="66"/>
      <c r="BO223" s="66"/>
      <c r="BP223" s="66"/>
      <c r="BQ223" s="66"/>
      <c r="BR223" s="66"/>
      <c r="BS223" s="66"/>
      <c r="BT223" s="66"/>
      <c r="BU223" s="66"/>
      <c r="BV223" s="66"/>
      <c r="BW223" s="66"/>
      <c r="BX223" s="66"/>
      <c r="BY223" s="66"/>
      <c r="BZ223" s="66"/>
      <c r="CA223" s="66"/>
      <c r="CB223" s="66"/>
      <c r="CC223" s="66"/>
      <c r="CD223" s="66"/>
      <c r="CE223" s="66"/>
      <c r="CF223" s="66"/>
      <c r="CG223" s="66"/>
      <c r="CH223" s="66"/>
      <c r="CI223" s="66"/>
      <c r="CJ223" s="66"/>
      <c r="CK223" s="66"/>
      <c r="CL223" s="66"/>
      <c r="CM223" s="66"/>
      <c r="CN223" s="66"/>
      <c r="CO223" s="66"/>
      <c r="CP223" s="66"/>
      <c r="CQ223" s="66"/>
      <c r="CR223" s="66"/>
      <c r="CS223" s="66"/>
      <c r="CT223" s="66"/>
      <c r="CU223" s="66"/>
      <c r="CV223" s="66"/>
      <c r="CW223" s="66"/>
      <c r="CX223" s="66"/>
      <c r="CY223" s="66"/>
      <c r="CZ223" s="66"/>
      <c r="DA223" s="66"/>
      <c r="DB223" s="66"/>
      <c r="DC223" s="66"/>
      <c r="DD223" s="66"/>
      <c r="DE223" s="66"/>
      <c r="DF223" s="66"/>
      <c r="DG223" s="66"/>
      <c r="DH223" s="66"/>
      <c r="DI223" s="66"/>
      <c r="DJ223" s="66"/>
      <c r="DK223" s="66"/>
      <c r="DL223" s="66"/>
      <c r="DM223" s="66"/>
      <c r="DN223" s="66"/>
      <c r="DO223" s="66"/>
      <c r="DP223" s="66"/>
      <c r="DQ223" s="66"/>
      <c r="DR223" s="66"/>
      <c r="DS223" s="66"/>
      <c r="DT223" s="66"/>
      <c r="DU223" s="66"/>
      <c r="DV223" s="66"/>
      <c r="DW223" s="66"/>
      <c r="DX223" s="66"/>
      <c r="DY223" s="66"/>
      <c r="DZ223" s="66"/>
      <c r="EA223" s="66"/>
      <c r="EB223" s="66"/>
      <c r="EC223" s="66"/>
      <c r="ED223" s="66"/>
      <c r="EE223" s="66"/>
      <c r="EF223" s="66"/>
      <c r="EG223" s="66"/>
      <c r="EH223" s="66"/>
      <c r="EI223" s="66"/>
      <c r="EJ223" s="66"/>
      <c r="EK223" s="66"/>
      <c r="EL223" s="66"/>
      <c r="EM223" s="66"/>
      <c r="EN223" s="66"/>
      <c r="EO223" s="66"/>
      <c r="EP223" s="66"/>
      <c r="EQ223" s="66"/>
      <c r="ER223" s="66"/>
      <c r="ES223" s="66"/>
      <c r="ET223" s="66"/>
      <c r="EU223" s="66"/>
      <c r="EV223" s="66"/>
      <c r="EW223" s="66"/>
      <c r="EX223" s="66"/>
      <c r="EY223" s="66"/>
      <c r="EZ223" s="66"/>
      <c r="FA223" s="66"/>
      <c r="FB223" s="66"/>
      <c r="FC223" s="66"/>
      <c r="FD223" s="66"/>
      <c r="FE223" s="66"/>
      <c r="FF223" s="66"/>
      <c r="FG223" s="66"/>
      <c r="FH223" s="66"/>
      <c r="FI223" s="66"/>
      <c r="FJ223" s="66"/>
      <c r="FK223" s="66"/>
      <c r="FL223" s="66"/>
      <c r="FM223" s="66"/>
      <c r="FN223" s="66"/>
      <c r="FO223" s="66"/>
      <c r="FP223" s="66"/>
      <c r="FQ223" s="66"/>
      <c r="FR223" s="66"/>
      <c r="FS223" s="66"/>
      <c r="FT223" s="66"/>
      <c r="FU223" s="66"/>
      <c r="FV223" s="66"/>
      <c r="FW223" s="66"/>
      <c r="FX223" s="66"/>
      <c r="FY223" s="66"/>
      <c r="FZ223" s="66"/>
      <c r="GA223" s="66"/>
      <c r="GB223" s="66"/>
      <c r="GC223" s="66"/>
      <c r="GD223" s="66"/>
      <c r="GE223" s="66"/>
      <c r="GF223" s="66"/>
      <c r="GG223" s="66"/>
      <c r="GH223" s="66"/>
      <c r="GI223" s="194"/>
      <c r="GJ223" s="194"/>
      <c r="GK223" s="194"/>
      <c r="GL223" s="194"/>
      <c r="GM223" s="194"/>
      <c r="GN223" s="194"/>
      <c r="GO223" s="194"/>
      <c r="GP223" s="194"/>
      <c r="GQ223" s="194"/>
      <c r="GR223" s="194"/>
      <c r="GS223" s="194"/>
      <c r="GT223" s="194"/>
      <c r="GU223" s="194"/>
      <c r="GV223" s="194"/>
      <c r="GW223" s="194"/>
      <c r="GX223" s="194"/>
      <c r="GY223" s="194"/>
      <c r="GZ223" s="194"/>
      <c r="HA223" s="194"/>
      <c r="HB223" s="194"/>
      <c r="HC223" s="204"/>
      <c r="HD223" s="75"/>
    </row>
    <row r="224" spans="1:212" ht="5.0999999999999996" customHeight="1" x14ac:dyDescent="0.25">
      <c r="A224" s="55"/>
      <c r="B224" s="221"/>
      <c r="C224" s="60"/>
      <c r="D224" s="190"/>
      <c r="E224" s="60"/>
      <c r="F224" s="60"/>
      <c r="G224" s="60"/>
      <c r="H224" s="220"/>
      <c r="I224" s="219"/>
      <c r="J224" s="232"/>
      <c r="K224" s="232"/>
      <c r="L224" s="232"/>
      <c r="M224" s="232"/>
      <c r="N224" s="232"/>
      <c r="O224" s="232"/>
      <c r="P224" s="232"/>
      <c r="Q224" s="232"/>
      <c r="R224" s="232"/>
      <c r="S224" s="232"/>
      <c r="T224" s="232"/>
      <c r="U224" s="232"/>
      <c r="V224" s="232"/>
      <c r="W224" s="232"/>
      <c r="X224" s="232"/>
      <c r="Y224" s="232"/>
      <c r="Z224" s="232"/>
      <c r="AA224" s="232"/>
      <c r="AB224" s="232"/>
      <c r="AC224" s="232"/>
      <c r="AD224" s="232"/>
      <c r="AE224" s="232"/>
      <c r="AF224" s="232"/>
      <c r="AG224" s="232"/>
      <c r="AH224" s="232"/>
      <c r="AI224" s="232"/>
      <c r="AJ224" s="232"/>
      <c r="AK224" s="232"/>
      <c r="AL224" s="232"/>
      <c r="AM224" s="232"/>
      <c r="AN224" s="232"/>
      <c r="AO224" s="232"/>
      <c r="AP224" s="232"/>
      <c r="AQ224" s="232"/>
      <c r="AR224" s="232"/>
      <c r="AS224" s="232"/>
      <c r="AT224" s="232"/>
      <c r="AU224" s="232"/>
      <c r="AV224" s="232"/>
      <c r="AW224" s="232"/>
      <c r="AX224" s="232"/>
      <c r="AY224" s="232"/>
      <c r="AZ224" s="232"/>
      <c r="BA224" s="232"/>
      <c r="BB224" s="232"/>
      <c r="BC224" s="232"/>
      <c r="BD224" s="232"/>
      <c r="BE224" s="232"/>
      <c r="BF224" s="232"/>
      <c r="BG224" s="232"/>
      <c r="BH224" s="232"/>
      <c r="BI224" s="232"/>
      <c r="BJ224" s="232"/>
      <c r="BK224" s="232"/>
      <c r="BL224" s="232"/>
      <c r="BM224" s="232"/>
      <c r="BN224" s="232"/>
      <c r="BO224" s="232"/>
      <c r="BP224" s="232"/>
      <c r="BQ224" s="232"/>
      <c r="BR224" s="232"/>
      <c r="BS224" s="232"/>
      <c r="BT224" s="232"/>
      <c r="BU224" s="232"/>
      <c r="BV224" s="232"/>
      <c r="BW224" s="232"/>
      <c r="BX224" s="232"/>
      <c r="BY224" s="232"/>
      <c r="BZ224" s="232"/>
      <c r="CA224" s="232"/>
      <c r="CB224" s="232"/>
      <c r="CC224" s="232"/>
      <c r="CD224" s="232"/>
      <c r="CE224" s="232"/>
      <c r="CF224" s="232"/>
      <c r="CG224" s="232"/>
      <c r="CH224" s="232"/>
      <c r="CI224" s="232"/>
      <c r="CJ224" s="232"/>
      <c r="CK224" s="232"/>
      <c r="CL224" s="232"/>
      <c r="CM224" s="232"/>
      <c r="CN224" s="232"/>
      <c r="CO224" s="232"/>
      <c r="CP224" s="232"/>
      <c r="CQ224" s="232"/>
      <c r="CR224" s="232"/>
      <c r="CS224" s="232"/>
      <c r="CT224" s="232"/>
      <c r="CU224" s="232"/>
      <c r="CV224" s="232"/>
      <c r="CW224" s="232"/>
      <c r="CX224" s="232"/>
      <c r="CY224" s="232"/>
      <c r="CZ224" s="232"/>
      <c r="DA224" s="232"/>
      <c r="DB224" s="232"/>
      <c r="DC224" s="232"/>
      <c r="DD224" s="232"/>
      <c r="DE224" s="232"/>
      <c r="DF224" s="232"/>
      <c r="DG224" s="232"/>
      <c r="DH224" s="232"/>
      <c r="DI224" s="232"/>
      <c r="DJ224" s="232"/>
      <c r="DK224" s="232"/>
      <c r="DL224" s="232"/>
      <c r="DM224" s="232"/>
      <c r="DN224" s="232"/>
      <c r="DO224" s="232"/>
      <c r="DP224" s="232"/>
      <c r="DQ224" s="232"/>
      <c r="DR224" s="232"/>
      <c r="DS224" s="232"/>
      <c r="DT224" s="232"/>
      <c r="DU224" s="232"/>
      <c r="DV224" s="232"/>
      <c r="DW224" s="232"/>
      <c r="DX224" s="232"/>
      <c r="DY224" s="232"/>
      <c r="DZ224" s="232"/>
      <c r="EA224" s="232"/>
      <c r="EB224" s="232"/>
      <c r="EC224" s="232"/>
      <c r="ED224" s="232"/>
      <c r="EE224" s="232"/>
      <c r="EF224" s="232"/>
      <c r="EG224" s="232"/>
      <c r="EH224" s="232"/>
      <c r="EI224" s="232"/>
      <c r="EJ224" s="232"/>
      <c r="EK224" s="232"/>
      <c r="EL224" s="232"/>
      <c r="EM224" s="232"/>
      <c r="EN224" s="232"/>
      <c r="EO224" s="232"/>
      <c r="EP224" s="232"/>
      <c r="EQ224" s="232"/>
      <c r="ER224" s="232"/>
      <c r="ES224" s="232"/>
      <c r="ET224" s="232"/>
      <c r="EU224" s="232"/>
      <c r="EV224" s="232"/>
      <c r="EW224" s="232"/>
      <c r="EX224" s="232"/>
      <c r="EY224" s="232"/>
      <c r="EZ224" s="232"/>
      <c r="FA224" s="232"/>
      <c r="FB224" s="232"/>
      <c r="FC224" s="232"/>
      <c r="FD224" s="232"/>
      <c r="FE224" s="232"/>
      <c r="FF224" s="232"/>
      <c r="FG224" s="232"/>
      <c r="FH224" s="232"/>
      <c r="FI224" s="232"/>
      <c r="FJ224" s="232"/>
      <c r="FK224" s="232"/>
      <c r="FL224" s="232"/>
      <c r="FM224" s="232"/>
      <c r="FN224" s="232"/>
      <c r="FO224" s="232"/>
      <c r="FP224" s="232"/>
      <c r="FQ224" s="232"/>
      <c r="FR224" s="232"/>
      <c r="FS224" s="232"/>
      <c r="FT224" s="232"/>
      <c r="FU224" s="232"/>
      <c r="FV224" s="232"/>
      <c r="FW224" s="232"/>
      <c r="FX224" s="232"/>
      <c r="FY224" s="232"/>
      <c r="FZ224" s="232"/>
      <c r="GA224" s="232"/>
      <c r="GB224" s="232"/>
      <c r="GC224" s="232"/>
      <c r="GD224" s="232"/>
      <c r="GE224" s="232"/>
      <c r="GF224" s="232"/>
      <c r="GG224" s="232"/>
      <c r="GH224" s="232"/>
      <c r="GI224" s="232"/>
      <c r="GJ224" s="232"/>
      <c r="GK224" s="232"/>
      <c r="GL224" s="232"/>
      <c r="GM224" s="232"/>
      <c r="GN224" s="232"/>
      <c r="GO224" s="232"/>
      <c r="GP224" s="232"/>
      <c r="GQ224" s="232"/>
      <c r="GR224" s="232"/>
      <c r="GS224" s="232"/>
      <c r="GT224" s="232"/>
      <c r="GU224" s="232"/>
      <c r="GV224" s="232"/>
      <c r="GW224" s="232"/>
      <c r="GX224" s="232"/>
      <c r="GY224" s="232"/>
      <c r="GZ224" s="232"/>
      <c r="HA224" s="232"/>
      <c r="HB224" s="232"/>
      <c r="HC224" s="256"/>
      <c r="HD224" s="75"/>
    </row>
    <row r="225" spans="1:212" ht="9.9499999999999993" customHeight="1" x14ac:dyDescent="0.25">
      <c r="A225" s="55"/>
      <c r="B225" s="221"/>
      <c r="C225" s="60"/>
      <c r="D225" s="190"/>
      <c r="E225" s="60"/>
      <c r="F225" s="670" t="s">
        <v>138</v>
      </c>
      <c r="G225" s="670"/>
      <c r="H225" s="670"/>
      <c r="I225" s="125"/>
      <c r="J225" s="125"/>
      <c r="K225" s="125"/>
      <c r="L225" s="125"/>
      <c r="M225" s="125"/>
      <c r="N225" s="125"/>
      <c r="O225" s="125"/>
      <c r="P225" s="125"/>
      <c r="Q225" s="125"/>
      <c r="R225" s="125"/>
      <c r="S225" s="125"/>
      <c r="T225" s="125"/>
      <c r="U225" s="125"/>
      <c r="V225" s="125"/>
      <c r="W225" s="125"/>
      <c r="X225" s="125"/>
      <c r="Y225" s="125"/>
      <c r="Z225" s="125"/>
      <c r="AA225" s="125"/>
      <c r="AB225" s="125"/>
      <c r="AC225" s="676"/>
      <c r="AD225" s="676"/>
      <c r="AE225" s="676"/>
      <c r="AF225" s="676"/>
      <c r="AG225" s="676"/>
      <c r="AH225" s="676"/>
      <c r="AI225" s="676"/>
      <c r="AJ225" s="676"/>
      <c r="AK225" s="676"/>
      <c r="AL225" s="676"/>
      <c r="AM225" s="676"/>
      <c r="AN225" s="676"/>
      <c r="AO225" s="676"/>
      <c r="AP225" s="676"/>
      <c r="AQ225" s="676"/>
      <c r="AR225" s="676"/>
      <c r="AS225" s="676"/>
      <c r="AT225" s="676"/>
      <c r="AU225" s="676"/>
      <c r="AV225" s="676"/>
      <c r="AW225" s="676"/>
      <c r="AX225" s="676"/>
      <c r="AY225" s="676"/>
      <c r="AZ225" s="676"/>
      <c r="BA225" s="676"/>
      <c r="BB225" s="676"/>
      <c r="BC225" s="676"/>
      <c r="BD225" s="676"/>
      <c r="BE225" s="676"/>
      <c r="BF225" s="676"/>
      <c r="BG225" s="676"/>
      <c r="BH225" s="676"/>
      <c r="BI225" s="676"/>
      <c r="BJ225" s="676"/>
      <c r="BK225" s="676"/>
      <c r="BL225" s="676"/>
      <c r="BM225" s="676"/>
      <c r="BN225" s="676"/>
      <c r="BO225" s="676"/>
      <c r="BP225" s="676"/>
      <c r="BQ225" s="676"/>
      <c r="BR225" s="676"/>
      <c r="BS225" s="676"/>
      <c r="BT225" s="676"/>
      <c r="BU225" s="676"/>
      <c r="BV225" s="676"/>
      <c r="BW225" s="676"/>
      <c r="BX225" s="676"/>
      <c r="BY225" s="676"/>
      <c r="BZ225" s="676"/>
      <c r="CA225" s="676"/>
      <c r="CB225" s="676"/>
      <c r="CC225" s="676"/>
      <c r="CD225" s="676"/>
      <c r="CE225" s="676"/>
      <c r="CF225" s="676"/>
      <c r="CG225" s="676"/>
      <c r="CH225" s="676"/>
      <c r="CI225" s="676"/>
      <c r="CJ225" s="676"/>
      <c r="CK225" s="676"/>
      <c r="CL225" s="676"/>
      <c r="CM225" s="676"/>
      <c r="CN225" s="676"/>
      <c r="CO225" s="676"/>
      <c r="CP225" s="676"/>
      <c r="CQ225" s="676"/>
      <c r="CR225" s="676"/>
      <c r="CS225" s="676"/>
      <c r="CT225" s="676"/>
      <c r="CU225" s="676"/>
      <c r="CV225" s="676"/>
      <c r="CW225" s="676"/>
      <c r="CX225" s="676"/>
      <c r="CY225" s="676"/>
      <c r="CZ225" s="676"/>
      <c r="DA225" s="676"/>
      <c r="DB225" s="676"/>
      <c r="DC225" s="676"/>
      <c r="DD225" s="676"/>
      <c r="DE225" s="676"/>
      <c r="DF225" s="676"/>
      <c r="DG225" s="676"/>
      <c r="DH225" s="676"/>
      <c r="DI225" s="676"/>
      <c r="DJ225" s="676"/>
      <c r="DK225" s="676"/>
      <c r="DL225" s="676"/>
      <c r="DM225" s="676"/>
      <c r="DN225" s="676"/>
      <c r="DO225" s="676"/>
      <c r="DP225" s="676"/>
      <c r="DQ225" s="676"/>
      <c r="DR225" s="676"/>
      <c r="DS225" s="676"/>
      <c r="DT225" s="676"/>
      <c r="DU225" s="676"/>
      <c r="DV225" s="676"/>
      <c r="DW225" s="676"/>
      <c r="DX225" s="676"/>
      <c r="DY225" s="676"/>
      <c r="DZ225" s="676"/>
      <c r="EA225" s="676"/>
      <c r="EB225" s="676"/>
      <c r="EC225" s="676"/>
      <c r="ED225" s="676"/>
      <c r="EE225" s="676"/>
      <c r="EF225" s="676"/>
      <c r="EG225" s="676"/>
      <c r="EH225" s="676"/>
      <c r="EI225" s="676"/>
      <c r="EJ225" s="676"/>
      <c r="EK225" s="676"/>
      <c r="EL225" s="676"/>
      <c r="EM225" s="676"/>
      <c r="EN225" s="676"/>
      <c r="EO225" s="676"/>
      <c r="EP225" s="676"/>
      <c r="EQ225" s="676"/>
      <c r="ER225" s="676"/>
      <c r="ES225" s="676"/>
      <c r="ET225" s="676"/>
      <c r="EU225" s="676"/>
      <c r="EV225" s="676"/>
      <c r="EW225" s="676"/>
      <c r="EX225" s="676"/>
      <c r="EY225" s="676"/>
      <c r="EZ225" s="676"/>
      <c r="FA225" s="676"/>
      <c r="FB225" s="676"/>
      <c r="FC225" s="676"/>
      <c r="FD225" s="676"/>
      <c r="FE225" s="676"/>
      <c r="FF225" s="676"/>
      <c r="FG225" s="676"/>
      <c r="FH225" s="676"/>
      <c r="FI225" s="676"/>
      <c r="FJ225" s="676"/>
      <c r="FK225" s="676"/>
      <c r="FL225" s="676"/>
      <c r="FM225" s="676"/>
      <c r="FN225" s="676"/>
      <c r="FO225" s="676"/>
      <c r="FP225" s="676"/>
      <c r="FQ225" s="676"/>
      <c r="FR225" s="676"/>
      <c r="FS225" s="676"/>
      <c r="FT225" s="676"/>
      <c r="FU225" s="676"/>
      <c r="FV225" s="676"/>
      <c r="FW225" s="676"/>
      <c r="FX225" s="676"/>
      <c r="FY225" s="676"/>
      <c r="FZ225" s="676"/>
      <c r="GA225" s="676"/>
      <c r="GB225" s="676"/>
      <c r="GC225" s="676"/>
      <c r="GD225" s="676"/>
      <c r="GE225" s="676"/>
      <c r="GF225" s="676"/>
      <c r="GG225" s="676"/>
      <c r="GH225" s="676"/>
      <c r="GI225" s="676"/>
      <c r="GJ225" s="676"/>
      <c r="GK225" s="676"/>
      <c r="GL225" s="676"/>
      <c r="GM225" s="676"/>
      <c r="GN225" s="676"/>
      <c r="GO225" s="676"/>
      <c r="GP225" s="676"/>
      <c r="GQ225" s="676"/>
      <c r="GR225" s="676"/>
      <c r="GS225" s="676"/>
      <c r="GT225" s="676"/>
      <c r="GU225" s="676"/>
      <c r="GV225" s="676"/>
      <c r="GW225" s="676"/>
      <c r="GX225" s="676"/>
      <c r="GY225" s="676"/>
      <c r="GZ225" s="676"/>
      <c r="HA225" s="676"/>
      <c r="HB225" s="676"/>
      <c r="HC225" s="167"/>
      <c r="HD225" s="75"/>
    </row>
    <row r="226" spans="1:212" ht="5.0999999999999996" customHeight="1" x14ac:dyDescent="0.25">
      <c r="A226" s="55"/>
      <c r="B226" s="221"/>
      <c r="C226" s="60"/>
      <c r="D226" s="190"/>
      <c r="E226" s="60"/>
      <c r="F226" s="60"/>
      <c r="G226" s="60"/>
      <c r="H226" s="220"/>
      <c r="I226" s="219"/>
      <c r="J226" s="232"/>
      <c r="K226" s="232"/>
      <c r="L226" s="232"/>
      <c r="M226" s="232"/>
      <c r="N226" s="232"/>
      <c r="O226" s="232"/>
      <c r="P226" s="232"/>
      <c r="Q226" s="232"/>
      <c r="R226" s="232"/>
      <c r="S226" s="232"/>
      <c r="T226" s="232"/>
      <c r="U226" s="232"/>
      <c r="V226" s="232"/>
      <c r="W226" s="232"/>
      <c r="X226" s="232"/>
      <c r="Y226" s="232"/>
      <c r="Z226" s="232"/>
      <c r="AA226" s="232"/>
      <c r="AB226" s="232"/>
      <c r="AC226" s="232"/>
      <c r="AD226" s="232"/>
      <c r="AE226" s="232"/>
      <c r="AF226" s="232"/>
      <c r="AG226" s="232"/>
      <c r="AH226" s="232"/>
      <c r="AI226" s="232"/>
      <c r="AJ226" s="232"/>
      <c r="AK226" s="232"/>
      <c r="AL226" s="232"/>
      <c r="AM226" s="232"/>
      <c r="AN226" s="232"/>
      <c r="AO226" s="232"/>
      <c r="AP226" s="232"/>
      <c r="AQ226" s="232"/>
      <c r="AR226" s="232"/>
      <c r="AS226" s="232"/>
      <c r="AT226" s="232"/>
      <c r="AU226" s="232"/>
      <c r="AV226" s="232"/>
      <c r="AW226" s="232"/>
      <c r="AX226" s="232"/>
      <c r="AY226" s="232"/>
      <c r="AZ226" s="232"/>
      <c r="BA226" s="232"/>
      <c r="BB226" s="232"/>
      <c r="BC226" s="232"/>
      <c r="BD226" s="232"/>
      <c r="BE226" s="232"/>
      <c r="BF226" s="232"/>
      <c r="BG226" s="232"/>
      <c r="BH226" s="232"/>
      <c r="BI226" s="232"/>
      <c r="BJ226" s="232"/>
      <c r="BK226" s="232"/>
      <c r="BL226" s="232"/>
      <c r="BM226" s="232"/>
      <c r="BN226" s="232"/>
      <c r="BO226" s="232"/>
      <c r="BP226" s="232"/>
      <c r="BQ226" s="232"/>
      <c r="BR226" s="232"/>
      <c r="BS226" s="232"/>
      <c r="BT226" s="232"/>
      <c r="BU226" s="232"/>
      <c r="BV226" s="232"/>
      <c r="BW226" s="232"/>
      <c r="BX226" s="232"/>
      <c r="BY226" s="232"/>
      <c r="BZ226" s="232"/>
      <c r="CA226" s="232"/>
      <c r="CB226" s="232"/>
      <c r="CC226" s="232"/>
      <c r="CD226" s="232"/>
      <c r="CE226" s="232"/>
      <c r="CF226" s="232"/>
      <c r="CG226" s="232"/>
      <c r="CH226" s="232"/>
      <c r="CI226" s="232"/>
      <c r="CJ226" s="232"/>
      <c r="CK226" s="232"/>
      <c r="CL226" s="232"/>
      <c r="CM226" s="232"/>
      <c r="CN226" s="232"/>
      <c r="CO226" s="232"/>
      <c r="CP226" s="232"/>
      <c r="CQ226" s="232"/>
      <c r="CR226" s="232"/>
      <c r="CS226" s="232"/>
      <c r="CT226" s="232"/>
      <c r="CU226" s="232"/>
      <c r="CV226" s="232"/>
      <c r="CW226" s="232"/>
      <c r="CX226" s="232"/>
      <c r="CY226" s="232"/>
      <c r="CZ226" s="232"/>
      <c r="DA226" s="232"/>
      <c r="DB226" s="232"/>
      <c r="DC226" s="232"/>
      <c r="DD226" s="232"/>
      <c r="DE226" s="232"/>
      <c r="DF226" s="232"/>
      <c r="DG226" s="232"/>
      <c r="DH226" s="232"/>
      <c r="DI226" s="232"/>
      <c r="DJ226" s="232"/>
      <c r="DK226" s="232"/>
      <c r="DL226" s="232"/>
      <c r="DM226" s="232"/>
      <c r="DN226" s="232"/>
      <c r="DO226" s="232"/>
      <c r="DP226" s="232"/>
      <c r="DQ226" s="232"/>
      <c r="DR226" s="232"/>
      <c r="DS226" s="232"/>
      <c r="DT226" s="232"/>
      <c r="DU226" s="232"/>
      <c r="DV226" s="232"/>
      <c r="DW226" s="232"/>
      <c r="DX226" s="232"/>
      <c r="DY226" s="232"/>
      <c r="DZ226" s="232"/>
      <c r="EA226" s="232"/>
      <c r="EB226" s="232"/>
      <c r="EC226" s="232"/>
      <c r="ED226" s="232"/>
      <c r="EE226" s="232"/>
      <c r="EF226" s="232"/>
      <c r="EG226" s="232"/>
      <c r="EH226" s="232"/>
      <c r="EI226" s="232"/>
      <c r="EJ226" s="232"/>
      <c r="EK226" s="232"/>
      <c r="EL226" s="232"/>
      <c r="EM226" s="232"/>
      <c r="EN226" s="232"/>
      <c r="EO226" s="232"/>
      <c r="EP226" s="232"/>
      <c r="EQ226" s="232"/>
      <c r="ER226" s="232"/>
      <c r="ES226" s="232"/>
      <c r="ET226" s="232"/>
      <c r="EU226" s="232"/>
      <c r="EV226" s="232"/>
      <c r="EW226" s="232"/>
      <c r="EX226" s="232"/>
      <c r="EY226" s="232"/>
      <c r="EZ226" s="232"/>
      <c r="FA226" s="232"/>
      <c r="FB226" s="232"/>
      <c r="FC226" s="232"/>
      <c r="FD226" s="232"/>
      <c r="FE226" s="232"/>
      <c r="FF226" s="232"/>
      <c r="FG226" s="232"/>
      <c r="FH226" s="232"/>
      <c r="FI226" s="232"/>
      <c r="FJ226" s="232"/>
      <c r="FK226" s="232"/>
      <c r="FL226" s="232"/>
      <c r="FM226" s="232"/>
      <c r="FN226" s="232"/>
      <c r="FO226" s="232"/>
      <c r="FP226" s="232"/>
      <c r="FQ226" s="232"/>
      <c r="FR226" s="232"/>
      <c r="FS226" s="232"/>
      <c r="FT226" s="232"/>
      <c r="FU226" s="232"/>
      <c r="FV226" s="232"/>
      <c r="FW226" s="232"/>
      <c r="FX226" s="232"/>
      <c r="FY226" s="232"/>
      <c r="FZ226" s="232"/>
      <c r="GA226" s="232"/>
      <c r="GB226" s="232"/>
      <c r="GC226" s="232"/>
      <c r="GD226" s="232"/>
      <c r="GE226" s="232"/>
      <c r="GF226" s="232"/>
      <c r="GG226" s="232"/>
      <c r="GH226" s="232"/>
      <c r="GI226" s="232"/>
      <c r="GJ226" s="232"/>
      <c r="GK226" s="232"/>
      <c r="GL226" s="232"/>
      <c r="GM226" s="232"/>
      <c r="GN226" s="232"/>
      <c r="GO226" s="232"/>
      <c r="GP226" s="232"/>
      <c r="GQ226" s="232"/>
      <c r="GR226" s="232"/>
      <c r="GS226" s="232"/>
      <c r="GT226" s="232"/>
      <c r="GU226" s="232"/>
      <c r="GV226" s="232"/>
      <c r="GW226" s="232"/>
      <c r="GX226" s="232"/>
      <c r="GY226" s="232"/>
      <c r="GZ226" s="232"/>
      <c r="HA226" s="232"/>
      <c r="HB226" s="232"/>
      <c r="HC226" s="256"/>
      <c r="HD226" s="75"/>
    </row>
    <row r="227" spans="1:212" ht="9.9499999999999993" customHeight="1" thickBot="1" x14ac:dyDescent="0.3">
      <c r="A227" s="55">
        <v>37</v>
      </c>
      <c r="B227" s="221"/>
      <c r="C227" s="60"/>
      <c r="D227" s="190"/>
      <c r="E227" s="60"/>
      <c r="F227" s="60"/>
      <c r="G227" s="60"/>
      <c r="H227" s="566" t="s">
        <v>75</v>
      </c>
      <c r="I227" s="77"/>
      <c r="J227" s="1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c r="AG227" s="131"/>
      <c r="AH227" s="131"/>
      <c r="AI227" s="131"/>
      <c r="AJ227" s="131"/>
      <c r="AK227" s="131"/>
      <c r="AL227" s="131"/>
      <c r="AM227" s="131"/>
      <c r="AN227" s="131"/>
      <c r="AO227" s="131"/>
      <c r="AP227" s="131"/>
      <c r="AQ227" s="131"/>
      <c r="AR227" s="131"/>
      <c r="AS227" s="131"/>
      <c r="AT227" s="131"/>
      <c r="AU227" s="131"/>
      <c r="AV227" s="131"/>
      <c r="AW227" s="131"/>
      <c r="AX227" s="131"/>
      <c r="AY227" s="131"/>
      <c r="AZ227" s="131"/>
      <c r="BA227" s="131"/>
      <c r="BB227" s="131"/>
      <c r="BC227" s="131"/>
      <c r="BD227" s="131"/>
      <c r="BE227" s="131"/>
      <c r="BF227" s="131"/>
      <c r="BG227" s="131"/>
      <c r="BH227" s="131"/>
      <c r="BI227" s="131"/>
      <c r="BJ227" s="131"/>
      <c r="BK227" s="131"/>
      <c r="BL227" s="131"/>
      <c r="BM227" s="131"/>
      <c r="BN227" s="131"/>
      <c r="BO227" s="131"/>
      <c r="BP227" s="131"/>
      <c r="BQ227" s="131"/>
      <c r="BR227" s="131"/>
      <c r="BS227" s="131"/>
      <c r="BT227" s="131"/>
      <c r="BU227" s="131"/>
      <c r="BV227" s="131"/>
      <c r="BW227" s="131"/>
      <c r="BX227" s="131"/>
      <c r="BY227" s="131"/>
      <c r="BZ227" s="131"/>
      <c r="CA227" s="131"/>
      <c r="CB227" s="131"/>
      <c r="CC227" s="131"/>
      <c r="CD227" s="131"/>
      <c r="CE227" s="131"/>
      <c r="CF227" s="131"/>
      <c r="CG227" s="131"/>
      <c r="CH227" s="131"/>
      <c r="CI227" s="131"/>
      <c r="CJ227" s="131"/>
      <c r="CK227" s="131"/>
      <c r="CL227" s="131"/>
      <c r="CM227" s="131"/>
      <c r="CN227" s="131"/>
      <c r="CO227" s="131"/>
      <c r="CP227" s="131"/>
      <c r="CQ227" s="131"/>
      <c r="CR227" s="131"/>
      <c r="CS227" s="131"/>
      <c r="CT227" s="131"/>
      <c r="CU227" s="131"/>
      <c r="CV227" s="131"/>
      <c r="CW227" s="131"/>
      <c r="CX227" s="131"/>
      <c r="CY227" s="131"/>
      <c r="CZ227" s="131"/>
      <c r="DA227" s="131"/>
      <c r="DB227" s="131"/>
      <c r="DC227" s="131"/>
      <c r="DD227" s="131"/>
      <c r="DE227" s="131"/>
      <c r="DF227" s="131"/>
      <c r="DG227" s="131"/>
      <c r="DH227" s="131"/>
      <c r="DI227" s="131"/>
      <c r="DJ227" s="131"/>
      <c r="DK227" s="131"/>
      <c r="DL227" s="131"/>
      <c r="DM227" s="131"/>
      <c r="DN227" s="131"/>
      <c r="DO227" s="131"/>
      <c r="DP227" s="131"/>
      <c r="DQ227" s="131"/>
      <c r="DR227" s="131"/>
      <c r="DS227" s="131"/>
      <c r="DT227" s="131"/>
      <c r="DU227" s="131"/>
      <c r="DV227" s="131"/>
      <c r="DW227" s="131"/>
      <c r="DX227" s="131"/>
      <c r="DY227" s="131"/>
      <c r="DZ227" s="131"/>
      <c r="EA227" s="131"/>
      <c r="EB227" s="131"/>
      <c r="EC227" s="131"/>
      <c r="ED227" s="131"/>
      <c r="EE227" s="131"/>
      <c r="EF227" s="131"/>
      <c r="EG227" s="131"/>
      <c r="EH227" s="131"/>
      <c r="EI227" s="131"/>
      <c r="EJ227" s="131"/>
      <c r="EK227" s="131"/>
      <c r="EL227" s="131"/>
      <c r="EM227" s="131"/>
      <c r="EN227" s="131"/>
      <c r="EO227" s="131"/>
      <c r="EP227" s="131"/>
      <c r="EQ227" s="131"/>
      <c r="ER227" s="131"/>
      <c r="ES227" s="131"/>
      <c r="ET227" s="131"/>
      <c r="EU227" s="131"/>
      <c r="EV227" s="131"/>
      <c r="EW227" s="131"/>
      <c r="EX227" s="131"/>
      <c r="EY227" s="131"/>
      <c r="EZ227" s="131"/>
      <c r="FA227" s="131"/>
      <c r="FB227" s="131"/>
      <c r="FC227" s="131"/>
      <c r="FD227" s="131"/>
      <c r="FE227" s="131"/>
      <c r="FF227" s="131"/>
      <c r="FG227" s="131"/>
      <c r="FH227" s="131"/>
      <c r="FI227" s="131"/>
      <c r="FJ227" s="131"/>
      <c r="FK227" s="131"/>
      <c r="FL227" s="131"/>
      <c r="FM227" s="131"/>
      <c r="FN227" s="131"/>
      <c r="FO227" s="131"/>
      <c r="FP227" s="131"/>
      <c r="FQ227" s="131"/>
      <c r="FR227" s="131"/>
      <c r="FS227" s="131"/>
      <c r="FT227" s="131"/>
      <c r="FU227" s="131"/>
      <c r="FV227" s="131"/>
      <c r="FW227" s="131"/>
      <c r="FX227" s="131"/>
      <c r="FY227" s="131"/>
      <c r="FZ227" s="131"/>
      <c r="GA227" s="131"/>
      <c r="GB227" s="131"/>
      <c r="GC227" s="131"/>
      <c r="GD227" s="131"/>
      <c r="GE227" s="131"/>
      <c r="GF227" s="131"/>
      <c r="GG227" s="131"/>
      <c r="GH227" s="131"/>
      <c r="GI227" s="131"/>
      <c r="GJ227" s="131"/>
      <c r="GK227" s="131"/>
      <c r="GL227" s="131"/>
      <c r="GM227" s="131"/>
      <c r="GN227" s="131"/>
      <c r="GO227" s="131"/>
      <c r="GP227" s="131"/>
      <c r="GQ227" s="131"/>
      <c r="GR227" s="131"/>
      <c r="GS227" s="131"/>
      <c r="GT227" s="131"/>
      <c r="GU227" s="131"/>
      <c r="GV227" s="131"/>
      <c r="GW227" s="131"/>
      <c r="GX227" s="131"/>
      <c r="GY227" s="131"/>
      <c r="GZ227" s="131"/>
      <c r="HA227" s="131"/>
      <c r="HB227" s="131"/>
      <c r="HC227" s="165"/>
      <c r="HD227" s="75"/>
    </row>
    <row r="228" spans="1:212" ht="9.9499999999999993" customHeight="1" thickTop="1" thickBot="1" x14ac:dyDescent="0.3">
      <c r="A228" s="55"/>
      <c r="B228" s="221"/>
      <c r="C228" s="60"/>
      <c r="D228" s="190"/>
      <c r="E228" s="60"/>
      <c r="F228" s="60"/>
      <c r="G228" s="60"/>
      <c r="H228" s="566"/>
      <c r="I228" s="450"/>
      <c r="J228" s="473"/>
      <c r="K228" s="315" t="str">
        <f t="shared" ref="K228" si="7166">K229</f>
        <v>N</v>
      </c>
      <c r="L228" s="315" t="str">
        <f t="shared" ref="L228" si="7167">L229</f>
        <v>N</v>
      </c>
      <c r="M228" s="315" t="str">
        <f t="shared" ref="M228" si="7168">M229</f>
        <v>N</v>
      </c>
      <c r="N228" s="315" t="str">
        <f t="shared" ref="N228" si="7169">N229</f>
        <v>N</v>
      </c>
      <c r="O228" s="315" t="str">
        <f t="shared" ref="O228" si="7170">O229</f>
        <v>N</v>
      </c>
      <c r="P228" s="315" t="str">
        <f t="shared" ref="P228" si="7171">P229</f>
        <v>N</v>
      </c>
      <c r="Q228" s="315" t="str">
        <f t="shared" ref="Q228" si="7172">Q229</f>
        <v>N</v>
      </c>
      <c r="R228" s="315" t="str">
        <f t="shared" ref="R228" si="7173">R229</f>
        <v>N</v>
      </c>
      <c r="S228" s="315" t="str">
        <f t="shared" ref="S228" si="7174">S229</f>
        <v>N</v>
      </c>
      <c r="T228" s="315" t="str">
        <f t="shared" ref="T228" si="7175">T229</f>
        <v>N</v>
      </c>
      <c r="U228" s="315" t="str">
        <f t="shared" ref="U228" si="7176">U229</f>
        <v>N</v>
      </c>
      <c r="V228" s="315" t="str">
        <f t="shared" ref="V228" si="7177">V229</f>
        <v>N</v>
      </c>
      <c r="W228" s="315" t="str">
        <f t="shared" ref="W228" si="7178">W229</f>
        <v>N</v>
      </c>
      <c r="X228" s="315" t="str">
        <f t="shared" ref="X228" si="7179">X229</f>
        <v>N</v>
      </c>
      <c r="Y228" s="315" t="str">
        <f t="shared" ref="Y228" si="7180">Y229</f>
        <v>N</v>
      </c>
      <c r="Z228" s="315" t="str">
        <f t="shared" ref="Z228" si="7181">Z229</f>
        <v>N</v>
      </c>
      <c r="AA228" s="315" t="str">
        <f t="shared" ref="AA228" si="7182">AA229</f>
        <v>N</v>
      </c>
      <c r="AB228" s="315" t="str">
        <f t="shared" ref="AB228" si="7183">AB229</f>
        <v>N</v>
      </c>
      <c r="AC228" s="315" t="str">
        <f t="shared" ref="AC228" si="7184">AC229</f>
        <v>N</v>
      </c>
      <c r="AD228" s="315" t="str">
        <f t="shared" ref="AD228" si="7185">AD229</f>
        <v>N</v>
      </c>
      <c r="AE228" s="315" t="str">
        <f t="shared" ref="AE228" si="7186">AE229</f>
        <v>N</v>
      </c>
      <c r="AF228" s="315" t="str">
        <f t="shared" ref="AF228" si="7187">AF229</f>
        <v>N</v>
      </c>
      <c r="AG228" s="315" t="str">
        <f t="shared" ref="AG228" si="7188">AG229</f>
        <v>N</v>
      </c>
      <c r="AH228" s="315" t="str">
        <f t="shared" ref="AH228" si="7189">AH229</f>
        <v>N</v>
      </c>
      <c r="AI228" s="315" t="str">
        <f t="shared" ref="AI228" si="7190">AI229</f>
        <v>N</v>
      </c>
      <c r="AJ228" s="315" t="str">
        <f t="shared" ref="AJ228" si="7191">AJ229</f>
        <v>N</v>
      </c>
      <c r="AK228" s="315" t="str">
        <f t="shared" ref="AK228" si="7192">AK229</f>
        <v>N</v>
      </c>
      <c r="AL228" s="315" t="str">
        <f t="shared" ref="AL228" si="7193">AL229</f>
        <v>N</v>
      </c>
      <c r="AM228" s="315" t="str">
        <f t="shared" ref="AM228" si="7194">AM229</f>
        <v>N</v>
      </c>
      <c r="AN228" s="315" t="str">
        <f t="shared" ref="AN228" si="7195">AN229</f>
        <v>N</v>
      </c>
      <c r="AO228" s="315" t="str">
        <f t="shared" ref="AO228" si="7196">AO229</f>
        <v>N</v>
      </c>
      <c r="AP228" s="315" t="str">
        <f t="shared" ref="AP228" si="7197">AP229</f>
        <v>N</v>
      </c>
      <c r="AQ228" s="315" t="str">
        <f t="shared" ref="AQ228" si="7198">AQ229</f>
        <v>N</v>
      </c>
      <c r="AR228" s="315" t="str">
        <f t="shared" ref="AR228" si="7199">AR229</f>
        <v>N</v>
      </c>
      <c r="AS228" s="315" t="str">
        <f t="shared" ref="AS228" si="7200">AS229</f>
        <v>N</v>
      </c>
      <c r="AT228" s="315" t="str">
        <f t="shared" ref="AT228" si="7201">AT229</f>
        <v>N</v>
      </c>
      <c r="AU228" s="315" t="str">
        <f t="shared" ref="AU228" si="7202">AU229</f>
        <v>N</v>
      </c>
      <c r="AV228" s="315" t="str">
        <f t="shared" ref="AV228" si="7203">AV229</f>
        <v>N</v>
      </c>
      <c r="AW228" s="315" t="str">
        <f t="shared" ref="AW228" si="7204">AW229</f>
        <v>N</v>
      </c>
      <c r="AX228" s="315" t="str">
        <f t="shared" ref="AX228" si="7205">AX229</f>
        <v>N</v>
      </c>
      <c r="AY228" s="315" t="str">
        <f t="shared" ref="AY228" si="7206">AY229</f>
        <v>N</v>
      </c>
      <c r="AZ228" s="315" t="str">
        <f t="shared" ref="AZ228" si="7207">AZ229</f>
        <v>N</v>
      </c>
      <c r="BA228" s="315" t="str">
        <f t="shared" ref="BA228" si="7208">BA229</f>
        <v>N</v>
      </c>
      <c r="BB228" s="315" t="str">
        <f t="shared" ref="BB228" si="7209">BB229</f>
        <v>N</v>
      </c>
      <c r="BC228" s="315" t="str">
        <f t="shared" ref="BC228" si="7210">BC229</f>
        <v>N</v>
      </c>
      <c r="BD228" s="315" t="str">
        <f t="shared" ref="BD228" si="7211">BD229</f>
        <v>N</v>
      </c>
      <c r="BE228" s="315" t="str">
        <f t="shared" ref="BE228" si="7212">BE229</f>
        <v>N</v>
      </c>
      <c r="BF228" s="315" t="str">
        <f t="shared" ref="BF228" si="7213">BF229</f>
        <v>N</v>
      </c>
      <c r="BG228" s="315" t="str">
        <f t="shared" ref="BG228" si="7214">BG229</f>
        <v>N</v>
      </c>
      <c r="BH228" s="315" t="str">
        <f t="shared" ref="BH228" si="7215">BH229</f>
        <v>N</v>
      </c>
      <c r="BI228" s="315" t="str">
        <f t="shared" ref="BI228" si="7216">BI229</f>
        <v>N</v>
      </c>
      <c r="BJ228" s="315" t="str">
        <f t="shared" ref="BJ228" si="7217">BJ229</f>
        <v>N</v>
      </c>
      <c r="BK228" s="315" t="str">
        <f t="shared" ref="BK228" si="7218">BK229</f>
        <v>N</v>
      </c>
      <c r="BL228" s="315" t="str">
        <f t="shared" ref="BL228" si="7219">BL229</f>
        <v>N</v>
      </c>
      <c r="BM228" s="315" t="str">
        <f t="shared" ref="BM228" si="7220">BM229</f>
        <v>N</v>
      </c>
      <c r="BN228" s="315" t="str">
        <f t="shared" ref="BN228" si="7221">BN229</f>
        <v>N</v>
      </c>
      <c r="BO228" s="315" t="str">
        <f t="shared" ref="BO228" si="7222">BO229</f>
        <v>N</v>
      </c>
      <c r="BP228" s="315" t="str">
        <f t="shared" ref="BP228" si="7223">BP229</f>
        <v>N</v>
      </c>
      <c r="BQ228" s="315" t="str">
        <f t="shared" ref="BQ228" si="7224">BQ229</f>
        <v>N</v>
      </c>
      <c r="BR228" s="315" t="str">
        <f t="shared" ref="BR228" si="7225">BR229</f>
        <v>N</v>
      </c>
      <c r="BS228" s="315" t="str">
        <f t="shared" ref="BS228" si="7226">BS229</f>
        <v>N</v>
      </c>
      <c r="BT228" s="315" t="str">
        <f t="shared" ref="BT228" si="7227">BT229</f>
        <v>N</v>
      </c>
      <c r="BU228" s="315" t="str">
        <f t="shared" ref="BU228" si="7228">BU229</f>
        <v>N</v>
      </c>
      <c r="BV228" s="315" t="str">
        <f t="shared" ref="BV228" si="7229">BV229</f>
        <v>N</v>
      </c>
      <c r="BW228" s="315" t="str">
        <f t="shared" ref="BW228" si="7230">BW229</f>
        <v>N</v>
      </c>
      <c r="BX228" s="315" t="str">
        <f t="shared" ref="BX228" si="7231">BX229</f>
        <v>N</v>
      </c>
      <c r="BY228" s="315" t="str">
        <f t="shared" ref="BY228" si="7232">BY229</f>
        <v>N</v>
      </c>
      <c r="BZ228" s="315" t="str">
        <f t="shared" ref="BZ228" si="7233">BZ229</f>
        <v>N</v>
      </c>
      <c r="CA228" s="315" t="str">
        <f t="shared" ref="CA228" si="7234">CA229</f>
        <v>N</v>
      </c>
      <c r="CB228" s="315" t="str">
        <f t="shared" ref="CB228" si="7235">CB229</f>
        <v>N</v>
      </c>
      <c r="CC228" s="315" t="str">
        <f t="shared" ref="CC228" si="7236">CC229</f>
        <v>N</v>
      </c>
      <c r="CD228" s="315" t="str">
        <f t="shared" ref="CD228" si="7237">CD229</f>
        <v>N</v>
      </c>
      <c r="CE228" s="315" t="str">
        <f t="shared" ref="CE228" si="7238">CE229</f>
        <v>N</v>
      </c>
      <c r="CF228" s="315" t="str">
        <f t="shared" ref="CF228" si="7239">CF229</f>
        <v>N</v>
      </c>
      <c r="CG228" s="315" t="str">
        <f t="shared" ref="CG228" si="7240">CG229</f>
        <v>N</v>
      </c>
      <c r="CH228" s="315" t="str">
        <f t="shared" ref="CH228" si="7241">CH229</f>
        <v>N</v>
      </c>
      <c r="CI228" s="315" t="str">
        <f t="shared" ref="CI228" si="7242">CI229</f>
        <v>N</v>
      </c>
      <c r="CJ228" s="315" t="str">
        <f t="shared" ref="CJ228" si="7243">CJ229</f>
        <v>N</v>
      </c>
      <c r="CK228" s="315" t="str">
        <f t="shared" ref="CK228" si="7244">CK229</f>
        <v>N</v>
      </c>
      <c r="CL228" s="315" t="str">
        <f t="shared" ref="CL228" si="7245">CL229</f>
        <v>N</v>
      </c>
      <c r="CM228" s="315" t="str">
        <f t="shared" ref="CM228" si="7246">CM229</f>
        <v>N</v>
      </c>
      <c r="CN228" s="315" t="str">
        <f t="shared" ref="CN228" si="7247">CN229</f>
        <v>N</v>
      </c>
      <c r="CO228" s="315" t="str">
        <f t="shared" ref="CO228" si="7248">CO229</f>
        <v>N</v>
      </c>
      <c r="CP228" s="315" t="str">
        <f t="shared" ref="CP228" si="7249">CP229</f>
        <v>N</v>
      </c>
      <c r="CQ228" s="315" t="str">
        <f t="shared" ref="CQ228" si="7250">CQ229</f>
        <v>N</v>
      </c>
      <c r="CR228" s="315" t="str">
        <f t="shared" ref="CR228" si="7251">CR229</f>
        <v>N</v>
      </c>
      <c r="CS228" s="315" t="str">
        <f t="shared" ref="CS228" si="7252">CS229</f>
        <v>N</v>
      </c>
      <c r="CT228" s="315" t="str">
        <f t="shared" ref="CT228" si="7253">CT229</f>
        <v>N</v>
      </c>
      <c r="CU228" s="315" t="str">
        <f t="shared" ref="CU228" si="7254">CU229</f>
        <v>N</v>
      </c>
      <c r="CV228" s="315" t="str">
        <f t="shared" ref="CV228" si="7255">CV229</f>
        <v>N</v>
      </c>
      <c r="CW228" s="315" t="str">
        <f t="shared" ref="CW228" si="7256">CW229</f>
        <v>N</v>
      </c>
      <c r="CX228" s="315" t="str">
        <f t="shared" ref="CX228" si="7257">CX229</f>
        <v>N</v>
      </c>
      <c r="CY228" s="315" t="str">
        <f t="shared" ref="CY228" si="7258">CY229</f>
        <v>N</v>
      </c>
      <c r="CZ228" s="315" t="str">
        <f t="shared" ref="CZ228" si="7259">CZ229</f>
        <v>N</v>
      </c>
      <c r="DA228" s="315" t="str">
        <f t="shared" ref="DA228" si="7260">DA229</f>
        <v>N</v>
      </c>
      <c r="DB228" s="315" t="str">
        <f t="shared" ref="DB228" si="7261">DB229</f>
        <v>N</v>
      </c>
      <c r="DC228" s="315" t="str">
        <f t="shared" ref="DC228" si="7262">DC229</f>
        <v>N</v>
      </c>
      <c r="DD228" s="315" t="str">
        <f t="shared" ref="DD228" si="7263">DD229</f>
        <v>N</v>
      </c>
      <c r="DE228" s="315" t="str">
        <f t="shared" ref="DE228" si="7264">DE229</f>
        <v>N</v>
      </c>
      <c r="DF228" s="315" t="str">
        <f t="shared" ref="DF228" si="7265">DF229</f>
        <v>N</v>
      </c>
      <c r="DG228" s="315" t="str">
        <f t="shared" ref="DG228" si="7266">DG229</f>
        <v>N</v>
      </c>
      <c r="DH228" s="315" t="str">
        <f t="shared" ref="DH228" si="7267">DH229</f>
        <v>N</v>
      </c>
      <c r="DI228" s="315" t="str">
        <f t="shared" ref="DI228" si="7268">DI229</f>
        <v>N</v>
      </c>
      <c r="DJ228" s="315" t="str">
        <f t="shared" ref="DJ228" si="7269">DJ229</f>
        <v>N</v>
      </c>
      <c r="DK228" s="315" t="str">
        <f t="shared" ref="DK228" si="7270">DK229</f>
        <v>N</v>
      </c>
      <c r="DL228" s="315" t="str">
        <f t="shared" ref="DL228" si="7271">DL229</f>
        <v>N</v>
      </c>
      <c r="DM228" s="315" t="str">
        <f t="shared" ref="DM228" si="7272">DM229</f>
        <v>N</v>
      </c>
      <c r="DN228" s="315" t="str">
        <f t="shared" ref="DN228" si="7273">DN229</f>
        <v>N</v>
      </c>
      <c r="DO228" s="315" t="str">
        <f t="shared" ref="DO228" si="7274">DO229</f>
        <v>N</v>
      </c>
      <c r="DP228" s="315" t="str">
        <f t="shared" ref="DP228" si="7275">DP229</f>
        <v>N</v>
      </c>
      <c r="DQ228" s="315" t="str">
        <f t="shared" ref="DQ228" si="7276">DQ229</f>
        <v>N</v>
      </c>
      <c r="DR228" s="315" t="str">
        <f t="shared" ref="DR228" si="7277">DR229</f>
        <v>N</v>
      </c>
      <c r="DS228" s="315" t="str">
        <f t="shared" ref="DS228" si="7278">DS229</f>
        <v>N</v>
      </c>
      <c r="DT228" s="315" t="str">
        <f t="shared" ref="DT228" si="7279">DT229</f>
        <v>N</v>
      </c>
      <c r="DU228" s="315" t="str">
        <f t="shared" ref="DU228" si="7280">DU229</f>
        <v>N</v>
      </c>
      <c r="DV228" s="315" t="str">
        <f t="shared" ref="DV228" si="7281">DV229</f>
        <v>N</v>
      </c>
      <c r="DW228" s="315" t="str">
        <f t="shared" ref="DW228" si="7282">DW229</f>
        <v>N</v>
      </c>
      <c r="DX228" s="315" t="str">
        <f t="shared" ref="DX228" si="7283">DX229</f>
        <v>N</v>
      </c>
      <c r="DY228" s="315" t="str">
        <f t="shared" ref="DY228" si="7284">DY229</f>
        <v>N</v>
      </c>
      <c r="DZ228" s="315" t="str">
        <f t="shared" ref="DZ228" si="7285">DZ229</f>
        <v>N</v>
      </c>
      <c r="EA228" s="315" t="str">
        <f t="shared" ref="EA228" si="7286">EA229</f>
        <v>N</v>
      </c>
      <c r="EB228" s="315" t="str">
        <f t="shared" ref="EB228" si="7287">EB229</f>
        <v>N</v>
      </c>
      <c r="EC228" s="315" t="str">
        <f t="shared" ref="EC228" si="7288">EC229</f>
        <v>N</v>
      </c>
      <c r="ED228" s="315" t="str">
        <f t="shared" ref="ED228" si="7289">ED229</f>
        <v>N</v>
      </c>
      <c r="EE228" s="315" t="str">
        <f t="shared" ref="EE228" si="7290">EE229</f>
        <v>N</v>
      </c>
      <c r="EF228" s="315" t="str">
        <f t="shared" ref="EF228" si="7291">EF229</f>
        <v>N</v>
      </c>
      <c r="EG228" s="315" t="str">
        <f t="shared" ref="EG228" si="7292">EG229</f>
        <v>N</v>
      </c>
      <c r="EH228" s="315" t="str">
        <f t="shared" ref="EH228" si="7293">EH229</f>
        <v>N</v>
      </c>
      <c r="EI228" s="315" t="str">
        <f t="shared" ref="EI228" si="7294">EI229</f>
        <v>N</v>
      </c>
      <c r="EJ228" s="315" t="str">
        <f t="shared" ref="EJ228" si="7295">EJ229</f>
        <v>N</v>
      </c>
      <c r="EK228" s="315" t="str">
        <f t="shared" ref="EK228" si="7296">EK229</f>
        <v>N</v>
      </c>
      <c r="EL228" s="315" t="str">
        <f t="shared" ref="EL228" si="7297">EL229</f>
        <v>N</v>
      </c>
      <c r="EM228" s="315" t="str">
        <f t="shared" ref="EM228" si="7298">EM229</f>
        <v>N</v>
      </c>
      <c r="EN228" s="315" t="str">
        <f t="shared" ref="EN228" si="7299">EN229</f>
        <v>N</v>
      </c>
      <c r="EO228" s="315" t="str">
        <f t="shared" ref="EO228" si="7300">EO229</f>
        <v>N</v>
      </c>
      <c r="EP228" s="315" t="str">
        <f t="shared" ref="EP228" si="7301">EP229</f>
        <v>N</v>
      </c>
      <c r="EQ228" s="315" t="str">
        <f t="shared" ref="EQ228" si="7302">EQ229</f>
        <v>N</v>
      </c>
      <c r="ER228" s="315" t="str">
        <f t="shared" ref="ER228" si="7303">ER229</f>
        <v>N</v>
      </c>
      <c r="ES228" s="315" t="str">
        <f t="shared" ref="ES228" si="7304">ES229</f>
        <v>N</v>
      </c>
      <c r="ET228" s="315" t="str">
        <f t="shared" ref="ET228" si="7305">ET229</f>
        <v>N</v>
      </c>
      <c r="EU228" s="315" t="str">
        <f t="shared" ref="EU228" si="7306">EU229</f>
        <v>N</v>
      </c>
      <c r="EV228" s="315" t="str">
        <f t="shared" ref="EV228" si="7307">EV229</f>
        <v>N</v>
      </c>
      <c r="EW228" s="315" t="str">
        <f t="shared" ref="EW228" si="7308">EW229</f>
        <v>N</v>
      </c>
      <c r="EX228" s="315" t="str">
        <f t="shared" ref="EX228" si="7309">EX229</f>
        <v>N</v>
      </c>
      <c r="EY228" s="315" t="str">
        <f t="shared" ref="EY228" si="7310">EY229</f>
        <v>N</v>
      </c>
      <c r="EZ228" s="315" t="str">
        <f t="shared" ref="EZ228" si="7311">EZ229</f>
        <v>N</v>
      </c>
      <c r="FA228" s="315" t="str">
        <f t="shared" ref="FA228" si="7312">FA229</f>
        <v>N</v>
      </c>
      <c r="FB228" s="315" t="str">
        <f t="shared" ref="FB228" si="7313">FB229</f>
        <v>N</v>
      </c>
      <c r="FC228" s="315" t="str">
        <f t="shared" ref="FC228" si="7314">FC229</f>
        <v>N</v>
      </c>
      <c r="FD228" s="315" t="str">
        <f t="shared" ref="FD228" si="7315">FD229</f>
        <v>N</v>
      </c>
      <c r="FE228" s="315" t="str">
        <f t="shared" ref="FE228" si="7316">FE229</f>
        <v>N</v>
      </c>
      <c r="FF228" s="315" t="str">
        <f t="shared" ref="FF228" si="7317">FF229</f>
        <v>N</v>
      </c>
      <c r="FG228" s="315" t="str">
        <f t="shared" ref="FG228" si="7318">FG229</f>
        <v>N</v>
      </c>
      <c r="FH228" s="315" t="str">
        <f t="shared" ref="FH228" si="7319">FH229</f>
        <v>N</v>
      </c>
      <c r="FI228" s="315" t="str">
        <f t="shared" ref="FI228" si="7320">FI229</f>
        <v>N</v>
      </c>
      <c r="FJ228" s="315" t="str">
        <f t="shared" ref="FJ228" si="7321">FJ229</f>
        <v>N</v>
      </c>
      <c r="FK228" s="315" t="str">
        <f t="shared" ref="FK228" si="7322">FK229</f>
        <v>N</v>
      </c>
      <c r="FL228" s="315" t="str">
        <f t="shared" ref="FL228" si="7323">FL229</f>
        <v>N</v>
      </c>
      <c r="FM228" s="315" t="str">
        <f t="shared" ref="FM228" si="7324">FM229</f>
        <v>N</v>
      </c>
      <c r="FN228" s="315" t="str">
        <f t="shared" ref="FN228" si="7325">FN229</f>
        <v>N</v>
      </c>
      <c r="FO228" s="315" t="str">
        <f t="shared" ref="FO228" si="7326">FO229</f>
        <v>N</v>
      </c>
      <c r="FP228" s="315" t="str">
        <f t="shared" ref="FP228" si="7327">FP229</f>
        <v>N</v>
      </c>
      <c r="FQ228" s="315" t="str">
        <f t="shared" ref="FQ228" si="7328">FQ229</f>
        <v>N</v>
      </c>
      <c r="FR228" s="315" t="str">
        <f t="shared" ref="FR228" si="7329">FR229</f>
        <v>N</v>
      </c>
      <c r="FS228" s="315" t="str">
        <f t="shared" ref="FS228" si="7330">FS229</f>
        <v>N</v>
      </c>
      <c r="FT228" s="315" t="str">
        <f t="shared" ref="FT228" si="7331">FT229</f>
        <v>N</v>
      </c>
      <c r="FU228" s="315" t="str">
        <f t="shared" ref="FU228" si="7332">FU229</f>
        <v>N</v>
      </c>
      <c r="FV228" s="315" t="str">
        <f t="shared" ref="FV228" si="7333">FV229</f>
        <v>N</v>
      </c>
      <c r="FW228" s="315" t="str">
        <f t="shared" ref="FW228" si="7334">FW229</f>
        <v>N</v>
      </c>
      <c r="FX228" s="315" t="str">
        <f t="shared" ref="FX228" si="7335">FX229</f>
        <v>N</v>
      </c>
      <c r="FY228" s="315" t="str">
        <f t="shared" ref="FY228" si="7336">FY229</f>
        <v>N</v>
      </c>
      <c r="FZ228" s="315" t="str">
        <f t="shared" ref="FZ228" si="7337">FZ229</f>
        <v>N</v>
      </c>
      <c r="GA228" s="315" t="str">
        <f t="shared" ref="GA228" si="7338">GA229</f>
        <v>N</v>
      </c>
      <c r="GB228" s="315" t="str">
        <f t="shared" ref="GB228" si="7339">GB229</f>
        <v>N</v>
      </c>
      <c r="GC228" s="315" t="str">
        <f t="shared" ref="GC228" si="7340">GC229</f>
        <v>N</v>
      </c>
      <c r="GD228" s="315" t="str">
        <f t="shared" ref="GD228" si="7341">GD229</f>
        <v>N</v>
      </c>
      <c r="GE228" s="315" t="str">
        <f t="shared" ref="GE228" si="7342">GE229</f>
        <v>N</v>
      </c>
      <c r="GF228" s="315" t="str">
        <f t="shared" ref="GF228" si="7343">GF229</f>
        <v>N</v>
      </c>
      <c r="GG228" s="315" t="str">
        <f t="shared" ref="GG228" si="7344">GG229</f>
        <v>N</v>
      </c>
      <c r="GH228" s="315" t="str">
        <f t="shared" ref="GH228" si="7345">GH229</f>
        <v>N</v>
      </c>
      <c r="GI228" s="315" t="str">
        <f t="shared" ref="GI228" si="7346">GI229</f>
        <v>N</v>
      </c>
      <c r="GJ228" s="315" t="str">
        <f t="shared" ref="GJ228" si="7347">GJ229</f>
        <v>N</v>
      </c>
      <c r="GK228" s="315" t="str">
        <f t="shared" ref="GK228" si="7348">GK229</f>
        <v>N</v>
      </c>
      <c r="GL228" s="315" t="str">
        <f t="shared" ref="GL228" si="7349">GL229</f>
        <v>N</v>
      </c>
      <c r="GM228" s="315" t="str">
        <f t="shared" ref="GM228" si="7350">GM229</f>
        <v>N</v>
      </c>
      <c r="GN228" s="315" t="str">
        <f t="shared" ref="GN228" si="7351">GN229</f>
        <v>N</v>
      </c>
      <c r="GO228" s="315" t="str">
        <f t="shared" ref="GO228" si="7352">GO229</f>
        <v>N</v>
      </c>
      <c r="GP228" s="315" t="str">
        <f t="shared" ref="GP228" si="7353">GP229</f>
        <v>N</v>
      </c>
      <c r="GQ228" s="315" t="str">
        <f t="shared" ref="GQ228" si="7354">GQ229</f>
        <v>N</v>
      </c>
      <c r="GR228" s="315" t="str">
        <f t="shared" ref="GR228" si="7355">GR229</f>
        <v>N</v>
      </c>
      <c r="GS228" s="315" t="str">
        <f t="shared" ref="GS228" si="7356">GS229</f>
        <v>N</v>
      </c>
      <c r="GT228" s="315" t="str">
        <f t="shared" ref="GT228" si="7357">GT229</f>
        <v>N</v>
      </c>
      <c r="GU228" s="315" t="str">
        <f t="shared" ref="GU228" si="7358">GU229</f>
        <v>N</v>
      </c>
      <c r="GV228" s="315" t="str">
        <f t="shared" ref="GV228" si="7359">GV229</f>
        <v>N</v>
      </c>
      <c r="GW228" s="315" t="str">
        <f t="shared" ref="GW228" si="7360">GW229</f>
        <v>N</v>
      </c>
      <c r="GX228" s="315" t="str">
        <f t="shared" ref="GX228" si="7361">GX229</f>
        <v>N</v>
      </c>
      <c r="GY228" s="315" t="str">
        <f t="shared" ref="GY228" si="7362">GY229</f>
        <v>N</v>
      </c>
      <c r="GZ228" s="315" t="str">
        <f t="shared" ref="GZ228" si="7363">GZ229</f>
        <v>N</v>
      </c>
      <c r="HA228" s="315" t="str">
        <f t="shared" ref="HA228" si="7364">HA229</f>
        <v>N</v>
      </c>
      <c r="HB228" s="315" t="str">
        <f t="shared" ref="HB228" si="7365">HB229</f>
        <v>N</v>
      </c>
      <c r="HC228" s="165"/>
      <c r="HD228" s="75"/>
    </row>
    <row r="229" spans="1:212" ht="9.9499999999999993" customHeight="1" thickTop="1" x14ac:dyDescent="0.25">
      <c r="A229" s="55"/>
      <c r="B229" s="221"/>
      <c r="C229" s="60"/>
      <c r="D229" s="190"/>
      <c r="E229" s="60"/>
      <c r="F229" s="60"/>
      <c r="G229" s="60"/>
      <c r="H229" s="566"/>
      <c r="I229" s="77"/>
      <c r="J229" s="472"/>
      <c r="K229" s="384" t="s">
        <v>455</v>
      </c>
      <c r="L229" s="384" t="s">
        <v>455</v>
      </c>
      <c r="M229" s="384" t="s">
        <v>455</v>
      </c>
      <c r="N229" s="384" t="s">
        <v>455</v>
      </c>
      <c r="O229" s="384" t="s">
        <v>455</v>
      </c>
      <c r="P229" s="384" t="s">
        <v>455</v>
      </c>
      <c r="Q229" s="384" t="s">
        <v>455</v>
      </c>
      <c r="R229" s="384" t="s">
        <v>455</v>
      </c>
      <c r="S229" s="384" t="s">
        <v>455</v>
      </c>
      <c r="T229" s="384" t="s">
        <v>455</v>
      </c>
      <c r="U229" s="384" t="s">
        <v>455</v>
      </c>
      <c r="V229" s="384" t="s">
        <v>455</v>
      </c>
      <c r="W229" s="384" t="s">
        <v>455</v>
      </c>
      <c r="X229" s="384" t="s">
        <v>455</v>
      </c>
      <c r="Y229" s="384" t="s">
        <v>455</v>
      </c>
      <c r="Z229" s="384" t="s">
        <v>455</v>
      </c>
      <c r="AA229" s="384" t="s">
        <v>455</v>
      </c>
      <c r="AB229" s="384" t="s">
        <v>455</v>
      </c>
      <c r="AC229" s="384" t="s">
        <v>455</v>
      </c>
      <c r="AD229" s="384" t="s">
        <v>455</v>
      </c>
      <c r="AE229" s="384" t="s">
        <v>455</v>
      </c>
      <c r="AF229" s="384" t="s">
        <v>455</v>
      </c>
      <c r="AG229" s="384" t="s">
        <v>455</v>
      </c>
      <c r="AH229" s="384" t="s">
        <v>455</v>
      </c>
      <c r="AI229" s="384" t="s">
        <v>455</v>
      </c>
      <c r="AJ229" s="384" t="s">
        <v>455</v>
      </c>
      <c r="AK229" s="384" t="s">
        <v>455</v>
      </c>
      <c r="AL229" s="384" t="s">
        <v>455</v>
      </c>
      <c r="AM229" s="384" t="s">
        <v>455</v>
      </c>
      <c r="AN229" s="384" t="s">
        <v>455</v>
      </c>
      <c r="AO229" s="384" t="s">
        <v>455</v>
      </c>
      <c r="AP229" s="384" t="s">
        <v>455</v>
      </c>
      <c r="AQ229" s="384" t="s">
        <v>455</v>
      </c>
      <c r="AR229" s="384" t="s">
        <v>455</v>
      </c>
      <c r="AS229" s="384" t="s">
        <v>455</v>
      </c>
      <c r="AT229" s="384" t="s">
        <v>455</v>
      </c>
      <c r="AU229" s="384" t="s">
        <v>455</v>
      </c>
      <c r="AV229" s="384" t="s">
        <v>455</v>
      </c>
      <c r="AW229" s="384" t="s">
        <v>455</v>
      </c>
      <c r="AX229" s="384" t="s">
        <v>455</v>
      </c>
      <c r="AY229" s="384" t="s">
        <v>455</v>
      </c>
      <c r="AZ229" s="384" t="s">
        <v>455</v>
      </c>
      <c r="BA229" s="384" t="s">
        <v>455</v>
      </c>
      <c r="BB229" s="384" t="s">
        <v>455</v>
      </c>
      <c r="BC229" s="384" t="s">
        <v>455</v>
      </c>
      <c r="BD229" s="384" t="s">
        <v>455</v>
      </c>
      <c r="BE229" s="384" t="s">
        <v>455</v>
      </c>
      <c r="BF229" s="384" t="s">
        <v>455</v>
      </c>
      <c r="BG229" s="384" t="s">
        <v>455</v>
      </c>
      <c r="BH229" s="384" t="s">
        <v>455</v>
      </c>
      <c r="BI229" s="384" t="s">
        <v>455</v>
      </c>
      <c r="BJ229" s="384" t="s">
        <v>455</v>
      </c>
      <c r="BK229" s="384" t="s">
        <v>455</v>
      </c>
      <c r="BL229" s="384" t="s">
        <v>455</v>
      </c>
      <c r="BM229" s="384" t="s">
        <v>455</v>
      </c>
      <c r="BN229" s="384" t="s">
        <v>455</v>
      </c>
      <c r="BO229" s="384" t="s">
        <v>455</v>
      </c>
      <c r="BP229" s="384" t="s">
        <v>455</v>
      </c>
      <c r="BQ229" s="384" t="s">
        <v>455</v>
      </c>
      <c r="BR229" s="384" t="s">
        <v>455</v>
      </c>
      <c r="BS229" s="384" t="s">
        <v>455</v>
      </c>
      <c r="BT229" s="384" t="s">
        <v>455</v>
      </c>
      <c r="BU229" s="384" t="s">
        <v>455</v>
      </c>
      <c r="BV229" s="384" t="s">
        <v>455</v>
      </c>
      <c r="BW229" s="384" t="s">
        <v>455</v>
      </c>
      <c r="BX229" s="384" t="s">
        <v>455</v>
      </c>
      <c r="BY229" s="384" t="s">
        <v>455</v>
      </c>
      <c r="BZ229" s="384" t="s">
        <v>455</v>
      </c>
      <c r="CA229" s="384" t="s">
        <v>455</v>
      </c>
      <c r="CB229" s="384" t="s">
        <v>455</v>
      </c>
      <c r="CC229" s="384" t="s">
        <v>455</v>
      </c>
      <c r="CD229" s="384" t="s">
        <v>455</v>
      </c>
      <c r="CE229" s="384" t="s">
        <v>455</v>
      </c>
      <c r="CF229" s="384" t="s">
        <v>455</v>
      </c>
      <c r="CG229" s="384" t="s">
        <v>455</v>
      </c>
      <c r="CH229" s="384" t="s">
        <v>455</v>
      </c>
      <c r="CI229" s="384" t="s">
        <v>455</v>
      </c>
      <c r="CJ229" s="384" t="s">
        <v>455</v>
      </c>
      <c r="CK229" s="384" t="s">
        <v>455</v>
      </c>
      <c r="CL229" s="384" t="s">
        <v>455</v>
      </c>
      <c r="CM229" s="384" t="s">
        <v>455</v>
      </c>
      <c r="CN229" s="384" t="s">
        <v>455</v>
      </c>
      <c r="CO229" s="384" t="s">
        <v>455</v>
      </c>
      <c r="CP229" s="384" t="s">
        <v>455</v>
      </c>
      <c r="CQ229" s="384" t="s">
        <v>455</v>
      </c>
      <c r="CR229" s="384" t="s">
        <v>455</v>
      </c>
      <c r="CS229" s="384" t="s">
        <v>455</v>
      </c>
      <c r="CT229" s="384" t="s">
        <v>455</v>
      </c>
      <c r="CU229" s="384" t="s">
        <v>455</v>
      </c>
      <c r="CV229" s="384" t="s">
        <v>455</v>
      </c>
      <c r="CW229" s="384" t="s">
        <v>455</v>
      </c>
      <c r="CX229" s="384" t="s">
        <v>455</v>
      </c>
      <c r="CY229" s="384" t="s">
        <v>455</v>
      </c>
      <c r="CZ229" s="384" t="s">
        <v>455</v>
      </c>
      <c r="DA229" s="384" t="s">
        <v>455</v>
      </c>
      <c r="DB229" s="384" t="s">
        <v>455</v>
      </c>
      <c r="DC229" s="384" t="s">
        <v>455</v>
      </c>
      <c r="DD229" s="384" t="s">
        <v>455</v>
      </c>
      <c r="DE229" s="384" t="s">
        <v>455</v>
      </c>
      <c r="DF229" s="384" t="s">
        <v>455</v>
      </c>
      <c r="DG229" s="384" t="s">
        <v>455</v>
      </c>
      <c r="DH229" s="384" t="s">
        <v>455</v>
      </c>
      <c r="DI229" s="384" t="s">
        <v>455</v>
      </c>
      <c r="DJ229" s="384" t="s">
        <v>455</v>
      </c>
      <c r="DK229" s="384" t="s">
        <v>455</v>
      </c>
      <c r="DL229" s="384" t="s">
        <v>455</v>
      </c>
      <c r="DM229" s="384" t="s">
        <v>455</v>
      </c>
      <c r="DN229" s="384" t="s">
        <v>455</v>
      </c>
      <c r="DO229" s="384" t="s">
        <v>455</v>
      </c>
      <c r="DP229" s="384" t="s">
        <v>455</v>
      </c>
      <c r="DQ229" s="384" t="s">
        <v>455</v>
      </c>
      <c r="DR229" s="384" t="s">
        <v>455</v>
      </c>
      <c r="DS229" s="384" t="s">
        <v>455</v>
      </c>
      <c r="DT229" s="384" t="s">
        <v>455</v>
      </c>
      <c r="DU229" s="384" t="s">
        <v>455</v>
      </c>
      <c r="DV229" s="384" t="s">
        <v>455</v>
      </c>
      <c r="DW229" s="384" t="s">
        <v>455</v>
      </c>
      <c r="DX229" s="384" t="s">
        <v>455</v>
      </c>
      <c r="DY229" s="384" t="s">
        <v>455</v>
      </c>
      <c r="DZ229" s="384" t="s">
        <v>455</v>
      </c>
      <c r="EA229" s="384" t="s">
        <v>455</v>
      </c>
      <c r="EB229" s="384" t="s">
        <v>455</v>
      </c>
      <c r="EC229" s="384" t="s">
        <v>455</v>
      </c>
      <c r="ED229" s="384" t="s">
        <v>455</v>
      </c>
      <c r="EE229" s="384" t="s">
        <v>455</v>
      </c>
      <c r="EF229" s="384" t="s">
        <v>455</v>
      </c>
      <c r="EG229" s="384" t="s">
        <v>455</v>
      </c>
      <c r="EH229" s="384" t="s">
        <v>455</v>
      </c>
      <c r="EI229" s="384" t="s">
        <v>455</v>
      </c>
      <c r="EJ229" s="384" t="s">
        <v>455</v>
      </c>
      <c r="EK229" s="384" t="s">
        <v>455</v>
      </c>
      <c r="EL229" s="384" t="s">
        <v>455</v>
      </c>
      <c r="EM229" s="384" t="s">
        <v>455</v>
      </c>
      <c r="EN229" s="384" t="s">
        <v>455</v>
      </c>
      <c r="EO229" s="384" t="s">
        <v>455</v>
      </c>
      <c r="EP229" s="384" t="s">
        <v>455</v>
      </c>
      <c r="EQ229" s="384" t="s">
        <v>455</v>
      </c>
      <c r="ER229" s="384" t="s">
        <v>455</v>
      </c>
      <c r="ES229" s="384" t="s">
        <v>455</v>
      </c>
      <c r="ET229" s="384" t="s">
        <v>455</v>
      </c>
      <c r="EU229" s="384" t="s">
        <v>455</v>
      </c>
      <c r="EV229" s="384" t="s">
        <v>455</v>
      </c>
      <c r="EW229" s="384" t="s">
        <v>455</v>
      </c>
      <c r="EX229" s="384" t="s">
        <v>455</v>
      </c>
      <c r="EY229" s="384" t="s">
        <v>455</v>
      </c>
      <c r="EZ229" s="384" t="s">
        <v>455</v>
      </c>
      <c r="FA229" s="384" t="s">
        <v>455</v>
      </c>
      <c r="FB229" s="384" t="s">
        <v>455</v>
      </c>
      <c r="FC229" s="384" t="s">
        <v>455</v>
      </c>
      <c r="FD229" s="384" t="s">
        <v>455</v>
      </c>
      <c r="FE229" s="384" t="s">
        <v>455</v>
      </c>
      <c r="FF229" s="384" t="s">
        <v>455</v>
      </c>
      <c r="FG229" s="384" t="s">
        <v>455</v>
      </c>
      <c r="FH229" s="384" t="s">
        <v>455</v>
      </c>
      <c r="FI229" s="384" t="s">
        <v>455</v>
      </c>
      <c r="FJ229" s="384" t="s">
        <v>455</v>
      </c>
      <c r="FK229" s="384" t="s">
        <v>455</v>
      </c>
      <c r="FL229" s="384" t="s">
        <v>455</v>
      </c>
      <c r="FM229" s="384" t="s">
        <v>455</v>
      </c>
      <c r="FN229" s="384" t="s">
        <v>455</v>
      </c>
      <c r="FO229" s="384" t="s">
        <v>455</v>
      </c>
      <c r="FP229" s="384" t="s">
        <v>455</v>
      </c>
      <c r="FQ229" s="384" t="s">
        <v>455</v>
      </c>
      <c r="FR229" s="384" t="s">
        <v>455</v>
      </c>
      <c r="FS229" s="384" t="s">
        <v>455</v>
      </c>
      <c r="FT229" s="384" t="s">
        <v>455</v>
      </c>
      <c r="FU229" s="384" t="s">
        <v>455</v>
      </c>
      <c r="FV229" s="384" t="s">
        <v>455</v>
      </c>
      <c r="FW229" s="384" t="s">
        <v>455</v>
      </c>
      <c r="FX229" s="384" t="s">
        <v>455</v>
      </c>
      <c r="FY229" s="384" t="s">
        <v>455</v>
      </c>
      <c r="FZ229" s="384" t="s">
        <v>455</v>
      </c>
      <c r="GA229" s="384" t="s">
        <v>455</v>
      </c>
      <c r="GB229" s="384" t="s">
        <v>455</v>
      </c>
      <c r="GC229" s="384" t="s">
        <v>455</v>
      </c>
      <c r="GD229" s="384" t="s">
        <v>455</v>
      </c>
      <c r="GE229" s="384" t="s">
        <v>455</v>
      </c>
      <c r="GF229" s="384" t="s">
        <v>455</v>
      </c>
      <c r="GG229" s="384" t="s">
        <v>455</v>
      </c>
      <c r="GH229" s="384" t="s">
        <v>455</v>
      </c>
      <c r="GI229" s="384" t="s">
        <v>455</v>
      </c>
      <c r="GJ229" s="384" t="s">
        <v>455</v>
      </c>
      <c r="GK229" s="384" t="s">
        <v>455</v>
      </c>
      <c r="GL229" s="384" t="s">
        <v>455</v>
      </c>
      <c r="GM229" s="384" t="s">
        <v>455</v>
      </c>
      <c r="GN229" s="384" t="s">
        <v>455</v>
      </c>
      <c r="GO229" s="384" t="s">
        <v>455</v>
      </c>
      <c r="GP229" s="384" t="s">
        <v>455</v>
      </c>
      <c r="GQ229" s="384" t="s">
        <v>455</v>
      </c>
      <c r="GR229" s="384" t="s">
        <v>455</v>
      </c>
      <c r="GS229" s="384" t="s">
        <v>455</v>
      </c>
      <c r="GT229" s="384" t="s">
        <v>455</v>
      </c>
      <c r="GU229" s="384" t="s">
        <v>455</v>
      </c>
      <c r="GV229" s="384" t="s">
        <v>455</v>
      </c>
      <c r="GW229" s="384" t="s">
        <v>455</v>
      </c>
      <c r="GX229" s="384" t="s">
        <v>455</v>
      </c>
      <c r="GY229" s="384" t="s">
        <v>455</v>
      </c>
      <c r="GZ229" s="384" t="s">
        <v>455</v>
      </c>
      <c r="HA229" s="384" t="s">
        <v>455</v>
      </c>
      <c r="HB229" s="384" t="s">
        <v>455</v>
      </c>
      <c r="HC229" s="256"/>
      <c r="HD229" s="75"/>
    </row>
    <row r="230" spans="1:212" ht="5.0999999999999996" customHeight="1" x14ac:dyDescent="0.25">
      <c r="A230" s="55"/>
      <c r="B230" s="221"/>
      <c r="C230" s="60"/>
      <c r="D230" s="190"/>
      <c r="E230" s="60"/>
      <c r="F230" s="60"/>
      <c r="G230" s="60"/>
      <c r="H230" s="220"/>
      <c r="I230" s="219"/>
      <c r="J230" s="232"/>
      <c r="K230" s="232"/>
      <c r="L230" s="232"/>
      <c r="M230" s="232"/>
      <c r="N230" s="232"/>
      <c r="O230" s="232"/>
      <c r="P230" s="232"/>
      <c r="Q230" s="232"/>
      <c r="R230" s="232"/>
      <c r="S230" s="232"/>
      <c r="T230" s="232"/>
      <c r="U230" s="232"/>
      <c r="V230" s="232"/>
      <c r="W230" s="232"/>
      <c r="X230" s="232"/>
      <c r="Y230" s="232"/>
      <c r="Z230" s="232"/>
      <c r="AA230" s="232"/>
      <c r="AB230" s="232"/>
      <c r="AC230" s="232"/>
      <c r="AD230" s="232"/>
      <c r="AE230" s="232"/>
      <c r="AF230" s="232"/>
      <c r="AG230" s="232"/>
      <c r="AH230" s="232"/>
      <c r="AI230" s="232"/>
      <c r="AJ230" s="232"/>
      <c r="AK230" s="232"/>
      <c r="AL230" s="232"/>
      <c r="AM230" s="232"/>
      <c r="AN230" s="232"/>
      <c r="AO230" s="232"/>
      <c r="AP230" s="232"/>
      <c r="AQ230" s="232"/>
      <c r="AR230" s="232"/>
      <c r="AS230" s="232"/>
      <c r="AT230" s="232"/>
      <c r="AU230" s="232"/>
      <c r="AV230" s="232"/>
      <c r="AW230" s="232"/>
      <c r="AX230" s="232"/>
      <c r="AY230" s="232"/>
      <c r="AZ230" s="232"/>
      <c r="BA230" s="232"/>
      <c r="BB230" s="232"/>
      <c r="BC230" s="232"/>
      <c r="BD230" s="232"/>
      <c r="BE230" s="232"/>
      <c r="BF230" s="232"/>
      <c r="BG230" s="232"/>
      <c r="BH230" s="232"/>
      <c r="BI230" s="232"/>
      <c r="BJ230" s="232"/>
      <c r="BK230" s="232"/>
      <c r="BL230" s="232"/>
      <c r="BM230" s="232"/>
      <c r="BN230" s="232"/>
      <c r="BO230" s="232"/>
      <c r="BP230" s="232"/>
      <c r="BQ230" s="232"/>
      <c r="BR230" s="232"/>
      <c r="BS230" s="232"/>
      <c r="BT230" s="232"/>
      <c r="BU230" s="232"/>
      <c r="BV230" s="232"/>
      <c r="BW230" s="232"/>
      <c r="BX230" s="232"/>
      <c r="BY230" s="232"/>
      <c r="BZ230" s="232"/>
      <c r="CA230" s="232"/>
      <c r="CB230" s="232"/>
      <c r="CC230" s="232"/>
      <c r="CD230" s="232"/>
      <c r="CE230" s="232"/>
      <c r="CF230" s="232"/>
      <c r="CG230" s="232"/>
      <c r="CH230" s="232"/>
      <c r="CI230" s="232"/>
      <c r="CJ230" s="232"/>
      <c r="CK230" s="232"/>
      <c r="CL230" s="232"/>
      <c r="CM230" s="232"/>
      <c r="CN230" s="232"/>
      <c r="CO230" s="232"/>
      <c r="CP230" s="232"/>
      <c r="CQ230" s="232"/>
      <c r="CR230" s="232"/>
      <c r="CS230" s="232"/>
      <c r="CT230" s="232"/>
      <c r="CU230" s="232"/>
      <c r="CV230" s="232"/>
      <c r="CW230" s="232"/>
      <c r="CX230" s="232"/>
      <c r="CY230" s="232"/>
      <c r="CZ230" s="232"/>
      <c r="DA230" s="232"/>
      <c r="DB230" s="232"/>
      <c r="DC230" s="232"/>
      <c r="DD230" s="232"/>
      <c r="DE230" s="232"/>
      <c r="DF230" s="232"/>
      <c r="DG230" s="232"/>
      <c r="DH230" s="232"/>
      <c r="DI230" s="232"/>
      <c r="DJ230" s="232"/>
      <c r="DK230" s="232"/>
      <c r="DL230" s="232"/>
      <c r="DM230" s="232"/>
      <c r="DN230" s="232"/>
      <c r="DO230" s="232"/>
      <c r="DP230" s="232"/>
      <c r="DQ230" s="232"/>
      <c r="DR230" s="232"/>
      <c r="DS230" s="232"/>
      <c r="DT230" s="232"/>
      <c r="DU230" s="232"/>
      <c r="DV230" s="232"/>
      <c r="DW230" s="232"/>
      <c r="DX230" s="232"/>
      <c r="DY230" s="232"/>
      <c r="DZ230" s="232"/>
      <c r="EA230" s="232"/>
      <c r="EB230" s="232"/>
      <c r="EC230" s="232"/>
      <c r="ED230" s="232"/>
      <c r="EE230" s="232"/>
      <c r="EF230" s="232"/>
      <c r="EG230" s="232"/>
      <c r="EH230" s="232"/>
      <c r="EI230" s="232"/>
      <c r="EJ230" s="232"/>
      <c r="EK230" s="232"/>
      <c r="EL230" s="232"/>
      <c r="EM230" s="232"/>
      <c r="EN230" s="232"/>
      <c r="EO230" s="232"/>
      <c r="EP230" s="232"/>
      <c r="EQ230" s="232"/>
      <c r="ER230" s="232"/>
      <c r="ES230" s="232"/>
      <c r="ET230" s="232"/>
      <c r="EU230" s="232"/>
      <c r="EV230" s="232"/>
      <c r="EW230" s="232"/>
      <c r="EX230" s="232"/>
      <c r="EY230" s="232"/>
      <c r="EZ230" s="232"/>
      <c r="FA230" s="232"/>
      <c r="FB230" s="232"/>
      <c r="FC230" s="232"/>
      <c r="FD230" s="232"/>
      <c r="FE230" s="232"/>
      <c r="FF230" s="232"/>
      <c r="FG230" s="232"/>
      <c r="FH230" s="232"/>
      <c r="FI230" s="232"/>
      <c r="FJ230" s="232"/>
      <c r="FK230" s="232"/>
      <c r="FL230" s="232"/>
      <c r="FM230" s="232"/>
      <c r="FN230" s="232"/>
      <c r="FO230" s="232"/>
      <c r="FP230" s="232"/>
      <c r="FQ230" s="232"/>
      <c r="FR230" s="232"/>
      <c r="FS230" s="232"/>
      <c r="FT230" s="232"/>
      <c r="FU230" s="232"/>
      <c r="FV230" s="232"/>
      <c r="FW230" s="232"/>
      <c r="FX230" s="232"/>
      <c r="FY230" s="232"/>
      <c r="FZ230" s="232"/>
      <c r="GA230" s="232"/>
      <c r="GB230" s="232"/>
      <c r="GC230" s="232"/>
      <c r="GD230" s="232"/>
      <c r="GE230" s="232"/>
      <c r="GF230" s="232"/>
      <c r="GG230" s="232"/>
      <c r="GH230" s="232"/>
      <c r="GI230" s="232"/>
      <c r="GJ230" s="232"/>
      <c r="GK230" s="232"/>
      <c r="GL230" s="232"/>
      <c r="GM230" s="232"/>
      <c r="GN230" s="232"/>
      <c r="GO230" s="232"/>
      <c r="GP230" s="232"/>
      <c r="GQ230" s="232"/>
      <c r="GR230" s="232"/>
      <c r="GS230" s="232"/>
      <c r="GT230" s="232"/>
      <c r="GU230" s="232"/>
      <c r="GV230" s="232"/>
      <c r="GW230" s="232"/>
      <c r="GX230" s="232"/>
      <c r="GY230" s="232"/>
      <c r="GZ230" s="232"/>
      <c r="HA230" s="232"/>
      <c r="HB230" s="232"/>
      <c r="HC230" s="256"/>
      <c r="HD230" s="75"/>
    </row>
    <row r="231" spans="1:212" ht="9.9499999999999993" customHeight="1" x14ac:dyDescent="0.25">
      <c r="A231" s="55"/>
      <c r="B231" s="221"/>
      <c r="C231" s="60"/>
      <c r="D231" s="190"/>
      <c r="E231" s="60"/>
      <c r="F231" s="670" t="s">
        <v>38</v>
      </c>
      <c r="G231" s="670"/>
      <c r="H231" s="670"/>
      <c r="I231" s="125"/>
      <c r="J231" s="125"/>
      <c r="K231" s="125"/>
      <c r="L231" s="125"/>
      <c r="M231" s="125"/>
      <c r="N231" s="125"/>
      <c r="O231" s="125"/>
      <c r="P231" s="125"/>
      <c r="Q231" s="125"/>
      <c r="R231" s="125"/>
      <c r="S231" s="125"/>
      <c r="T231" s="125"/>
      <c r="U231" s="125"/>
      <c r="V231" s="125"/>
      <c r="W231" s="125"/>
      <c r="X231" s="125"/>
      <c r="Y231" s="125"/>
      <c r="Z231" s="125"/>
      <c r="AA231" s="125"/>
      <c r="AB231" s="125"/>
      <c r="AC231" s="676"/>
      <c r="AD231" s="676"/>
      <c r="AE231" s="676"/>
      <c r="AF231" s="676"/>
      <c r="AG231" s="676"/>
      <c r="AH231" s="676"/>
      <c r="AI231" s="676"/>
      <c r="AJ231" s="676"/>
      <c r="AK231" s="676"/>
      <c r="AL231" s="676"/>
      <c r="AM231" s="676"/>
      <c r="AN231" s="676"/>
      <c r="AO231" s="676"/>
      <c r="AP231" s="676"/>
      <c r="AQ231" s="676"/>
      <c r="AR231" s="676"/>
      <c r="AS231" s="676"/>
      <c r="AT231" s="676"/>
      <c r="AU231" s="676"/>
      <c r="AV231" s="676"/>
      <c r="AW231" s="676"/>
      <c r="AX231" s="676"/>
      <c r="AY231" s="676"/>
      <c r="AZ231" s="676"/>
      <c r="BA231" s="676"/>
      <c r="BB231" s="676"/>
      <c r="BC231" s="676"/>
      <c r="BD231" s="676"/>
      <c r="BE231" s="676"/>
      <c r="BF231" s="676"/>
      <c r="BG231" s="676"/>
      <c r="BH231" s="676"/>
      <c r="BI231" s="676"/>
      <c r="BJ231" s="676"/>
      <c r="BK231" s="676"/>
      <c r="BL231" s="676"/>
      <c r="BM231" s="676"/>
      <c r="BN231" s="676"/>
      <c r="BO231" s="676"/>
      <c r="BP231" s="676"/>
      <c r="BQ231" s="676"/>
      <c r="BR231" s="676"/>
      <c r="BS231" s="676"/>
      <c r="BT231" s="676"/>
      <c r="BU231" s="676"/>
      <c r="BV231" s="676"/>
      <c r="BW231" s="676"/>
      <c r="BX231" s="676"/>
      <c r="BY231" s="676"/>
      <c r="BZ231" s="676"/>
      <c r="CA231" s="676"/>
      <c r="CB231" s="676"/>
      <c r="CC231" s="676"/>
      <c r="CD231" s="676"/>
      <c r="CE231" s="676"/>
      <c r="CF231" s="676"/>
      <c r="CG231" s="676"/>
      <c r="CH231" s="676"/>
      <c r="CI231" s="676"/>
      <c r="CJ231" s="676"/>
      <c r="CK231" s="676"/>
      <c r="CL231" s="676"/>
      <c r="CM231" s="676"/>
      <c r="CN231" s="676"/>
      <c r="CO231" s="676"/>
      <c r="CP231" s="676"/>
      <c r="CQ231" s="676"/>
      <c r="CR231" s="676"/>
      <c r="CS231" s="676"/>
      <c r="CT231" s="676"/>
      <c r="CU231" s="676"/>
      <c r="CV231" s="676"/>
      <c r="CW231" s="676"/>
      <c r="CX231" s="676"/>
      <c r="CY231" s="676"/>
      <c r="CZ231" s="676"/>
      <c r="DA231" s="676"/>
      <c r="DB231" s="676"/>
      <c r="DC231" s="676"/>
      <c r="DD231" s="676"/>
      <c r="DE231" s="676"/>
      <c r="DF231" s="676"/>
      <c r="DG231" s="676"/>
      <c r="DH231" s="676"/>
      <c r="DI231" s="676"/>
      <c r="DJ231" s="676"/>
      <c r="DK231" s="676"/>
      <c r="DL231" s="676"/>
      <c r="DM231" s="676"/>
      <c r="DN231" s="676"/>
      <c r="DO231" s="676"/>
      <c r="DP231" s="676"/>
      <c r="DQ231" s="676"/>
      <c r="DR231" s="676"/>
      <c r="DS231" s="676"/>
      <c r="DT231" s="676"/>
      <c r="DU231" s="676"/>
      <c r="DV231" s="676"/>
      <c r="DW231" s="676"/>
      <c r="DX231" s="676"/>
      <c r="DY231" s="676"/>
      <c r="DZ231" s="676"/>
      <c r="EA231" s="676"/>
      <c r="EB231" s="676"/>
      <c r="EC231" s="676"/>
      <c r="ED231" s="676"/>
      <c r="EE231" s="676"/>
      <c r="EF231" s="676"/>
      <c r="EG231" s="676"/>
      <c r="EH231" s="676"/>
      <c r="EI231" s="676"/>
      <c r="EJ231" s="676"/>
      <c r="EK231" s="676"/>
      <c r="EL231" s="676"/>
      <c r="EM231" s="676"/>
      <c r="EN231" s="676"/>
      <c r="EO231" s="676"/>
      <c r="EP231" s="676"/>
      <c r="EQ231" s="676"/>
      <c r="ER231" s="676"/>
      <c r="ES231" s="676"/>
      <c r="ET231" s="676"/>
      <c r="EU231" s="676"/>
      <c r="EV231" s="676"/>
      <c r="EW231" s="676"/>
      <c r="EX231" s="676"/>
      <c r="EY231" s="676"/>
      <c r="EZ231" s="676"/>
      <c r="FA231" s="676"/>
      <c r="FB231" s="676"/>
      <c r="FC231" s="676"/>
      <c r="FD231" s="676"/>
      <c r="FE231" s="676"/>
      <c r="FF231" s="676"/>
      <c r="FG231" s="676"/>
      <c r="FH231" s="676"/>
      <c r="FI231" s="676"/>
      <c r="FJ231" s="676"/>
      <c r="FK231" s="676"/>
      <c r="FL231" s="676"/>
      <c r="FM231" s="676"/>
      <c r="FN231" s="676"/>
      <c r="FO231" s="676"/>
      <c r="FP231" s="676"/>
      <c r="FQ231" s="676"/>
      <c r="FR231" s="676"/>
      <c r="FS231" s="676"/>
      <c r="FT231" s="676"/>
      <c r="FU231" s="676"/>
      <c r="FV231" s="676"/>
      <c r="FW231" s="676"/>
      <c r="FX231" s="676"/>
      <c r="FY231" s="676"/>
      <c r="FZ231" s="676"/>
      <c r="GA231" s="676"/>
      <c r="GB231" s="676"/>
      <c r="GC231" s="676"/>
      <c r="GD231" s="676"/>
      <c r="GE231" s="676"/>
      <c r="GF231" s="676"/>
      <c r="GG231" s="676"/>
      <c r="GH231" s="676"/>
      <c r="GI231" s="676"/>
      <c r="GJ231" s="676"/>
      <c r="GK231" s="676"/>
      <c r="GL231" s="676"/>
      <c r="GM231" s="676"/>
      <c r="GN231" s="676"/>
      <c r="GO231" s="676"/>
      <c r="GP231" s="676"/>
      <c r="GQ231" s="676"/>
      <c r="GR231" s="676"/>
      <c r="GS231" s="676"/>
      <c r="GT231" s="676"/>
      <c r="GU231" s="676"/>
      <c r="GV231" s="676"/>
      <c r="GW231" s="676"/>
      <c r="GX231" s="676"/>
      <c r="GY231" s="676"/>
      <c r="GZ231" s="676"/>
      <c r="HA231" s="676"/>
      <c r="HB231" s="676"/>
      <c r="HC231" s="167"/>
      <c r="HD231" s="75"/>
    </row>
    <row r="232" spans="1:212" ht="5.0999999999999996" customHeight="1" x14ac:dyDescent="0.25">
      <c r="A232" s="55"/>
      <c r="B232" s="221"/>
      <c r="C232" s="60"/>
      <c r="D232" s="190"/>
      <c r="E232" s="60"/>
      <c r="F232" s="60"/>
      <c r="G232" s="60"/>
      <c r="H232" s="220"/>
      <c r="I232" s="219"/>
      <c r="J232" s="232"/>
      <c r="K232" s="232"/>
      <c r="L232" s="232"/>
      <c r="M232" s="232"/>
      <c r="N232" s="232"/>
      <c r="O232" s="232"/>
      <c r="P232" s="232"/>
      <c r="Q232" s="232"/>
      <c r="R232" s="232"/>
      <c r="S232" s="232"/>
      <c r="T232" s="232"/>
      <c r="U232" s="232"/>
      <c r="V232" s="232"/>
      <c r="W232" s="232"/>
      <c r="X232" s="232"/>
      <c r="Y232" s="232"/>
      <c r="Z232" s="232"/>
      <c r="AA232" s="232"/>
      <c r="AB232" s="232"/>
      <c r="AC232" s="232"/>
      <c r="AD232" s="232"/>
      <c r="AE232" s="232"/>
      <c r="AF232" s="232"/>
      <c r="AG232" s="232"/>
      <c r="AH232" s="232"/>
      <c r="AI232" s="232"/>
      <c r="AJ232" s="232"/>
      <c r="AK232" s="232"/>
      <c r="AL232" s="232"/>
      <c r="AM232" s="232"/>
      <c r="AN232" s="232"/>
      <c r="AO232" s="232"/>
      <c r="AP232" s="232"/>
      <c r="AQ232" s="232"/>
      <c r="AR232" s="232"/>
      <c r="AS232" s="232"/>
      <c r="AT232" s="232"/>
      <c r="AU232" s="232"/>
      <c r="AV232" s="232"/>
      <c r="AW232" s="232"/>
      <c r="AX232" s="232"/>
      <c r="AY232" s="232"/>
      <c r="AZ232" s="232"/>
      <c r="BA232" s="232"/>
      <c r="BB232" s="232"/>
      <c r="BC232" s="232"/>
      <c r="BD232" s="232"/>
      <c r="BE232" s="232"/>
      <c r="BF232" s="232"/>
      <c r="BG232" s="232"/>
      <c r="BH232" s="232"/>
      <c r="BI232" s="232"/>
      <c r="BJ232" s="232"/>
      <c r="BK232" s="232"/>
      <c r="BL232" s="232"/>
      <c r="BM232" s="232"/>
      <c r="BN232" s="232"/>
      <c r="BO232" s="232"/>
      <c r="BP232" s="232"/>
      <c r="BQ232" s="232"/>
      <c r="BR232" s="232"/>
      <c r="BS232" s="232"/>
      <c r="BT232" s="232"/>
      <c r="BU232" s="232"/>
      <c r="BV232" s="232"/>
      <c r="BW232" s="232"/>
      <c r="BX232" s="232"/>
      <c r="BY232" s="232"/>
      <c r="BZ232" s="232"/>
      <c r="CA232" s="232"/>
      <c r="CB232" s="232"/>
      <c r="CC232" s="232"/>
      <c r="CD232" s="232"/>
      <c r="CE232" s="232"/>
      <c r="CF232" s="232"/>
      <c r="CG232" s="232"/>
      <c r="CH232" s="232"/>
      <c r="CI232" s="232"/>
      <c r="CJ232" s="232"/>
      <c r="CK232" s="232"/>
      <c r="CL232" s="232"/>
      <c r="CM232" s="232"/>
      <c r="CN232" s="232"/>
      <c r="CO232" s="232"/>
      <c r="CP232" s="232"/>
      <c r="CQ232" s="232"/>
      <c r="CR232" s="232"/>
      <c r="CS232" s="232"/>
      <c r="CT232" s="232"/>
      <c r="CU232" s="232"/>
      <c r="CV232" s="232"/>
      <c r="CW232" s="232"/>
      <c r="CX232" s="232"/>
      <c r="CY232" s="232"/>
      <c r="CZ232" s="232"/>
      <c r="DA232" s="232"/>
      <c r="DB232" s="232"/>
      <c r="DC232" s="232"/>
      <c r="DD232" s="232"/>
      <c r="DE232" s="232"/>
      <c r="DF232" s="232"/>
      <c r="DG232" s="232"/>
      <c r="DH232" s="232"/>
      <c r="DI232" s="232"/>
      <c r="DJ232" s="232"/>
      <c r="DK232" s="232"/>
      <c r="DL232" s="232"/>
      <c r="DM232" s="232"/>
      <c r="DN232" s="232"/>
      <c r="DO232" s="232"/>
      <c r="DP232" s="232"/>
      <c r="DQ232" s="232"/>
      <c r="DR232" s="232"/>
      <c r="DS232" s="232"/>
      <c r="DT232" s="232"/>
      <c r="DU232" s="232"/>
      <c r="DV232" s="232"/>
      <c r="DW232" s="232"/>
      <c r="DX232" s="232"/>
      <c r="DY232" s="232"/>
      <c r="DZ232" s="232"/>
      <c r="EA232" s="232"/>
      <c r="EB232" s="232"/>
      <c r="EC232" s="232"/>
      <c r="ED232" s="232"/>
      <c r="EE232" s="232"/>
      <c r="EF232" s="232"/>
      <c r="EG232" s="232"/>
      <c r="EH232" s="232"/>
      <c r="EI232" s="232"/>
      <c r="EJ232" s="232"/>
      <c r="EK232" s="232"/>
      <c r="EL232" s="232"/>
      <c r="EM232" s="232"/>
      <c r="EN232" s="232"/>
      <c r="EO232" s="232"/>
      <c r="EP232" s="232"/>
      <c r="EQ232" s="232"/>
      <c r="ER232" s="232"/>
      <c r="ES232" s="232"/>
      <c r="ET232" s="232"/>
      <c r="EU232" s="232"/>
      <c r="EV232" s="232"/>
      <c r="EW232" s="232"/>
      <c r="EX232" s="232"/>
      <c r="EY232" s="232"/>
      <c r="EZ232" s="232"/>
      <c r="FA232" s="232"/>
      <c r="FB232" s="232"/>
      <c r="FC232" s="232"/>
      <c r="FD232" s="232"/>
      <c r="FE232" s="232"/>
      <c r="FF232" s="232"/>
      <c r="FG232" s="232"/>
      <c r="FH232" s="232"/>
      <c r="FI232" s="232"/>
      <c r="FJ232" s="232"/>
      <c r="FK232" s="232"/>
      <c r="FL232" s="232"/>
      <c r="FM232" s="232"/>
      <c r="FN232" s="232"/>
      <c r="FO232" s="232"/>
      <c r="FP232" s="232"/>
      <c r="FQ232" s="232"/>
      <c r="FR232" s="232"/>
      <c r="FS232" s="232"/>
      <c r="FT232" s="232"/>
      <c r="FU232" s="232"/>
      <c r="FV232" s="232"/>
      <c r="FW232" s="232"/>
      <c r="FX232" s="232"/>
      <c r="FY232" s="232"/>
      <c r="FZ232" s="232"/>
      <c r="GA232" s="232"/>
      <c r="GB232" s="232"/>
      <c r="GC232" s="232"/>
      <c r="GD232" s="232"/>
      <c r="GE232" s="232"/>
      <c r="GF232" s="232"/>
      <c r="GG232" s="232"/>
      <c r="GH232" s="232"/>
      <c r="GI232" s="232"/>
      <c r="GJ232" s="232"/>
      <c r="GK232" s="232"/>
      <c r="GL232" s="232"/>
      <c r="GM232" s="232"/>
      <c r="GN232" s="232"/>
      <c r="GO232" s="232"/>
      <c r="GP232" s="232"/>
      <c r="GQ232" s="232"/>
      <c r="GR232" s="232"/>
      <c r="GS232" s="232"/>
      <c r="GT232" s="232"/>
      <c r="GU232" s="232"/>
      <c r="GV232" s="232"/>
      <c r="GW232" s="232"/>
      <c r="GX232" s="232"/>
      <c r="GY232" s="232"/>
      <c r="GZ232" s="232"/>
      <c r="HA232" s="232"/>
      <c r="HB232" s="232"/>
      <c r="HC232" s="256"/>
      <c r="HD232" s="75"/>
    </row>
    <row r="233" spans="1:212" ht="9.9499999999999993" customHeight="1" thickBot="1" x14ac:dyDescent="0.3">
      <c r="A233" s="55">
        <v>38</v>
      </c>
      <c r="B233" s="221"/>
      <c r="C233" s="60"/>
      <c r="D233" s="190"/>
      <c r="E233" s="60"/>
      <c r="F233" s="60"/>
      <c r="G233" s="60"/>
      <c r="H233" s="566" t="s">
        <v>75</v>
      </c>
      <c r="I233" s="77"/>
      <c r="J233" s="131"/>
      <c r="K233" s="131"/>
      <c r="L233" s="131"/>
      <c r="M233" s="131"/>
      <c r="N233" s="131"/>
      <c r="O233" s="131"/>
      <c r="P233" s="131"/>
      <c r="Q233" s="131"/>
      <c r="R233" s="131"/>
      <c r="S233" s="131"/>
      <c r="T233" s="131"/>
      <c r="U233" s="131"/>
      <c r="V233" s="131"/>
      <c r="W233" s="131"/>
      <c r="X233" s="131"/>
      <c r="Y233" s="131"/>
      <c r="Z233" s="131"/>
      <c r="AA233" s="131"/>
      <c r="AB233" s="131"/>
      <c r="AC233" s="131"/>
      <c r="AD233" s="131"/>
      <c r="AE233" s="131"/>
      <c r="AF233" s="131"/>
      <c r="AG233" s="131"/>
      <c r="AH233" s="131"/>
      <c r="AI233" s="131"/>
      <c r="AJ233" s="131"/>
      <c r="AK233" s="131"/>
      <c r="AL233" s="131"/>
      <c r="AM233" s="131"/>
      <c r="AN233" s="131"/>
      <c r="AO233" s="131"/>
      <c r="AP233" s="131"/>
      <c r="AQ233" s="131"/>
      <c r="AR233" s="131"/>
      <c r="AS233" s="131"/>
      <c r="AT233" s="131"/>
      <c r="AU233" s="131"/>
      <c r="AV233" s="131"/>
      <c r="AW233" s="131"/>
      <c r="AX233" s="131"/>
      <c r="AY233" s="131"/>
      <c r="AZ233" s="131"/>
      <c r="BA233" s="131"/>
      <c r="BB233" s="131"/>
      <c r="BC233" s="131"/>
      <c r="BD233" s="131"/>
      <c r="BE233" s="131"/>
      <c r="BF233" s="131"/>
      <c r="BG233" s="131"/>
      <c r="BH233" s="131"/>
      <c r="BI233" s="131"/>
      <c r="BJ233" s="131"/>
      <c r="BK233" s="131"/>
      <c r="BL233" s="131"/>
      <c r="BM233" s="131"/>
      <c r="BN233" s="131"/>
      <c r="BO233" s="131"/>
      <c r="BP233" s="131"/>
      <c r="BQ233" s="131"/>
      <c r="BR233" s="131"/>
      <c r="BS233" s="131"/>
      <c r="BT233" s="131"/>
      <c r="BU233" s="131"/>
      <c r="BV233" s="131"/>
      <c r="BW233" s="131"/>
      <c r="BX233" s="131"/>
      <c r="BY233" s="131"/>
      <c r="BZ233" s="131"/>
      <c r="CA233" s="131"/>
      <c r="CB233" s="131"/>
      <c r="CC233" s="131"/>
      <c r="CD233" s="131"/>
      <c r="CE233" s="131"/>
      <c r="CF233" s="131"/>
      <c r="CG233" s="131"/>
      <c r="CH233" s="131"/>
      <c r="CI233" s="131"/>
      <c r="CJ233" s="131"/>
      <c r="CK233" s="131"/>
      <c r="CL233" s="131"/>
      <c r="CM233" s="131"/>
      <c r="CN233" s="131"/>
      <c r="CO233" s="131"/>
      <c r="CP233" s="131"/>
      <c r="CQ233" s="131"/>
      <c r="CR233" s="131"/>
      <c r="CS233" s="131"/>
      <c r="CT233" s="131"/>
      <c r="CU233" s="131"/>
      <c r="CV233" s="131"/>
      <c r="CW233" s="131"/>
      <c r="CX233" s="131"/>
      <c r="CY233" s="131"/>
      <c r="CZ233" s="131"/>
      <c r="DA233" s="131"/>
      <c r="DB233" s="131"/>
      <c r="DC233" s="131"/>
      <c r="DD233" s="131"/>
      <c r="DE233" s="131"/>
      <c r="DF233" s="131"/>
      <c r="DG233" s="131"/>
      <c r="DH233" s="131"/>
      <c r="DI233" s="131"/>
      <c r="DJ233" s="131"/>
      <c r="DK233" s="131"/>
      <c r="DL233" s="131"/>
      <c r="DM233" s="131"/>
      <c r="DN233" s="131"/>
      <c r="DO233" s="131"/>
      <c r="DP233" s="131"/>
      <c r="DQ233" s="131"/>
      <c r="DR233" s="131"/>
      <c r="DS233" s="131"/>
      <c r="DT233" s="131"/>
      <c r="DU233" s="131"/>
      <c r="DV233" s="131"/>
      <c r="DW233" s="131"/>
      <c r="DX233" s="131"/>
      <c r="DY233" s="131"/>
      <c r="DZ233" s="131"/>
      <c r="EA233" s="131"/>
      <c r="EB233" s="131"/>
      <c r="EC233" s="131"/>
      <c r="ED233" s="131"/>
      <c r="EE233" s="131"/>
      <c r="EF233" s="131"/>
      <c r="EG233" s="131"/>
      <c r="EH233" s="131"/>
      <c r="EI233" s="131"/>
      <c r="EJ233" s="131"/>
      <c r="EK233" s="131"/>
      <c r="EL233" s="131"/>
      <c r="EM233" s="131"/>
      <c r="EN233" s="131"/>
      <c r="EO233" s="131"/>
      <c r="EP233" s="131"/>
      <c r="EQ233" s="131"/>
      <c r="ER233" s="131"/>
      <c r="ES233" s="131"/>
      <c r="ET233" s="131"/>
      <c r="EU233" s="131"/>
      <c r="EV233" s="131"/>
      <c r="EW233" s="131"/>
      <c r="EX233" s="131"/>
      <c r="EY233" s="131"/>
      <c r="EZ233" s="131"/>
      <c r="FA233" s="131"/>
      <c r="FB233" s="131"/>
      <c r="FC233" s="131"/>
      <c r="FD233" s="131"/>
      <c r="FE233" s="131"/>
      <c r="FF233" s="131"/>
      <c r="FG233" s="131"/>
      <c r="FH233" s="131"/>
      <c r="FI233" s="131"/>
      <c r="FJ233" s="131"/>
      <c r="FK233" s="131"/>
      <c r="FL233" s="131"/>
      <c r="FM233" s="131"/>
      <c r="FN233" s="131"/>
      <c r="FO233" s="131"/>
      <c r="FP233" s="131"/>
      <c r="FQ233" s="131"/>
      <c r="FR233" s="131"/>
      <c r="FS233" s="131"/>
      <c r="FT233" s="131"/>
      <c r="FU233" s="131"/>
      <c r="FV233" s="131"/>
      <c r="FW233" s="131"/>
      <c r="FX233" s="131"/>
      <c r="FY233" s="131"/>
      <c r="FZ233" s="131"/>
      <c r="GA233" s="131"/>
      <c r="GB233" s="131"/>
      <c r="GC233" s="131"/>
      <c r="GD233" s="131"/>
      <c r="GE233" s="131"/>
      <c r="GF233" s="131"/>
      <c r="GG233" s="131"/>
      <c r="GH233" s="131"/>
      <c r="GI233" s="131"/>
      <c r="GJ233" s="131"/>
      <c r="GK233" s="131"/>
      <c r="GL233" s="131"/>
      <c r="GM233" s="131"/>
      <c r="GN233" s="131"/>
      <c r="GO233" s="131"/>
      <c r="GP233" s="131"/>
      <c r="GQ233" s="131"/>
      <c r="GR233" s="131"/>
      <c r="GS233" s="131"/>
      <c r="GT233" s="131"/>
      <c r="GU233" s="131"/>
      <c r="GV233" s="131"/>
      <c r="GW233" s="131"/>
      <c r="GX233" s="131"/>
      <c r="GY233" s="131"/>
      <c r="GZ233" s="131"/>
      <c r="HA233" s="131"/>
      <c r="HB233" s="131"/>
      <c r="HC233" s="165"/>
      <c r="HD233" s="75"/>
    </row>
    <row r="234" spans="1:212" ht="9.9499999999999993" customHeight="1" thickTop="1" thickBot="1" x14ac:dyDescent="0.3">
      <c r="A234" s="55"/>
      <c r="B234" s="221"/>
      <c r="C234" s="60"/>
      <c r="D234" s="190"/>
      <c r="E234" s="60"/>
      <c r="F234" s="60"/>
      <c r="G234" s="60"/>
      <c r="H234" s="566"/>
      <c r="I234" s="450"/>
      <c r="J234" s="473"/>
      <c r="K234" s="315" t="str">
        <f t="shared" ref="K234" si="7366">K235</f>
        <v>N</v>
      </c>
      <c r="L234" s="315" t="str">
        <f t="shared" ref="L234" si="7367">L235</f>
        <v>N</v>
      </c>
      <c r="M234" s="315" t="str">
        <f t="shared" ref="M234" si="7368">M235</f>
        <v>N</v>
      </c>
      <c r="N234" s="315" t="str">
        <f t="shared" ref="N234" si="7369">N235</f>
        <v>N</v>
      </c>
      <c r="O234" s="315" t="str">
        <f t="shared" ref="O234" si="7370">O235</f>
        <v>N</v>
      </c>
      <c r="P234" s="315" t="str">
        <f t="shared" ref="P234" si="7371">P235</f>
        <v>N</v>
      </c>
      <c r="Q234" s="315" t="str">
        <f t="shared" ref="Q234" si="7372">Q235</f>
        <v>N</v>
      </c>
      <c r="R234" s="315" t="str">
        <f t="shared" ref="R234" si="7373">R235</f>
        <v>N</v>
      </c>
      <c r="S234" s="315" t="str">
        <f t="shared" ref="S234" si="7374">S235</f>
        <v>N</v>
      </c>
      <c r="T234" s="315" t="str">
        <f t="shared" ref="T234" si="7375">T235</f>
        <v>N</v>
      </c>
      <c r="U234" s="315" t="str">
        <f t="shared" ref="U234" si="7376">U235</f>
        <v>N</v>
      </c>
      <c r="V234" s="315" t="str">
        <f t="shared" ref="V234" si="7377">V235</f>
        <v>N</v>
      </c>
      <c r="W234" s="315" t="str">
        <f t="shared" ref="W234" si="7378">W235</f>
        <v>N</v>
      </c>
      <c r="X234" s="315" t="str">
        <f t="shared" ref="X234" si="7379">X235</f>
        <v>N</v>
      </c>
      <c r="Y234" s="315" t="str">
        <f t="shared" ref="Y234" si="7380">Y235</f>
        <v>N</v>
      </c>
      <c r="Z234" s="315" t="str">
        <f t="shared" ref="Z234" si="7381">Z235</f>
        <v>N</v>
      </c>
      <c r="AA234" s="315" t="str">
        <f t="shared" ref="AA234" si="7382">AA235</f>
        <v>N</v>
      </c>
      <c r="AB234" s="315" t="str">
        <f t="shared" ref="AB234" si="7383">AB235</f>
        <v>N</v>
      </c>
      <c r="AC234" s="315" t="str">
        <f t="shared" ref="AC234" si="7384">AC235</f>
        <v>N</v>
      </c>
      <c r="AD234" s="315" t="str">
        <f t="shared" ref="AD234" si="7385">AD235</f>
        <v>N</v>
      </c>
      <c r="AE234" s="315" t="str">
        <f t="shared" ref="AE234" si="7386">AE235</f>
        <v>N</v>
      </c>
      <c r="AF234" s="315" t="str">
        <f t="shared" ref="AF234" si="7387">AF235</f>
        <v>N</v>
      </c>
      <c r="AG234" s="315" t="str">
        <f t="shared" ref="AG234" si="7388">AG235</f>
        <v>N</v>
      </c>
      <c r="AH234" s="315" t="str">
        <f t="shared" ref="AH234" si="7389">AH235</f>
        <v>N</v>
      </c>
      <c r="AI234" s="315" t="str">
        <f t="shared" ref="AI234" si="7390">AI235</f>
        <v>N</v>
      </c>
      <c r="AJ234" s="315" t="str">
        <f t="shared" ref="AJ234" si="7391">AJ235</f>
        <v>N</v>
      </c>
      <c r="AK234" s="315" t="str">
        <f t="shared" ref="AK234" si="7392">AK235</f>
        <v>N</v>
      </c>
      <c r="AL234" s="315" t="str">
        <f t="shared" ref="AL234" si="7393">AL235</f>
        <v>N</v>
      </c>
      <c r="AM234" s="315" t="str">
        <f t="shared" ref="AM234" si="7394">AM235</f>
        <v>N</v>
      </c>
      <c r="AN234" s="315" t="str">
        <f t="shared" ref="AN234" si="7395">AN235</f>
        <v>N</v>
      </c>
      <c r="AO234" s="315" t="str">
        <f t="shared" ref="AO234" si="7396">AO235</f>
        <v>N</v>
      </c>
      <c r="AP234" s="315" t="str">
        <f t="shared" ref="AP234" si="7397">AP235</f>
        <v>N</v>
      </c>
      <c r="AQ234" s="315" t="str">
        <f t="shared" ref="AQ234" si="7398">AQ235</f>
        <v>N</v>
      </c>
      <c r="AR234" s="315" t="str">
        <f t="shared" ref="AR234" si="7399">AR235</f>
        <v>N</v>
      </c>
      <c r="AS234" s="315" t="str">
        <f t="shared" ref="AS234" si="7400">AS235</f>
        <v>N</v>
      </c>
      <c r="AT234" s="315" t="str">
        <f t="shared" ref="AT234" si="7401">AT235</f>
        <v>N</v>
      </c>
      <c r="AU234" s="315" t="str">
        <f t="shared" ref="AU234" si="7402">AU235</f>
        <v>N</v>
      </c>
      <c r="AV234" s="315" t="str">
        <f t="shared" ref="AV234" si="7403">AV235</f>
        <v>N</v>
      </c>
      <c r="AW234" s="315" t="str">
        <f t="shared" ref="AW234" si="7404">AW235</f>
        <v>N</v>
      </c>
      <c r="AX234" s="315" t="str">
        <f t="shared" ref="AX234" si="7405">AX235</f>
        <v>N</v>
      </c>
      <c r="AY234" s="315" t="str">
        <f t="shared" ref="AY234" si="7406">AY235</f>
        <v>N</v>
      </c>
      <c r="AZ234" s="315" t="str">
        <f t="shared" ref="AZ234" si="7407">AZ235</f>
        <v>N</v>
      </c>
      <c r="BA234" s="315" t="str">
        <f t="shared" ref="BA234" si="7408">BA235</f>
        <v>N</v>
      </c>
      <c r="BB234" s="315" t="str">
        <f t="shared" ref="BB234" si="7409">BB235</f>
        <v>N</v>
      </c>
      <c r="BC234" s="315" t="str">
        <f t="shared" ref="BC234" si="7410">BC235</f>
        <v>N</v>
      </c>
      <c r="BD234" s="315" t="str">
        <f t="shared" ref="BD234" si="7411">BD235</f>
        <v>N</v>
      </c>
      <c r="BE234" s="315" t="str">
        <f t="shared" ref="BE234" si="7412">BE235</f>
        <v>N</v>
      </c>
      <c r="BF234" s="315" t="str">
        <f t="shared" ref="BF234" si="7413">BF235</f>
        <v>N</v>
      </c>
      <c r="BG234" s="315" t="str">
        <f t="shared" ref="BG234" si="7414">BG235</f>
        <v>N</v>
      </c>
      <c r="BH234" s="315" t="str">
        <f t="shared" ref="BH234" si="7415">BH235</f>
        <v>N</v>
      </c>
      <c r="BI234" s="315" t="str">
        <f t="shared" ref="BI234" si="7416">BI235</f>
        <v>N</v>
      </c>
      <c r="BJ234" s="315" t="str">
        <f t="shared" ref="BJ234" si="7417">BJ235</f>
        <v>N</v>
      </c>
      <c r="BK234" s="315" t="str">
        <f t="shared" ref="BK234" si="7418">BK235</f>
        <v>N</v>
      </c>
      <c r="BL234" s="315" t="str">
        <f t="shared" ref="BL234" si="7419">BL235</f>
        <v>N</v>
      </c>
      <c r="BM234" s="315" t="str">
        <f t="shared" ref="BM234" si="7420">BM235</f>
        <v>N</v>
      </c>
      <c r="BN234" s="315" t="str">
        <f t="shared" ref="BN234" si="7421">BN235</f>
        <v>N</v>
      </c>
      <c r="BO234" s="315" t="str">
        <f t="shared" ref="BO234" si="7422">BO235</f>
        <v>N</v>
      </c>
      <c r="BP234" s="315" t="str">
        <f t="shared" ref="BP234" si="7423">BP235</f>
        <v>N</v>
      </c>
      <c r="BQ234" s="315" t="str">
        <f t="shared" ref="BQ234" si="7424">BQ235</f>
        <v>N</v>
      </c>
      <c r="BR234" s="315" t="str">
        <f t="shared" ref="BR234" si="7425">BR235</f>
        <v>N</v>
      </c>
      <c r="BS234" s="315" t="str">
        <f t="shared" ref="BS234" si="7426">BS235</f>
        <v>N</v>
      </c>
      <c r="BT234" s="315" t="str">
        <f t="shared" ref="BT234" si="7427">BT235</f>
        <v>N</v>
      </c>
      <c r="BU234" s="315" t="str">
        <f t="shared" ref="BU234" si="7428">BU235</f>
        <v>N</v>
      </c>
      <c r="BV234" s="315" t="str">
        <f t="shared" ref="BV234" si="7429">BV235</f>
        <v>N</v>
      </c>
      <c r="BW234" s="315" t="str">
        <f t="shared" ref="BW234" si="7430">BW235</f>
        <v>N</v>
      </c>
      <c r="BX234" s="315" t="str">
        <f t="shared" ref="BX234" si="7431">BX235</f>
        <v>N</v>
      </c>
      <c r="BY234" s="315" t="str">
        <f t="shared" ref="BY234" si="7432">BY235</f>
        <v>N</v>
      </c>
      <c r="BZ234" s="315" t="str">
        <f t="shared" ref="BZ234" si="7433">BZ235</f>
        <v>N</v>
      </c>
      <c r="CA234" s="315" t="str">
        <f t="shared" ref="CA234" si="7434">CA235</f>
        <v>N</v>
      </c>
      <c r="CB234" s="315" t="str">
        <f t="shared" ref="CB234" si="7435">CB235</f>
        <v>N</v>
      </c>
      <c r="CC234" s="315" t="str">
        <f t="shared" ref="CC234" si="7436">CC235</f>
        <v>N</v>
      </c>
      <c r="CD234" s="315" t="str">
        <f t="shared" ref="CD234" si="7437">CD235</f>
        <v>N</v>
      </c>
      <c r="CE234" s="315" t="str">
        <f t="shared" ref="CE234" si="7438">CE235</f>
        <v>N</v>
      </c>
      <c r="CF234" s="315" t="str">
        <f t="shared" ref="CF234" si="7439">CF235</f>
        <v>N</v>
      </c>
      <c r="CG234" s="315" t="str">
        <f t="shared" ref="CG234" si="7440">CG235</f>
        <v>N</v>
      </c>
      <c r="CH234" s="315" t="str">
        <f t="shared" ref="CH234" si="7441">CH235</f>
        <v>N</v>
      </c>
      <c r="CI234" s="315" t="str">
        <f t="shared" ref="CI234" si="7442">CI235</f>
        <v>N</v>
      </c>
      <c r="CJ234" s="315" t="str">
        <f t="shared" ref="CJ234" si="7443">CJ235</f>
        <v>N</v>
      </c>
      <c r="CK234" s="315" t="str">
        <f t="shared" ref="CK234" si="7444">CK235</f>
        <v>N</v>
      </c>
      <c r="CL234" s="315" t="str">
        <f t="shared" ref="CL234" si="7445">CL235</f>
        <v>N</v>
      </c>
      <c r="CM234" s="315" t="str">
        <f t="shared" ref="CM234" si="7446">CM235</f>
        <v>N</v>
      </c>
      <c r="CN234" s="315" t="str">
        <f t="shared" ref="CN234" si="7447">CN235</f>
        <v>N</v>
      </c>
      <c r="CO234" s="315" t="str">
        <f t="shared" ref="CO234" si="7448">CO235</f>
        <v>N</v>
      </c>
      <c r="CP234" s="315" t="str">
        <f t="shared" ref="CP234" si="7449">CP235</f>
        <v>N</v>
      </c>
      <c r="CQ234" s="315" t="str">
        <f t="shared" ref="CQ234" si="7450">CQ235</f>
        <v>N</v>
      </c>
      <c r="CR234" s="315" t="str">
        <f t="shared" ref="CR234" si="7451">CR235</f>
        <v>N</v>
      </c>
      <c r="CS234" s="315" t="str">
        <f t="shared" ref="CS234" si="7452">CS235</f>
        <v>N</v>
      </c>
      <c r="CT234" s="315" t="str">
        <f t="shared" ref="CT234" si="7453">CT235</f>
        <v>N</v>
      </c>
      <c r="CU234" s="315" t="str">
        <f t="shared" ref="CU234" si="7454">CU235</f>
        <v>N</v>
      </c>
      <c r="CV234" s="315" t="str">
        <f t="shared" ref="CV234" si="7455">CV235</f>
        <v>N</v>
      </c>
      <c r="CW234" s="315" t="str">
        <f t="shared" ref="CW234" si="7456">CW235</f>
        <v>N</v>
      </c>
      <c r="CX234" s="315" t="str">
        <f t="shared" ref="CX234" si="7457">CX235</f>
        <v>N</v>
      </c>
      <c r="CY234" s="315" t="str">
        <f t="shared" ref="CY234" si="7458">CY235</f>
        <v>N</v>
      </c>
      <c r="CZ234" s="315" t="str">
        <f t="shared" ref="CZ234" si="7459">CZ235</f>
        <v>N</v>
      </c>
      <c r="DA234" s="315" t="str">
        <f t="shared" ref="DA234" si="7460">DA235</f>
        <v>N</v>
      </c>
      <c r="DB234" s="315" t="str">
        <f t="shared" ref="DB234" si="7461">DB235</f>
        <v>N</v>
      </c>
      <c r="DC234" s="315" t="str">
        <f t="shared" ref="DC234" si="7462">DC235</f>
        <v>N</v>
      </c>
      <c r="DD234" s="315" t="str">
        <f t="shared" ref="DD234" si="7463">DD235</f>
        <v>N</v>
      </c>
      <c r="DE234" s="315" t="str">
        <f t="shared" ref="DE234" si="7464">DE235</f>
        <v>N</v>
      </c>
      <c r="DF234" s="315" t="str">
        <f t="shared" ref="DF234" si="7465">DF235</f>
        <v>N</v>
      </c>
      <c r="DG234" s="315" t="str">
        <f t="shared" ref="DG234" si="7466">DG235</f>
        <v>N</v>
      </c>
      <c r="DH234" s="315" t="str">
        <f t="shared" ref="DH234" si="7467">DH235</f>
        <v>N</v>
      </c>
      <c r="DI234" s="315" t="str">
        <f t="shared" ref="DI234" si="7468">DI235</f>
        <v>N</v>
      </c>
      <c r="DJ234" s="315" t="str">
        <f t="shared" ref="DJ234" si="7469">DJ235</f>
        <v>N</v>
      </c>
      <c r="DK234" s="315" t="str">
        <f t="shared" ref="DK234" si="7470">DK235</f>
        <v>N</v>
      </c>
      <c r="DL234" s="315" t="str">
        <f t="shared" ref="DL234" si="7471">DL235</f>
        <v>N</v>
      </c>
      <c r="DM234" s="315" t="str">
        <f t="shared" ref="DM234" si="7472">DM235</f>
        <v>N</v>
      </c>
      <c r="DN234" s="315" t="str">
        <f t="shared" ref="DN234" si="7473">DN235</f>
        <v>N</v>
      </c>
      <c r="DO234" s="315" t="str">
        <f t="shared" ref="DO234" si="7474">DO235</f>
        <v>N</v>
      </c>
      <c r="DP234" s="315" t="str">
        <f t="shared" ref="DP234" si="7475">DP235</f>
        <v>N</v>
      </c>
      <c r="DQ234" s="315" t="str">
        <f t="shared" ref="DQ234" si="7476">DQ235</f>
        <v>N</v>
      </c>
      <c r="DR234" s="315" t="str">
        <f t="shared" ref="DR234" si="7477">DR235</f>
        <v>N</v>
      </c>
      <c r="DS234" s="315" t="str">
        <f t="shared" ref="DS234" si="7478">DS235</f>
        <v>N</v>
      </c>
      <c r="DT234" s="315" t="str">
        <f t="shared" ref="DT234" si="7479">DT235</f>
        <v>N</v>
      </c>
      <c r="DU234" s="315" t="str">
        <f t="shared" ref="DU234" si="7480">DU235</f>
        <v>N</v>
      </c>
      <c r="DV234" s="315" t="str">
        <f t="shared" ref="DV234" si="7481">DV235</f>
        <v>N</v>
      </c>
      <c r="DW234" s="315" t="str">
        <f t="shared" ref="DW234" si="7482">DW235</f>
        <v>N</v>
      </c>
      <c r="DX234" s="315" t="str">
        <f t="shared" ref="DX234" si="7483">DX235</f>
        <v>N</v>
      </c>
      <c r="DY234" s="315" t="str">
        <f t="shared" ref="DY234" si="7484">DY235</f>
        <v>N</v>
      </c>
      <c r="DZ234" s="315" t="str">
        <f t="shared" ref="DZ234" si="7485">DZ235</f>
        <v>N</v>
      </c>
      <c r="EA234" s="315" t="str">
        <f t="shared" ref="EA234" si="7486">EA235</f>
        <v>N</v>
      </c>
      <c r="EB234" s="315" t="str">
        <f t="shared" ref="EB234" si="7487">EB235</f>
        <v>N</v>
      </c>
      <c r="EC234" s="315" t="str">
        <f t="shared" ref="EC234" si="7488">EC235</f>
        <v>N</v>
      </c>
      <c r="ED234" s="315" t="str">
        <f t="shared" ref="ED234" si="7489">ED235</f>
        <v>N</v>
      </c>
      <c r="EE234" s="315" t="str">
        <f t="shared" ref="EE234" si="7490">EE235</f>
        <v>N</v>
      </c>
      <c r="EF234" s="315" t="str">
        <f t="shared" ref="EF234" si="7491">EF235</f>
        <v>N</v>
      </c>
      <c r="EG234" s="315" t="str">
        <f t="shared" ref="EG234" si="7492">EG235</f>
        <v>N</v>
      </c>
      <c r="EH234" s="315" t="str">
        <f t="shared" ref="EH234" si="7493">EH235</f>
        <v>N</v>
      </c>
      <c r="EI234" s="315" t="str">
        <f t="shared" ref="EI234" si="7494">EI235</f>
        <v>N</v>
      </c>
      <c r="EJ234" s="315" t="str">
        <f t="shared" ref="EJ234" si="7495">EJ235</f>
        <v>N</v>
      </c>
      <c r="EK234" s="315" t="str">
        <f t="shared" ref="EK234" si="7496">EK235</f>
        <v>N</v>
      </c>
      <c r="EL234" s="315" t="str">
        <f t="shared" ref="EL234" si="7497">EL235</f>
        <v>N</v>
      </c>
      <c r="EM234" s="315" t="str">
        <f t="shared" ref="EM234" si="7498">EM235</f>
        <v>N</v>
      </c>
      <c r="EN234" s="315" t="str">
        <f t="shared" ref="EN234" si="7499">EN235</f>
        <v>N</v>
      </c>
      <c r="EO234" s="315" t="str">
        <f t="shared" ref="EO234" si="7500">EO235</f>
        <v>N</v>
      </c>
      <c r="EP234" s="315" t="str">
        <f t="shared" ref="EP234" si="7501">EP235</f>
        <v>N</v>
      </c>
      <c r="EQ234" s="315" t="str">
        <f t="shared" ref="EQ234" si="7502">EQ235</f>
        <v>N</v>
      </c>
      <c r="ER234" s="315" t="str">
        <f t="shared" ref="ER234" si="7503">ER235</f>
        <v>N</v>
      </c>
      <c r="ES234" s="315" t="str">
        <f t="shared" ref="ES234" si="7504">ES235</f>
        <v>N</v>
      </c>
      <c r="ET234" s="315" t="str">
        <f t="shared" ref="ET234" si="7505">ET235</f>
        <v>N</v>
      </c>
      <c r="EU234" s="315" t="str">
        <f t="shared" ref="EU234" si="7506">EU235</f>
        <v>N</v>
      </c>
      <c r="EV234" s="315" t="str">
        <f t="shared" ref="EV234" si="7507">EV235</f>
        <v>N</v>
      </c>
      <c r="EW234" s="315" t="str">
        <f t="shared" ref="EW234" si="7508">EW235</f>
        <v>N</v>
      </c>
      <c r="EX234" s="315" t="str">
        <f t="shared" ref="EX234" si="7509">EX235</f>
        <v>N</v>
      </c>
      <c r="EY234" s="315" t="str">
        <f t="shared" ref="EY234" si="7510">EY235</f>
        <v>N</v>
      </c>
      <c r="EZ234" s="315" t="str">
        <f t="shared" ref="EZ234" si="7511">EZ235</f>
        <v>N</v>
      </c>
      <c r="FA234" s="315" t="str">
        <f t="shared" ref="FA234" si="7512">FA235</f>
        <v>N</v>
      </c>
      <c r="FB234" s="315" t="str">
        <f t="shared" ref="FB234" si="7513">FB235</f>
        <v>N</v>
      </c>
      <c r="FC234" s="315" t="str">
        <f t="shared" ref="FC234" si="7514">FC235</f>
        <v>N</v>
      </c>
      <c r="FD234" s="315" t="str">
        <f t="shared" ref="FD234" si="7515">FD235</f>
        <v>N</v>
      </c>
      <c r="FE234" s="315" t="str">
        <f t="shared" ref="FE234" si="7516">FE235</f>
        <v>N</v>
      </c>
      <c r="FF234" s="315" t="str">
        <f t="shared" ref="FF234" si="7517">FF235</f>
        <v>N</v>
      </c>
      <c r="FG234" s="315" t="str">
        <f t="shared" ref="FG234" si="7518">FG235</f>
        <v>N</v>
      </c>
      <c r="FH234" s="315" t="str">
        <f t="shared" ref="FH234" si="7519">FH235</f>
        <v>N</v>
      </c>
      <c r="FI234" s="315" t="str">
        <f t="shared" ref="FI234" si="7520">FI235</f>
        <v>N</v>
      </c>
      <c r="FJ234" s="315" t="str">
        <f t="shared" ref="FJ234" si="7521">FJ235</f>
        <v>N</v>
      </c>
      <c r="FK234" s="315" t="str">
        <f t="shared" ref="FK234" si="7522">FK235</f>
        <v>N</v>
      </c>
      <c r="FL234" s="315" t="str">
        <f t="shared" ref="FL234" si="7523">FL235</f>
        <v>N</v>
      </c>
      <c r="FM234" s="315" t="str">
        <f t="shared" ref="FM234" si="7524">FM235</f>
        <v>N</v>
      </c>
      <c r="FN234" s="315" t="str">
        <f t="shared" ref="FN234" si="7525">FN235</f>
        <v>N</v>
      </c>
      <c r="FO234" s="315" t="str">
        <f t="shared" ref="FO234" si="7526">FO235</f>
        <v>N</v>
      </c>
      <c r="FP234" s="315" t="str">
        <f t="shared" ref="FP234" si="7527">FP235</f>
        <v>N</v>
      </c>
      <c r="FQ234" s="315" t="str">
        <f t="shared" ref="FQ234" si="7528">FQ235</f>
        <v>N</v>
      </c>
      <c r="FR234" s="315" t="str">
        <f t="shared" ref="FR234" si="7529">FR235</f>
        <v>N</v>
      </c>
      <c r="FS234" s="315" t="str">
        <f t="shared" ref="FS234" si="7530">FS235</f>
        <v>N</v>
      </c>
      <c r="FT234" s="315" t="str">
        <f t="shared" ref="FT234" si="7531">FT235</f>
        <v>N</v>
      </c>
      <c r="FU234" s="315" t="str">
        <f t="shared" ref="FU234" si="7532">FU235</f>
        <v>N</v>
      </c>
      <c r="FV234" s="315" t="str">
        <f t="shared" ref="FV234" si="7533">FV235</f>
        <v>N</v>
      </c>
      <c r="FW234" s="315" t="str">
        <f t="shared" ref="FW234" si="7534">FW235</f>
        <v>N</v>
      </c>
      <c r="FX234" s="315" t="str">
        <f t="shared" ref="FX234" si="7535">FX235</f>
        <v>N</v>
      </c>
      <c r="FY234" s="315" t="str">
        <f t="shared" ref="FY234" si="7536">FY235</f>
        <v>N</v>
      </c>
      <c r="FZ234" s="315" t="str">
        <f t="shared" ref="FZ234" si="7537">FZ235</f>
        <v>N</v>
      </c>
      <c r="GA234" s="315" t="str">
        <f t="shared" ref="GA234" si="7538">GA235</f>
        <v>N</v>
      </c>
      <c r="GB234" s="315" t="str">
        <f t="shared" ref="GB234" si="7539">GB235</f>
        <v>N</v>
      </c>
      <c r="GC234" s="315" t="str">
        <f t="shared" ref="GC234" si="7540">GC235</f>
        <v>N</v>
      </c>
      <c r="GD234" s="315" t="str">
        <f t="shared" ref="GD234" si="7541">GD235</f>
        <v>N</v>
      </c>
      <c r="GE234" s="315" t="str">
        <f t="shared" ref="GE234" si="7542">GE235</f>
        <v>N</v>
      </c>
      <c r="GF234" s="315" t="str">
        <f t="shared" ref="GF234" si="7543">GF235</f>
        <v>N</v>
      </c>
      <c r="GG234" s="315" t="str">
        <f t="shared" ref="GG234" si="7544">GG235</f>
        <v>N</v>
      </c>
      <c r="GH234" s="315" t="str">
        <f t="shared" ref="GH234" si="7545">GH235</f>
        <v>N</v>
      </c>
      <c r="GI234" s="315" t="str">
        <f t="shared" ref="GI234" si="7546">GI235</f>
        <v>N</v>
      </c>
      <c r="GJ234" s="315" t="str">
        <f t="shared" ref="GJ234" si="7547">GJ235</f>
        <v>N</v>
      </c>
      <c r="GK234" s="315" t="str">
        <f t="shared" ref="GK234" si="7548">GK235</f>
        <v>N</v>
      </c>
      <c r="GL234" s="315" t="str">
        <f t="shared" ref="GL234" si="7549">GL235</f>
        <v>N</v>
      </c>
      <c r="GM234" s="315" t="str">
        <f t="shared" ref="GM234" si="7550">GM235</f>
        <v>N</v>
      </c>
      <c r="GN234" s="315" t="str">
        <f t="shared" ref="GN234" si="7551">GN235</f>
        <v>N</v>
      </c>
      <c r="GO234" s="315" t="str">
        <f t="shared" ref="GO234" si="7552">GO235</f>
        <v>N</v>
      </c>
      <c r="GP234" s="315" t="str">
        <f t="shared" ref="GP234" si="7553">GP235</f>
        <v>N</v>
      </c>
      <c r="GQ234" s="315" t="str">
        <f t="shared" ref="GQ234" si="7554">GQ235</f>
        <v>N</v>
      </c>
      <c r="GR234" s="315" t="str">
        <f t="shared" ref="GR234" si="7555">GR235</f>
        <v>N</v>
      </c>
      <c r="GS234" s="315" t="str">
        <f t="shared" ref="GS234" si="7556">GS235</f>
        <v>N</v>
      </c>
      <c r="GT234" s="315" t="str">
        <f t="shared" ref="GT234" si="7557">GT235</f>
        <v>N</v>
      </c>
      <c r="GU234" s="315" t="str">
        <f t="shared" ref="GU234" si="7558">GU235</f>
        <v>N</v>
      </c>
      <c r="GV234" s="315" t="str">
        <f t="shared" ref="GV234" si="7559">GV235</f>
        <v>N</v>
      </c>
      <c r="GW234" s="315" t="str">
        <f t="shared" ref="GW234" si="7560">GW235</f>
        <v>N</v>
      </c>
      <c r="GX234" s="315" t="str">
        <f t="shared" ref="GX234" si="7561">GX235</f>
        <v>N</v>
      </c>
      <c r="GY234" s="315" t="str">
        <f t="shared" ref="GY234" si="7562">GY235</f>
        <v>N</v>
      </c>
      <c r="GZ234" s="315" t="str">
        <f t="shared" ref="GZ234" si="7563">GZ235</f>
        <v>N</v>
      </c>
      <c r="HA234" s="315" t="str">
        <f t="shared" ref="HA234" si="7564">HA235</f>
        <v>N</v>
      </c>
      <c r="HB234" s="315" t="str">
        <f t="shared" ref="HB234" si="7565">HB235</f>
        <v>N</v>
      </c>
      <c r="HC234" s="165"/>
      <c r="HD234" s="75"/>
    </row>
    <row r="235" spans="1:212" ht="9.9499999999999993" customHeight="1" thickTop="1" thickBot="1" x14ac:dyDescent="0.3">
      <c r="A235" s="55"/>
      <c r="B235" s="223"/>
      <c r="C235" s="60"/>
      <c r="D235" s="201"/>
      <c r="E235" s="60"/>
      <c r="F235" s="60"/>
      <c r="G235" s="60"/>
      <c r="H235" s="566"/>
      <c r="I235" s="77"/>
      <c r="J235" s="472"/>
      <c r="K235" s="384" t="s">
        <v>455</v>
      </c>
      <c r="L235" s="384" t="s">
        <v>455</v>
      </c>
      <c r="M235" s="384" t="s">
        <v>455</v>
      </c>
      <c r="N235" s="384" t="s">
        <v>455</v>
      </c>
      <c r="O235" s="384" t="s">
        <v>455</v>
      </c>
      <c r="P235" s="384" t="s">
        <v>455</v>
      </c>
      <c r="Q235" s="384" t="s">
        <v>455</v>
      </c>
      <c r="R235" s="384" t="s">
        <v>455</v>
      </c>
      <c r="S235" s="384" t="s">
        <v>455</v>
      </c>
      <c r="T235" s="384" t="s">
        <v>455</v>
      </c>
      <c r="U235" s="384" t="s">
        <v>455</v>
      </c>
      <c r="V235" s="384" t="s">
        <v>455</v>
      </c>
      <c r="W235" s="384" t="s">
        <v>455</v>
      </c>
      <c r="X235" s="384" t="s">
        <v>455</v>
      </c>
      <c r="Y235" s="384" t="s">
        <v>455</v>
      </c>
      <c r="Z235" s="384" t="s">
        <v>455</v>
      </c>
      <c r="AA235" s="384" t="s">
        <v>455</v>
      </c>
      <c r="AB235" s="384" t="s">
        <v>455</v>
      </c>
      <c r="AC235" s="384" t="s">
        <v>455</v>
      </c>
      <c r="AD235" s="384" t="s">
        <v>455</v>
      </c>
      <c r="AE235" s="384" t="s">
        <v>455</v>
      </c>
      <c r="AF235" s="384" t="s">
        <v>455</v>
      </c>
      <c r="AG235" s="384" t="s">
        <v>455</v>
      </c>
      <c r="AH235" s="384" t="s">
        <v>455</v>
      </c>
      <c r="AI235" s="384" t="s">
        <v>455</v>
      </c>
      <c r="AJ235" s="384" t="s">
        <v>455</v>
      </c>
      <c r="AK235" s="384" t="s">
        <v>455</v>
      </c>
      <c r="AL235" s="384" t="s">
        <v>455</v>
      </c>
      <c r="AM235" s="384" t="s">
        <v>455</v>
      </c>
      <c r="AN235" s="384" t="s">
        <v>455</v>
      </c>
      <c r="AO235" s="384" t="s">
        <v>455</v>
      </c>
      <c r="AP235" s="384" t="s">
        <v>455</v>
      </c>
      <c r="AQ235" s="384" t="s">
        <v>455</v>
      </c>
      <c r="AR235" s="384" t="s">
        <v>455</v>
      </c>
      <c r="AS235" s="384" t="s">
        <v>455</v>
      </c>
      <c r="AT235" s="384" t="s">
        <v>455</v>
      </c>
      <c r="AU235" s="384" t="s">
        <v>455</v>
      </c>
      <c r="AV235" s="384" t="s">
        <v>455</v>
      </c>
      <c r="AW235" s="384" t="s">
        <v>455</v>
      </c>
      <c r="AX235" s="384" t="s">
        <v>455</v>
      </c>
      <c r="AY235" s="384" t="s">
        <v>455</v>
      </c>
      <c r="AZ235" s="384" t="s">
        <v>455</v>
      </c>
      <c r="BA235" s="384" t="s">
        <v>455</v>
      </c>
      <c r="BB235" s="384" t="s">
        <v>455</v>
      </c>
      <c r="BC235" s="384" t="s">
        <v>455</v>
      </c>
      <c r="BD235" s="384" t="s">
        <v>455</v>
      </c>
      <c r="BE235" s="384" t="s">
        <v>455</v>
      </c>
      <c r="BF235" s="384" t="s">
        <v>455</v>
      </c>
      <c r="BG235" s="384" t="s">
        <v>455</v>
      </c>
      <c r="BH235" s="384" t="s">
        <v>455</v>
      </c>
      <c r="BI235" s="384" t="s">
        <v>455</v>
      </c>
      <c r="BJ235" s="384" t="s">
        <v>455</v>
      </c>
      <c r="BK235" s="384" t="s">
        <v>455</v>
      </c>
      <c r="BL235" s="384" t="s">
        <v>455</v>
      </c>
      <c r="BM235" s="384" t="s">
        <v>455</v>
      </c>
      <c r="BN235" s="384" t="s">
        <v>455</v>
      </c>
      <c r="BO235" s="384" t="s">
        <v>455</v>
      </c>
      <c r="BP235" s="384" t="s">
        <v>455</v>
      </c>
      <c r="BQ235" s="384" t="s">
        <v>455</v>
      </c>
      <c r="BR235" s="384" t="s">
        <v>455</v>
      </c>
      <c r="BS235" s="384" t="s">
        <v>455</v>
      </c>
      <c r="BT235" s="384" t="s">
        <v>455</v>
      </c>
      <c r="BU235" s="384" t="s">
        <v>455</v>
      </c>
      <c r="BV235" s="384" t="s">
        <v>455</v>
      </c>
      <c r="BW235" s="384" t="s">
        <v>455</v>
      </c>
      <c r="BX235" s="384" t="s">
        <v>455</v>
      </c>
      <c r="BY235" s="384" t="s">
        <v>455</v>
      </c>
      <c r="BZ235" s="384" t="s">
        <v>455</v>
      </c>
      <c r="CA235" s="384" t="s">
        <v>455</v>
      </c>
      <c r="CB235" s="384" t="s">
        <v>455</v>
      </c>
      <c r="CC235" s="384" t="s">
        <v>455</v>
      </c>
      <c r="CD235" s="384" t="s">
        <v>455</v>
      </c>
      <c r="CE235" s="384" t="s">
        <v>455</v>
      </c>
      <c r="CF235" s="384" t="s">
        <v>455</v>
      </c>
      <c r="CG235" s="384" t="s">
        <v>455</v>
      </c>
      <c r="CH235" s="384" t="s">
        <v>455</v>
      </c>
      <c r="CI235" s="384" t="s">
        <v>455</v>
      </c>
      <c r="CJ235" s="384" t="s">
        <v>455</v>
      </c>
      <c r="CK235" s="384" t="s">
        <v>455</v>
      </c>
      <c r="CL235" s="384" t="s">
        <v>455</v>
      </c>
      <c r="CM235" s="384" t="s">
        <v>455</v>
      </c>
      <c r="CN235" s="384" t="s">
        <v>455</v>
      </c>
      <c r="CO235" s="384" t="s">
        <v>455</v>
      </c>
      <c r="CP235" s="384" t="s">
        <v>455</v>
      </c>
      <c r="CQ235" s="384" t="s">
        <v>455</v>
      </c>
      <c r="CR235" s="384" t="s">
        <v>455</v>
      </c>
      <c r="CS235" s="384" t="s">
        <v>455</v>
      </c>
      <c r="CT235" s="384" t="s">
        <v>455</v>
      </c>
      <c r="CU235" s="384" t="s">
        <v>455</v>
      </c>
      <c r="CV235" s="384" t="s">
        <v>455</v>
      </c>
      <c r="CW235" s="384" t="s">
        <v>455</v>
      </c>
      <c r="CX235" s="384" t="s">
        <v>455</v>
      </c>
      <c r="CY235" s="384" t="s">
        <v>455</v>
      </c>
      <c r="CZ235" s="384" t="s">
        <v>455</v>
      </c>
      <c r="DA235" s="384" t="s">
        <v>455</v>
      </c>
      <c r="DB235" s="384" t="s">
        <v>455</v>
      </c>
      <c r="DC235" s="384" t="s">
        <v>455</v>
      </c>
      <c r="DD235" s="384" t="s">
        <v>455</v>
      </c>
      <c r="DE235" s="384" t="s">
        <v>455</v>
      </c>
      <c r="DF235" s="384" t="s">
        <v>455</v>
      </c>
      <c r="DG235" s="384" t="s">
        <v>455</v>
      </c>
      <c r="DH235" s="384" t="s">
        <v>455</v>
      </c>
      <c r="DI235" s="384" t="s">
        <v>455</v>
      </c>
      <c r="DJ235" s="384" t="s">
        <v>455</v>
      </c>
      <c r="DK235" s="384" t="s">
        <v>455</v>
      </c>
      <c r="DL235" s="384" t="s">
        <v>455</v>
      </c>
      <c r="DM235" s="384" t="s">
        <v>455</v>
      </c>
      <c r="DN235" s="384" t="s">
        <v>455</v>
      </c>
      <c r="DO235" s="384" t="s">
        <v>455</v>
      </c>
      <c r="DP235" s="384" t="s">
        <v>455</v>
      </c>
      <c r="DQ235" s="384" t="s">
        <v>455</v>
      </c>
      <c r="DR235" s="384" t="s">
        <v>455</v>
      </c>
      <c r="DS235" s="384" t="s">
        <v>455</v>
      </c>
      <c r="DT235" s="384" t="s">
        <v>455</v>
      </c>
      <c r="DU235" s="384" t="s">
        <v>455</v>
      </c>
      <c r="DV235" s="384" t="s">
        <v>455</v>
      </c>
      <c r="DW235" s="384" t="s">
        <v>455</v>
      </c>
      <c r="DX235" s="384" t="s">
        <v>455</v>
      </c>
      <c r="DY235" s="384" t="s">
        <v>455</v>
      </c>
      <c r="DZ235" s="384" t="s">
        <v>455</v>
      </c>
      <c r="EA235" s="384" t="s">
        <v>455</v>
      </c>
      <c r="EB235" s="384" t="s">
        <v>455</v>
      </c>
      <c r="EC235" s="384" t="s">
        <v>455</v>
      </c>
      <c r="ED235" s="384" t="s">
        <v>455</v>
      </c>
      <c r="EE235" s="384" t="s">
        <v>455</v>
      </c>
      <c r="EF235" s="384" t="s">
        <v>455</v>
      </c>
      <c r="EG235" s="384" t="s">
        <v>455</v>
      </c>
      <c r="EH235" s="384" t="s">
        <v>455</v>
      </c>
      <c r="EI235" s="384" t="s">
        <v>455</v>
      </c>
      <c r="EJ235" s="384" t="s">
        <v>455</v>
      </c>
      <c r="EK235" s="384" t="s">
        <v>455</v>
      </c>
      <c r="EL235" s="384" t="s">
        <v>455</v>
      </c>
      <c r="EM235" s="384" t="s">
        <v>455</v>
      </c>
      <c r="EN235" s="384" t="s">
        <v>455</v>
      </c>
      <c r="EO235" s="384" t="s">
        <v>455</v>
      </c>
      <c r="EP235" s="384" t="s">
        <v>455</v>
      </c>
      <c r="EQ235" s="384" t="s">
        <v>455</v>
      </c>
      <c r="ER235" s="384" t="s">
        <v>455</v>
      </c>
      <c r="ES235" s="384" t="s">
        <v>455</v>
      </c>
      <c r="ET235" s="384" t="s">
        <v>455</v>
      </c>
      <c r="EU235" s="384" t="s">
        <v>455</v>
      </c>
      <c r="EV235" s="384" t="s">
        <v>455</v>
      </c>
      <c r="EW235" s="384" t="s">
        <v>455</v>
      </c>
      <c r="EX235" s="384" t="s">
        <v>455</v>
      </c>
      <c r="EY235" s="384" t="s">
        <v>455</v>
      </c>
      <c r="EZ235" s="384" t="s">
        <v>455</v>
      </c>
      <c r="FA235" s="384" t="s">
        <v>455</v>
      </c>
      <c r="FB235" s="384" t="s">
        <v>455</v>
      </c>
      <c r="FC235" s="384" t="s">
        <v>455</v>
      </c>
      <c r="FD235" s="384" t="s">
        <v>455</v>
      </c>
      <c r="FE235" s="384" t="s">
        <v>455</v>
      </c>
      <c r="FF235" s="384" t="s">
        <v>455</v>
      </c>
      <c r="FG235" s="384" t="s">
        <v>455</v>
      </c>
      <c r="FH235" s="384" t="s">
        <v>455</v>
      </c>
      <c r="FI235" s="384" t="s">
        <v>455</v>
      </c>
      <c r="FJ235" s="384" t="s">
        <v>455</v>
      </c>
      <c r="FK235" s="384" t="s">
        <v>455</v>
      </c>
      <c r="FL235" s="384" t="s">
        <v>455</v>
      </c>
      <c r="FM235" s="384" t="s">
        <v>455</v>
      </c>
      <c r="FN235" s="384" t="s">
        <v>455</v>
      </c>
      <c r="FO235" s="384" t="s">
        <v>455</v>
      </c>
      <c r="FP235" s="384" t="s">
        <v>455</v>
      </c>
      <c r="FQ235" s="384" t="s">
        <v>455</v>
      </c>
      <c r="FR235" s="384" t="s">
        <v>455</v>
      </c>
      <c r="FS235" s="384" t="s">
        <v>455</v>
      </c>
      <c r="FT235" s="384" t="s">
        <v>455</v>
      </c>
      <c r="FU235" s="384" t="s">
        <v>455</v>
      </c>
      <c r="FV235" s="384" t="s">
        <v>455</v>
      </c>
      <c r="FW235" s="384" t="s">
        <v>455</v>
      </c>
      <c r="FX235" s="384" t="s">
        <v>455</v>
      </c>
      <c r="FY235" s="384" t="s">
        <v>455</v>
      </c>
      <c r="FZ235" s="384" t="s">
        <v>455</v>
      </c>
      <c r="GA235" s="384" t="s">
        <v>455</v>
      </c>
      <c r="GB235" s="384" t="s">
        <v>455</v>
      </c>
      <c r="GC235" s="384" t="s">
        <v>455</v>
      </c>
      <c r="GD235" s="384" t="s">
        <v>455</v>
      </c>
      <c r="GE235" s="384" t="s">
        <v>455</v>
      </c>
      <c r="GF235" s="384" t="s">
        <v>455</v>
      </c>
      <c r="GG235" s="384" t="s">
        <v>455</v>
      </c>
      <c r="GH235" s="384" t="s">
        <v>455</v>
      </c>
      <c r="GI235" s="384" t="s">
        <v>455</v>
      </c>
      <c r="GJ235" s="384" t="s">
        <v>455</v>
      </c>
      <c r="GK235" s="384" t="s">
        <v>455</v>
      </c>
      <c r="GL235" s="384" t="s">
        <v>455</v>
      </c>
      <c r="GM235" s="384" t="s">
        <v>455</v>
      </c>
      <c r="GN235" s="384" t="s">
        <v>455</v>
      </c>
      <c r="GO235" s="384" t="s">
        <v>455</v>
      </c>
      <c r="GP235" s="384" t="s">
        <v>455</v>
      </c>
      <c r="GQ235" s="384" t="s">
        <v>455</v>
      </c>
      <c r="GR235" s="384" t="s">
        <v>455</v>
      </c>
      <c r="GS235" s="384" t="s">
        <v>455</v>
      </c>
      <c r="GT235" s="384" t="s">
        <v>455</v>
      </c>
      <c r="GU235" s="384" t="s">
        <v>455</v>
      </c>
      <c r="GV235" s="384" t="s">
        <v>455</v>
      </c>
      <c r="GW235" s="384" t="s">
        <v>455</v>
      </c>
      <c r="GX235" s="384" t="s">
        <v>455</v>
      </c>
      <c r="GY235" s="384" t="s">
        <v>455</v>
      </c>
      <c r="GZ235" s="384" t="s">
        <v>455</v>
      </c>
      <c r="HA235" s="384" t="s">
        <v>455</v>
      </c>
      <c r="HB235" s="384" t="s">
        <v>455</v>
      </c>
      <c r="HC235" s="256"/>
      <c r="HD235" s="75"/>
    </row>
    <row r="236" spans="1:212" ht="5.0999999999999996" customHeight="1" thickTop="1" thickBot="1" x14ac:dyDescent="0.3">
      <c r="A236" s="55"/>
      <c r="B236" s="128"/>
      <c r="C236" s="60"/>
      <c r="D236" s="60"/>
      <c r="E236" s="60"/>
      <c r="F236" s="60"/>
      <c r="G236" s="60"/>
      <c r="H236" s="220"/>
      <c r="I236" s="219"/>
      <c r="J236" s="232"/>
      <c r="K236" s="232"/>
      <c r="L236" s="232"/>
      <c r="M236" s="232"/>
      <c r="N236" s="232"/>
      <c r="O236" s="232"/>
      <c r="P236" s="232"/>
      <c r="Q236" s="232"/>
      <c r="R236" s="232"/>
      <c r="S236" s="232"/>
      <c r="T236" s="232"/>
      <c r="U236" s="232"/>
      <c r="V236" s="232"/>
      <c r="W236" s="232"/>
      <c r="X236" s="232"/>
      <c r="Y236" s="232"/>
      <c r="Z236" s="232"/>
      <c r="AA236" s="232"/>
      <c r="AB236" s="232"/>
      <c r="AC236" s="232"/>
      <c r="AD236" s="232"/>
      <c r="AE236" s="232"/>
      <c r="AF236" s="232"/>
      <c r="AG236" s="232"/>
      <c r="AH236" s="232"/>
      <c r="AI236" s="232"/>
      <c r="AJ236" s="232"/>
      <c r="AK236" s="232"/>
      <c r="AL236" s="232"/>
      <c r="AM236" s="232"/>
      <c r="AN236" s="232"/>
      <c r="AO236" s="232"/>
      <c r="AP236" s="232"/>
      <c r="AQ236" s="232"/>
      <c r="AR236" s="232"/>
      <c r="AS236" s="232"/>
      <c r="AT236" s="232"/>
      <c r="AU236" s="232"/>
      <c r="AV236" s="232"/>
      <c r="AW236" s="232"/>
      <c r="AX236" s="232"/>
      <c r="AY236" s="232"/>
      <c r="AZ236" s="232"/>
      <c r="BA236" s="232"/>
      <c r="BB236" s="232"/>
      <c r="BC236" s="232"/>
      <c r="BD236" s="232"/>
      <c r="BE236" s="232"/>
      <c r="BF236" s="232"/>
      <c r="BG236" s="232"/>
      <c r="BH236" s="232"/>
      <c r="BI236" s="232"/>
      <c r="BJ236" s="232"/>
      <c r="BK236" s="232"/>
      <c r="BL236" s="232"/>
      <c r="BM236" s="232"/>
      <c r="BN236" s="232"/>
      <c r="BO236" s="232"/>
      <c r="BP236" s="232"/>
      <c r="BQ236" s="232"/>
      <c r="BR236" s="232"/>
      <c r="BS236" s="232"/>
      <c r="BT236" s="232"/>
      <c r="BU236" s="232"/>
      <c r="BV236" s="232"/>
      <c r="BW236" s="232"/>
      <c r="BX236" s="232"/>
      <c r="BY236" s="232"/>
      <c r="BZ236" s="232"/>
      <c r="CA236" s="232"/>
      <c r="CB236" s="232"/>
      <c r="CC236" s="232"/>
      <c r="CD236" s="232"/>
      <c r="CE236" s="232"/>
      <c r="CF236" s="232"/>
      <c r="CG236" s="232"/>
      <c r="CH236" s="232"/>
      <c r="CI236" s="232"/>
      <c r="CJ236" s="232"/>
      <c r="CK236" s="232"/>
      <c r="CL236" s="232"/>
      <c r="CM236" s="232"/>
      <c r="CN236" s="232"/>
      <c r="CO236" s="232"/>
      <c r="CP236" s="232"/>
      <c r="CQ236" s="232"/>
      <c r="CR236" s="232"/>
      <c r="CS236" s="232"/>
      <c r="CT236" s="232"/>
      <c r="CU236" s="232"/>
      <c r="CV236" s="232"/>
      <c r="CW236" s="232"/>
      <c r="CX236" s="232"/>
      <c r="CY236" s="232"/>
      <c r="CZ236" s="232"/>
      <c r="DA236" s="232"/>
      <c r="DB236" s="232"/>
      <c r="DC236" s="232"/>
      <c r="DD236" s="232"/>
      <c r="DE236" s="232"/>
      <c r="DF236" s="232"/>
      <c r="DG236" s="232"/>
      <c r="DH236" s="232"/>
      <c r="DI236" s="232"/>
      <c r="DJ236" s="232"/>
      <c r="DK236" s="232"/>
      <c r="DL236" s="232"/>
      <c r="DM236" s="232"/>
      <c r="DN236" s="232"/>
      <c r="DO236" s="232"/>
      <c r="DP236" s="232"/>
      <c r="DQ236" s="232"/>
      <c r="DR236" s="232"/>
      <c r="DS236" s="232"/>
      <c r="DT236" s="232"/>
      <c r="DU236" s="232"/>
      <c r="DV236" s="232"/>
      <c r="DW236" s="232"/>
      <c r="DX236" s="232"/>
      <c r="DY236" s="232"/>
      <c r="DZ236" s="232"/>
      <c r="EA236" s="232"/>
      <c r="EB236" s="232"/>
      <c r="EC236" s="232"/>
      <c r="ED236" s="232"/>
      <c r="EE236" s="232"/>
      <c r="EF236" s="232"/>
      <c r="EG236" s="232"/>
      <c r="EH236" s="232"/>
      <c r="EI236" s="232"/>
      <c r="EJ236" s="232"/>
      <c r="EK236" s="232"/>
      <c r="EL236" s="232"/>
      <c r="EM236" s="232"/>
      <c r="EN236" s="232"/>
      <c r="EO236" s="232"/>
      <c r="EP236" s="232"/>
      <c r="EQ236" s="232"/>
      <c r="ER236" s="232"/>
      <c r="ES236" s="232"/>
      <c r="ET236" s="232"/>
      <c r="EU236" s="232"/>
      <c r="EV236" s="232"/>
      <c r="EW236" s="232"/>
      <c r="EX236" s="232"/>
      <c r="EY236" s="232"/>
      <c r="EZ236" s="232"/>
      <c r="FA236" s="232"/>
      <c r="FB236" s="232"/>
      <c r="FC236" s="232"/>
      <c r="FD236" s="232"/>
      <c r="FE236" s="232"/>
      <c r="FF236" s="232"/>
      <c r="FG236" s="232"/>
      <c r="FH236" s="232"/>
      <c r="FI236" s="232"/>
      <c r="FJ236" s="232"/>
      <c r="FK236" s="232"/>
      <c r="FL236" s="232"/>
      <c r="FM236" s="232"/>
      <c r="FN236" s="232"/>
      <c r="FO236" s="232"/>
      <c r="FP236" s="232"/>
      <c r="FQ236" s="232"/>
      <c r="FR236" s="232"/>
      <c r="FS236" s="232"/>
      <c r="FT236" s="232"/>
      <c r="FU236" s="232"/>
      <c r="FV236" s="232"/>
      <c r="FW236" s="232"/>
      <c r="FX236" s="232"/>
      <c r="FY236" s="232"/>
      <c r="FZ236" s="232"/>
      <c r="GA236" s="232"/>
      <c r="GB236" s="232"/>
      <c r="GC236" s="232"/>
      <c r="GD236" s="232"/>
      <c r="GE236" s="232"/>
      <c r="GF236" s="232"/>
      <c r="GG236" s="232"/>
      <c r="GH236" s="232"/>
      <c r="GI236" s="232"/>
      <c r="GJ236" s="232"/>
      <c r="GK236" s="232"/>
      <c r="GL236" s="232"/>
      <c r="GM236" s="232"/>
      <c r="GN236" s="232"/>
      <c r="GO236" s="232"/>
      <c r="GP236" s="232"/>
      <c r="GQ236" s="232"/>
      <c r="GR236" s="232"/>
      <c r="GS236" s="232"/>
      <c r="GT236" s="232"/>
      <c r="GU236" s="232"/>
      <c r="GV236" s="232"/>
      <c r="GW236" s="232"/>
      <c r="GX236" s="232"/>
      <c r="GY236" s="232"/>
      <c r="GZ236" s="232"/>
      <c r="HA236" s="232"/>
      <c r="HB236" s="232"/>
      <c r="HC236" s="232"/>
      <c r="HD236" s="75"/>
    </row>
    <row r="237" spans="1:212" s="6" customFormat="1" ht="15" customHeight="1" thickTop="1" x14ac:dyDescent="0.25">
      <c r="A237" s="55"/>
      <c r="B237" s="255" t="s">
        <v>22</v>
      </c>
      <c r="C237" s="211"/>
      <c r="D237" s="211"/>
      <c r="E237" s="211"/>
      <c r="F237" s="211"/>
      <c r="G237" s="211"/>
      <c r="H237" s="212"/>
      <c r="I237" s="208"/>
      <c r="J237" s="209"/>
      <c r="K237" s="209"/>
      <c r="L237" s="210"/>
      <c r="M237" s="210"/>
      <c r="N237" s="210"/>
      <c r="O237" s="209"/>
      <c r="P237" s="209"/>
      <c r="Q237" s="209"/>
      <c r="R237" s="209"/>
      <c r="S237" s="209"/>
      <c r="T237" s="209"/>
      <c r="U237" s="209"/>
      <c r="V237" s="209"/>
      <c r="W237" s="209"/>
      <c r="X237" s="209"/>
      <c r="Y237" s="209"/>
      <c r="Z237" s="209"/>
      <c r="AA237" s="209"/>
      <c r="AB237" s="209"/>
      <c r="AC237" s="209"/>
      <c r="AD237" s="209"/>
      <c r="AE237" s="209"/>
      <c r="AF237" s="209"/>
      <c r="AG237" s="209"/>
      <c r="AH237" s="209"/>
      <c r="AI237" s="209"/>
      <c r="AJ237" s="209"/>
      <c r="AK237" s="209"/>
      <c r="AL237" s="209"/>
      <c r="AM237" s="209"/>
      <c r="AN237" s="209"/>
      <c r="AO237" s="209"/>
      <c r="AP237" s="209"/>
      <c r="AQ237" s="209"/>
      <c r="AR237" s="209"/>
      <c r="AS237" s="209"/>
      <c r="AT237" s="209"/>
      <c r="AU237" s="209"/>
      <c r="AV237" s="209"/>
      <c r="AW237" s="209"/>
      <c r="AX237" s="209"/>
      <c r="AY237" s="209"/>
      <c r="AZ237" s="209"/>
      <c r="BA237" s="209"/>
      <c r="BB237" s="209"/>
      <c r="BC237" s="209"/>
      <c r="BD237" s="209"/>
      <c r="BE237" s="209"/>
      <c r="BF237" s="209"/>
      <c r="BG237" s="209"/>
      <c r="BH237" s="209"/>
      <c r="BI237" s="209"/>
      <c r="BJ237" s="209"/>
      <c r="BK237" s="209"/>
      <c r="BL237" s="209"/>
      <c r="BM237" s="209"/>
      <c r="BN237" s="209"/>
      <c r="BO237" s="209"/>
      <c r="BP237" s="209"/>
      <c r="BQ237" s="209"/>
      <c r="BR237" s="209"/>
      <c r="BS237" s="209"/>
      <c r="BT237" s="209"/>
      <c r="BU237" s="209"/>
      <c r="BV237" s="209"/>
      <c r="BW237" s="209"/>
      <c r="BX237" s="209"/>
      <c r="BY237" s="209"/>
      <c r="BZ237" s="209"/>
      <c r="CA237" s="209"/>
      <c r="CB237" s="209"/>
      <c r="CC237" s="209"/>
      <c r="CD237" s="209"/>
      <c r="CE237" s="209"/>
      <c r="CF237" s="209"/>
      <c r="CG237" s="209"/>
      <c r="CH237" s="209"/>
      <c r="CI237" s="209"/>
      <c r="CJ237" s="209"/>
      <c r="CK237" s="209"/>
      <c r="CL237" s="209"/>
      <c r="CM237" s="209"/>
      <c r="CN237" s="209"/>
      <c r="CO237" s="209"/>
      <c r="CP237" s="209"/>
      <c r="CQ237" s="209"/>
      <c r="CR237" s="209"/>
      <c r="CS237" s="209"/>
      <c r="CT237" s="209"/>
      <c r="CU237" s="209"/>
      <c r="CV237" s="209"/>
      <c r="CW237" s="209"/>
      <c r="CX237" s="209"/>
      <c r="CY237" s="209"/>
      <c r="CZ237" s="209"/>
      <c r="DA237" s="209"/>
      <c r="DB237" s="209"/>
      <c r="DC237" s="209"/>
      <c r="DD237" s="209"/>
      <c r="DE237" s="209"/>
      <c r="DF237" s="209"/>
      <c r="DG237" s="209"/>
      <c r="DH237" s="209"/>
      <c r="DI237" s="209"/>
      <c r="DJ237" s="209"/>
      <c r="DK237" s="209"/>
      <c r="DL237" s="209"/>
      <c r="DM237" s="209"/>
      <c r="DN237" s="209"/>
      <c r="DO237" s="209"/>
      <c r="DP237" s="209"/>
      <c r="DQ237" s="209"/>
      <c r="DR237" s="209"/>
      <c r="DS237" s="209"/>
      <c r="DT237" s="209"/>
      <c r="DU237" s="209"/>
      <c r="DV237" s="209"/>
      <c r="DW237" s="209"/>
      <c r="DX237" s="209"/>
      <c r="DY237" s="209"/>
      <c r="DZ237" s="209"/>
      <c r="EA237" s="209"/>
      <c r="EB237" s="209"/>
      <c r="EC237" s="209"/>
      <c r="ED237" s="209"/>
      <c r="EE237" s="209"/>
      <c r="EF237" s="209"/>
      <c r="EG237" s="209"/>
      <c r="EH237" s="209"/>
      <c r="EI237" s="209"/>
      <c r="EJ237" s="209"/>
      <c r="EK237" s="209"/>
      <c r="EL237" s="209"/>
      <c r="EM237" s="209"/>
      <c r="EN237" s="209"/>
      <c r="EO237" s="209"/>
      <c r="EP237" s="209"/>
      <c r="EQ237" s="209"/>
      <c r="ER237" s="209"/>
      <c r="ES237" s="209"/>
      <c r="ET237" s="209"/>
      <c r="EU237" s="209"/>
      <c r="EV237" s="209"/>
      <c r="EW237" s="209"/>
      <c r="EX237" s="209"/>
      <c r="EY237" s="209"/>
      <c r="EZ237" s="209"/>
      <c r="FA237" s="209"/>
      <c r="FB237" s="209"/>
      <c r="FC237" s="209"/>
      <c r="FD237" s="209"/>
      <c r="FE237" s="209"/>
      <c r="FF237" s="209"/>
      <c r="FG237" s="209"/>
      <c r="FH237" s="209"/>
      <c r="FI237" s="209"/>
      <c r="FJ237" s="209"/>
      <c r="FK237" s="209"/>
      <c r="FL237" s="209"/>
      <c r="FM237" s="209"/>
      <c r="FN237" s="209"/>
      <c r="FO237" s="209"/>
      <c r="FP237" s="209"/>
      <c r="FQ237" s="209"/>
      <c r="FR237" s="209"/>
      <c r="FS237" s="209"/>
      <c r="FT237" s="209"/>
      <c r="FU237" s="209"/>
      <c r="FV237" s="209"/>
      <c r="FW237" s="209"/>
      <c r="FX237" s="209"/>
      <c r="FY237" s="209"/>
      <c r="FZ237" s="209"/>
      <c r="GA237" s="209"/>
      <c r="GB237" s="209"/>
      <c r="GC237" s="209"/>
      <c r="GD237" s="209"/>
      <c r="GE237" s="209"/>
      <c r="GF237" s="209"/>
      <c r="GG237" s="209"/>
      <c r="GH237" s="209"/>
      <c r="GI237" s="209"/>
      <c r="GJ237" s="209"/>
      <c r="GK237" s="209"/>
      <c r="GL237" s="209"/>
      <c r="GM237" s="209"/>
      <c r="GN237" s="209"/>
      <c r="GO237" s="209"/>
      <c r="GP237" s="209"/>
      <c r="GQ237" s="209"/>
      <c r="GR237" s="209"/>
      <c r="GS237" s="209"/>
      <c r="GT237" s="209"/>
      <c r="GU237" s="209"/>
      <c r="GV237" s="209"/>
      <c r="GW237" s="209"/>
      <c r="GX237" s="209"/>
      <c r="GY237" s="209"/>
      <c r="GZ237" s="209"/>
      <c r="HA237" s="209"/>
      <c r="HB237" s="218"/>
      <c r="HC237" s="258"/>
      <c r="HD237" s="66"/>
    </row>
    <row r="238" spans="1:212" s="6" customFormat="1" ht="5.0999999999999996" customHeight="1" thickBot="1" x14ac:dyDescent="0.3">
      <c r="A238" s="55"/>
      <c r="B238" s="221"/>
      <c r="C238" s="215"/>
      <c r="D238" s="216"/>
      <c r="E238" s="216"/>
      <c r="F238" s="243"/>
      <c r="G238" s="216"/>
      <c r="H238" s="228"/>
      <c r="I238" s="219"/>
      <c r="J238" s="131"/>
      <c r="K238" s="131"/>
      <c r="L238" s="131"/>
      <c r="M238" s="131"/>
      <c r="N238" s="131"/>
      <c r="O238" s="131"/>
      <c r="P238" s="131"/>
      <c r="Q238" s="131"/>
      <c r="R238" s="131"/>
      <c r="S238" s="131"/>
      <c r="T238" s="131"/>
      <c r="U238" s="131"/>
      <c r="V238" s="131"/>
      <c r="W238" s="131"/>
      <c r="X238" s="131"/>
      <c r="Y238" s="131"/>
      <c r="Z238" s="131"/>
      <c r="AA238" s="131"/>
      <c r="AB238" s="131"/>
      <c r="AC238" s="131"/>
      <c r="AD238" s="131"/>
      <c r="AE238" s="131"/>
      <c r="AF238" s="131"/>
      <c r="AG238" s="131"/>
      <c r="AH238" s="131"/>
      <c r="AI238" s="131"/>
      <c r="AJ238" s="131"/>
      <c r="AK238" s="131"/>
      <c r="AL238" s="131"/>
      <c r="AM238" s="131"/>
      <c r="AN238" s="131"/>
      <c r="AO238" s="131"/>
      <c r="AP238" s="131"/>
      <c r="AQ238" s="131"/>
      <c r="AR238" s="131"/>
      <c r="AS238" s="131"/>
      <c r="AT238" s="131"/>
      <c r="AU238" s="131"/>
      <c r="AV238" s="232"/>
      <c r="AW238" s="232"/>
      <c r="AX238" s="232"/>
      <c r="AY238" s="232"/>
      <c r="AZ238" s="232"/>
      <c r="BA238" s="232"/>
      <c r="BB238" s="232"/>
      <c r="BC238" s="232"/>
      <c r="BD238" s="232"/>
      <c r="BE238" s="232"/>
      <c r="BF238" s="232"/>
      <c r="BG238" s="232"/>
      <c r="BH238" s="232"/>
      <c r="BI238" s="232"/>
      <c r="BJ238" s="232"/>
      <c r="BK238" s="232"/>
      <c r="BL238" s="232"/>
      <c r="BM238" s="232"/>
      <c r="BN238" s="232"/>
      <c r="BO238" s="232"/>
      <c r="BP238" s="232"/>
      <c r="BQ238" s="232"/>
      <c r="BR238" s="232"/>
      <c r="BS238" s="232"/>
      <c r="BT238" s="232"/>
      <c r="BU238" s="232"/>
      <c r="BV238" s="232"/>
      <c r="BW238" s="232"/>
      <c r="BX238" s="232"/>
      <c r="BY238" s="232"/>
      <c r="BZ238" s="232"/>
      <c r="CA238" s="232"/>
      <c r="CB238" s="232"/>
      <c r="CC238" s="232"/>
      <c r="CD238" s="232"/>
      <c r="CE238" s="232"/>
      <c r="CF238" s="232"/>
      <c r="CG238" s="232"/>
      <c r="CH238" s="232"/>
      <c r="CI238" s="232"/>
      <c r="CJ238" s="232"/>
      <c r="CK238" s="232"/>
      <c r="CL238" s="232"/>
      <c r="CM238" s="232"/>
      <c r="CN238" s="232"/>
      <c r="CO238" s="232"/>
      <c r="CP238" s="232"/>
      <c r="CQ238" s="232"/>
      <c r="CR238" s="232"/>
      <c r="CS238" s="232"/>
      <c r="CT238" s="232"/>
      <c r="CU238" s="232"/>
      <c r="CV238" s="232"/>
      <c r="CW238" s="232"/>
      <c r="CX238" s="232"/>
      <c r="CY238" s="232"/>
      <c r="CZ238" s="232"/>
      <c r="DA238" s="232"/>
      <c r="DB238" s="232"/>
      <c r="DC238" s="232"/>
      <c r="DD238" s="232"/>
      <c r="DE238" s="232"/>
      <c r="DF238" s="232"/>
      <c r="DG238" s="232"/>
      <c r="DH238" s="232"/>
      <c r="DI238" s="232"/>
      <c r="DJ238" s="232"/>
      <c r="DK238" s="232"/>
      <c r="DL238" s="232"/>
      <c r="DM238" s="232"/>
      <c r="DN238" s="232"/>
      <c r="DO238" s="232"/>
      <c r="DP238" s="232"/>
      <c r="DQ238" s="232"/>
      <c r="DR238" s="232"/>
      <c r="DS238" s="232"/>
      <c r="DT238" s="232"/>
      <c r="DU238" s="232"/>
      <c r="DV238" s="232"/>
      <c r="DW238" s="232"/>
      <c r="DX238" s="232"/>
      <c r="DY238" s="232"/>
      <c r="DZ238" s="232"/>
      <c r="EA238" s="232"/>
      <c r="EB238" s="232"/>
      <c r="EC238" s="232"/>
      <c r="ED238" s="232"/>
      <c r="EE238" s="232"/>
      <c r="EF238" s="232"/>
      <c r="EG238" s="232"/>
      <c r="EH238" s="232"/>
      <c r="EI238" s="232"/>
      <c r="EJ238" s="232"/>
      <c r="EK238" s="232"/>
      <c r="EL238" s="232"/>
      <c r="EM238" s="232"/>
      <c r="EN238" s="232"/>
      <c r="EO238" s="232"/>
      <c r="EP238" s="232"/>
      <c r="EQ238" s="232"/>
      <c r="ER238" s="232"/>
      <c r="ES238" s="232"/>
      <c r="ET238" s="232"/>
      <c r="EU238" s="232"/>
      <c r="EV238" s="232"/>
      <c r="EW238" s="232"/>
      <c r="EX238" s="232"/>
      <c r="EY238" s="232"/>
      <c r="EZ238" s="232"/>
      <c r="FA238" s="232"/>
      <c r="FB238" s="232"/>
      <c r="FC238" s="232"/>
      <c r="FD238" s="232"/>
      <c r="FE238" s="232"/>
      <c r="FF238" s="232"/>
      <c r="FG238" s="232"/>
      <c r="FH238" s="232"/>
      <c r="FI238" s="232"/>
      <c r="FJ238" s="232"/>
      <c r="FK238" s="232"/>
      <c r="FL238" s="232"/>
      <c r="FM238" s="232"/>
      <c r="FN238" s="232"/>
      <c r="FO238" s="232"/>
      <c r="FP238" s="232"/>
      <c r="FQ238" s="232"/>
      <c r="FR238" s="232"/>
      <c r="FS238" s="232"/>
      <c r="FT238" s="232"/>
      <c r="FU238" s="232"/>
      <c r="FV238" s="232"/>
      <c r="FW238" s="232"/>
      <c r="FX238" s="232"/>
      <c r="FY238" s="232"/>
      <c r="FZ238" s="232"/>
      <c r="GA238" s="232"/>
      <c r="GB238" s="232"/>
      <c r="GC238" s="232"/>
      <c r="GD238" s="232"/>
      <c r="GE238" s="232"/>
      <c r="GF238" s="232"/>
      <c r="GG238" s="232"/>
      <c r="GH238" s="232"/>
      <c r="GI238" s="131"/>
      <c r="GJ238" s="131"/>
      <c r="GK238" s="131"/>
      <c r="GL238" s="131"/>
      <c r="GM238" s="131"/>
      <c r="GN238" s="131"/>
      <c r="GO238" s="131"/>
      <c r="GP238" s="131"/>
      <c r="GQ238" s="131"/>
      <c r="GR238" s="131"/>
      <c r="GS238" s="131"/>
      <c r="GT238" s="131"/>
      <c r="GU238" s="131"/>
      <c r="GV238" s="131"/>
      <c r="GW238" s="131"/>
      <c r="GX238" s="131"/>
      <c r="GY238" s="131"/>
      <c r="GZ238" s="131"/>
      <c r="HA238" s="131"/>
      <c r="HB238" s="131"/>
      <c r="HC238" s="248"/>
      <c r="HD238" s="131"/>
    </row>
    <row r="239" spans="1:212" ht="15" customHeight="1" thickTop="1" x14ac:dyDescent="0.25">
      <c r="A239" s="55"/>
      <c r="B239" s="221"/>
      <c r="C239" s="60"/>
      <c r="D239" s="133" t="s">
        <v>37</v>
      </c>
      <c r="E239" s="134"/>
      <c r="F239" s="134"/>
      <c r="G239" s="134"/>
      <c r="H239" s="135"/>
      <c r="I239" s="135"/>
      <c r="J239" s="135"/>
      <c r="K239" s="135"/>
      <c r="L239" s="135"/>
      <c r="M239" s="135"/>
      <c r="N239" s="232"/>
      <c r="O239" s="232"/>
      <c r="P239" s="232"/>
      <c r="Q239" s="232"/>
      <c r="R239" s="232"/>
      <c r="S239" s="232"/>
      <c r="T239" s="232"/>
      <c r="U239" s="232"/>
      <c r="V239" s="232"/>
      <c r="W239" s="232"/>
      <c r="X239" s="232"/>
      <c r="Y239" s="232"/>
      <c r="Z239" s="232"/>
      <c r="AA239" s="232"/>
      <c r="AB239" s="232"/>
      <c r="AC239" s="232"/>
      <c r="AD239" s="232"/>
      <c r="AE239" s="232"/>
      <c r="AF239" s="232"/>
      <c r="AG239" s="232"/>
      <c r="AH239" s="232"/>
      <c r="AI239" s="232"/>
      <c r="AJ239" s="232"/>
      <c r="AK239" s="232"/>
      <c r="AL239" s="232"/>
      <c r="AM239" s="232"/>
      <c r="AN239" s="232"/>
      <c r="AO239" s="232"/>
      <c r="AP239" s="232"/>
      <c r="AQ239" s="232"/>
      <c r="AR239" s="232"/>
      <c r="AS239" s="232"/>
      <c r="AT239" s="232"/>
      <c r="AU239" s="232"/>
      <c r="AV239" s="66"/>
      <c r="AW239" s="66"/>
      <c r="AX239" s="66"/>
      <c r="AY239" s="66"/>
      <c r="AZ239" s="66"/>
      <c r="BA239" s="66"/>
      <c r="BB239" s="66"/>
      <c r="BC239" s="66"/>
      <c r="BD239" s="66"/>
      <c r="BE239" s="66"/>
      <c r="BF239" s="66"/>
      <c r="BG239" s="66"/>
      <c r="BH239" s="66"/>
      <c r="BI239" s="66"/>
      <c r="BJ239" s="66"/>
      <c r="BK239" s="66"/>
      <c r="BL239" s="66"/>
      <c r="BM239" s="66"/>
      <c r="BN239" s="66"/>
      <c r="BO239" s="66"/>
      <c r="BP239" s="66"/>
      <c r="BQ239" s="66"/>
      <c r="BR239" s="66"/>
      <c r="BS239" s="66"/>
      <c r="BT239" s="66"/>
      <c r="BU239" s="66"/>
      <c r="BV239" s="66"/>
      <c r="BW239" s="66"/>
      <c r="BX239" s="66"/>
      <c r="BY239" s="66"/>
      <c r="BZ239" s="66"/>
      <c r="CA239" s="66"/>
      <c r="CB239" s="66"/>
      <c r="CC239" s="66"/>
      <c r="CD239" s="66"/>
      <c r="CE239" s="66"/>
      <c r="CF239" s="66"/>
      <c r="CG239" s="66"/>
      <c r="CH239" s="66"/>
      <c r="CI239" s="66"/>
      <c r="CJ239" s="66"/>
      <c r="CK239" s="66"/>
      <c r="CL239" s="66"/>
      <c r="CM239" s="66"/>
      <c r="CN239" s="66"/>
      <c r="CO239" s="66"/>
      <c r="CP239" s="66"/>
      <c r="CQ239" s="66"/>
      <c r="CR239" s="66"/>
      <c r="CS239" s="66"/>
      <c r="CT239" s="66"/>
      <c r="CU239" s="66"/>
      <c r="CV239" s="66"/>
      <c r="CW239" s="66"/>
      <c r="CX239" s="66"/>
      <c r="CY239" s="66"/>
      <c r="CZ239" s="66"/>
      <c r="DA239" s="66"/>
      <c r="DB239" s="66"/>
      <c r="DC239" s="66"/>
      <c r="DD239" s="66"/>
      <c r="DE239" s="66"/>
      <c r="DF239" s="66"/>
      <c r="DG239" s="66"/>
      <c r="DH239" s="66"/>
      <c r="DI239" s="66"/>
      <c r="DJ239" s="66"/>
      <c r="DK239" s="66"/>
      <c r="DL239" s="66"/>
      <c r="DM239" s="66"/>
      <c r="DN239" s="66"/>
      <c r="DO239" s="66"/>
      <c r="DP239" s="66"/>
      <c r="DQ239" s="66"/>
      <c r="DR239" s="66"/>
      <c r="DS239" s="66"/>
      <c r="DT239" s="66"/>
      <c r="DU239" s="66"/>
      <c r="DV239" s="66"/>
      <c r="DW239" s="66"/>
      <c r="DX239" s="66"/>
      <c r="DY239" s="66"/>
      <c r="DZ239" s="66"/>
      <c r="EA239" s="66"/>
      <c r="EB239" s="66"/>
      <c r="EC239" s="66"/>
      <c r="ED239" s="66"/>
      <c r="EE239" s="66"/>
      <c r="EF239" s="66"/>
      <c r="EG239" s="66"/>
      <c r="EH239" s="66"/>
      <c r="EI239" s="66"/>
      <c r="EJ239" s="66"/>
      <c r="EK239" s="66"/>
      <c r="EL239" s="66"/>
      <c r="EM239" s="66"/>
      <c r="EN239" s="66"/>
      <c r="EO239" s="66"/>
      <c r="EP239" s="66"/>
      <c r="EQ239" s="66"/>
      <c r="ER239" s="66"/>
      <c r="ES239" s="66"/>
      <c r="ET239" s="66"/>
      <c r="EU239" s="66"/>
      <c r="EV239" s="66"/>
      <c r="EW239" s="66"/>
      <c r="EX239" s="66"/>
      <c r="EY239" s="66"/>
      <c r="EZ239" s="66"/>
      <c r="FA239" s="66"/>
      <c r="FB239" s="66"/>
      <c r="FC239" s="66"/>
      <c r="FD239" s="66"/>
      <c r="FE239" s="66"/>
      <c r="FF239" s="66"/>
      <c r="FG239" s="66"/>
      <c r="FH239" s="66"/>
      <c r="FI239" s="66"/>
      <c r="FJ239" s="66"/>
      <c r="FK239" s="66"/>
      <c r="FL239" s="66"/>
      <c r="FM239" s="66"/>
      <c r="FN239" s="66"/>
      <c r="FO239" s="66"/>
      <c r="FP239" s="66"/>
      <c r="FQ239" s="66"/>
      <c r="FR239" s="66"/>
      <c r="FS239" s="66"/>
      <c r="FT239" s="66"/>
      <c r="FU239" s="66"/>
      <c r="FV239" s="66"/>
      <c r="FW239" s="66"/>
      <c r="FX239" s="66"/>
      <c r="FY239" s="66"/>
      <c r="FZ239" s="66"/>
      <c r="GA239" s="66"/>
      <c r="GB239" s="66"/>
      <c r="GC239" s="66"/>
      <c r="GD239" s="66"/>
      <c r="GE239" s="66"/>
      <c r="GF239" s="66"/>
      <c r="GG239" s="66"/>
      <c r="GH239" s="66"/>
      <c r="GI239" s="194"/>
      <c r="GJ239" s="194"/>
      <c r="GK239" s="194"/>
      <c r="GL239" s="194"/>
      <c r="GM239" s="194"/>
      <c r="GN239" s="194"/>
      <c r="GO239" s="194"/>
      <c r="GP239" s="194"/>
      <c r="GQ239" s="194"/>
      <c r="GR239" s="194"/>
      <c r="GS239" s="194"/>
      <c r="GT239" s="194"/>
      <c r="GU239" s="194"/>
      <c r="GV239" s="194"/>
      <c r="GW239" s="194"/>
      <c r="GX239" s="194"/>
      <c r="GY239" s="194"/>
      <c r="GZ239" s="194"/>
      <c r="HA239" s="194"/>
      <c r="HB239" s="194"/>
      <c r="HC239" s="388"/>
      <c r="HD239" s="75"/>
    </row>
    <row r="240" spans="1:212" ht="5.0999999999999996" customHeight="1" x14ac:dyDescent="0.25">
      <c r="A240" s="55"/>
      <c r="B240" s="221"/>
      <c r="C240" s="60"/>
      <c r="D240" s="155"/>
      <c r="E240" s="60"/>
      <c r="F240" s="60"/>
      <c r="G240" s="60"/>
      <c r="H240" s="220"/>
      <c r="I240" s="219"/>
      <c r="J240" s="232"/>
      <c r="K240" s="232"/>
      <c r="L240" s="232"/>
      <c r="M240" s="232"/>
      <c r="N240" s="232"/>
      <c r="O240" s="232"/>
      <c r="P240" s="232"/>
      <c r="Q240" s="232"/>
      <c r="R240" s="232"/>
      <c r="S240" s="232"/>
      <c r="T240" s="232"/>
      <c r="U240" s="232"/>
      <c r="V240" s="232"/>
      <c r="W240" s="232"/>
      <c r="X240" s="232"/>
      <c r="Y240" s="232"/>
      <c r="Z240" s="232"/>
      <c r="AA240" s="232"/>
      <c r="AB240" s="232"/>
      <c r="AC240" s="232"/>
      <c r="AD240" s="232"/>
      <c r="AE240" s="232"/>
      <c r="AF240" s="232"/>
      <c r="AG240" s="232"/>
      <c r="AH240" s="232"/>
      <c r="AI240" s="232"/>
      <c r="AJ240" s="232"/>
      <c r="AK240" s="232"/>
      <c r="AL240" s="232"/>
      <c r="AM240" s="232"/>
      <c r="AN240" s="232"/>
      <c r="AO240" s="232"/>
      <c r="AP240" s="232"/>
      <c r="AQ240" s="232"/>
      <c r="AR240" s="232"/>
      <c r="AS240" s="232"/>
      <c r="AT240" s="232"/>
      <c r="AU240" s="232"/>
      <c r="AV240" s="232"/>
      <c r="AW240" s="232"/>
      <c r="AX240" s="232"/>
      <c r="AY240" s="232"/>
      <c r="AZ240" s="232"/>
      <c r="BA240" s="232"/>
      <c r="BB240" s="232"/>
      <c r="BC240" s="232"/>
      <c r="BD240" s="232"/>
      <c r="BE240" s="232"/>
      <c r="BF240" s="232"/>
      <c r="BG240" s="232"/>
      <c r="BH240" s="232"/>
      <c r="BI240" s="232"/>
      <c r="BJ240" s="232"/>
      <c r="BK240" s="232"/>
      <c r="BL240" s="232"/>
      <c r="BM240" s="232"/>
      <c r="BN240" s="232"/>
      <c r="BO240" s="232"/>
      <c r="BP240" s="232"/>
      <c r="BQ240" s="232"/>
      <c r="BR240" s="232"/>
      <c r="BS240" s="232"/>
      <c r="BT240" s="232"/>
      <c r="BU240" s="232"/>
      <c r="BV240" s="232"/>
      <c r="BW240" s="232"/>
      <c r="BX240" s="232"/>
      <c r="BY240" s="232"/>
      <c r="BZ240" s="232"/>
      <c r="CA240" s="232"/>
      <c r="CB240" s="232"/>
      <c r="CC240" s="232"/>
      <c r="CD240" s="232"/>
      <c r="CE240" s="232"/>
      <c r="CF240" s="232"/>
      <c r="CG240" s="232"/>
      <c r="CH240" s="232"/>
      <c r="CI240" s="232"/>
      <c r="CJ240" s="232"/>
      <c r="CK240" s="232"/>
      <c r="CL240" s="232"/>
      <c r="CM240" s="232"/>
      <c r="CN240" s="232"/>
      <c r="CO240" s="232"/>
      <c r="CP240" s="232"/>
      <c r="CQ240" s="232"/>
      <c r="CR240" s="232"/>
      <c r="CS240" s="232"/>
      <c r="CT240" s="232"/>
      <c r="CU240" s="232"/>
      <c r="CV240" s="232"/>
      <c r="CW240" s="232"/>
      <c r="CX240" s="232"/>
      <c r="CY240" s="232"/>
      <c r="CZ240" s="232"/>
      <c r="DA240" s="232"/>
      <c r="DB240" s="232"/>
      <c r="DC240" s="232"/>
      <c r="DD240" s="232"/>
      <c r="DE240" s="232"/>
      <c r="DF240" s="232"/>
      <c r="DG240" s="232"/>
      <c r="DH240" s="232"/>
      <c r="DI240" s="232"/>
      <c r="DJ240" s="232"/>
      <c r="DK240" s="232"/>
      <c r="DL240" s="232"/>
      <c r="DM240" s="232"/>
      <c r="DN240" s="232"/>
      <c r="DO240" s="232"/>
      <c r="DP240" s="232"/>
      <c r="DQ240" s="232"/>
      <c r="DR240" s="232"/>
      <c r="DS240" s="232"/>
      <c r="DT240" s="232"/>
      <c r="DU240" s="232"/>
      <c r="DV240" s="232"/>
      <c r="DW240" s="232"/>
      <c r="DX240" s="232"/>
      <c r="DY240" s="232"/>
      <c r="DZ240" s="232"/>
      <c r="EA240" s="232"/>
      <c r="EB240" s="232"/>
      <c r="EC240" s="232"/>
      <c r="ED240" s="232"/>
      <c r="EE240" s="232"/>
      <c r="EF240" s="232"/>
      <c r="EG240" s="232"/>
      <c r="EH240" s="232"/>
      <c r="EI240" s="232"/>
      <c r="EJ240" s="232"/>
      <c r="EK240" s="232"/>
      <c r="EL240" s="232"/>
      <c r="EM240" s="232"/>
      <c r="EN240" s="232"/>
      <c r="EO240" s="232"/>
      <c r="EP240" s="232"/>
      <c r="EQ240" s="232"/>
      <c r="ER240" s="232"/>
      <c r="ES240" s="232"/>
      <c r="ET240" s="232"/>
      <c r="EU240" s="232"/>
      <c r="EV240" s="232"/>
      <c r="EW240" s="232"/>
      <c r="EX240" s="232"/>
      <c r="EY240" s="232"/>
      <c r="EZ240" s="232"/>
      <c r="FA240" s="232"/>
      <c r="FB240" s="232"/>
      <c r="FC240" s="232"/>
      <c r="FD240" s="232"/>
      <c r="FE240" s="232"/>
      <c r="FF240" s="232"/>
      <c r="FG240" s="232"/>
      <c r="FH240" s="232"/>
      <c r="FI240" s="232"/>
      <c r="FJ240" s="232"/>
      <c r="FK240" s="232"/>
      <c r="FL240" s="232"/>
      <c r="FM240" s="232"/>
      <c r="FN240" s="232"/>
      <c r="FO240" s="232"/>
      <c r="FP240" s="232"/>
      <c r="FQ240" s="232"/>
      <c r="FR240" s="232"/>
      <c r="FS240" s="232"/>
      <c r="FT240" s="232"/>
      <c r="FU240" s="232"/>
      <c r="FV240" s="232"/>
      <c r="FW240" s="232"/>
      <c r="FX240" s="232"/>
      <c r="FY240" s="232"/>
      <c r="FZ240" s="232"/>
      <c r="GA240" s="232"/>
      <c r="GB240" s="232"/>
      <c r="GC240" s="232"/>
      <c r="GD240" s="232"/>
      <c r="GE240" s="232"/>
      <c r="GF240" s="232"/>
      <c r="GG240" s="232"/>
      <c r="GH240" s="232"/>
      <c r="GI240" s="232"/>
      <c r="GJ240" s="232"/>
      <c r="GK240" s="232"/>
      <c r="GL240" s="232"/>
      <c r="GM240" s="232"/>
      <c r="GN240" s="232"/>
      <c r="GO240" s="232"/>
      <c r="GP240" s="232"/>
      <c r="GQ240" s="232"/>
      <c r="GR240" s="232"/>
      <c r="GS240" s="232"/>
      <c r="GT240" s="232"/>
      <c r="GU240" s="232"/>
      <c r="GV240" s="232"/>
      <c r="GW240" s="232"/>
      <c r="GX240" s="232"/>
      <c r="GY240" s="232"/>
      <c r="GZ240" s="232"/>
      <c r="HA240" s="232"/>
      <c r="HB240" s="232"/>
      <c r="HC240" s="389"/>
      <c r="HD240" s="75"/>
    </row>
    <row r="241" spans="1:212" ht="9.9499999999999993" customHeight="1" x14ac:dyDescent="0.25">
      <c r="A241" s="55"/>
      <c r="B241" s="221"/>
      <c r="C241" s="60"/>
      <c r="D241" s="155"/>
      <c r="E241" s="60"/>
      <c r="F241" s="121" t="s">
        <v>171</v>
      </c>
      <c r="G241" s="121"/>
      <c r="H241" s="121"/>
      <c r="I241" s="23"/>
      <c r="J241" s="23"/>
      <c r="K241" s="23"/>
      <c r="L241" s="23"/>
      <c r="M241" s="23"/>
      <c r="N241" s="23"/>
      <c r="O241" s="23"/>
      <c r="P241" s="23"/>
      <c r="Q241" s="23"/>
      <c r="R241" s="23"/>
      <c r="S241" s="23"/>
      <c r="T241" s="23"/>
      <c r="U241" s="23"/>
      <c r="V241" s="23"/>
      <c r="W241" s="23"/>
      <c r="X241" s="23"/>
      <c r="Y241" s="23"/>
      <c r="Z241" s="23"/>
      <c r="AA241" s="23"/>
      <c r="AB241" s="23"/>
      <c r="AC241" s="524"/>
      <c r="AD241" s="524"/>
      <c r="AE241" s="524"/>
      <c r="AF241" s="524"/>
      <c r="AG241" s="524"/>
      <c r="AH241" s="524"/>
      <c r="AI241" s="524"/>
      <c r="AJ241" s="524"/>
      <c r="AK241" s="524"/>
      <c r="AL241" s="524"/>
      <c r="AM241" s="524"/>
      <c r="AN241" s="524"/>
      <c r="AO241" s="524"/>
      <c r="AP241" s="524"/>
      <c r="AQ241" s="524"/>
      <c r="AR241" s="524"/>
      <c r="AS241" s="524"/>
      <c r="AT241" s="524"/>
      <c r="AU241" s="524"/>
      <c r="AV241" s="524"/>
      <c r="AW241" s="524"/>
      <c r="AX241" s="524"/>
      <c r="AY241" s="524"/>
      <c r="AZ241" s="524"/>
      <c r="BA241" s="524"/>
      <c r="BB241" s="524"/>
      <c r="BC241" s="524"/>
      <c r="BD241" s="524"/>
      <c r="BE241" s="524"/>
      <c r="BF241" s="524"/>
      <c r="BG241" s="524"/>
      <c r="BH241" s="524"/>
      <c r="BI241" s="524"/>
      <c r="BJ241" s="524"/>
      <c r="BK241" s="524"/>
      <c r="BL241" s="524"/>
      <c r="BM241" s="524"/>
      <c r="BN241" s="524"/>
      <c r="BO241" s="524"/>
      <c r="BP241" s="524"/>
      <c r="BQ241" s="524"/>
      <c r="BR241" s="524"/>
      <c r="BS241" s="524"/>
      <c r="BT241" s="524"/>
      <c r="BU241" s="524"/>
      <c r="BV241" s="524"/>
      <c r="BW241" s="524"/>
      <c r="BX241" s="524"/>
      <c r="BY241" s="524"/>
      <c r="BZ241" s="524"/>
      <c r="CA241" s="524"/>
      <c r="CB241" s="524"/>
      <c r="CC241" s="524"/>
      <c r="CD241" s="524"/>
      <c r="CE241" s="524"/>
      <c r="CF241" s="524"/>
      <c r="CG241" s="524"/>
      <c r="CH241" s="524"/>
      <c r="CI241" s="524"/>
      <c r="CJ241" s="524"/>
      <c r="CK241" s="524"/>
      <c r="CL241" s="524"/>
      <c r="CM241" s="524"/>
      <c r="CN241" s="524"/>
      <c r="CO241" s="524"/>
      <c r="CP241" s="524"/>
      <c r="CQ241" s="524"/>
      <c r="CR241" s="524"/>
      <c r="CS241" s="524"/>
      <c r="CT241" s="524"/>
      <c r="CU241" s="524"/>
      <c r="CV241" s="524"/>
      <c r="CW241" s="524"/>
      <c r="CX241" s="524"/>
      <c r="CY241" s="524"/>
      <c r="CZ241" s="524"/>
      <c r="DA241" s="524"/>
      <c r="DB241" s="524"/>
      <c r="DC241" s="524"/>
      <c r="DD241" s="524"/>
      <c r="DE241" s="524"/>
      <c r="DF241" s="524"/>
      <c r="DG241" s="524"/>
      <c r="DH241" s="524"/>
      <c r="DI241" s="524"/>
      <c r="DJ241" s="524"/>
      <c r="DK241" s="524"/>
      <c r="DL241" s="524"/>
      <c r="DM241" s="524"/>
      <c r="DN241" s="524"/>
      <c r="DO241" s="524"/>
      <c r="DP241" s="524"/>
      <c r="DQ241" s="524"/>
      <c r="DR241" s="524"/>
      <c r="DS241" s="524"/>
      <c r="DT241" s="524"/>
      <c r="DU241" s="524"/>
      <c r="DV241" s="524"/>
      <c r="DW241" s="524"/>
      <c r="DX241" s="524"/>
      <c r="DY241" s="524"/>
      <c r="DZ241" s="524"/>
      <c r="EA241" s="524"/>
      <c r="EB241" s="524"/>
      <c r="EC241" s="524"/>
      <c r="ED241" s="524"/>
      <c r="EE241" s="524"/>
      <c r="EF241" s="524"/>
      <c r="EG241" s="524"/>
      <c r="EH241" s="524"/>
      <c r="EI241" s="524"/>
      <c r="EJ241" s="524"/>
      <c r="EK241" s="524"/>
      <c r="EL241" s="524"/>
      <c r="EM241" s="524"/>
      <c r="EN241" s="524"/>
      <c r="EO241" s="524"/>
      <c r="EP241" s="524"/>
      <c r="EQ241" s="524"/>
      <c r="ER241" s="524"/>
      <c r="ES241" s="524"/>
      <c r="ET241" s="524"/>
      <c r="EU241" s="524"/>
      <c r="EV241" s="524"/>
      <c r="EW241" s="524"/>
      <c r="EX241" s="524"/>
      <c r="EY241" s="524"/>
      <c r="EZ241" s="524"/>
      <c r="FA241" s="524"/>
      <c r="FB241" s="524"/>
      <c r="FC241" s="524"/>
      <c r="FD241" s="524"/>
      <c r="FE241" s="524"/>
      <c r="FF241" s="524"/>
      <c r="FG241" s="524"/>
      <c r="FH241" s="524"/>
      <c r="FI241" s="524"/>
      <c r="FJ241" s="524"/>
      <c r="FK241" s="524"/>
      <c r="FL241" s="524"/>
      <c r="FM241" s="524"/>
      <c r="FN241" s="524"/>
      <c r="FO241" s="524"/>
      <c r="FP241" s="524"/>
      <c r="FQ241" s="524"/>
      <c r="FR241" s="524"/>
      <c r="FS241" s="524"/>
      <c r="FT241" s="524"/>
      <c r="FU241" s="524"/>
      <c r="FV241" s="524"/>
      <c r="FW241" s="524"/>
      <c r="FX241" s="524"/>
      <c r="FY241" s="524"/>
      <c r="FZ241" s="524"/>
      <c r="GA241" s="524"/>
      <c r="GB241" s="524"/>
      <c r="GC241" s="524"/>
      <c r="GD241" s="524"/>
      <c r="GE241" s="524"/>
      <c r="GF241" s="524"/>
      <c r="GG241" s="524"/>
      <c r="GH241" s="524"/>
      <c r="GI241" s="524"/>
      <c r="GJ241" s="524"/>
      <c r="GK241" s="524"/>
      <c r="GL241" s="524"/>
      <c r="GM241" s="524"/>
      <c r="GN241" s="524"/>
      <c r="GO241" s="524"/>
      <c r="GP241" s="524"/>
      <c r="GQ241" s="524"/>
      <c r="GR241" s="524"/>
      <c r="GS241" s="524"/>
      <c r="GT241" s="524"/>
      <c r="GU241" s="524"/>
      <c r="GV241" s="524"/>
      <c r="GW241" s="524"/>
      <c r="GX241" s="524"/>
      <c r="GY241" s="524"/>
      <c r="GZ241" s="524"/>
      <c r="HA241" s="524"/>
      <c r="HB241" s="524"/>
      <c r="HC241" s="390"/>
      <c r="HD241" s="75"/>
    </row>
    <row r="242" spans="1:212" ht="5.0999999999999996" customHeight="1" x14ac:dyDescent="0.25">
      <c r="A242" s="55"/>
      <c r="B242" s="221"/>
      <c r="C242" s="60"/>
      <c r="D242" s="155"/>
      <c r="E242" s="60"/>
      <c r="F242" s="60"/>
      <c r="G242" s="60"/>
      <c r="H242" s="220"/>
      <c r="I242" s="219"/>
      <c r="J242" s="232"/>
      <c r="K242" s="232"/>
      <c r="L242" s="232"/>
      <c r="M242" s="232"/>
      <c r="N242" s="232"/>
      <c r="O242" s="232"/>
      <c r="P242" s="232"/>
      <c r="Q242" s="232"/>
      <c r="R242" s="232"/>
      <c r="S242" s="232"/>
      <c r="T242" s="232"/>
      <c r="U242" s="232"/>
      <c r="V242" s="232"/>
      <c r="W242" s="232"/>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c r="AZ242" s="232"/>
      <c r="BA242" s="232"/>
      <c r="BB242" s="232"/>
      <c r="BC242" s="232"/>
      <c r="BD242" s="232"/>
      <c r="BE242" s="232"/>
      <c r="BF242" s="232"/>
      <c r="BG242" s="232"/>
      <c r="BH242" s="232"/>
      <c r="BI242" s="232"/>
      <c r="BJ242" s="232"/>
      <c r="BK242" s="232"/>
      <c r="BL242" s="232"/>
      <c r="BM242" s="232"/>
      <c r="BN242" s="232"/>
      <c r="BO242" s="232"/>
      <c r="BP242" s="232"/>
      <c r="BQ242" s="232"/>
      <c r="BR242" s="232"/>
      <c r="BS242" s="232"/>
      <c r="BT242" s="232"/>
      <c r="BU242" s="232"/>
      <c r="BV242" s="232"/>
      <c r="BW242" s="232"/>
      <c r="BX242" s="232"/>
      <c r="BY242" s="232"/>
      <c r="BZ242" s="232"/>
      <c r="CA242" s="232"/>
      <c r="CB242" s="232"/>
      <c r="CC242" s="232"/>
      <c r="CD242" s="232"/>
      <c r="CE242" s="232"/>
      <c r="CF242" s="232"/>
      <c r="CG242" s="232"/>
      <c r="CH242" s="232"/>
      <c r="CI242" s="232"/>
      <c r="CJ242" s="232"/>
      <c r="CK242" s="232"/>
      <c r="CL242" s="232"/>
      <c r="CM242" s="232"/>
      <c r="CN242" s="232"/>
      <c r="CO242" s="232"/>
      <c r="CP242" s="232"/>
      <c r="CQ242" s="232"/>
      <c r="CR242" s="232"/>
      <c r="CS242" s="232"/>
      <c r="CT242" s="232"/>
      <c r="CU242" s="232"/>
      <c r="CV242" s="232"/>
      <c r="CW242" s="232"/>
      <c r="CX242" s="232"/>
      <c r="CY242" s="232"/>
      <c r="CZ242" s="232"/>
      <c r="DA242" s="232"/>
      <c r="DB242" s="232"/>
      <c r="DC242" s="232"/>
      <c r="DD242" s="232"/>
      <c r="DE242" s="232"/>
      <c r="DF242" s="232"/>
      <c r="DG242" s="232"/>
      <c r="DH242" s="232"/>
      <c r="DI242" s="232"/>
      <c r="DJ242" s="232"/>
      <c r="DK242" s="232"/>
      <c r="DL242" s="232"/>
      <c r="DM242" s="232"/>
      <c r="DN242" s="232"/>
      <c r="DO242" s="232"/>
      <c r="DP242" s="232"/>
      <c r="DQ242" s="232"/>
      <c r="DR242" s="232"/>
      <c r="DS242" s="232"/>
      <c r="DT242" s="232"/>
      <c r="DU242" s="232"/>
      <c r="DV242" s="232"/>
      <c r="DW242" s="232"/>
      <c r="DX242" s="232"/>
      <c r="DY242" s="232"/>
      <c r="DZ242" s="232"/>
      <c r="EA242" s="232"/>
      <c r="EB242" s="232"/>
      <c r="EC242" s="232"/>
      <c r="ED242" s="232"/>
      <c r="EE242" s="232"/>
      <c r="EF242" s="232"/>
      <c r="EG242" s="232"/>
      <c r="EH242" s="232"/>
      <c r="EI242" s="232"/>
      <c r="EJ242" s="232"/>
      <c r="EK242" s="232"/>
      <c r="EL242" s="232"/>
      <c r="EM242" s="232"/>
      <c r="EN242" s="232"/>
      <c r="EO242" s="232"/>
      <c r="EP242" s="232"/>
      <c r="EQ242" s="232"/>
      <c r="ER242" s="232"/>
      <c r="ES242" s="232"/>
      <c r="ET242" s="232"/>
      <c r="EU242" s="232"/>
      <c r="EV242" s="232"/>
      <c r="EW242" s="232"/>
      <c r="EX242" s="232"/>
      <c r="EY242" s="232"/>
      <c r="EZ242" s="232"/>
      <c r="FA242" s="232"/>
      <c r="FB242" s="232"/>
      <c r="FC242" s="232"/>
      <c r="FD242" s="232"/>
      <c r="FE242" s="232"/>
      <c r="FF242" s="232"/>
      <c r="FG242" s="232"/>
      <c r="FH242" s="232"/>
      <c r="FI242" s="232"/>
      <c r="FJ242" s="232"/>
      <c r="FK242" s="232"/>
      <c r="FL242" s="232"/>
      <c r="FM242" s="232"/>
      <c r="FN242" s="232"/>
      <c r="FO242" s="232"/>
      <c r="FP242" s="232"/>
      <c r="FQ242" s="232"/>
      <c r="FR242" s="232"/>
      <c r="FS242" s="232"/>
      <c r="FT242" s="232"/>
      <c r="FU242" s="232"/>
      <c r="FV242" s="232"/>
      <c r="FW242" s="232"/>
      <c r="FX242" s="232"/>
      <c r="FY242" s="232"/>
      <c r="FZ242" s="232"/>
      <c r="GA242" s="232"/>
      <c r="GB242" s="232"/>
      <c r="GC242" s="232"/>
      <c r="GD242" s="232"/>
      <c r="GE242" s="232"/>
      <c r="GF242" s="232"/>
      <c r="GG242" s="232"/>
      <c r="GH242" s="232"/>
      <c r="GI242" s="232"/>
      <c r="GJ242" s="232"/>
      <c r="GK242" s="232"/>
      <c r="GL242" s="232"/>
      <c r="GM242" s="232"/>
      <c r="GN242" s="232"/>
      <c r="GO242" s="232"/>
      <c r="GP242" s="232"/>
      <c r="GQ242" s="232"/>
      <c r="GR242" s="232"/>
      <c r="GS242" s="232"/>
      <c r="GT242" s="232"/>
      <c r="GU242" s="232"/>
      <c r="GV242" s="232"/>
      <c r="GW242" s="232"/>
      <c r="GX242" s="232"/>
      <c r="GY242" s="232"/>
      <c r="GZ242" s="232"/>
      <c r="HA242" s="232"/>
      <c r="HB242" s="232"/>
      <c r="HC242" s="389"/>
      <c r="HD242" s="75"/>
    </row>
    <row r="243" spans="1:212" ht="9.9499999999999993" customHeight="1" thickBot="1" x14ac:dyDescent="0.3">
      <c r="A243" s="55">
        <v>39</v>
      </c>
      <c r="B243" s="221"/>
      <c r="C243" s="60"/>
      <c r="D243" s="155"/>
      <c r="E243" s="60"/>
      <c r="F243" s="60"/>
      <c r="G243" s="60"/>
      <c r="H243" s="566" t="s">
        <v>76</v>
      </c>
      <c r="I243" s="77"/>
      <c r="J243" s="131"/>
      <c r="K243" s="131"/>
      <c r="L243" s="131"/>
      <c r="M243" s="131"/>
      <c r="N243" s="131"/>
      <c r="O243" s="131"/>
      <c r="P243" s="131"/>
      <c r="Q243" s="131"/>
      <c r="R243" s="131"/>
      <c r="S243" s="131"/>
      <c r="T243" s="131"/>
      <c r="U243" s="131"/>
      <c r="V243" s="131"/>
      <c r="W243" s="131"/>
      <c r="X243" s="131"/>
      <c r="Y243" s="131"/>
      <c r="Z243" s="131"/>
      <c r="AA243" s="131"/>
      <c r="AB243" s="131"/>
      <c r="AC243" s="131"/>
      <c r="AD243" s="131"/>
      <c r="AE243" s="131"/>
      <c r="AF243" s="131"/>
      <c r="AG243" s="131"/>
      <c r="AH243" s="131"/>
      <c r="AI243" s="131"/>
      <c r="AJ243" s="131"/>
      <c r="AK243" s="131"/>
      <c r="AL243" s="131"/>
      <c r="AM243" s="131"/>
      <c r="AN243" s="131"/>
      <c r="AO243" s="131"/>
      <c r="AP243" s="131"/>
      <c r="AQ243" s="131"/>
      <c r="AR243" s="131"/>
      <c r="AS243" s="131"/>
      <c r="AT243" s="131"/>
      <c r="AU243" s="131"/>
      <c r="AV243" s="131"/>
      <c r="AW243" s="131"/>
      <c r="AX243" s="131"/>
      <c r="AY243" s="131"/>
      <c r="AZ243" s="131"/>
      <c r="BA243" s="131"/>
      <c r="BB243" s="131"/>
      <c r="BC243" s="131"/>
      <c r="BD243" s="131"/>
      <c r="BE243" s="131"/>
      <c r="BF243" s="131"/>
      <c r="BG243" s="131"/>
      <c r="BH243" s="131"/>
      <c r="BI243" s="131"/>
      <c r="BJ243" s="131"/>
      <c r="BK243" s="131"/>
      <c r="BL243" s="131"/>
      <c r="BM243" s="131"/>
      <c r="BN243" s="131"/>
      <c r="BO243" s="131"/>
      <c r="BP243" s="131"/>
      <c r="BQ243" s="131"/>
      <c r="BR243" s="131"/>
      <c r="BS243" s="131"/>
      <c r="BT243" s="131"/>
      <c r="BU243" s="131"/>
      <c r="BV243" s="131"/>
      <c r="BW243" s="131"/>
      <c r="BX243" s="131"/>
      <c r="BY243" s="131"/>
      <c r="BZ243" s="131"/>
      <c r="CA243" s="131"/>
      <c r="CB243" s="131"/>
      <c r="CC243" s="131"/>
      <c r="CD243" s="131"/>
      <c r="CE243" s="131"/>
      <c r="CF243" s="131"/>
      <c r="CG243" s="131"/>
      <c r="CH243" s="131"/>
      <c r="CI243" s="131"/>
      <c r="CJ243" s="131"/>
      <c r="CK243" s="131"/>
      <c r="CL243" s="131"/>
      <c r="CM243" s="131"/>
      <c r="CN243" s="131"/>
      <c r="CO243" s="131"/>
      <c r="CP243" s="131"/>
      <c r="CQ243" s="131"/>
      <c r="CR243" s="131"/>
      <c r="CS243" s="131"/>
      <c r="CT243" s="131"/>
      <c r="CU243" s="131"/>
      <c r="CV243" s="131"/>
      <c r="CW243" s="131"/>
      <c r="CX243" s="131"/>
      <c r="CY243" s="131"/>
      <c r="CZ243" s="131"/>
      <c r="DA243" s="131"/>
      <c r="DB243" s="131"/>
      <c r="DC243" s="131"/>
      <c r="DD243" s="131"/>
      <c r="DE243" s="131"/>
      <c r="DF243" s="131"/>
      <c r="DG243" s="131"/>
      <c r="DH243" s="131"/>
      <c r="DI243" s="131"/>
      <c r="DJ243" s="131"/>
      <c r="DK243" s="131"/>
      <c r="DL243" s="131"/>
      <c r="DM243" s="131"/>
      <c r="DN243" s="131"/>
      <c r="DO243" s="131"/>
      <c r="DP243" s="131"/>
      <c r="DQ243" s="131"/>
      <c r="DR243" s="131"/>
      <c r="DS243" s="131"/>
      <c r="DT243" s="131"/>
      <c r="DU243" s="131"/>
      <c r="DV243" s="131"/>
      <c r="DW243" s="131"/>
      <c r="DX243" s="131"/>
      <c r="DY243" s="131"/>
      <c r="DZ243" s="131"/>
      <c r="EA243" s="131"/>
      <c r="EB243" s="131"/>
      <c r="EC243" s="131"/>
      <c r="ED243" s="131"/>
      <c r="EE243" s="131"/>
      <c r="EF243" s="131"/>
      <c r="EG243" s="131"/>
      <c r="EH243" s="131"/>
      <c r="EI243" s="131"/>
      <c r="EJ243" s="131"/>
      <c r="EK243" s="131"/>
      <c r="EL243" s="131"/>
      <c r="EM243" s="131"/>
      <c r="EN243" s="131"/>
      <c r="EO243" s="131"/>
      <c r="EP243" s="131"/>
      <c r="EQ243" s="131"/>
      <c r="ER243" s="131"/>
      <c r="ES243" s="131"/>
      <c r="ET243" s="131"/>
      <c r="EU243" s="131"/>
      <c r="EV243" s="131"/>
      <c r="EW243" s="131"/>
      <c r="EX243" s="131"/>
      <c r="EY243" s="131"/>
      <c r="EZ243" s="131"/>
      <c r="FA243" s="131"/>
      <c r="FB243" s="131"/>
      <c r="FC243" s="131"/>
      <c r="FD243" s="131"/>
      <c r="FE243" s="131"/>
      <c r="FF243" s="131"/>
      <c r="FG243" s="131"/>
      <c r="FH243" s="131"/>
      <c r="FI243" s="131"/>
      <c r="FJ243" s="131"/>
      <c r="FK243" s="131"/>
      <c r="FL243" s="131"/>
      <c r="FM243" s="131"/>
      <c r="FN243" s="131"/>
      <c r="FO243" s="131"/>
      <c r="FP243" s="131"/>
      <c r="FQ243" s="131"/>
      <c r="FR243" s="131"/>
      <c r="FS243" s="131"/>
      <c r="FT243" s="131"/>
      <c r="FU243" s="131"/>
      <c r="FV243" s="131"/>
      <c r="FW243" s="131"/>
      <c r="FX243" s="131"/>
      <c r="FY243" s="131"/>
      <c r="FZ243" s="131"/>
      <c r="GA243" s="131"/>
      <c r="GB243" s="131"/>
      <c r="GC243" s="131"/>
      <c r="GD243" s="131"/>
      <c r="GE243" s="131"/>
      <c r="GF243" s="131"/>
      <c r="GG243" s="131"/>
      <c r="GH243" s="131"/>
      <c r="GI243" s="131"/>
      <c r="GJ243" s="131"/>
      <c r="GK243" s="131"/>
      <c r="GL243" s="131"/>
      <c r="GM243" s="131"/>
      <c r="GN243" s="131"/>
      <c r="GO243" s="131"/>
      <c r="GP243" s="131"/>
      <c r="GQ243" s="131"/>
      <c r="GR243" s="131"/>
      <c r="GS243" s="131"/>
      <c r="GT243" s="131"/>
      <c r="GU243" s="131"/>
      <c r="GV243" s="131"/>
      <c r="GW243" s="131"/>
      <c r="GX243" s="131"/>
      <c r="GY243" s="131"/>
      <c r="GZ243" s="131"/>
      <c r="HA243" s="131"/>
      <c r="HB243" s="131"/>
      <c r="HC243" s="391"/>
      <c r="HD243" s="75"/>
    </row>
    <row r="244" spans="1:212" ht="9.9499999999999993" customHeight="1" thickTop="1" thickBot="1" x14ac:dyDescent="0.3">
      <c r="A244" s="55"/>
      <c r="B244" s="221"/>
      <c r="C244" s="60"/>
      <c r="D244" s="155"/>
      <c r="E244" s="60"/>
      <c r="F244" s="60"/>
      <c r="G244" s="60"/>
      <c r="H244" s="566"/>
      <c r="I244" s="450"/>
      <c r="J244" s="473"/>
      <c r="K244" s="315" t="str">
        <f t="shared" ref="K244" si="7566">K245</f>
        <v>N</v>
      </c>
      <c r="L244" s="315" t="str">
        <f t="shared" ref="L244" si="7567">L245</f>
        <v>N</v>
      </c>
      <c r="M244" s="315" t="str">
        <f t="shared" ref="M244" si="7568">M245</f>
        <v>N</v>
      </c>
      <c r="N244" s="315" t="str">
        <f t="shared" ref="N244" si="7569">N245</f>
        <v>N</v>
      </c>
      <c r="O244" s="315" t="str">
        <f t="shared" ref="O244" si="7570">O245</f>
        <v>N</v>
      </c>
      <c r="P244" s="315" t="str">
        <f t="shared" ref="P244" si="7571">P245</f>
        <v>N</v>
      </c>
      <c r="Q244" s="315" t="str">
        <f t="shared" ref="Q244" si="7572">Q245</f>
        <v>N</v>
      </c>
      <c r="R244" s="315" t="str">
        <f t="shared" ref="R244" si="7573">R245</f>
        <v>N</v>
      </c>
      <c r="S244" s="315" t="str">
        <f t="shared" ref="S244" si="7574">S245</f>
        <v>N</v>
      </c>
      <c r="T244" s="315" t="str">
        <f t="shared" ref="T244" si="7575">T245</f>
        <v>N</v>
      </c>
      <c r="U244" s="315" t="str">
        <f t="shared" ref="U244" si="7576">U245</f>
        <v>N</v>
      </c>
      <c r="V244" s="315" t="str">
        <f t="shared" ref="V244" si="7577">V245</f>
        <v>N</v>
      </c>
      <c r="W244" s="315" t="str">
        <f t="shared" ref="W244" si="7578">W245</f>
        <v>N</v>
      </c>
      <c r="X244" s="315" t="str">
        <f t="shared" ref="X244" si="7579">X245</f>
        <v>N</v>
      </c>
      <c r="Y244" s="315" t="str">
        <f t="shared" ref="Y244" si="7580">Y245</f>
        <v>N</v>
      </c>
      <c r="Z244" s="315" t="str">
        <f t="shared" ref="Z244" si="7581">Z245</f>
        <v>N</v>
      </c>
      <c r="AA244" s="315" t="str">
        <f t="shared" ref="AA244" si="7582">AA245</f>
        <v>N</v>
      </c>
      <c r="AB244" s="315" t="str">
        <f t="shared" ref="AB244" si="7583">AB245</f>
        <v>N</v>
      </c>
      <c r="AC244" s="315" t="str">
        <f t="shared" ref="AC244" si="7584">AC245</f>
        <v>N</v>
      </c>
      <c r="AD244" s="315" t="str">
        <f t="shared" ref="AD244" si="7585">AD245</f>
        <v>N</v>
      </c>
      <c r="AE244" s="315" t="str">
        <f t="shared" ref="AE244" si="7586">AE245</f>
        <v>N</v>
      </c>
      <c r="AF244" s="315" t="str">
        <f t="shared" ref="AF244" si="7587">AF245</f>
        <v>N</v>
      </c>
      <c r="AG244" s="315" t="str">
        <f t="shared" ref="AG244" si="7588">AG245</f>
        <v>N</v>
      </c>
      <c r="AH244" s="315" t="str">
        <f t="shared" ref="AH244" si="7589">AH245</f>
        <v>N</v>
      </c>
      <c r="AI244" s="315" t="str">
        <f t="shared" ref="AI244" si="7590">AI245</f>
        <v>N</v>
      </c>
      <c r="AJ244" s="315" t="str">
        <f t="shared" ref="AJ244" si="7591">AJ245</f>
        <v>N</v>
      </c>
      <c r="AK244" s="315" t="str">
        <f t="shared" ref="AK244" si="7592">AK245</f>
        <v>N</v>
      </c>
      <c r="AL244" s="315" t="str">
        <f t="shared" ref="AL244" si="7593">AL245</f>
        <v>N</v>
      </c>
      <c r="AM244" s="315" t="str">
        <f t="shared" ref="AM244" si="7594">AM245</f>
        <v>N</v>
      </c>
      <c r="AN244" s="315" t="str">
        <f t="shared" ref="AN244" si="7595">AN245</f>
        <v>N</v>
      </c>
      <c r="AO244" s="315" t="str">
        <f t="shared" ref="AO244" si="7596">AO245</f>
        <v>N</v>
      </c>
      <c r="AP244" s="315" t="str">
        <f t="shared" ref="AP244" si="7597">AP245</f>
        <v>N</v>
      </c>
      <c r="AQ244" s="315" t="str">
        <f t="shared" ref="AQ244" si="7598">AQ245</f>
        <v>N</v>
      </c>
      <c r="AR244" s="315" t="str">
        <f t="shared" ref="AR244" si="7599">AR245</f>
        <v>N</v>
      </c>
      <c r="AS244" s="315" t="str">
        <f t="shared" ref="AS244" si="7600">AS245</f>
        <v>N</v>
      </c>
      <c r="AT244" s="315" t="str">
        <f t="shared" ref="AT244" si="7601">AT245</f>
        <v>N</v>
      </c>
      <c r="AU244" s="315" t="str">
        <f t="shared" ref="AU244" si="7602">AU245</f>
        <v>N</v>
      </c>
      <c r="AV244" s="315" t="str">
        <f t="shared" ref="AV244" si="7603">AV245</f>
        <v>N</v>
      </c>
      <c r="AW244" s="315" t="str">
        <f t="shared" ref="AW244" si="7604">AW245</f>
        <v>N</v>
      </c>
      <c r="AX244" s="315" t="str">
        <f t="shared" ref="AX244" si="7605">AX245</f>
        <v>N</v>
      </c>
      <c r="AY244" s="315" t="str">
        <f t="shared" ref="AY244" si="7606">AY245</f>
        <v>N</v>
      </c>
      <c r="AZ244" s="315" t="str">
        <f t="shared" ref="AZ244" si="7607">AZ245</f>
        <v>N</v>
      </c>
      <c r="BA244" s="315" t="str">
        <f t="shared" ref="BA244" si="7608">BA245</f>
        <v>N</v>
      </c>
      <c r="BB244" s="315" t="str">
        <f t="shared" ref="BB244" si="7609">BB245</f>
        <v>N</v>
      </c>
      <c r="BC244" s="315" t="str">
        <f t="shared" ref="BC244" si="7610">BC245</f>
        <v>N</v>
      </c>
      <c r="BD244" s="315" t="str">
        <f t="shared" ref="BD244" si="7611">BD245</f>
        <v>N</v>
      </c>
      <c r="BE244" s="315" t="str">
        <f t="shared" ref="BE244" si="7612">BE245</f>
        <v>N</v>
      </c>
      <c r="BF244" s="315" t="str">
        <f t="shared" ref="BF244" si="7613">BF245</f>
        <v>N</v>
      </c>
      <c r="BG244" s="315" t="str">
        <f t="shared" ref="BG244" si="7614">BG245</f>
        <v>N</v>
      </c>
      <c r="BH244" s="315" t="str">
        <f t="shared" ref="BH244" si="7615">BH245</f>
        <v>N</v>
      </c>
      <c r="BI244" s="315" t="str">
        <f t="shared" ref="BI244" si="7616">BI245</f>
        <v>N</v>
      </c>
      <c r="BJ244" s="315" t="str">
        <f t="shared" ref="BJ244" si="7617">BJ245</f>
        <v>N</v>
      </c>
      <c r="BK244" s="315" t="str">
        <f t="shared" ref="BK244" si="7618">BK245</f>
        <v>N</v>
      </c>
      <c r="BL244" s="315" t="str">
        <f t="shared" ref="BL244" si="7619">BL245</f>
        <v>N</v>
      </c>
      <c r="BM244" s="315" t="str">
        <f t="shared" ref="BM244" si="7620">BM245</f>
        <v>N</v>
      </c>
      <c r="BN244" s="315" t="str">
        <f t="shared" ref="BN244" si="7621">BN245</f>
        <v>N</v>
      </c>
      <c r="BO244" s="315" t="str">
        <f t="shared" ref="BO244" si="7622">BO245</f>
        <v>N</v>
      </c>
      <c r="BP244" s="315" t="str">
        <f t="shared" ref="BP244" si="7623">BP245</f>
        <v>N</v>
      </c>
      <c r="BQ244" s="315" t="str">
        <f t="shared" ref="BQ244" si="7624">BQ245</f>
        <v>N</v>
      </c>
      <c r="BR244" s="315" t="str">
        <f t="shared" ref="BR244" si="7625">BR245</f>
        <v>N</v>
      </c>
      <c r="BS244" s="315" t="str">
        <f t="shared" ref="BS244" si="7626">BS245</f>
        <v>N</v>
      </c>
      <c r="BT244" s="315" t="str">
        <f t="shared" ref="BT244" si="7627">BT245</f>
        <v>N</v>
      </c>
      <c r="BU244" s="315" t="str">
        <f t="shared" ref="BU244" si="7628">BU245</f>
        <v>N</v>
      </c>
      <c r="BV244" s="315" t="str">
        <f t="shared" ref="BV244" si="7629">BV245</f>
        <v>N</v>
      </c>
      <c r="BW244" s="315" t="str">
        <f t="shared" ref="BW244" si="7630">BW245</f>
        <v>N</v>
      </c>
      <c r="BX244" s="315" t="str">
        <f t="shared" ref="BX244" si="7631">BX245</f>
        <v>N</v>
      </c>
      <c r="BY244" s="315" t="str">
        <f t="shared" ref="BY244" si="7632">BY245</f>
        <v>N</v>
      </c>
      <c r="BZ244" s="315" t="str">
        <f t="shared" ref="BZ244" si="7633">BZ245</f>
        <v>N</v>
      </c>
      <c r="CA244" s="315" t="str">
        <f t="shared" ref="CA244" si="7634">CA245</f>
        <v>N</v>
      </c>
      <c r="CB244" s="315" t="str">
        <f t="shared" ref="CB244" si="7635">CB245</f>
        <v>N</v>
      </c>
      <c r="CC244" s="315" t="str">
        <f t="shared" ref="CC244" si="7636">CC245</f>
        <v>N</v>
      </c>
      <c r="CD244" s="315" t="str">
        <f t="shared" ref="CD244" si="7637">CD245</f>
        <v>N</v>
      </c>
      <c r="CE244" s="315" t="str">
        <f t="shared" ref="CE244" si="7638">CE245</f>
        <v>N</v>
      </c>
      <c r="CF244" s="315" t="str">
        <f t="shared" ref="CF244" si="7639">CF245</f>
        <v>N</v>
      </c>
      <c r="CG244" s="315" t="str">
        <f t="shared" ref="CG244" si="7640">CG245</f>
        <v>N</v>
      </c>
      <c r="CH244" s="315" t="str">
        <f t="shared" ref="CH244" si="7641">CH245</f>
        <v>N</v>
      </c>
      <c r="CI244" s="315" t="str">
        <f t="shared" ref="CI244" si="7642">CI245</f>
        <v>N</v>
      </c>
      <c r="CJ244" s="315" t="str">
        <f t="shared" ref="CJ244" si="7643">CJ245</f>
        <v>N</v>
      </c>
      <c r="CK244" s="315" t="str">
        <f t="shared" ref="CK244" si="7644">CK245</f>
        <v>N</v>
      </c>
      <c r="CL244" s="315" t="str">
        <f t="shared" ref="CL244" si="7645">CL245</f>
        <v>N</v>
      </c>
      <c r="CM244" s="315" t="str">
        <f t="shared" ref="CM244" si="7646">CM245</f>
        <v>N</v>
      </c>
      <c r="CN244" s="315" t="str">
        <f t="shared" ref="CN244" si="7647">CN245</f>
        <v>N</v>
      </c>
      <c r="CO244" s="315" t="str">
        <f t="shared" ref="CO244" si="7648">CO245</f>
        <v>N</v>
      </c>
      <c r="CP244" s="315" t="str">
        <f t="shared" ref="CP244" si="7649">CP245</f>
        <v>N</v>
      </c>
      <c r="CQ244" s="315" t="str">
        <f t="shared" ref="CQ244" si="7650">CQ245</f>
        <v>N</v>
      </c>
      <c r="CR244" s="315" t="str">
        <f t="shared" ref="CR244" si="7651">CR245</f>
        <v>N</v>
      </c>
      <c r="CS244" s="315" t="str">
        <f t="shared" ref="CS244" si="7652">CS245</f>
        <v>N</v>
      </c>
      <c r="CT244" s="315" t="str">
        <f t="shared" ref="CT244" si="7653">CT245</f>
        <v>N</v>
      </c>
      <c r="CU244" s="315" t="str">
        <f t="shared" ref="CU244" si="7654">CU245</f>
        <v>N</v>
      </c>
      <c r="CV244" s="315" t="str">
        <f t="shared" ref="CV244" si="7655">CV245</f>
        <v>N</v>
      </c>
      <c r="CW244" s="315" t="str">
        <f t="shared" ref="CW244" si="7656">CW245</f>
        <v>N</v>
      </c>
      <c r="CX244" s="315" t="str">
        <f t="shared" ref="CX244" si="7657">CX245</f>
        <v>N</v>
      </c>
      <c r="CY244" s="315" t="str">
        <f t="shared" ref="CY244" si="7658">CY245</f>
        <v>N</v>
      </c>
      <c r="CZ244" s="315" t="str">
        <f t="shared" ref="CZ244" si="7659">CZ245</f>
        <v>N</v>
      </c>
      <c r="DA244" s="315" t="str">
        <f t="shared" ref="DA244" si="7660">DA245</f>
        <v>N</v>
      </c>
      <c r="DB244" s="315" t="str">
        <f t="shared" ref="DB244" si="7661">DB245</f>
        <v>N</v>
      </c>
      <c r="DC244" s="315" t="str">
        <f t="shared" ref="DC244" si="7662">DC245</f>
        <v>N</v>
      </c>
      <c r="DD244" s="315" t="str">
        <f t="shared" ref="DD244" si="7663">DD245</f>
        <v>N</v>
      </c>
      <c r="DE244" s="315" t="str">
        <f t="shared" ref="DE244" si="7664">DE245</f>
        <v>N</v>
      </c>
      <c r="DF244" s="315" t="str">
        <f t="shared" ref="DF244" si="7665">DF245</f>
        <v>N</v>
      </c>
      <c r="DG244" s="315" t="str">
        <f t="shared" ref="DG244" si="7666">DG245</f>
        <v>N</v>
      </c>
      <c r="DH244" s="315" t="str">
        <f t="shared" ref="DH244" si="7667">DH245</f>
        <v>N</v>
      </c>
      <c r="DI244" s="315" t="str">
        <f t="shared" ref="DI244" si="7668">DI245</f>
        <v>N</v>
      </c>
      <c r="DJ244" s="315" t="str">
        <f t="shared" ref="DJ244" si="7669">DJ245</f>
        <v>N</v>
      </c>
      <c r="DK244" s="315" t="str">
        <f t="shared" ref="DK244" si="7670">DK245</f>
        <v>N</v>
      </c>
      <c r="DL244" s="315" t="str">
        <f t="shared" ref="DL244" si="7671">DL245</f>
        <v>N</v>
      </c>
      <c r="DM244" s="315" t="str">
        <f t="shared" ref="DM244" si="7672">DM245</f>
        <v>N</v>
      </c>
      <c r="DN244" s="315" t="str">
        <f t="shared" ref="DN244" si="7673">DN245</f>
        <v>N</v>
      </c>
      <c r="DO244" s="315" t="str">
        <f t="shared" ref="DO244" si="7674">DO245</f>
        <v>N</v>
      </c>
      <c r="DP244" s="315" t="str">
        <f t="shared" ref="DP244" si="7675">DP245</f>
        <v>N</v>
      </c>
      <c r="DQ244" s="315" t="str">
        <f t="shared" ref="DQ244" si="7676">DQ245</f>
        <v>N</v>
      </c>
      <c r="DR244" s="315" t="str">
        <f t="shared" ref="DR244" si="7677">DR245</f>
        <v>N</v>
      </c>
      <c r="DS244" s="315" t="str">
        <f t="shared" ref="DS244" si="7678">DS245</f>
        <v>N</v>
      </c>
      <c r="DT244" s="315" t="str">
        <f t="shared" ref="DT244" si="7679">DT245</f>
        <v>N</v>
      </c>
      <c r="DU244" s="315" t="str">
        <f t="shared" ref="DU244" si="7680">DU245</f>
        <v>N</v>
      </c>
      <c r="DV244" s="315" t="str">
        <f t="shared" ref="DV244" si="7681">DV245</f>
        <v>N</v>
      </c>
      <c r="DW244" s="315" t="str">
        <f t="shared" ref="DW244" si="7682">DW245</f>
        <v>N</v>
      </c>
      <c r="DX244" s="315" t="str">
        <f t="shared" ref="DX244" si="7683">DX245</f>
        <v>N</v>
      </c>
      <c r="DY244" s="315" t="str">
        <f t="shared" ref="DY244" si="7684">DY245</f>
        <v>N</v>
      </c>
      <c r="DZ244" s="315" t="str">
        <f t="shared" ref="DZ244" si="7685">DZ245</f>
        <v>N</v>
      </c>
      <c r="EA244" s="315" t="str">
        <f t="shared" ref="EA244" si="7686">EA245</f>
        <v>N</v>
      </c>
      <c r="EB244" s="315" t="str">
        <f t="shared" ref="EB244" si="7687">EB245</f>
        <v>N</v>
      </c>
      <c r="EC244" s="315" t="str">
        <f t="shared" ref="EC244" si="7688">EC245</f>
        <v>N</v>
      </c>
      <c r="ED244" s="315" t="str">
        <f t="shared" ref="ED244" si="7689">ED245</f>
        <v>N</v>
      </c>
      <c r="EE244" s="315" t="str">
        <f t="shared" ref="EE244" si="7690">EE245</f>
        <v>N</v>
      </c>
      <c r="EF244" s="315" t="str">
        <f t="shared" ref="EF244" si="7691">EF245</f>
        <v>N</v>
      </c>
      <c r="EG244" s="315" t="str">
        <f t="shared" ref="EG244" si="7692">EG245</f>
        <v>N</v>
      </c>
      <c r="EH244" s="315" t="str">
        <f t="shared" ref="EH244" si="7693">EH245</f>
        <v>N</v>
      </c>
      <c r="EI244" s="315" t="str">
        <f t="shared" ref="EI244" si="7694">EI245</f>
        <v>N</v>
      </c>
      <c r="EJ244" s="315" t="str">
        <f t="shared" ref="EJ244" si="7695">EJ245</f>
        <v>N</v>
      </c>
      <c r="EK244" s="315" t="str">
        <f t="shared" ref="EK244" si="7696">EK245</f>
        <v>N</v>
      </c>
      <c r="EL244" s="315" t="str">
        <f t="shared" ref="EL244" si="7697">EL245</f>
        <v>N</v>
      </c>
      <c r="EM244" s="315" t="str">
        <f t="shared" ref="EM244" si="7698">EM245</f>
        <v>N</v>
      </c>
      <c r="EN244" s="315" t="str">
        <f t="shared" ref="EN244" si="7699">EN245</f>
        <v>N</v>
      </c>
      <c r="EO244" s="315" t="str">
        <f t="shared" ref="EO244" si="7700">EO245</f>
        <v>N</v>
      </c>
      <c r="EP244" s="315" t="str">
        <f t="shared" ref="EP244" si="7701">EP245</f>
        <v>N</v>
      </c>
      <c r="EQ244" s="315" t="str">
        <f t="shared" ref="EQ244" si="7702">EQ245</f>
        <v>N</v>
      </c>
      <c r="ER244" s="315" t="str">
        <f t="shared" ref="ER244" si="7703">ER245</f>
        <v>N</v>
      </c>
      <c r="ES244" s="315" t="str">
        <f t="shared" ref="ES244" si="7704">ES245</f>
        <v>N</v>
      </c>
      <c r="ET244" s="315" t="str">
        <f t="shared" ref="ET244" si="7705">ET245</f>
        <v>N</v>
      </c>
      <c r="EU244" s="315" t="str">
        <f t="shared" ref="EU244" si="7706">EU245</f>
        <v>N</v>
      </c>
      <c r="EV244" s="315" t="str">
        <f t="shared" ref="EV244" si="7707">EV245</f>
        <v>N</v>
      </c>
      <c r="EW244" s="315" t="str">
        <f t="shared" ref="EW244" si="7708">EW245</f>
        <v>N</v>
      </c>
      <c r="EX244" s="315" t="str">
        <f t="shared" ref="EX244" si="7709">EX245</f>
        <v>N</v>
      </c>
      <c r="EY244" s="315" t="str">
        <f t="shared" ref="EY244" si="7710">EY245</f>
        <v>N</v>
      </c>
      <c r="EZ244" s="315" t="str">
        <f t="shared" ref="EZ244" si="7711">EZ245</f>
        <v>N</v>
      </c>
      <c r="FA244" s="315" t="str">
        <f t="shared" ref="FA244" si="7712">FA245</f>
        <v>N</v>
      </c>
      <c r="FB244" s="315" t="str">
        <f t="shared" ref="FB244" si="7713">FB245</f>
        <v>N</v>
      </c>
      <c r="FC244" s="315" t="str">
        <f t="shared" ref="FC244" si="7714">FC245</f>
        <v>N</v>
      </c>
      <c r="FD244" s="315" t="str">
        <f t="shared" ref="FD244" si="7715">FD245</f>
        <v>N</v>
      </c>
      <c r="FE244" s="315" t="str">
        <f t="shared" ref="FE244" si="7716">FE245</f>
        <v>N</v>
      </c>
      <c r="FF244" s="315" t="str">
        <f t="shared" ref="FF244" si="7717">FF245</f>
        <v>N</v>
      </c>
      <c r="FG244" s="315" t="str">
        <f t="shared" ref="FG244" si="7718">FG245</f>
        <v>N</v>
      </c>
      <c r="FH244" s="315" t="str">
        <f t="shared" ref="FH244" si="7719">FH245</f>
        <v>N</v>
      </c>
      <c r="FI244" s="315" t="str">
        <f t="shared" ref="FI244" si="7720">FI245</f>
        <v>N</v>
      </c>
      <c r="FJ244" s="315" t="str">
        <f t="shared" ref="FJ244" si="7721">FJ245</f>
        <v>N</v>
      </c>
      <c r="FK244" s="315" t="str">
        <f t="shared" ref="FK244" si="7722">FK245</f>
        <v>N</v>
      </c>
      <c r="FL244" s="315" t="str">
        <f t="shared" ref="FL244" si="7723">FL245</f>
        <v>N</v>
      </c>
      <c r="FM244" s="315" t="str">
        <f t="shared" ref="FM244" si="7724">FM245</f>
        <v>N</v>
      </c>
      <c r="FN244" s="315" t="str">
        <f t="shared" ref="FN244" si="7725">FN245</f>
        <v>N</v>
      </c>
      <c r="FO244" s="315" t="str">
        <f t="shared" ref="FO244" si="7726">FO245</f>
        <v>N</v>
      </c>
      <c r="FP244" s="315" t="str">
        <f t="shared" ref="FP244" si="7727">FP245</f>
        <v>N</v>
      </c>
      <c r="FQ244" s="315" t="str">
        <f t="shared" ref="FQ244" si="7728">FQ245</f>
        <v>N</v>
      </c>
      <c r="FR244" s="315" t="str">
        <f t="shared" ref="FR244" si="7729">FR245</f>
        <v>N</v>
      </c>
      <c r="FS244" s="315" t="str">
        <f t="shared" ref="FS244" si="7730">FS245</f>
        <v>N</v>
      </c>
      <c r="FT244" s="315" t="str">
        <f t="shared" ref="FT244" si="7731">FT245</f>
        <v>N</v>
      </c>
      <c r="FU244" s="315" t="str">
        <f t="shared" ref="FU244" si="7732">FU245</f>
        <v>N</v>
      </c>
      <c r="FV244" s="315" t="str">
        <f t="shared" ref="FV244" si="7733">FV245</f>
        <v>N</v>
      </c>
      <c r="FW244" s="315" t="str">
        <f t="shared" ref="FW244" si="7734">FW245</f>
        <v>N</v>
      </c>
      <c r="FX244" s="315" t="str">
        <f t="shared" ref="FX244" si="7735">FX245</f>
        <v>N</v>
      </c>
      <c r="FY244" s="315" t="str">
        <f t="shared" ref="FY244" si="7736">FY245</f>
        <v>N</v>
      </c>
      <c r="FZ244" s="315" t="str">
        <f t="shared" ref="FZ244" si="7737">FZ245</f>
        <v>N</v>
      </c>
      <c r="GA244" s="315" t="str">
        <f t="shared" ref="GA244" si="7738">GA245</f>
        <v>N</v>
      </c>
      <c r="GB244" s="315" t="str">
        <f t="shared" ref="GB244" si="7739">GB245</f>
        <v>N</v>
      </c>
      <c r="GC244" s="315" t="str">
        <f t="shared" ref="GC244" si="7740">GC245</f>
        <v>N</v>
      </c>
      <c r="GD244" s="315" t="str">
        <f t="shared" ref="GD244" si="7741">GD245</f>
        <v>N</v>
      </c>
      <c r="GE244" s="315" t="str">
        <f t="shared" ref="GE244" si="7742">GE245</f>
        <v>N</v>
      </c>
      <c r="GF244" s="315" t="str">
        <f t="shared" ref="GF244" si="7743">GF245</f>
        <v>N</v>
      </c>
      <c r="GG244" s="315" t="str">
        <f t="shared" ref="GG244" si="7744">GG245</f>
        <v>N</v>
      </c>
      <c r="GH244" s="315" t="str">
        <f t="shared" ref="GH244" si="7745">GH245</f>
        <v>N</v>
      </c>
      <c r="GI244" s="315" t="str">
        <f t="shared" ref="GI244" si="7746">GI245</f>
        <v>N</v>
      </c>
      <c r="GJ244" s="315" t="str">
        <f t="shared" ref="GJ244" si="7747">GJ245</f>
        <v>N</v>
      </c>
      <c r="GK244" s="315" t="str">
        <f t="shared" ref="GK244" si="7748">GK245</f>
        <v>N</v>
      </c>
      <c r="GL244" s="315" t="str">
        <f t="shared" ref="GL244" si="7749">GL245</f>
        <v>N</v>
      </c>
      <c r="GM244" s="315" t="str">
        <f t="shared" ref="GM244" si="7750">GM245</f>
        <v>N</v>
      </c>
      <c r="GN244" s="315" t="str">
        <f t="shared" ref="GN244" si="7751">GN245</f>
        <v>N</v>
      </c>
      <c r="GO244" s="315" t="str">
        <f t="shared" ref="GO244" si="7752">GO245</f>
        <v>N</v>
      </c>
      <c r="GP244" s="315" t="str">
        <f t="shared" ref="GP244" si="7753">GP245</f>
        <v>N</v>
      </c>
      <c r="GQ244" s="315" t="str">
        <f t="shared" ref="GQ244" si="7754">GQ245</f>
        <v>N</v>
      </c>
      <c r="GR244" s="315" t="str">
        <f t="shared" ref="GR244" si="7755">GR245</f>
        <v>N</v>
      </c>
      <c r="GS244" s="315" t="str">
        <f t="shared" ref="GS244" si="7756">GS245</f>
        <v>N</v>
      </c>
      <c r="GT244" s="315" t="str">
        <f t="shared" ref="GT244" si="7757">GT245</f>
        <v>N</v>
      </c>
      <c r="GU244" s="315" t="str">
        <f t="shared" ref="GU244" si="7758">GU245</f>
        <v>N</v>
      </c>
      <c r="GV244" s="315" t="str">
        <f t="shared" ref="GV244" si="7759">GV245</f>
        <v>N</v>
      </c>
      <c r="GW244" s="315" t="str">
        <f t="shared" ref="GW244" si="7760">GW245</f>
        <v>N</v>
      </c>
      <c r="GX244" s="315" t="str">
        <f t="shared" ref="GX244" si="7761">GX245</f>
        <v>N</v>
      </c>
      <c r="GY244" s="315" t="str">
        <f t="shared" ref="GY244" si="7762">GY245</f>
        <v>N</v>
      </c>
      <c r="GZ244" s="315" t="str">
        <f t="shared" ref="GZ244" si="7763">GZ245</f>
        <v>N</v>
      </c>
      <c r="HA244" s="315" t="str">
        <f t="shared" ref="HA244" si="7764">HA245</f>
        <v>N</v>
      </c>
      <c r="HB244" s="315" t="str">
        <f t="shared" ref="HB244" si="7765">HB245</f>
        <v>N</v>
      </c>
      <c r="HC244" s="391"/>
      <c r="HD244" s="75"/>
    </row>
    <row r="245" spans="1:212" ht="9.9499999999999993" customHeight="1" thickTop="1" x14ac:dyDescent="0.25">
      <c r="A245" s="55"/>
      <c r="B245" s="221"/>
      <c r="C245" s="60"/>
      <c r="D245" s="155"/>
      <c r="E245" s="60"/>
      <c r="F245" s="60"/>
      <c r="G245" s="60"/>
      <c r="H245" s="566"/>
      <c r="I245" s="77"/>
      <c r="J245" s="472"/>
      <c r="K245" s="384" t="s">
        <v>455</v>
      </c>
      <c r="L245" s="384" t="s">
        <v>455</v>
      </c>
      <c r="M245" s="384" t="s">
        <v>455</v>
      </c>
      <c r="N245" s="384" t="s">
        <v>455</v>
      </c>
      <c r="O245" s="384" t="s">
        <v>455</v>
      </c>
      <c r="P245" s="384" t="s">
        <v>455</v>
      </c>
      <c r="Q245" s="384" t="s">
        <v>455</v>
      </c>
      <c r="R245" s="384" t="s">
        <v>455</v>
      </c>
      <c r="S245" s="384" t="s">
        <v>455</v>
      </c>
      <c r="T245" s="384" t="s">
        <v>455</v>
      </c>
      <c r="U245" s="384" t="s">
        <v>455</v>
      </c>
      <c r="V245" s="384" t="s">
        <v>455</v>
      </c>
      <c r="W245" s="384" t="s">
        <v>455</v>
      </c>
      <c r="X245" s="384" t="s">
        <v>455</v>
      </c>
      <c r="Y245" s="384" t="s">
        <v>455</v>
      </c>
      <c r="Z245" s="384" t="s">
        <v>455</v>
      </c>
      <c r="AA245" s="384" t="s">
        <v>455</v>
      </c>
      <c r="AB245" s="384" t="s">
        <v>455</v>
      </c>
      <c r="AC245" s="384" t="s">
        <v>455</v>
      </c>
      <c r="AD245" s="384" t="s">
        <v>455</v>
      </c>
      <c r="AE245" s="384" t="s">
        <v>455</v>
      </c>
      <c r="AF245" s="384" t="s">
        <v>455</v>
      </c>
      <c r="AG245" s="384" t="s">
        <v>455</v>
      </c>
      <c r="AH245" s="384" t="s">
        <v>455</v>
      </c>
      <c r="AI245" s="384" t="s">
        <v>455</v>
      </c>
      <c r="AJ245" s="384" t="s">
        <v>455</v>
      </c>
      <c r="AK245" s="384" t="s">
        <v>455</v>
      </c>
      <c r="AL245" s="384" t="s">
        <v>455</v>
      </c>
      <c r="AM245" s="384" t="s">
        <v>455</v>
      </c>
      <c r="AN245" s="384" t="s">
        <v>455</v>
      </c>
      <c r="AO245" s="384" t="s">
        <v>455</v>
      </c>
      <c r="AP245" s="384" t="s">
        <v>455</v>
      </c>
      <c r="AQ245" s="384" t="s">
        <v>455</v>
      </c>
      <c r="AR245" s="384" t="s">
        <v>455</v>
      </c>
      <c r="AS245" s="384" t="s">
        <v>455</v>
      </c>
      <c r="AT245" s="384" t="s">
        <v>455</v>
      </c>
      <c r="AU245" s="384" t="s">
        <v>455</v>
      </c>
      <c r="AV245" s="384" t="s">
        <v>455</v>
      </c>
      <c r="AW245" s="384" t="s">
        <v>455</v>
      </c>
      <c r="AX245" s="384" t="s">
        <v>455</v>
      </c>
      <c r="AY245" s="384" t="s">
        <v>455</v>
      </c>
      <c r="AZ245" s="384" t="s">
        <v>455</v>
      </c>
      <c r="BA245" s="384" t="s">
        <v>455</v>
      </c>
      <c r="BB245" s="384" t="s">
        <v>455</v>
      </c>
      <c r="BC245" s="384" t="s">
        <v>455</v>
      </c>
      <c r="BD245" s="384" t="s">
        <v>455</v>
      </c>
      <c r="BE245" s="384" t="s">
        <v>455</v>
      </c>
      <c r="BF245" s="384" t="s">
        <v>455</v>
      </c>
      <c r="BG245" s="384" t="s">
        <v>455</v>
      </c>
      <c r="BH245" s="384" t="s">
        <v>455</v>
      </c>
      <c r="BI245" s="384" t="s">
        <v>455</v>
      </c>
      <c r="BJ245" s="384" t="s">
        <v>455</v>
      </c>
      <c r="BK245" s="384" t="s">
        <v>455</v>
      </c>
      <c r="BL245" s="384" t="s">
        <v>455</v>
      </c>
      <c r="BM245" s="384" t="s">
        <v>455</v>
      </c>
      <c r="BN245" s="384" t="s">
        <v>455</v>
      </c>
      <c r="BO245" s="384" t="s">
        <v>455</v>
      </c>
      <c r="BP245" s="384" t="s">
        <v>455</v>
      </c>
      <c r="BQ245" s="384" t="s">
        <v>455</v>
      </c>
      <c r="BR245" s="384" t="s">
        <v>455</v>
      </c>
      <c r="BS245" s="384" t="s">
        <v>455</v>
      </c>
      <c r="BT245" s="384" t="s">
        <v>455</v>
      </c>
      <c r="BU245" s="384" t="s">
        <v>455</v>
      </c>
      <c r="BV245" s="384" t="s">
        <v>455</v>
      </c>
      <c r="BW245" s="384" t="s">
        <v>455</v>
      </c>
      <c r="BX245" s="384" t="s">
        <v>455</v>
      </c>
      <c r="BY245" s="384" t="s">
        <v>455</v>
      </c>
      <c r="BZ245" s="384" t="s">
        <v>455</v>
      </c>
      <c r="CA245" s="384" t="s">
        <v>455</v>
      </c>
      <c r="CB245" s="384" t="s">
        <v>455</v>
      </c>
      <c r="CC245" s="384" t="s">
        <v>455</v>
      </c>
      <c r="CD245" s="384" t="s">
        <v>455</v>
      </c>
      <c r="CE245" s="384" t="s">
        <v>455</v>
      </c>
      <c r="CF245" s="384" t="s">
        <v>455</v>
      </c>
      <c r="CG245" s="384" t="s">
        <v>455</v>
      </c>
      <c r="CH245" s="384" t="s">
        <v>455</v>
      </c>
      <c r="CI245" s="384" t="s">
        <v>455</v>
      </c>
      <c r="CJ245" s="384" t="s">
        <v>455</v>
      </c>
      <c r="CK245" s="384" t="s">
        <v>455</v>
      </c>
      <c r="CL245" s="384" t="s">
        <v>455</v>
      </c>
      <c r="CM245" s="384" t="s">
        <v>455</v>
      </c>
      <c r="CN245" s="384" t="s">
        <v>455</v>
      </c>
      <c r="CO245" s="384" t="s">
        <v>455</v>
      </c>
      <c r="CP245" s="384" t="s">
        <v>455</v>
      </c>
      <c r="CQ245" s="384" t="s">
        <v>455</v>
      </c>
      <c r="CR245" s="384" t="s">
        <v>455</v>
      </c>
      <c r="CS245" s="384" t="s">
        <v>455</v>
      </c>
      <c r="CT245" s="384" t="s">
        <v>455</v>
      </c>
      <c r="CU245" s="384" t="s">
        <v>455</v>
      </c>
      <c r="CV245" s="384" t="s">
        <v>455</v>
      </c>
      <c r="CW245" s="384" t="s">
        <v>455</v>
      </c>
      <c r="CX245" s="384" t="s">
        <v>455</v>
      </c>
      <c r="CY245" s="384" t="s">
        <v>455</v>
      </c>
      <c r="CZ245" s="384" t="s">
        <v>455</v>
      </c>
      <c r="DA245" s="384" t="s">
        <v>455</v>
      </c>
      <c r="DB245" s="384" t="s">
        <v>455</v>
      </c>
      <c r="DC245" s="384" t="s">
        <v>455</v>
      </c>
      <c r="DD245" s="384" t="s">
        <v>455</v>
      </c>
      <c r="DE245" s="384" t="s">
        <v>455</v>
      </c>
      <c r="DF245" s="384" t="s">
        <v>455</v>
      </c>
      <c r="DG245" s="384" t="s">
        <v>455</v>
      </c>
      <c r="DH245" s="384" t="s">
        <v>455</v>
      </c>
      <c r="DI245" s="384" t="s">
        <v>455</v>
      </c>
      <c r="DJ245" s="384" t="s">
        <v>455</v>
      </c>
      <c r="DK245" s="384" t="s">
        <v>455</v>
      </c>
      <c r="DL245" s="384" t="s">
        <v>455</v>
      </c>
      <c r="DM245" s="384" t="s">
        <v>455</v>
      </c>
      <c r="DN245" s="384" t="s">
        <v>455</v>
      </c>
      <c r="DO245" s="384" t="s">
        <v>455</v>
      </c>
      <c r="DP245" s="384" t="s">
        <v>455</v>
      </c>
      <c r="DQ245" s="384" t="s">
        <v>455</v>
      </c>
      <c r="DR245" s="384" t="s">
        <v>455</v>
      </c>
      <c r="DS245" s="384" t="s">
        <v>455</v>
      </c>
      <c r="DT245" s="384" t="s">
        <v>455</v>
      </c>
      <c r="DU245" s="384" t="s">
        <v>455</v>
      </c>
      <c r="DV245" s="384" t="s">
        <v>455</v>
      </c>
      <c r="DW245" s="384" t="s">
        <v>455</v>
      </c>
      <c r="DX245" s="384" t="s">
        <v>455</v>
      </c>
      <c r="DY245" s="384" t="s">
        <v>455</v>
      </c>
      <c r="DZ245" s="384" t="s">
        <v>455</v>
      </c>
      <c r="EA245" s="384" t="s">
        <v>455</v>
      </c>
      <c r="EB245" s="384" t="s">
        <v>455</v>
      </c>
      <c r="EC245" s="384" t="s">
        <v>455</v>
      </c>
      <c r="ED245" s="384" t="s">
        <v>455</v>
      </c>
      <c r="EE245" s="384" t="s">
        <v>455</v>
      </c>
      <c r="EF245" s="384" t="s">
        <v>455</v>
      </c>
      <c r="EG245" s="384" t="s">
        <v>455</v>
      </c>
      <c r="EH245" s="384" t="s">
        <v>455</v>
      </c>
      <c r="EI245" s="384" t="s">
        <v>455</v>
      </c>
      <c r="EJ245" s="384" t="s">
        <v>455</v>
      </c>
      <c r="EK245" s="384" t="s">
        <v>455</v>
      </c>
      <c r="EL245" s="384" t="s">
        <v>455</v>
      </c>
      <c r="EM245" s="384" t="s">
        <v>455</v>
      </c>
      <c r="EN245" s="384" t="s">
        <v>455</v>
      </c>
      <c r="EO245" s="384" t="s">
        <v>455</v>
      </c>
      <c r="EP245" s="384" t="s">
        <v>455</v>
      </c>
      <c r="EQ245" s="384" t="s">
        <v>455</v>
      </c>
      <c r="ER245" s="384" t="s">
        <v>455</v>
      </c>
      <c r="ES245" s="384" t="s">
        <v>455</v>
      </c>
      <c r="ET245" s="384" t="s">
        <v>455</v>
      </c>
      <c r="EU245" s="384" t="s">
        <v>455</v>
      </c>
      <c r="EV245" s="384" t="s">
        <v>455</v>
      </c>
      <c r="EW245" s="384" t="s">
        <v>455</v>
      </c>
      <c r="EX245" s="384" t="s">
        <v>455</v>
      </c>
      <c r="EY245" s="384" t="s">
        <v>455</v>
      </c>
      <c r="EZ245" s="384" t="s">
        <v>455</v>
      </c>
      <c r="FA245" s="384" t="s">
        <v>455</v>
      </c>
      <c r="FB245" s="384" t="s">
        <v>455</v>
      </c>
      <c r="FC245" s="384" t="s">
        <v>455</v>
      </c>
      <c r="FD245" s="384" t="s">
        <v>455</v>
      </c>
      <c r="FE245" s="384" t="s">
        <v>455</v>
      </c>
      <c r="FF245" s="384" t="s">
        <v>455</v>
      </c>
      <c r="FG245" s="384" t="s">
        <v>455</v>
      </c>
      <c r="FH245" s="384" t="s">
        <v>455</v>
      </c>
      <c r="FI245" s="384" t="s">
        <v>455</v>
      </c>
      <c r="FJ245" s="384" t="s">
        <v>455</v>
      </c>
      <c r="FK245" s="384" t="s">
        <v>455</v>
      </c>
      <c r="FL245" s="384" t="s">
        <v>455</v>
      </c>
      <c r="FM245" s="384" t="s">
        <v>455</v>
      </c>
      <c r="FN245" s="384" t="s">
        <v>455</v>
      </c>
      <c r="FO245" s="384" t="s">
        <v>455</v>
      </c>
      <c r="FP245" s="384" t="s">
        <v>455</v>
      </c>
      <c r="FQ245" s="384" t="s">
        <v>455</v>
      </c>
      <c r="FR245" s="384" t="s">
        <v>455</v>
      </c>
      <c r="FS245" s="384" t="s">
        <v>455</v>
      </c>
      <c r="FT245" s="384" t="s">
        <v>455</v>
      </c>
      <c r="FU245" s="384" t="s">
        <v>455</v>
      </c>
      <c r="FV245" s="384" t="s">
        <v>455</v>
      </c>
      <c r="FW245" s="384" t="s">
        <v>455</v>
      </c>
      <c r="FX245" s="384" t="s">
        <v>455</v>
      </c>
      <c r="FY245" s="384" t="s">
        <v>455</v>
      </c>
      <c r="FZ245" s="384" t="s">
        <v>455</v>
      </c>
      <c r="GA245" s="384" t="s">
        <v>455</v>
      </c>
      <c r="GB245" s="384" t="s">
        <v>455</v>
      </c>
      <c r="GC245" s="384" t="s">
        <v>455</v>
      </c>
      <c r="GD245" s="384" t="s">
        <v>455</v>
      </c>
      <c r="GE245" s="384" t="s">
        <v>455</v>
      </c>
      <c r="GF245" s="384" t="s">
        <v>455</v>
      </c>
      <c r="GG245" s="384" t="s">
        <v>455</v>
      </c>
      <c r="GH245" s="384" t="s">
        <v>455</v>
      </c>
      <c r="GI245" s="384" t="s">
        <v>455</v>
      </c>
      <c r="GJ245" s="384" t="s">
        <v>455</v>
      </c>
      <c r="GK245" s="384" t="s">
        <v>455</v>
      </c>
      <c r="GL245" s="384" t="s">
        <v>455</v>
      </c>
      <c r="GM245" s="384" t="s">
        <v>455</v>
      </c>
      <c r="GN245" s="384" t="s">
        <v>455</v>
      </c>
      <c r="GO245" s="384" t="s">
        <v>455</v>
      </c>
      <c r="GP245" s="384" t="s">
        <v>455</v>
      </c>
      <c r="GQ245" s="384" t="s">
        <v>455</v>
      </c>
      <c r="GR245" s="384" t="s">
        <v>455</v>
      </c>
      <c r="GS245" s="384" t="s">
        <v>455</v>
      </c>
      <c r="GT245" s="384" t="s">
        <v>455</v>
      </c>
      <c r="GU245" s="384" t="s">
        <v>455</v>
      </c>
      <c r="GV245" s="384" t="s">
        <v>455</v>
      </c>
      <c r="GW245" s="384" t="s">
        <v>455</v>
      </c>
      <c r="GX245" s="384" t="s">
        <v>455</v>
      </c>
      <c r="GY245" s="384" t="s">
        <v>455</v>
      </c>
      <c r="GZ245" s="384" t="s">
        <v>455</v>
      </c>
      <c r="HA245" s="384" t="s">
        <v>455</v>
      </c>
      <c r="HB245" s="384" t="s">
        <v>455</v>
      </c>
      <c r="HC245" s="389"/>
      <c r="HD245" s="75"/>
    </row>
    <row r="246" spans="1:212" ht="5.0999999999999996" customHeight="1" x14ac:dyDescent="0.25">
      <c r="A246" s="55"/>
      <c r="B246" s="221"/>
      <c r="C246" s="60"/>
      <c r="D246" s="155"/>
      <c r="E246" s="60"/>
      <c r="F246" s="60"/>
      <c r="G246" s="60"/>
      <c r="H246" s="220"/>
      <c r="I246" s="219"/>
      <c r="J246" s="232"/>
      <c r="K246" s="232"/>
      <c r="L246" s="232"/>
      <c r="M246" s="232"/>
      <c r="N246" s="232"/>
      <c r="O246" s="232"/>
      <c r="P246" s="232"/>
      <c r="Q246" s="232"/>
      <c r="R246" s="232"/>
      <c r="S246" s="232"/>
      <c r="T246" s="232"/>
      <c r="U246" s="232"/>
      <c r="V246" s="232"/>
      <c r="W246" s="232"/>
      <c r="X246" s="232"/>
      <c r="Y246" s="232"/>
      <c r="Z246" s="232"/>
      <c r="AA246" s="232"/>
      <c r="AB246" s="232"/>
      <c r="AC246" s="232"/>
      <c r="AD246" s="232"/>
      <c r="AE246" s="232"/>
      <c r="AF246" s="232"/>
      <c r="AG246" s="232"/>
      <c r="AH246" s="232"/>
      <c r="AI246" s="232"/>
      <c r="AJ246" s="232"/>
      <c r="AK246" s="232"/>
      <c r="AL246" s="232"/>
      <c r="AM246" s="232"/>
      <c r="AN246" s="232"/>
      <c r="AO246" s="232"/>
      <c r="AP246" s="232"/>
      <c r="AQ246" s="232"/>
      <c r="AR246" s="232"/>
      <c r="AS246" s="232"/>
      <c r="AT246" s="232"/>
      <c r="AU246" s="232"/>
      <c r="AV246" s="232"/>
      <c r="AW246" s="232"/>
      <c r="AX246" s="232"/>
      <c r="AY246" s="232"/>
      <c r="AZ246" s="232"/>
      <c r="BA246" s="232"/>
      <c r="BB246" s="232"/>
      <c r="BC246" s="232"/>
      <c r="BD246" s="232"/>
      <c r="BE246" s="232"/>
      <c r="BF246" s="232"/>
      <c r="BG246" s="232"/>
      <c r="BH246" s="232"/>
      <c r="BI246" s="232"/>
      <c r="BJ246" s="232"/>
      <c r="BK246" s="232"/>
      <c r="BL246" s="232"/>
      <c r="BM246" s="232"/>
      <c r="BN246" s="232"/>
      <c r="BO246" s="232"/>
      <c r="BP246" s="232"/>
      <c r="BQ246" s="232"/>
      <c r="BR246" s="232"/>
      <c r="BS246" s="232"/>
      <c r="BT246" s="232"/>
      <c r="BU246" s="232"/>
      <c r="BV246" s="232"/>
      <c r="BW246" s="232"/>
      <c r="BX246" s="232"/>
      <c r="BY246" s="232"/>
      <c r="BZ246" s="232"/>
      <c r="CA246" s="232"/>
      <c r="CB246" s="232"/>
      <c r="CC246" s="232"/>
      <c r="CD246" s="232"/>
      <c r="CE246" s="232"/>
      <c r="CF246" s="232"/>
      <c r="CG246" s="232"/>
      <c r="CH246" s="232"/>
      <c r="CI246" s="232"/>
      <c r="CJ246" s="232"/>
      <c r="CK246" s="232"/>
      <c r="CL246" s="232"/>
      <c r="CM246" s="232"/>
      <c r="CN246" s="232"/>
      <c r="CO246" s="232"/>
      <c r="CP246" s="232"/>
      <c r="CQ246" s="232"/>
      <c r="CR246" s="232"/>
      <c r="CS246" s="232"/>
      <c r="CT246" s="232"/>
      <c r="CU246" s="232"/>
      <c r="CV246" s="232"/>
      <c r="CW246" s="232"/>
      <c r="CX246" s="232"/>
      <c r="CY246" s="232"/>
      <c r="CZ246" s="232"/>
      <c r="DA246" s="232"/>
      <c r="DB246" s="232"/>
      <c r="DC246" s="232"/>
      <c r="DD246" s="232"/>
      <c r="DE246" s="232"/>
      <c r="DF246" s="232"/>
      <c r="DG246" s="232"/>
      <c r="DH246" s="232"/>
      <c r="DI246" s="232"/>
      <c r="DJ246" s="232"/>
      <c r="DK246" s="232"/>
      <c r="DL246" s="232"/>
      <c r="DM246" s="232"/>
      <c r="DN246" s="232"/>
      <c r="DO246" s="232"/>
      <c r="DP246" s="232"/>
      <c r="DQ246" s="232"/>
      <c r="DR246" s="232"/>
      <c r="DS246" s="232"/>
      <c r="DT246" s="232"/>
      <c r="DU246" s="232"/>
      <c r="DV246" s="232"/>
      <c r="DW246" s="232"/>
      <c r="DX246" s="232"/>
      <c r="DY246" s="232"/>
      <c r="DZ246" s="232"/>
      <c r="EA246" s="232"/>
      <c r="EB246" s="232"/>
      <c r="EC246" s="232"/>
      <c r="ED246" s="232"/>
      <c r="EE246" s="232"/>
      <c r="EF246" s="232"/>
      <c r="EG246" s="232"/>
      <c r="EH246" s="232"/>
      <c r="EI246" s="232"/>
      <c r="EJ246" s="232"/>
      <c r="EK246" s="232"/>
      <c r="EL246" s="232"/>
      <c r="EM246" s="232"/>
      <c r="EN246" s="232"/>
      <c r="EO246" s="232"/>
      <c r="EP246" s="232"/>
      <c r="EQ246" s="232"/>
      <c r="ER246" s="232"/>
      <c r="ES246" s="232"/>
      <c r="ET246" s="232"/>
      <c r="EU246" s="232"/>
      <c r="EV246" s="232"/>
      <c r="EW246" s="232"/>
      <c r="EX246" s="232"/>
      <c r="EY246" s="232"/>
      <c r="EZ246" s="232"/>
      <c r="FA246" s="232"/>
      <c r="FB246" s="232"/>
      <c r="FC246" s="232"/>
      <c r="FD246" s="232"/>
      <c r="FE246" s="232"/>
      <c r="FF246" s="232"/>
      <c r="FG246" s="232"/>
      <c r="FH246" s="232"/>
      <c r="FI246" s="232"/>
      <c r="FJ246" s="232"/>
      <c r="FK246" s="232"/>
      <c r="FL246" s="232"/>
      <c r="FM246" s="232"/>
      <c r="FN246" s="232"/>
      <c r="FO246" s="232"/>
      <c r="FP246" s="232"/>
      <c r="FQ246" s="232"/>
      <c r="FR246" s="232"/>
      <c r="FS246" s="232"/>
      <c r="FT246" s="232"/>
      <c r="FU246" s="232"/>
      <c r="FV246" s="232"/>
      <c r="FW246" s="232"/>
      <c r="FX246" s="232"/>
      <c r="FY246" s="232"/>
      <c r="FZ246" s="232"/>
      <c r="GA246" s="232"/>
      <c r="GB246" s="232"/>
      <c r="GC246" s="232"/>
      <c r="GD246" s="232"/>
      <c r="GE246" s="232"/>
      <c r="GF246" s="232"/>
      <c r="GG246" s="232"/>
      <c r="GH246" s="232"/>
      <c r="GI246" s="232"/>
      <c r="GJ246" s="232"/>
      <c r="GK246" s="232"/>
      <c r="GL246" s="232"/>
      <c r="GM246" s="232"/>
      <c r="GN246" s="232"/>
      <c r="GO246" s="232"/>
      <c r="GP246" s="232"/>
      <c r="GQ246" s="232"/>
      <c r="GR246" s="232"/>
      <c r="GS246" s="232"/>
      <c r="GT246" s="232"/>
      <c r="GU246" s="232"/>
      <c r="GV246" s="232"/>
      <c r="GW246" s="232"/>
      <c r="GX246" s="232"/>
      <c r="GY246" s="232"/>
      <c r="GZ246" s="232"/>
      <c r="HA246" s="232"/>
      <c r="HB246" s="232"/>
      <c r="HC246" s="389"/>
      <c r="HD246" s="75"/>
    </row>
    <row r="247" spans="1:212" ht="9.9499999999999993" customHeight="1" x14ac:dyDescent="0.25">
      <c r="A247" s="55"/>
      <c r="B247" s="221"/>
      <c r="C247" s="60"/>
      <c r="D247" s="155"/>
      <c r="E247" s="60"/>
      <c r="F247" s="121" t="s">
        <v>44</v>
      </c>
      <c r="G247" s="121"/>
      <c r="H247" s="121"/>
      <c r="I247" s="23"/>
      <c r="J247" s="23"/>
      <c r="K247" s="23"/>
      <c r="L247" s="23"/>
      <c r="M247" s="23"/>
      <c r="N247" s="23"/>
      <c r="O247" s="23"/>
      <c r="P247" s="23"/>
      <c r="Q247" s="23"/>
      <c r="R247" s="23"/>
      <c r="S247" s="23"/>
      <c r="T247" s="23"/>
      <c r="U247" s="23"/>
      <c r="V247" s="23"/>
      <c r="W247" s="23"/>
      <c r="X247" s="23"/>
      <c r="Y247" s="23"/>
      <c r="Z247" s="23"/>
      <c r="AA247" s="23"/>
      <c r="AB247" s="23"/>
      <c r="AC247" s="524"/>
      <c r="AD247" s="524"/>
      <c r="AE247" s="524"/>
      <c r="AF247" s="524"/>
      <c r="AG247" s="524"/>
      <c r="AH247" s="524"/>
      <c r="AI247" s="524"/>
      <c r="AJ247" s="524"/>
      <c r="AK247" s="524"/>
      <c r="AL247" s="524"/>
      <c r="AM247" s="524"/>
      <c r="AN247" s="524"/>
      <c r="AO247" s="524"/>
      <c r="AP247" s="524"/>
      <c r="AQ247" s="524"/>
      <c r="AR247" s="524"/>
      <c r="AS247" s="524"/>
      <c r="AT247" s="524"/>
      <c r="AU247" s="524"/>
      <c r="AV247" s="524"/>
      <c r="AW247" s="524"/>
      <c r="AX247" s="524"/>
      <c r="AY247" s="524"/>
      <c r="AZ247" s="524"/>
      <c r="BA247" s="524"/>
      <c r="BB247" s="524"/>
      <c r="BC247" s="524"/>
      <c r="BD247" s="524"/>
      <c r="BE247" s="524"/>
      <c r="BF247" s="524"/>
      <c r="BG247" s="524"/>
      <c r="BH247" s="524"/>
      <c r="BI247" s="524"/>
      <c r="BJ247" s="524"/>
      <c r="BK247" s="524"/>
      <c r="BL247" s="524"/>
      <c r="BM247" s="524"/>
      <c r="BN247" s="524"/>
      <c r="BO247" s="524"/>
      <c r="BP247" s="524"/>
      <c r="BQ247" s="524"/>
      <c r="BR247" s="524"/>
      <c r="BS247" s="524"/>
      <c r="BT247" s="524"/>
      <c r="BU247" s="524"/>
      <c r="BV247" s="524"/>
      <c r="BW247" s="524"/>
      <c r="BX247" s="524"/>
      <c r="BY247" s="524"/>
      <c r="BZ247" s="524"/>
      <c r="CA247" s="524"/>
      <c r="CB247" s="524"/>
      <c r="CC247" s="524"/>
      <c r="CD247" s="524"/>
      <c r="CE247" s="524"/>
      <c r="CF247" s="524"/>
      <c r="CG247" s="524"/>
      <c r="CH247" s="524"/>
      <c r="CI247" s="524"/>
      <c r="CJ247" s="524"/>
      <c r="CK247" s="524"/>
      <c r="CL247" s="524"/>
      <c r="CM247" s="524"/>
      <c r="CN247" s="524"/>
      <c r="CO247" s="524"/>
      <c r="CP247" s="524"/>
      <c r="CQ247" s="524"/>
      <c r="CR247" s="524"/>
      <c r="CS247" s="524"/>
      <c r="CT247" s="524"/>
      <c r="CU247" s="524"/>
      <c r="CV247" s="524"/>
      <c r="CW247" s="524"/>
      <c r="CX247" s="524"/>
      <c r="CY247" s="524"/>
      <c r="CZ247" s="524"/>
      <c r="DA247" s="524"/>
      <c r="DB247" s="524"/>
      <c r="DC247" s="524"/>
      <c r="DD247" s="524"/>
      <c r="DE247" s="524"/>
      <c r="DF247" s="524"/>
      <c r="DG247" s="524"/>
      <c r="DH247" s="524"/>
      <c r="DI247" s="524"/>
      <c r="DJ247" s="524"/>
      <c r="DK247" s="524"/>
      <c r="DL247" s="524"/>
      <c r="DM247" s="524"/>
      <c r="DN247" s="524"/>
      <c r="DO247" s="524"/>
      <c r="DP247" s="524"/>
      <c r="DQ247" s="524"/>
      <c r="DR247" s="524"/>
      <c r="DS247" s="524"/>
      <c r="DT247" s="524"/>
      <c r="DU247" s="524"/>
      <c r="DV247" s="524"/>
      <c r="DW247" s="524"/>
      <c r="DX247" s="524"/>
      <c r="DY247" s="524"/>
      <c r="DZ247" s="524"/>
      <c r="EA247" s="524"/>
      <c r="EB247" s="524"/>
      <c r="EC247" s="524"/>
      <c r="ED247" s="524"/>
      <c r="EE247" s="524"/>
      <c r="EF247" s="524"/>
      <c r="EG247" s="524"/>
      <c r="EH247" s="524"/>
      <c r="EI247" s="524"/>
      <c r="EJ247" s="524"/>
      <c r="EK247" s="524"/>
      <c r="EL247" s="524"/>
      <c r="EM247" s="524"/>
      <c r="EN247" s="524"/>
      <c r="EO247" s="524"/>
      <c r="EP247" s="524"/>
      <c r="EQ247" s="524"/>
      <c r="ER247" s="524"/>
      <c r="ES247" s="524"/>
      <c r="ET247" s="524"/>
      <c r="EU247" s="524"/>
      <c r="EV247" s="524"/>
      <c r="EW247" s="524"/>
      <c r="EX247" s="524"/>
      <c r="EY247" s="524"/>
      <c r="EZ247" s="524"/>
      <c r="FA247" s="524"/>
      <c r="FB247" s="524"/>
      <c r="FC247" s="524"/>
      <c r="FD247" s="524"/>
      <c r="FE247" s="524"/>
      <c r="FF247" s="524"/>
      <c r="FG247" s="524"/>
      <c r="FH247" s="524"/>
      <c r="FI247" s="524"/>
      <c r="FJ247" s="524"/>
      <c r="FK247" s="524"/>
      <c r="FL247" s="524"/>
      <c r="FM247" s="524"/>
      <c r="FN247" s="524"/>
      <c r="FO247" s="524"/>
      <c r="FP247" s="524"/>
      <c r="FQ247" s="524"/>
      <c r="FR247" s="524"/>
      <c r="FS247" s="524"/>
      <c r="FT247" s="524"/>
      <c r="FU247" s="524"/>
      <c r="FV247" s="524"/>
      <c r="FW247" s="524"/>
      <c r="FX247" s="524"/>
      <c r="FY247" s="524"/>
      <c r="FZ247" s="524"/>
      <c r="GA247" s="524"/>
      <c r="GB247" s="524"/>
      <c r="GC247" s="524"/>
      <c r="GD247" s="524"/>
      <c r="GE247" s="524"/>
      <c r="GF247" s="524"/>
      <c r="GG247" s="524"/>
      <c r="GH247" s="524"/>
      <c r="GI247" s="524"/>
      <c r="GJ247" s="524"/>
      <c r="GK247" s="524"/>
      <c r="GL247" s="524"/>
      <c r="GM247" s="524"/>
      <c r="GN247" s="524"/>
      <c r="GO247" s="524"/>
      <c r="GP247" s="524"/>
      <c r="GQ247" s="524"/>
      <c r="GR247" s="524"/>
      <c r="GS247" s="524"/>
      <c r="GT247" s="524"/>
      <c r="GU247" s="524"/>
      <c r="GV247" s="524"/>
      <c r="GW247" s="524"/>
      <c r="GX247" s="524"/>
      <c r="GY247" s="524"/>
      <c r="GZ247" s="524"/>
      <c r="HA247" s="524"/>
      <c r="HB247" s="524"/>
      <c r="HC247" s="390"/>
      <c r="HD247" s="75"/>
    </row>
    <row r="248" spans="1:212" ht="5.0999999999999996" customHeight="1" x14ac:dyDescent="0.25">
      <c r="A248" s="55"/>
      <c r="B248" s="221"/>
      <c r="C248" s="60"/>
      <c r="D248" s="155"/>
      <c r="E248" s="60"/>
      <c r="F248" s="60"/>
      <c r="G248" s="60"/>
      <c r="H248" s="220"/>
      <c r="I248" s="219"/>
      <c r="J248" s="232"/>
      <c r="K248" s="232"/>
      <c r="L248" s="232"/>
      <c r="M248" s="232"/>
      <c r="N248" s="232"/>
      <c r="O248" s="232"/>
      <c r="P248" s="232"/>
      <c r="Q248" s="232"/>
      <c r="R248" s="232"/>
      <c r="S248" s="232"/>
      <c r="T248" s="232"/>
      <c r="U248" s="232"/>
      <c r="V248" s="232"/>
      <c r="W248" s="232"/>
      <c r="X248" s="232"/>
      <c r="Y248" s="232"/>
      <c r="Z248" s="232"/>
      <c r="AA248" s="232"/>
      <c r="AB248" s="232"/>
      <c r="AC248" s="232"/>
      <c r="AD248" s="232"/>
      <c r="AE248" s="232"/>
      <c r="AF248" s="232"/>
      <c r="AG248" s="232"/>
      <c r="AH248" s="232"/>
      <c r="AI248" s="232"/>
      <c r="AJ248" s="232"/>
      <c r="AK248" s="232"/>
      <c r="AL248" s="232"/>
      <c r="AM248" s="232"/>
      <c r="AN248" s="232"/>
      <c r="AO248" s="232"/>
      <c r="AP248" s="232"/>
      <c r="AQ248" s="232"/>
      <c r="AR248" s="232"/>
      <c r="AS248" s="232"/>
      <c r="AT248" s="232"/>
      <c r="AU248" s="232"/>
      <c r="AV248" s="232"/>
      <c r="AW248" s="232"/>
      <c r="AX248" s="232"/>
      <c r="AY248" s="232"/>
      <c r="AZ248" s="232"/>
      <c r="BA248" s="232"/>
      <c r="BB248" s="232"/>
      <c r="BC248" s="232"/>
      <c r="BD248" s="232"/>
      <c r="BE248" s="232"/>
      <c r="BF248" s="232"/>
      <c r="BG248" s="232"/>
      <c r="BH248" s="232"/>
      <c r="BI248" s="232"/>
      <c r="BJ248" s="232"/>
      <c r="BK248" s="232"/>
      <c r="BL248" s="232"/>
      <c r="BM248" s="232"/>
      <c r="BN248" s="232"/>
      <c r="BO248" s="232"/>
      <c r="BP248" s="232"/>
      <c r="BQ248" s="232"/>
      <c r="BR248" s="232"/>
      <c r="BS248" s="232"/>
      <c r="BT248" s="232"/>
      <c r="BU248" s="232"/>
      <c r="BV248" s="232"/>
      <c r="BW248" s="232"/>
      <c r="BX248" s="232"/>
      <c r="BY248" s="232"/>
      <c r="BZ248" s="232"/>
      <c r="CA248" s="232"/>
      <c r="CB248" s="232"/>
      <c r="CC248" s="232"/>
      <c r="CD248" s="232"/>
      <c r="CE248" s="232"/>
      <c r="CF248" s="232"/>
      <c r="CG248" s="232"/>
      <c r="CH248" s="232"/>
      <c r="CI248" s="232"/>
      <c r="CJ248" s="232"/>
      <c r="CK248" s="232"/>
      <c r="CL248" s="232"/>
      <c r="CM248" s="232"/>
      <c r="CN248" s="232"/>
      <c r="CO248" s="232"/>
      <c r="CP248" s="232"/>
      <c r="CQ248" s="232"/>
      <c r="CR248" s="232"/>
      <c r="CS248" s="232"/>
      <c r="CT248" s="232"/>
      <c r="CU248" s="232"/>
      <c r="CV248" s="232"/>
      <c r="CW248" s="232"/>
      <c r="CX248" s="232"/>
      <c r="CY248" s="232"/>
      <c r="CZ248" s="232"/>
      <c r="DA248" s="232"/>
      <c r="DB248" s="232"/>
      <c r="DC248" s="232"/>
      <c r="DD248" s="232"/>
      <c r="DE248" s="232"/>
      <c r="DF248" s="232"/>
      <c r="DG248" s="232"/>
      <c r="DH248" s="232"/>
      <c r="DI248" s="232"/>
      <c r="DJ248" s="232"/>
      <c r="DK248" s="232"/>
      <c r="DL248" s="232"/>
      <c r="DM248" s="232"/>
      <c r="DN248" s="232"/>
      <c r="DO248" s="232"/>
      <c r="DP248" s="232"/>
      <c r="DQ248" s="232"/>
      <c r="DR248" s="232"/>
      <c r="DS248" s="232"/>
      <c r="DT248" s="232"/>
      <c r="DU248" s="232"/>
      <c r="DV248" s="232"/>
      <c r="DW248" s="232"/>
      <c r="DX248" s="232"/>
      <c r="DY248" s="232"/>
      <c r="DZ248" s="232"/>
      <c r="EA248" s="232"/>
      <c r="EB248" s="232"/>
      <c r="EC248" s="232"/>
      <c r="ED248" s="232"/>
      <c r="EE248" s="232"/>
      <c r="EF248" s="232"/>
      <c r="EG248" s="232"/>
      <c r="EH248" s="232"/>
      <c r="EI248" s="232"/>
      <c r="EJ248" s="232"/>
      <c r="EK248" s="232"/>
      <c r="EL248" s="232"/>
      <c r="EM248" s="232"/>
      <c r="EN248" s="232"/>
      <c r="EO248" s="232"/>
      <c r="EP248" s="232"/>
      <c r="EQ248" s="232"/>
      <c r="ER248" s="232"/>
      <c r="ES248" s="232"/>
      <c r="ET248" s="232"/>
      <c r="EU248" s="232"/>
      <c r="EV248" s="232"/>
      <c r="EW248" s="232"/>
      <c r="EX248" s="232"/>
      <c r="EY248" s="232"/>
      <c r="EZ248" s="232"/>
      <c r="FA248" s="232"/>
      <c r="FB248" s="232"/>
      <c r="FC248" s="232"/>
      <c r="FD248" s="232"/>
      <c r="FE248" s="232"/>
      <c r="FF248" s="232"/>
      <c r="FG248" s="232"/>
      <c r="FH248" s="232"/>
      <c r="FI248" s="232"/>
      <c r="FJ248" s="232"/>
      <c r="FK248" s="232"/>
      <c r="FL248" s="232"/>
      <c r="FM248" s="232"/>
      <c r="FN248" s="232"/>
      <c r="FO248" s="232"/>
      <c r="FP248" s="232"/>
      <c r="FQ248" s="232"/>
      <c r="FR248" s="232"/>
      <c r="FS248" s="232"/>
      <c r="FT248" s="232"/>
      <c r="FU248" s="232"/>
      <c r="FV248" s="232"/>
      <c r="FW248" s="232"/>
      <c r="FX248" s="232"/>
      <c r="FY248" s="232"/>
      <c r="FZ248" s="232"/>
      <c r="GA248" s="232"/>
      <c r="GB248" s="232"/>
      <c r="GC248" s="232"/>
      <c r="GD248" s="232"/>
      <c r="GE248" s="232"/>
      <c r="GF248" s="232"/>
      <c r="GG248" s="232"/>
      <c r="GH248" s="232"/>
      <c r="GI248" s="232"/>
      <c r="GJ248" s="232"/>
      <c r="GK248" s="232"/>
      <c r="GL248" s="232"/>
      <c r="GM248" s="232"/>
      <c r="GN248" s="232"/>
      <c r="GO248" s="232"/>
      <c r="GP248" s="232"/>
      <c r="GQ248" s="232"/>
      <c r="GR248" s="232"/>
      <c r="GS248" s="232"/>
      <c r="GT248" s="232"/>
      <c r="GU248" s="232"/>
      <c r="GV248" s="232"/>
      <c r="GW248" s="232"/>
      <c r="GX248" s="232"/>
      <c r="GY248" s="232"/>
      <c r="GZ248" s="232"/>
      <c r="HA248" s="232"/>
      <c r="HB248" s="232"/>
      <c r="HC248" s="389"/>
      <c r="HD248" s="75"/>
    </row>
    <row r="249" spans="1:212" ht="9.9499999999999993" customHeight="1" thickBot="1" x14ac:dyDescent="0.3">
      <c r="A249" s="55">
        <v>40</v>
      </c>
      <c r="B249" s="221"/>
      <c r="C249" s="60"/>
      <c r="D249" s="155"/>
      <c r="E249" s="60"/>
      <c r="F249" s="60"/>
      <c r="G249" s="60"/>
      <c r="H249" s="566" t="s">
        <v>73</v>
      </c>
      <c r="I249" s="77"/>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c r="AG249" s="131"/>
      <c r="AH249" s="131"/>
      <c r="AI249" s="131"/>
      <c r="AJ249" s="131"/>
      <c r="AK249" s="131"/>
      <c r="AL249" s="131"/>
      <c r="AM249" s="131"/>
      <c r="AN249" s="131"/>
      <c r="AO249" s="131"/>
      <c r="AP249" s="131"/>
      <c r="AQ249" s="131"/>
      <c r="AR249" s="131"/>
      <c r="AS249" s="131"/>
      <c r="AT249" s="131"/>
      <c r="AU249" s="131"/>
      <c r="AV249" s="131"/>
      <c r="AW249" s="131"/>
      <c r="AX249" s="131"/>
      <c r="AY249" s="131"/>
      <c r="AZ249" s="131"/>
      <c r="BA249" s="131"/>
      <c r="BB249" s="131"/>
      <c r="BC249" s="131"/>
      <c r="BD249" s="131"/>
      <c r="BE249" s="131"/>
      <c r="BF249" s="131"/>
      <c r="BG249" s="131"/>
      <c r="BH249" s="131"/>
      <c r="BI249" s="131"/>
      <c r="BJ249" s="131"/>
      <c r="BK249" s="131"/>
      <c r="BL249" s="131"/>
      <c r="BM249" s="131"/>
      <c r="BN249" s="131"/>
      <c r="BO249" s="131"/>
      <c r="BP249" s="131"/>
      <c r="BQ249" s="131"/>
      <c r="BR249" s="131"/>
      <c r="BS249" s="131"/>
      <c r="BT249" s="131"/>
      <c r="BU249" s="131"/>
      <c r="BV249" s="131"/>
      <c r="BW249" s="131"/>
      <c r="BX249" s="131"/>
      <c r="BY249" s="131"/>
      <c r="BZ249" s="131"/>
      <c r="CA249" s="131"/>
      <c r="CB249" s="131"/>
      <c r="CC249" s="131"/>
      <c r="CD249" s="131"/>
      <c r="CE249" s="131"/>
      <c r="CF249" s="131"/>
      <c r="CG249" s="131"/>
      <c r="CH249" s="131"/>
      <c r="CI249" s="131"/>
      <c r="CJ249" s="131"/>
      <c r="CK249" s="131"/>
      <c r="CL249" s="131"/>
      <c r="CM249" s="131"/>
      <c r="CN249" s="131"/>
      <c r="CO249" s="131"/>
      <c r="CP249" s="131"/>
      <c r="CQ249" s="131"/>
      <c r="CR249" s="131"/>
      <c r="CS249" s="131"/>
      <c r="CT249" s="131"/>
      <c r="CU249" s="131"/>
      <c r="CV249" s="131"/>
      <c r="CW249" s="131"/>
      <c r="CX249" s="131"/>
      <c r="CY249" s="131"/>
      <c r="CZ249" s="131"/>
      <c r="DA249" s="131"/>
      <c r="DB249" s="131"/>
      <c r="DC249" s="131"/>
      <c r="DD249" s="131"/>
      <c r="DE249" s="131"/>
      <c r="DF249" s="131"/>
      <c r="DG249" s="131"/>
      <c r="DH249" s="131"/>
      <c r="DI249" s="131"/>
      <c r="DJ249" s="131"/>
      <c r="DK249" s="131"/>
      <c r="DL249" s="131"/>
      <c r="DM249" s="131"/>
      <c r="DN249" s="131"/>
      <c r="DO249" s="131"/>
      <c r="DP249" s="131"/>
      <c r="DQ249" s="131"/>
      <c r="DR249" s="131"/>
      <c r="DS249" s="131"/>
      <c r="DT249" s="131"/>
      <c r="DU249" s="131"/>
      <c r="DV249" s="131"/>
      <c r="DW249" s="131"/>
      <c r="DX249" s="131"/>
      <c r="DY249" s="131"/>
      <c r="DZ249" s="131"/>
      <c r="EA249" s="131"/>
      <c r="EB249" s="131"/>
      <c r="EC249" s="131"/>
      <c r="ED249" s="131"/>
      <c r="EE249" s="131"/>
      <c r="EF249" s="131"/>
      <c r="EG249" s="131"/>
      <c r="EH249" s="131"/>
      <c r="EI249" s="131"/>
      <c r="EJ249" s="131"/>
      <c r="EK249" s="131"/>
      <c r="EL249" s="131"/>
      <c r="EM249" s="131"/>
      <c r="EN249" s="131"/>
      <c r="EO249" s="131"/>
      <c r="EP249" s="131"/>
      <c r="EQ249" s="131"/>
      <c r="ER249" s="131"/>
      <c r="ES249" s="131"/>
      <c r="ET249" s="131"/>
      <c r="EU249" s="131"/>
      <c r="EV249" s="131"/>
      <c r="EW249" s="131"/>
      <c r="EX249" s="131"/>
      <c r="EY249" s="131"/>
      <c r="EZ249" s="131"/>
      <c r="FA249" s="131"/>
      <c r="FB249" s="131"/>
      <c r="FC249" s="131"/>
      <c r="FD249" s="131"/>
      <c r="FE249" s="131"/>
      <c r="FF249" s="131"/>
      <c r="FG249" s="131"/>
      <c r="FH249" s="131"/>
      <c r="FI249" s="131"/>
      <c r="FJ249" s="131"/>
      <c r="FK249" s="131"/>
      <c r="FL249" s="131"/>
      <c r="FM249" s="131"/>
      <c r="FN249" s="131"/>
      <c r="FO249" s="131"/>
      <c r="FP249" s="131"/>
      <c r="FQ249" s="131"/>
      <c r="FR249" s="131"/>
      <c r="FS249" s="131"/>
      <c r="FT249" s="131"/>
      <c r="FU249" s="131"/>
      <c r="FV249" s="131"/>
      <c r="FW249" s="131"/>
      <c r="FX249" s="131"/>
      <c r="FY249" s="131"/>
      <c r="FZ249" s="131"/>
      <c r="GA249" s="131"/>
      <c r="GB249" s="131"/>
      <c r="GC249" s="131"/>
      <c r="GD249" s="131"/>
      <c r="GE249" s="131"/>
      <c r="GF249" s="131"/>
      <c r="GG249" s="131"/>
      <c r="GH249" s="131"/>
      <c r="GI249" s="131"/>
      <c r="GJ249" s="131"/>
      <c r="GK249" s="131"/>
      <c r="GL249" s="131"/>
      <c r="GM249" s="131"/>
      <c r="GN249" s="131"/>
      <c r="GO249" s="131"/>
      <c r="GP249" s="131"/>
      <c r="GQ249" s="131"/>
      <c r="GR249" s="131"/>
      <c r="GS249" s="131"/>
      <c r="GT249" s="131"/>
      <c r="GU249" s="131"/>
      <c r="GV249" s="131"/>
      <c r="GW249" s="131"/>
      <c r="GX249" s="131"/>
      <c r="GY249" s="131"/>
      <c r="GZ249" s="131"/>
      <c r="HA249" s="131"/>
      <c r="HB249" s="131"/>
      <c r="HC249" s="391"/>
      <c r="HD249" s="75"/>
    </row>
    <row r="250" spans="1:212" ht="9.9499999999999993" customHeight="1" thickTop="1" thickBot="1" x14ac:dyDescent="0.3">
      <c r="A250" s="55"/>
      <c r="B250" s="221"/>
      <c r="C250" s="60"/>
      <c r="D250" s="155"/>
      <c r="E250" s="60"/>
      <c r="F250" s="60"/>
      <c r="G250" s="60"/>
      <c r="H250" s="566"/>
      <c r="I250" s="450"/>
      <c r="J250" s="473"/>
      <c r="K250" s="315" t="str">
        <f t="shared" ref="K250" si="7766">K251</f>
        <v>N</v>
      </c>
      <c r="L250" s="315" t="str">
        <f t="shared" ref="L250" si="7767">L251</f>
        <v>N</v>
      </c>
      <c r="M250" s="315" t="str">
        <f t="shared" ref="M250" si="7768">M251</f>
        <v>N</v>
      </c>
      <c r="N250" s="315" t="str">
        <f t="shared" ref="N250" si="7769">N251</f>
        <v>N</v>
      </c>
      <c r="O250" s="315" t="str">
        <f t="shared" ref="O250" si="7770">O251</f>
        <v>N</v>
      </c>
      <c r="P250" s="315" t="str">
        <f t="shared" ref="P250" si="7771">P251</f>
        <v>N</v>
      </c>
      <c r="Q250" s="315" t="str">
        <f t="shared" ref="Q250" si="7772">Q251</f>
        <v>N</v>
      </c>
      <c r="R250" s="315" t="str">
        <f t="shared" ref="R250" si="7773">R251</f>
        <v>N</v>
      </c>
      <c r="S250" s="315" t="str">
        <f t="shared" ref="S250" si="7774">S251</f>
        <v>N</v>
      </c>
      <c r="T250" s="315" t="str">
        <f t="shared" ref="T250" si="7775">T251</f>
        <v>N</v>
      </c>
      <c r="U250" s="315" t="str">
        <f t="shared" ref="U250" si="7776">U251</f>
        <v>N</v>
      </c>
      <c r="V250" s="315" t="str">
        <f t="shared" ref="V250" si="7777">V251</f>
        <v>N</v>
      </c>
      <c r="W250" s="315" t="str">
        <f t="shared" ref="W250" si="7778">W251</f>
        <v>N</v>
      </c>
      <c r="X250" s="315" t="str">
        <f t="shared" ref="X250" si="7779">X251</f>
        <v>N</v>
      </c>
      <c r="Y250" s="315" t="str">
        <f t="shared" ref="Y250" si="7780">Y251</f>
        <v>N</v>
      </c>
      <c r="Z250" s="315" t="str">
        <f t="shared" ref="Z250" si="7781">Z251</f>
        <v>N</v>
      </c>
      <c r="AA250" s="315" t="str">
        <f t="shared" ref="AA250" si="7782">AA251</f>
        <v>N</v>
      </c>
      <c r="AB250" s="315" t="str">
        <f t="shared" ref="AB250" si="7783">AB251</f>
        <v>N</v>
      </c>
      <c r="AC250" s="315" t="str">
        <f t="shared" ref="AC250" si="7784">AC251</f>
        <v>N</v>
      </c>
      <c r="AD250" s="315" t="str">
        <f t="shared" ref="AD250" si="7785">AD251</f>
        <v>N</v>
      </c>
      <c r="AE250" s="315" t="str">
        <f t="shared" ref="AE250" si="7786">AE251</f>
        <v>N</v>
      </c>
      <c r="AF250" s="315" t="str">
        <f t="shared" ref="AF250" si="7787">AF251</f>
        <v>N</v>
      </c>
      <c r="AG250" s="315" t="str">
        <f t="shared" ref="AG250" si="7788">AG251</f>
        <v>N</v>
      </c>
      <c r="AH250" s="315" t="str">
        <f t="shared" ref="AH250" si="7789">AH251</f>
        <v>N</v>
      </c>
      <c r="AI250" s="315" t="str">
        <f t="shared" ref="AI250" si="7790">AI251</f>
        <v>N</v>
      </c>
      <c r="AJ250" s="315" t="str">
        <f t="shared" ref="AJ250" si="7791">AJ251</f>
        <v>N</v>
      </c>
      <c r="AK250" s="315" t="str">
        <f t="shared" ref="AK250" si="7792">AK251</f>
        <v>N</v>
      </c>
      <c r="AL250" s="315" t="str">
        <f t="shared" ref="AL250" si="7793">AL251</f>
        <v>N</v>
      </c>
      <c r="AM250" s="315" t="str">
        <f t="shared" ref="AM250" si="7794">AM251</f>
        <v>N</v>
      </c>
      <c r="AN250" s="315" t="str">
        <f t="shared" ref="AN250" si="7795">AN251</f>
        <v>N</v>
      </c>
      <c r="AO250" s="315" t="str">
        <f t="shared" ref="AO250" si="7796">AO251</f>
        <v>N</v>
      </c>
      <c r="AP250" s="315" t="str">
        <f t="shared" ref="AP250" si="7797">AP251</f>
        <v>N</v>
      </c>
      <c r="AQ250" s="315" t="str">
        <f t="shared" ref="AQ250" si="7798">AQ251</f>
        <v>N</v>
      </c>
      <c r="AR250" s="315" t="str">
        <f t="shared" ref="AR250" si="7799">AR251</f>
        <v>N</v>
      </c>
      <c r="AS250" s="315" t="str">
        <f t="shared" ref="AS250" si="7800">AS251</f>
        <v>N</v>
      </c>
      <c r="AT250" s="315" t="str">
        <f t="shared" ref="AT250" si="7801">AT251</f>
        <v>N</v>
      </c>
      <c r="AU250" s="315" t="str">
        <f t="shared" ref="AU250" si="7802">AU251</f>
        <v>N</v>
      </c>
      <c r="AV250" s="315" t="str">
        <f t="shared" ref="AV250" si="7803">AV251</f>
        <v>N</v>
      </c>
      <c r="AW250" s="315" t="str">
        <f t="shared" ref="AW250" si="7804">AW251</f>
        <v>N</v>
      </c>
      <c r="AX250" s="315" t="str">
        <f t="shared" ref="AX250" si="7805">AX251</f>
        <v>N</v>
      </c>
      <c r="AY250" s="315" t="str">
        <f t="shared" ref="AY250" si="7806">AY251</f>
        <v>N</v>
      </c>
      <c r="AZ250" s="315" t="str">
        <f t="shared" ref="AZ250" si="7807">AZ251</f>
        <v>N</v>
      </c>
      <c r="BA250" s="315" t="str">
        <f t="shared" ref="BA250" si="7808">BA251</f>
        <v>N</v>
      </c>
      <c r="BB250" s="315" t="str">
        <f t="shared" ref="BB250" si="7809">BB251</f>
        <v>N</v>
      </c>
      <c r="BC250" s="315" t="str">
        <f t="shared" ref="BC250" si="7810">BC251</f>
        <v>N</v>
      </c>
      <c r="BD250" s="315" t="str">
        <f t="shared" ref="BD250" si="7811">BD251</f>
        <v>N</v>
      </c>
      <c r="BE250" s="315" t="str">
        <f t="shared" ref="BE250" si="7812">BE251</f>
        <v>N</v>
      </c>
      <c r="BF250" s="315" t="str">
        <f t="shared" ref="BF250" si="7813">BF251</f>
        <v>N</v>
      </c>
      <c r="BG250" s="315" t="str">
        <f t="shared" ref="BG250" si="7814">BG251</f>
        <v>N</v>
      </c>
      <c r="BH250" s="315" t="str">
        <f t="shared" ref="BH250" si="7815">BH251</f>
        <v>N</v>
      </c>
      <c r="BI250" s="315" t="str">
        <f t="shared" ref="BI250" si="7816">BI251</f>
        <v>N</v>
      </c>
      <c r="BJ250" s="315" t="str">
        <f t="shared" ref="BJ250" si="7817">BJ251</f>
        <v>N</v>
      </c>
      <c r="BK250" s="315" t="str">
        <f t="shared" ref="BK250" si="7818">BK251</f>
        <v>N</v>
      </c>
      <c r="BL250" s="315" t="str">
        <f t="shared" ref="BL250" si="7819">BL251</f>
        <v>N</v>
      </c>
      <c r="BM250" s="315" t="str">
        <f t="shared" ref="BM250" si="7820">BM251</f>
        <v>N</v>
      </c>
      <c r="BN250" s="315" t="str">
        <f t="shared" ref="BN250" si="7821">BN251</f>
        <v>N</v>
      </c>
      <c r="BO250" s="315" t="str">
        <f t="shared" ref="BO250" si="7822">BO251</f>
        <v>N</v>
      </c>
      <c r="BP250" s="315" t="str">
        <f t="shared" ref="BP250" si="7823">BP251</f>
        <v>N</v>
      </c>
      <c r="BQ250" s="315" t="str">
        <f t="shared" ref="BQ250" si="7824">BQ251</f>
        <v>N</v>
      </c>
      <c r="BR250" s="315" t="str">
        <f t="shared" ref="BR250" si="7825">BR251</f>
        <v>N</v>
      </c>
      <c r="BS250" s="315" t="str">
        <f t="shared" ref="BS250" si="7826">BS251</f>
        <v>N</v>
      </c>
      <c r="BT250" s="315" t="str">
        <f t="shared" ref="BT250" si="7827">BT251</f>
        <v>N</v>
      </c>
      <c r="BU250" s="315" t="str">
        <f t="shared" ref="BU250" si="7828">BU251</f>
        <v>N</v>
      </c>
      <c r="BV250" s="315" t="str">
        <f t="shared" ref="BV250" si="7829">BV251</f>
        <v>N</v>
      </c>
      <c r="BW250" s="315" t="str">
        <f t="shared" ref="BW250" si="7830">BW251</f>
        <v>N</v>
      </c>
      <c r="BX250" s="315" t="str">
        <f t="shared" ref="BX250" si="7831">BX251</f>
        <v>N</v>
      </c>
      <c r="BY250" s="315" t="str">
        <f t="shared" ref="BY250" si="7832">BY251</f>
        <v>N</v>
      </c>
      <c r="BZ250" s="315" t="str">
        <f t="shared" ref="BZ250" si="7833">BZ251</f>
        <v>N</v>
      </c>
      <c r="CA250" s="315" t="str">
        <f t="shared" ref="CA250" si="7834">CA251</f>
        <v>N</v>
      </c>
      <c r="CB250" s="315" t="str">
        <f t="shared" ref="CB250" si="7835">CB251</f>
        <v>N</v>
      </c>
      <c r="CC250" s="315" t="str">
        <f t="shared" ref="CC250" si="7836">CC251</f>
        <v>N</v>
      </c>
      <c r="CD250" s="315" t="str">
        <f t="shared" ref="CD250" si="7837">CD251</f>
        <v>N</v>
      </c>
      <c r="CE250" s="315" t="str">
        <f t="shared" ref="CE250" si="7838">CE251</f>
        <v>N</v>
      </c>
      <c r="CF250" s="315" t="str">
        <f t="shared" ref="CF250" si="7839">CF251</f>
        <v>N</v>
      </c>
      <c r="CG250" s="315" t="str">
        <f t="shared" ref="CG250" si="7840">CG251</f>
        <v>N</v>
      </c>
      <c r="CH250" s="315" t="str">
        <f t="shared" ref="CH250" si="7841">CH251</f>
        <v>N</v>
      </c>
      <c r="CI250" s="315" t="str">
        <f t="shared" ref="CI250" si="7842">CI251</f>
        <v>N</v>
      </c>
      <c r="CJ250" s="315" t="str">
        <f t="shared" ref="CJ250" si="7843">CJ251</f>
        <v>N</v>
      </c>
      <c r="CK250" s="315" t="str">
        <f t="shared" ref="CK250" si="7844">CK251</f>
        <v>N</v>
      </c>
      <c r="CL250" s="315" t="str">
        <f t="shared" ref="CL250" si="7845">CL251</f>
        <v>N</v>
      </c>
      <c r="CM250" s="315" t="str">
        <f t="shared" ref="CM250" si="7846">CM251</f>
        <v>N</v>
      </c>
      <c r="CN250" s="315" t="str">
        <f t="shared" ref="CN250" si="7847">CN251</f>
        <v>N</v>
      </c>
      <c r="CO250" s="315" t="str">
        <f t="shared" ref="CO250" si="7848">CO251</f>
        <v>N</v>
      </c>
      <c r="CP250" s="315" t="str">
        <f t="shared" ref="CP250" si="7849">CP251</f>
        <v>N</v>
      </c>
      <c r="CQ250" s="315" t="str">
        <f t="shared" ref="CQ250" si="7850">CQ251</f>
        <v>N</v>
      </c>
      <c r="CR250" s="315" t="str">
        <f t="shared" ref="CR250" si="7851">CR251</f>
        <v>N</v>
      </c>
      <c r="CS250" s="315" t="str">
        <f t="shared" ref="CS250" si="7852">CS251</f>
        <v>N</v>
      </c>
      <c r="CT250" s="315" t="str">
        <f t="shared" ref="CT250" si="7853">CT251</f>
        <v>N</v>
      </c>
      <c r="CU250" s="315" t="str">
        <f t="shared" ref="CU250" si="7854">CU251</f>
        <v>N</v>
      </c>
      <c r="CV250" s="315" t="str">
        <f t="shared" ref="CV250" si="7855">CV251</f>
        <v>N</v>
      </c>
      <c r="CW250" s="315" t="str">
        <f t="shared" ref="CW250" si="7856">CW251</f>
        <v>N</v>
      </c>
      <c r="CX250" s="315" t="str">
        <f t="shared" ref="CX250" si="7857">CX251</f>
        <v>N</v>
      </c>
      <c r="CY250" s="315" t="str">
        <f t="shared" ref="CY250" si="7858">CY251</f>
        <v>N</v>
      </c>
      <c r="CZ250" s="315" t="str">
        <f t="shared" ref="CZ250" si="7859">CZ251</f>
        <v>N</v>
      </c>
      <c r="DA250" s="315" t="str">
        <f t="shared" ref="DA250" si="7860">DA251</f>
        <v>N</v>
      </c>
      <c r="DB250" s="315" t="str">
        <f t="shared" ref="DB250" si="7861">DB251</f>
        <v>N</v>
      </c>
      <c r="DC250" s="315" t="str">
        <f t="shared" ref="DC250" si="7862">DC251</f>
        <v>N</v>
      </c>
      <c r="DD250" s="315" t="str">
        <f t="shared" ref="DD250" si="7863">DD251</f>
        <v>N</v>
      </c>
      <c r="DE250" s="315" t="str">
        <f t="shared" ref="DE250" si="7864">DE251</f>
        <v>N</v>
      </c>
      <c r="DF250" s="315" t="str">
        <f t="shared" ref="DF250" si="7865">DF251</f>
        <v>N</v>
      </c>
      <c r="DG250" s="315" t="str">
        <f t="shared" ref="DG250" si="7866">DG251</f>
        <v>N</v>
      </c>
      <c r="DH250" s="315" t="str">
        <f t="shared" ref="DH250" si="7867">DH251</f>
        <v>N</v>
      </c>
      <c r="DI250" s="315" t="str">
        <f t="shared" ref="DI250" si="7868">DI251</f>
        <v>N</v>
      </c>
      <c r="DJ250" s="315" t="str">
        <f t="shared" ref="DJ250" si="7869">DJ251</f>
        <v>N</v>
      </c>
      <c r="DK250" s="315" t="str">
        <f t="shared" ref="DK250" si="7870">DK251</f>
        <v>N</v>
      </c>
      <c r="DL250" s="315" t="str">
        <f t="shared" ref="DL250" si="7871">DL251</f>
        <v>N</v>
      </c>
      <c r="DM250" s="315" t="str">
        <f t="shared" ref="DM250" si="7872">DM251</f>
        <v>N</v>
      </c>
      <c r="DN250" s="315" t="str">
        <f t="shared" ref="DN250" si="7873">DN251</f>
        <v>N</v>
      </c>
      <c r="DO250" s="315" t="str">
        <f t="shared" ref="DO250" si="7874">DO251</f>
        <v>N</v>
      </c>
      <c r="DP250" s="315" t="str">
        <f t="shared" ref="DP250" si="7875">DP251</f>
        <v>N</v>
      </c>
      <c r="DQ250" s="315" t="str">
        <f t="shared" ref="DQ250" si="7876">DQ251</f>
        <v>N</v>
      </c>
      <c r="DR250" s="315" t="str">
        <f t="shared" ref="DR250" si="7877">DR251</f>
        <v>N</v>
      </c>
      <c r="DS250" s="315" t="str">
        <f t="shared" ref="DS250" si="7878">DS251</f>
        <v>N</v>
      </c>
      <c r="DT250" s="315" t="str">
        <f t="shared" ref="DT250" si="7879">DT251</f>
        <v>N</v>
      </c>
      <c r="DU250" s="315" t="str">
        <f t="shared" ref="DU250" si="7880">DU251</f>
        <v>N</v>
      </c>
      <c r="DV250" s="315" t="str">
        <f t="shared" ref="DV250" si="7881">DV251</f>
        <v>N</v>
      </c>
      <c r="DW250" s="315" t="str">
        <f t="shared" ref="DW250" si="7882">DW251</f>
        <v>N</v>
      </c>
      <c r="DX250" s="315" t="str">
        <f t="shared" ref="DX250" si="7883">DX251</f>
        <v>N</v>
      </c>
      <c r="DY250" s="315" t="str">
        <f t="shared" ref="DY250" si="7884">DY251</f>
        <v>N</v>
      </c>
      <c r="DZ250" s="315" t="str">
        <f t="shared" ref="DZ250" si="7885">DZ251</f>
        <v>N</v>
      </c>
      <c r="EA250" s="315" t="str">
        <f t="shared" ref="EA250" si="7886">EA251</f>
        <v>N</v>
      </c>
      <c r="EB250" s="315" t="str">
        <f t="shared" ref="EB250" si="7887">EB251</f>
        <v>N</v>
      </c>
      <c r="EC250" s="315" t="str">
        <f t="shared" ref="EC250" si="7888">EC251</f>
        <v>N</v>
      </c>
      <c r="ED250" s="315" t="str">
        <f t="shared" ref="ED250" si="7889">ED251</f>
        <v>N</v>
      </c>
      <c r="EE250" s="315" t="str">
        <f t="shared" ref="EE250" si="7890">EE251</f>
        <v>N</v>
      </c>
      <c r="EF250" s="315" t="str">
        <f t="shared" ref="EF250" si="7891">EF251</f>
        <v>N</v>
      </c>
      <c r="EG250" s="315" t="str">
        <f t="shared" ref="EG250" si="7892">EG251</f>
        <v>N</v>
      </c>
      <c r="EH250" s="315" t="str">
        <f t="shared" ref="EH250" si="7893">EH251</f>
        <v>N</v>
      </c>
      <c r="EI250" s="315" t="str">
        <f t="shared" ref="EI250" si="7894">EI251</f>
        <v>N</v>
      </c>
      <c r="EJ250" s="315" t="str">
        <f t="shared" ref="EJ250" si="7895">EJ251</f>
        <v>N</v>
      </c>
      <c r="EK250" s="315" t="str">
        <f t="shared" ref="EK250" si="7896">EK251</f>
        <v>N</v>
      </c>
      <c r="EL250" s="315" t="str">
        <f t="shared" ref="EL250" si="7897">EL251</f>
        <v>N</v>
      </c>
      <c r="EM250" s="315" t="str">
        <f t="shared" ref="EM250" si="7898">EM251</f>
        <v>N</v>
      </c>
      <c r="EN250" s="315" t="str">
        <f t="shared" ref="EN250" si="7899">EN251</f>
        <v>N</v>
      </c>
      <c r="EO250" s="315" t="str">
        <f t="shared" ref="EO250" si="7900">EO251</f>
        <v>N</v>
      </c>
      <c r="EP250" s="315" t="str">
        <f t="shared" ref="EP250" si="7901">EP251</f>
        <v>N</v>
      </c>
      <c r="EQ250" s="315" t="str">
        <f t="shared" ref="EQ250" si="7902">EQ251</f>
        <v>N</v>
      </c>
      <c r="ER250" s="315" t="str">
        <f t="shared" ref="ER250" si="7903">ER251</f>
        <v>N</v>
      </c>
      <c r="ES250" s="315" t="str">
        <f t="shared" ref="ES250" si="7904">ES251</f>
        <v>N</v>
      </c>
      <c r="ET250" s="315" t="str">
        <f t="shared" ref="ET250" si="7905">ET251</f>
        <v>N</v>
      </c>
      <c r="EU250" s="315" t="str">
        <f t="shared" ref="EU250" si="7906">EU251</f>
        <v>N</v>
      </c>
      <c r="EV250" s="315" t="str">
        <f t="shared" ref="EV250" si="7907">EV251</f>
        <v>N</v>
      </c>
      <c r="EW250" s="315" t="str">
        <f t="shared" ref="EW250" si="7908">EW251</f>
        <v>N</v>
      </c>
      <c r="EX250" s="315" t="str">
        <f t="shared" ref="EX250" si="7909">EX251</f>
        <v>N</v>
      </c>
      <c r="EY250" s="315" t="str">
        <f t="shared" ref="EY250" si="7910">EY251</f>
        <v>N</v>
      </c>
      <c r="EZ250" s="315" t="str">
        <f t="shared" ref="EZ250" si="7911">EZ251</f>
        <v>N</v>
      </c>
      <c r="FA250" s="315" t="str">
        <f t="shared" ref="FA250" si="7912">FA251</f>
        <v>N</v>
      </c>
      <c r="FB250" s="315" t="str">
        <f t="shared" ref="FB250" si="7913">FB251</f>
        <v>N</v>
      </c>
      <c r="FC250" s="315" t="str">
        <f t="shared" ref="FC250" si="7914">FC251</f>
        <v>N</v>
      </c>
      <c r="FD250" s="315" t="str">
        <f t="shared" ref="FD250" si="7915">FD251</f>
        <v>N</v>
      </c>
      <c r="FE250" s="315" t="str">
        <f t="shared" ref="FE250" si="7916">FE251</f>
        <v>N</v>
      </c>
      <c r="FF250" s="315" t="str">
        <f t="shared" ref="FF250" si="7917">FF251</f>
        <v>N</v>
      </c>
      <c r="FG250" s="315" t="str">
        <f t="shared" ref="FG250" si="7918">FG251</f>
        <v>N</v>
      </c>
      <c r="FH250" s="315" t="str">
        <f t="shared" ref="FH250" si="7919">FH251</f>
        <v>N</v>
      </c>
      <c r="FI250" s="315" t="str">
        <f t="shared" ref="FI250" si="7920">FI251</f>
        <v>N</v>
      </c>
      <c r="FJ250" s="315" t="str">
        <f t="shared" ref="FJ250" si="7921">FJ251</f>
        <v>N</v>
      </c>
      <c r="FK250" s="315" t="str">
        <f t="shared" ref="FK250" si="7922">FK251</f>
        <v>N</v>
      </c>
      <c r="FL250" s="315" t="str">
        <f t="shared" ref="FL250" si="7923">FL251</f>
        <v>N</v>
      </c>
      <c r="FM250" s="315" t="str">
        <f t="shared" ref="FM250" si="7924">FM251</f>
        <v>N</v>
      </c>
      <c r="FN250" s="315" t="str">
        <f t="shared" ref="FN250" si="7925">FN251</f>
        <v>N</v>
      </c>
      <c r="FO250" s="315" t="str">
        <f t="shared" ref="FO250" si="7926">FO251</f>
        <v>N</v>
      </c>
      <c r="FP250" s="315" t="str">
        <f t="shared" ref="FP250" si="7927">FP251</f>
        <v>N</v>
      </c>
      <c r="FQ250" s="315" t="str">
        <f t="shared" ref="FQ250" si="7928">FQ251</f>
        <v>N</v>
      </c>
      <c r="FR250" s="315" t="str">
        <f t="shared" ref="FR250" si="7929">FR251</f>
        <v>N</v>
      </c>
      <c r="FS250" s="315" t="str">
        <f t="shared" ref="FS250" si="7930">FS251</f>
        <v>N</v>
      </c>
      <c r="FT250" s="315" t="str">
        <f t="shared" ref="FT250" si="7931">FT251</f>
        <v>N</v>
      </c>
      <c r="FU250" s="315" t="str">
        <f t="shared" ref="FU250" si="7932">FU251</f>
        <v>N</v>
      </c>
      <c r="FV250" s="315" t="str">
        <f t="shared" ref="FV250" si="7933">FV251</f>
        <v>N</v>
      </c>
      <c r="FW250" s="315" t="str">
        <f t="shared" ref="FW250" si="7934">FW251</f>
        <v>N</v>
      </c>
      <c r="FX250" s="315" t="str">
        <f t="shared" ref="FX250" si="7935">FX251</f>
        <v>N</v>
      </c>
      <c r="FY250" s="315" t="str">
        <f t="shared" ref="FY250" si="7936">FY251</f>
        <v>N</v>
      </c>
      <c r="FZ250" s="315" t="str">
        <f t="shared" ref="FZ250" si="7937">FZ251</f>
        <v>N</v>
      </c>
      <c r="GA250" s="315" t="str">
        <f t="shared" ref="GA250" si="7938">GA251</f>
        <v>N</v>
      </c>
      <c r="GB250" s="315" t="str">
        <f t="shared" ref="GB250" si="7939">GB251</f>
        <v>N</v>
      </c>
      <c r="GC250" s="315" t="str">
        <f t="shared" ref="GC250" si="7940">GC251</f>
        <v>N</v>
      </c>
      <c r="GD250" s="315" t="str">
        <f t="shared" ref="GD250" si="7941">GD251</f>
        <v>N</v>
      </c>
      <c r="GE250" s="315" t="str">
        <f t="shared" ref="GE250" si="7942">GE251</f>
        <v>N</v>
      </c>
      <c r="GF250" s="315" t="str">
        <f t="shared" ref="GF250" si="7943">GF251</f>
        <v>N</v>
      </c>
      <c r="GG250" s="315" t="str">
        <f t="shared" ref="GG250" si="7944">GG251</f>
        <v>N</v>
      </c>
      <c r="GH250" s="315" t="str">
        <f t="shared" ref="GH250" si="7945">GH251</f>
        <v>N</v>
      </c>
      <c r="GI250" s="315" t="str">
        <f t="shared" ref="GI250" si="7946">GI251</f>
        <v>N</v>
      </c>
      <c r="GJ250" s="315" t="str">
        <f t="shared" ref="GJ250" si="7947">GJ251</f>
        <v>N</v>
      </c>
      <c r="GK250" s="315" t="str">
        <f t="shared" ref="GK250" si="7948">GK251</f>
        <v>N</v>
      </c>
      <c r="GL250" s="315" t="str">
        <f t="shared" ref="GL250" si="7949">GL251</f>
        <v>N</v>
      </c>
      <c r="GM250" s="315" t="str">
        <f t="shared" ref="GM250" si="7950">GM251</f>
        <v>N</v>
      </c>
      <c r="GN250" s="315" t="str">
        <f t="shared" ref="GN250" si="7951">GN251</f>
        <v>N</v>
      </c>
      <c r="GO250" s="315" t="str">
        <f t="shared" ref="GO250" si="7952">GO251</f>
        <v>N</v>
      </c>
      <c r="GP250" s="315" t="str">
        <f t="shared" ref="GP250" si="7953">GP251</f>
        <v>N</v>
      </c>
      <c r="GQ250" s="315" t="str">
        <f t="shared" ref="GQ250" si="7954">GQ251</f>
        <v>N</v>
      </c>
      <c r="GR250" s="315" t="str">
        <f t="shared" ref="GR250" si="7955">GR251</f>
        <v>N</v>
      </c>
      <c r="GS250" s="315" t="str">
        <f t="shared" ref="GS250" si="7956">GS251</f>
        <v>N</v>
      </c>
      <c r="GT250" s="315" t="str">
        <f t="shared" ref="GT250" si="7957">GT251</f>
        <v>N</v>
      </c>
      <c r="GU250" s="315" t="str">
        <f t="shared" ref="GU250" si="7958">GU251</f>
        <v>N</v>
      </c>
      <c r="GV250" s="315" t="str">
        <f t="shared" ref="GV250" si="7959">GV251</f>
        <v>N</v>
      </c>
      <c r="GW250" s="315" t="str">
        <f t="shared" ref="GW250" si="7960">GW251</f>
        <v>N</v>
      </c>
      <c r="GX250" s="315" t="str">
        <f t="shared" ref="GX250" si="7961">GX251</f>
        <v>N</v>
      </c>
      <c r="GY250" s="315" t="str">
        <f t="shared" ref="GY250" si="7962">GY251</f>
        <v>N</v>
      </c>
      <c r="GZ250" s="315" t="str">
        <f t="shared" ref="GZ250" si="7963">GZ251</f>
        <v>N</v>
      </c>
      <c r="HA250" s="315" t="str">
        <f t="shared" ref="HA250" si="7964">HA251</f>
        <v>N</v>
      </c>
      <c r="HB250" s="315" t="str">
        <f t="shared" ref="HB250" si="7965">HB251</f>
        <v>N</v>
      </c>
      <c r="HC250" s="391"/>
      <c r="HD250" s="75"/>
    </row>
    <row r="251" spans="1:212" ht="9.9499999999999993" customHeight="1" thickTop="1" x14ac:dyDescent="0.25">
      <c r="A251" s="55"/>
      <c r="B251" s="221"/>
      <c r="C251" s="60"/>
      <c r="D251" s="155"/>
      <c r="E251" s="60"/>
      <c r="F251" s="60"/>
      <c r="G251" s="60"/>
      <c r="H251" s="566"/>
      <c r="I251" s="77"/>
      <c r="J251" s="472"/>
      <c r="K251" s="384" t="s">
        <v>455</v>
      </c>
      <c r="L251" s="384" t="s">
        <v>455</v>
      </c>
      <c r="M251" s="384" t="s">
        <v>455</v>
      </c>
      <c r="N251" s="384" t="s">
        <v>455</v>
      </c>
      <c r="O251" s="384" t="s">
        <v>455</v>
      </c>
      <c r="P251" s="384" t="s">
        <v>455</v>
      </c>
      <c r="Q251" s="384" t="s">
        <v>455</v>
      </c>
      <c r="R251" s="384" t="s">
        <v>455</v>
      </c>
      <c r="S251" s="384" t="s">
        <v>455</v>
      </c>
      <c r="T251" s="384" t="s">
        <v>455</v>
      </c>
      <c r="U251" s="384" t="s">
        <v>455</v>
      </c>
      <c r="V251" s="384" t="s">
        <v>455</v>
      </c>
      <c r="W251" s="384" t="s">
        <v>455</v>
      </c>
      <c r="X251" s="384" t="s">
        <v>455</v>
      </c>
      <c r="Y251" s="384" t="s">
        <v>455</v>
      </c>
      <c r="Z251" s="384" t="s">
        <v>455</v>
      </c>
      <c r="AA251" s="384" t="s">
        <v>455</v>
      </c>
      <c r="AB251" s="384" t="s">
        <v>455</v>
      </c>
      <c r="AC251" s="384" t="s">
        <v>455</v>
      </c>
      <c r="AD251" s="384" t="s">
        <v>455</v>
      </c>
      <c r="AE251" s="384" t="s">
        <v>455</v>
      </c>
      <c r="AF251" s="384" t="s">
        <v>455</v>
      </c>
      <c r="AG251" s="384" t="s">
        <v>455</v>
      </c>
      <c r="AH251" s="384" t="s">
        <v>455</v>
      </c>
      <c r="AI251" s="384" t="s">
        <v>455</v>
      </c>
      <c r="AJ251" s="384" t="s">
        <v>455</v>
      </c>
      <c r="AK251" s="384" t="s">
        <v>455</v>
      </c>
      <c r="AL251" s="384" t="s">
        <v>455</v>
      </c>
      <c r="AM251" s="384" t="s">
        <v>455</v>
      </c>
      <c r="AN251" s="384" t="s">
        <v>455</v>
      </c>
      <c r="AO251" s="384" t="s">
        <v>455</v>
      </c>
      <c r="AP251" s="384" t="s">
        <v>455</v>
      </c>
      <c r="AQ251" s="384" t="s">
        <v>455</v>
      </c>
      <c r="AR251" s="384" t="s">
        <v>455</v>
      </c>
      <c r="AS251" s="384" t="s">
        <v>455</v>
      </c>
      <c r="AT251" s="384" t="s">
        <v>455</v>
      </c>
      <c r="AU251" s="384" t="s">
        <v>455</v>
      </c>
      <c r="AV251" s="384" t="s">
        <v>455</v>
      </c>
      <c r="AW251" s="384" t="s">
        <v>455</v>
      </c>
      <c r="AX251" s="384" t="s">
        <v>455</v>
      </c>
      <c r="AY251" s="384" t="s">
        <v>455</v>
      </c>
      <c r="AZ251" s="384" t="s">
        <v>455</v>
      </c>
      <c r="BA251" s="384" t="s">
        <v>455</v>
      </c>
      <c r="BB251" s="384" t="s">
        <v>455</v>
      </c>
      <c r="BC251" s="384" t="s">
        <v>455</v>
      </c>
      <c r="BD251" s="384" t="s">
        <v>455</v>
      </c>
      <c r="BE251" s="384" t="s">
        <v>455</v>
      </c>
      <c r="BF251" s="384" t="s">
        <v>455</v>
      </c>
      <c r="BG251" s="384" t="s">
        <v>455</v>
      </c>
      <c r="BH251" s="384" t="s">
        <v>455</v>
      </c>
      <c r="BI251" s="384" t="s">
        <v>455</v>
      </c>
      <c r="BJ251" s="384" t="s">
        <v>455</v>
      </c>
      <c r="BK251" s="384" t="s">
        <v>455</v>
      </c>
      <c r="BL251" s="384" t="s">
        <v>455</v>
      </c>
      <c r="BM251" s="384" t="s">
        <v>455</v>
      </c>
      <c r="BN251" s="384" t="s">
        <v>455</v>
      </c>
      <c r="BO251" s="384" t="s">
        <v>455</v>
      </c>
      <c r="BP251" s="384" t="s">
        <v>455</v>
      </c>
      <c r="BQ251" s="384" t="s">
        <v>455</v>
      </c>
      <c r="BR251" s="384" t="s">
        <v>455</v>
      </c>
      <c r="BS251" s="384" t="s">
        <v>455</v>
      </c>
      <c r="BT251" s="384" t="s">
        <v>455</v>
      </c>
      <c r="BU251" s="384" t="s">
        <v>455</v>
      </c>
      <c r="BV251" s="384" t="s">
        <v>455</v>
      </c>
      <c r="BW251" s="384" t="s">
        <v>455</v>
      </c>
      <c r="BX251" s="384" t="s">
        <v>455</v>
      </c>
      <c r="BY251" s="384" t="s">
        <v>455</v>
      </c>
      <c r="BZ251" s="384" t="s">
        <v>455</v>
      </c>
      <c r="CA251" s="384" t="s">
        <v>455</v>
      </c>
      <c r="CB251" s="384" t="s">
        <v>455</v>
      </c>
      <c r="CC251" s="384" t="s">
        <v>455</v>
      </c>
      <c r="CD251" s="384" t="s">
        <v>455</v>
      </c>
      <c r="CE251" s="384" t="s">
        <v>455</v>
      </c>
      <c r="CF251" s="384" t="s">
        <v>455</v>
      </c>
      <c r="CG251" s="384" t="s">
        <v>455</v>
      </c>
      <c r="CH251" s="384" t="s">
        <v>455</v>
      </c>
      <c r="CI251" s="384" t="s">
        <v>455</v>
      </c>
      <c r="CJ251" s="384" t="s">
        <v>455</v>
      </c>
      <c r="CK251" s="384" t="s">
        <v>455</v>
      </c>
      <c r="CL251" s="384" t="s">
        <v>455</v>
      </c>
      <c r="CM251" s="384" t="s">
        <v>455</v>
      </c>
      <c r="CN251" s="384" t="s">
        <v>455</v>
      </c>
      <c r="CO251" s="384" t="s">
        <v>455</v>
      </c>
      <c r="CP251" s="384" t="s">
        <v>455</v>
      </c>
      <c r="CQ251" s="384" t="s">
        <v>455</v>
      </c>
      <c r="CR251" s="384" t="s">
        <v>455</v>
      </c>
      <c r="CS251" s="384" t="s">
        <v>455</v>
      </c>
      <c r="CT251" s="384" t="s">
        <v>455</v>
      </c>
      <c r="CU251" s="384" t="s">
        <v>455</v>
      </c>
      <c r="CV251" s="384" t="s">
        <v>455</v>
      </c>
      <c r="CW251" s="384" t="s">
        <v>455</v>
      </c>
      <c r="CX251" s="384" t="s">
        <v>455</v>
      </c>
      <c r="CY251" s="384" t="s">
        <v>455</v>
      </c>
      <c r="CZ251" s="384" t="s">
        <v>455</v>
      </c>
      <c r="DA251" s="384" t="s">
        <v>455</v>
      </c>
      <c r="DB251" s="384" t="s">
        <v>455</v>
      </c>
      <c r="DC251" s="384" t="s">
        <v>455</v>
      </c>
      <c r="DD251" s="384" t="s">
        <v>455</v>
      </c>
      <c r="DE251" s="384" t="s">
        <v>455</v>
      </c>
      <c r="DF251" s="384" t="s">
        <v>455</v>
      </c>
      <c r="DG251" s="384" t="s">
        <v>455</v>
      </c>
      <c r="DH251" s="384" t="s">
        <v>455</v>
      </c>
      <c r="DI251" s="384" t="s">
        <v>455</v>
      </c>
      <c r="DJ251" s="384" t="s">
        <v>455</v>
      </c>
      <c r="DK251" s="384" t="s">
        <v>455</v>
      </c>
      <c r="DL251" s="384" t="s">
        <v>455</v>
      </c>
      <c r="DM251" s="384" t="s">
        <v>455</v>
      </c>
      <c r="DN251" s="384" t="s">
        <v>455</v>
      </c>
      <c r="DO251" s="384" t="s">
        <v>455</v>
      </c>
      <c r="DP251" s="384" t="s">
        <v>455</v>
      </c>
      <c r="DQ251" s="384" t="s">
        <v>455</v>
      </c>
      <c r="DR251" s="384" t="s">
        <v>455</v>
      </c>
      <c r="DS251" s="384" t="s">
        <v>455</v>
      </c>
      <c r="DT251" s="384" t="s">
        <v>455</v>
      </c>
      <c r="DU251" s="384" t="s">
        <v>455</v>
      </c>
      <c r="DV251" s="384" t="s">
        <v>455</v>
      </c>
      <c r="DW251" s="384" t="s">
        <v>455</v>
      </c>
      <c r="DX251" s="384" t="s">
        <v>455</v>
      </c>
      <c r="DY251" s="384" t="s">
        <v>455</v>
      </c>
      <c r="DZ251" s="384" t="s">
        <v>455</v>
      </c>
      <c r="EA251" s="384" t="s">
        <v>455</v>
      </c>
      <c r="EB251" s="384" t="s">
        <v>455</v>
      </c>
      <c r="EC251" s="384" t="s">
        <v>455</v>
      </c>
      <c r="ED251" s="384" t="s">
        <v>455</v>
      </c>
      <c r="EE251" s="384" t="s">
        <v>455</v>
      </c>
      <c r="EF251" s="384" t="s">
        <v>455</v>
      </c>
      <c r="EG251" s="384" t="s">
        <v>455</v>
      </c>
      <c r="EH251" s="384" t="s">
        <v>455</v>
      </c>
      <c r="EI251" s="384" t="s">
        <v>455</v>
      </c>
      <c r="EJ251" s="384" t="s">
        <v>455</v>
      </c>
      <c r="EK251" s="384" t="s">
        <v>455</v>
      </c>
      <c r="EL251" s="384" t="s">
        <v>455</v>
      </c>
      <c r="EM251" s="384" t="s">
        <v>455</v>
      </c>
      <c r="EN251" s="384" t="s">
        <v>455</v>
      </c>
      <c r="EO251" s="384" t="s">
        <v>455</v>
      </c>
      <c r="EP251" s="384" t="s">
        <v>455</v>
      </c>
      <c r="EQ251" s="384" t="s">
        <v>455</v>
      </c>
      <c r="ER251" s="384" t="s">
        <v>455</v>
      </c>
      <c r="ES251" s="384" t="s">
        <v>455</v>
      </c>
      <c r="ET251" s="384" t="s">
        <v>455</v>
      </c>
      <c r="EU251" s="384" t="s">
        <v>455</v>
      </c>
      <c r="EV251" s="384" t="s">
        <v>455</v>
      </c>
      <c r="EW251" s="384" t="s">
        <v>455</v>
      </c>
      <c r="EX251" s="384" t="s">
        <v>455</v>
      </c>
      <c r="EY251" s="384" t="s">
        <v>455</v>
      </c>
      <c r="EZ251" s="384" t="s">
        <v>455</v>
      </c>
      <c r="FA251" s="384" t="s">
        <v>455</v>
      </c>
      <c r="FB251" s="384" t="s">
        <v>455</v>
      </c>
      <c r="FC251" s="384" t="s">
        <v>455</v>
      </c>
      <c r="FD251" s="384" t="s">
        <v>455</v>
      </c>
      <c r="FE251" s="384" t="s">
        <v>455</v>
      </c>
      <c r="FF251" s="384" t="s">
        <v>455</v>
      </c>
      <c r="FG251" s="384" t="s">
        <v>455</v>
      </c>
      <c r="FH251" s="384" t="s">
        <v>455</v>
      </c>
      <c r="FI251" s="384" t="s">
        <v>455</v>
      </c>
      <c r="FJ251" s="384" t="s">
        <v>455</v>
      </c>
      <c r="FK251" s="384" t="s">
        <v>455</v>
      </c>
      <c r="FL251" s="384" t="s">
        <v>455</v>
      </c>
      <c r="FM251" s="384" t="s">
        <v>455</v>
      </c>
      <c r="FN251" s="384" t="s">
        <v>455</v>
      </c>
      <c r="FO251" s="384" t="s">
        <v>455</v>
      </c>
      <c r="FP251" s="384" t="s">
        <v>455</v>
      </c>
      <c r="FQ251" s="384" t="s">
        <v>455</v>
      </c>
      <c r="FR251" s="384" t="s">
        <v>455</v>
      </c>
      <c r="FS251" s="384" t="s">
        <v>455</v>
      </c>
      <c r="FT251" s="384" t="s">
        <v>455</v>
      </c>
      <c r="FU251" s="384" t="s">
        <v>455</v>
      </c>
      <c r="FV251" s="384" t="s">
        <v>455</v>
      </c>
      <c r="FW251" s="384" t="s">
        <v>455</v>
      </c>
      <c r="FX251" s="384" t="s">
        <v>455</v>
      </c>
      <c r="FY251" s="384" t="s">
        <v>455</v>
      </c>
      <c r="FZ251" s="384" t="s">
        <v>455</v>
      </c>
      <c r="GA251" s="384" t="s">
        <v>455</v>
      </c>
      <c r="GB251" s="384" t="s">
        <v>455</v>
      </c>
      <c r="GC251" s="384" t="s">
        <v>455</v>
      </c>
      <c r="GD251" s="384" t="s">
        <v>455</v>
      </c>
      <c r="GE251" s="384" t="s">
        <v>455</v>
      </c>
      <c r="GF251" s="384" t="s">
        <v>455</v>
      </c>
      <c r="GG251" s="384" t="s">
        <v>455</v>
      </c>
      <c r="GH251" s="384" t="s">
        <v>455</v>
      </c>
      <c r="GI251" s="384" t="s">
        <v>455</v>
      </c>
      <c r="GJ251" s="384" t="s">
        <v>455</v>
      </c>
      <c r="GK251" s="384" t="s">
        <v>455</v>
      </c>
      <c r="GL251" s="384" t="s">
        <v>455</v>
      </c>
      <c r="GM251" s="384" t="s">
        <v>455</v>
      </c>
      <c r="GN251" s="384" t="s">
        <v>455</v>
      </c>
      <c r="GO251" s="384" t="s">
        <v>455</v>
      </c>
      <c r="GP251" s="384" t="s">
        <v>455</v>
      </c>
      <c r="GQ251" s="384" t="s">
        <v>455</v>
      </c>
      <c r="GR251" s="384" t="s">
        <v>455</v>
      </c>
      <c r="GS251" s="384" t="s">
        <v>455</v>
      </c>
      <c r="GT251" s="384" t="s">
        <v>455</v>
      </c>
      <c r="GU251" s="384" t="s">
        <v>455</v>
      </c>
      <c r="GV251" s="384" t="s">
        <v>455</v>
      </c>
      <c r="GW251" s="384" t="s">
        <v>455</v>
      </c>
      <c r="GX251" s="384" t="s">
        <v>455</v>
      </c>
      <c r="GY251" s="384" t="s">
        <v>455</v>
      </c>
      <c r="GZ251" s="384" t="s">
        <v>455</v>
      </c>
      <c r="HA251" s="384" t="s">
        <v>455</v>
      </c>
      <c r="HB251" s="384" t="s">
        <v>455</v>
      </c>
      <c r="HC251" s="389"/>
      <c r="HD251" s="75"/>
    </row>
    <row r="252" spans="1:212" ht="5.0999999999999996" customHeight="1" x14ac:dyDescent="0.25">
      <c r="A252" s="55"/>
      <c r="B252" s="221"/>
      <c r="C252" s="60"/>
      <c r="D252" s="155"/>
      <c r="E252" s="60"/>
      <c r="F252" s="60"/>
      <c r="G252" s="60"/>
      <c r="H252" s="220"/>
      <c r="I252" s="219"/>
      <c r="J252" s="232"/>
      <c r="K252" s="232"/>
      <c r="L252" s="232"/>
      <c r="M252" s="232"/>
      <c r="N252" s="232"/>
      <c r="O252" s="232"/>
      <c r="P252" s="232"/>
      <c r="Q252" s="232"/>
      <c r="R252" s="232"/>
      <c r="S252" s="232"/>
      <c r="T252" s="232"/>
      <c r="U252" s="232"/>
      <c r="V252" s="232"/>
      <c r="W252" s="232"/>
      <c r="X252" s="232"/>
      <c r="Y252" s="232"/>
      <c r="Z252" s="232"/>
      <c r="AA252" s="232"/>
      <c r="AB252" s="232"/>
      <c r="AC252" s="232"/>
      <c r="AD252" s="232"/>
      <c r="AE252" s="232"/>
      <c r="AF252" s="232"/>
      <c r="AG252" s="232"/>
      <c r="AH252" s="232"/>
      <c r="AI252" s="232"/>
      <c r="AJ252" s="232"/>
      <c r="AK252" s="232"/>
      <c r="AL252" s="232"/>
      <c r="AM252" s="232"/>
      <c r="AN252" s="232"/>
      <c r="AO252" s="232"/>
      <c r="AP252" s="232"/>
      <c r="AQ252" s="232"/>
      <c r="AR252" s="232"/>
      <c r="AS252" s="232"/>
      <c r="AT252" s="232"/>
      <c r="AU252" s="232"/>
      <c r="AV252" s="232"/>
      <c r="AW252" s="232"/>
      <c r="AX252" s="232"/>
      <c r="AY252" s="232"/>
      <c r="AZ252" s="232"/>
      <c r="BA252" s="232"/>
      <c r="BB252" s="232"/>
      <c r="BC252" s="232"/>
      <c r="BD252" s="232"/>
      <c r="BE252" s="232"/>
      <c r="BF252" s="232"/>
      <c r="BG252" s="232"/>
      <c r="BH252" s="232"/>
      <c r="BI252" s="232"/>
      <c r="BJ252" s="232"/>
      <c r="BK252" s="232"/>
      <c r="BL252" s="232"/>
      <c r="BM252" s="232"/>
      <c r="BN252" s="232"/>
      <c r="BO252" s="232"/>
      <c r="BP252" s="232"/>
      <c r="BQ252" s="232"/>
      <c r="BR252" s="232"/>
      <c r="BS252" s="232"/>
      <c r="BT252" s="232"/>
      <c r="BU252" s="232"/>
      <c r="BV252" s="232"/>
      <c r="BW252" s="232"/>
      <c r="BX252" s="232"/>
      <c r="BY252" s="232"/>
      <c r="BZ252" s="232"/>
      <c r="CA252" s="232"/>
      <c r="CB252" s="232"/>
      <c r="CC252" s="232"/>
      <c r="CD252" s="232"/>
      <c r="CE252" s="232"/>
      <c r="CF252" s="232"/>
      <c r="CG252" s="232"/>
      <c r="CH252" s="232"/>
      <c r="CI252" s="232"/>
      <c r="CJ252" s="232"/>
      <c r="CK252" s="232"/>
      <c r="CL252" s="232"/>
      <c r="CM252" s="232"/>
      <c r="CN252" s="232"/>
      <c r="CO252" s="232"/>
      <c r="CP252" s="232"/>
      <c r="CQ252" s="232"/>
      <c r="CR252" s="232"/>
      <c r="CS252" s="232"/>
      <c r="CT252" s="232"/>
      <c r="CU252" s="232"/>
      <c r="CV252" s="232"/>
      <c r="CW252" s="232"/>
      <c r="CX252" s="232"/>
      <c r="CY252" s="232"/>
      <c r="CZ252" s="232"/>
      <c r="DA252" s="232"/>
      <c r="DB252" s="232"/>
      <c r="DC252" s="232"/>
      <c r="DD252" s="232"/>
      <c r="DE252" s="232"/>
      <c r="DF252" s="232"/>
      <c r="DG252" s="232"/>
      <c r="DH252" s="232"/>
      <c r="DI252" s="232"/>
      <c r="DJ252" s="232"/>
      <c r="DK252" s="232"/>
      <c r="DL252" s="232"/>
      <c r="DM252" s="232"/>
      <c r="DN252" s="232"/>
      <c r="DO252" s="232"/>
      <c r="DP252" s="232"/>
      <c r="DQ252" s="232"/>
      <c r="DR252" s="232"/>
      <c r="DS252" s="232"/>
      <c r="DT252" s="232"/>
      <c r="DU252" s="232"/>
      <c r="DV252" s="232"/>
      <c r="DW252" s="232"/>
      <c r="DX252" s="232"/>
      <c r="DY252" s="232"/>
      <c r="DZ252" s="232"/>
      <c r="EA252" s="232"/>
      <c r="EB252" s="232"/>
      <c r="EC252" s="232"/>
      <c r="ED252" s="232"/>
      <c r="EE252" s="232"/>
      <c r="EF252" s="232"/>
      <c r="EG252" s="232"/>
      <c r="EH252" s="232"/>
      <c r="EI252" s="232"/>
      <c r="EJ252" s="232"/>
      <c r="EK252" s="232"/>
      <c r="EL252" s="232"/>
      <c r="EM252" s="232"/>
      <c r="EN252" s="232"/>
      <c r="EO252" s="232"/>
      <c r="EP252" s="232"/>
      <c r="EQ252" s="232"/>
      <c r="ER252" s="232"/>
      <c r="ES252" s="232"/>
      <c r="ET252" s="232"/>
      <c r="EU252" s="232"/>
      <c r="EV252" s="232"/>
      <c r="EW252" s="232"/>
      <c r="EX252" s="232"/>
      <c r="EY252" s="232"/>
      <c r="EZ252" s="232"/>
      <c r="FA252" s="232"/>
      <c r="FB252" s="232"/>
      <c r="FC252" s="232"/>
      <c r="FD252" s="232"/>
      <c r="FE252" s="232"/>
      <c r="FF252" s="232"/>
      <c r="FG252" s="232"/>
      <c r="FH252" s="232"/>
      <c r="FI252" s="232"/>
      <c r="FJ252" s="232"/>
      <c r="FK252" s="232"/>
      <c r="FL252" s="232"/>
      <c r="FM252" s="232"/>
      <c r="FN252" s="232"/>
      <c r="FO252" s="232"/>
      <c r="FP252" s="232"/>
      <c r="FQ252" s="232"/>
      <c r="FR252" s="232"/>
      <c r="FS252" s="232"/>
      <c r="FT252" s="232"/>
      <c r="FU252" s="232"/>
      <c r="FV252" s="232"/>
      <c r="FW252" s="232"/>
      <c r="FX252" s="232"/>
      <c r="FY252" s="232"/>
      <c r="FZ252" s="232"/>
      <c r="GA252" s="232"/>
      <c r="GB252" s="232"/>
      <c r="GC252" s="232"/>
      <c r="GD252" s="232"/>
      <c r="GE252" s="232"/>
      <c r="GF252" s="232"/>
      <c r="GG252" s="232"/>
      <c r="GH252" s="232"/>
      <c r="GI252" s="232"/>
      <c r="GJ252" s="232"/>
      <c r="GK252" s="232"/>
      <c r="GL252" s="232"/>
      <c r="GM252" s="232"/>
      <c r="GN252" s="232"/>
      <c r="GO252" s="232"/>
      <c r="GP252" s="232"/>
      <c r="GQ252" s="232"/>
      <c r="GR252" s="232"/>
      <c r="GS252" s="232"/>
      <c r="GT252" s="232"/>
      <c r="GU252" s="232"/>
      <c r="GV252" s="232"/>
      <c r="GW252" s="232"/>
      <c r="GX252" s="232"/>
      <c r="GY252" s="232"/>
      <c r="GZ252" s="232"/>
      <c r="HA252" s="232"/>
      <c r="HB252" s="232"/>
      <c r="HC252" s="389"/>
      <c r="HD252" s="75"/>
    </row>
    <row r="253" spans="1:212" ht="9.9499999999999993" customHeight="1" x14ac:dyDescent="0.25">
      <c r="A253" s="55"/>
      <c r="B253" s="221"/>
      <c r="C253" s="60"/>
      <c r="D253" s="155"/>
      <c r="E253" s="60"/>
      <c r="F253" s="121" t="s">
        <v>23</v>
      </c>
      <c r="G253" s="121"/>
      <c r="H253" s="121"/>
      <c r="I253" s="23"/>
      <c r="J253" s="23"/>
      <c r="K253" s="23"/>
      <c r="L253" s="23"/>
      <c r="M253" s="23"/>
      <c r="N253" s="23"/>
      <c r="O253" s="23"/>
      <c r="P253" s="23"/>
      <c r="Q253" s="23"/>
      <c r="R253" s="23"/>
      <c r="S253" s="23"/>
      <c r="T253" s="23"/>
      <c r="U253" s="23"/>
      <c r="V253" s="23"/>
      <c r="W253" s="23"/>
      <c r="X253" s="23"/>
      <c r="Y253" s="23"/>
      <c r="Z253" s="23"/>
      <c r="AA253" s="23"/>
      <c r="AB253" s="23"/>
      <c r="AC253" s="524"/>
      <c r="AD253" s="524"/>
      <c r="AE253" s="524"/>
      <c r="AF253" s="524"/>
      <c r="AG253" s="524"/>
      <c r="AH253" s="524"/>
      <c r="AI253" s="524"/>
      <c r="AJ253" s="524"/>
      <c r="AK253" s="524"/>
      <c r="AL253" s="524"/>
      <c r="AM253" s="524"/>
      <c r="AN253" s="524"/>
      <c r="AO253" s="524"/>
      <c r="AP253" s="524"/>
      <c r="AQ253" s="524"/>
      <c r="AR253" s="524"/>
      <c r="AS253" s="524"/>
      <c r="AT253" s="524"/>
      <c r="AU253" s="524"/>
      <c r="AV253" s="524"/>
      <c r="AW253" s="524"/>
      <c r="AX253" s="524"/>
      <c r="AY253" s="524"/>
      <c r="AZ253" s="524"/>
      <c r="BA253" s="524"/>
      <c r="BB253" s="524"/>
      <c r="BC253" s="524"/>
      <c r="BD253" s="524"/>
      <c r="BE253" s="524"/>
      <c r="BF253" s="524"/>
      <c r="BG253" s="524"/>
      <c r="BH253" s="524"/>
      <c r="BI253" s="524"/>
      <c r="BJ253" s="524"/>
      <c r="BK253" s="524"/>
      <c r="BL253" s="524"/>
      <c r="BM253" s="524"/>
      <c r="BN253" s="524"/>
      <c r="BO253" s="524"/>
      <c r="BP253" s="524"/>
      <c r="BQ253" s="524"/>
      <c r="BR253" s="524"/>
      <c r="BS253" s="524"/>
      <c r="BT253" s="524"/>
      <c r="BU253" s="524"/>
      <c r="BV253" s="524"/>
      <c r="BW253" s="524"/>
      <c r="BX253" s="524"/>
      <c r="BY253" s="524"/>
      <c r="BZ253" s="524"/>
      <c r="CA253" s="524"/>
      <c r="CB253" s="524"/>
      <c r="CC253" s="524"/>
      <c r="CD253" s="524"/>
      <c r="CE253" s="524"/>
      <c r="CF253" s="524"/>
      <c r="CG253" s="524"/>
      <c r="CH253" s="524"/>
      <c r="CI253" s="524"/>
      <c r="CJ253" s="524"/>
      <c r="CK253" s="524"/>
      <c r="CL253" s="524"/>
      <c r="CM253" s="524"/>
      <c r="CN253" s="524"/>
      <c r="CO253" s="524"/>
      <c r="CP253" s="524"/>
      <c r="CQ253" s="524"/>
      <c r="CR253" s="524"/>
      <c r="CS253" s="524"/>
      <c r="CT253" s="524"/>
      <c r="CU253" s="524"/>
      <c r="CV253" s="524"/>
      <c r="CW253" s="524"/>
      <c r="CX253" s="524"/>
      <c r="CY253" s="524"/>
      <c r="CZ253" s="524"/>
      <c r="DA253" s="524"/>
      <c r="DB253" s="524"/>
      <c r="DC253" s="524"/>
      <c r="DD253" s="524"/>
      <c r="DE253" s="524"/>
      <c r="DF253" s="524"/>
      <c r="DG253" s="524"/>
      <c r="DH253" s="524"/>
      <c r="DI253" s="524"/>
      <c r="DJ253" s="524"/>
      <c r="DK253" s="524"/>
      <c r="DL253" s="524"/>
      <c r="DM253" s="524"/>
      <c r="DN253" s="524"/>
      <c r="DO253" s="524"/>
      <c r="DP253" s="524"/>
      <c r="DQ253" s="524"/>
      <c r="DR253" s="524"/>
      <c r="DS253" s="524"/>
      <c r="DT253" s="524"/>
      <c r="DU253" s="524"/>
      <c r="DV253" s="524"/>
      <c r="DW253" s="524"/>
      <c r="DX253" s="524"/>
      <c r="DY253" s="524"/>
      <c r="DZ253" s="524"/>
      <c r="EA253" s="524"/>
      <c r="EB253" s="524"/>
      <c r="EC253" s="524"/>
      <c r="ED253" s="524"/>
      <c r="EE253" s="524"/>
      <c r="EF253" s="524"/>
      <c r="EG253" s="524"/>
      <c r="EH253" s="524"/>
      <c r="EI253" s="524"/>
      <c r="EJ253" s="524"/>
      <c r="EK253" s="524"/>
      <c r="EL253" s="524"/>
      <c r="EM253" s="524"/>
      <c r="EN253" s="524"/>
      <c r="EO253" s="524"/>
      <c r="EP253" s="524"/>
      <c r="EQ253" s="524"/>
      <c r="ER253" s="524"/>
      <c r="ES253" s="524"/>
      <c r="ET253" s="524"/>
      <c r="EU253" s="524"/>
      <c r="EV253" s="524"/>
      <c r="EW253" s="524"/>
      <c r="EX253" s="524"/>
      <c r="EY253" s="524"/>
      <c r="EZ253" s="524"/>
      <c r="FA253" s="524"/>
      <c r="FB253" s="524"/>
      <c r="FC253" s="524"/>
      <c r="FD253" s="524"/>
      <c r="FE253" s="524"/>
      <c r="FF253" s="524"/>
      <c r="FG253" s="524"/>
      <c r="FH253" s="524"/>
      <c r="FI253" s="524"/>
      <c r="FJ253" s="524"/>
      <c r="FK253" s="524"/>
      <c r="FL253" s="524"/>
      <c r="FM253" s="524"/>
      <c r="FN253" s="524"/>
      <c r="FO253" s="524"/>
      <c r="FP253" s="524"/>
      <c r="FQ253" s="524"/>
      <c r="FR253" s="524"/>
      <c r="FS253" s="524"/>
      <c r="FT253" s="524"/>
      <c r="FU253" s="524"/>
      <c r="FV253" s="524"/>
      <c r="FW253" s="524"/>
      <c r="FX253" s="524"/>
      <c r="FY253" s="524"/>
      <c r="FZ253" s="524"/>
      <c r="GA253" s="524"/>
      <c r="GB253" s="524"/>
      <c r="GC253" s="524"/>
      <c r="GD253" s="524"/>
      <c r="GE253" s="524"/>
      <c r="GF253" s="524"/>
      <c r="GG253" s="524"/>
      <c r="GH253" s="524"/>
      <c r="GI253" s="524"/>
      <c r="GJ253" s="524"/>
      <c r="GK253" s="524"/>
      <c r="GL253" s="524"/>
      <c r="GM253" s="524"/>
      <c r="GN253" s="524"/>
      <c r="GO253" s="524"/>
      <c r="GP253" s="524"/>
      <c r="GQ253" s="524"/>
      <c r="GR253" s="524"/>
      <c r="GS253" s="524"/>
      <c r="GT253" s="524"/>
      <c r="GU253" s="524"/>
      <c r="GV253" s="524"/>
      <c r="GW253" s="524"/>
      <c r="GX253" s="524"/>
      <c r="GY253" s="524"/>
      <c r="GZ253" s="524"/>
      <c r="HA253" s="524"/>
      <c r="HB253" s="524"/>
      <c r="HC253" s="390"/>
      <c r="HD253" s="75"/>
    </row>
    <row r="254" spans="1:212" ht="5.0999999999999996" customHeight="1" x14ac:dyDescent="0.25">
      <c r="A254" s="55"/>
      <c r="B254" s="221"/>
      <c r="C254" s="60"/>
      <c r="D254" s="155"/>
      <c r="E254" s="60"/>
      <c r="F254" s="60"/>
      <c r="G254" s="60"/>
      <c r="H254" s="220"/>
      <c r="I254" s="219"/>
      <c r="J254" s="232"/>
      <c r="K254" s="232"/>
      <c r="L254" s="232"/>
      <c r="M254" s="232"/>
      <c r="N254" s="232"/>
      <c r="O254" s="232"/>
      <c r="P254" s="232"/>
      <c r="Q254" s="232"/>
      <c r="R254" s="232"/>
      <c r="S254" s="232"/>
      <c r="T254" s="232"/>
      <c r="U254" s="232"/>
      <c r="V254" s="232"/>
      <c r="W254" s="232"/>
      <c r="X254" s="232"/>
      <c r="Y254" s="232"/>
      <c r="Z254" s="232"/>
      <c r="AA254" s="232"/>
      <c r="AB254" s="232"/>
      <c r="AC254" s="232"/>
      <c r="AD254" s="232"/>
      <c r="AE254" s="232"/>
      <c r="AF254" s="232"/>
      <c r="AG254" s="232"/>
      <c r="AH254" s="232"/>
      <c r="AI254" s="232"/>
      <c r="AJ254" s="232"/>
      <c r="AK254" s="232"/>
      <c r="AL254" s="232"/>
      <c r="AM254" s="232"/>
      <c r="AN254" s="232"/>
      <c r="AO254" s="232"/>
      <c r="AP254" s="232"/>
      <c r="AQ254" s="232"/>
      <c r="AR254" s="232"/>
      <c r="AS254" s="232"/>
      <c r="AT254" s="232"/>
      <c r="AU254" s="232"/>
      <c r="AV254" s="232"/>
      <c r="AW254" s="232"/>
      <c r="AX254" s="232"/>
      <c r="AY254" s="232"/>
      <c r="AZ254" s="232"/>
      <c r="BA254" s="232"/>
      <c r="BB254" s="232"/>
      <c r="BC254" s="232"/>
      <c r="BD254" s="232"/>
      <c r="BE254" s="232"/>
      <c r="BF254" s="232"/>
      <c r="BG254" s="232"/>
      <c r="BH254" s="232"/>
      <c r="BI254" s="232"/>
      <c r="BJ254" s="232"/>
      <c r="BK254" s="232"/>
      <c r="BL254" s="232"/>
      <c r="BM254" s="232"/>
      <c r="BN254" s="232"/>
      <c r="BO254" s="232"/>
      <c r="BP254" s="232"/>
      <c r="BQ254" s="232"/>
      <c r="BR254" s="232"/>
      <c r="BS254" s="232"/>
      <c r="BT254" s="232"/>
      <c r="BU254" s="232"/>
      <c r="BV254" s="232"/>
      <c r="BW254" s="232"/>
      <c r="BX254" s="232"/>
      <c r="BY254" s="232"/>
      <c r="BZ254" s="232"/>
      <c r="CA254" s="232"/>
      <c r="CB254" s="232"/>
      <c r="CC254" s="232"/>
      <c r="CD254" s="232"/>
      <c r="CE254" s="232"/>
      <c r="CF254" s="232"/>
      <c r="CG254" s="232"/>
      <c r="CH254" s="232"/>
      <c r="CI254" s="232"/>
      <c r="CJ254" s="232"/>
      <c r="CK254" s="232"/>
      <c r="CL254" s="232"/>
      <c r="CM254" s="232"/>
      <c r="CN254" s="232"/>
      <c r="CO254" s="232"/>
      <c r="CP254" s="232"/>
      <c r="CQ254" s="232"/>
      <c r="CR254" s="232"/>
      <c r="CS254" s="232"/>
      <c r="CT254" s="232"/>
      <c r="CU254" s="232"/>
      <c r="CV254" s="232"/>
      <c r="CW254" s="232"/>
      <c r="CX254" s="232"/>
      <c r="CY254" s="232"/>
      <c r="CZ254" s="232"/>
      <c r="DA254" s="232"/>
      <c r="DB254" s="232"/>
      <c r="DC254" s="232"/>
      <c r="DD254" s="232"/>
      <c r="DE254" s="232"/>
      <c r="DF254" s="232"/>
      <c r="DG254" s="232"/>
      <c r="DH254" s="232"/>
      <c r="DI254" s="232"/>
      <c r="DJ254" s="232"/>
      <c r="DK254" s="232"/>
      <c r="DL254" s="232"/>
      <c r="DM254" s="232"/>
      <c r="DN254" s="232"/>
      <c r="DO254" s="232"/>
      <c r="DP254" s="232"/>
      <c r="DQ254" s="232"/>
      <c r="DR254" s="232"/>
      <c r="DS254" s="232"/>
      <c r="DT254" s="232"/>
      <c r="DU254" s="232"/>
      <c r="DV254" s="232"/>
      <c r="DW254" s="232"/>
      <c r="DX254" s="232"/>
      <c r="DY254" s="232"/>
      <c r="DZ254" s="232"/>
      <c r="EA254" s="232"/>
      <c r="EB254" s="232"/>
      <c r="EC254" s="232"/>
      <c r="ED254" s="232"/>
      <c r="EE254" s="232"/>
      <c r="EF254" s="232"/>
      <c r="EG254" s="232"/>
      <c r="EH254" s="232"/>
      <c r="EI254" s="232"/>
      <c r="EJ254" s="232"/>
      <c r="EK254" s="232"/>
      <c r="EL254" s="232"/>
      <c r="EM254" s="232"/>
      <c r="EN254" s="232"/>
      <c r="EO254" s="232"/>
      <c r="EP254" s="232"/>
      <c r="EQ254" s="232"/>
      <c r="ER254" s="232"/>
      <c r="ES254" s="232"/>
      <c r="ET254" s="232"/>
      <c r="EU254" s="232"/>
      <c r="EV254" s="232"/>
      <c r="EW254" s="232"/>
      <c r="EX254" s="232"/>
      <c r="EY254" s="232"/>
      <c r="EZ254" s="232"/>
      <c r="FA254" s="232"/>
      <c r="FB254" s="232"/>
      <c r="FC254" s="232"/>
      <c r="FD254" s="232"/>
      <c r="FE254" s="232"/>
      <c r="FF254" s="232"/>
      <c r="FG254" s="232"/>
      <c r="FH254" s="232"/>
      <c r="FI254" s="232"/>
      <c r="FJ254" s="232"/>
      <c r="FK254" s="232"/>
      <c r="FL254" s="232"/>
      <c r="FM254" s="232"/>
      <c r="FN254" s="232"/>
      <c r="FO254" s="232"/>
      <c r="FP254" s="232"/>
      <c r="FQ254" s="232"/>
      <c r="FR254" s="232"/>
      <c r="FS254" s="232"/>
      <c r="FT254" s="232"/>
      <c r="FU254" s="232"/>
      <c r="FV254" s="232"/>
      <c r="FW254" s="232"/>
      <c r="FX254" s="232"/>
      <c r="FY254" s="232"/>
      <c r="FZ254" s="232"/>
      <c r="GA254" s="232"/>
      <c r="GB254" s="232"/>
      <c r="GC254" s="232"/>
      <c r="GD254" s="232"/>
      <c r="GE254" s="232"/>
      <c r="GF254" s="232"/>
      <c r="GG254" s="232"/>
      <c r="GH254" s="232"/>
      <c r="GI254" s="232"/>
      <c r="GJ254" s="232"/>
      <c r="GK254" s="232"/>
      <c r="GL254" s="232"/>
      <c r="GM254" s="232"/>
      <c r="GN254" s="232"/>
      <c r="GO254" s="232"/>
      <c r="GP254" s="232"/>
      <c r="GQ254" s="232"/>
      <c r="GR254" s="232"/>
      <c r="GS254" s="232"/>
      <c r="GT254" s="232"/>
      <c r="GU254" s="232"/>
      <c r="GV254" s="232"/>
      <c r="GW254" s="232"/>
      <c r="GX254" s="232"/>
      <c r="GY254" s="232"/>
      <c r="GZ254" s="232"/>
      <c r="HA254" s="232"/>
      <c r="HB254" s="232"/>
      <c r="HC254" s="389"/>
      <c r="HD254" s="75"/>
    </row>
    <row r="255" spans="1:212" ht="9.9499999999999993" customHeight="1" thickBot="1" x14ac:dyDescent="0.3">
      <c r="A255" s="55">
        <v>41</v>
      </c>
      <c r="B255" s="221"/>
      <c r="C255" s="60"/>
      <c r="D255" s="155"/>
      <c r="E255" s="60"/>
      <c r="F255" s="60"/>
      <c r="G255" s="60"/>
      <c r="H255" s="566" t="s">
        <v>75</v>
      </c>
      <c r="I255" s="77"/>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c r="AM255" s="131"/>
      <c r="AN255" s="131"/>
      <c r="AO255" s="131"/>
      <c r="AP255" s="131"/>
      <c r="AQ255" s="131"/>
      <c r="AR255" s="131"/>
      <c r="AS255" s="131"/>
      <c r="AT255" s="131"/>
      <c r="AU255" s="131"/>
      <c r="AV255" s="131"/>
      <c r="AW255" s="131"/>
      <c r="AX255" s="131"/>
      <c r="AY255" s="131"/>
      <c r="AZ255" s="131"/>
      <c r="BA255" s="131"/>
      <c r="BB255" s="131"/>
      <c r="BC255" s="131"/>
      <c r="BD255" s="131"/>
      <c r="BE255" s="131"/>
      <c r="BF255" s="131"/>
      <c r="BG255" s="131"/>
      <c r="BH255" s="131"/>
      <c r="BI255" s="131"/>
      <c r="BJ255" s="131"/>
      <c r="BK255" s="131"/>
      <c r="BL255" s="131"/>
      <c r="BM255" s="131"/>
      <c r="BN255" s="131"/>
      <c r="BO255" s="131"/>
      <c r="BP255" s="131"/>
      <c r="BQ255" s="131"/>
      <c r="BR255" s="131"/>
      <c r="BS255" s="131"/>
      <c r="BT255" s="131"/>
      <c r="BU255" s="131"/>
      <c r="BV255" s="131"/>
      <c r="BW255" s="131"/>
      <c r="BX255" s="131"/>
      <c r="BY255" s="131"/>
      <c r="BZ255" s="131"/>
      <c r="CA255" s="131"/>
      <c r="CB255" s="131"/>
      <c r="CC255" s="131"/>
      <c r="CD255" s="131"/>
      <c r="CE255" s="131"/>
      <c r="CF255" s="131"/>
      <c r="CG255" s="131"/>
      <c r="CH255" s="131"/>
      <c r="CI255" s="131"/>
      <c r="CJ255" s="131"/>
      <c r="CK255" s="131"/>
      <c r="CL255" s="131"/>
      <c r="CM255" s="131"/>
      <c r="CN255" s="131"/>
      <c r="CO255" s="131"/>
      <c r="CP255" s="131"/>
      <c r="CQ255" s="131"/>
      <c r="CR255" s="131"/>
      <c r="CS255" s="131"/>
      <c r="CT255" s="131"/>
      <c r="CU255" s="131"/>
      <c r="CV255" s="131"/>
      <c r="CW255" s="131"/>
      <c r="CX255" s="131"/>
      <c r="CY255" s="131"/>
      <c r="CZ255" s="131"/>
      <c r="DA255" s="131"/>
      <c r="DB255" s="131"/>
      <c r="DC255" s="131"/>
      <c r="DD255" s="131"/>
      <c r="DE255" s="131"/>
      <c r="DF255" s="131"/>
      <c r="DG255" s="131"/>
      <c r="DH255" s="131"/>
      <c r="DI255" s="131"/>
      <c r="DJ255" s="131"/>
      <c r="DK255" s="131"/>
      <c r="DL255" s="131"/>
      <c r="DM255" s="131"/>
      <c r="DN255" s="131"/>
      <c r="DO255" s="131"/>
      <c r="DP255" s="131"/>
      <c r="DQ255" s="131"/>
      <c r="DR255" s="131"/>
      <c r="DS255" s="131"/>
      <c r="DT255" s="131"/>
      <c r="DU255" s="131"/>
      <c r="DV255" s="131"/>
      <c r="DW255" s="131"/>
      <c r="DX255" s="131"/>
      <c r="DY255" s="131"/>
      <c r="DZ255" s="131"/>
      <c r="EA255" s="131"/>
      <c r="EB255" s="131"/>
      <c r="EC255" s="131"/>
      <c r="ED255" s="131"/>
      <c r="EE255" s="131"/>
      <c r="EF255" s="131"/>
      <c r="EG255" s="131"/>
      <c r="EH255" s="131"/>
      <c r="EI255" s="131"/>
      <c r="EJ255" s="131"/>
      <c r="EK255" s="131"/>
      <c r="EL255" s="131"/>
      <c r="EM255" s="131"/>
      <c r="EN255" s="131"/>
      <c r="EO255" s="131"/>
      <c r="EP255" s="131"/>
      <c r="EQ255" s="131"/>
      <c r="ER255" s="131"/>
      <c r="ES255" s="131"/>
      <c r="ET255" s="131"/>
      <c r="EU255" s="131"/>
      <c r="EV255" s="131"/>
      <c r="EW255" s="131"/>
      <c r="EX255" s="131"/>
      <c r="EY255" s="131"/>
      <c r="EZ255" s="131"/>
      <c r="FA255" s="131"/>
      <c r="FB255" s="131"/>
      <c r="FC255" s="131"/>
      <c r="FD255" s="131"/>
      <c r="FE255" s="131"/>
      <c r="FF255" s="131"/>
      <c r="FG255" s="131"/>
      <c r="FH255" s="131"/>
      <c r="FI255" s="131"/>
      <c r="FJ255" s="131"/>
      <c r="FK255" s="131"/>
      <c r="FL255" s="131"/>
      <c r="FM255" s="131"/>
      <c r="FN255" s="131"/>
      <c r="FO255" s="131"/>
      <c r="FP255" s="131"/>
      <c r="FQ255" s="131"/>
      <c r="FR255" s="131"/>
      <c r="FS255" s="131"/>
      <c r="FT255" s="131"/>
      <c r="FU255" s="131"/>
      <c r="FV255" s="131"/>
      <c r="FW255" s="131"/>
      <c r="FX255" s="131"/>
      <c r="FY255" s="131"/>
      <c r="FZ255" s="131"/>
      <c r="GA255" s="131"/>
      <c r="GB255" s="131"/>
      <c r="GC255" s="131"/>
      <c r="GD255" s="131"/>
      <c r="GE255" s="131"/>
      <c r="GF255" s="131"/>
      <c r="GG255" s="131"/>
      <c r="GH255" s="131"/>
      <c r="GI255" s="131"/>
      <c r="GJ255" s="131"/>
      <c r="GK255" s="131"/>
      <c r="GL255" s="131"/>
      <c r="GM255" s="131"/>
      <c r="GN255" s="131"/>
      <c r="GO255" s="131"/>
      <c r="GP255" s="131"/>
      <c r="GQ255" s="131"/>
      <c r="GR255" s="131"/>
      <c r="GS255" s="131"/>
      <c r="GT255" s="131"/>
      <c r="GU255" s="131"/>
      <c r="GV255" s="131"/>
      <c r="GW255" s="131"/>
      <c r="GX255" s="131"/>
      <c r="GY255" s="131"/>
      <c r="GZ255" s="131"/>
      <c r="HA255" s="131"/>
      <c r="HB255" s="131"/>
      <c r="HC255" s="391"/>
      <c r="HD255" s="75"/>
    </row>
    <row r="256" spans="1:212" ht="9.9499999999999993" customHeight="1" thickTop="1" thickBot="1" x14ac:dyDescent="0.3">
      <c r="A256" s="55"/>
      <c r="B256" s="221"/>
      <c r="C256" s="60"/>
      <c r="D256" s="155"/>
      <c r="E256" s="60"/>
      <c r="F256" s="60"/>
      <c r="G256" s="60"/>
      <c r="H256" s="566"/>
      <c r="I256" s="450"/>
      <c r="J256" s="473"/>
      <c r="K256" s="315" t="str">
        <f t="shared" ref="K256" si="7966">K257</f>
        <v>N</v>
      </c>
      <c r="L256" s="315" t="str">
        <f t="shared" ref="L256" si="7967">L257</f>
        <v>N</v>
      </c>
      <c r="M256" s="315" t="str">
        <f t="shared" ref="M256" si="7968">M257</f>
        <v>N</v>
      </c>
      <c r="N256" s="315" t="str">
        <f t="shared" ref="N256" si="7969">N257</f>
        <v>N</v>
      </c>
      <c r="O256" s="315" t="str">
        <f t="shared" ref="O256" si="7970">O257</f>
        <v>N</v>
      </c>
      <c r="P256" s="315" t="str">
        <f t="shared" ref="P256" si="7971">P257</f>
        <v>N</v>
      </c>
      <c r="Q256" s="315" t="str">
        <f t="shared" ref="Q256" si="7972">Q257</f>
        <v>N</v>
      </c>
      <c r="R256" s="315" t="str">
        <f t="shared" ref="R256" si="7973">R257</f>
        <v>N</v>
      </c>
      <c r="S256" s="315" t="str">
        <f t="shared" ref="S256" si="7974">S257</f>
        <v>N</v>
      </c>
      <c r="T256" s="315" t="str">
        <f t="shared" ref="T256" si="7975">T257</f>
        <v>N</v>
      </c>
      <c r="U256" s="315" t="str">
        <f t="shared" ref="U256" si="7976">U257</f>
        <v>N</v>
      </c>
      <c r="V256" s="315" t="str">
        <f t="shared" ref="V256" si="7977">V257</f>
        <v>N</v>
      </c>
      <c r="W256" s="315" t="str">
        <f t="shared" ref="W256" si="7978">W257</f>
        <v>N</v>
      </c>
      <c r="X256" s="315" t="str">
        <f t="shared" ref="X256" si="7979">X257</f>
        <v>N</v>
      </c>
      <c r="Y256" s="315" t="str">
        <f t="shared" ref="Y256" si="7980">Y257</f>
        <v>N</v>
      </c>
      <c r="Z256" s="315" t="str">
        <f t="shared" ref="Z256" si="7981">Z257</f>
        <v>N</v>
      </c>
      <c r="AA256" s="315" t="str">
        <f t="shared" ref="AA256" si="7982">AA257</f>
        <v>N</v>
      </c>
      <c r="AB256" s="315" t="str">
        <f t="shared" ref="AB256" si="7983">AB257</f>
        <v>N</v>
      </c>
      <c r="AC256" s="315" t="str">
        <f t="shared" ref="AC256" si="7984">AC257</f>
        <v>N</v>
      </c>
      <c r="AD256" s="315" t="str">
        <f t="shared" ref="AD256" si="7985">AD257</f>
        <v>N</v>
      </c>
      <c r="AE256" s="315" t="str">
        <f t="shared" ref="AE256" si="7986">AE257</f>
        <v>N</v>
      </c>
      <c r="AF256" s="315" t="str">
        <f t="shared" ref="AF256" si="7987">AF257</f>
        <v>N</v>
      </c>
      <c r="AG256" s="315" t="str">
        <f t="shared" ref="AG256" si="7988">AG257</f>
        <v>N</v>
      </c>
      <c r="AH256" s="315" t="str">
        <f t="shared" ref="AH256" si="7989">AH257</f>
        <v>N</v>
      </c>
      <c r="AI256" s="315" t="str">
        <f t="shared" ref="AI256" si="7990">AI257</f>
        <v>N</v>
      </c>
      <c r="AJ256" s="315" t="str">
        <f t="shared" ref="AJ256" si="7991">AJ257</f>
        <v>N</v>
      </c>
      <c r="AK256" s="315" t="str">
        <f t="shared" ref="AK256" si="7992">AK257</f>
        <v>N</v>
      </c>
      <c r="AL256" s="315" t="str">
        <f t="shared" ref="AL256" si="7993">AL257</f>
        <v>N</v>
      </c>
      <c r="AM256" s="315" t="str">
        <f t="shared" ref="AM256" si="7994">AM257</f>
        <v>N</v>
      </c>
      <c r="AN256" s="315" t="str">
        <f t="shared" ref="AN256" si="7995">AN257</f>
        <v>N</v>
      </c>
      <c r="AO256" s="315" t="str">
        <f t="shared" ref="AO256" si="7996">AO257</f>
        <v>N</v>
      </c>
      <c r="AP256" s="315" t="str">
        <f t="shared" ref="AP256" si="7997">AP257</f>
        <v>N</v>
      </c>
      <c r="AQ256" s="315" t="str">
        <f t="shared" ref="AQ256" si="7998">AQ257</f>
        <v>N</v>
      </c>
      <c r="AR256" s="315" t="str">
        <f t="shared" ref="AR256" si="7999">AR257</f>
        <v>N</v>
      </c>
      <c r="AS256" s="315" t="str">
        <f t="shared" ref="AS256" si="8000">AS257</f>
        <v>N</v>
      </c>
      <c r="AT256" s="315" t="str">
        <f t="shared" ref="AT256" si="8001">AT257</f>
        <v>N</v>
      </c>
      <c r="AU256" s="315" t="str">
        <f t="shared" ref="AU256" si="8002">AU257</f>
        <v>N</v>
      </c>
      <c r="AV256" s="315" t="str">
        <f t="shared" ref="AV256" si="8003">AV257</f>
        <v>N</v>
      </c>
      <c r="AW256" s="315" t="str">
        <f t="shared" ref="AW256" si="8004">AW257</f>
        <v>N</v>
      </c>
      <c r="AX256" s="315" t="str">
        <f t="shared" ref="AX256" si="8005">AX257</f>
        <v>N</v>
      </c>
      <c r="AY256" s="315" t="str">
        <f t="shared" ref="AY256" si="8006">AY257</f>
        <v>N</v>
      </c>
      <c r="AZ256" s="315" t="str">
        <f t="shared" ref="AZ256" si="8007">AZ257</f>
        <v>N</v>
      </c>
      <c r="BA256" s="315" t="str">
        <f t="shared" ref="BA256" si="8008">BA257</f>
        <v>N</v>
      </c>
      <c r="BB256" s="315" t="str">
        <f t="shared" ref="BB256" si="8009">BB257</f>
        <v>N</v>
      </c>
      <c r="BC256" s="315" t="str">
        <f t="shared" ref="BC256" si="8010">BC257</f>
        <v>N</v>
      </c>
      <c r="BD256" s="315" t="str">
        <f t="shared" ref="BD256" si="8011">BD257</f>
        <v>N</v>
      </c>
      <c r="BE256" s="315" t="str">
        <f t="shared" ref="BE256" si="8012">BE257</f>
        <v>N</v>
      </c>
      <c r="BF256" s="315" t="str">
        <f t="shared" ref="BF256" si="8013">BF257</f>
        <v>N</v>
      </c>
      <c r="BG256" s="315" t="str">
        <f t="shared" ref="BG256" si="8014">BG257</f>
        <v>N</v>
      </c>
      <c r="BH256" s="315" t="str">
        <f t="shared" ref="BH256" si="8015">BH257</f>
        <v>N</v>
      </c>
      <c r="BI256" s="315" t="str">
        <f t="shared" ref="BI256" si="8016">BI257</f>
        <v>N</v>
      </c>
      <c r="BJ256" s="315" t="str">
        <f t="shared" ref="BJ256" si="8017">BJ257</f>
        <v>N</v>
      </c>
      <c r="BK256" s="315" t="str">
        <f t="shared" ref="BK256" si="8018">BK257</f>
        <v>N</v>
      </c>
      <c r="BL256" s="315" t="str">
        <f t="shared" ref="BL256" si="8019">BL257</f>
        <v>N</v>
      </c>
      <c r="BM256" s="315" t="str">
        <f t="shared" ref="BM256" si="8020">BM257</f>
        <v>N</v>
      </c>
      <c r="BN256" s="315" t="str">
        <f t="shared" ref="BN256" si="8021">BN257</f>
        <v>N</v>
      </c>
      <c r="BO256" s="315" t="str">
        <f t="shared" ref="BO256" si="8022">BO257</f>
        <v>N</v>
      </c>
      <c r="BP256" s="315" t="str">
        <f t="shared" ref="BP256" si="8023">BP257</f>
        <v>N</v>
      </c>
      <c r="BQ256" s="315" t="str">
        <f t="shared" ref="BQ256" si="8024">BQ257</f>
        <v>N</v>
      </c>
      <c r="BR256" s="315" t="str">
        <f t="shared" ref="BR256" si="8025">BR257</f>
        <v>N</v>
      </c>
      <c r="BS256" s="315" t="str">
        <f t="shared" ref="BS256" si="8026">BS257</f>
        <v>N</v>
      </c>
      <c r="BT256" s="315" t="str">
        <f t="shared" ref="BT256" si="8027">BT257</f>
        <v>N</v>
      </c>
      <c r="BU256" s="315" t="str">
        <f t="shared" ref="BU256" si="8028">BU257</f>
        <v>N</v>
      </c>
      <c r="BV256" s="315" t="str">
        <f t="shared" ref="BV256" si="8029">BV257</f>
        <v>N</v>
      </c>
      <c r="BW256" s="315" t="str">
        <f t="shared" ref="BW256" si="8030">BW257</f>
        <v>N</v>
      </c>
      <c r="BX256" s="315" t="str">
        <f t="shared" ref="BX256" si="8031">BX257</f>
        <v>N</v>
      </c>
      <c r="BY256" s="315" t="str">
        <f t="shared" ref="BY256" si="8032">BY257</f>
        <v>N</v>
      </c>
      <c r="BZ256" s="315" t="str">
        <f t="shared" ref="BZ256" si="8033">BZ257</f>
        <v>N</v>
      </c>
      <c r="CA256" s="315" t="str">
        <f t="shared" ref="CA256" si="8034">CA257</f>
        <v>N</v>
      </c>
      <c r="CB256" s="315" t="str">
        <f t="shared" ref="CB256" si="8035">CB257</f>
        <v>N</v>
      </c>
      <c r="CC256" s="315" t="str">
        <f t="shared" ref="CC256" si="8036">CC257</f>
        <v>N</v>
      </c>
      <c r="CD256" s="315" t="str">
        <f t="shared" ref="CD256" si="8037">CD257</f>
        <v>N</v>
      </c>
      <c r="CE256" s="315" t="str">
        <f t="shared" ref="CE256" si="8038">CE257</f>
        <v>N</v>
      </c>
      <c r="CF256" s="315" t="str">
        <f t="shared" ref="CF256" si="8039">CF257</f>
        <v>N</v>
      </c>
      <c r="CG256" s="315" t="str">
        <f t="shared" ref="CG256" si="8040">CG257</f>
        <v>N</v>
      </c>
      <c r="CH256" s="315" t="str">
        <f t="shared" ref="CH256" si="8041">CH257</f>
        <v>N</v>
      </c>
      <c r="CI256" s="315" t="str">
        <f t="shared" ref="CI256" si="8042">CI257</f>
        <v>N</v>
      </c>
      <c r="CJ256" s="315" t="str">
        <f t="shared" ref="CJ256" si="8043">CJ257</f>
        <v>N</v>
      </c>
      <c r="CK256" s="315" t="str">
        <f t="shared" ref="CK256" si="8044">CK257</f>
        <v>N</v>
      </c>
      <c r="CL256" s="315" t="str">
        <f t="shared" ref="CL256" si="8045">CL257</f>
        <v>N</v>
      </c>
      <c r="CM256" s="315" t="str">
        <f t="shared" ref="CM256" si="8046">CM257</f>
        <v>N</v>
      </c>
      <c r="CN256" s="315" t="str">
        <f t="shared" ref="CN256" si="8047">CN257</f>
        <v>N</v>
      </c>
      <c r="CO256" s="315" t="str">
        <f t="shared" ref="CO256" si="8048">CO257</f>
        <v>N</v>
      </c>
      <c r="CP256" s="315" t="str">
        <f t="shared" ref="CP256" si="8049">CP257</f>
        <v>N</v>
      </c>
      <c r="CQ256" s="315" t="str">
        <f t="shared" ref="CQ256" si="8050">CQ257</f>
        <v>N</v>
      </c>
      <c r="CR256" s="315" t="str">
        <f t="shared" ref="CR256" si="8051">CR257</f>
        <v>N</v>
      </c>
      <c r="CS256" s="315" t="str">
        <f t="shared" ref="CS256" si="8052">CS257</f>
        <v>N</v>
      </c>
      <c r="CT256" s="315" t="str">
        <f t="shared" ref="CT256" si="8053">CT257</f>
        <v>N</v>
      </c>
      <c r="CU256" s="315" t="str">
        <f t="shared" ref="CU256" si="8054">CU257</f>
        <v>N</v>
      </c>
      <c r="CV256" s="315" t="str">
        <f t="shared" ref="CV256" si="8055">CV257</f>
        <v>N</v>
      </c>
      <c r="CW256" s="315" t="str">
        <f t="shared" ref="CW256" si="8056">CW257</f>
        <v>N</v>
      </c>
      <c r="CX256" s="315" t="str">
        <f t="shared" ref="CX256" si="8057">CX257</f>
        <v>N</v>
      </c>
      <c r="CY256" s="315" t="str">
        <f t="shared" ref="CY256" si="8058">CY257</f>
        <v>N</v>
      </c>
      <c r="CZ256" s="315" t="str">
        <f t="shared" ref="CZ256" si="8059">CZ257</f>
        <v>N</v>
      </c>
      <c r="DA256" s="315" t="str">
        <f t="shared" ref="DA256" si="8060">DA257</f>
        <v>N</v>
      </c>
      <c r="DB256" s="315" t="str">
        <f t="shared" ref="DB256" si="8061">DB257</f>
        <v>N</v>
      </c>
      <c r="DC256" s="315" t="str">
        <f t="shared" ref="DC256" si="8062">DC257</f>
        <v>N</v>
      </c>
      <c r="DD256" s="315" t="str">
        <f t="shared" ref="DD256" si="8063">DD257</f>
        <v>N</v>
      </c>
      <c r="DE256" s="315" t="str">
        <f t="shared" ref="DE256" si="8064">DE257</f>
        <v>N</v>
      </c>
      <c r="DF256" s="315" t="str">
        <f t="shared" ref="DF256" si="8065">DF257</f>
        <v>N</v>
      </c>
      <c r="DG256" s="315" t="str">
        <f t="shared" ref="DG256" si="8066">DG257</f>
        <v>N</v>
      </c>
      <c r="DH256" s="315" t="str">
        <f t="shared" ref="DH256" si="8067">DH257</f>
        <v>N</v>
      </c>
      <c r="DI256" s="315" t="str">
        <f t="shared" ref="DI256" si="8068">DI257</f>
        <v>N</v>
      </c>
      <c r="DJ256" s="315" t="str">
        <f t="shared" ref="DJ256" si="8069">DJ257</f>
        <v>N</v>
      </c>
      <c r="DK256" s="315" t="str">
        <f t="shared" ref="DK256" si="8070">DK257</f>
        <v>N</v>
      </c>
      <c r="DL256" s="315" t="str">
        <f t="shared" ref="DL256" si="8071">DL257</f>
        <v>N</v>
      </c>
      <c r="DM256" s="315" t="str">
        <f t="shared" ref="DM256" si="8072">DM257</f>
        <v>N</v>
      </c>
      <c r="DN256" s="315" t="str">
        <f t="shared" ref="DN256" si="8073">DN257</f>
        <v>N</v>
      </c>
      <c r="DO256" s="315" t="str">
        <f t="shared" ref="DO256" si="8074">DO257</f>
        <v>N</v>
      </c>
      <c r="DP256" s="315" t="str">
        <f t="shared" ref="DP256" si="8075">DP257</f>
        <v>N</v>
      </c>
      <c r="DQ256" s="315" t="str">
        <f t="shared" ref="DQ256" si="8076">DQ257</f>
        <v>N</v>
      </c>
      <c r="DR256" s="315" t="str">
        <f t="shared" ref="DR256" si="8077">DR257</f>
        <v>N</v>
      </c>
      <c r="DS256" s="315" t="str">
        <f t="shared" ref="DS256" si="8078">DS257</f>
        <v>N</v>
      </c>
      <c r="DT256" s="315" t="str">
        <f t="shared" ref="DT256" si="8079">DT257</f>
        <v>N</v>
      </c>
      <c r="DU256" s="315" t="str">
        <f t="shared" ref="DU256" si="8080">DU257</f>
        <v>N</v>
      </c>
      <c r="DV256" s="315" t="str">
        <f t="shared" ref="DV256" si="8081">DV257</f>
        <v>N</v>
      </c>
      <c r="DW256" s="315" t="str">
        <f t="shared" ref="DW256" si="8082">DW257</f>
        <v>N</v>
      </c>
      <c r="DX256" s="315" t="str">
        <f t="shared" ref="DX256" si="8083">DX257</f>
        <v>N</v>
      </c>
      <c r="DY256" s="315" t="str">
        <f t="shared" ref="DY256" si="8084">DY257</f>
        <v>N</v>
      </c>
      <c r="DZ256" s="315" t="str">
        <f t="shared" ref="DZ256" si="8085">DZ257</f>
        <v>N</v>
      </c>
      <c r="EA256" s="315" t="str">
        <f t="shared" ref="EA256" si="8086">EA257</f>
        <v>N</v>
      </c>
      <c r="EB256" s="315" t="str">
        <f t="shared" ref="EB256" si="8087">EB257</f>
        <v>N</v>
      </c>
      <c r="EC256" s="315" t="str">
        <f t="shared" ref="EC256" si="8088">EC257</f>
        <v>N</v>
      </c>
      <c r="ED256" s="315" t="str">
        <f t="shared" ref="ED256" si="8089">ED257</f>
        <v>N</v>
      </c>
      <c r="EE256" s="315" t="str">
        <f t="shared" ref="EE256" si="8090">EE257</f>
        <v>N</v>
      </c>
      <c r="EF256" s="315" t="str">
        <f t="shared" ref="EF256" si="8091">EF257</f>
        <v>N</v>
      </c>
      <c r="EG256" s="315" t="str">
        <f t="shared" ref="EG256" si="8092">EG257</f>
        <v>N</v>
      </c>
      <c r="EH256" s="315" t="str">
        <f t="shared" ref="EH256" si="8093">EH257</f>
        <v>N</v>
      </c>
      <c r="EI256" s="315" t="str">
        <f t="shared" ref="EI256" si="8094">EI257</f>
        <v>N</v>
      </c>
      <c r="EJ256" s="315" t="str">
        <f t="shared" ref="EJ256" si="8095">EJ257</f>
        <v>N</v>
      </c>
      <c r="EK256" s="315" t="str">
        <f t="shared" ref="EK256" si="8096">EK257</f>
        <v>N</v>
      </c>
      <c r="EL256" s="315" t="str">
        <f t="shared" ref="EL256" si="8097">EL257</f>
        <v>N</v>
      </c>
      <c r="EM256" s="315" t="str">
        <f t="shared" ref="EM256" si="8098">EM257</f>
        <v>N</v>
      </c>
      <c r="EN256" s="315" t="str">
        <f t="shared" ref="EN256" si="8099">EN257</f>
        <v>N</v>
      </c>
      <c r="EO256" s="315" t="str">
        <f t="shared" ref="EO256" si="8100">EO257</f>
        <v>N</v>
      </c>
      <c r="EP256" s="315" t="str">
        <f t="shared" ref="EP256" si="8101">EP257</f>
        <v>N</v>
      </c>
      <c r="EQ256" s="315" t="str">
        <f t="shared" ref="EQ256" si="8102">EQ257</f>
        <v>N</v>
      </c>
      <c r="ER256" s="315" t="str">
        <f t="shared" ref="ER256" si="8103">ER257</f>
        <v>N</v>
      </c>
      <c r="ES256" s="315" t="str">
        <f t="shared" ref="ES256" si="8104">ES257</f>
        <v>N</v>
      </c>
      <c r="ET256" s="315" t="str">
        <f t="shared" ref="ET256" si="8105">ET257</f>
        <v>N</v>
      </c>
      <c r="EU256" s="315" t="str">
        <f t="shared" ref="EU256" si="8106">EU257</f>
        <v>N</v>
      </c>
      <c r="EV256" s="315" t="str">
        <f t="shared" ref="EV256" si="8107">EV257</f>
        <v>N</v>
      </c>
      <c r="EW256" s="315" t="str">
        <f t="shared" ref="EW256" si="8108">EW257</f>
        <v>N</v>
      </c>
      <c r="EX256" s="315" t="str">
        <f t="shared" ref="EX256" si="8109">EX257</f>
        <v>N</v>
      </c>
      <c r="EY256" s="315" t="str">
        <f t="shared" ref="EY256" si="8110">EY257</f>
        <v>N</v>
      </c>
      <c r="EZ256" s="315" t="str">
        <f t="shared" ref="EZ256" si="8111">EZ257</f>
        <v>N</v>
      </c>
      <c r="FA256" s="315" t="str">
        <f t="shared" ref="FA256" si="8112">FA257</f>
        <v>N</v>
      </c>
      <c r="FB256" s="315" t="str">
        <f t="shared" ref="FB256" si="8113">FB257</f>
        <v>N</v>
      </c>
      <c r="FC256" s="315" t="str">
        <f t="shared" ref="FC256" si="8114">FC257</f>
        <v>N</v>
      </c>
      <c r="FD256" s="315" t="str">
        <f t="shared" ref="FD256" si="8115">FD257</f>
        <v>N</v>
      </c>
      <c r="FE256" s="315" t="str">
        <f t="shared" ref="FE256" si="8116">FE257</f>
        <v>N</v>
      </c>
      <c r="FF256" s="315" t="str">
        <f t="shared" ref="FF256" si="8117">FF257</f>
        <v>N</v>
      </c>
      <c r="FG256" s="315" t="str">
        <f t="shared" ref="FG256" si="8118">FG257</f>
        <v>N</v>
      </c>
      <c r="FH256" s="315" t="str">
        <f t="shared" ref="FH256" si="8119">FH257</f>
        <v>N</v>
      </c>
      <c r="FI256" s="315" t="str">
        <f t="shared" ref="FI256" si="8120">FI257</f>
        <v>N</v>
      </c>
      <c r="FJ256" s="315" t="str">
        <f t="shared" ref="FJ256" si="8121">FJ257</f>
        <v>N</v>
      </c>
      <c r="FK256" s="315" t="str">
        <f t="shared" ref="FK256" si="8122">FK257</f>
        <v>N</v>
      </c>
      <c r="FL256" s="315" t="str">
        <f t="shared" ref="FL256" si="8123">FL257</f>
        <v>N</v>
      </c>
      <c r="FM256" s="315" t="str">
        <f t="shared" ref="FM256" si="8124">FM257</f>
        <v>N</v>
      </c>
      <c r="FN256" s="315" t="str">
        <f t="shared" ref="FN256" si="8125">FN257</f>
        <v>N</v>
      </c>
      <c r="FO256" s="315" t="str">
        <f t="shared" ref="FO256" si="8126">FO257</f>
        <v>N</v>
      </c>
      <c r="FP256" s="315" t="str">
        <f t="shared" ref="FP256" si="8127">FP257</f>
        <v>N</v>
      </c>
      <c r="FQ256" s="315" t="str">
        <f t="shared" ref="FQ256" si="8128">FQ257</f>
        <v>N</v>
      </c>
      <c r="FR256" s="315" t="str">
        <f t="shared" ref="FR256" si="8129">FR257</f>
        <v>N</v>
      </c>
      <c r="FS256" s="315" t="str">
        <f t="shared" ref="FS256" si="8130">FS257</f>
        <v>N</v>
      </c>
      <c r="FT256" s="315" t="str">
        <f t="shared" ref="FT256" si="8131">FT257</f>
        <v>N</v>
      </c>
      <c r="FU256" s="315" t="str">
        <f t="shared" ref="FU256" si="8132">FU257</f>
        <v>N</v>
      </c>
      <c r="FV256" s="315" t="str">
        <f t="shared" ref="FV256" si="8133">FV257</f>
        <v>N</v>
      </c>
      <c r="FW256" s="315" t="str">
        <f t="shared" ref="FW256" si="8134">FW257</f>
        <v>N</v>
      </c>
      <c r="FX256" s="315" t="str">
        <f t="shared" ref="FX256" si="8135">FX257</f>
        <v>N</v>
      </c>
      <c r="FY256" s="315" t="str">
        <f t="shared" ref="FY256" si="8136">FY257</f>
        <v>N</v>
      </c>
      <c r="FZ256" s="315" t="str">
        <f t="shared" ref="FZ256" si="8137">FZ257</f>
        <v>N</v>
      </c>
      <c r="GA256" s="315" t="str">
        <f t="shared" ref="GA256" si="8138">GA257</f>
        <v>N</v>
      </c>
      <c r="GB256" s="315" t="str">
        <f t="shared" ref="GB256" si="8139">GB257</f>
        <v>N</v>
      </c>
      <c r="GC256" s="315" t="str">
        <f t="shared" ref="GC256" si="8140">GC257</f>
        <v>N</v>
      </c>
      <c r="GD256" s="315" t="str">
        <f t="shared" ref="GD256" si="8141">GD257</f>
        <v>N</v>
      </c>
      <c r="GE256" s="315" t="str">
        <f t="shared" ref="GE256" si="8142">GE257</f>
        <v>N</v>
      </c>
      <c r="GF256" s="315" t="str">
        <f t="shared" ref="GF256" si="8143">GF257</f>
        <v>N</v>
      </c>
      <c r="GG256" s="315" t="str">
        <f t="shared" ref="GG256" si="8144">GG257</f>
        <v>N</v>
      </c>
      <c r="GH256" s="315" t="str">
        <f t="shared" ref="GH256" si="8145">GH257</f>
        <v>N</v>
      </c>
      <c r="GI256" s="315" t="str">
        <f t="shared" ref="GI256" si="8146">GI257</f>
        <v>N</v>
      </c>
      <c r="GJ256" s="315" t="str">
        <f t="shared" ref="GJ256" si="8147">GJ257</f>
        <v>N</v>
      </c>
      <c r="GK256" s="315" t="str">
        <f t="shared" ref="GK256" si="8148">GK257</f>
        <v>N</v>
      </c>
      <c r="GL256" s="315" t="str">
        <f t="shared" ref="GL256" si="8149">GL257</f>
        <v>N</v>
      </c>
      <c r="GM256" s="315" t="str">
        <f t="shared" ref="GM256" si="8150">GM257</f>
        <v>N</v>
      </c>
      <c r="GN256" s="315" t="str">
        <f t="shared" ref="GN256" si="8151">GN257</f>
        <v>N</v>
      </c>
      <c r="GO256" s="315" t="str">
        <f t="shared" ref="GO256" si="8152">GO257</f>
        <v>N</v>
      </c>
      <c r="GP256" s="315" t="str">
        <f t="shared" ref="GP256" si="8153">GP257</f>
        <v>N</v>
      </c>
      <c r="GQ256" s="315" t="str">
        <f t="shared" ref="GQ256" si="8154">GQ257</f>
        <v>N</v>
      </c>
      <c r="GR256" s="315" t="str">
        <f t="shared" ref="GR256" si="8155">GR257</f>
        <v>N</v>
      </c>
      <c r="GS256" s="315" t="str">
        <f t="shared" ref="GS256" si="8156">GS257</f>
        <v>N</v>
      </c>
      <c r="GT256" s="315" t="str">
        <f t="shared" ref="GT256" si="8157">GT257</f>
        <v>N</v>
      </c>
      <c r="GU256" s="315" t="str">
        <f t="shared" ref="GU256" si="8158">GU257</f>
        <v>N</v>
      </c>
      <c r="GV256" s="315" t="str">
        <f t="shared" ref="GV256" si="8159">GV257</f>
        <v>N</v>
      </c>
      <c r="GW256" s="315" t="str">
        <f t="shared" ref="GW256" si="8160">GW257</f>
        <v>N</v>
      </c>
      <c r="GX256" s="315" t="str">
        <f t="shared" ref="GX256" si="8161">GX257</f>
        <v>N</v>
      </c>
      <c r="GY256" s="315" t="str">
        <f t="shared" ref="GY256" si="8162">GY257</f>
        <v>N</v>
      </c>
      <c r="GZ256" s="315" t="str">
        <f t="shared" ref="GZ256" si="8163">GZ257</f>
        <v>N</v>
      </c>
      <c r="HA256" s="315" t="str">
        <f t="shared" ref="HA256" si="8164">HA257</f>
        <v>N</v>
      </c>
      <c r="HB256" s="315" t="str">
        <f t="shared" ref="HB256" si="8165">HB257</f>
        <v>N</v>
      </c>
      <c r="HC256" s="391"/>
      <c r="HD256" s="75"/>
    </row>
    <row r="257" spans="1:212" ht="9.9499999999999993" customHeight="1" thickTop="1" thickBot="1" x14ac:dyDescent="0.3">
      <c r="A257" s="55"/>
      <c r="B257" s="221"/>
      <c r="C257" s="60"/>
      <c r="D257" s="156"/>
      <c r="E257" s="60"/>
      <c r="F257" s="60"/>
      <c r="G257" s="60"/>
      <c r="H257" s="566"/>
      <c r="I257" s="77"/>
      <c r="J257" s="472"/>
      <c r="K257" s="384" t="s">
        <v>455</v>
      </c>
      <c r="L257" s="384" t="s">
        <v>455</v>
      </c>
      <c r="M257" s="384" t="s">
        <v>455</v>
      </c>
      <c r="N257" s="384" t="s">
        <v>455</v>
      </c>
      <c r="O257" s="384" t="s">
        <v>455</v>
      </c>
      <c r="P257" s="384" t="s">
        <v>455</v>
      </c>
      <c r="Q257" s="384" t="s">
        <v>455</v>
      </c>
      <c r="R257" s="384" t="s">
        <v>455</v>
      </c>
      <c r="S257" s="384" t="s">
        <v>455</v>
      </c>
      <c r="T257" s="384" t="s">
        <v>455</v>
      </c>
      <c r="U257" s="384" t="s">
        <v>455</v>
      </c>
      <c r="V257" s="384" t="s">
        <v>455</v>
      </c>
      <c r="W257" s="384" t="s">
        <v>455</v>
      </c>
      <c r="X257" s="384" t="s">
        <v>455</v>
      </c>
      <c r="Y257" s="384" t="s">
        <v>455</v>
      </c>
      <c r="Z257" s="384" t="s">
        <v>455</v>
      </c>
      <c r="AA257" s="384" t="s">
        <v>455</v>
      </c>
      <c r="AB257" s="384" t="s">
        <v>455</v>
      </c>
      <c r="AC257" s="384" t="s">
        <v>455</v>
      </c>
      <c r="AD257" s="384" t="s">
        <v>455</v>
      </c>
      <c r="AE257" s="384" t="s">
        <v>455</v>
      </c>
      <c r="AF257" s="384" t="s">
        <v>455</v>
      </c>
      <c r="AG257" s="384" t="s">
        <v>455</v>
      </c>
      <c r="AH257" s="384" t="s">
        <v>455</v>
      </c>
      <c r="AI257" s="384" t="s">
        <v>455</v>
      </c>
      <c r="AJ257" s="384" t="s">
        <v>455</v>
      </c>
      <c r="AK257" s="384" t="s">
        <v>455</v>
      </c>
      <c r="AL257" s="384" t="s">
        <v>455</v>
      </c>
      <c r="AM257" s="384" t="s">
        <v>455</v>
      </c>
      <c r="AN257" s="384" t="s">
        <v>455</v>
      </c>
      <c r="AO257" s="384" t="s">
        <v>455</v>
      </c>
      <c r="AP257" s="384" t="s">
        <v>455</v>
      </c>
      <c r="AQ257" s="384" t="s">
        <v>455</v>
      </c>
      <c r="AR257" s="384" t="s">
        <v>455</v>
      </c>
      <c r="AS257" s="384" t="s">
        <v>455</v>
      </c>
      <c r="AT257" s="384" t="s">
        <v>455</v>
      </c>
      <c r="AU257" s="384" t="s">
        <v>455</v>
      </c>
      <c r="AV257" s="384" t="s">
        <v>455</v>
      </c>
      <c r="AW257" s="384" t="s">
        <v>455</v>
      </c>
      <c r="AX257" s="384" t="s">
        <v>455</v>
      </c>
      <c r="AY257" s="384" t="s">
        <v>455</v>
      </c>
      <c r="AZ257" s="384" t="s">
        <v>455</v>
      </c>
      <c r="BA257" s="384" t="s">
        <v>455</v>
      </c>
      <c r="BB257" s="384" t="s">
        <v>455</v>
      </c>
      <c r="BC257" s="384" t="s">
        <v>455</v>
      </c>
      <c r="BD257" s="384" t="s">
        <v>455</v>
      </c>
      <c r="BE257" s="384" t="s">
        <v>455</v>
      </c>
      <c r="BF257" s="384" t="s">
        <v>455</v>
      </c>
      <c r="BG257" s="384" t="s">
        <v>455</v>
      </c>
      <c r="BH257" s="384" t="s">
        <v>455</v>
      </c>
      <c r="BI257" s="384" t="s">
        <v>455</v>
      </c>
      <c r="BJ257" s="384" t="s">
        <v>455</v>
      </c>
      <c r="BK257" s="384" t="s">
        <v>455</v>
      </c>
      <c r="BL257" s="384" t="s">
        <v>455</v>
      </c>
      <c r="BM257" s="384" t="s">
        <v>455</v>
      </c>
      <c r="BN257" s="384" t="s">
        <v>455</v>
      </c>
      <c r="BO257" s="384" t="s">
        <v>455</v>
      </c>
      <c r="BP257" s="384" t="s">
        <v>455</v>
      </c>
      <c r="BQ257" s="384" t="s">
        <v>455</v>
      </c>
      <c r="BR257" s="384" t="s">
        <v>455</v>
      </c>
      <c r="BS257" s="384" t="s">
        <v>455</v>
      </c>
      <c r="BT257" s="384" t="s">
        <v>455</v>
      </c>
      <c r="BU257" s="384" t="s">
        <v>455</v>
      </c>
      <c r="BV257" s="384" t="s">
        <v>455</v>
      </c>
      <c r="BW257" s="384" t="s">
        <v>455</v>
      </c>
      <c r="BX257" s="384" t="s">
        <v>455</v>
      </c>
      <c r="BY257" s="384" t="s">
        <v>455</v>
      </c>
      <c r="BZ257" s="384" t="s">
        <v>455</v>
      </c>
      <c r="CA257" s="384" t="s">
        <v>455</v>
      </c>
      <c r="CB257" s="384" t="s">
        <v>455</v>
      </c>
      <c r="CC257" s="384" t="s">
        <v>455</v>
      </c>
      <c r="CD257" s="384" t="s">
        <v>455</v>
      </c>
      <c r="CE257" s="384" t="s">
        <v>455</v>
      </c>
      <c r="CF257" s="384" t="s">
        <v>455</v>
      </c>
      <c r="CG257" s="384" t="s">
        <v>455</v>
      </c>
      <c r="CH257" s="384" t="s">
        <v>455</v>
      </c>
      <c r="CI257" s="384" t="s">
        <v>455</v>
      </c>
      <c r="CJ257" s="384" t="s">
        <v>455</v>
      </c>
      <c r="CK257" s="384" t="s">
        <v>455</v>
      </c>
      <c r="CL257" s="384" t="s">
        <v>455</v>
      </c>
      <c r="CM257" s="384" t="s">
        <v>455</v>
      </c>
      <c r="CN257" s="384" t="s">
        <v>455</v>
      </c>
      <c r="CO257" s="384" t="s">
        <v>455</v>
      </c>
      <c r="CP257" s="384" t="s">
        <v>455</v>
      </c>
      <c r="CQ257" s="384" t="s">
        <v>455</v>
      </c>
      <c r="CR257" s="384" t="s">
        <v>455</v>
      </c>
      <c r="CS257" s="384" t="s">
        <v>455</v>
      </c>
      <c r="CT257" s="384" t="s">
        <v>455</v>
      </c>
      <c r="CU257" s="384" t="s">
        <v>455</v>
      </c>
      <c r="CV257" s="384" t="s">
        <v>455</v>
      </c>
      <c r="CW257" s="384" t="s">
        <v>455</v>
      </c>
      <c r="CX257" s="384" t="s">
        <v>455</v>
      </c>
      <c r="CY257" s="384" t="s">
        <v>455</v>
      </c>
      <c r="CZ257" s="384" t="s">
        <v>455</v>
      </c>
      <c r="DA257" s="384" t="s">
        <v>455</v>
      </c>
      <c r="DB257" s="384" t="s">
        <v>455</v>
      </c>
      <c r="DC257" s="384" t="s">
        <v>455</v>
      </c>
      <c r="DD257" s="384" t="s">
        <v>455</v>
      </c>
      <c r="DE257" s="384" t="s">
        <v>455</v>
      </c>
      <c r="DF257" s="384" t="s">
        <v>455</v>
      </c>
      <c r="DG257" s="384" t="s">
        <v>455</v>
      </c>
      <c r="DH257" s="384" t="s">
        <v>455</v>
      </c>
      <c r="DI257" s="384" t="s">
        <v>455</v>
      </c>
      <c r="DJ257" s="384" t="s">
        <v>455</v>
      </c>
      <c r="DK257" s="384" t="s">
        <v>455</v>
      </c>
      <c r="DL257" s="384" t="s">
        <v>455</v>
      </c>
      <c r="DM257" s="384" t="s">
        <v>455</v>
      </c>
      <c r="DN257" s="384" t="s">
        <v>455</v>
      </c>
      <c r="DO257" s="384" t="s">
        <v>455</v>
      </c>
      <c r="DP257" s="384" t="s">
        <v>455</v>
      </c>
      <c r="DQ257" s="384" t="s">
        <v>455</v>
      </c>
      <c r="DR257" s="384" t="s">
        <v>455</v>
      </c>
      <c r="DS257" s="384" t="s">
        <v>455</v>
      </c>
      <c r="DT257" s="384" t="s">
        <v>455</v>
      </c>
      <c r="DU257" s="384" t="s">
        <v>455</v>
      </c>
      <c r="DV257" s="384" t="s">
        <v>455</v>
      </c>
      <c r="DW257" s="384" t="s">
        <v>455</v>
      </c>
      <c r="DX257" s="384" t="s">
        <v>455</v>
      </c>
      <c r="DY257" s="384" t="s">
        <v>455</v>
      </c>
      <c r="DZ257" s="384" t="s">
        <v>455</v>
      </c>
      <c r="EA257" s="384" t="s">
        <v>455</v>
      </c>
      <c r="EB257" s="384" t="s">
        <v>455</v>
      </c>
      <c r="EC257" s="384" t="s">
        <v>455</v>
      </c>
      <c r="ED257" s="384" t="s">
        <v>455</v>
      </c>
      <c r="EE257" s="384" t="s">
        <v>455</v>
      </c>
      <c r="EF257" s="384" t="s">
        <v>455</v>
      </c>
      <c r="EG257" s="384" t="s">
        <v>455</v>
      </c>
      <c r="EH257" s="384" t="s">
        <v>455</v>
      </c>
      <c r="EI257" s="384" t="s">
        <v>455</v>
      </c>
      <c r="EJ257" s="384" t="s">
        <v>455</v>
      </c>
      <c r="EK257" s="384" t="s">
        <v>455</v>
      </c>
      <c r="EL257" s="384" t="s">
        <v>455</v>
      </c>
      <c r="EM257" s="384" t="s">
        <v>455</v>
      </c>
      <c r="EN257" s="384" t="s">
        <v>455</v>
      </c>
      <c r="EO257" s="384" t="s">
        <v>455</v>
      </c>
      <c r="EP257" s="384" t="s">
        <v>455</v>
      </c>
      <c r="EQ257" s="384" t="s">
        <v>455</v>
      </c>
      <c r="ER257" s="384" t="s">
        <v>455</v>
      </c>
      <c r="ES257" s="384" t="s">
        <v>455</v>
      </c>
      <c r="ET257" s="384" t="s">
        <v>455</v>
      </c>
      <c r="EU257" s="384" t="s">
        <v>455</v>
      </c>
      <c r="EV257" s="384" t="s">
        <v>455</v>
      </c>
      <c r="EW257" s="384" t="s">
        <v>455</v>
      </c>
      <c r="EX257" s="384" t="s">
        <v>455</v>
      </c>
      <c r="EY257" s="384" t="s">
        <v>455</v>
      </c>
      <c r="EZ257" s="384" t="s">
        <v>455</v>
      </c>
      <c r="FA257" s="384" t="s">
        <v>455</v>
      </c>
      <c r="FB257" s="384" t="s">
        <v>455</v>
      </c>
      <c r="FC257" s="384" t="s">
        <v>455</v>
      </c>
      <c r="FD257" s="384" t="s">
        <v>455</v>
      </c>
      <c r="FE257" s="384" t="s">
        <v>455</v>
      </c>
      <c r="FF257" s="384" t="s">
        <v>455</v>
      </c>
      <c r="FG257" s="384" t="s">
        <v>455</v>
      </c>
      <c r="FH257" s="384" t="s">
        <v>455</v>
      </c>
      <c r="FI257" s="384" t="s">
        <v>455</v>
      </c>
      <c r="FJ257" s="384" t="s">
        <v>455</v>
      </c>
      <c r="FK257" s="384" t="s">
        <v>455</v>
      </c>
      <c r="FL257" s="384" t="s">
        <v>455</v>
      </c>
      <c r="FM257" s="384" t="s">
        <v>455</v>
      </c>
      <c r="FN257" s="384" t="s">
        <v>455</v>
      </c>
      <c r="FO257" s="384" t="s">
        <v>455</v>
      </c>
      <c r="FP257" s="384" t="s">
        <v>455</v>
      </c>
      <c r="FQ257" s="384" t="s">
        <v>455</v>
      </c>
      <c r="FR257" s="384" t="s">
        <v>455</v>
      </c>
      <c r="FS257" s="384" t="s">
        <v>455</v>
      </c>
      <c r="FT257" s="384" t="s">
        <v>455</v>
      </c>
      <c r="FU257" s="384" t="s">
        <v>455</v>
      </c>
      <c r="FV257" s="384" t="s">
        <v>455</v>
      </c>
      <c r="FW257" s="384" t="s">
        <v>455</v>
      </c>
      <c r="FX257" s="384" t="s">
        <v>455</v>
      </c>
      <c r="FY257" s="384" t="s">
        <v>455</v>
      </c>
      <c r="FZ257" s="384" t="s">
        <v>455</v>
      </c>
      <c r="GA257" s="384" t="s">
        <v>455</v>
      </c>
      <c r="GB257" s="384" t="s">
        <v>455</v>
      </c>
      <c r="GC257" s="384" t="s">
        <v>455</v>
      </c>
      <c r="GD257" s="384" t="s">
        <v>455</v>
      </c>
      <c r="GE257" s="384" t="s">
        <v>455</v>
      </c>
      <c r="GF257" s="384" t="s">
        <v>455</v>
      </c>
      <c r="GG257" s="384" t="s">
        <v>455</v>
      </c>
      <c r="GH257" s="384" t="s">
        <v>455</v>
      </c>
      <c r="GI257" s="384" t="s">
        <v>455</v>
      </c>
      <c r="GJ257" s="384" t="s">
        <v>455</v>
      </c>
      <c r="GK257" s="384" t="s">
        <v>455</v>
      </c>
      <c r="GL257" s="384" t="s">
        <v>455</v>
      </c>
      <c r="GM257" s="384" t="s">
        <v>455</v>
      </c>
      <c r="GN257" s="384" t="s">
        <v>455</v>
      </c>
      <c r="GO257" s="384" t="s">
        <v>455</v>
      </c>
      <c r="GP257" s="384" t="s">
        <v>455</v>
      </c>
      <c r="GQ257" s="384" t="s">
        <v>455</v>
      </c>
      <c r="GR257" s="384" t="s">
        <v>455</v>
      </c>
      <c r="GS257" s="384" t="s">
        <v>455</v>
      </c>
      <c r="GT257" s="384" t="s">
        <v>455</v>
      </c>
      <c r="GU257" s="384" t="s">
        <v>455</v>
      </c>
      <c r="GV257" s="384" t="s">
        <v>455</v>
      </c>
      <c r="GW257" s="384" t="s">
        <v>455</v>
      </c>
      <c r="GX257" s="384" t="s">
        <v>455</v>
      </c>
      <c r="GY257" s="384" t="s">
        <v>455</v>
      </c>
      <c r="GZ257" s="384" t="s">
        <v>455</v>
      </c>
      <c r="HA257" s="384" t="s">
        <v>455</v>
      </c>
      <c r="HB257" s="384" t="s">
        <v>455</v>
      </c>
      <c r="HC257" s="389"/>
      <c r="HD257" s="75"/>
    </row>
    <row r="258" spans="1:212" ht="5.0999999999999996" customHeight="1" thickTop="1" thickBot="1" x14ac:dyDescent="0.3">
      <c r="A258" s="55"/>
      <c r="B258" s="221"/>
      <c r="C258" s="60"/>
      <c r="D258" s="60"/>
      <c r="E258" s="60"/>
      <c r="F258" s="60"/>
      <c r="G258" s="60"/>
      <c r="H258" s="220"/>
      <c r="I258" s="219"/>
      <c r="J258" s="232"/>
      <c r="K258" s="232"/>
      <c r="L258" s="232"/>
      <c r="M258" s="232"/>
      <c r="N258" s="232"/>
      <c r="O258" s="232"/>
      <c r="P258" s="232"/>
      <c r="Q258" s="232"/>
      <c r="R258" s="232"/>
      <c r="S258" s="232"/>
      <c r="T258" s="232"/>
      <c r="U258" s="232"/>
      <c r="V258" s="232"/>
      <c r="W258" s="232"/>
      <c r="X258" s="232"/>
      <c r="Y258" s="232"/>
      <c r="Z258" s="232"/>
      <c r="AA258" s="232"/>
      <c r="AB258" s="232"/>
      <c r="AC258" s="232"/>
      <c r="AD258" s="232"/>
      <c r="AE258" s="232"/>
      <c r="AF258" s="232"/>
      <c r="AG258" s="232"/>
      <c r="AH258" s="232"/>
      <c r="AI258" s="232"/>
      <c r="AJ258" s="232"/>
      <c r="AK258" s="232"/>
      <c r="AL258" s="232"/>
      <c r="AM258" s="232"/>
      <c r="AN258" s="232"/>
      <c r="AO258" s="232"/>
      <c r="AP258" s="232"/>
      <c r="AQ258" s="232"/>
      <c r="AR258" s="232"/>
      <c r="AS258" s="232"/>
      <c r="AT258" s="232"/>
      <c r="AU258" s="232"/>
      <c r="AV258" s="232"/>
      <c r="AW258" s="232"/>
      <c r="AX258" s="232"/>
      <c r="AY258" s="232"/>
      <c r="AZ258" s="232"/>
      <c r="BA258" s="232"/>
      <c r="BB258" s="232"/>
      <c r="BC258" s="232"/>
      <c r="BD258" s="232"/>
      <c r="BE258" s="232"/>
      <c r="BF258" s="232"/>
      <c r="BG258" s="232"/>
      <c r="BH258" s="232"/>
      <c r="BI258" s="232"/>
      <c r="BJ258" s="232"/>
      <c r="BK258" s="232"/>
      <c r="BL258" s="232"/>
      <c r="BM258" s="232"/>
      <c r="BN258" s="232"/>
      <c r="BO258" s="232"/>
      <c r="BP258" s="232"/>
      <c r="BQ258" s="232"/>
      <c r="BR258" s="232"/>
      <c r="BS258" s="232"/>
      <c r="BT258" s="232"/>
      <c r="BU258" s="232"/>
      <c r="BV258" s="232"/>
      <c r="BW258" s="232"/>
      <c r="BX258" s="232"/>
      <c r="BY258" s="232"/>
      <c r="BZ258" s="232"/>
      <c r="CA258" s="232"/>
      <c r="CB258" s="232"/>
      <c r="CC258" s="232"/>
      <c r="CD258" s="232"/>
      <c r="CE258" s="232"/>
      <c r="CF258" s="232"/>
      <c r="CG258" s="232"/>
      <c r="CH258" s="232"/>
      <c r="CI258" s="232"/>
      <c r="CJ258" s="232"/>
      <c r="CK258" s="232"/>
      <c r="CL258" s="232"/>
      <c r="CM258" s="232"/>
      <c r="CN258" s="232"/>
      <c r="CO258" s="232"/>
      <c r="CP258" s="232"/>
      <c r="CQ258" s="232"/>
      <c r="CR258" s="232"/>
      <c r="CS258" s="232"/>
      <c r="CT258" s="232"/>
      <c r="CU258" s="232"/>
      <c r="CV258" s="232"/>
      <c r="CW258" s="232"/>
      <c r="CX258" s="232"/>
      <c r="CY258" s="232"/>
      <c r="CZ258" s="232"/>
      <c r="DA258" s="232"/>
      <c r="DB258" s="232"/>
      <c r="DC258" s="232"/>
      <c r="DD258" s="232"/>
      <c r="DE258" s="232"/>
      <c r="DF258" s="232"/>
      <c r="DG258" s="232"/>
      <c r="DH258" s="232"/>
      <c r="DI258" s="232"/>
      <c r="DJ258" s="232"/>
      <c r="DK258" s="232"/>
      <c r="DL258" s="232"/>
      <c r="DM258" s="232"/>
      <c r="DN258" s="232"/>
      <c r="DO258" s="232"/>
      <c r="DP258" s="232"/>
      <c r="DQ258" s="232"/>
      <c r="DR258" s="232"/>
      <c r="DS258" s="232"/>
      <c r="DT258" s="232"/>
      <c r="DU258" s="232"/>
      <c r="DV258" s="232"/>
      <c r="DW258" s="232"/>
      <c r="DX258" s="232"/>
      <c r="DY258" s="232"/>
      <c r="DZ258" s="232"/>
      <c r="EA258" s="232"/>
      <c r="EB258" s="232"/>
      <c r="EC258" s="232"/>
      <c r="ED258" s="232"/>
      <c r="EE258" s="232"/>
      <c r="EF258" s="232"/>
      <c r="EG258" s="232"/>
      <c r="EH258" s="232"/>
      <c r="EI258" s="232"/>
      <c r="EJ258" s="232"/>
      <c r="EK258" s="232"/>
      <c r="EL258" s="232"/>
      <c r="EM258" s="232"/>
      <c r="EN258" s="232"/>
      <c r="EO258" s="232"/>
      <c r="EP258" s="232"/>
      <c r="EQ258" s="232"/>
      <c r="ER258" s="232"/>
      <c r="ES258" s="232"/>
      <c r="ET258" s="232"/>
      <c r="EU258" s="232"/>
      <c r="EV258" s="232"/>
      <c r="EW258" s="232"/>
      <c r="EX258" s="232"/>
      <c r="EY258" s="232"/>
      <c r="EZ258" s="232"/>
      <c r="FA258" s="232"/>
      <c r="FB258" s="232"/>
      <c r="FC258" s="232"/>
      <c r="FD258" s="232"/>
      <c r="FE258" s="232"/>
      <c r="FF258" s="232"/>
      <c r="FG258" s="232"/>
      <c r="FH258" s="232"/>
      <c r="FI258" s="232"/>
      <c r="FJ258" s="232"/>
      <c r="FK258" s="232"/>
      <c r="FL258" s="232"/>
      <c r="FM258" s="232"/>
      <c r="FN258" s="232"/>
      <c r="FO258" s="232"/>
      <c r="FP258" s="232"/>
      <c r="FQ258" s="232"/>
      <c r="FR258" s="232"/>
      <c r="FS258" s="232"/>
      <c r="FT258" s="232"/>
      <c r="FU258" s="232"/>
      <c r="FV258" s="232"/>
      <c r="FW258" s="232"/>
      <c r="FX258" s="232"/>
      <c r="FY258" s="232"/>
      <c r="FZ258" s="232"/>
      <c r="GA258" s="232"/>
      <c r="GB258" s="232"/>
      <c r="GC258" s="232"/>
      <c r="GD258" s="232"/>
      <c r="GE258" s="232"/>
      <c r="GF258" s="232"/>
      <c r="GG258" s="232"/>
      <c r="GH258" s="232"/>
      <c r="GI258" s="232"/>
      <c r="GJ258" s="232"/>
      <c r="GK258" s="232"/>
      <c r="GL258" s="232"/>
      <c r="GM258" s="232"/>
      <c r="GN258" s="232"/>
      <c r="GO258" s="232"/>
      <c r="GP258" s="232"/>
      <c r="GQ258" s="232"/>
      <c r="GR258" s="232"/>
      <c r="GS258" s="232"/>
      <c r="GT258" s="232"/>
      <c r="GU258" s="232"/>
      <c r="GV258" s="232"/>
      <c r="GW258" s="232"/>
      <c r="GX258" s="232"/>
      <c r="GY258" s="232"/>
      <c r="GZ258" s="232"/>
      <c r="HA258" s="232"/>
      <c r="HB258" s="232"/>
      <c r="HC258" s="120"/>
      <c r="HD258" s="75"/>
    </row>
    <row r="259" spans="1:212" ht="15" customHeight="1" thickTop="1" x14ac:dyDescent="0.25">
      <c r="A259" s="55"/>
      <c r="B259" s="221"/>
      <c r="C259" s="60"/>
      <c r="D259" s="197" t="s">
        <v>139</v>
      </c>
      <c r="E259" s="198"/>
      <c r="F259" s="198"/>
      <c r="G259" s="198"/>
      <c r="H259" s="199"/>
      <c r="I259" s="199"/>
      <c r="J259" s="199"/>
      <c r="K259" s="199"/>
      <c r="L259" s="199"/>
      <c r="M259" s="199"/>
      <c r="N259" s="232"/>
      <c r="O259" s="232"/>
      <c r="P259" s="232"/>
      <c r="Q259" s="232"/>
      <c r="R259" s="232"/>
      <c r="S259" s="232"/>
      <c r="T259" s="232"/>
      <c r="U259" s="232"/>
      <c r="V259" s="232"/>
      <c r="W259" s="232"/>
      <c r="X259" s="232"/>
      <c r="Y259" s="232"/>
      <c r="Z259" s="232"/>
      <c r="AA259" s="232"/>
      <c r="AB259" s="232"/>
      <c r="AC259" s="232"/>
      <c r="AD259" s="232"/>
      <c r="AE259" s="232"/>
      <c r="AF259" s="232"/>
      <c r="AG259" s="232"/>
      <c r="AH259" s="232"/>
      <c r="AI259" s="232"/>
      <c r="AJ259" s="232"/>
      <c r="AK259" s="232"/>
      <c r="AL259" s="232"/>
      <c r="AM259" s="232"/>
      <c r="AN259" s="232"/>
      <c r="AO259" s="232"/>
      <c r="AP259" s="232"/>
      <c r="AQ259" s="232"/>
      <c r="AR259" s="232"/>
      <c r="AS259" s="232"/>
      <c r="AT259" s="232"/>
      <c r="AU259" s="232"/>
      <c r="AV259" s="66"/>
      <c r="AW259" s="66"/>
      <c r="AX259" s="66"/>
      <c r="AY259" s="66"/>
      <c r="AZ259" s="66"/>
      <c r="BA259" s="66"/>
      <c r="BB259" s="66"/>
      <c r="BC259" s="66"/>
      <c r="BD259" s="66"/>
      <c r="BE259" s="66"/>
      <c r="BF259" s="66"/>
      <c r="BG259" s="66"/>
      <c r="BH259" s="66"/>
      <c r="BI259" s="66"/>
      <c r="BJ259" s="66"/>
      <c r="BK259" s="66"/>
      <c r="BL259" s="66"/>
      <c r="BM259" s="66"/>
      <c r="BN259" s="66"/>
      <c r="BO259" s="66"/>
      <c r="BP259" s="66"/>
      <c r="BQ259" s="66"/>
      <c r="BR259" s="66"/>
      <c r="BS259" s="66"/>
      <c r="BT259" s="66"/>
      <c r="BU259" s="66"/>
      <c r="BV259" s="66"/>
      <c r="BW259" s="66"/>
      <c r="BX259" s="66"/>
      <c r="BY259" s="66"/>
      <c r="BZ259" s="66"/>
      <c r="CA259" s="66"/>
      <c r="CB259" s="66"/>
      <c r="CC259" s="66"/>
      <c r="CD259" s="66"/>
      <c r="CE259" s="66"/>
      <c r="CF259" s="66"/>
      <c r="CG259" s="66"/>
      <c r="CH259" s="66"/>
      <c r="CI259" s="66"/>
      <c r="CJ259" s="66"/>
      <c r="CK259" s="66"/>
      <c r="CL259" s="66"/>
      <c r="CM259" s="66"/>
      <c r="CN259" s="66"/>
      <c r="CO259" s="66"/>
      <c r="CP259" s="66"/>
      <c r="CQ259" s="66"/>
      <c r="CR259" s="66"/>
      <c r="CS259" s="66"/>
      <c r="CT259" s="66"/>
      <c r="CU259" s="66"/>
      <c r="CV259" s="66"/>
      <c r="CW259" s="66"/>
      <c r="CX259" s="66"/>
      <c r="CY259" s="66"/>
      <c r="CZ259" s="66"/>
      <c r="DA259" s="66"/>
      <c r="DB259" s="66"/>
      <c r="DC259" s="66"/>
      <c r="DD259" s="66"/>
      <c r="DE259" s="66"/>
      <c r="DF259" s="66"/>
      <c r="DG259" s="66"/>
      <c r="DH259" s="66"/>
      <c r="DI259" s="66"/>
      <c r="DJ259" s="66"/>
      <c r="DK259" s="66"/>
      <c r="DL259" s="66"/>
      <c r="DM259" s="66"/>
      <c r="DN259" s="66"/>
      <c r="DO259" s="66"/>
      <c r="DP259" s="66"/>
      <c r="DQ259" s="66"/>
      <c r="DR259" s="66"/>
      <c r="DS259" s="66"/>
      <c r="DT259" s="66"/>
      <c r="DU259" s="66"/>
      <c r="DV259" s="66"/>
      <c r="DW259" s="66"/>
      <c r="DX259" s="66"/>
      <c r="DY259" s="66"/>
      <c r="DZ259" s="66"/>
      <c r="EA259" s="66"/>
      <c r="EB259" s="66"/>
      <c r="EC259" s="66"/>
      <c r="ED259" s="66"/>
      <c r="EE259" s="66"/>
      <c r="EF259" s="66"/>
      <c r="EG259" s="66"/>
      <c r="EH259" s="66"/>
      <c r="EI259" s="66"/>
      <c r="EJ259" s="66"/>
      <c r="EK259" s="66"/>
      <c r="EL259" s="66"/>
      <c r="EM259" s="66"/>
      <c r="EN259" s="66"/>
      <c r="EO259" s="66"/>
      <c r="EP259" s="66"/>
      <c r="EQ259" s="66"/>
      <c r="ER259" s="66"/>
      <c r="ES259" s="66"/>
      <c r="ET259" s="66"/>
      <c r="EU259" s="66"/>
      <c r="EV259" s="66"/>
      <c r="EW259" s="66"/>
      <c r="EX259" s="66"/>
      <c r="EY259" s="66"/>
      <c r="EZ259" s="66"/>
      <c r="FA259" s="66"/>
      <c r="FB259" s="66"/>
      <c r="FC259" s="66"/>
      <c r="FD259" s="66"/>
      <c r="FE259" s="66"/>
      <c r="FF259" s="66"/>
      <c r="FG259" s="66"/>
      <c r="FH259" s="66"/>
      <c r="FI259" s="66"/>
      <c r="FJ259" s="66"/>
      <c r="FK259" s="66"/>
      <c r="FL259" s="66"/>
      <c r="FM259" s="66"/>
      <c r="FN259" s="66"/>
      <c r="FO259" s="66"/>
      <c r="FP259" s="66"/>
      <c r="FQ259" s="66"/>
      <c r="FR259" s="66"/>
      <c r="FS259" s="66"/>
      <c r="FT259" s="66"/>
      <c r="FU259" s="66"/>
      <c r="FV259" s="66"/>
      <c r="FW259" s="66"/>
      <c r="FX259" s="66"/>
      <c r="FY259" s="66"/>
      <c r="FZ259" s="66"/>
      <c r="GA259" s="66"/>
      <c r="GB259" s="66"/>
      <c r="GC259" s="66"/>
      <c r="GD259" s="66"/>
      <c r="GE259" s="66"/>
      <c r="GF259" s="66"/>
      <c r="GG259" s="66"/>
      <c r="GH259" s="66"/>
      <c r="GI259" s="194"/>
      <c r="GJ259" s="194"/>
      <c r="GK259" s="194"/>
      <c r="GL259" s="194"/>
      <c r="GM259" s="194"/>
      <c r="GN259" s="194"/>
      <c r="GO259" s="194"/>
      <c r="GP259" s="194"/>
      <c r="GQ259" s="194"/>
      <c r="GR259" s="194"/>
      <c r="GS259" s="194"/>
      <c r="GT259" s="194"/>
      <c r="GU259" s="194"/>
      <c r="GV259" s="194"/>
      <c r="GW259" s="194"/>
      <c r="GX259" s="194"/>
      <c r="GY259" s="194"/>
      <c r="GZ259" s="194"/>
      <c r="HA259" s="194"/>
      <c r="HB259" s="194"/>
      <c r="HC259" s="204"/>
      <c r="HD259" s="75"/>
    </row>
    <row r="260" spans="1:212" ht="5.0999999999999996" customHeight="1" x14ac:dyDescent="0.25">
      <c r="A260" s="55"/>
      <c r="B260" s="221"/>
      <c r="C260" s="60"/>
      <c r="D260" s="189"/>
      <c r="E260" s="60"/>
      <c r="F260" s="60"/>
      <c r="G260" s="60"/>
      <c r="H260" s="220"/>
      <c r="I260" s="219"/>
      <c r="J260" s="232"/>
      <c r="K260" s="232"/>
      <c r="L260" s="232"/>
      <c r="M260" s="232"/>
      <c r="N260" s="232"/>
      <c r="O260" s="232"/>
      <c r="P260" s="232"/>
      <c r="Q260" s="232"/>
      <c r="R260" s="232"/>
      <c r="S260" s="232"/>
      <c r="T260" s="232"/>
      <c r="U260" s="232"/>
      <c r="V260" s="232"/>
      <c r="W260" s="232"/>
      <c r="X260" s="232"/>
      <c r="Y260" s="232"/>
      <c r="Z260" s="232"/>
      <c r="AA260" s="232"/>
      <c r="AB260" s="232"/>
      <c r="AC260" s="232"/>
      <c r="AD260" s="232"/>
      <c r="AE260" s="232"/>
      <c r="AF260" s="232"/>
      <c r="AG260" s="232"/>
      <c r="AH260" s="232"/>
      <c r="AI260" s="232"/>
      <c r="AJ260" s="232"/>
      <c r="AK260" s="232"/>
      <c r="AL260" s="232"/>
      <c r="AM260" s="232"/>
      <c r="AN260" s="232"/>
      <c r="AO260" s="232"/>
      <c r="AP260" s="232"/>
      <c r="AQ260" s="232"/>
      <c r="AR260" s="232"/>
      <c r="AS260" s="232"/>
      <c r="AT260" s="232"/>
      <c r="AU260" s="232"/>
      <c r="AV260" s="232"/>
      <c r="AW260" s="232"/>
      <c r="AX260" s="232"/>
      <c r="AY260" s="232"/>
      <c r="AZ260" s="232"/>
      <c r="BA260" s="232"/>
      <c r="BB260" s="232"/>
      <c r="BC260" s="232"/>
      <c r="BD260" s="232"/>
      <c r="BE260" s="232"/>
      <c r="BF260" s="232"/>
      <c r="BG260" s="232"/>
      <c r="BH260" s="232"/>
      <c r="BI260" s="232"/>
      <c r="BJ260" s="232"/>
      <c r="BK260" s="232"/>
      <c r="BL260" s="232"/>
      <c r="BM260" s="232"/>
      <c r="BN260" s="232"/>
      <c r="BO260" s="232"/>
      <c r="BP260" s="232"/>
      <c r="BQ260" s="232"/>
      <c r="BR260" s="232"/>
      <c r="BS260" s="232"/>
      <c r="BT260" s="232"/>
      <c r="BU260" s="232"/>
      <c r="BV260" s="232"/>
      <c r="BW260" s="232"/>
      <c r="BX260" s="232"/>
      <c r="BY260" s="232"/>
      <c r="BZ260" s="232"/>
      <c r="CA260" s="232"/>
      <c r="CB260" s="232"/>
      <c r="CC260" s="232"/>
      <c r="CD260" s="232"/>
      <c r="CE260" s="232"/>
      <c r="CF260" s="232"/>
      <c r="CG260" s="232"/>
      <c r="CH260" s="232"/>
      <c r="CI260" s="232"/>
      <c r="CJ260" s="232"/>
      <c r="CK260" s="232"/>
      <c r="CL260" s="232"/>
      <c r="CM260" s="232"/>
      <c r="CN260" s="232"/>
      <c r="CO260" s="232"/>
      <c r="CP260" s="232"/>
      <c r="CQ260" s="232"/>
      <c r="CR260" s="232"/>
      <c r="CS260" s="232"/>
      <c r="CT260" s="232"/>
      <c r="CU260" s="232"/>
      <c r="CV260" s="232"/>
      <c r="CW260" s="232"/>
      <c r="CX260" s="232"/>
      <c r="CY260" s="232"/>
      <c r="CZ260" s="232"/>
      <c r="DA260" s="232"/>
      <c r="DB260" s="232"/>
      <c r="DC260" s="232"/>
      <c r="DD260" s="232"/>
      <c r="DE260" s="232"/>
      <c r="DF260" s="232"/>
      <c r="DG260" s="232"/>
      <c r="DH260" s="232"/>
      <c r="DI260" s="232"/>
      <c r="DJ260" s="232"/>
      <c r="DK260" s="232"/>
      <c r="DL260" s="232"/>
      <c r="DM260" s="232"/>
      <c r="DN260" s="232"/>
      <c r="DO260" s="232"/>
      <c r="DP260" s="232"/>
      <c r="DQ260" s="232"/>
      <c r="DR260" s="232"/>
      <c r="DS260" s="232"/>
      <c r="DT260" s="232"/>
      <c r="DU260" s="232"/>
      <c r="DV260" s="232"/>
      <c r="DW260" s="232"/>
      <c r="DX260" s="232"/>
      <c r="DY260" s="232"/>
      <c r="DZ260" s="232"/>
      <c r="EA260" s="232"/>
      <c r="EB260" s="232"/>
      <c r="EC260" s="232"/>
      <c r="ED260" s="232"/>
      <c r="EE260" s="232"/>
      <c r="EF260" s="232"/>
      <c r="EG260" s="232"/>
      <c r="EH260" s="232"/>
      <c r="EI260" s="232"/>
      <c r="EJ260" s="232"/>
      <c r="EK260" s="232"/>
      <c r="EL260" s="232"/>
      <c r="EM260" s="232"/>
      <c r="EN260" s="232"/>
      <c r="EO260" s="232"/>
      <c r="EP260" s="232"/>
      <c r="EQ260" s="232"/>
      <c r="ER260" s="232"/>
      <c r="ES260" s="232"/>
      <c r="ET260" s="232"/>
      <c r="EU260" s="232"/>
      <c r="EV260" s="232"/>
      <c r="EW260" s="232"/>
      <c r="EX260" s="232"/>
      <c r="EY260" s="232"/>
      <c r="EZ260" s="232"/>
      <c r="FA260" s="232"/>
      <c r="FB260" s="232"/>
      <c r="FC260" s="232"/>
      <c r="FD260" s="232"/>
      <c r="FE260" s="232"/>
      <c r="FF260" s="232"/>
      <c r="FG260" s="232"/>
      <c r="FH260" s="232"/>
      <c r="FI260" s="232"/>
      <c r="FJ260" s="232"/>
      <c r="FK260" s="232"/>
      <c r="FL260" s="232"/>
      <c r="FM260" s="232"/>
      <c r="FN260" s="232"/>
      <c r="FO260" s="232"/>
      <c r="FP260" s="232"/>
      <c r="FQ260" s="232"/>
      <c r="FR260" s="232"/>
      <c r="FS260" s="232"/>
      <c r="FT260" s="232"/>
      <c r="FU260" s="232"/>
      <c r="FV260" s="232"/>
      <c r="FW260" s="232"/>
      <c r="FX260" s="232"/>
      <c r="FY260" s="232"/>
      <c r="FZ260" s="232"/>
      <c r="GA260" s="232"/>
      <c r="GB260" s="232"/>
      <c r="GC260" s="232"/>
      <c r="GD260" s="232"/>
      <c r="GE260" s="232"/>
      <c r="GF260" s="232"/>
      <c r="GG260" s="232"/>
      <c r="GH260" s="232"/>
      <c r="GI260" s="232"/>
      <c r="GJ260" s="232"/>
      <c r="GK260" s="232"/>
      <c r="GL260" s="232"/>
      <c r="GM260" s="232"/>
      <c r="GN260" s="232"/>
      <c r="GO260" s="232"/>
      <c r="GP260" s="232"/>
      <c r="GQ260" s="232"/>
      <c r="GR260" s="232"/>
      <c r="GS260" s="232"/>
      <c r="GT260" s="232"/>
      <c r="GU260" s="232"/>
      <c r="GV260" s="232"/>
      <c r="GW260" s="232"/>
      <c r="GX260" s="232"/>
      <c r="GY260" s="232"/>
      <c r="GZ260" s="232"/>
      <c r="HA260" s="232"/>
      <c r="HB260" s="232"/>
      <c r="HC260" s="256"/>
      <c r="HD260" s="75"/>
    </row>
    <row r="261" spans="1:212" ht="9.9499999999999993" customHeight="1" x14ac:dyDescent="0.25">
      <c r="A261" s="55"/>
      <c r="B261" s="221"/>
      <c r="C261" s="60"/>
      <c r="D261" s="189"/>
      <c r="E261" s="60"/>
      <c r="F261" s="671" t="s">
        <v>141</v>
      </c>
      <c r="G261" s="671"/>
      <c r="H261" s="671"/>
      <c r="I261" s="124"/>
      <c r="J261" s="124"/>
      <c r="K261" s="124"/>
      <c r="L261" s="124"/>
      <c r="M261" s="124"/>
      <c r="N261" s="124"/>
      <c r="O261" s="124"/>
      <c r="P261" s="124"/>
      <c r="Q261" s="124"/>
      <c r="R261" s="124"/>
      <c r="S261" s="124"/>
      <c r="T261" s="124"/>
      <c r="U261" s="124"/>
      <c r="V261" s="124"/>
      <c r="W261" s="124"/>
      <c r="X261" s="124"/>
      <c r="Y261" s="124"/>
      <c r="Z261" s="124"/>
      <c r="AA261" s="124"/>
      <c r="AB261" s="124"/>
      <c r="AC261" s="540"/>
      <c r="AD261" s="540"/>
      <c r="AE261" s="540"/>
      <c r="AF261" s="540"/>
      <c r="AG261" s="540"/>
      <c r="AH261" s="540"/>
      <c r="AI261" s="540"/>
      <c r="AJ261" s="540"/>
      <c r="AK261" s="540"/>
      <c r="AL261" s="540"/>
      <c r="AM261" s="540"/>
      <c r="AN261" s="540"/>
      <c r="AO261" s="540"/>
      <c r="AP261" s="540"/>
      <c r="AQ261" s="540"/>
      <c r="AR261" s="540"/>
      <c r="AS261" s="540"/>
      <c r="AT261" s="540"/>
      <c r="AU261" s="540"/>
      <c r="AV261" s="540"/>
      <c r="AW261" s="540"/>
      <c r="AX261" s="540"/>
      <c r="AY261" s="540"/>
      <c r="AZ261" s="540"/>
      <c r="BA261" s="540"/>
      <c r="BB261" s="540"/>
      <c r="BC261" s="540"/>
      <c r="BD261" s="540"/>
      <c r="BE261" s="540"/>
      <c r="BF261" s="540"/>
      <c r="BG261" s="540"/>
      <c r="BH261" s="540"/>
      <c r="BI261" s="540"/>
      <c r="BJ261" s="540"/>
      <c r="BK261" s="540"/>
      <c r="BL261" s="540"/>
      <c r="BM261" s="540"/>
      <c r="BN261" s="540"/>
      <c r="BO261" s="540"/>
      <c r="BP261" s="540"/>
      <c r="BQ261" s="540"/>
      <c r="BR261" s="540"/>
      <c r="BS261" s="540"/>
      <c r="BT261" s="540"/>
      <c r="BU261" s="540"/>
      <c r="BV261" s="540"/>
      <c r="BW261" s="540"/>
      <c r="BX261" s="540"/>
      <c r="BY261" s="540"/>
      <c r="BZ261" s="540"/>
      <c r="CA261" s="540"/>
      <c r="CB261" s="540"/>
      <c r="CC261" s="540"/>
      <c r="CD261" s="540"/>
      <c r="CE261" s="540"/>
      <c r="CF261" s="540"/>
      <c r="CG261" s="540"/>
      <c r="CH261" s="540"/>
      <c r="CI261" s="540"/>
      <c r="CJ261" s="540"/>
      <c r="CK261" s="540"/>
      <c r="CL261" s="540"/>
      <c r="CM261" s="540"/>
      <c r="CN261" s="540"/>
      <c r="CO261" s="540"/>
      <c r="CP261" s="540"/>
      <c r="CQ261" s="540"/>
      <c r="CR261" s="540"/>
      <c r="CS261" s="540"/>
      <c r="CT261" s="540"/>
      <c r="CU261" s="540"/>
      <c r="CV261" s="540"/>
      <c r="CW261" s="540"/>
      <c r="CX261" s="540"/>
      <c r="CY261" s="540"/>
      <c r="CZ261" s="540"/>
      <c r="DA261" s="540"/>
      <c r="DB261" s="540"/>
      <c r="DC261" s="540"/>
      <c r="DD261" s="540"/>
      <c r="DE261" s="540"/>
      <c r="DF261" s="540"/>
      <c r="DG261" s="540"/>
      <c r="DH261" s="540"/>
      <c r="DI261" s="540"/>
      <c r="DJ261" s="540"/>
      <c r="DK261" s="540"/>
      <c r="DL261" s="540"/>
      <c r="DM261" s="540"/>
      <c r="DN261" s="540"/>
      <c r="DO261" s="540"/>
      <c r="DP261" s="540"/>
      <c r="DQ261" s="540"/>
      <c r="DR261" s="540"/>
      <c r="DS261" s="540"/>
      <c r="DT261" s="540"/>
      <c r="DU261" s="540"/>
      <c r="DV261" s="540"/>
      <c r="DW261" s="540"/>
      <c r="DX261" s="540"/>
      <c r="DY261" s="540"/>
      <c r="DZ261" s="540"/>
      <c r="EA261" s="540"/>
      <c r="EB261" s="540"/>
      <c r="EC261" s="540"/>
      <c r="ED261" s="540"/>
      <c r="EE261" s="540"/>
      <c r="EF261" s="540"/>
      <c r="EG261" s="540"/>
      <c r="EH261" s="540"/>
      <c r="EI261" s="540"/>
      <c r="EJ261" s="540"/>
      <c r="EK261" s="540"/>
      <c r="EL261" s="540"/>
      <c r="EM261" s="540"/>
      <c r="EN261" s="540"/>
      <c r="EO261" s="540"/>
      <c r="EP261" s="540"/>
      <c r="EQ261" s="540"/>
      <c r="ER261" s="540"/>
      <c r="ES261" s="540"/>
      <c r="ET261" s="540"/>
      <c r="EU261" s="540"/>
      <c r="EV261" s="540"/>
      <c r="EW261" s="540"/>
      <c r="EX261" s="540"/>
      <c r="EY261" s="540"/>
      <c r="EZ261" s="540"/>
      <c r="FA261" s="540"/>
      <c r="FB261" s="540"/>
      <c r="FC261" s="540"/>
      <c r="FD261" s="540"/>
      <c r="FE261" s="540"/>
      <c r="FF261" s="540"/>
      <c r="FG261" s="540"/>
      <c r="FH261" s="540"/>
      <c r="FI261" s="540"/>
      <c r="FJ261" s="540"/>
      <c r="FK261" s="540"/>
      <c r="FL261" s="540"/>
      <c r="FM261" s="540"/>
      <c r="FN261" s="540"/>
      <c r="FO261" s="540"/>
      <c r="FP261" s="540"/>
      <c r="FQ261" s="540"/>
      <c r="FR261" s="540"/>
      <c r="FS261" s="540"/>
      <c r="FT261" s="540"/>
      <c r="FU261" s="540"/>
      <c r="FV261" s="540"/>
      <c r="FW261" s="540"/>
      <c r="FX261" s="540"/>
      <c r="FY261" s="540"/>
      <c r="FZ261" s="540"/>
      <c r="GA261" s="540"/>
      <c r="GB261" s="540"/>
      <c r="GC261" s="540"/>
      <c r="GD261" s="540"/>
      <c r="GE261" s="540"/>
      <c r="GF261" s="540"/>
      <c r="GG261" s="540"/>
      <c r="GH261" s="540"/>
      <c r="GI261" s="540"/>
      <c r="GJ261" s="540"/>
      <c r="GK261" s="540"/>
      <c r="GL261" s="540"/>
      <c r="GM261" s="540"/>
      <c r="GN261" s="540"/>
      <c r="GO261" s="540"/>
      <c r="GP261" s="540"/>
      <c r="GQ261" s="540"/>
      <c r="GR261" s="540"/>
      <c r="GS261" s="540"/>
      <c r="GT261" s="540"/>
      <c r="GU261" s="540"/>
      <c r="GV261" s="540"/>
      <c r="GW261" s="540"/>
      <c r="GX261" s="540"/>
      <c r="GY261" s="540"/>
      <c r="GZ261" s="540"/>
      <c r="HA261" s="540"/>
      <c r="HB261" s="540"/>
      <c r="HC261" s="167"/>
      <c r="HD261" s="75"/>
    </row>
    <row r="262" spans="1:212" ht="5.0999999999999996" customHeight="1" x14ac:dyDescent="0.25">
      <c r="A262" s="55"/>
      <c r="B262" s="221"/>
      <c r="C262" s="60"/>
      <c r="D262" s="189"/>
      <c r="E262" s="60"/>
      <c r="F262" s="60"/>
      <c r="G262" s="60"/>
      <c r="H262" s="220"/>
      <c r="I262" s="219"/>
      <c r="J262" s="232"/>
      <c r="K262" s="232"/>
      <c r="L262" s="232"/>
      <c r="M262" s="232"/>
      <c r="N262" s="232"/>
      <c r="O262" s="232"/>
      <c r="P262" s="232"/>
      <c r="Q262" s="232"/>
      <c r="R262" s="232"/>
      <c r="S262" s="232"/>
      <c r="T262" s="232"/>
      <c r="U262" s="232"/>
      <c r="V262" s="232"/>
      <c r="W262" s="232"/>
      <c r="X262" s="232"/>
      <c r="Y262" s="232"/>
      <c r="Z262" s="232"/>
      <c r="AA262" s="232"/>
      <c r="AB262" s="232"/>
      <c r="AC262" s="232"/>
      <c r="AD262" s="232"/>
      <c r="AE262" s="232"/>
      <c r="AF262" s="232"/>
      <c r="AG262" s="232"/>
      <c r="AH262" s="232"/>
      <c r="AI262" s="232"/>
      <c r="AJ262" s="232"/>
      <c r="AK262" s="232"/>
      <c r="AL262" s="232"/>
      <c r="AM262" s="232"/>
      <c r="AN262" s="232"/>
      <c r="AO262" s="232"/>
      <c r="AP262" s="232"/>
      <c r="AQ262" s="232"/>
      <c r="AR262" s="232"/>
      <c r="AS262" s="232"/>
      <c r="AT262" s="232"/>
      <c r="AU262" s="232"/>
      <c r="AV262" s="232"/>
      <c r="AW262" s="232"/>
      <c r="AX262" s="232"/>
      <c r="AY262" s="232"/>
      <c r="AZ262" s="232"/>
      <c r="BA262" s="232"/>
      <c r="BB262" s="232"/>
      <c r="BC262" s="232"/>
      <c r="BD262" s="232"/>
      <c r="BE262" s="232"/>
      <c r="BF262" s="232"/>
      <c r="BG262" s="232"/>
      <c r="BH262" s="232"/>
      <c r="BI262" s="232"/>
      <c r="BJ262" s="232"/>
      <c r="BK262" s="232"/>
      <c r="BL262" s="232"/>
      <c r="BM262" s="232"/>
      <c r="BN262" s="232"/>
      <c r="BO262" s="232"/>
      <c r="BP262" s="232"/>
      <c r="BQ262" s="232"/>
      <c r="BR262" s="232"/>
      <c r="BS262" s="232"/>
      <c r="BT262" s="232"/>
      <c r="BU262" s="232"/>
      <c r="BV262" s="232"/>
      <c r="BW262" s="232"/>
      <c r="BX262" s="232"/>
      <c r="BY262" s="232"/>
      <c r="BZ262" s="232"/>
      <c r="CA262" s="232"/>
      <c r="CB262" s="232"/>
      <c r="CC262" s="232"/>
      <c r="CD262" s="232"/>
      <c r="CE262" s="232"/>
      <c r="CF262" s="232"/>
      <c r="CG262" s="232"/>
      <c r="CH262" s="232"/>
      <c r="CI262" s="232"/>
      <c r="CJ262" s="232"/>
      <c r="CK262" s="232"/>
      <c r="CL262" s="232"/>
      <c r="CM262" s="232"/>
      <c r="CN262" s="232"/>
      <c r="CO262" s="232"/>
      <c r="CP262" s="232"/>
      <c r="CQ262" s="232"/>
      <c r="CR262" s="232"/>
      <c r="CS262" s="232"/>
      <c r="CT262" s="232"/>
      <c r="CU262" s="232"/>
      <c r="CV262" s="232"/>
      <c r="CW262" s="232"/>
      <c r="CX262" s="232"/>
      <c r="CY262" s="232"/>
      <c r="CZ262" s="232"/>
      <c r="DA262" s="232"/>
      <c r="DB262" s="232"/>
      <c r="DC262" s="232"/>
      <c r="DD262" s="232"/>
      <c r="DE262" s="232"/>
      <c r="DF262" s="232"/>
      <c r="DG262" s="232"/>
      <c r="DH262" s="232"/>
      <c r="DI262" s="232"/>
      <c r="DJ262" s="232"/>
      <c r="DK262" s="232"/>
      <c r="DL262" s="232"/>
      <c r="DM262" s="232"/>
      <c r="DN262" s="232"/>
      <c r="DO262" s="232"/>
      <c r="DP262" s="232"/>
      <c r="DQ262" s="232"/>
      <c r="DR262" s="232"/>
      <c r="DS262" s="232"/>
      <c r="DT262" s="232"/>
      <c r="DU262" s="232"/>
      <c r="DV262" s="232"/>
      <c r="DW262" s="232"/>
      <c r="DX262" s="232"/>
      <c r="DY262" s="232"/>
      <c r="DZ262" s="232"/>
      <c r="EA262" s="232"/>
      <c r="EB262" s="232"/>
      <c r="EC262" s="232"/>
      <c r="ED262" s="232"/>
      <c r="EE262" s="232"/>
      <c r="EF262" s="232"/>
      <c r="EG262" s="232"/>
      <c r="EH262" s="232"/>
      <c r="EI262" s="232"/>
      <c r="EJ262" s="232"/>
      <c r="EK262" s="232"/>
      <c r="EL262" s="232"/>
      <c r="EM262" s="232"/>
      <c r="EN262" s="232"/>
      <c r="EO262" s="232"/>
      <c r="EP262" s="232"/>
      <c r="EQ262" s="232"/>
      <c r="ER262" s="232"/>
      <c r="ES262" s="232"/>
      <c r="ET262" s="232"/>
      <c r="EU262" s="232"/>
      <c r="EV262" s="232"/>
      <c r="EW262" s="232"/>
      <c r="EX262" s="232"/>
      <c r="EY262" s="232"/>
      <c r="EZ262" s="232"/>
      <c r="FA262" s="232"/>
      <c r="FB262" s="232"/>
      <c r="FC262" s="232"/>
      <c r="FD262" s="232"/>
      <c r="FE262" s="232"/>
      <c r="FF262" s="232"/>
      <c r="FG262" s="232"/>
      <c r="FH262" s="232"/>
      <c r="FI262" s="232"/>
      <c r="FJ262" s="232"/>
      <c r="FK262" s="232"/>
      <c r="FL262" s="232"/>
      <c r="FM262" s="232"/>
      <c r="FN262" s="232"/>
      <c r="FO262" s="232"/>
      <c r="FP262" s="232"/>
      <c r="FQ262" s="232"/>
      <c r="FR262" s="232"/>
      <c r="FS262" s="232"/>
      <c r="FT262" s="232"/>
      <c r="FU262" s="232"/>
      <c r="FV262" s="232"/>
      <c r="FW262" s="232"/>
      <c r="FX262" s="232"/>
      <c r="FY262" s="232"/>
      <c r="FZ262" s="232"/>
      <c r="GA262" s="232"/>
      <c r="GB262" s="232"/>
      <c r="GC262" s="232"/>
      <c r="GD262" s="232"/>
      <c r="GE262" s="232"/>
      <c r="GF262" s="232"/>
      <c r="GG262" s="232"/>
      <c r="GH262" s="232"/>
      <c r="GI262" s="232"/>
      <c r="GJ262" s="232"/>
      <c r="GK262" s="232"/>
      <c r="GL262" s="232"/>
      <c r="GM262" s="232"/>
      <c r="GN262" s="232"/>
      <c r="GO262" s="232"/>
      <c r="GP262" s="232"/>
      <c r="GQ262" s="232"/>
      <c r="GR262" s="232"/>
      <c r="GS262" s="232"/>
      <c r="GT262" s="232"/>
      <c r="GU262" s="232"/>
      <c r="GV262" s="232"/>
      <c r="GW262" s="232"/>
      <c r="GX262" s="232"/>
      <c r="GY262" s="232"/>
      <c r="GZ262" s="232"/>
      <c r="HA262" s="232"/>
      <c r="HB262" s="232"/>
      <c r="HC262" s="256"/>
      <c r="HD262" s="75"/>
    </row>
    <row r="263" spans="1:212" ht="9.9499999999999993" customHeight="1" thickBot="1" x14ac:dyDescent="0.3">
      <c r="A263" s="55">
        <v>42</v>
      </c>
      <c r="B263" s="221"/>
      <c r="C263" s="60"/>
      <c r="D263" s="189"/>
      <c r="E263" s="60"/>
      <c r="F263" s="60"/>
      <c r="G263" s="60"/>
      <c r="H263" s="566" t="s">
        <v>75</v>
      </c>
      <c r="I263" s="77"/>
      <c r="J263" s="131"/>
      <c r="K263" s="131"/>
      <c r="L263" s="131"/>
      <c r="M263" s="131"/>
      <c r="N263" s="131"/>
      <c r="O263" s="131"/>
      <c r="P263" s="131"/>
      <c r="Q263" s="131"/>
      <c r="R263" s="131"/>
      <c r="S263" s="131"/>
      <c r="T263" s="131"/>
      <c r="U263" s="131"/>
      <c r="V263" s="131"/>
      <c r="W263" s="131"/>
      <c r="X263" s="131"/>
      <c r="Y263" s="131"/>
      <c r="Z263" s="131"/>
      <c r="AA263" s="131"/>
      <c r="AB263" s="131"/>
      <c r="AC263" s="131"/>
      <c r="AD263" s="131"/>
      <c r="AE263" s="131"/>
      <c r="AF263" s="131"/>
      <c r="AG263" s="131"/>
      <c r="AH263" s="131"/>
      <c r="AI263" s="131"/>
      <c r="AJ263" s="131"/>
      <c r="AK263" s="131"/>
      <c r="AL263" s="131"/>
      <c r="AM263" s="131"/>
      <c r="AN263" s="131"/>
      <c r="AO263" s="131"/>
      <c r="AP263" s="131"/>
      <c r="AQ263" s="131"/>
      <c r="AR263" s="131"/>
      <c r="AS263" s="131"/>
      <c r="AT263" s="131"/>
      <c r="AU263" s="131"/>
      <c r="AV263" s="131"/>
      <c r="AW263" s="131"/>
      <c r="AX263" s="131"/>
      <c r="AY263" s="131"/>
      <c r="AZ263" s="131"/>
      <c r="BA263" s="131"/>
      <c r="BB263" s="131"/>
      <c r="BC263" s="131"/>
      <c r="BD263" s="131"/>
      <c r="BE263" s="131"/>
      <c r="BF263" s="131"/>
      <c r="BG263" s="131"/>
      <c r="BH263" s="131"/>
      <c r="BI263" s="131"/>
      <c r="BJ263" s="131"/>
      <c r="BK263" s="131"/>
      <c r="BL263" s="131"/>
      <c r="BM263" s="131"/>
      <c r="BN263" s="131"/>
      <c r="BO263" s="131"/>
      <c r="BP263" s="131"/>
      <c r="BQ263" s="131"/>
      <c r="BR263" s="131"/>
      <c r="BS263" s="131"/>
      <c r="BT263" s="131"/>
      <c r="BU263" s="131"/>
      <c r="BV263" s="131"/>
      <c r="BW263" s="131"/>
      <c r="BX263" s="131"/>
      <c r="BY263" s="131"/>
      <c r="BZ263" s="131"/>
      <c r="CA263" s="131"/>
      <c r="CB263" s="131"/>
      <c r="CC263" s="131"/>
      <c r="CD263" s="131"/>
      <c r="CE263" s="131"/>
      <c r="CF263" s="131"/>
      <c r="CG263" s="131"/>
      <c r="CH263" s="131"/>
      <c r="CI263" s="131"/>
      <c r="CJ263" s="131"/>
      <c r="CK263" s="131"/>
      <c r="CL263" s="131"/>
      <c r="CM263" s="131"/>
      <c r="CN263" s="131"/>
      <c r="CO263" s="131"/>
      <c r="CP263" s="131"/>
      <c r="CQ263" s="131"/>
      <c r="CR263" s="131"/>
      <c r="CS263" s="131"/>
      <c r="CT263" s="131"/>
      <c r="CU263" s="131"/>
      <c r="CV263" s="131"/>
      <c r="CW263" s="131"/>
      <c r="CX263" s="131"/>
      <c r="CY263" s="131"/>
      <c r="CZ263" s="131"/>
      <c r="DA263" s="131"/>
      <c r="DB263" s="131"/>
      <c r="DC263" s="131"/>
      <c r="DD263" s="131"/>
      <c r="DE263" s="131"/>
      <c r="DF263" s="131"/>
      <c r="DG263" s="131"/>
      <c r="DH263" s="131"/>
      <c r="DI263" s="131"/>
      <c r="DJ263" s="131"/>
      <c r="DK263" s="131"/>
      <c r="DL263" s="131"/>
      <c r="DM263" s="131"/>
      <c r="DN263" s="131"/>
      <c r="DO263" s="131"/>
      <c r="DP263" s="131"/>
      <c r="DQ263" s="131"/>
      <c r="DR263" s="131"/>
      <c r="DS263" s="131"/>
      <c r="DT263" s="131"/>
      <c r="DU263" s="131"/>
      <c r="DV263" s="131"/>
      <c r="DW263" s="131"/>
      <c r="DX263" s="131"/>
      <c r="DY263" s="131"/>
      <c r="DZ263" s="131"/>
      <c r="EA263" s="131"/>
      <c r="EB263" s="131"/>
      <c r="EC263" s="131"/>
      <c r="ED263" s="131"/>
      <c r="EE263" s="131"/>
      <c r="EF263" s="131"/>
      <c r="EG263" s="131"/>
      <c r="EH263" s="131"/>
      <c r="EI263" s="131"/>
      <c r="EJ263" s="131"/>
      <c r="EK263" s="131"/>
      <c r="EL263" s="131"/>
      <c r="EM263" s="131"/>
      <c r="EN263" s="131"/>
      <c r="EO263" s="131"/>
      <c r="EP263" s="131"/>
      <c r="EQ263" s="131"/>
      <c r="ER263" s="131"/>
      <c r="ES263" s="131"/>
      <c r="ET263" s="131"/>
      <c r="EU263" s="131"/>
      <c r="EV263" s="131"/>
      <c r="EW263" s="131"/>
      <c r="EX263" s="131"/>
      <c r="EY263" s="131"/>
      <c r="EZ263" s="131"/>
      <c r="FA263" s="131"/>
      <c r="FB263" s="131"/>
      <c r="FC263" s="131"/>
      <c r="FD263" s="131"/>
      <c r="FE263" s="131"/>
      <c r="FF263" s="131"/>
      <c r="FG263" s="131"/>
      <c r="FH263" s="131"/>
      <c r="FI263" s="131"/>
      <c r="FJ263" s="131"/>
      <c r="FK263" s="131"/>
      <c r="FL263" s="131"/>
      <c r="FM263" s="131"/>
      <c r="FN263" s="131"/>
      <c r="FO263" s="131"/>
      <c r="FP263" s="131"/>
      <c r="FQ263" s="131"/>
      <c r="FR263" s="131"/>
      <c r="FS263" s="131"/>
      <c r="FT263" s="131"/>
      <c r="FU263" s="131"/>
      <c r="FV263" s="131"/>
      <c r="FW263" s="131"/>
      <c r="FX263" s="131"/>
      <c r="FY263" s="131"/>
      <c r="FZ263" s="131"/>
      <c r="GA263" s="131"/>
      <c r="GB263" s="131"/>
      <c r="GC263" s="131"/>
      <c r="GD263" s="131"/>
      <c r="GE263" s="131"/>
      <c r="GF263" s="131"/>
      <c r="GG263" s="131"/>
      <c r="GH263" s="131"/>
      <c r="GI263" s="131"/>
      <c r="GJ263" s="131"/>
      <c r="GK263" s="131"/>
      <c r="GL263" s="131"/>
      <c r="GM263" s="131"/>
      <c r="GN263" s="131"/>
      <c r="GO263" s="131"/>
      <c r="GP263" s="131"/>
      <c r="GQ263" s="131"/>
      <c r="GR263" s="131"/>
      <c r="GS263" s="131"/>
      <c r="GT263" s="131"/>
      <c r="GU263" s="131"/>
      <c r="GV263" s="131"/>
      <c r="GW263" s="131"/>
      <c r="GX263" s="131"/>
      <c r="GY263" s="131"/>
      <c r="GZ263" s="131"/>
      <c r="HA263" s="131"/>
      <c r="HB263" s="131"/>
      <c r="HC263" s="165"/>
      <c r="HD263" s="75"/>
    </row>
    <row r="264" spans="1:212" ht="9.9499999999999993" customHeight="1" thickTop="1" thickBot="1" x14ac:dyDescent="0.3">
      <c r="A264" s="55"/>
      <c r="B264" s="221"/>
      <c r="C264" s="60"/>
      <c r="D264" s="189"/>
      <c r="E264" s="60"/>
      <c r="F264" s="60"/>
      <c r="G264" s="60"/>
      <c r="H264" s="566"/>
      <c r="I264" s="450"/>
      <c r="J264" s="473"/>
      <c r="K264" s="315" t="str">
        <f t="shared" ref="K264" si="8166">K265</f>
        <v>N</v>
      </c>
      <c r="L264" s="315" t="str">
        <f t="shared" ref="L264" si="8167">L265</f>
        <v>N</v>
      </c>
      <c r="M264" s="315" t="str">
        <f t="shared" ref="M264" si="8168">M265</f>
        <v>N</v>
      </c>
      <c r="N264" s="315" t="str">
        <f t="shared" ref="N264" si="8169">N265</f>
        <v>N</v>
      </c>
      <c r="O264" s="315" t="str">
        <f t="shared" ref="O264" si="8170">O265</f>
        <v>N</v>
      </c>
      <c r="P264" s="315" t="str">
        <f t="shared" ref="P264" si="8171">P265</f>
        <v>N</v>
      </c>
      <c r="Q264" s="315" t="str">
        <f t="shared" ref="Q264" si="8172">Q265</f>
        <v>N</v>
      </c>
      <c r="R264" s="315" t="str">
        <f t="shared" ref="R264" si="8173">R265</f>
        <v>N</v>
      </c>
      <c r="S264" s="315" t="str">
        <f t="shared" ref="S264" si="8174">S265</f>
        <v>N</v>
      </c>
      <c r="T264" s="315" t="str">
        <f t="shared" ref="T264" si="8175">T265</f>
        <v>N</v>
      </c>
      <c r="U264" s="315" t="str">
        <f t="shared" ref="U264" si="8176">U265</f>
        <v>N</v>
      </c>
      <c r="V264" s="315" t="str">
        <f t="shared" ref="V264" si="8177">V265</f>
        <v>N</v>
      </c>
      <c r="W264" s="315" t="str">
        <f t="shared" ref="W264" si="8178">W265</f>
        <v>N</v>
      </c>
      <c r="X264" s="315" t="str">
        <f t="shared" ref="X264" si="8179">X265</f>
        <v>N</v>
      </c>
      <c r="Y264" s="315" t="str">
        <f t="shared" ref="Y264" si="8180">Y265</f>
        <v>N</v>
      </c>
      <c r="Z264" s="315" t="str">
        <f t="shared" ref="Z264" si="8181">Z265</f>
        <v>N</v>
      </c>
      <c r="AA264" s="315" t="str">
        <f t="shared" ref="AA264" si="8182">AA265</f>
        <v>N</v>
      </c>
      <c r="AB264" s="315" t="str">
        <f t="shared" ref="AB264" si="8183">AB265</f>
        <v>N</v>
      </c>
      <c r="AC264" s="315" t="str">
        <f t="shared" ref="AC264" si="8184">AC265</f>
        <v>N</v>
      </c>
      <c r="AD264" s="315" t="str">
        <f t="shared" ref="AD264" si="8185">AD265</f>
        <v>N</v>
      </c>
      <c r="AE264" s="315" t="str">
        <f t="shared" ref="AE264" si="8186">AE265</f>
        <v>N</v>
      </c>
      <c r="AF264" s="315" t="str">
        <f t="shared" ref="AF264" si="8187">AF265</f>
        <v>N</v>
      </c>
      <c r="AG264" s="315" t="str">
        <f t="shared" ref="AG264" si="8188">AG265</f>
        <v>N</v>
      </c>
      <c r="AH264" s="315" t="str">
        <f t="shared" ref="AH264" si="8189">AH265</f>
        <v>N</v>
      </c>
      <c r="AI264" s="315" t="str">
        <f t="shared" ref="AI264" si="8190">AI265</f>
        <v>N</v>
      </c>
      <c r="AJ264" s="315" t="str">
        <f t="shared" ref="AJ264" si="8191">AJ265</f>
        <v>N</v>
      </c>
      <c r="AK264" s="315" t="str">
        <f t="shared" ref="AK264" si="8192">AK265</f>
        <v>N</v>
      </c>
      <c r="AL264" s="315" t="str">
        <f t="shared" ref="AL264" si="8193">AL265</f>
        <v>N</v>
      </c>
      <c r="AM264" s="315" t="str">
        <f t="shared" ref="AM264" si="8194">AM265</f>
        <v>N</v>
      </c>
      <c r="AN264" s="315" t="str">
        <f t="shared" ref="AN264" si="8195">AN265</f>
        <v>N</v>
      </c>
      <c r="AO264" s="315" t="str">
        <f t="shared" ref="AO264" si="8196">AO265</f>
        <v>N</v>
      </c>
      <c r="AP264" s="315" t="str">
        <f t="shared" ref="AP264" si="8197">AP265</f>
        <v>N</v>
      </c>
      <c r="AQ264" s="315" t="str">
        <f t="shared" ref="AQ264" si="8198">AQ265</f>
        <v>N</v>
      </c>
      <c r="AR264" s="315" t="str">
        <f t="shared" ref="AR264" si="8199">AR265</f>
        <v>N</v>
      </c>
      <c r="AS264" s="315" t="str">
        <f t="shared" ref="AS264" si="8200">AS265</f>
        <v>N</v>
      </c>
      <c r="AT264" s="315" t="str">
        <f t="shared" ref="AT264" si="8201">AT265</f>
        <v>N</v>
      </c>
      <c r="AU264" s="315" t="str">
        <f t="shared" ref="AU264" si="8202">AU265</f>
        <v>N</v>
      </c>
      <c r="AV264" s="315" t="str">
        <f t="shared" ref="AV264" si="8203">AV265</f>
        <v>N</v>
      </c>
      <c r="AW264" s="315" t="str">
        <f t="shared" ref="AW264" si="8204">AW265</f>
        <v>N</v>
      </c>
      <c r="AX264" s="315" t="str">
        <f t="shared" ref="AX264" si="8205">AX265</f>
        <v>N</v>
      </c>
      <c r="AY264" s="315" t="str">
        <f t="shared" ref="AY264" si="8206">AY265</f>
        <v>N</v>
      </c>
      <c r="AZ264" s="315" t="str">
        <f t="shared" ref="AZ264" si="8207">AZ265</f>
        <v>N</v>
      </c>
      <c r="BA264" s="315" t="str">
        <f t="shared" ref="BA264" si="8208">BA265</f>
        <v>N</v>
      </c>
      <c r="BB264" s="315" t="str">
        <f t="shared" ref="BB264" si="8209">BB265</f>
        <v>N</v>
      </c>
      <c r="BC264" s="315" t="str">
        <f t="shared" ref="BC264" si="8210">BC265</f>
        <v>N</v>
      </c>
      <c r="BD264" s="315" t="str">
        <f t="shared" ref="BD264" si="8211">BD265</f>
        <v>N</v>
      </c>
      <c r="BE264" s="315" t="str">
        <f t="shared" ref="BE264" si="8212">BE265</f>
        <v>N</v>
      </c>
      <c r="BF264" s="315" t="str">
        <f t="shared" ref="BF264" si="8213">BF265</f>
        <v>N</v>
      </c>
      <c r="BG264" s="315" t="str">
        <f t="shared" ref="BG264" si="8214">BG265</f>
        <v>N</v>
      </c>
      <c r="BH264" s="315" t="str">
        <f t="shared" ref="BH264" si="8215">BH265</f>
        <v>N</v>
      </c>
      <c r="BI264" s="315" t="str">
        <f t="shared" ref="BI264" si="8216">BI265</f>
        <v>N</v>
      </c>
      <c r="BJ264" s="315" t="str">
        <f t="shared" ref="BJ264" si="8217">BJ265</f>
        <v>N</v>
      </c>
      <c r="BK264" s="315" t="str">
        <f t="shared" ref="BK264" si="8218">BK265</f>
        <v>N</v>
      </c>
      <c r="BL264" s="315" t="str">
        <f t="shared" ref="BL264" si="8219">BL265</f>
        <v>N</v>
      </c>
      <c r="BM264" s="315" t="str">
        <f t="shared" ref="BM264" si="8220">BM265</f>
        <v>N</v>
      </c>
      <c r="BN264" s="315" t="str">
        <f t="shared" ref="BN264" si="8221">BN265</f>
        <v>N</v>
      </c>
      <c r="BO264" s="315" t="str">
        <f t="shared" ref="BO264" si="8222">BO265</f>
        <v>N</v>
      </c>
      <c r="BP264" s="315" t="str">
        <f t="shared" ref="BP264" si="8223">BP265</f>
        <v>N</v>
      </c>
      <c r="BQ264" s="315" t="str">
        <f t="shared" ref="BQ264" si="8224">BQ265</f>
        <v>N</v>
      </c>
      <c r="BR264" s="315" t="str">
        <f t="shared" ref="BR264" si="8225">BR265</f>
        <v>N</v>
      </c>
      <c r="BS264" s="315" t="str">
        <f t="shared" ref="BS264" si="8226">BS265</f>
        <v>N</v>
      </c>
      <c r="BT264" s="315" t="str">
        <f t="shared" ref="BT264" si="8227">BT265</f>
        <v>N</v>
      </c>
      <c r="BU264" s="315" t="str">
        <f t="shared" ref="BU264" si="8228">BU265</f>
        <v>N</v>
      </c>
      <c r="BV264" s="315" t="str">
        <f t="shared" ref="BV264" si="8229">BV265</f>
        <v>N</v>
      </c>
      <c r="BW264" s="315" t="str">
        <f t="shared" ref="BW264" si="8230">BW265</f>
        <v>N</v>
      </c>
      <c r="BX264" s="315" t="str">
        <f t="shared" ref="BX264" si="8231">BX265</f>
        <v>N</v>
      </c>
      <c r="BY264" s="315" t="str">
        <f t="shared" ref="BY264" si="8232">BY265</f>
        <v>N</v>
      </c>
      <c r="BZ264" s="315" t="str">
        <f t="shared" ref="BZ264" si="8233">BZ265</f>
        <v>N</v>
      </c>
      <c r="CA264" s="315" t="str">
        <f t="shared" ref="CA264" si="8234">CA265</f>
        <v>N</v>
      </c>
      <c r="CB264" s="315" t="str">
        <f t="shared" ref="CB264" si="8235">CB265</f>
        <v>N</v>
      </c>
      <c r="CC264" s="315" t="str">
        <f t="shared" ref="CC264" si="8236">CC265</f>
        <v>N</v>
      </c>
      <c r="CD264" s="315" t="str">
        <f t="shared" ref="CD264" si="8237">CD265</f>
        <v>N</v>
      </c>
      <c r="CE264" s="315" t="str">
        <f t="shared" ref="CE264" si="8238">CE265</f>
        <v>N</v>
      </c>
      <c r="CF264" s="315" t="str">
        <f t="shared" ref="CF264" si="8239">CF265</f>
        <v>N</v>
      </c>
      <c r="CG264" s="315" t="str">
        <f t="shared" ref="CG264" si="8240">CG265</f>
        <v>N</v>
      </c>
      <c r="CH264" s="315" t="str">
        <f t="shared" ref="CH264" si="8241">CH265</f>
        <v>N</v>
      </c>
      <c r="CI264" s="315" t="str">
        <f t="shared" ref="CI264" si="8242">CI265</f>
        <v>N</v>
      </c>
      <c r="CJ264" s="315" t="str">
        <f t="shared" ref="CJ264" si="8243">CJ265</f>
        <v>N</v>
      </c>
      <c r="CK264" s="315" t="str">
        <f t="shared" ref="CK264" si="8244">CK265</f>
        <v>N</v>
      </c>
      <c r="CL264" s="315" t="str">
        <f t="shared" ref="CL264" si="8245">CL265</f>
        <v>N</v>
      </c>
      <c r="CM264" s="315" t="str">
        <f t="shared" ref="CM264" si="8246">CM265</f>
        <v>N</v>
      </c>
      <c r="CN264" s="315" t="str">
        <f t="shared" ref="CN264" si="8247">CN265</f>
        <v>N</v>
      </c>
      <c r="CO264" s="315" t="str">
        <f t="shared" ref="CO264" si="8248">CO265</f>
        <v>N</v>
      </c>
      <c r="CP264" s="315" t="str">
        <f t="shared" ref="CP264" si="8249">CP265</f>
        <v>N</v>
      </c>
      <c r="CQ264" s="315" t="str">
        <f t="shared" ref="CQ264" si="8250">CQ265</f>
        <v>N</v>
      </c>
      <c r="CR264" s="315" t="str">
        <f t="shared" ref="CR264" si="8251">CR265</f>
        <v>N</v>
      </c>
      <c r="CS264" s="315" t="str">
        <f t="shared" ref="CS264" si="8252">CS265</f>
        <v>N</v>
      </c>
      <c r="CT264" s="315" t="str">
        <f t="shared" ref="CT264" si="8253">CT265</f>
        <v>N</v>
      </c>
      <c r="CU264" s="315" t="str">
        <f t="shared" ref="CU264" si="8254">CU265</f>
        <v>N</v>
      </c>
      <c r="CV264" s="315" t="str">
        <f t="shared" ref="CV264" si="8255">CV265</f>
        <v>N</v>
      </c>
      <c r="CW264" s="315" t="str">
        <f t="shared" ref="CW264" si="8256">CW265</f>
        <v>N</v>
      </c>
      <c r="CX264" s="315" t="str">
        <f t="shared" ref="CX264" si="8257">CX265</f>
        <v>N</v>
      </c>
      <c r="CY264" s="315" t="str">
        <f t="shared" ref="CY264" si="8258">CY265</f>
        <v>N</v>
      </c>
      <c r="CZ264" s="315" t="str">
        <f t="shared" ref="CZ264" si="8259">CZ265</f>
        <v>N</v>
      </c>
      <c r="DA264" s="315" t="str">
        <f t="shared" ref="DA264" si="8260">DA265</f>
        <v>N</v>
      </c>
      <c r="DB264" s="315" t="str">
        <f t="shared" ref="DB264" si="8261">DB265</f>
        <v>N</v>
      </c>
      <c r="DC264" s="315" t="str">
        <f t="shared" ref="DC264" si="8262">DC265</f>
        <v>N</v>
      </c>
      <c r="DD264" s="315" t="str">
        <f t="shared" ref="DD264" si="8263">DD265</f>
        <v>N</v>
      </c>
      <c r="DE264" s="315" t="str">
        <f t="shared" ref="DE264" si="8264">DE265</f>
        <v>N</v>
      </c>
      <c r="DF264" s="315" t="str">
        <f t="shared" ref="DF264" si="8265">DF265</f>
        <v>N</v>
      </c>
      <c r="DG264" s="315" t="str">
        <f t="shared" ref="DG264" si="8266">DG265</f>
        <v>N</v>
      </c>
      <c r="DH264" s="315" t="str">
        <f t="shared" ref="DH264" si="8267">DH265</f>
        <v>N</v>
      </c>
      <c r="DI264" s="315" t="str">
        <f t="shared" ref="DI264" si="8268">DI265</f>
        <v>N</v>
      </c>
      <c r="DJ264" s="315" t="str">
        <f t="shared" ref="DJ264" si="8269">DJ265</f>
        <v>N</v>
      </c>
      <c r="DK264" s="315" t="str">
        <f t="shared" ref="DK264" si="8270">DK265</f>
        <v>N</v>
      </c>
      <c r="DL264" s="315" t="str">
        <f t="shared" ref="DL264" si="8271">DL265</f>
        <v>N</v>
      </c>
      <c r="DM264" s="315" t="str">
        <f t="shared" ref="DM264" si="8272">DM265</f>
        <v>N</v>
      </c>
      <c r="DN264" s="315" t="str">
        <f t="shared" ref="DN264" si="8273">DN265</f>
        <v>N</v>
      </c>
      <c r="DO264" s="315" t="str">
        <f t="shared" ref="DO264" si="8274">DO265</f>
        <v>N</v>
      </c>
      <c r="DP264" s="315" t="str">
        <f t="shared" ref="DP264" si="8275">DP265</f>
        <v>N</v>
      </c>
      <c r="DQ264" s="315" t="str">
        <f t="shared" ref="DQ264" si="8276">DQ265</f>
        <v>N</v>
      </c>
      <c r="DR264" s="315" t="str">
        <f t="shared" ref="DR264" si="8277">DR265</f>
        <v>N</v>
      </c>
      <c r="DS264" s="315" t="str">
        <f t="shared" ref="DS264" si="8278">DS265</f>
        <v>N</v>
      </c>
      <c r="DT264" s="315" t="str">
        <f t="shared" ref="DT264" si="8279">DT265</f>
        <v>N</v>
      </c>
      <c r="DU264" s="315" t="str">
        <f t="shared" ref="DU264" si="8280">DU265</f>
        <v>N</v>
      </c>
      <c r="DV264" s="315" t="str">
        <f t="shared" ref="DV264" si="8281">DV265</f>
        <v>N</v>
      </c>
      <c r="DW264" s="315" t="str">
        <f t="shared" ref="DW264" si="8282">DW265</f>
        <v>N</v>
      </c>
      <c r="DX264" s="315" t="str">
        <f t="shared" ref="DX264" si="8283">DX265</f>
        <v>N</v>
      </c>
      <c r="DY264" s="315" t="str">
        <f t="shared" ref="DY264" si="8284">DY265</f>
        <v>N</v>
      </c>
      <c r="DZ264" s="315" t="str">
        <f t="shared" ref="DZ264" si="8285">DZ265</f>
        <v>N</v>
      </c>
      <c r="EA264" s="315" t="str">
        <f t="shared" ref="EA264" si="8286">EA265</f>
        <v>N</v>
      </c>
      <c r="EB264" s="315" t="str">
        <f t="shared" ref="EB264" si="8287">EB265</f>
        <v>N</v>
      </c>
      <c r="EC264" s="315" t="str">
        <f t="shared" ref="EC264" si="8288">EC265</f>
        <v>N</v>
      </c>
      <c r="ED264" s="315" t="str">
        <f t="shared" ref="ED264" si="8289">ED265</f>
        <v>N</v>
      </c>
      <c r="EE264" s="315" t="str">
        <f t="shared" ref="EE264" si="8290">EE265</f>
        <v>N</v>
      </c>
      <c r="EF264" s="315" t="str">
        <f t="shared" ref="EF264" si="8291">EF265</f>
        <v>N</v>
      </c>
      <c r="EG264" s="315" t="str">
        <f t="shared" ref="EG264" si="8292">EG265</f>
        <v>N</v>
      </c>
      <c r="EH264" s="315" t="str">
        <f t="shared" ref="EH264" si="8293">EH265</f>
        <v>N</v>
      </c>
      <c r="EI264" s="315" t="str">
        <f t="shared" ref="EI264" si="8294">EI265</f>
        <v>N</v>
      </c>
      <c r="EJ264" s="315" t="str">
        <f t="shared" ref="EJ264" si="8295">EJ265</f>
        <v>N</v>
      </c>
      <c r="EK264" s="315" t="str">
        <f t="shared" ref="EK264" si="8296">EK265</f>
        <v>N</v>
      </c>
      <c r="EL264" s="315" t="str">
        <f t="shared" ref="EL264" si="8297">EL265</f>
        <v>N</v>
      </c>
      <c r="EM264" s="315" t="str">
        <f t="shared" ref="EM264" si="8298">EM265</f>
        <v>N</v>
      </c>
      <c r="EN264" s="315" t="str">
        <f t="shared" ref="EN264" si="8299">EN265</f>
        <v>N</v>
      </c>
      <c r="EO264" s="315" t="str">
        <f t="shared" ref="EO264" si="8300">EO265</f>
        <v>N</v>
      </c>
      <c r="EP264" s="315" t="str">
        <f t="shared" ref="EP264" si="8301">EP265</f>
        <v>N</v>
      </c>
      <c r="EQ264" s="315" t="str">
        <f t="shared" ref="EQ264" si="8302">EQ265</f>
        <v>N</v>
      </c>
      <c r="ER264" s="315" t="str">
        <f t="shared" ref="ER264" si="8303">ER265</f>
        <v>N</v>
      </c>
      <c r="ES264" s="315" t="str">
        <f t="shared" ref="ES264" si="8304">ES265</f>
        <v>N</v>
      </c>
      <c r="ET264" s="315" t="str">
        <f t="shared" ref="ET264" si="8305">ET265</f>
        <v>N</v>
      </c>
      <c r="EU264" s="315" t="str">
        <f t="shared" ref="EU264" si="8306">EU265</f>
        <v>N</v>
      </c>
      <c r="EV264" s="315" t="str">
        <f t="shared" ref="EV264" si="8307">EV265</f>
        <v>N</v>
      </c>
      <c r="EW264" s="315" t="str">
        <f t="shared" ref="EW264" si="8308">EW265</f>
        <v>N</v>
      </c>
      <c r="EX264" s="315" t="str">
        <f t="shared" ref="EX264" si="8309">EX265</f>
        <v>N</v>
      </c>
      <c r="EY264" s="315" t="str">
        <f t="shared" ref="EY264" si="8310">EY265</f>
        <v>N</v>
      </c>
      <c r="EZ264" s="315" t="str">
        <f t="shared" ref="EZ264" si="8311">EZ265</f>
        <v>N</v>
      </c>
      <c r="FA264" s="315" t="str">
        <f t="shared" ref="FA264" si="8312">FA265</f>
        <v>N</v>
      </c>
      <c r="FB264" s="315" t="str">
        <f t="shared" ref="FB264" si="8313">FB265</f>
        <v>N</v>
      </c>
      <c r="FC264" s="315" t="str">
        <f t="shared" ref="FC264" si="8314">FC265</f>
        <v>N</v>
      </c>
      <c r="FD264" s="315" t="str">
        <f t="shared" ref="FD264" si="8315">FD265</f>
        <v>N</v>
      </c>
      <c r="FE264" s="315" t="str">
        <f t="shared" ref="FE264" si="8316">FE265</f>
        <v>N</v>
      </c>
      <c r="FF264" s="315" t="str">
        <f t="shared" ref="FF264" si="8317">FF265</f>
        <v>N</v>
      </c>
      <c r="FG264" s="315" t="str">
        <f t="shared" ref="FG264" si="8318">FG265</f>
        <v>N</v>
      </c>
      <c r="FH264" s="315" t="str">
        <f t="shared" ref="FH264" si="8319">FH265</f>
        <v>N</v>
      </c>
      <c r="FI264" s="315" t="str">
        <f t="shared" ref="FI264" si="8320">FI265</f>
        <v>N</v>
      </c>
      <c r="FJ264" s="315" t="str">
        <f t="shared" ref="FJ264" si="8321">FJ265</f>
        <v>N</v>
      </c>
      <c r="FK264" s="315" t="str">
        <f t="shared" ref="FK264" si="8322">FK265</f>
        <v>N</v>
      </c>
      <c r="FL264" s="315" t="str">
        <f t="shared" ref="FL264" si="8323">FL265</f>
        <v>N</v>
      </c>
      <c r="FM264" s="315" t="str">
        <f t="shared" ref="FM264" si="8324">FM265</f>
        <v>N</v>
      </c>
      <c r="FN264" s="315" t="str">
        <f t="shared" ref="FN264" si="8325">FN265</f>
        <v>N</v>
      </c>
      <c r="FO264" s="315" t="str">
        <f t="shared" ref="FO264" si="8326">FO265</f>
        <v>N</v>
      </c>
      <c r="FP264" s="315" t="str">
        <f t="shared" ref="FP264" si="8327">FP265</f>
        <v>N</v>
      </c>
      <c r="FQ264" s="315" t="str">
        <f t="shared" ref="FQ264" si="8328">FQ265</f>
        <v>N</v>
      </c>
      <c r="FR264" s="315" t="str">
        <f t="shared" ref="FR264" si="8329">FR265</f>
        <v>N</v>
      </c>
      <c r="FS264" s="315" t="str">
        <f t="shared" ref="FS264" si="8330">FS265</f>
        <v>N</v>
      </c>
      <c r="FT264" s="315" t="str">
        <f t="shared" ref="FT264" si="8331">FT265</f>
        <v>N</v>
      </c>
      <c r="FU264" s="315" t="str">
        <f t="shared" ref="FU264" si="8332">FU265</f>
        <v>N</v>
      </c>
      <c r="FV264" s="315" t="str">
        <f t="shared" ref="FV264" si="8333">FV265</f>
        <v>N</v>
      </c>
      <c r="FW264" s="315" t="str">
        <f t="shared" ref="FW264" si="8334">FW265</f>
        <v>N</v>
      </c>
      <c r="FX264" s="315" t="str">
        <f t="shared" ref="FX264" si="8335">FX265</f>
        <v>N</v>
      </c>
      <c r="FY264" s="315" t="str">
        <f t="shared" ref="FY264" si="8336">FY265</f>
        <v>N</v>
      </c>
      <c r="FZ264" s="315" t="str">
        <f t="shared" ref="FZ264" si="8337">FZ265</f>
        <v>N</v>
      </c>
      <c r="GA264" s="315" t="str">
        <f t="shared" ref="GA264" si="8338">GA265</f>
        <v>N</v>
      </c>
      <c r="GB264" s="315" t="str">
        <f t="shared" ref="GB264" si="8339">GB265</f>
        <v>N</v>
      </c>
      <c r="GC264" s="315" t="str">
        <f t="shared" ref="GC264" si="8340">GC265</f>
        <v>N</v>
      </c>
      <c r="GD264" s="315" t="str">
        <f t="shared" ref="GD264" si="8341">GD265</f>
        <v>N</v>
      </c>
      <c r="GE264" s="315" t="str">
        <f t="shared" ref="GE264" si="8342">GE265</f>
        <v>N</v>
      </c>
      <c r="GF264" s="315" t="str">
        <f t="shared" ref="GF264" si="8343">GF265</f>
        <v>N</v>
      </c>
      <c r="GG264" s="315" t="str">
        <f t="shared" ref="GG264" si="8344">GG265</f>
        <v>N</v>
      </c>
      <c r="GH264" s="315" t="str">
        <f t="shared" ref="GH264" si="8345">GH265</f>
        <v>N</v>
      </c>
      <c r="GI264" s="315" t="str">
        <f t="shared" ref="GI264" si="8346">GI265</f>
        <v>N</v>
      </c>
      <c r="GJ264" s="315" t="str">
        <f t="shared" ref="GJ264" si="8347">GJ265</f>
        <v>N</v>
      </c>
      <c r="GK264" s="315" t="str">
        <f t="shared" ref="GK264" si="8348">GK265</f>
        <v>N</v>
      </c>
      <c r="GL264" s="315" t="str">
        <f t="shared" ref="GL264" si="8349">GL265</f>
        <v>N</v>
      </c>
      <c r="GM264" s="315" t="str">
        <f t="shared" ref="GM264" si="8350">GM265</f>
        <v>N</v>
      </c>
      <c r="GN264" s="315" t="str">
        <f t="shared" ref="GN264" si="8351">GN265</f>
        <v>N</v>
      </c>
      <c r="GO264" s="315" t="str">
        <f t="shared" ref="GO264" si="8352">GO265</f>
        <v>N</v>
      </c>
      <c r="GP264" s="315" t="str">
        <f t="shared" ref="GP264" si="8353">GP265</f>
        <v>N</v>
      </c>
      <c r="GQ264" s="315" t="str">
        <f t="shared" ref="GQ264" si="8354">GQ265</f>
        <v>N</v>
      </c>
      <c r="GR264" s="315" t="str">
        <f t="shared" ref="GR264" si="8355">GR265</f>
        <v>N</v>
      </c>
      <c r="GS264" s="315" t="str">
        <f t="shared" ref="GS264" si="8356">GS265</f>
        <v>N</v>
      </c>
      <c r="GT264" s="315" t="str">
        <f t="shared" ref="GT264" si="8357">GT265</f>
        <v>N</v>
      </c>
      <c r="GU264" s="315" t="str">
        <f t="shared" ref="GU264" si="8358">GU265</f>
        <v>N</v>
      </c>
      <c r="GV264" s="315" t="str">
        <f t="shared" ref="GV264" si="8359">GV265</f>
        <v>N</v>
      </c>
      <c r="GW264" s="315" t="str">
        <f t="shared" ref="GW264" si="8360">GW265</f>
        <v>N</v>
      </c>
      <c r="GX264" s="315" t="str">
        <f t="shared" ref="GX264" si="8361">GX265</f>
        <v>N</v>
      </c>
      <c r="GY264" s="315" t="str">
        <f t="shared" ref="GY264" si="8362">GY265</f>
        <v>N</v>
      </c>
      <c r="GZ264" s="315" t="str">
        <f t="shared" ref="GZ264" si="8363">GZ265</f>
        <v>N</v>
      </c>
      <c r="HA264" s="315" t="str">
        <f t="shared" ref="HA264" si="8364">HA265</f>
        <v>N</v>
      </c>
      <c r="HB264" s="315" t="str">
        <f t="shared" ref="HB264" si="8365">HB265</f>
        <v>N</v>
      </c>
      <c r="HC264" s="165"/>
      <c r="HD264" s="75"/>
    </row>
    <row r="265" spans="1:212" ht="9.9499999999999993" customHeight="1" thickTop="1" thickBot="1" x14ac:dyDescent="0.3">
      <c r="A265" s="55"/>
      <c r="B265" s="221"/>
      <c r="C265" s="60"/>
      <c r="D265" s="200"/>
      <c r="E265" s="60"/>
      <c r="F265" s="60"/>
      <c r="G265" s="60"/>
      <c r="H265" s="566"/>
      <c r="I265" s="77"/>
      <c r="J265" s="472"/>
      <c r="K265" s="384" t="s">
        <v>455</v>
      </c>
      <c r="L265" s="384" t="s">
        <v>455</v>
      </c>
      <c r="M265" s="384" t="s">
        <v>455</v>
      </c>
      <c r="N265" s="384" t="s">
        <v>455</v>
      </c>
      <c r="O265" s="384" t="s">
        <v>455</v>
      </c>
      <c r="P265" s="384" t="s">
        <v>455</v>
      </c>
      <c r="Q265" s="384" t="s">
        <v>455</v>
      </c>
      <c r="R265" s="384" t="s">
        <v>455</v>
      </c>
      <c r="S265" s="384" t="s">
        <v>455</v>
      </c>
      <c r="T265" s="384" t="s">
        <v>455</v>
      </c>
      <c r="U265" s="384" t="s">
        <v>455</v>
      </c>
      <c r="V265" s="384" t="s">
        <v>455</v>
      </c>
      <c r="W265" s="384" t="s">
        <v>455</v>
      </c>
      <c r="X265" s="384" t="s">
        <v>455</v>
      </c>
      <c r="Y265" s="384" t="s">
        <v>455</v>
      </c>
      <c r="Z265" s="384" t="s">
        <v>455</v>
      </c>
      <c r="AA265" s="384" t="s">
        <v>455</v>
      </c>
      <c r="AB265" s="384" t="s">
        <v>455</v>
      </c>
      <c r="AC265" s="384" t="s">
        <v>455</v>
      </c>
      <c r="AD265" s="384" t="s">
        <v>455</v>
      </c>
      <c r="AE265" s="384" t="s">
        <v>455</v>
      </c>
      <c r="AF265" s="384" t="s">
        <v>455</v>
      </c>
      <c r="AG265" s="384" t="s">
        <v>455</v>
      </c>
      <c r="AH265" s="384" t="s">
        <v>455</v>
      </c>
      <c r="AI265" s="384" t="s">
        <v>455</v>
      </c>
      <c r="AJ265" s="384" t="s">
        <v>455</v>
      </c>
      <c r="AK265" s="384" t="s">
        <v>455</v>
      </c>
      <c r="AL265" s="384" t="s">
        <v>455</v>
      </c>
      <c r="AM265" s="384" t="s">
        <v>455</v>
      </c>
      <c r="AN265" s="384" t="s">
        <v>455</v>
      </c>
      <c r="AO265" s="384" t="s">
        <v>455</v>
      </c>
      <c r="AP265" s="384" t="s">
        <v>455</v>
      </c>
      <c r="AQ265" s="384" t="s">
        <v>455</v>
      </c>
      <c r="AR265" s="384" t="s">
        <v>455</v>
      </c>
      <c r="AS265" s="384" t="s">
        <v>455</v>
      </c>
      <c r="AT265" s="384" t="s">
        <v>455</v>
      </c>
      <c r="AU265" s="384" t="s">
        <v>455</v>
      </c>
      <c r="AV265" s="384" t="s">
        <v>455</v>
      </c>
      <c r="AW265" s="384" t="s">
        <v>455</v>
      </c>
      <c r="AX265" s="384" t="s">
        <v>455</v>
      </c>
      <c r="AY265" s="384" t="s">
        <v>455</v>
      </c>
      <c r="AZ265" s="384" t="s">
        <v>455</v>
      </c>
      <c r="BA265" s="384" t="s">
        <v>455</v>
      </c>
      <c r="BB265" s="384" t="s">
        <v>455</v>
      </c>
      <c r="BC265" s="384" t="s">
        <v>455</v>
      </c>
      <c r="BD265" s="384" t="s">
        <v>455</v>
      </c>
      <c r="BE265" s="384" t="s">
        <v>455</v>
      </c>
      <c r="BF265" s="384" t="s">
        <v>455</v>
      </c>
      <c r="BG265" s="384" t="s">
        <v>455</v>
      </c>
      <c r="BH265" s="384" t="s">
        <v>455</v>
      </c>
      <c r="BI265" s="384" t="s">
        <v>455</v>
      </c>
      <c r="BJ265" s="384" t="s">
        <v>455</v>
      </c>
      <c r="BK265" s="384" t="s">
        <v>455</v>
      </c>
      <c r="BL265" s="384" t="s">
        <v>455</v>
      </c>
      <c r="BM265" s="384" t="s">
        <v>455</v>
      </c>
      <c r="BN265" s="384" t="s">
        <v>455</v>
      </c>
      <c r="BO265" s="384" t="s">
        <v>455</v>
      </c>
      <c r="BP265" s="384" t="s">
        <v>455</v>
      </c>
      <c r="BQ265" s="384" t="s">
        <v>455</v>
      </c>
      <c r="BR265" s="384" t="s">
        <v>455</v>
      </c>
      <c r="BS265" s="384" t="s">
        <v>455</v>
      </c>
      <c r="BT265" s="384" t="s">
        <v>455</v>
      </c>
      <c r="BU265" s="384" t="s">
        <v>455</v>
      </c>
      <c r="BV265" s="384" t="s">
        <v>455</v>
      </c>
      <c r="BW265" s="384" t="s">
        <v>455</v>
      </c>
      <c r="BX265" s="384" t="s">
        <v>455</v>
      </c>
      <c r="BY265" s="384" t="s">
        <v>455</v>
      </c>
      <c r="BZ265" s="384" t="s">
        <v>455</v>
      </c>
      <c r="CA265" s="384" t="s">
        <v>455</v>
      </c>
      <c r="CB265" s="384" t="s">
        <v>455</v>
      </c>
      <c r="CC265" s="384" t="s">
        <v>455</v>
      </c>
      <c r="CD265" s="384" t="s">
        <v>455</v>
      </c>
      <c r="CE265" s="384" t="s">
        <v>455</v>
      </c>
      <c r="CF265" s="384" t="s">
        <v>455</v>
      </c>
      <c r="CG265" s="384" t="s">
        <v>455</v>
      </c>
      <c r="CH265" s="384" t="s">
        <v>455</v>
      </c>
      <c r="CI265" s="384" t="s">
        <v>455</v>
      </c>
      <c r="CJ265" s="384" t="s">
        <v>455</v>
      </c>
      <c r="CK265" s="384" t="s">
        <v>455</v>
      </c>
      <c r="CL265" s="384" t="s">
        <v>455</v>
      </c>
      <c r="CM265" s="384" t="s">
        <v>455</v>
      </c>
      <c r="CN265" s="384" t="s">
        <v>455</v>
      </c>
      <c r="CO265" s="384" t="s">
        <v>455</v>
      </c>
      <c r="CP265" s="384" t="s">
        <v>455</v>
      </c>
      <c r="CQ265" s="384" t="s">
        <v>455</v>
      </c>
      <c r="CR265" s="384" t="s">
        <v>455</v>
      </c>
      <c r="CS265" s="384" t="s">
        <v>455</v>
      </c>
      <c r="CT265" s="384" t="s">
        <v>455</v>
      </c>
      <c r="CU265" s="384" t="s">
        <v>455</v>
      </c>
      <c r="CV265" s="384" t="s">
        <v>455</v>
      </c>
      <c r="CW265" s="384" t="s">
        <v>455</v>
      </c>
      <c r="CX265" s="384" t="s">
        <v>455</v>
      </c>
      <c r="CY265" s="384" t="s">
        <v>455</v>
      </c>
      <c r="CZ265" s="384" t="s">
        <v>455</v>
      </c>
      <c r="DA265" s="384" t="s">
        <v>455</v>
      </c>
      <c r="DB265" s="384" t="s">
        <v>455</v>
      </c>
      <c r="DC265" s="384" t="s">
        <v>455</v>
      </c>
      <c r="DD265" s="384" t="s">
        <v>455</v>
      </c>
      <c r="DE265" s="384" t="s">
        <v>455</v>
      </c>
      <c r="DF265" s="384" t="s">
        <v>455</v>
      </c>
      <c r="DG265" s="384" t="s">
        <v>455</v>
      </c>
      <c r="DH265" s="384" t="s">
        <v>455</v>
      </c>
      <c r="DI265" s="384" t="s">
        <v>455</v>
      </c>
      <c r="DJ265" s="384" t="s">
        <v>455</v>
      </c>
      <c r="DK265" s="384" t="s">
        <v>455</v>
      </c>
      <c r="DL265" s="384" t="s">
        <v>455</v>
      </c>
      <c r="DM265" s="384" t="s">
        <v>455</v>
      </c>
      <c r="DN265" s="384" t="s">
        <v>455</v>
      </c>
      <c r="DO265" s="384" t="s">
        <v>455</v>
      </c>
      <c r="DP265" s="384" t="s">
        <v>455</v>
      </c>
      <c r="DQ265" s="384" t="s">
        <v>455</v>
      </c>
      <c r="DR265" s="384" t="s">
        <v>455</v>
      </c>
      <c r="DS265" s="384" t="s">
        <v>455</v>
      </c>
      <c r="DT265" s="384" t="s">
        <v>455</v>
      </c>
      <c r="DU265" s="384" t="s">
        <v>455</v>
      </c>
      <c r="DV265" s="384" t="s">
        <v>455</v>
      </c>
      <c r="DW265" s="384" t="s">
        <v>455</v>
      </c>
      <c r="DX265" s="384" t="s">
        <v>455</v>
      </c>
      <c r="DY265" s="384" t="s">
        <v>455</v>
      </c>
      <c r="DZ265" s="384" t="s">
        <v>455</v>
      </c>
      <c r="EA265" s="384" t="s">
        <v>455</v>
      </c>
      <c r="EB265" s="384" t="s">
        <v>455</v>
      </c>
      <c r="EC265" s="384" t="s">
        <v>455</v>
      </c>
      <c r="ED265" s="384" t="s">
        <v>455</v>
      </c>
      <c r="EE265" s="384" t="s">
        <v>455</v>
      </c>
      <c r="EF265" s="384" t="s">
        <v>455</v>
      </c>
      <c r="EG265" s="384" t="s">
        <v>455</v>
      </c>
      <c r="EH265" s="384" t="s">
        <v>455</v>
      </c>
      <c r="EI265" s="384" t="s">
        <v>455</v>
      </c>
      <c r="EJ265" s="384" t="s">
        <v>455</v>
      </c>
      <c r="EK265" s="384" t="s">
        <v>455</v>
      </c>
      <c r="EL265" s="384" t="s">
        <v>455</v>
      </c>
      <c r="EM265" s="384" t="s">
        <v>455</v>
      </c>
      <c r="EN265" s="384" t="s">
        <v>455</v>
      </c>
      <c r="EO265" s="384" t="s">
        <v>455</v>
      </c>
      <c r="EP265" s="384" t="s">
        <v>455</v>
      </c>
      <c r="EQ265" s="384" t="s">
        <v>455</v>
      </c>
      <c r="ER265" s="384" t="s">
        <v>455</v>
      </c>
      <c r="ES265" s="384" t="s">
        <v>455</v>
      </c>
      <c r="ET265" s="384" t="s">
        <v>455</v>
      </c>
      <c r="EU265" s="384" t="s">
        <v>455</v>
      </c>
      <c r="EV265" s="384" t="s">
        <v>455</v>
      </c>
      <c r="EW265" s="384" t="s">
        <v>455</v>
      </c>
      <c r="EX265" s="384" t="s">
        <v>455</v>
      </c>
      <c r="EY265" s="384" t="s">
        <v>455</v>
      </c>
      <c r="EZ265" s="384" t="s">
        <v>455</v>
      </c>
      <c r="FA265" s="384" t="s">
        <v>455</v>
      </c>
      <c r="FB265" s="384" t="s">
        <v>455</v>
      </c>
      <c r="FC265" s="384" t="s">
        <v>455</v>
      </c>
      <c r="FD265" s="384" t="s">
        <v>455</v>
      </c>
      <c r="FE265" s="384" t="s">
        <v>455</v>
      </c>
      <c r="FF265" s="384" t="s">
        <v>455</v>
      </c>
      <c r="FG265" s="384" t="s">
        <v>455</v>
      </c>
      <c r="FH265" s="384" t="s">
        <v>455</v>
      </c>
      <c r="FI265" s="384" t="s">
        <v>455</v>
      </c>
      <c r="FJ265" s="384" t="s">
        <v>455</v>
      </c>
      <c r="FK265" s="384" t="s">
        <v>455</v>
      </c>
      <c r="FL265" s="384" t="s">
        <v>455</v>
      </c>
      <c r="FM265" s="384" t="s">
        <v>455</v>
      </c>
      <c r="FN265" s="384" t="s">
        <v>455</v>
      </c>
      <c r="FO265" s="384" t="s">
        <v>455</v>
      </c>
      <c r="FP265" s="384" t="s">
        <v>455</v>
      </c>
      <c r="FQ265" s="384" t="s">
        <v>455</v>
      </c>
      <c r="FR265" s="384" t="s">
        <v>455</v>
      </c>
      <c r="FS265" s="384" t="s">
        <v>455</v>
      </c>
      <c r="FT265" s="384" t="s">
        <v>455</v>
      </c>
      <c r="FU265" s="384" t="s">
        <v>455</v>
      </c>
      <c r="FV265" s="384" t="s">
        <v>455</v>
      </c>
      <c r="FW265" s="384" t="s">
        <v>455</v>
      </c>
      <c r="FX265" s="384" t="s">
        <v>455</v>
      </c>
      <c r="FY265" s="384" t="s">
        <v>455</v>
      </c>
      <c r="FZ265" s="384" t="s">
        <v>455</v>
      </c>
      <c r="GA265" s="384" t="s">
        <v>455</v>
      </c>
      <c r="GB265" s="384" t="s">
        <v>455</v>
      </c>
      <c r="GC265" s="384" t="s">
        <v>455</v>
      </c>
      <c r="GD265" s="384" t="s">
        <v>455</v>
      </c>
      <c r="GE265" s="384" t="s">
        <v>455</v>
      </c>
      <c r="GF265" s="384" t="s">
        <v>455</v>
      </c>
      <c r="GG265" s="384" t="s">
        <v>455</v>
      </c>
      <c r="GH265" s="384" t="s">
        <v>455</v>
      </c>
      <c r="GI265" s="384" t="s">
        <v>455</v>
      </c>
      <c r="GJ265" s="384" t="s">
        <v>455</v>
      </c>
      <c r="GK265" s="384" t="s">
        <v>455</v>
      </c>
      <c r="GL265" s="384" t="s">
        <v>455</v>
      </c>
      <c r="GM265" s="384" t="s">
        <v>455</v>
      </c>
      <c r="GN265" s="384" t="s">
        <v>455</v>
      </c>
      <c r="GO265" s="384" t="s">
        <v>455</v>
      </c>
      <c r="GP265" s="384" t="s">
        <v>455</v>
      </c>
      <c r="GQ265" s="384" t="s">
        <v>455</v>
      </c>
      <c r="GR265" s="384" t="s">
        <v>455</v>
      </c>
      <c r="GS265" s="384" t="s">
        <v>455</v>
      </c>
      <c r="GT265" s="384" t="s">
        <v>455</v>
      </c>
      <c r="GU265" s="384" t="s">
        <v>455</v>
      </c>
      <c r="GV265" s="384" t="s">
        <v>455</v>
      </c>
      <c r="GW265" s="384" t="s">
        <v>455</v>
      </c>
      <c r="GX265" s="384" t="s">
        <v>455</v>
      </c>
      <c r="GY265" s="384" t="s">
        <v>455</v>
      </c>
      <c r="GZ265" s="384" t="s">
        <v>455</v>
      </c>
      <c r="HA265" s="384" t="s">
        <v>455</v>
      </c>
      <c r="HB265" s="384" t="s">
        <v>455</v>
      </c>
      <c r="HC265" s="256"/>
      <c r="HD265" s="75"/>
    </row>
    <row r="266" spans="1:212" ht="5.0999999999999996" customHeight="1" thickTop="1" thickBot="1" x14ac:dyDescent="0.3">
      <c r="A266" s="55"/>
      <c r="B266" s="221"/>
      <c r="C266" s="60"/>
      <c r="D266" s="60"/>
      <c r="E266" s="60"/>
      <c r="F266" s="60"/>
      <c r="G266" s="60"/>
      <c r="H266" s="220"/>
      <c r="I266" s="219"/>
      <c r="J266" s="232"/>
      <c r="K266" s="232"/>
      <c r="L266" s="232"/>
      <c r="M266" s="232"/>
      <c r="N266" s="232"/>
      <c r="O266" s="232"/>
      <c r="P266" s="232"/>
      <c r="Q266" s="232"/>
      <c r="R266" s="232"/>
      <c r="S266" s="232"/>
      <c r="T266" s="232"/>
      <c r="U266" s="232"/>
      <c r="V266" s="232"/>
      <c r="W266" s="232"/>
      <c r="X266" s="232"/>
      <c r="Y266" s="232"/>
      <c r="Z266" s="232"/>
      <c r="AA266" s="232"/>
      <c r="AB266" s="232"/>
      <c r="AC266" s="232"/>
      <c r="AD266" s="232"/>
      <c r="AE266" s="232"/>
      <c r="AF266" s="232"/>
      <c r="AG266" s="232"/>
      <c r="AH266" s="232"/>
      <c r="AI266" s="232"/>
      <c r="AJ266" s="232"/>
      <c r="AK266" s="232"/>
      <c r="AL266" s="232"/>
      <c r="AM266" s="232"/>
      <c r="AN266" s="232"/>
      <c r="AO266" s="232"/>
      <c r="AP266" s="232"/>
      <c r="AQ266" s="232"/>
      <c r="AR266" s="232"/>
      <c r="AS266" s="232"/>
      <c r="AT266" s="232"/>
      <c r="AU266" s="232"/>
      <c r="AV266" s="232"/>
      <c r="AW266" s="232"/>
      <c r="AX266" s="232"/>
      <c r="AY266" s="232"/>
      <c r="AZ266" s="232"/>
      <c r="BA266" s="232"/>
      <c r="BB266" s="232"/>
      <c r="BC266" s="232"/>
      <c r="BD266" s="232"/>
      <c r="BE266" s="232"/>
      <c r="BF266" s="232"/>
      <c r="BG266" s="232"/>
      <c r="BH266" s="232"/>
      <c r="BI266" s="232"/>
      <c r="BJ266" s="232"/>
      <c r="BK266" s="232"/>
      <c r="BL266" s="232"/>
      <c r="BM266" s="232"/>
      <c r="BN266" s="232"/>
      <c r="BO266" s="232"/>
      <c r="BP266" s="232"/>
      <c r="BQ266" s="232"/>
      <c r="BR266" s="232"/>
      <c r="BS266" s="232"/>
      <c r="BT266" s="232"/>
      <c r="BU266" s="232"/>
      <c r="BV266" s="232"/>
      <c r="BW266" s="232"/>
      <c r="BX266" s="232"/>
      <c r="BY266" s="232"/>
      <c r="BZ266" s="232"/>
      <c r="CA266" s="232"/>
      <c r="CB266" s="232"/>
      <c r="CC266" s="232"/>
      <c r="CD266" s="232"/>
      <c r="CE266" s="232"/>
      <c r="CF266" s="232"/>
      <c r="CG266" s="232"/>
      <c r="CH266" s="232"/>
      <c r="CI266" s="232"/>
      <c r="CJ266" s="232"/>
      <c r="CK266" s="232"/>
      <c r="CL266" s="232"/>
      <c r="CM266" s="232"/>
      <c r="CN266" s="232"/>
      <c r="CO266" s="232"/>
      <c r="CP266" s="232"/>
      <c r="CQ266" s="232"/>
      <c r="CR266" s="232"/>
      <c r="CS266" s="232"/>
      <c r="CT266" s="232"/>
      <c r="CU266" s="232"/>
      <c r="CV266" s="232"/>
      <c r="CW266" s="232"/>
      <c r="CX266" s="232"/>
      <c r="CY266" s="232"/>
      <c r="CZ266" s="232"/>
      <c r="DA266" s="232"/>
      <c r="DB266" s="232"/>
      <c r="DC266" s="232"/>
      <c r="DD266" s="232"/>
      <c r="DE266" s="232"/>
      <c r="DF266" s="232"/>
      <c r="DG266" s="232"/>
      <c r="DH266" s="232"/>
      <c r="DI266" s="232"/>
      <c r="DJ266" s="232"/>
      <c r="DK266" s="232"/>
      <c r="DL266" s="232"/>
      <c r="DM266" s="232"/>
      <c r="DN266" s="232"/>
      <c r="DO266" s="232"/>
      <c r="DP266" s="232"/>
      <c r="DQ266" s="232"/>
      <c r="DR266" s="232"/>
      <c r="DS266" s="232"/>
      <c r="DT266" s="232"/>
      <c r="DU266" s="232"/>
      <c r="DV266" s="232"/>
      <c r="DW266" s="232"/>
      <c r="DX266" s="232"/>
      <c r="DY266" s="232"/>
      <c r="DZ266" s="232"/>
      <c r="EA266" s="232"/>
      <c r="EB266" s="232"/>
      <c r="EC266" s="232"/>
      <c r="ED266" s="232"/>
      <c r="EE266" s="232"/>
      <c r="EF266" s="232"/>
      <c r="EG266" s="232"/>
      <c r="EH266" s="232"/>
      <c r="EI266" s="232"/>
      <c r="EJ266" s="232"/>
      <c r="EK266" s="232"/>
      <c r="EL266" s="232"/>
      <c r="EM266" s="232"/>
      <c r="EN266" s="232"/>
      <c r="EO266" s="232"/>
      <c r="EP266" s="232"/>
      <c r="EQ266" s="232"/>
      <c r="ER266" s="232"/>
      <c r="ES266" s="232"/>
      <c r="ET266" s="232"/>
      <c r="EU266" s="232"/>
      <c r="EV266" s="232"/>
      <c r="EW266" s="232"/>
      <c r="EX266" s="232"/>
      <c r="EY266" s="232"/>
      <c r="EZ266" s="232"/>
      <c r="FA266" s="232"/>
      <c r="FB266" s="232"/>
      <c r="FC266" s="232"/>
      <c r="FD266" s="232"/>
      <c r="FE266" s="232"/>
      <c r="FF266" s="232"/>
      <c r="FG266" s="232"/>
      <c r="FH266" s="232"/>
      <c r="FI266" s="232"/>
      <c r="FJ266" s="232"/>
      <c r="FK266" s="232"/>
      <c r="FL266" s="232"/>
      <c r="FM266" s="232"/>
      <c r="FN266" s="232"/>
      <c r="FO266" s="232"/>
      <c r="FP266" s="232"/>
      <c r="FQ266" s="232"/>
      <c r="FR266" s="232"/>
      <c r="FS266" s="232"/>
      <c r="FT266" s="232"/>
      <c r="FU266" s="232"/>
      <c r="FV266" s="232"/>
      <c r="FW266" s="232"/>
      <c r="FX266" s="232"/>
      <c r="FY266" s="232"/>
      <c r="FZ266" s="232"/>
      <c r="GA266" s="232"/>
      <c r="GB266" s="232"/>
      <c r="GC266" s="232"/>
      <c r="GD266" s="232"/>
      <c r="GE266" s="232"/>
      <c r="GF266" s="232"/>
      <c r="GG266" s="232"/>
      <c r="GH266" s="232"/>
      <c r="GI266" s="232"/>
      <c r="GJ266" s="232"/>
      <c r="GK266" s="232"/>
      <c r="GL266" s="232"/>
      <c r="GM266" s="232"/>
      <c r="GN266" s="232"/>
      <c r="GO266" s="232"/>
      <c r="GP266" s="232"/>
      <c r="GQ266" s="232"/>
      <c r="GR266" s="232"/>
      <c r="GS266" s="232"/>
      <c r="GT266" s="232"/>
      <c r="GU266" s="232"/>
      <c r="GV266" s="232"/>
      <c r="GW266" s="232"/>
      <c r="GX266" s="232"/>
      <c r="GY266" s="232"/>
      <c r="GZ266" s="232"/>
      <c r="HA266" s="232"/>
      <c r="HB266" s="232"/>
      <c r="HC266" s="232"/>
      <c r="HD266" s="75"/>
    </row>
    <row r="267" spans="1:212" ht="15" customHeight="1" thickTop="1" x14ac:dyDescent="0.25">
      <c r="A267" s="55"/>
      <c r="B267" s="221"/>
      <c r="C267" s="60"/>
      <c r="D267" s="191" t="s">
        <v>140</v>
      </c>
      <c r="E267" s="192"/>
      <c r="F267" s="192"/>
      <c r="G267" s="192"/>
      <c r="H267" s="193"/>
      <c r="I267" s="193"/>
      <c r="J267" s="193"/>
      <c r="K267" s="193"/>
      <c r="L267" s="193"/>
      <c r="M267" s="193"/>
      <c r="N267" s="232"/>
      <c r="O267" s="232"/>
      <c r="P267" s="232"/>
      <c r="Q267" s="232"/>
      <c r="R267" s="232"/>
      <c r="S267" s="232"/>
      <c r="T267" s="232"/>
      <c r="U267" s="232"/>
      <c r="V267" s="232"/>
      <c r="W267" s="232"/>
      <c r="X267" s="232"/>
      <c r="Y267" s="232"/>
      <c r="Z267" s="232"/>
      <c r="AA267" s="232"/>
      <c r="AB267" s="232"/>
      <c r="AC267" s="232"/>
      <c r="AD267" s="232"/>
      <c r="AE267" s="232"/>
      <c r="AF267" s="232"/>
      <c r="AG267" s="232"/>
      <c r="AH267" s="232"/>
      <c r="AI267" s="232"/>
      <c r="AJ267" s="232"/>
      <c r="AK267" s="232"/>
      <c r="AL267" s="232"/>
      <c r="AM267" s="232"/>
      <c r="AN267" s="232"/>
      <c r="AO267" s="232"/>
      <c r="AP267" s="232"/>
      <c r="AQ267" s="232"/>
      <c r="AR267" s="232"/>
      <c r="AS267" s="232"/>
      <c r="AT267" s="232"/>
      <c r="AU267" s="232"/>
      <c r="AV267" s="66"/>
      <c r="AW267" s="66"/>
      <c r="AX267" s="66"/>
      <c r="AY267" s="66"/>
      <c r="AZ267" s="66"/>
      <c r="BA267" s="66"/>
      <c r="BB267" s="66"/>
      <c r="BC267" s="66"/>
      <c r="BD267" s="66"/>
      <c r="BE267" s="66"/>
      <c r="BF267" s="66"/>
      <c r="BG267" s="66"/>
      <c r="BH267" s="66"/>
      <c r="BI267" s="66"/>
      <c r="BJ267" s="66"/>
      <c r="BK267" s="66"/>
      <c r="BL267" s="66"/>
      <c r="BM267" s="66"/>
      <c r="BN267" s="66"/>
      <c r="BO267" s="66"/>
      <c r="BP267" s="66"/>
      <c r="BQ267" s="66"/>
      <c r="BR267" s="66"/>
      <c r="BS267" s="66"/>
      <c r="BT267" s="66"/>
      <c r="BU267" s="66"/>
      <c r="BV267" s="66"/>
      <c r="BW267" s="66"/>
      <c r="BX267" s="66"/>
      <c r="BY267" s="66"/>
      <c r="BZ267" s="66"/>
      <c r="CA267" s="66"/>
      <c r="CB267" s="66"/>
      <c r="CC267" s="66"/>
      <c r="CD267" s="66"/>
      <c r="CE267" s="66"/>
      <c r="CF267" s="66"/>
      <c r="CG267" s="66"/>
      <c r="CH267" s="66"/>
      <c r="CI267" s="66"/>
      <c r="CJ267" s="66"/>
      <c r="CK267" s="66"/>
      <c r="CL267" s="66"/>
      <c r="CM267" s="66"/>
      <c r="CN267" s="66"/>
      <c r="CO267" s="66"/>
      <c r="CP267" s="66"/>
      <c r="CQ267" s="66"/>
      <c r="CR267" s="66"/>
      <c r="CS267" s="66"/>
      <c r="CT267" s="66"/>
      <c r="CU267" s="66"/>
      <c r="CV267" s="66"/>
      <c r="CW267" s="66"/>
      <c r="CX267" s="66"/>
      <c r="CY267" s="66"/>
      <c r="CZ267" s="66"/>
      <c r="DA267" s="66"/>
      <c r="DB267" s="66"/>
      <c r="DC267" s="66"/>
      <c r="DD267" s="66"/>
      <c r="DE267" s="66"/>
      <c r="DF267" s="66"/>
      <c r="DG267" s="66"/>
      <c r="DH267" s="66"/>
      <c r="DI267" s="66"/>
      <c r="DJ267" s="66"/>
      <c r="DK267" s="66"/>
      <c r="DL267" s="66"/>
      <c r="DM267" s="66"/>
      <c r="DN267" s="66"/>
      <c r="DO267" s="66"/>
      <c r="DP267" s="66"/>
      <c r="DQ267" s="66"/>
      <c r="DR267" s="66"/>
      <c r="DS267" s="66"/>
      <c r="DT267" s="66"/>
      <c r="DU267" s="66"/>
      <c r="DV267" s="66"/>
      <c r="DW267" s="66"/>
      <c r="DX267" s="66"/>
      <c r="DY267" s="66"/>
      <c r="DZ267" s="66"/>
      <c r="EA267" s="66"/>
      <c r="EB267" s="66"/>
      <c r="EC267" s="66"/>
      <c r="ED267" s="66"/>
      <c r="EE267" s="66"/>
      <c r="EF267" s="66"/>
      <c r="EG267" s="66"/>
      <c r="EH267" s="66"/>
      <c r="EI267" s="66"/>
      <c r="EJ267" s="66"/>
      <c r="EK267" s="66"/>
      <c r="EL267" s="66"/>
      <c r="EM267" s="66"/>
      <c r="EN267" s="66"/>
      <c r="EO267" s="66"/>
      <c r="EP267" s="66"/>
      <c r="EQ267" s="66"/>
      <c r="ER267" s="66"/>
      <c r="ES267" s="66"/>
      <c r="ET267" s="66"/>
      <c r="EU267" s="66"/>
      <c r="EV267" s="66"/>
      <c r="EW267" s="66"/>
      <c r="EX267" s="66"/>
      <c r="EY267" s="66"/>
      <c r="EZ267" s="66"/>
      <c r="FA267" s="66"/>
      <c r="FB267" s="66"/>
      <c r="FC267" s="66"/>
      <c r="FD267" s="66"/>
      <c r="FE267" s="66"/>
      <c r="FF267" s="66"/>
      <c r="FG267" s="66"/>
      <c r="FH267" s="66"/>
      <c r="FI267" s="66"/>
      <c r="FJ267" s="66"/>
      <c r="FK267" s="66"/>
      <c r="FL267" s="66"/>
      <c r="FM267" s="66"/>
      <c r="FN267" s="66"/>
      <c r="FO267" s="66"/>
      <c r="FP267" s="66"/>
      <c r="FQ267" s="66"/>
      <c r="FR267" s="66"/>
      <c r="FS267" s="66"/>
      <c r="FT267" s="66"/>
      <c r="FU267" s="66"/>
      <c r="FV267" s="66"/>
      <c r="FW267" s="66"/>
      <c r="FX267" s="66"/>
      <c r="FY267" s="66"/>
      <c r="FZ267" s="66"/>
      <c r="GA267" s="66"/>
      <c r="GB267" s="66"/>
      <c r="GC267" s="66"/>
      <c r="GD267" s="66"/>
      <c r="GE267" s="66"/>
      <c r="GF267" s="66"/>
      <c r="GG267" s="66"/>
      <c r="GH267" s="66"/>
      <c r="GI267" s="194"/>
      <c r="GJ267" s="194"/>
      <c r="GK267" s="194"/>
      <c r="GL267" s="194"/>
      <c r="GM267" s="194"/>
      <c r="GN267" s="194"/>
      <c r="GO267" s="194"/>
      <c r="GP267" s="194"/>
      <c r="GQ267" s="194"/>
      <c r="GR267" s="194"/>
      <c r="GS267" s="194"/>
      <c r="GT267" s="194"/>
      <c r="GU267" s="194"/>
      <c r="GV267" s="194"/>
      <c r="GW267" s="194"/>
      <c r="GX267" s="194"/>
      <c r="GY267" s="194"/>
      <c r="GZ267" s="194"/>
      <c r="HA267" s="194"/>
      <c r="HB267" s="194"/>
      <c r="HC267" s="204"/>
      <c r="HD267" s="75"/>
    </row>
    <row r="268" spans="1:212" ht="5.0999999999999996" customHeight="1" x14ac:dyDescent="0.25">
      <c r="A268" s="55"/>
      <c r="B268" s="221"/>
      <c r="C268" s="60"/>
      <c r="D268" s="190"/>
      <c r="E268" s="60"/>
      <c r="F268" s="60"/>
      <c r="G268" s="60"/>
      <c r="H268" s="220"/>
      <c r="I268" s="219"/>
      <c r="J268" s="232"/>
      <c r="K268" s="232"/>
      <c r="L268" s="232"/>
      <c r="M268" s="232"/>
      <c r="N268" s="232"/>
      <c r="O268" s="232"/>
      <c r="P268" s="232"/>
      <c r="Q268" s="232"/>
      <c r="R268" s="232"/>
      <c r="S268" s="232"/>
      <c r="T268" s="232"/>
      <c r="U268" s="232"/>
      <c r="V268" s="232"/>
      <c r="W268" s="232"/>
      <c r="X268" s="232"/>
      <c r="Y268" s="232"/>
      <c r="Z268" s="232"/>
      <c r="AA268" s="232"/>
      <c r="AB268" s="232"/>
      <c r="AC268" s="232"/>
      <c r="AD268" s="232"/>
      <c r="AE268" s="232"/>
      <c r="AF268" s="232"/>
      <c r="AG268" s="232"/>
      <c r="AH268" s="232"/>
      <c r="AI268" s="232"/>
      <c r="AJ268" s="232"/>
      <c r="AK268" s="232"/>
      <c r="AL268" s="232"/>
      <c r="AM268" s="232"/>
      <c r="AN268" s="232"/>
      <c r="AO268" s="232"/>
      <c r="AP268" s="232"/>
      <c r="AQ268" s="232"/>
      <c r="AR268" s="232"/>
      <c r="AS268" s="232"/>
      <c r="AT268" s="232"/>
      <c r="AU268" s="232"/>
      <c r="AV268" s="232"/>
      <c r="AW268" s="232"/>
      <c r="AX268" s="232"/>
      <c r="AY268" s="232"/>
      <c r="AZ268" s="232"/>
      <c r="BA268" s="232"/>
      <c r="BB268" s="232"/>
      <c r="BC268" s="232"/>
      <c r="BD268" s="232"/>
      <c r="BE268" s="232"/>
      <c r="BF268" s="232"/>
      <c r="BG268" s="232"/>
      <c r="BH268" s="232"/>
      <c r="BI268" s="232"/>
      <c r="BJ268" s="232"/>
      <c r="BK268" s="232"/>
      <c r="BL268" s="232"/>
      <c r="BM268" s="232"/>
      <c r="BN268" s="232"/>
      <c r="BO268" s="232"/>
      <c r="BP268" s="232"/>
      <c r="BQ268" s="232"/>
      <c r="BR268" s="232"/>
      <c r="BS268" s="232"/>
      <c r="BT268" s="232"/>
      <c r="BU268" s="232"/>
      <c r="BV268" s="232"/>
      <c r="BW268" s="232"/>
      <c r="BX268" s="232"/>
      <c r="BY268" s="232"/>
      <c r="BZ268" s="232"/>
      <c r="CA268" s="232"/>
      <c r="CB268" s="232"/>
      <c r="CC268" s="232"/>
      <c r="CD268" s="232"/>
      <c r="CE268" s="232"/>
      <c r="CF268" s="232"/>
      <c r="CG268" s="232"/>
      <c r="CH268" s="232"/>
      <c r="CI268" s="232"/>
      <c r="CJ268" s="232"/>
      <c r="CK268" s="232"/>
      <c r="CL268" s="232"/>
      <c r="CM268" s="232"/>
      <c r="CN268" s="232"/>
      <c r="CO268" s="232"/>
      <c r="CP268" s="232"/>
      <c r="CQ268" s="232"/>
      <c r="CR268" s="232"/>
      <c r="CS268" s="232"/>
      <c r="CT268" s="232"/>
      <c r="CU268" s="232"/>
      <c r="CV268" s="232"/>
      <c r="CW268" s="232"/>
      <c r="CX268" s="232"/>
      <c r="CY268" s="232"/>
      <c r="CZ268" s="232"/>
      <c r="DA268" s="232"/>
      <c r="DB268" s="232"/>
      <c r="DC268" s="232"/>
      <c r="DD268" s="232"/>
      <c r="DE268" s="232"/>
      <c r="DF268" s="232"/>
      <c r="DG268" s="232"/>
      <c r="DH268" s="232"/>
      <c r="DI268" s="232"/>
      <c r="DJ268" s="232"/>
      <c r="DK268" s="232"/>
      <c r="DL268" s="232"/>
      <c r="DM268" s="232"/>
      <c r="DN268" s="232"/>
      <c r="DO268" s="232"/>
      <c r="DP268" s="232"/>
      <c r="DQ268" s="232"/>
      <c r="DR268" s="232"/>
      <c r="DS268" s="232"/>
      <c r="DT268" s="232"/>
      <c r="DU268" s="232"/>
      <c r="DV268" s="232"/>
      <c r="DW268" s="232"/>
      <c r="DX268" s="232"/>
      <c r="DY268" s="232"/>
      <c r="DZ268" s="232"/>
      <c r="EA268" s="232"/>
      <c r="EB268" s="232"/>
      <c r="EC268" s="232"/>
      <c r="ED268" s="232"/>
      <c r="EE268" s="232"/>
      <c r="EF268" s="232"/>
      <c r="EG268" s="232"/>
      <c r="EH268" s="232"/>
      <c r="EI268" s="232"/>
      <c r="EJ268" s="232"/>
      <c r="EK268" s="232"/>
      <c r="EL268" s="232"/>
      <c r="EM268" s="232"/>
      <c r="EN268" s="232"/>
      <c r="EO268" s="232"/>
      <c r="EP268" s="232"/>
      <c r="EQ268" s="232"/>
      <c r="ER268" s="232"/>
      <c r="ES268" s="232"/>
      <c r="ET268" s="232"/>
      <c r="EU268" s="232"/>
      <c r="EV268" s="232"/>
      <c r="EW268" s="232"/>
      <c r="EX268" s="232"/>
      <c r="EY268" s="232"/>
      <c r="EZ268" s="232"/>
      <c r="FA268" s="232"/>
      <c r="FB268" s="232"/>
      <c r="FC268" s="232"/>
      <c r="FD268" s="232"/>
      <c r="FE268" s="232"/>
      <c r="FF268" s="232"/>
      <c r="FG268" s="232"/>
      <c r="FH268" s="232"/>
      <c r="FI268" s="232"/>
      <c r="FJ268" s="232"/>
      <c r="FK268" s="232"/>
      <c r="FL268" s="232"/>
      <c r="FM268" s="232"/>
      <c r="FN268" s="232"/>
      <c r="FO268" s="232"/>
      <c r="FP268" s="232"/>
      <c r="FQ268" s="232"/>
      <c r="FR268" s="232"/>
      <c r="FS268" s="232"/>
      <c r="FT268" s="232"/>
      <c r="FU268" s="232"/>
      <c r="FV268" s="232"/>
      <c r="FW268" s="232"/>
      <c r="FX268" s="232"/>
      <c r="FY268" s="232"/>
      <c r="FZ268" s="232"/>
      <c r="GA268" s="232"/>
      <c r="GB268" s="232"/>
      <c r="GC268" s="232"/>
      <c r="GD268" s="232"/>
      <c r="GE268" s="232"/>
      <c r="GF268" s="232"/>
      <c r="GG268" s="232"/>
      <c r="GH268" s="232"/>
      <c r="GI268" s="232"/>
      <c r="GJ268" s="232"/>
      <c r="GK268" s="232"/>
      <c r="GL268" s="232"/>
      <c r="GM268" s="232"/>
      <c r="GN268" s="232"/>
      <c r="GO268" s="232"/>
      <c r="GP268" s="232"/>
      <c r="GQ268" s="232"/>
      <c r="GR268" s="232"/>
      <c r="GS268" s="232"/>
      <c r="GT268" s="232"/>
      <c r="GU268" s="232"/>
      <c r="GV268" s="232"/>
      <c r="GW268" s="232"/>
      <c r="GX268" s="232"/>
      <c r="GY268" s="232"/>
      <c r="GZ268" s="232"/>
      <c r="HA268" s="232"/>
      <c r="HB268" s="232"/>
      <c r="HC268" s="256"/>
      <c r="HD268" s="75"/>
    </row>
    <row r="269" spans="1:212" ht="9.9499999999999993" customHeight="1" x14ac:dyDescent="0.25">
      <c r="A269" s="55"/>
      <c r="B269" s="221"/>
      <c r="C269" s="60"/>
      <c r="D269" s="190"/>
      <c r="E269" s="60"/>
      <c r="F269" s="670" t="s">
        <v>141</v>
      </c>
      <c r="G269" s="670"/>
      <c r="H269" s="670"/>
      <c r="I269" s="125"/>
      <c r="J269" s="125"/>
      <c r="K269" s="125"/>
      <c r="L269" s="125"/>
      <c r="M269" s="125"/>
      <c r="N269" s="125"/>
      <c r="O269" s="125"/>
      <c r="P269" s="125"/>
      <c r="Q269" s="125"/>
      <c r="R269" s="125"/>
      <c r="S269" s="125"/>
      <c r="T269" s="125"/>
      <c r="U269" s="125"/>
      <c r="V269" s="125"/>
      <c r="W269" s="125"/>
      <c r="X269" s="125"/>
      <c r="Y269" s="125"/>
      <c r="Z269" s="125"/>
      <c r="AA269" s="125"/>
      <c r="AB269" s="125"/>
      <c r="AC269" s="676"/>
      <c r="AD269" s="676"/>
      <c r="AE269" s="676"/>
      <c r="AF269" s="676"/>
      <c r="AG269" s="676"/>
      <c r="AH269" s="676"/>
      <c r="AI269" s="676"/>
      <c r="AJ269" s="676"/>
      <c r="AK269" s="676"/>
      <c r="AL269" s="676"/>
      <c r="AM269" s="676"/>
      <c r="AN269" s="676"/>
      <c r="AO269" s="676"/>
      <c r="AP269" s="676"/>
      <c r="AQ269" s="676"/>
      <c r="AR269" s="676"/>
      <c r="AS269" s="676"/>
      <c r="AT269" s="676"/>
      <c r="AU269" s="676"/>
      <c r="AV269" s="676"/>
      <c r="AW269" s="676"/>
      <c r="AX269" s="676"/>
      <c r="AY269" s="676"/>
      <c r="AZ269" s="676"/>
      <c r="BA269" s="676"/>
      <c r="BB269" s="676"/>
      <c r="BC269" s="676"/>
      <c r="BD269" s="676"/>
      <c r="BE269" s="676"/>
      <c r="BF269" s="676"/>
      <c r="BG269" s="676"/>
      <c r="BH269" s="676"/>
      <c r="BI269" s="676"/>
      <c r="BJ269" s="676"/>
      <c r="BK269" s="676"/>
      <c r="BL269" s="676"/>
      <c r="BM269" s="676"/>
      <c r="BN269" s="676"/>
      <c r="BO269" s="676"/>
      <c r="BP269" s="676"/>
      <c r="BQ269" s="676"/>
      <c r="BR269" s="676"/>
      <c r="BS269" s="676"/>
      <c r="BT269" s="676"/>
      <c r="BU269" s="676"/>
      <c r="BV269" s="676"/>
      <c r="BW269" s="676"/>
      <c r="BX269" s="676"/>
      <c r="BY269" s="676"/>
      <c r="BZ269" s="676"/>
      <c r="CA269" s="676"/>
      <c r="CB269" s="676"/>
      <c r="CC269" s="676"/>
      <c r="CD269" s="676"/>
      <c r="CE269" s="676"/>
      <c r="CF269" s="676"/>
      <c r="CG269" s="676"/>
      <c r="CH269" s="676"/>
      <c r="CI269" s="676"/>
      <c r="CJ269" s="676"/>
      <c r="CK269" s="676"/>
      <c r="CL269" s="676"/>
      <c r="CM269" s="676"/>
      <c r="CN269" s="676"/>
      <c r="CO269" s="676"/>
      <c r="CP269" s="676"/>
      <c r="CQ269" s="676"/>
      <c r="CR269" s="676"/>
      <c r="CS269" s="676"/>
      <c r="CT269" s="676"/>
      <c r="CU269" s="676"/>
      <c r="CV269" s="676"/>
      <c r="CW269" s="676"/>
      <c r="CX269" s="676"/>
      <c r="CY269" s="676"/>
      <c r="CZ269" s="676"/>
      <c r="DA269" s="676"/>
      <c r="DB269" s="676"/>
      <c r="DC269" s="676"/>
      <c r="DD269" s="676"/>
      <c r="DE269" s="676"/>
      <c r="DF269" s="676"/>
      <c r="DG269" s="676"/>
      <c r="DH269" s="676"/>
      <c r="DI269" s="676"/>
      <c r="DJ269" s="676"/>
      <c r="DK269" s="676"/>
      <c r="DL269" s="676"/>
      <c r="DM269" s="676"/>
      <c r="DN269" s="676"/>
      <c r="DO269" s="676"/>
      <c r="DP269" s="676"/>
      <c r="DQ269" s="676"/>
      <c r="DR269" s="676"/>
      <c r="DS269" s="676"/>
      <c r="DT269" s="676"/>
      <c r="DU269" s="676"/>
      <c r="DV269" s="676"/>
      <c r="DW269" s="676"/>
      <c r="DX269" s="676"/>
      <c r="DY269" s="676"/>
      <c r="DZ269" s="676"/>
      <c r="EA269" s="676"/>
      <c r="EB269" s="676"/>
      <c r="EC269" s="676"/>
      <c r="ED269" s="676"/>
      <c r="EE269" s="676"/>
      <c r="EF269" s="676"/>
      <c r="EG269" s="676"/>
      <c r="EH269" s="676"/>
      <c r="EI269" s="676"/>
      <c r="EJ269" s="676"/>
      <c r="EK269" s="676"/>
      <c r="EL269" s="676"/>
      <c r="EM269" s="676"/>
      <c r="EN269" s="676"/>
      <c r="EO269" s="676"/>
      <c r="EP269" s="676"/>
      <c r="EQ269" s="676"/>
      <c r="ER269" s="676"/>
      <c r="ES269" s="676"/>
      <c r="ET269" s="676"/>
      <c r="EU269" s="676"/>
      <c r="EV269" s="676"/>
      <c r="EW269" s="676"/>
      <c r="EX269" s="676"/>
      <c r="EY269" s="676"/>
      <c r="EZ269" s="676"/>
      <c r="FA269" s="676"/>
      <c r="FB269" s="676"/>
      <c r="FC269" s="676"/>
      <c r="FD269" s="676"/>
      <c r="FE269" s="676"/>
      <c r="FF269" s="676"/>
      <c r="FG269" s="676"/>
      <c r="FH269" s="676"/>
      <c r="FI269" s="676"/>
      <c r="FJ269" s="676"/>
      <c r="FK269" s="676"/>
      <c r="FL269" s="676"/>
      <c r="FM269" s="676"/>
      <c r="FN269" s="676"/>
      <c r="FO269" s="676"/>
      <c r="FP269" s="676"/>
      <c r="FQ269" s="676"/>
      <c r="FR269" s="676"/>
      <c r="FS269" s="676"/>
      <c r="FT269" s="676"/>
      <c r="FU269" s="676"/>
      <c r="FV269" s="676"/>
      <c r="FW269" s="676"/>
      <c r="FX269" s="676"/>
      <c r="FY269" s="676"/>
      <c r="FZ269" s="676"/>
      <c r="GA269" s="676"/>
      <c r="GB269" s="676"/>
      <c r="GC269" s="676"/>
      <c r="GD269" s="676"/>
      <c r="GE269" s="676"/>
      <c r="GF269" s="676"/>
      <c r="GG269" s="676"/>
      <c r="GH269" s="676"/>
      <c r="GI269" s="676"/>
      <c r="GJ269" s="676"/>
      <c r="GK269" s="676"/>
      <c r="GL269" s="676"/>
      <c r="GM269" s="676"/>
      <c r="GN269" s="676"/>
      <c r="GO269" s="676"/>
      <c r="GP269" s="676"/>
      <c r="GQ269" s="676"/>
      <c r="GR269" s="676"/>
      <c r="GS269" s="676"/>
      <c r="GT269" s="676"/>
      <c r="GU269" s="676"/>
      <c r="GV269" s="676"/>
      <c r="GW269" s="676"/>
      <c r="GX269" s="676"/>
      <c r="GY269" s="676"/>
      <c r="GZ269" s="676"/>
      <c r="HA269" s="676"/>
      <c r="HB269" s="676"/>
      <c r="HC269" s="167"/>
      <c r="HD269" s="75"/>
    </row>
    <row r="270" spans="1:212" ht="5.0999999999999996" customHeight="1" x14ac:dyDescent="0.25">
      <c r="A270" s="55"/>
      <c r="B270" s="221"/>
      <c r="C270" s="60"/>
      <c r="D270" s="190"/>
      <c r="E270" s="60"/>
      <c r="F270" s="60"/>
      <c r="G270" s="60"/>
      <c r="H270" s="369"/>
      <c r="I270" s="366"/>
      <c r="J270" s="232"/>
      <c r="K270" s="232"/>
      <c r="L270" s="232"/>
      <c r="M270" s="232"/>
      <c r="N270" s="232"/>
      <c r="O270" s="232"/>
      <c r="P270" s="232"/>
      <c r="Q270" s="232"/>
      <c r="R270" s="232"/>
      <c r="S270" s="232"/>
      <c r="T270" s="232"/>
      <c r="U270" s="232"/>
      <c r="V270" s="232"/>
      <c r="W270" s="232"/>
      <c r="X270" s="232"/>
      <c r="Y270" s="232"/>
      <c r="Z270" s="232"/>
      <c r="AA270" s="232"/>
      <c r="AB270" s="232"/>
      <c r="AC270" s="232"/>
      <c r="AD270" s="232"/>
      <c r="AE270" s="232"/>
      <c r="AF270" s="232"/>
      <c r="AG270" s="232"/>
      <c r="AH270" s="232"/>
      <c r="AI270" s="232"/>
      <c r="AJ270" s="232"/>
      <c r="AK270" s="232"/>
      <c r="AL270" s="232"/>
      <c r="AM270" s="232"/>
      <c r="AN270" s="232"/>
      <c r="AO270" s="232"/>
      <c r="AP270" s="232"/>
      <c r="AQ270" s="232"/>
      <c r="AR270" s="232"/>
      <c r="AS270" s="232"/>
      <c r="AT270" s="232"/>
      <c r="AU270" s="232"/>
      <c r="AV270" s="232"/>
      <c r="AW270" s="232"/>
      <c r="AX270" s="232"/>
      <c r="AY270" s="232"/>
      <c r="AZ270" s="232"/>
      <c r="BA270" s="232"/>
      <c r="BB270" s="232"/>
      <c r="BC270" s="232"/>
      <c r="BD270" s="232"/>
      <c r="BE270" s="232"/>
      <c r="BF270" s="232"/>
      <c r="BG270" s="232"/>
      <c r="BH270" s="232"/>
      <c r="BI270" s="232"/>
      <c r="BJ270" s="232"/>
      <c r="BK270" s="232"/>
      <c r="BL270" s="232"/>
      <c r="BM270" s="232"/>
      <c r="BN270" s="232"/>
      <c r="BO270" s="232"/>
      <c r="BP270" s="232"/>
      <c r="BQ270" s="232"/>
      <c r="BR270" s="232"/>
      <c r="BS270" s="232"/>
      <c r="BT270" s="232"/>
      <c r="BU270" s="232"/>
      <c r="BV270" s="232"/>
      <c r="BW270" s="232"/>
      <c r="BX270" s="232"/>
      <c r="BY270" s="232"/>
      <c r="BZ270" s="232"/>
      <c r="CA270" s="232"/>
      <c r="CB270" s="232"/>
      <c r="CC270" s="232"/>
      <c r="CD270" s="232"/>
      <c r="CE270" s="232"/>
      <c r="CF270" s="232"/>
      <c r="CG270" s="232"/>
      <c r="CH270" s="232"/>
      <c r="CI270" s="232"/>
      <c r="CJ270" s="232"/>
      <c r="CK270" s="232"/>
      <c r="CL270" s="232"/>
      <c r="CM270" s="232"/>
      <c r="CN270" s="232"/>
      <c r="CO270" s="232"/>
      <c r="CP270" s="232"/>
      <c r="CQ270" s="232"/>
      <c r="CR270" s="232"/>
      <c r="CS270" s="232"/>
      <c r="CT270" s="232"/>
      <c r="CU270" s="232"/>
      <c r="CV270" s="232"/>
      <c r="CW270" s="232"/>
      <c r="CX270" s="232"/>
      <c r="CY270" s="232"/>
      <c r="CZ270" s="232"/>
      <c r="DA270" s="232"/>
      <c r="DB270" s="232"/>
      <c r="DC270" s="232"/>
      <c r="DD270" s="232"/>
      <c r="DE270" s="232"/>
      <c r="DF270" s="232"/>
      <c r="DG270" s="232"/>
      <c r="DH270" s="232"/>
      <c r="DI270" s="232"/>
      <c r="DJ270" s="232"/>
      <c r="DK270" s="232"/>
      <c r="DL270" s="232"/>
      <c r="DM270" s="232"/>
      <c r="DN270" s="232"/>
      <c r="DO270" s="232"/>
      <c r="DP270" s="232"/>
      <c r="DQ270" s="232"/>
      <c r="DR270" s="232"/>
      <c r="DS270" s="232"/>
      <c r="DT270" s="232"/>
      <c r="DU270" s="232"/>
      <c r="DV270" s="232"/>
      <c r="DW270" s="232"/>
      <c r="DX270" s="232"/>
      <c r="DY270" s="232"/>
      <c r="DZ270" s="232"/>
      <c r="EA270" s="232"/>
      <c r="EB270" s="232"/>
      <c r="EC270" s="232"/>
      <c r="ED270" s="232"/>
      <c r="EE270" s="232"/>
      <c r="EF270" s="232"/>
      <c r="EG270" s="232"/>
      <c r="EH270" s="232"/>
      <c r="EI270" s="232"/>
      <c r="EJ270" s="232"/>
      <c r="EK270" s="232"/>
      <c r="EL270" s="232"/>
      <c r="EM270" s="232"/>
      <c r="EN270" s="232"/>
      <c r="EO270" s="232"/>
      <c r="EP270" s="232"/>
      <c r="EQ270" s="232"/>
      <c r="ER270" s="232"/>
      <c r="ES270" s="232"/>
      <c r="ET270" s="232"/>
      <c r="EU270" s="232"/>
      <c r="EV270" s="232"/>
      <c r="EW270" s="232"/>
      <c r="EX270" s="232"/>
      <c r="EY270" s="232"/>
      <c r="EZ270" s="232"/>
      <c r="FA270" s="232"/>
      <c r="FB270" s="232"/>
      <c r="FC270" s="232"/>
      <c r="FD270" s="232"/>
      <c r="FE270" s="232"/>
      <c r="FF270" s="232"/>
      <c r="FG270" s="232"/>
      <c r="FH270" s="232"/>
      <c r="FI270" s="232"/>
      <c r="FJ270" s="232"/>
      <c r="FK270" s="232"/>
      <c r="FL270" s="232"/>
      <c r="FM270" s="232"/>
      <c r="FN270" s="232"/>
      <c r="FO270" s="232"/>
      <c r="FP270" s="232"/>
      <c r="FQ270" s="232"/>
      <c r="FR270" s="232"/>
      <c r="FS270" s="232"/>
      <c r="FT270" s="232"/>
      <c r="FU270" s="232"/>
      <c r="FV270" s="232"/>
      <c r="FW270" s="232"/>
      <c r="FX270" s="232"/>
      <c r="FY270" s="232"/>
      <c r="FZ270" s="232"/>
      <c r="GA270" s="232"/>
      <c r="GB270" s="232"/>
      <c r="GC270" s="232"/>
      <c r="GD270" s="232"/>
      <c r="GE270" s="232"/>
      <c r="GF270" s="232"/>
      <c r="GG270" s="232"/>
      <c r="GH270" s="232"/>
      <c r="GI270" s="232"/>
      <c r="GJ270" s="232"/>
      <c r="GK270" s="232"/>
      <c r="GL270" s="232"/>
      <c r="GM270" s="232"/>
      <c r="GN270" s="232"/>
      <c r="GO270" s="232"/>
      <c r="GP270" s="232"/>
      <c r="GQ270" s="232"/>
      <c r="GR270" s="232"/>
      <c r="GS270" s="232"/>
      <c r="GT270" s="232"/>
      <c r="GU270" s="232"/>
      <c r="GV270" s="232"/>
      <c r="GW270" s="232"/>
      <c r="GX270" s="232"/>
      <c r="GY270" s="232"/>
      <c r="GZ270" s="232"/>
      <c r="HA270" s="232"/>
      <c r="HB270" s="232"/>
      <c r="HC270" s="256"/>
      <c r="HD270" s="75"/>
    </row>
    <row r="271" spans="1:212" ht="9.9499999999999993" customHeight="1" thickBot="1" x14ac:dyDescent="0.3">
      <c r="A271" s="55">
        <v>43</v>
      </c>
      <c r="B271" s="221"/>
      <c r="C271" s="60"/>
      <c r="D271" s="190"/>
      <c r="E271" s="60"/>
      <c r="F271" s="60"/>
      <c r="G271" s="60"/>
      <c r="H271" s="566" t="s">
        <v>75</v>
      </c>
      <c r="I271" s="77"/>
      <c r="J271" s="131"/>
      <c r="K271" s="131"/>
      <c r="L271" s="131"/>
      <c r="M271" s="131"/>
      <c r="N271" s="131"/>
      <c r="O271" s="131"/>
      <c r="P271" s="131"/>
      <c r="Q271" s="131"/>
      <c r="R271" s="131"/>
      <c r="S271" s="131"/>
      <c r="T271" s="131"/>
      <c r="U271" s="131"/>
      <c r="V271" s="131"/>
      <c r="W271" s="131"/>
      <c r="X271" s="131"/>
      <c r="Y271" s="131"/>
      <c r="Z271" s="131"/>
      <c r="AA271" s="131"/>
      <c r="AB271" s="131"/>
      <c r="AC271" s="131"/>
      <c r="AD271" s="131"/>
      <c r="AE271" s="131"/>
      <c r="AF271" s="131"/>
      <c r="AG271" s="131"/>
      <c r="AH271" s="131"/>
      <c r="AI271" s="131"/>
      <c r="AJ271" s="131"/>
      <c r="AK271" s="131"/>
      <c r="AL271" s="131"/>
      <c r="AM271" s="131"/>
      <c r="AN271" s="131"/>
      <c r="AO271" s="131"/>
      <c r="AP271" s="131"/>
      <c r="AQ271" s="131"/>
      <c r="AR271" s="131"/>
      <c r="AS271" s="131"/>
      <c r="AT271" s="131"/>
      <c r="AU271" s="131"/>
      <c r="AV271" s="131"/>
      <c r="AW271" s="131"/>
      <c r="AX271" s="131"/>
      <c r="AY271" s="131"/>
      <c r="AZ271" s="131"/>
      <c r="BA271" s="131"/>
      <c r="BB271" s="131"/>
      <c r="BC271" s="131"/>
      <c r="BD271" s="131"/>
      <c r="BE271" s="131"/>
      <c r="BF271" s="131"/>
      <c r="BG271" s="131"/>
      <c r="BH271" s="131"/>
      <c r="BI271" s="131"/>
      <c r="BJ271" s="131"/>
      <c r="BK271" s="131"/>
      <c r="BL271" s="131"/>
      <c r="BM271" s="131"/>
      <c r="BN271" s="131"/>
      <c r="BO271" s="131"/>
      <c r="BP271" s="131"/>
      <c r="BQ271" s="131"/>
      <c r="BR271" s="131"/>
      <c r="BS271" s="131"/>
      <c r="BT271" s="131"/>
      <c r="BU271" s="131"/>
      <c r="BV271" s="131"/>
      <c r="BW271" s="131"/>
      <c r="BX271" s="131"/>
      <c r="BY271" s="131"/>
      <c r="BZ271" s="131"/>
      <c r="CA271" s="131"/>
      <c r="CB271" s="131"/>
      <c r="CC271" s="131"/>
      <c r="CD271" s="131"/>
      <c r="CE271" s="131"/>
      <c r="CF271" s="131"/>
      <c r="CG271" s="131"/>
      <c r="CH271" s="131"/>
      <c r="CI271" s="131"/>
      <c r="CJ271" s="131"/>
      <c r="CK271" s="131"/>
      <c r="CL271" s="131"/>
      <c r="CM271" s="131"/>
      <c r="CN271" s="131"/>
      <c r="CO271" s="131"/>
      <c r="CP271" s="131"/>
      <c r="CQ271" s="131"/>
      <c r="CR271" s="131"/>
      <c r="CS271" s="131"/>
      <c r="CT271" s="131"/>
      <c r="CU271" s="131"/>
      <c r="CV271" s="131"/>
      <c r="CW271" s="131"/>
      <c r="CX271" s="131"/>
      <c r="CY271" s="131"/>
      <c r="CZ271" s="131"/>
      <c r="DA271" s="131"/>
      <c r="DB271" s="131"/>
      <c r="DC271" s="131"/>
      <c r="DD271" s="131"/>
      <c r="DE271" s="131"/>
      <c r="DF271" s="131"/>
      <c r="DG271" s="131"/>
      <c r="DH271" s="131"/>
      <c r="DI271" s="131"/>
      <c r="DJ271" s="131"/>
      <c r="DK271" s="131"/>
      <c r="DL271" s="131"/>
      <c r="DM271" s="131"/>
      <c r="DN271" s="131"/>
      <c r="DO271" s="131"/>
      <c r="DP271" s="131"/>
      <c r="DQ271" s="131"/>
      <c r="DR271" s="131"/>
      <c r="DS271" s="131"/>
      <c r="DT271" s="131"/>
      <c r="DU271" s="131"/>
      <c r="DV271" s="131"/>
      <c r="DW271" s="131"/>
      <c r="DX271" s="131"/>
      <c r="DY271" s="131"/>
      <c r="DZ271" s="131"/>
      <c r="EA271" s="131"/>
      <c r="EB271" s="131"/>
      <c r="EC271" s="131"/>
      <c r="ED271" s="131"/>
      <c r="EE271" s="131"/>
      <c r="EF271" s="131"/>
      <c r="EG271" s="131"/>
      <c r="EH271" s="131"/>
      <c r="EI271" s="131"/>
      <c r="EJ271" s="131"/>
      <c r="EK271" s="131"/>
      <c r="EL271" s="131"/>
      <c r="EM271" s="131"/>
      <c r="EN271" s="131"/>
      <c r="EO271" s="131"/>
      <c r="EP271" s="131"/>
      <c r="EQ271" s="131"/>
      <c r="ER271" s="131"/>
      <c r="ES271" s="131"/>
      <c r="ET271" s="131"/>
      <c r="EU271" s="131"/>
      <c r="EV271" s="131"/>
      <c r="EW271" s="131"/>
      <c r="EX271" s="131"/>
      <c r="EY271" s="131"/>
      <c r="EZ271" s="131"/>
      <c r="FA271" s="131"/>
      <c r="FB271" s="131"/>
      <c r="FC271" s="131"/>
      <c r="FD271" s="131"/>
      <c r="FE271" s="131"/>
      <c r="FF271" s="131"/>
      <c r="FG271" s="131"/>
      <c r="FH271" s="131"/>
      <c r="FI271" s="131"/>
      <c r="FJ271" s="131"/>
      <c r="FK271" s="131"/>
      <c r="FL271" s="131"/>
      <c r="FM271" s="131"/>
      <c r="FN271" s="131"/>
      <c r="FO271" s="131"/>
      <c r="FP271" s="131"/>
      <c r="FQ271" s="131"/>
      <c r="FR271" s="131"/>
      <c r="FS271" s="131"/>
      <c r="FT271" s="131"/>
      <c r="FU271" s="131"/>
      <c r="FV271" s="131"/>
      <c r="FW271" s="131"/>
      <c r="FX271" s="131"/>
      <c r="FY271" s="131"/>
      <c r="FZ271" s="131"/>
      <c r="GA271" s="131"/>
      <c r="GB271" s="131"/>
      <c r="GC271" s="131"/>
      <c r="GD271" s="131"/>
      <c r="GE271" s="131"/>
      <c r="GF271" s="131"/>
      <c r="GG271" s="131"/>
      <c r="GH271" s="131"/>
      <c r="GI271" s="131"/>
      <c r="GJ271" s="131"/>
      <c r="GK271" s="131"/>
      <c r="GL271" s="131"/>
      <c r="GM271" s="131"/>
      <c r="GN271" s="131"/>
      <c r="GO271" s="131"/>
      <c r="GP271" s="131"/>
      <c r="GQ271" s="131"/>
      <c r="GR271" s="131"/>
      <c r="GS271" s="131"/>
      <c r="GT271" s="131"/>
      <c r="GU271" s="131"/>
      <c r="GV271" s="131"/>
      <c r="GW271" s="131"/>
      <c r="GX271" s="131"/>
      <c r="GY271" s="131"/>
      <c r="GZ271" s="131"/>
      <c r="HA271" s="131"/>
      <c r="HB271" s="131"/>
      <c r="HC271" s="165"/>
      <c r="HD271" s="75"/>
    </row>
    <row r="272" spans="1:212" ht="9.9499999999999993" customHeight="1" thickTop="1" thickBot="1" x14ac:dyDescent="0.3">
      <c r="A272" s="55"/>
      <c r="B272" s="221"/>
      <c r="C272" s="60"/>
      <c r="D272" s="190"/>
      <c r="E272" s="60"/>
      <c r="F272" s="60"/>
      <c r="G272" s="60"/>
      <c r="H272" s="566"/>
      <c r="I272" s="450"/>
      <c r="J272" s="473"/>
      <c r="K272" s="315" t="str">
        <f t="shared" ref="K272" si="8366">K273</f>
        <v>N</v>
      </c>
      <c r="L272" s="315" t="str">
        <f t="shared" ref="L272" si="8367">L273</f>
        <v>N</v>
      </c>
      <c r="M272" s="315" t="str">
        <f t="shared" ref="M272" si="8368">M273</f>
        <v>N</v>
      </c>
      <c r="N272" s="315" t="str">
        <f t="shared" ref="N272" si="8369">N273</f>
        <v>N</v>
      </c>
      <c r="O272" s="315" t="str">
        <f t="shared" ref="O272" si="8370">O273</f>
        <v>N</v>
      </c>
      <c r="P272" s="315" t="str">
        <f t="shared" ref="P272" si="8371">P273</f>
        <v>N</v>
      </c>
      <c r="Q272" s="315" t="str">
        <f t="shared" ref="Q272" si="8372">Q273</f>
        <v>N</v>
      </c>
      <c r="R272" s="315" t="str">
        <f t="shared" ref="R272" si="8373">R273</f>
        <v>N</v>
      </c>
      <c r="S272" s="315" t="str">
        <f t="shared" ref="S272" si="8374">S273</f>
        <v>N</v>
      </c>
      <c r="T272" s="315" t="str">
        <f t="shared" ref="T272" si="8375">T273</f>
        <v>N</v>
      </c>
      <c r="U272" s="315" t="str">
        <f t="shared" ref="U272" si="8376">U273</f>
        <v>N</v>
      </c>
      <c r="V272" s="315" t="str">
        <f t="shared" ref="V272" si="8377">V273</f>
        <v>N</v>
      </c>
      <c r="W272" s="315" t="str">
        <f t="shared" ref="W272" si="8378">W273</f>
        <v>N</v>
      </c>
      <c r="X272" s="315" t="str">
        <f t="shared" ref="X272" si="8379">X273</f>
        <v>N</v>
      </c>
      <c r="Y272" s="315" t="str">
        <f t="shared" ref="Y272" si="8380">Y273</f>
        <v>N</v>
      </c>
      <c r="Z272" s="315" t="str">
        <f t="shared" ref="Z272" si="8381">Z273</f>
        <v>N</v>
      </c>
      <c r="AA272" s="315" t="str">
        <f t="shared" ref="AA272" si="8382">AA273</f>
        <v>N</v>
      </c>
      <c r="AB272" s="315" t="str">
        <f t="shared" ref="AB272" si="8383">AB273</f>
        <v>N</v>
      </c>
      <c r="AC272" s="315" t="str">
        <f t="shared" ref="AC272" si="8384">AC273</f>
        <v>N</v>
      </c>
      <c r="AD272" s="315" t="str">
        <f t="shared" ref="AD272" si="8385">AD273</f>
        <v>N</v>
      </c>
      <c r="AE272" s="315" t="str">
        <f t="shared" ref="AE272" si="8386">AE273</f>
        <v>N</v>
      </c>
      <c r="AF272" s="315" t="str">
        <f t="shared" ref="AF272" si="8387">AF273</f>
        <v>N</v>
      </c>
      <c r="AG272" s="315" t="str">
        <f t="shared" ref="AG272" si="8388">AG273</f>
        <v>N</v>
      </c>
      <c r="AH272" s="315" t="str">
        <f t="shared" ref="AH272" si="8389">AH273</f>
        <v>N</v>
      </c>
      <c r="AI272" s="315" t="str">
        <f t="shared" ref="AI272" si="8390">AI273</f>
        <v>N</v>
      </c>
      <c r="AJ272" s="315" t="str">
        <f t="shared" ref="AJ272" si="8391">AJ273</f>
        <v>N</v>
      </c>
      <c r="AK272" s="315" t="str">
        <f t="shared" ref="AK272" si="8392">AK273</f>
        <v>N</v>
      </c>
      <c r="AL272" s="315" t="str">
        <f t="shared" ref="AL272" si="8393">AL273</f>
        <v>N</v>
      </c>
      <c r="AM272" s="315" t="str">
        <f t="shared" ref="AM272" si="8394">AM273</f>
        <v>N</v>
      </c>
      <c r="AN272" s="315" t="str">
        <f t="shared" ref="AN272" si="8395">AN273</f>
        <v>N</v>
      </c>
      <c r="AO272" s="315" t="str">
        <f t="shared" ref="AO272" si="8396">AO273</f>
        <v>N</v>
      </c>
      <c r="AP272" s="315" t="str">
        <f t="shared" ref="AP272" si="8397">AP273</f>
        <v>N</v>
      </c>
      <c r="AQ272" s="315" t="str">
        <f t="shared" ref="AQ272" si="8398">AQ273</f>
        <v>N</v>
      </c>
      <c r="AR272" s="315" t="str">
        <f t="shared" ref="AR272" si="8399">AR273</f>
        <v>N</v>
      </c>
      <c r="AS272" s="315" t="str">
        <f t="shared" ref="AS272" si="8400">AS273</f>
        <v>N</v>
      </c>
      <c r="AT272" s="315" t="str">
        <f t="shared" ref="AT272" si="8401">AT273</f>
        <v>N</v>
      </c>
      <c r="AU272" s="315" t="str">
        <f t="shared" ref="AU272" si="8402">AU273</f>
        <v>N</v>
      </c>
      <c r="AV272" s="315" t="str">
        <f t="shared" ref="AV272" si="8403">AV273</f>
        <v>N</v>
      </c>
      <c r="AW272" s="315" t="str">
        <f t="shared" ref="AW272" si="8404">AW273</f>
        <v>N</v>
      </c>
      <c r="AX272" s="315" t="str">
        <f t="shared" ref="AX272" si="8405">AX273</f>
        <v>N</v>
      </c>
      <c r="AY272" s="315" t="str">
        <f t="shared" ref="AY272" si="8406">AY273</f>
        <v>N</v>
      </c>
      <c r="AZ272" s="315" t="str">
        <f t="shared" ref="AZ272" si="8407">AZ273</f>
        <v>N</v>
      </c>
      <c r="BA272" s="315" t="str">
        <f t="shared" ref="BA272" si="8408">BA273</f>
        <v>N</v>
      </c>
      <c r="BB272" s="315" t="str">
        <f t="shared" ref="BB272" si="8409">BB273</f>
        <v>N</v>
      </c>
      <c r="BC272" s="315" t="str">
        <f t="shared" ref="BC272" si="8410">BC273</f>
        <v>N</v>
      </c>
      <c r="BD272" s="315" t="str">
        <f t="shared" ref="BD272" si="8411">BD273</f>
        <v>N</v>
      </c>
      <c r="BE272" s="315" t="str">
        <f t="shared" ref="BE272" si="8412">BE273</f>
        <v>N</v>
      </c>
      <c r="BF272" s="315" t="str">
        <f t="shared" ref="BF272" si="8413">BF273</f>
        <v>N</v>
      </c>
      <c r="BG272" s="315" t="str">
        <f t="shared" ref="BG272" si="8414">BG273</f>
        <v>N</v>
      </c>
      <c r="BH272" s="315" t="str">
        <f t="shared" ref="BH272" si="8415">BH273</f>
        <v>N</v>
      </c>
      <c r="BI272" s="315" t="str">
        <f t="shared" ref="BI272" si="8416">BI273</f>
        <v>N</v>
      </c>
      <c r="BJ272" s="315" t="str">
        <f t="shared" ref="BJ272" si="8417">BJ273</f>
        <v>N</v>
      </c>
      <c r="BK272" s="315" t="str">
        <f t="shared" ref="BK272" si="8418">BK273</f>
        <v>N</v>
      </c>
      <c r="BL272" s="315" t="str">
        <f t="shared" ref="BL272" si="8419">BL273</f>
        <v>N</v>
      </c>
      <c r="BM272" s="315" t="str">
        <f t="shared" ref="BM272" si="8420">BM273</f>
        <v>N</v>
      </c>
      <c r="BN272" s="315" t="str">
        <f t="shared" ref="BN272" si="8421">BN273</f>
        <v>N</v>
      </c>
      <c r="BO272" s="315" t="str">
        <f t="shared" ref="BO272" si="8422">BO273</f>
        <v>N</v>
      </c>
      <c r="BP272" s="315" t="str">
        <f t="shared" ref="BP272" si="8423">BP273</f>
        <v>N</v>
      </c>
      <c r="BQ272" s="315" t="str">
        <f t="shared" ref="BQ272" si="8424">BQ273</f>
        <v>N</v>
      </c>
      <c r="BR272" s="315" t="str">
        <f t="shared" ref="BR272" si="8425">BR273</f>
        <v>N</v>
      </c>
      <c r="BS272" s="315" t="str">
        <f t="shared" ref="BS272" si="8426">BS273</f>
        <v>N</v>
      </c>
      <c r="BT272" s="315" t="str">
        <f t="shared" ref="BT272" si="8427">BT273</f>
        <v>N</v>
      </c>
      <c r="BU272" s="315" t="str">
        <f t="shared" ref="BU272" si="8428">BU273</f>
        <v>N</v>
      </c>
      <c r="BV272" s="315" t="str">
        <f t="shared" ref="BV272" si="8429">BV273</f>
        <v>N</v>
      </c>
      <c r="BW272" s="315" t="str">
        <f t="shared" ref="BW272" si="8430">BW273</f>
        <v>N</v>
      </c>
      <c r="BX272" s="315" t="str">
        <f t="shared" ref="BX272" si="8431">BX273</f>
        <v>N</v>
      </c>
      <c r="BY272" s="315" t="str">
        <f t="shared" ref="BY272" si="8432">BY273</f>
        <v>N</v>
      </c>
      <c r="BZ272" s="315" t="str">
        <f t="shared" ref="BZ272" si="8433">BZ273</f>
        <v>N</v>
      </c>
      <c r="CA272" s="315" t="str">
        <f t="shared" ref="CA272" si="8434">CA273</f>
        <v>N</v>
      </c>
      <c r="CB272" s="315" t="str">
        <f t="shared" ref="CB272" si="8435">CB273</f>
        <v>N</v>
      </c>
      <c r="CC272" s="315" t="str">
        <f t="shared" ref="CC272" si="8436">CC273</f>
        <v>N</v>
      </c>
      <c r="CD272" s="315" t="str">
        <f t="shared" ref="CD272" si="8437">CD273</f>
        <v>N</v>
      </c>
      <c r="CE272" s="315" t="str">
        <f t="shared" ref="CE272" si="8438">CE273</f>
        <v>N</v>
      </c>
      <c r="CF272" s="315" t="str">
        <f t="shared" ref="CF272" si="8439">CF273</f>
        <v>N</v>
      </c>
      <c r="CG272" s="315" t="str">
        <f t="shared" ref="CG272" si="8440">CG273</f>
        <v>N</v>
      </c>
      <c r="CH272" s="315" t="str">
        <f t="shared" ref="CH272" si="8441">CH273</f>
        <v>N</v>
      </c>
      <c r="CI272" s="315" t="str">
        <f t="shared" ref="CI272" si="8442">CI273</f>
        <v>N</v>
      </c>
      <c r="CJ272" s="315" t="str">
        <f t="shared" ref="CJ272" si="8443">CJ273</f>
        <v>N</v>
      </c>
      <c r="CK272" s="315" t="str">
        <f t="shared" ref="CK272" si="8444">CK273</f>
        <v>N</v>
      </c>
      <c r="CL272" s="315" t="str">
        <f t="shared" ref="CL272" si="8445">CL273</f>
        <v>N</v>
      </c>
      <c r="CM272" s="315" t="str">
        <f t="shared" ref="CM272" si="8446">CM273</f>
        <v>N</v>
      </c>
      <c r="CN272" s="315" t="str">
        <f t="shared" ref="CN272" si="8447">CN273</f>
        <v>N</v>
      </c>
      <c r="CO272" s="315" t="str">
        <f t="shared" ref="CO272" si="8448">CO273</f>
        <v>N</v>
      </c>
      <c r="CP272" s="315" t="str">
        <f t="shared" ref="CP272" si="8449">CP273</f>
        <v>N</v>
      </c>
      <c r="CQ272" s="315" t="str">
        <f t="shared" ref="CQ272" si="8450">CQ273</f>
        <v>N</v>
      </c>
      <c r="CR272" s="315" t="str">
        <f t="shared" ref="CR272" si="8451">CR273</f>
        <v>N</v>
      </c>
      <c r="CS272" s="315" t="str">
        <f t="shared" ref="CS272" si="8452">CS273</f>
        <v>N</v>
      </c>
      <c r="CT272" s="315" t="str">
        <f t="shared" ref="CT272" si="8453">CT273</f>
        <v>N</v>
      </c>
      <c r="CU272" s="315" t="str">
        <f t="shared" ref="CU272" si="8454">CU273</f>
        <v>N</v>
      </c>
      <c r="CV272" s="315" t="str">
        <f t="shared" ref="CV272" si="8455">CV273</f>
        <v>N</v>
      </c>
      <c r="CW272" s="315" t="str">
        <f t="shared" ref="CW272" si="8456">CW273</f>
        <v>N</v>
      </c>
      <c r="CX272" s="315" t="str">
        <f t="shared" ref="CX272" si="8457">CX273</f>
        <v>N</v>
      </c>
      <c r="CY272" s="315" t="str">
        <f t="shared" ref="CY272" si="8458">CY273</f>
        <v>N</v>
      </c>
      <c r="CZ272" s="315" t="str">
        <f t="shared" ref="CZ272" si="8459">CZ273</f>
        <v>N</v>
      </c>
      <c r="DA272" s="315" t="str">
        <f t="shared" ref="DA272" si="8460">DA273</f>
        <v>N</v>
      </c>
      <c r="DB272" s="315" t="str">
        <f t="shared" ref="DB272" si="8461">DB273</f>
        <v>N</v>
      </c>
      <c r="DC272" s="315" t="str">
        <f t="shared" ref="DC272" si="8462">DC273</f>
        <v>N</v>
      </c>
      <c r="DD272" s="315" t="str">
        <f t="shared" ref="DD272" si="8463">DD273</f>
        <v>N</v>
      </c>
      <c r="DE272" s="315" t="str">
        <f t="shared" ref="DE272" si="8464">DE273</f>
        <v>N</v>
      </c>
      <c r="DF272" s="315" t="str">
        <f t="shared" ref="DF272" si="8465">DF273</f>
        <v>N</v>
      </c>
      <c r="DG272" s="315" t="str">
        <f t="shared" ref="DG272" si="8466">DG273</f>
        <v>N</v>
      </c>
      <c r="DH272" s="315" t="str">
        <f t="shared" ref="DH272" si="8467">DH273</f>
        <v>N</v>
      </c>
      <c r="DI272" s="315" t="str">
        <f t="shared" ref="DI272" si="8468">DI273</f>
        <v>N</v>
      </c>
      <c r="DJ272" s="315" t="str">
        <f t="shared" ref="DJ272" si="8469">DJ273</f>
        <v>N</v>
      </c>
      <c r="DK272" s="315" t="str">
        <f t="shared" ref="DK272" si="8470">DK273</f>
        <v>N</v>
      </c>
      <c r="DL272" s="315" t="str">
        <f t="shared" ref="DL272" si="8471">DL273</f>
        <v>N</v>
      </c>
      <c r="DM272" s="315" t="str">
        <f t="shared" ref="DM272" si="8472">DM273</f>
        <v>N</v>
      </c>
      <c r="DN272" s="315" t="str">
        <f t="shared" ref="DN272" si="8473">DN273</f>
        <v>N</v>
      </c>
      <c r="DO272" s="315" t="str">
        <f t="shared" ref="DO272" si="8474">DO273</f>
        <v>N</v>
      </c>
      <c r="DP272" s="315" t="str">
        <f t="shared" ref="DP272" si="8475">DP273</f>
        <v>N</v>
      </c>
      <c r="DQ272" s="315" t="str">
        <f t="shared" ref="DQ272" si="8476">DQ273</f>
        <v>N</v>
      </c>
      <c r="DR272" s="315" t="str">
        <f t="shared" ref="DR272" si="8477">DR273</f>
        <v>N</v>
      </c>
      <c r="DS272" s="315" t="str">
        <f t="shared" ref="DS272" si="8478">DS273</f>
        <v>N</v>
      </c>
      <c r="DT272" s="315" t="str">
        <f t="shared" ref="DT272" si="8479">DT273</f>
        <v>N</v>
      </c>
      <c r="DU272" s="315" t="str">
        <f t="shared" ref="DU272" si="8480">DU273</f>
        <v>N</v>
      </c>
      <c r="DV272" s="315" t="str">
        <f t="shared" ref="DV272" si="8481">DV273</f>
        <v>N</v>
      </c>
      <c r="DW272" s="315" t="str">
        <f t="shared" ref="DW272" si="8482">DW273</f>
        <v>N</v>
      </c>
      <c r="DX272" s="315" t="str">
        <f t="shared" ref="DX272" si="8483">DX273</f>
        <v>N</v>
      </c>
      <c r="DY272" s="315" t="str">
        <f t="shared" ref="DY272" si="8484">DY273</f>
        <v>N</v>
      </c>
      <c r="DZ272" s="315" t="str">
        <f t="shared" ref="DZ272" si="8485">DZ273</f>
        <v>N</v>
      </c>
      <c r="EA272" s="315" t="str">
        <f t="shared" ref="EA272" si="8486">EA273</f>
        <v>N</v>
      </c>
      <c r="EB272" s="315" t="str">
        <f t="shared" ref="EB272" si="8487">EB273</f>
        <v>N</v>
      </c>
      <c r="EC272" s="315" t="str">
        <f t="shared" ref="EC272" si="8488">EC273</f>
        <v>N</v>
      </c>
      <c r="ED272" s="315" t="str">
        <f t="shared" ref="ED272" si="8489">ED273</f>
        <v>N</v>
      </c>
      <c r="EE272" s="315" t="str">
        <f t="shared" ref="EE272" si="8490">EE273</f>
        <v>N</v>
      </c>
      <c r="EF272" s="315" t="str">
        <f t="shared" ref="EF272" si="8491">EF273</f>
        <v>N</v>
      </c>
      <c r="EG272" s="315" t="str">
        <f t="shared" ref="EG272" si="8492">EG273</f>
        <v>N</v>
      </c>
      <c r="EH272" s="315" t="str">
        <f t="shared" ref="EH272" si="8493">EH273</f>
        <v>N</v>
      </c>
      <c r="EI272" s="315" t="str">
        <f t="shared" ref="EI272" si="8494">EI273</f>
        <v>N</v>
      </c>
      <c r="EJ272" s="315" t="str">
        <f t="shared" ref="EJ272" si="8495">EJ273</f>
        <v>N</v>
      </c>
      <c r="EK272" s="315" t="str">
        <f t="shared" ref="EK272" si="8496">EK273</f>
        <v>N</v>
      </c>
      <c r="EL272" s="315" t="str">
        <f t="shared" ref="EL272" si="8497">EL273</f>
        <v>N</v>
      </c>
      <c r="EM272" s="315" t="str">
        <f t="shared" ref="EM272" si="8498">EM273</f>
        <v>N</v>
      </c>
      <c r="EN272" s="315" t="str">
        <f t="shared" ref="EN272" si="8499">EN273</f>
        <v>N</v>
      </c>
      <c r="EO272" s="315" t="str">
        <f t="shared" ref="EO272" si="8500">EO273</f>
        <v>N</v>
      </c>
      <c r="EP272" s="315" t="str">
        <f t="shared" ref="EP272" si="8501">EP273</f>
        <v>N</v>
      </c>
      <c r="EQ272" s="315" t="str">
        <f t="shared" ref="EQ272" si="8502">EQ273</f>
        <v>N</v>
      </c>
      <c r="ER272" s="315" t="str">
        <f t="shared" ref="ER272" si="8503">ER273</f>
        <v>N</v>
      </c>
      <c r="ES272" s="315" t="str">
        <f t="shared" ref="ES272" si="8504">ES273</f>
        <v>N</v>
      </c>
      <c r="ET272" s="315" t="str">
        <f t="shared" ref="ET272" si="8505">ET273</f>
        <v>N</v>
      </c>
      <c r="EU272" s="315" t="str">
        <f t="shared" ref="EU272" si="8506">EU273</f>
        <v>N</v>
      </c>
      <c r="EV272" s="315" t="str">
        <f t="shared" ref="EV272" si="8507">EV273</f>
        <v>N</v>
      </c>
      <c r="EW272" s="315" t="str">
        <f t="shared" ref="EW272" si="8508">EW273</f>
        <v>N</v>
      </c>
      <c r="EX272" s="315" t="str">
        <f t="shared" ref="EX272" si="8509">EX273</f>
        <v>N</v>
      </c>
      <c r="EY272" s="315" t="str">
        <f t="shared" ref="EY272" si="8510">EY273</f>
        <v>N</v>
      </c>
      <c r="EZ272" s="315" t="str">
        <f t="shared" ref="EZ272" si="8511">EZ273</f>
        <v>N</v>
      </c>
      <c r="FA272" s="315" t="str">
        <f t="shared" ref="FA272" si="8512">FA273</f>
        <v>N</v>
      </c>
      <c r="FB272" s="315" t="str">
        <f t="shared" ref="FB272" si="8513">FB273</f>
        <v>N</v>
      </c>
      <c r="FC272" s="315" t="str">
        <f t="shared" ref="FC272" si="8514">FC273</f>
        <v>N</v>
      </c>
      <c r="FD272" s="315" t="str">
        <f t="shared" ref="FD272" si="8515">FD273</f>
        <v>N</v>
      </c>
      <c r="FE272" s="315" t="str">
        <f t="shared" ref="FE272" si="8516">FE273</f>
        <v>N</v>
      </c>
      <c r="FF272" s="315" t="str">
        <f t="shared" ref="FF272" si="8517">FF273</f>
        <v>N</v>
      </c>
      <c r="FG272" s="315" t="str">
        <f t="shared" ref="FG272" si="8518">FG273</f>
        <v>N</v>
      </c>
      <c r="FH272" s="315" t="str">
        <f t="shared" ref="FH272" si="8519">FH273</f>
        <v>N</v>
      </c>
      <c r="FI272" s="315" t="str">
        <f t="shared" ref="FI272" si="8520">FI273</f>
        <v>N</v>
      </c>
      <c r="FJ272" s="315" t="str">
        <f t="shared" ref="FJ272" si="8521">FJ273</f>
        <v>N</v>
      </c>
      <c r="FK272" s="315" t="str">
        <f t="shared" ref="FK272" si="8522">FK273</f>
        <v>N</v>
      </c>
      <c r="FL272" s="315" t="str">
        <f t="shared" ref="FL272" si="8523">FL273</f>
        <v>N</v>
      </c>
      <c r="FM272" s="315" t="str">
        <f t="shared" ref="FM272" si="8524">FM273</f>
        <v>N</v>
      </c>
      <c r="FN272" s="315" t="str">
        <f t="shared" ref="FN272" si="8525">FN273</f>
        <v>N</v>
      </c>
      <c r="FO272" s="315" t="str">
        <f t="shared" ref="FO272" si="8526">FO273</f>
        <v>N</v>
      </c>
      <c r="FP272" s="315" t="str">
        <f t="shared" ref="FP272" si="8527">FP273</f>
        <v>N</v>
      </c>
      <c r="FQ272" s="315" t="str">
        <f t="shared" ref="FQ272" si="8528">FQ273</f>
        <v>N</v>
      </c>
      <c r="FR272" s="315" t="str">
        <f t="shared" ref="FR272" si="8529">FR273</f>
        <v>N</v>
      </c>
      <c r="FS272" s="315" t="str">
        <f t="shared" ref="FS272" si="8530">FS273</f>
        <v>N</v>
      </c>
      <c r="FT272" s="315" t="str">
        <f t="shared" ref="FT272" si="8531">FT273</f>
        <v>N</v>
      </c>
      <c r="FU272" s="315" t="str">
        <f t="shared" ref="FU272" si="8532">FU273</f>
        <v>N</v>
      </c>
      <c r="FV272" s="315" t="str">
        <f t="shared" ref="FV272" si="8533">FV273</f>
        <v>N</v>
      </c>
      <c r="FW272" s="315" t="str">
        <f t="shared" ref="FW272" si="8534">FW273</f>
        <v>N</v>
      </c>
      <c r="FX272" s="315" t="str">
        <f t="shared" ref="FX272" si="8535">FX273</f>
        <v>N</v>
      </c>
      <c r="FY272" s="315" t="str">
        <f t="shared" ref="FY272" si="8536">FY273</f>
        <v>N</v>
      </c>
      <c r="FZ272" s="315" t="str">
        <f t="shared" ref="FZ272" si="8537">FZ273</f>
        <v>N</v>
      </c>
      <c r="GA272" s="315" t="str">
        <f t="shared" ref="GA272" si="8538">GA273</f>
        <v>N</v>
      </c>
      <c r="GB272" s="315" t="str">
        <f t="shared" ref="GB272" si="8539">GB273</f>
        <v>N</v>
      </c>
      <c r="GC272" s="315" t="str">
        <f t="shared" ref="GC272" si="8540">GC273</f>
        <v>N</v>
      </c>
      <c r="GD272" s="315" t="str">
        <f t="shared" ref="GD272" si="8541">GD273</f>
        <v>N</v>
      </c>
      <c r="GE272" s="315" t="str">
        <f t="shared" ref="GE272" si="8542">GE273</f>
        <v>N</v>
      </c>
      <c r="GF272" s="315" t="str">
        <f t="shared" ref="GF272" si="8543">GF273</f>
        <v>N</v>
      </c>
      <c r="GG272" s="315" t="str">
        <f t="shared" ref="GG272" si="8544">GG273</f>
        <v>N</v>
      </c>
      <c r="GH272" s="315" t="str">
        <f t="shared" ref="GH272" si="8545">GH273</f>
        <v>N</v>
      </c>
      <c r="GI272" s="315" t="str">
        <f t="shared" ref="GI272" si="8546">GI273</f>
        <v>N</v>
      </c>
      <c r="GJ272" s="315" t="str">
        <f t="shared" ref="GJ272" si="8547">GJ273</f>
        <v>N</v>
      </c>
      <c r="GK272" s="315" t="str">
        <f t="shared" ref="GK272" si="8548">GK273</f>
        <v>N</v>
      </c>
      <c r="GL272" s="315" t="str">
        <f t="shared" ref="GL272" si="8549">GL273</f>
        <v>N</v>
      </c>
      <c r="GM272" s="315" t="str">
        <f t="shared" ref="GM272" si="8550">GM273</f>
        <v>N</v>
      </c>
      <c r="GN272" s="315" t="str">
        <f t="shared" ref="GN272" si="8551">GN273</f>
        <v>N</v>
      </c>
      <c r="GO272" s="315" t="str">
        <f t="shared" ref="GO272" si="8552">GO273</f>
        <v>N</v>
      </c>
      <c r="GP272" s="315" t="str">
        <f t="shared" ref="GP272" si="8553">GP273</f>
        <v>N</v>
      </c>
      <c r="GQ272" s="315" t="str">
        <f t="shared" ref="GQ272" si="8554">GQ273</f>
        <v>N</v>
      </c>
      <c r="GR272" s="315" t="str">
        <f t="shared" ref="GR272" si="8555">GR273</f>
        <v>N</v>
      </c>
      <c r="GS272" s="315" t="str">
        <f t="shared" ref="GS272" si="8556">GS273</f>
        <v>N</v>
      </c>
      <c r="GT272" s="315" t="str">
        <f t="shared" ref="GT272" si="8557">GT273</f>
        <v>N</v>
      </c>
      <c r="GU272" s="315" t="str">
        <f t="shared" ref="GU272" si="8558">GU273</f>
        <v>N</v>
      </c>
      <c r="GV272" s="315" t="str">
        <f t="shared" ref="GV272" si="8559">GV273</f>
        <v>N</v>
      </c>
      <c r="GW272" s="315" t="str">
        <f t="shared" ref="GW272" si="8560">GW273</f>
        <v>N</v>
      </c>
      <c r="GX272" s="315" t="str">
        <f t="shared" ref="GX272" si="8561">GX273</f>
        <v>N</v>
      </c>
      <c r="GY272" s="315" t="str">
        <f t="shared" ref="GY272" si="8562">GY273</f>
        <v>N</v>
      </c>
      <c r="GZ272" s="315" t="str">
        <f t="shared" ref="GZ272" si="8563">GZ273</f>
        <v>N</v>
      </c>
      <c r="HA272" s="315" t="str">
        <f t="shared" ref="HA272" si="8564">HA273</f>
        <v>N</v>
      </c>
      <c r="HB272" s="315" t="str">
        <f t="shared" ref="HB272" si="8565">HB273</f>
        <v>N</v>
      </c>
      <c r="HC272" s="165"/>
      <c r="HD272" s="75"/>
    </row>
    <row r="273" spans="1:212" ht="9.9499999999999993" customHeight="1" thickTop="1" thickBot="1" x14ac:dyDescent="0.3">
      <c r="A273" s="55"/>
      <c r="B273" s="221"/>
      <c r="C273" s="60"/>
      <c r="D273" s="201"/>
      <c r="E273" s="60"/>
      <c r="F273" s="60"/>
      <c r="G273" s="60"/>
      <c r="H273" s="566"/>
      <c r="I273" s="77"/>
      <c r="J273" s="472"/>
      <c r="K273" s="384" t="s">
        <v>455</v>
      </c>
      <c r="L273" s="384" t="s">
        <v>455</v>
      </c>
      <c r="M273" s="384" t="s">
        <v>455</v>
      </c>
      <c r="N273" s="384" t="s">
        <v>455</v>
      </c>
      <c r="O273" s="384" t="s">
        <v>455</v>
      </c>
      <c r="P273" s="384" t="s">
        <v>455</v>
      </c>
      <c r="Q273" s="384" t="s">
        <v>455</v>
      </c>
      <c r="R273" s="384" t="s">
        <v>455</v>
      </c>
      <c r="S273" s="384" t="s">
        <v>455</v>
      </c>
      <c r="T273" s="384" t="s">
        <v>455</v>
      </c>
      <c r="U273" s="384" t="s">
        <v>455</v>
      </c>
      <c r="V273" s="384" t="s">
        <v>455</v>
      </c>
      <c r="W273" s="384" t="s">
        <v>455</v>
      </c>
      <c r="X273" s="384" t="s">
        <v>455</v>
      </c>
      <c r="Y273" s="384" t="s">
        <v>455</v>
      </c>
      <c r="Z273" s="384" t="s">
        <v>455</v>
      </c>
      <c r="AA273" s="384" t="s">
        <v>455</v>
      </c>
      <c r="AB273" s="384" t="s">
        <v>455</v>
      </c>
      <c r="AC273" s="384" t="s">
        <v>455</v>
      </c>
      <c r="AD273" s="384" t="s">
        <v>455</v>
      </c>
      <c r="AE273" s="384" t="s">
        <v>455</v>
      </c>
      <c r="AF273" s="384" t="s">
        <v>455</v>
      </c>
      <c r="AG273" s="384" t="s">
        <v>455</v>
      </c>
      <c r="AH273" s="384" t="s">
        <v>455</v>
      </c>
      <c r="AI273" s="384" t="s">
        <v>455</v>
      </c>
      <c r="AJ273" s="384" t="s">
        <v>455</v>
      </c>
      <c r="AK273" s="384" t="s">
        <v>455</v>
      </c>
      <c r="AL273" s="384" t="s">
        <v>455</v>
      </c>
      <c r="AM273" s="384" t="s">
        <v>455</v>
      </c>
      <c r="AN273" s="384" t="s">
        <v>455</v>
      </c>
      <c r="AO273" s="384" t="s">
        <v>455</v>
      </c>
      <c r="AP273" s="384" t="s">
        <v>455</v>
      </c>
      <c r="AQ273" s="384" t="s">
        <v>455</v>
      </c>
      <c r="AR273" s="384" t="s">
        <v>455</v>
      </c>
      <c r="AS273" s="384" t="s">
        <v>455</v>
      </c>
      <c r="AT273" s="384" t="s">
        <v>455</v>
      </c>
      <c r="AU273" s="384" t="s">
        <v>455</v>
      </c>
      <c r="AV273" s="384" t="s">
        <v>455</v>
      </c>
      <c r="AW273" s="384" t="s">
        <v>455</v>
      </c>
      <c r="AX273" s="384" t="s">
        <v>455</v>
      </c>
      <c r="AY273" s="384" t="s">
        <v>455</v>
      </c>
      <c r="AZ273" s="384" t="s">
        <v>455</v>
      </c>
      <c r="BA273" s="384" t="s">
        <v>455</v>
      </c>
      <c r="BB273" s="384" t="s">
        <v>455</v>
      </c>
      <c r="BC273" s="384" t="s">
        <v>455</v>
      </c>
      <c r="BD273" s="384" t="s">
        <v>455</v>
      </c>
      <c r="BE273" s="384" t="s">
        <v>455</v>
      </c>
      <c r="BF273" s="384" t="s">
        <v>455</v>
      </c>
      <c r="BG273" s="384" t="s">
        <v>455</v>
      </c>
      <c r="BH273" s="384" t="s">
        <v>455</v>
      </c>
      <c r="BI273" s="384" t="s">
        <v>455</v>
      </c>
      <c r="BJ273" s="384" t="s">
        <v>455</v>
      </c>
      <c r="BK273" s="384" t="s">
        <v>455</v>
      </c>
      <c r="BL273" s="384" t="s">
        <v>455</v>
      </c>
      <c r="BM273" s="384" t="s">
        <v>455</v>
      </c>
      <c r="BN273" s="384" t="s">
        <v>455</v>
      </c>
      <c r="BO273" s="384" t="s">
        <v>455</v>
      </c>
      <c r="BP273" s="384" t="s">
        <v>455</v>
      </c>
      <c r="BQ273" s="384" t="s">
        <v>455</v>
      </c>
      <c r="BR273" s="384" t="s">
        <v>455</v>
      </c>
      <c r="BS273" s="384" t="s">
        <v>455</v>
      </c>
      <c r="BT273" s="384" t="s">
        <v>455</v>
      </c>
      <c r="BU273" s="384" t="s">
        <v>455</v>
      </c>
      <c r="BV273" s="384" t="s">
        <v>455</v>
      </c>
      <c r="BW273" s="384" t="s">
        <v>455</v>
      </c>
      <c r="BX273" s="384" t="s">
        <v>455</v>
      </c>
      <c r="BY273" s="384" t="s">
        <v>455</v>
      </c>
      <c r="BZ273" s="384" t="s">
        <v>455</v>
      </c>
      <c r="CA273" s="384" t="s">
        <v>455</v>
      </c>
      <c r="CB273" s="384" t="s">
        <v>455</v>
      </c>
      <c r="CC273" s="384" t="s">
        <v>455</v>
      </c>
      <c r="CD273" s="384" t="s">
        <v>455</v>
      </c>
      <c r="CE273" s="384" t="s">
        <v>455</v>
      </c>
      <c r="CF273" s="384" t="s">
        <v>455</v>
      </c>
      <c r="CG273" s="384" t="s">
        <v>455</v>
      </c>
      <c r="CH273" s="384" t="s">
        <v>455</v>
      </c>
      <c r="CI273" s="384" t="s">
        <v>455</v>
      </c>
      <c r="CJ273" s="384" t="s">
        <v>455</v>
      </c>
      <c r="CK273" s="384" t="s">
        <v>455</v>
      </c>
      <c r="CL273" s="384" t="s">
        <v>455</v>
      </c>
      <c r="CM273" s="384" t="s">
        <v>455</v>
      </c>
      <c r="CN273" s="384" t="s">
        <v>455</v>
      </c>
      <c r="CO273" s="384" t="s">
        <v>455</v>
      </c>
      <c r="CP273" s="384" t="s">
        <v>455</v>
      </c>
      <c r="CQ273" s="384" t="s">
        <v>455</v>
      </c>
      <c r="CR273" s="384" t="s">
        <v>455</v>
      </c>
      <c r="CS273" s="384" t="s">
        <v>455</v>
      </c>
      <c r="CT273" s="384" t="s">
        <v>455</v>
      </c>
      <c r="CU273" s="384" t="s">
        <v>455</v>
      </c>
      <c r="CV273" s="384" t="s">
        <v>455</v>
      </c>
      <c r="CW273" s="384" t="s">
        <v>455</v>
      </c>
      <c r="CX273" s="384" t="s">
        <v>455</v>
      </c>
      <c r="CY273" s="384" t="s">
        <v>455</v>
      </c>
      <c r="CZ273" s="384" t="s">
        <v>455</v>
      </c>
      <c r="DA273" s="384" t="s">
        <v>455</v>
      </c>
      <c r="DB273" s="384" t="s">
        <v>455</v>
      </c>
      <c r="DC273" s="384" t="s">
        <v>455</v>
      </c>
      <c r="DD273" s="384" t="s">
        <v>455</v>
      </c>
      <c r="DE273" s="384" t="s">
        <v>455</v>
      </c>
      <c r="DF273" s="384" t="s">
        <v>455</v>
      </c>
      <c r="DG273" s="384" t="s">
        <v>455</v>
      </c>
      <c r="DH273" s="384" t="s">
        <v>455</v>
      </c>
      <c r="DI273" s="384" t="s">
        <v>455</v>
      </c>
      <c r="DJ273" s="384" t="s">
        <v>455</v>
      </c>
      <c r="DK273" s="384" t="s">
        <v>455</v>
      </c>
      <c r="DL273" s="384" t="s">
        <v>455</v>
      </c>
      <c r="DM273" s="384" t="s">
        <v>455</v>
      </c>
      <c r="DN273" s="384" t="s">
        <v>455</v>
      </c>
      <c r="DO273" s="384" t="s">
        <v>455</v>
      </c>
      <c r="DP273" s="384" t="s">
        <v>455</v>
      </c>
      <c r="DQ273" s="384" t="s">
        <v>455</v>
      </c>
      <c r="DR273" s="384" t="s">
        <v>455</v>
      </c>
      <c r="DS273" s="384" t="s">
        <v>455</v>
      </c>
      <c r="DT273" s="384" t="s">
        <v>455</v>
      </c>
      <c r="DU273" s="384" t="s">
        <v>455</v>
      </c>
      <c r="DV273" s="384" t="s">
        <v>455</v>
      </c>
      <c r="DW273" s="384" t="s">
        <v>455</v>
      </c>
      <c r="DX273" s="384" t="s">
        <v>455</v>
      </c>
      <c r="DY273" s="384" t="s">
        <v>455</v>
      </c>
      <c r="DZ273" s="384" t="s">
        <v>455</v>
      </c>
      <c r="EA273" s="384" t="s">
        <v>455</v>
      </c>
      <c r="EB273" s="384" t="s">
        <v>455</v>
      </c>
      <c r="EC273" s="384" t="s">
        <v>455</v>
      </c>
      <c r="ED273" s="384" t="s">
        <v>455</v>
      </c>
      <c r="EE273" s="384" t="s">
        <v>455</v>
      </c>
      <c r="EF273" s="384" t="s">
        <v>455</v>
      </c>
      <c r="EG273" s="384" t="s">
        <v>455</v>
      </c>
      <c r="EH273" s="384" t="s">
        <v>455</v>
      </c>
      <c r="EI273" s="384" t="s">
        <v>455</v>
      </c>
      <c r="EJ273" s="384" t="s">
        <v>455</v>
      </c>
      <c r="EK273" s="384" t="s">
        <v>455</v>
      </c>
      <c r="EL273" s="384" t="s">
        <v>455</v>
      </c>
      <c r="EM273" s="384" t="s">
        <v>455</v>
      </c>
      <c r="EN273" s="384" t="s">
        <v>455</v>
      </c>
      <c r="EO273" s="384" t="s">
        <v>455</v>
      </c>
      <c r="EP273" s="384" t="s">
        <v>455</v>
      </c>
      <c r="EQ273" s="384" t="s">
        <v>455</v>
      </c>
      <c r="ER273" s="384" t="s">
        <v>455</v>
      </c>
      <c r="ES273" s="384" t="s">
        <v>455</v>
      </c>
      <c r="ET273" s="384" t="s">
        <v>455</v>
      </c>
      <c r="EU273" s="384" t="s">
        <v>455</v>
      </c>
      <c r="EV273" s="384" t="s">
        <v>455</v>
      </c>
      <c r="EW273" s="384" t="s">
        <v>455</v>
      </c>
      <c r="EX273" s="384" t="s">
        <v>455</v>
      </c>
      <c r="EY273" s="384" t="s">
        <v>455</v>
      </c>
      <c r="EZ273" s="384" t="s">
        <v>455</v>
      </c>
      <c r="FA273" s="384" t="s">
        <v>455</v>
      </c>
      <c r="FB273" s="384" t="s">
        <v>455</v>
      </c>
      <c r="FC273" s="384" t="s">
        <v>455</v>
      </c>
      <c r="FD273" s="384" t="s">
        <v>455</v>
      </c>
      <c r="FE273" s="384" t="s">
        <v>455</v>
      </c>
      <c r="FF273" s="384" t="s">
        <v>455</v>
      </c>
      <c r="FG273" s="384" t="s">
        <v>455</v>
      </c>
      <c r="FH273" s="384" t="s">
        <v>455</v>
      </c>
      <c r="FI273" s="384" t="s">
        <v>455</v>
      </c>
      <c r="FJ273" s="384" t="s">
        <v>455</v>
      </c>
      <c r="FK273" s="384" t="s">
        <v>455</v>
      </c>
      <c r="FL273" s="384" t="s">
        <v>455</v>
      </c>
      <c r="FM273" s="384" t="s">
        <v>455</v>
      </c>
      <c r="FN273" s="384" t="s">
        <v>455</v>
      </c>
      <c r="FO273" s="384" t="s">
        <v>455</v>
      </c>
      <c r="FP273" s="384" t="s">
        <v>455</v>
      </c>
      <c r="FQ273" s="384" t="s">
        <v>455</v>
      </c>
      <c r="FR273" s="384" t="s">
        <v>455</v>
      </c>
      <c r="FS273" s="384" t="s">
        <v>455</v>
      </c>
      <c r="FT273" s="384" t="s">
        <v>455</v>
      </c>
      <c r="FU273" s="384" t="s">
        <v>455</v>
      </c>
      <c r="FV273" s="384" t="s">
        <v>455</v>
      </c>
      <c r="FW273" s="384" t="s">
        <v>455</v>
      </c>
      <c r="FX273" s="384" t="s">
        <v>455</v>
      </c>
      <c r="FY273" s="384" t="s">
        <v>455</v>
      </c>
      <c r="FZ273" s="384" t="s">
        <v>455</v>
      </c>
      <c r="GA273" s="384" t="s">
        <v>455</v>
      </c>
      <c r="GB273" s="384" t="s">
        <v>455</v>
      </c>
      <c r="GC273" s="384" t="s">
        <v>455</v>
      </c>
      <c r="GD273" s="384" t="s">
        <v>455</v>
      </c>
      <c r="GE273" s="384" t="s">
        <v>455</v>
      </c>
      <c r="GF273" s="384" t="s">
        <v>455</v>
      </c>
      <c r="GG273" s="384" t="s">
        <v>455</v>
      </c>
      <c r="GH273" s="384" t="s">
        <v>455</v>
      </c>
      <c r="GI273" s="384" t="s">
        <v>455</v>
      </c>
      <c r="GJ273" s="384" t="s">
        <v>455</v>
      </c>
      <c r="GK273" s="384" t="s">
        <v>455</v>
      </c>
      <c r="GL273" s="384" t="s">
        <v>455</v>
      </c>
      <c r="GM273" s="384" t="s">
        <v>455</v>
      </c>
      <c r="GN273" s="384" t="s">
        <v>455</v>
      </c>
      <c r="GO273" s="384" t="s">
        <v>455</v>
      </c>
      <c r="GP273" s="384" t="s">
        <v>455</v>
      </c>
      <c r="GQ273" s="384" t="s">
        <v>455</v>
      </c>
      <c r="GR273" s="384" t="s">
        <v>455</v>
      </c>
      <c r="GS273" s="384" t="s">
        <v>455</v>
      </c>
      <c r="GT273" s="384" t="s">
        <v>455</v>
      </c>
      <c r="GU273" s="384" t="s">
        <v>455</v>
      </c>
      <c r="GV273" s="384" t="s">
        <v>455</v>
      </c>
      <c r="GW273" s="384" t="s">
        <v>455</v>
      </c>
      <c r="GX273" s="384" t="s">
        <v>455</v>
      </c>
      <c r="GY273" s="384" t="s">
        <v>455</v>
      </c>
      <c r="GZ273" s="384" t="s">
        <v>455</v>
      </c>
      <c r="HA273" s="384" t="s">
        <v>455</v>
      </c>
      <c r="HB273" s="384" t="s">
        <v>455</v>
      </c>
      <c r="HC273" s="256"/>
      <c r="HD273" s="75"/>
    </row>
    <row r="274" spans="1:212" ht="5.0999999999999996" customHeight="1" thickTop="1" thickBot="1" x14ac:dyDescent="0.3">
      <c r="A274" s="55"/>
      <c r="B274" s="221"/>
      <c r="C274" s="60"/>
      <c r="D274" s="60"/>
      <c r="E274" s="60"/>
      <c r="F274" s="60"/>
      <c r="G274" s="60"/>
      <c r="H274" s="369"/>
      <c r="I274" s="366"/>
      <c r="J274" s="232"/>
      <c r="K274" s="232"/>
      <c r="L274" s="232"/>
      <c r="M274" s="232"/>
      <c r="N274" s="232"/>
      <c r="O274" s="232"/>
      <c r="P274" s="232"/>
      <c r="Q274" s="232"/>
      <c r="R274" s="232"/>
      <c r="S274" s="232"/>
      <c r="T274" s="232"/>
      <c r="U274" s="232"/>
      <c r="V274" s="232"/>
      <c r="W274" s="232"/>
      <c r="X274" s="232"/>
      <c r="Y274" s="232"/>
      <c r="Z274" s="232"/>
      <c r="AA274" s="232"/>
      <c r="AB274" s="232"/>
      <c r="AC274" s="232"/>
      <c r="AD274" s="232"/>
      <c r="AE274" s="232"/>
      <c r="AF274" s="232"/>
      <c r="AG274" s="232"/>
      <c r="AH274" s="232"/>
      <c r="AI274" s="232"/>
      <c r="AJ274" s="232"/>
      <c r="AK274" s="232"/>
      <c r="AL274" s="232"/>
      <c r="AM274" s="232"/>
      <c r="AN274" s="232"/>
      <c r="AO274" s="232"/>
      <c r="AP274" s="232"/>
      <c r="AQ274" s="232"/>
      <c r="AR274" s="232"/>
      <c r="AS274" s="232"/>
      <c r="AT274" s="232"/>
      <c r="AU274" s="232"/>
      <c r="AV274" s="232"/>
      <c r="AW274" s="232"/>
      <c r="AX274" s="232"/>
      <c r="AY274" s="232"/>
      <c r="AZ274" s="232"/>
      <c r="BA274" s="232"/>
      <c r="BB274" s="232"/>
      <c r="BC274" s="232"/>
      <c r="BD274" s="232"/>
      <c r="BE274" s="232"/>
      <c r="BF274" s="232"/>
      <c r="BG274" s="232"/>
      <c r="BH274" s="232"/>
      <c r="BI274" s="232"/>
      <c r="BJ274" s="232"/>
      <c r="BK274" s="232"/>
      <c r="BL274" s="232"/>
      <c r="BM274" s="232"/>
      <c r="BN274" s="232"/>
      <c r="BO274" s="232"/>
      <c r="BP274" s="232"/>
      <c r="BQ274" s="232"/>
      <c r="BR274" s="232"/>
      <c r="BS274" s="232"/>
      <c r="BT274" s="232"/>
      <c r="BU274" s="232"/>
      <c r="BV274" s="232"/>
      <c r="BW274" s="232"/>
      <c r="BX274" s="232"/>
      <c r="BY274" s="232"/>
      <c r="BZ274" s="232"/>
      <c r="CA274" s="232"/>
      <c r="CB274" s="232"/>
      <c r="CC274" s="232"/>
      <c r="CD274" s="232"/>
      <c r="CE274" s="232"/>
      <c r="CF274" s="232"/>
      <c r="CG274" s="232"/>
      <c r="CH274" s="232"/>
      <c r="CI274" s="232"/>
      <c r="CJ274" s="232"/>
      <c r="CK274" s="232"/>
      <c r="CL274" s="232"/>
      <c r="CM274" s="232"/>
      <c r="CN274" s="232"/>
      <c r="CO274" s="232"/>
      <c r="CP274" s="232"/>
      <c r="CQ274" s="232"/>
      <c r="CR274" s="232"/>
      <c r="CS274" s="232"/>
      <c r="CT274" s="232"/>
      <c r="CU274" s="232"/>
      <c r="CV274" s="232"/>
      <c r="CW274" s="232"/>
      <c r="CX274" s="232"/>
      <c r="CY274" s="232"/>
      <c r="CZ274" s="232"/>
      <c r="DA274" s="232"/>
      <c r="DB274" s="232"/>
      <c r="DC274" s="232"/>
      <c r="DD274" s="232"/>
      <c r="DE274" s="232"/>
      <c r="DF274" s="232"/>
      <c r="DG274" s="232"/>
      <c r="DH274" s="232"/>
      <c r="DI274" s="232"/>
      <c r="DJ274" s="232"/>
      <c r="DK274" s="232"/>
      <c r="DL274" s="232"/>
      <c r="DM274" s="232"/>
      <c r="DN274" s="232"/>
      <c r="DO274" s="232"/>
      <c r="DP274" s="232"/>
      <c r="DQ274" s="232"/>
      <c r="DR274" s="232"/>
      <c r="DS274" s="232"/>
      <c r="DT274" s="232"/>
      <c r="DU274" s="232"/>
      <c r="DV274" s="232"/>
      <c r="DW274" s="232"/>
      <c r="DX274" s="232"/>
      <c r="DY274" s="232"/>
      <c r="DZ274" s="232"/>
      <c r="EA274" s="232"/>
      <c r="EB274" s="232"/>
      <c r="EC274" s="232"/>
      <c r="ED274" s="232"/>
      <c r="EE274" s="232"/>
      <c r="EF274" s="232"/>
      <c r="EG274" s="232"/>
      <c r="EH274" s="232"/>
      <c r="EI274" s="232"/>
      <c r="EJ274" s="232"/>
      <c r="EK274" s="232"/>
      <c r="EL274" s="232"/>
      <c r="EM274" s="232"/>
      <c r="EN274" s="232"/>
      <c r="EO274" s="232"/>
      <c r="EP274" s="232"/>
      <c r="EQ274" s="232"/>
      <c r="ER274" s="232"/>
      <c r="ES274" s="232"/>
      <c r="ET274" s="232"/>
      <c r="EU274" s="232"/>
      <c r="EV274" s="232"/>
      <c r="EW274" s="232"/>
      <c r="EX274" s="232"/>
      <c r="EY274" s="232"/>
      <c r="EZ274" s="232"/>
      <c r="FA274" s="232"/>
      <c r="FB274" s="232"/>
      <c r="FC274" s="232"/>
      <c r="FD274" s="232"/>
      <c r="FE274" s="232"/>
      <c r="FF274" s="232"/>
      <c r="FG274" s="232"/>
      <c r="FH274" s="232"/>
      <c r="FI274" s="232"/>
      <c r="FJ274" s="232"/>
      <c r="FK274" s="232"/>
      <c r="FL274" s="232"/>
      <c r="FM274" s="232"/>
      <c r="FN274" s="232"/>
      <c r="FO274" s="232"/>
      <c r="FP274" s="232"/>
      <c r="FQ274" s="232"/>
      <c r="FR274" s="232"/>
      <c r="FS274" s="232"/>
      <c r="FT274" s="232"/>
      <c r="FU274" s="232"/>
      <c r="FV274" s="232"/>
      <c r="FW274" s="232"/>
      <c r="FX274" s="232"/>
      <c r="FY274" s="232"/>
      <c r="FZ274" s="232"/>
      <c r="GA274" s="232"/>
      <c r="GB274" s="232"/>
      <c r="GC274" s="232"/>
      <c r="GD274" s="232"/>
      <c r="GE274" s="232"/>
      <c r="GF274" s="232"/>
      <c r="GG274" s="232"/>
      <c r="GH274" s="232"/>
      <c r="GI274" s="232"/>
      <c r="GJ274" s="232"/>
      <c r="GK274" s="232"/>
      <c r="GL274" s="232"/>
      <c r="GM274" s="232"/>
      <c r="GN274" s="232"/>
      <c r="GO274" s="232"/>
      <c r="GP274" s="232"/>
      <c r="GQ274" s="232"/>
      <c r="GR274" s="232"/>
      <c r="GS274" s="232"/>
      <c r="GT274" s="232"/>
      <c r="GU274" s="232"/>
      <c r="GV274" s="232"/>
      <c r="GW274" s="232"/>
      <c r="GX274" s="232"/>
      <c r="GY274" s="232"/>
      <c r="GZ274" s="232"/>
      <c r="HA274" s="232"/>
      <c r="HB274" s="232"/>
      <c r="HC274" s="232"/>
      <c r="HD274" s="75"/>
    </row>
    <row r="275" spans="1:212" ht="15" customHeight="1" thickTop="1" x14ac:dyDescent="0.25">
      <c r="A275" s="55"/>
      <c r="B275" s="221"/>
      <c r="C275" s="60"/>
      <c r="D275" s="133" t="s">
        <v>142</v>
      </c>
      <c r="E275" s="134"/>
      <c r="F275" s="134"/>
      <c r="G275" s="134"/>
      <c r="H275" s="135"/>
      <c r="I275" s="135"/>
      <c r="J275" s="135"/>
      <c r="K275" s="135"/>
      <c r="L275" s="135"/>
      <c r="M275" s="135"/>
      <c r="N275" s="232"/>
      <c r="O275" s="232"/>
      <c r="P275" s="232"/>
      <c r="Q275" s="232"/>
      <c r="R275" s="232"/>
      <c r="S275" s="232"/>
      <c r="T275" s="232"/>
      <c r="U275" s="232"/>
      <c r="V275" s="232"/>
      <c r="W275" s="232"/>
      <c r="X275" s="232"/>
      <c r="Y275" s="232"/>
      <c r="Z275" s="232"/>
      <c r="AA275" s="232"/>
      <c r="AB275" s="232"/>
      <c r="AC275" s="232"/>
      <c r="AD275" s="232"/>
      <c r="AE275" s="232"/>
      <c r="AF275" s="232"/>
      <c r="AG275" s="232"/>
      <c r="AH275" s="232"/>
      <c r="AI275" s="232"/>
      <c r="AJ275" s="232"/>
      <c r="AK275" s="232"/>
      <c r="AL275" s="232"/>
      <c r="AM275" s="232"/>
      <c r="AN275" s="232"/>
      <c r="AO275" s="232"/>
      <c r="AP275" s="232"/>
      <c r="AQ275" s="232"/>
      <c r="AR275" s="232"/>
      <c r="AS275" s="232"/>
      <c r="AT275" s="232"/>
      <c r="AU275" s="232"/>
      <c r="AV275" s="66"/>
      <c r="AW275" s="66"/>
      <c r="AX275" s="66"/>
      <c r="AY275" s="66"/>
      <c r="AZ275" s="66"/>
      <c r="BA275" s="66"/>
      <c r="BB275" s="66"/>
      <c r="BC275" s="66"/>
      <c r="BD275" s="66"/>
      <c r="BE275" s="66"/>
      <c r="BF275" s="66"/>
      <c r="BG275" s="66"/>
      <c r="BH275" s="66"/>
      <c r="BI275" s="66"/>
      <c r="BJ275" s="66"/>
      <c r="BK275" s="66"/>
      <c r="BL275" s="66"/>
      <c r="BM275" s="66"/>
      <c r="BN275" s="66"/>
      <c r="BO275" s="66"/>
      <c r="BP275" s="66"/>
      <c r="BQ275" s="66"/>
      <c r="BR275" s="66"/>
      <c r="BS275" s="66"/>
      <c r="BT275" s="66"/>
      <c r="BU275" s="66"/>
      <c r="BV275" s="66"/>
      <c r="BW275" s="66"/>
      <c r="BX275" s="66"/>
      <c r="BY275" s="66"/>
      <c r="BZ275" s="66"/>
      <c r="CA275" s="66"/>
      <c r="CB275" s="66"/>
      <c r="CC275" s="66"/>
      <c r="CD275" s="66"/>
      <c r="CE275" s="66"/>
      <c r="CF275" s="66"/>
      <c r="CG275" s="66"/>
      <c r="CH275" s="66"/>
      <c r="CI275" s="66"/>
      <c r="CJ275" s="66"/>
      <c r="CK275" s="66"/>
      <c r="CL275" s="66"/>
      <c r="CM275" s="66"/>
      <c r="CN275" s="66"/>
      <c r="CO275" s="66"/>
      <c r="CP275" s="66"/>
      <c r="CQ275" s="66"/>
      <c r="CR275" s="66"/>
      <c r="CS275" s="66"/>
      <c r="CT275" s="66"/>
      <c r="CU275" s="66"/>
      <c r="CV275" s="66"/>
      <c r="CW275" s="66"/>
      <c r="CX275" s="66"/>
      <c r="CY275" s="66"/>
      <c r="CZ275" s="66"/>
      <c r="DA275" s="66"/>
      <c r="DB275" s="66"/>
      <c r="DC275" s="66"/>
      <c r="DD275" s="66"/>
      <c r="DE275" s="66"/>
      <c r="DF275" s="66"/>
      <c r="DG275" s="66"/>
      <c r="DH275" s="66"/>
      <c r="DI275" s="66"/>
      <c r="DJ275" s="66"/>
      <c r="DK275" s="66"/>
      <c r="DL275" s="66"/>
      <c r="DM275" s="66"/>
      <c r="DN275" s="66"/>
      <c r="DO275" s="66"/>
      <c r="DP275" s="66"/>
      <c r="DQ275" s="66"/>
      <c r="DR275" s="66"/>
      <c r="DS275" s="66"/>
      <c r="DT275" s="66"/>
      <c r="DU275" s="66"/>
      <c r="DV275" s="66"/>
      <c r="DW275" s="66"/>
      <c r="DX275" s="66"/>
      <c r="DY275" s="66"/>
      <c r="DZ275" s="66"/>
      <c r="EA275" s="66"/>
      <c r="EB275" s="66"/>
      <c r="EC275" s="66"/>
      <c r="ED275" s="66"/>
      <c r="EE275" s="66"/>
      <c r="EF275" s="66"/>
      <c r="EG275" s="66"/>
      <c r="EH275" s="66"/>
      <c r="EI275" s="66"/>
      <c r="EJ275" s="66"/>
      <c r="EK275" s="66"/>
      <c r="EL275" s="66"/>
      <c r="EM275" s="66"/>
      <c r="EN275" s="66"/>
      <c r="EO275" s="66"/>
      <c r="EP275" s="66"/>
      <c r="EQ275" s="66"/>
      <c r="ER275" s="66"/>
      <c r="ES275" s="66"/>
      <c r="ET275" s="66"/>
      <c r="EU275" s="66"/>
      <c r="EV275" s="66"/>
      <c r="EW275" s="66"/>
      <c r="EX275" s="66"/>
      <c r="EY275" s="66"/>
      <c r="EZ275" s="66"/>
      <c r="FA275" s="66"/>
      <c r="FB275" s="66"/>
      <c r="FC275" s="66"/>
      <c r="FD275" s="66"/>
      <c r="FE275" s="66"/>
      <c r="FF275" s="66"/>
      <c r="FG275" s="66"/>
      <c r="FH275" s="66"/>
      <c r="FI275" s="66"/>
      <c r="FJ275" s="66"/>
      <c r="FK275" s="66"/>
      <c r="FL275" s="66"/>
      <c r="FM275" s="66"/>
      <c r="FN275" s="66"/>
      <c r="FO275" s="66"/>
      <c r="FP275" s="66"/>
      <c r="FQ275" s="66"/>
      <c r="FR275" s="66"/>
      <c r="FS275" s="66"/>
      <c r="FT275" s="66"/>
      <c r="FU275" s="66"/>
      <c r="FV275" s="66"/>
      <c r="FW275" s="66"/>
      <c r="FX275" s="66"/>
      <c r="FY275" s="66"/>
      <c r="FZ275" s="66"/>
      <c r="GA275" s="66"/>
      <c r="GB275" s="66"/>
      <c r="GC275" s="66"/>
      <c r="GD275" s="66"/>
      <c r="GE275" s="66"/>
      <c r="GF275" s="66"/>
      <c r="GG275" s="66"/>
      <c r="GH275" s="66"/>
      <c r="GI275" s="194"/>
      <c r="GJ275" s="194"/>
      <c r="GK275" s="194"/>
      <c r="GL275" s="194"/>
      <c r="GM275" s="194"/>
      <c r="GN275" s="194"/>
      <c r="GO275" s="194"/>
      <c r="GP275" s="194"/>
      <c r="GQ275" s="194"/>
      <c r="GR275" s="194"/>
      <c r="GS275" s="194"/>
      <c r="GT275" s="194"/>
      <c r="GU275" s="194"/>
      <c r="GV275" s="194"/>
      <c r="GW275" s="194"/>
      <c r="GX275" s="194"/>
      <c r="GY275" s="194"/>
      <c r="GZ275" s="194"/>
      <c r="HA275" s="194"/>
      <c r="HB275" s="194"/>
      <c r="HC275" s="204"/>
      <c r="HD275" s="75"/>
    </row>
    <row r="276" spans="1:212" ht="5.0999999999999996" customHeight="1" x14ac:dyDescent="0.25">
      <c r="A276" s="55"/>
      <c r="B276" s="221"/>
      <c r="C276" s="60"/>
      <c r="D276" s="155"/>
      <c r="E276" s="60"/>
      <c r="F276" s="60"/>
      <c r="G276" s="60"/>
      <c r="H276" s="369"/>
      <c r="I276" s="366"/>
      <c r="J276" s="232"/>
      <c r="K276" s="232"/>
      <c r="L276" s="232"/>
      <c r="M276" s="232"/>
      <c r="N276" s="232"/>
      <c r="O276" s="232"/>
      <c r="P276" s="232"/>
      <c r="Q276" s="232"/>
      <c r="R276" s="232"/>
      <c r="S276" s="232"/>
      <c r="T276" s="232"/>
      <c r="U276" s="232"/>
      <c r="V276" s="232"/>
      <c r="W276" s="232"/>
      <c r="X276" s="232"/>
      <c r="Y276" s="232"/>
      <c r="Z276" s="232"/>
      <c r="AA276" s="232"/>
      <c r="AB276" s="232"/>
      <c r="AC276" s="232"/>
      <c r="AD276" s="232"/>
      <c r="AE276" s="232"/>
      <c r="AF276" s="232"/>
      <c r="AG276" s="232"/>
      <c r="AH276" s="232"/>
      <c r="AI276" s="232"/>
      <c r="AJ276" s="232"/>
      <c r="AK276" s="232"/>
      <c r="AL276" s="232"/>
      <c r="AM276" s="232"/>
      <c r="AN276" s="232"/>
      <c r="AO276" s="232"/>
      <c r="AP276" s="232"/>
      <c r="AQ276" s="232"/>
      <c r="AR276" s="232"/>
      <c r="AS276" s="232"/>
      <c r="AT276" s="232"/>
      <c r="AU276" s="232"/>
      <c r="AV276" s="232"/>
      <c r="AW276" s="232"/>
      <c r="AX276" s="232"/>
      <c r="AY276" s="232"/>
      <c r="AZ276" s="232"/>
      <c r="BA276" s="232"/>
      <c r="BB276" s="232"/>
      <c r="BC276" s="232"/>
      <c r="BD276" s="232"/>
      <c r="BE276" s="232"/>
      <c r="BF276" s="232"/>
      <c r="BG276" s="232"/>
      <c r="BH276" s="232"/>
      <c r="BI276" s="232"/>
      <c r="BJ276" s="232"/>
      <c r="BK276" s="232"/>
      <c r="BL276" s="232"/>
      <c r="BM276" s="232"/>
      <c r="BN276" s="232"/>
      <c r="BO276" s="232"/>
      <c r="BP276" s="232"/>
      <c r="BQ276" s="232"/>
      <c r="BR276" s="232"/>
      <c r="BS276" s="232"/>
      <c r="BT276" s="232"/>
      <c r="BU276" s="232"/>
      <c r="BV276" s="232"/>
      <c r="BW276" s="232"/>
      <c r="BX276" s="232"/>
      <c r="BY276" s="232"/>
      <c r="BZ276" s="232"/>
      <c r="CA276" s="232"/>
      <c r="CB276" s="232"/>
      <c r="CC276" s="232"/>
      <c r="CD276" s="232"/>
      <c r="CE276" s="232"/>
      <c r="CF276" s="232"/>
      <c r="CG276" s="232"/>
      <c r="CH276" s="232"/>
      <c r="CI276" s="232"/>
      <c r="CJ276" s="232"/>
      <c r="CK276" s="232"/>
      <c r="CL276" s="232"/>
      <c r="CM276" s="232"/>
      <c r="CN276" s="232"/>
      <c r="CO276" s="232"/>
      <c r="CP276" s="232"/>
      <c r="CQ276" s="232"/>
      <c r="CR276" s="232"/>
      <c r="CS276" s="232"/>
      <c r="CT276" s="232"/>
      <c r="CU276" s="232"/>
      <c r="CV276" s="232"/>
      <c r="CW276" s="232"/>
      <c r="CX276" s="232"/>
      <c r="CY276" s="232"/>
      <c r="CZ276" s="232"/>
      <c r="DA276" s="232"/>
      <c r="DB276" s="232"/>
      <c r="DC276" s="232"/>
      <c r="DD276" s="232"/>
      <c r="DE276" s="232"/>
      <c r="DF276" s="232"/>
      <c r="DG276" s="232"/>
      <c r="DH276" s="232"/>
      <c r="DI276" s="232"/>
      <c r="DJ276" s="232"/>
      <c r="DK276" s="232"/>
      <c r="DL276" s="232"/>
      <c r="DM276" s="232"/>
      <c r="DN276" s="232"/>
      <c r="DO276" s="232"/>
      <c r="DP276" s="232"/>
      <c r="DQ276" s="232"/>
      <c r="DR276" s="232"/>
      <c r="DS276" s="232"/>
      <c r="DT276" s="232"/>
      <c r="DU276" s="232"/>
      <c r="DV276" s="232"/>
      <c r="DW276" s="232"/>
      <c r="DX276" s="232"/>
      <c r="DY276" s="232"/>
      <c r="DZ276" s="232"/>
      <c r="EA276" s="232"/>
      <c r="EB276" s="232"/>
      <c r="EC276" s="232"/>
      <c r="ED276" s="232"/>
      <c r="EE276" s="232"/>
      <c r="EF276" s="232"/>
      <c r="EG276" s="232"/>
      <c r="EH276" s="232"/>
      <c r="EI276" s="232"/>
      <c r="EJ276" s="232"/>
      <c r="EK276" s="232"/>
      <c r="EL276" s="232"/>
      <c r="EM276" s="232"/>
      <c r="EN276" s="232"/>
      <c r="EO276" s="232"/>
      <c r="EP276" s="232"/>
      <c r="EQ276" s="232"/>
      <c r="ER276" s="232"/>
      <c r="ES276" s="232"/>
      <c r="ET276" s="232"/>
      <c r="EU276" s="232"/>
      <c r="EV276" s="232"/>
      <c r="EW276" s="232"/>
      <c r="EX276" s="232"/>
      <c r="EY276" s="232"/>
      <c r="EZ276" s="232"/>
      <c r="FA276" s="232"/>
      <c r="FB276" s="232"/>
      <c r="FC276" s="232"/>
      <c r="FD276" s="232"/>
      <c r="FE276" s="232"/>
      <c r="FF276" s="232"/>
      <c r="FG276" s="232"/>
      <c r="FH276" s="232"/>
      <c r="FI276" s="232"/>
      <c r="FJ276" s="232"/>
      <c r="FK276" s="232"/>
      <c r="FL276" s="232"/>
      <c r="FM276" s="232"/>
      <c r="FN276" s="232"/>
      <c r="FO276" s="232"/>
      <c r="FP276" s="232"/>
      <c r="FQ276" s="232"/>
      <c r="FR276" s="232"/>
      <c r="FS276" s="232"/>
      <c r="FT276" s="232"/>
      <c r="FU276" s="232"/>
      <c r="FV276" s="232"/>
      <c r="FW276" s="232"/>
      <c r="FX276" s="232"/>
      <c r="FY276" s="232"/>
      <c r="FZ276" s="232"/>
      <c r="GA276" s="232"/>
      <c r="GB276" s="232"/>
      <c r="GC276" s="232"/>
      <c r="GD276" s="232"/>
      <c r="GE276" s="232"/>
      <c r="GF276" s="232"/>
      <c r="GG276" s="232"/>
      <c r="GH276" s="232"/>
      <c r="GI276" s="232"/>
      <c r="GJ276" s="232"/>
      <c r="GK276" s="232"/>
      <c r="GL276" s="232"/>
      <c r="GM276" s="232"/>
      <c r="GN276" s="232"/>
      <c r="GO276" s="232"/>
      <c r="GP276" s="232"/>
      <c r="GQ276" s="232"/>
      <c r="GR276" s="232"/>
      <c r="GS276" s="232"/>
      <c r="GT276" s="232"/>
      <c r="GU276" s="232"/>
      <c r="GV276" s="232"/>
      <c r="GW276" s="232"/>
      <c r="GX276" s="232"/>
      <c r="GY276" s="232"/>
      <c r="GZ276" s="232"/>
      <c r="HA276" s="232"/>
      <c r="HB276" s="232"/>
      <c r="HC276" s="256"/>
      <c r="HD276" s="75"/>
    </row>
    <row r="277" spans="1:212" ht="9.9499999999999993" customHeight="1" x14ac:dyDescent="0.25">
      <c r="A277" s="55"/>
      <c r="B277" s="221"/>
      <c r="C277" s="60"/>
      <c r="D277" s="155"/>
      <c r="E277" s="60"/>
      <c r="F277" s="121" t="s">
        <v>143</v>
      </c>
      <c r="G277" s="121"/>
      <c r="H277" s="121"/>
      <c r="I277" s="23"/>
      <c r="J277" s="23"/>
      <c r="K277" s="23"/>
      <c r="L277" s="23"/>
      <c r="M277" s="23"/>
      <c r="N277" s="23"/>
      <c r="O277" s="23"/>
      <c r="P277" s="23"/>
      <c r="Q277" s="23"/>
      <c r="R277" s="23"/>
      <c r="S277" s="23"/>
      <c r="T277" s="23"/>
      <c r="U277" s="23"/>
      <c r="V277" s="23"/>
      <c r="W277" s="23"/>
      <c r="X277" s="23"/>
      <c r="Y277" s="23"/>
      <c r="Z277" s="23"/>
      <c r="AA277" s="23"/>
      <c r="AB277" s="23"/>
      <c r="AC277" s="524"/>
      <c r="AD277" s="524"/>
      <c r="AE277" s="524"/>
      <c r="AF277" s="524"/>
      <c r="AG277" s="524"/>
      <c r="AH277" s="524"/>
      <c r="AI277" s="524"/>
      <c r="AJ277" s="524"/>
      <c r="AK277" s="524"/>
      <c r="AL277" s="524"/>
      <c r="AM277" s="524"/>
      <c r="AN277" s="524"/>
      <c r="AO277" s="524"/>
      <c r="AP277" s="524"/>
      <c r="AQ277" s="524"/>
      <c r="AR277" s="524"/>
      <c r="AS277" s="524"/>
      <c r="AT277" s="524"/>
      <c r="AU277" s="524"/>
      <c r="AV277" s="524"/>
      <c r="AW277" s="524"/>
      <c r="AX277" s="524"/>
      <c r="AY277" s="524"/>
      <c r="AZ277" s="524"/>
      <c r="BA277" s="524"/>
      <c r="BB277" s="524"/>
      <c r="BC277" s="524"/>
      <c r="BD277" s="524"/>
      <c r="BE277" s="524"/>
      <c r="BF277" s="524"/>
      <c r="BG277" s="524"/>
      <c r="BH277" s="524"/>
      <c r="BI277" s="524"/>
      <c r="BJ277" s="524"/>
      <c r="BK277" s="524"/>
      <c r="BL277" s="524"/>
      <c r="BM277" s="524"/>
      <c r="BN277" s="524"/>
      <c r="BO277" s="524"/>
      <c r="BP277" s="524"/>
      <c r="BQ277" s="524"/>
      <c r="BR277" s="524"/>
      <c r="BS277" s="524"/>
      <c r="BT277" s="524"/>
      <c r="BU277" s="524"/>
      <c r="BV277" s="524"/>
      <c r="BW277" s="524"/>
      <c r="BX277" s="524"/>
      <c r="BY277" s="524"/>
      <c r="BZ277" s="524"/>
      <c r="CA277" s="524"/>
      <c r="CB277" s="524"/>
      <c r="CC277" s="524"/>
      <c r="CD277" s="524"/>
      <c r="CE277" s="524"/>
      <c r="CF277" s="524"/>
      <c r="CG277" s="524"/>
      <c r="CH277" s="524"/>
      <c r="CI277" s="524"/>
      <c r="CJ277" s="524"/>
      <c r="CK277" s="524"/>
      <c r="CL277" s="524"/>
      <c r="CM277" s="524"/>
      <c r="CN277" s="524"/>
      <c r="CO277" s="524"/>
      <c r="CP277" s="524"/>
      <c r="CQ277" s="524"/>
      <c r="CR277" s="524"/>
      <c r="CS277" s="524"/>
      <c r="CT277" s="524"/>
      <c r="CU277" s="524"/>
      <c r="CV277" s="524"/>
      <c r="CW277" s="524"/>
      <c r="CX277" s="524"/>
      <c r="CY277" s="524"/>
      <c r="CZ277" s="524"/>
      <c r="DA277" s="524"/>
      <c r="DB277" s="524"/>
      <c r="DC277" s="524"/>
      <c r="DD277" s="524"/>
      <c r="DE277" s="524"/>
      <c r="DF277" s="524"/>
      <c r="DG277" s="524"/>
      <c r="DH277" s="524"/>
      <c r="DI277" s="524"/>
      <c r="DJ277" s="524"/>
      <c r="DK277" s="524"/>
      <c r="DL277" s="524"/>
      <c r="DM277" s="524"/>
      <c r="DN277" s="524"/>
      <c r="DO277" s="524"/>
      <c r="DP277" s="524"/>
      <c r="DQ277" s="524"/>
      <c r="DR277" s="524"/>
      <c r="DS277" s="524"/>
      <c r="DT277" s="524"/>
      <c r="DU277" s="524"/>
      <c r="DV277" s="524"/>
      <c r="DW277" s="524"/>
      <c r="DX277" s="524"/>
      <c r="DY277" s="524"/>
      <c r="DZ277" s="524"/>
      <c r="EA277" s="524"/>
      <c r="EB277" s="524"/>
      <c r="EC277" s="524"/>
      <c r="ED277" s="524"/>
      <c r="EE277" s="524"/>
      <c r="EF277" s="524"/>
      <c r="EG277" s="524"/>
      <c r="EH277" s="524"/>
      <c r="EI277" s="524"/>
      <c r="EJ277" s="524"/>
      <c r="EK277" s="524"/>
      <c r="EL277" s="524"/>
      <c r="EM277" s="524"/>
      <c r="EN277" s="524"/>
      <c r="EO277" s="524"/>
      <c r="EP277" s="524"/>
      <c r="EQ277" s="524"/>
      <c r="ER277" s="524"/>
      <c r="ES277" s="524"/>
      <c r="ET277" s="524"/>
      <c r="EU277" s="524"/>
      <c r="EV277" s="524"/>
      <c r="EW277" s="524"/>
      <c r="EX277" s="524"/>
      <c r="EY277" s="524"/>
      <c r="EZ277" s="524"/>
      <c r="FA277" s="524"/>
      <c r="FB277" s="524"/>
      <c r="FC277" s="524"/>
      <c r="FD277" s="524"/>
      <c r="FE277" s="524"/>
      <c r="FF277" s="524"/>
      <c r="FG277" s="524"/>
      <c r="FH277" s="524"/>
      <c r="FI277" s="524"/>
      <c r="FJ277" s="524"/>
      <c r="FK277" s="524"/>
      <c r="FL277" s="524"/>
      <c r="FM277" s="524"/>
      <c r="FN277" s="524"/>
      <c r="FO277" s="524"/>
      <c r="FP277" s="524"/>
      <c r="FQ277" s="524"/>
      <c r="FR277" s="524"/>
      <c r="FS277" s="524"/>
      <c r="FT277" s="524"/>
      <c r="FU277" s="524"/>
      <c r="FV277" s="524"/>
      <c r="FW277" s="524"/>
      <c r="FX277" s="524"/>
      <c r="FY277" s="524"/>
      <c r="FZ277" s="524"/>
      <c r="GA277" s="524"/>
      <c r="GB277" s="524"/>
      <c r="GC277" s="524"/>
      <c r="GD277" s="524"/>
      <c r="GE277" s="524"/>
      <c r="GF277" s="524"/>
      <c r="GG277" s="524"/>
      <c r="GH277" s="524"/>
      <c r="GI277" s="524"/>
      <c r="GJ277" s="524"/>
      <c r="GK277" s="524"/>
      <c r="GL277" s="524"/>
      <c r="GM277" s="524"/>
      <c r="GN277" s="524"/>
      <c r="GO277" s="524"/>
      <c r="GP277" s="524"/>
      <c r="GQ277" s="524"/>
      <c r="GR277" s="524"/>
      <c r="GS277" s="524"/>
      <c r="GT277" s="524"/>
      <c r="GU277" s="524"/>
      <c r="GV277" s="524"/>
      <c r="GW277" s="524"/>
      <c r="GX277" s="524"/>
      <c r="GY277" s="524"/>
      <c r="GZ277" s="524"/>
      <c r="HA277" s="524"/>
      <c r="HB277" s="524"/>
      <c r="HC277" s="167"/>
      <c r="HD277" s="75"/>
    </row>
    <row r="278" spans="1:212" ht="5.0999999999999996" customHeight="1" x14ac:dyDescent="0.25">
      <c r="A278" s="55"/>
      <c r="B278" s="221"/>
      <c r="C278" s="60"/>
      <c r="D278" s="155"/>
      <c r="E278" s="60"/>
      <c r="F278" s="60"/>
      <c r="G278" s="60"/>
      <c r="H278" s="369"/>
      <c r="I278" s="366"/>
      <c r="J278" s="232"/>
      <c r="K278" s="232"/>
      <c r="L278" s="232"/>
      <c r="M278" s="232"/>
      <c r="N278" s="232"/>
      <c r="O278" s="232"/>
      <c r="P278" s="232"/>
      <c r="Q278" s="232"/>
      <c r="R278" s="232"/>
      <c r="S278" s="232"/>
      <c r="T278" s="232"/>
      <c r="U278" s="232"/>
      <c r="V278" s="232"/>
      <c r="W278" s="232"/>
      <c r="X278" s="232"/>
      <c r="Y278" s="232"/>
      <c r="Z278" s="232"/>
      <c r="AA278" s="232"/>
      <c r="AB278" s="232"/>
      <c r="AC278" s="232"/>
      <c r="AD278" s="232"/>
      <c r="AE278" s="232"/>
      <c r="AF278" s="232"/>
      <c r="AG278" s="232"/>
      <c r="AH278" s="232"/>
      <c r="AI278" s="232"/>
      <c r="AJ278" s="232"/>
      <c r="AK278" s="232"/>
      <c r="AL278" s="232"/>
      <c r="AM278" s="232"/>
      <c r="AN278" s="232"/>
      <c r="AO278" s="232"/>
      <c r="AP278" s="232"/>
      <c r="AQ278" s="232"/>
      <c r="AR278" s="232"/>
      <c r="AS278" s="232"/>
      <c r="AT278" s="232"/>
      <c r="AU278" s="232"/>
      <c r="AV278" s="232"/>
      <c r="AW278" s="232"/>
      <c r="AX278" s="232"/>
      <c r="AY278" s="232"/>
      <c r="AZ278" s="232"/>
      <c r="BA278" s="232"/>
      <c r="BB278" s="232"/>
      <c r="BC278" s="232"/>
      <c r="BD278" s="232"/>
      <c r="BE278" s="232"/>
      <c r="BF278" s="232"/>
      <c r="BG278" s="232"/>
      <c r="BH278" s="232"/>
      <c r="BI278" s="232"/>
      <c r="BJ278" s="232"/>
      <c r="BK278" s="232"/>
      <c r="BL278" s="232"/>
      <c r="BM278" s="232"/>
      <c r="BN278" s="232"/>
      <c r="BO278" s="232"/>
      <c r="BP278" s="232"/>
      <c r="BQ278" s="232"/>
      <c r="BR278" s="232"/>
      <c r="BS278" s="232"/>
      <c r="BT278" s="232"/>
      <c r="BU278" s="232"/>
      <c r="BV278" s="232"/>
      <c r="BW278" s="232"/>
      <c r="BX278" s="232"/>
      <c r="BY278" s="232"/>
      <c r="BZ278" s="232"/>
      <c r="CA278" s="232"/>
      <c r="CB278" s="232"/>
      <c r="CC278" s="232"/>
      <c r="CD278" s="232"/>
      <c r="CE278" s="232"/>
      <c r="CF278" s="232"/>
      <c r="CG278" s="232"/>
      <c r="CH278" s="232"/>
      <c r="CI278" s="232"/>
      <c r="CJ278" s="232"/>
      <c r="CK278" s="232"/>
      <c r="CL278" s="232"/>
      <c r="CM278" s="232"/>
      <c r="CN278" s="232"/>
      <c r="CO278" s="232"/>
      <c r="CP278" s="232"/>
      <c r="CQ278" s="232"/>
      <c r="CR278" s="232"/>
      <c r="CS278" s="232"/>
      <c r="CT278" s="232"/>
      <c r="CU278" s="232"/>
      <c r="CV278" s="232"/>
      <c r="CW278" s="232"/>
      <c r="CX278" s="232"/>
      <c r="CY278" s="232"/>
      <c r="CZ278" s="232"/>
      <c r="DA278" s="232"/>
      <c r="DB278" s="232"/>
      <c r="DC278" s="232"/>
      <c r="DD278" s="232"/>
      <c r="DE278" s="232"/>
      <c r="DF278" s="232"/>
      <c r="DG278" s="232"/>
      <c r="DH278" s="232"/>
      <c r="DI278" s="232"/>
      <c r="DJ278" s="232"/>
      <c r="DK278" s="232"/>
      <c r="DL278" s="232"/>
      <c r="DM278" s="232"/>
      <c r="DN278" s="232"/>
      <c r="DO278" s="232"/>
      <c r="DP278" s="232"/>
      <c r="DQ278" s="232"/>
      <c r="DR278" s="232"/>
      <c r="DS278" s="232"/>
      <c r="DT278" s="232"/>
      <c r="DU278" s="232"/>
      <c r="DV278" s="232"/>
      <c r="DW278" s="232"/>
      <c r="DX278" s="232"/>
      <c r="DY278" s="232"/>
      <c r="DZ278" s="232"/>
      <c r="EA278" s="232"/>
      <c r="EB278" s="232"/>
      <c r="EC278" s="232"/>
      <c r="ED278" s="232"/>
      <c r="EE278" s="232"/>
      <c r="EF278" s="232"/>
      <c r="EG278" s="232"/>
      <c r="EH278" s="232"/>
      <c r="EI278" s="232"/>
      <c r="EJ278" s="232"/>
      <c r="EK278" s="232"/>
      <c r="EL278" s="232"/>
      <c r="EM278" s="232"/>
      <c r="EN278" s="232"/>
      <c r="EO278" s="232"/>
      <c r="EP278" s="232"/>
      <c r="EQ278" s="232"/>
      <c r="ER278" s="232"/>
      <c r="ES278" s="232"/>
      <c r="ET278" s="232"/>
      <c r="EU278" s="232"/>
      <c r="EV278" s="232"/>
      <c r="EW278" s="232"/>
      <c r="EX278" s="232"/>
      <c r="EY278" s="232"/>
      <c r="EZ278" s="232"/>
      <c r="FA278" s="232"/>
      <c r="FB278" s="232"/>
      <c r="FC278" s="232"/>
      <c r="FD278" s="232"/>
      <c r="FE278" s="232"/>
      <c r="FF278" s="232"/>
      <c r="FG278" s="232"/>
      <c r="FH278" s="232"/>
      <c r="FI278" s="232"/>
      <c r="FJ278" s="232"/>
      <c r="FK278" s="232"/>
      <c r="FL278" s="232"/>
      <c r="FM278" s="232"/>
      <c r="FN278" s="232"/>
      <c r="FO278" s="232"/>
      <c r="FP278" s="232"/>
      <c r="FQ278" s="232"/>
      <c r="FR278" s="232"/>
      <c r="FS278" s="232"/>
      <c r="FT278" s="232"/>
      <c r="FU278" s="232"/>
      <c r="FV278" s="232"/>
      <c r="FW278" s="232"/>
      <c r="FX278" s="232"/>
      <c r="FY278" s="232"/>
      <c r="FZ278" s="232"/>
      <c r="GA278" s="232"/>
      <c r="GB278" s="232"/>
      <c r="GC278" s="232"/>
      <c r="GD278" s="232"/>
      <c r="GE278" s="232"/>
      <c r="GF278" s="232"/>
      <c r="GG278" s="232"/>
      <c r="GH278" s="232"/>
      <c r="GI278" s="232"/>
      <c r="GJ278" s="232"/>
      <c r="GK278" s="232"/>
      <c r="GL278" s="232"/>
      <c r="GM278" s="232"/>
      <c r="GN278" s="232"/>
      <c r="GO278" s="232"/>
      <c r="GP278" s="232"/>
      <c r="GQ278" s="232"/>
      <c r="GR278" s="232"/>
      <c r="GS278" s="232"/>
      <c r="GT278" s="232"/>
      <c r="GU278" s="232"/>
      <c r="GV278" s="232"/>
      <c r="GW278" s="232"/>
      <c r="GX278" s="232"/>
      <c r="GY278" s="232"/>
      <c r="GZ278" s="232"/>
      <c r="HA278" s="232"/>
      <c r="HB278" s="232"/>
      <c r="HC278" s="256"/>
      <c r="HD278" s="75"/>
    </row>
    <row r="279" spans="1:212" ht="9.9499999999999993" customHeight="1" thickBot="1" x14ac:dyDescent="0.3">
      <c r="A279" s="55">
        <v>44</v>
      </c>
      <c r="B279" s="221"/>
      <c r="C279" s="60"/>
      <c r="D279" s="155"/>
      <c r="E279" s="60"/>
      <c r="F279" s="60"/>
      <c r="G279" s="60"/>
      <c r="H279" s="566" t="s">
        <v>75</v>
      </c>
      <c r="I279" s="77"/>
      <c r="J279" s="131"/>
      <c r="K279" s="131"/>
      <c r="L279" s="131"/>
      <c r="M279" s="131"/>
      <c r="N279" s="131"/>
      <c r="O279" s="131"/>
      <c r="P279" s="131"/>
      <c r="Q279" s="131"/>
      <c r="R279" s="131"/>
      <c r="S279" s="131"/>
      <c r="T279" s="131"/>
      <c r="U279" s="131"/>
      <c r="V279" s="131"/>
      <c r="W279" s="131"/>
      <c r="X279" s="131"/>
      <c r="Y279" s="131"/>
      <c r="Z279" s="131"/>
      <c r="AA279" s="131"/>
      <c r="AB279" s="131"/>
      <c r="AC279" s="131"/>
      <c r="AD279" s="131"/>
      <c r="AE279" s="131"/>
      <c r="AF279" s="131"/>
      <c r="AG279" s="131"/>
      <c r="AH279" s="131"/>
      <c r="AI279" s="131"/>
      <c r="AJ279" s="131"/>
      <c r="AK279" s="131"/>
      <c r="AL279" s="131"/>
      <c r="AM279" s="131"/>
      <c r="AN279" s="131"/>
      <c r="AO279" s="131"/>
      <c r="AP279" s="131"/>
      <c r="AQ279" s="131"/>
      <c r="AR279" s="131"/>
      <c r="AS279" s="131"/>
      <c r="AT279" s="131"/>
      <c r="AU279" s="131"/>
      <c r="AV279" s="131"/>
      <c r="AW279" s="131"/>
      <c r="AX279" s="131"/>
      <c r="AY279" s="131"/>
      <c r="AZ279" s="131"/>
      <c r="BA279" s="131"/>
      <c r="BB279" s="131"/>
      <c r="BC279" s="131"/>
      <c r="BD279" s="131"/>
      <c r="BE279" s="131"/>
      <c r="BF279" s="131"/>
      <c r="BG279" s="131"/>
      <c r="BH279" s="131"/>
      <c r="BI279" s="131"/>
      <c r="BJ279" s="131"/>
      <c r="BK279" s="131"/>
      <c r="BL279" s="131"/>
      <c r="BM279" s="131"/>
      <c r="BN279" s="131"/>
      <c r="BO279" s="131"/>
      <c r="BP279" s="131"/>
      <c r="BQ279" s="131"/>
      <c r="BR279" s="131"/>
      <c r="BS279" s="131"/>
      <c r="BT279" s="131"/>
      <c r="BU279" s="131"/>
      <c r="BV279" s="131"/>
      <c r="BW279" s="131"/>
      <c r="BX279" s="131"/>
      <c r="BY279" s="131"/>
      <c r="BZ279" s="131"/>
      <c r="CA279" s="131"/>
      <c r="CB279" s="131"/>
      <c r="CC279" s="131"/>
      <c r="CD279" s="131"/>
      <c r="CE279" s="131"/>
      <c r="CF279" s="131"/>
      <c r="CG279" s="131"/>
      <c r="CH279" s="131"/>
      <c r="CI279" s="131"/>
      <c r="CJ279" s="131"/>
      <c r="CK279" s="131"/>
      <c r="CL279" s="131"/>
      <c r="CM279" s="131"/>
      <c r="CN279" s="131"/>
      <c r="CO279" s="131"/>
      <c r="CP279" s="131"/>
      <c r="CQ279" s="131"/>
      <c r="CR279" s="131"/>
      <c r="CS279" s="131"/>
      <c r="CT279" s="131"/>
      <c r="CU279" s="131"/>
      <c r="CV279" s="131"/>
      <c r="CW279" s="131"/>
      <c r="CX279" s="131"/>
      <c r="CY279" s="131"/>
      <c r="CZ279" s="131"/>
      <c r="DA279" s="131"/>
      <c r="DB279" s="131"/>
      <c r="DC279" s="131"/>
      <c r="DD279" s="131"/>
      <c r="DE279" s="131"/>
      <c r="DF279" s="131"/>
      <c r="DG279" s="131"/>
      <c r="DH279" s="131"/>
      <c r="DI279" s="131"/>
      <c r="DJ279" s="131"/>
      <c r="DK279" s="131"/>
      <c r="DL279" s="131"/>
      <c r="DM279" s="131"/>
      <c r="DN279" s="131"/>
      <c r="DO279" s="131"/>
      <c r="DP279" s="131"/>
      <c r="DQ279" s="131"/>
      <c r="DR279" s="131"/>
      <c r="DS279" s="131"/>
      <c r="DT279" s="131"/>
      <c r="DU279" s="131"/>
      <c r="DV279" s="131"/>
      <c r="DW279" s="131"/>
      <c r="DX279" s="131"/>
      <c r="DY279" s="131"/>
      <c r="DZ279" s="131"/>
      <c r="EA279" s="131"/>
      <c r="EB279" s="131"/>
      <c r="EC279" s="131"/>
      <c r="ED279" s="131"/>
      <c r="EE279" s="131"/>
      <c r="EF279" s="131"/>
      <c r="EG279" s="131"/>
      <c r="EH279" s="131"/>
      <c r="EI279" s="131"/>
      <c r="EJ279" s="131"/>
      <c r="EK279" s="131"/>
      <c r="EL279" s="131"/>
      <c r="EM279" s="131"/>
      <c r="EN279" s="131"/>
      <c r="EO279" s="131"/>
      <c r="EP279" s="131"/>
      <c r="EQ279" s="131"/>
      <c r="ER279" s="131"/>
      <c r="ES279" s="131"/>
      <c r="ET279" s="131"/>
      <c r="EU279" s="131"/>
      <c r="EV279" s="131"/>
      <c r="EW279" s="131"/>
      <c r="EX279" s="131"/>
      <c r="EY279" s="131"/>
      <c r="EZ279" s="131"/>
      <c r="FA279" s="131"/>
      <c r="FB279" s="131"/>
      <c r="FC279" s="131"/>
      <c r="FD279" s="131"/>
      <c r="FE279" s="131"/>
      <c r="FF279" s="131"/>
      <c r="FG279" s="131"/>
      <c r="FH279" s="131"/>
      <c r="FI279" s="131"/>
      <c r="FJ279" s="131"/>
      <c r="FK279" s="131"/>
      <c r="FL279" s="131"/>
      <c r="FM279" s="131"/>
      <c r="FN279" s="131"/>
      <c r="FO279" s="131"/>
      <c r="FP279" s="131"/>
      <c r="FQ279" s="131"/>
      <c r="FR279" s="131"/>
      <c r="FS279" s="131"/>
      <c r="FT279" s="131"/>
      <c r="FU279" s="131"/>
      <c r="FV279" s="131"/>
      <c r="FW279" s="131"/>
      <c r="FX279" s="131"/>
      <c r="FY279" s="131"/>
      <c r="FZ279" s="131"/>
      <c r="GA279" s="131"/>
      <c r="GB279" s="131"/>
      <c r="GC279" s="131"/>
      <c r="GD279" s="131"/>
      <c r="GE279" s="131"/>
      <c r="GF279" s="131"/>
      <c r="GG279" s="131"/>
      <c r="GH279" s="131"/>
      <c r="GI279" s="131"/>
      <c r="GJ279" s="131"/>
      <c r="GK279" s="131"/>
      <c r="GL279" s="131"/>
      <c r="GM279" s="131"/>
      <c r="GN279" s="131"/>
      <c r="GO279" s="131"/>
      <c r="GP279" s="131"/>
      <c r="GQ279" s="131"/>
      <c r="GR279" s="131"/>
      <c r="GS279" s="131"/>
      <c r="GT279" s="131"/>
      <c r="GU279" s="131"/>
      <c r="GV279" s="131"/>
      <c r="GW279" s="131"/>
      <c r="GX279" s="131"/>
      <c r="GY279" s="131"/>
      <c r="GZ279" s="131"/>
      <c r="HA279" s="131"/>
      <c r="HB279" s="131"/>
      <c r="HC279" s="165"/>
      <c r="HD279" s="75"/>
    </row>
    <row r="280" spans="1:212" ht="9.9499999999999993" customHeight="1" thickTop="1" thickBot="1" x14ac:dyDescent="0.3">
      <c r="A280" s="55"/>
      <c r="B280" s="221"/>
      <c r="C280" s="60"/>
      <c r="D280" s="155"/>
      <c r="E280" s="60"/>
      <c r="F280" s="60"/>
      <c r="G280" s="60"/>
      <c r="H280" s="566"/>
      <c r="I280" s="450"/>
      <c r="J280" s="473"/>
      <c r="K280" s="315" t="str">
        <f t="shared" ref="K280" si="8566">K281</f>
        <v>N</v>
      </c>
      <c r="L280" s="315" t="str">
        <f t="shared" ref="L280" si="8567">L281</f>
        <v>N</v>
      </c>
      <c r="M280" s="315" t="str">
        <f t="shared" ref="M280" si="8568">M281</f>
        <v>N</v>
      </c>
      <c r="N280" s="315" t="str">
        <f t="shared" ref="N280" si="8569">N281</f>
        <v>N</v>
      </c>
      <c r="O280" s="315" t="str">
        <f t="shared" ref="O280" si="8570">O281</f>
        <v>N</v>
      </c>
      <c r="P280" s="315" t="str">
        <f t="shared" ref="P280" si="8571">P281</f>
        <v>N</v>
      </c>
      <c r="Q280" s="315" t="str">
        <f t="shared" ref="Q280" si="8572">Q281</f>
        <v>N</v>
      </c>
      <c r="R280" s="315" t="str">
        <f t="shared" ref="R280" si="8573">R281</f>
        <v>N</v>
      </c>
      <c r="S280" s="315" t="str">
        <f t="shared" ref="S280" si="8574">S281</f>
        <v>N</v>
      </c>
      <c r="T280" s="315" t="str">
        <f t="shared" ref="T280" si="8575">T281</f>
        <v>N</v>
      </c>
      <c r="U280" s="315" t="str">
        <f t="shared" ref="U280" si="8576">U281</f>
        <v>N</v>
      </c>
      <c r="V280" s="315" t="str">
        <f t="shared" ref="V280" si="8577">V281</f>
        <v>N</v>
      </c>
      <c r="W280" s="315" t="str">
        <f t="shared" ref="W280" si="8578">W281</f>
        <v>N</v>
      </c>
      <c r="X280" s="315" t="str">
        <f t="shared" ref="X280" si="8579">X281</f>
        <v>N</v>
      </c>
      <c r="Y280" s="315" t="str">
        <f t="shared" ref="Y280" si="8580">Y281</f>
        <v>N</v>
      </c>
      <c r="Z280" s="315" t="str">
        <f t="shared" ref="Z280" si="8581">Z281</f>
        <v>N</v>
      </c>
      <c r="AA280" s="315" t="str">
        <f t="shared" ref="AA280" si="8582">AA281</f>
        <v>N</v>
      </c>
      <c r="AB280" s="315" t="str">
        <f t="shared" ref="AB280" si="8583">AB281</f>
        <v>N</v>
      </c>
      <c r="AC280" s="315" t="str">
        <f t="shared" ref="AC280" si="8584">AC281</f>
        <v>N</v>
      </c>
      <c r="AD280" s="315" t="str">
        <f t="shared" ref="AD280" si="8585">AD281</f>
        <v>N</v>
      </c>
      <c r="AE280" s="315" t="str">
        <f t="shared" ref="AE280" si="8586">AE281</f>
        <v>N</v>
      </c>
      <c r="AF280" s="315" t="str">
        <f t="shared" ref="AF280" si="8587">AF281</f>
        <v>N</v>
      </c>
      <c r="AG280" s="315" t="str">
        <f t="shared" ref="AG280" si="8588">AG281</f>
        <v>N</v>
      </c>
      <c r="AH280" s="315" t="str">
        <f t="shared" ref="AH280" si="8589">AH281</f>
        <v>N</v>
      </c>
      <c r="AI280" s="315" t="str">
        <f t="shared" ref="AI280" si="8590">AI281</f>
        <v>N</v>
      </c>
      <c r="AJ280" s="315" t="str">
        <f t="shared" ref="AJ280" si="8591">AJ281</f>
        <v>N</v>
      </c>
      <c r="AK280" s="315" t="str">
        <f t="shared" ref="AK280" si="8592">AK281</f>
        <v>N</v>
      </c>
      <c r="AL280" s="315" t="str">
        <f t="shared" ref="AL280" si="8593">AL281</f>
        <v>N</v>
      </c>
      <c r="AM280" s="315" t="str">
        <f t="shared" ref="AM280" si="8594">AM281</f>
        <v>N</v>
      </c>
      <c r="AN280" s="315" t="str">
        <f t="shared" ref="AN280" si="8595">AN281</f>
        <v>N</v>
      </c>
      <c r="AO280" s="315" t="str">
        <f t="shared" ref="AO280" si="8596">AO281</f>
        <v>N</v>
      </c>
      <c r="AP280" s="315" t="str">
        <f t="shared" ref="AP280" si="8597">AP281</f>
        <v>N</v>
      </c>
      <c r="AQ280" s="315" t="str">
        <f t="shared" ref="AQ280" si="8598">AQ281</f>
        <v>N</v>
      </c>
      <c r="AR280" s="315" t="str">
        <f t="shared" ref="AR280" si="8599">AR281</f>
        <v>N</v>
      </c>
      <c r="AS280" s="315" t="str">
        <f t="shared" ref="AS280" si="8600">AS281</f>
        <v>N</v>
      </c>
      <c r="AT280" s="315" t="str">
        <f t="shared" ref="AT280" si="8601">AT281</f>
        <v>N</v>
      </c>
      <c r="AU280" s="315" t="str">
        <f t="shared" ref="AU280" si="8602">AU281</f>
        <v>N</v>
      </c>
      <c r="AV280" s="315" t="str">
        <f t="shared" ref="AV280" si="8603">AV281</f>
        <v>N</v>
      </c>
      <c r="AW280" s="315" t="str">
        <f t="shared" ref="AW280" si="8604">AW281</f>
        <v>N</v>
      </c>
      <c r="AX280" s="315" t="str">
        <f t="shared" ref="AX280" si="8605">AX281</f>
        <v>N</v>
      </c>
      <c r="AY280" s="315" t="str">
        <f t="shared" ref="AY280" si="8606">AY281</f>
        <v>N</v>
      </c>
      <c r="AZ280" s="315" t="str">
        <f t="shared" ref="AZ280" si="8607">AZ281</f>
        <v>N</v>
      </c>
      <c r="BA280" s="315" t="str">
        <f t="shared" ref="BA280" si="8608">BA281</f>
        <v>N</v>
      </c>
      <c r="BB280" s="315" t="str">
        <f t="shared" ref="BB280" si="8609">BB281</f>
        <v>N</v>
      </c>
      <c r="BC280" s="315" t="str">
        <f t="shared" ref="BC280" si="8610">BC281</f>
        <v>N</v>
      </c>
      <c r="BD280" s="315" t="str">
        <f t="shared" ref="BD280" si="8611">BD281</f>
        <v>N</v>
      </c>
      <c r="BE280" s="315" t="str">
        <f t="shared" ref="BE280" si="8612">BE281</f>
        <v>N</v>
      </c>
      <c r="BF280" s="315" t="str">
        <f t="shared" ref="BF280" si="8613">BF281</f>
        <v>N</v>
      </c>
      <c r="BG280" s="315" t="str">
        <f t="shared" ref="BG280" si="8614">BG281</f>
        <v>N</v>
      </c>
      <c r="BH280" s="315" t="str">
        <f t="shared" ref="BH280" si="8615">BH281</f>
        <v>N</v>
      </c>
      <c r="BI280" s="315" t="str">
        <f t="shared" ref="BI280" si="8616">BI281</f>
        <v>N</v>
      </c>
      <c r="BJ280" s="315" t="str">
        <f t="shared" ref="BJ280" si="8617">BJ281</f>
        <v>N</v>
      </c>
      <c r="BK280" s="315" t="str">
        <f t="shared" ref="BK280" si="8618">BK281</f>
        <v>N</v>
      </c>
      <c r="BL280" s="315" t="str">
        <f t="shared" ref="BL280" si="8619">BL281</f>
        <v>N</v>
      </c>
      <c r="BM280" s="315" t="str">
        <f t="shared" ref="BM280" si="8620">BM281</f>
        <v>N</v>
      </c>
      <c r="BN280" s="315" t="str">
        <f t="shared" ref="BN280" si="8621">BN281</f>
        <v>N</v>
      </c>
      <c r="BO280" s="315" t="str">
        <f t="shared" ref="BO280" si="8622">BO281</f>
        <v>N</v>
      </c>
      <c r="BP280" s="315" t="str">
        <f t="shared" ref="BP280" si="8623">BP281</f>
        <v>N</v>
      </c>
      <c r="BQ280" s="315" t="str">
        <f t="shared" ref="BQ280" si="8624">BQ281</f>
        <v>N</v>
      </c>
      <c r="BR280" s="315" t="str">
        <f t="shared" ref="BR280" si="8625">BR281</f>
        <v>N</v>
      </c>
      <c r="BS280" s="315" t="str">
        <f t="shared" ref="BS280" si="8626">BS281</f>
        <v>N</v>
      </c>
      <c r="BT280" s="315" t="str">
        <f t="shared" ref="BT280" si="8627">BT281</f>
        <v>N</v>
      </c>
      <c r="BU280" s="315" t="str">
        <f t="shared" ref="BU280" si="8628">BU281</f>
        <v>N</v>
      </c>
      <c r="BV280" s="315" t="str">
        <f t="shared" ref="BV280" si="8629">BV281</f>
        <v>N</v>
      </c>
      <c r="BW280" s="315" t="str">
        <f t="shared" ref="BW280" si="8630">BW281</f>
        <v>N</v>
      </c>
      <c r="BX280" s="315" t="str">
        <f t="shared" ref="BX280" si="8631">BX281</f>
        <v>N</v>
      </c>
      <c r="BY280" s="315" t="str">
        <f t="shared" ref="BY280" si="8632">BY281</f>
        <v>N</v>
      </c>
      <c r="BZ280" s="315" t="str">
        <f t="shared" ref="BZ280" si="8633">BZ281</f>
        <v>N</v>
      </c>
      <c r="CA280" s="315" t="str">
        <f t="shared" ref="CA280" si="8634">CA281</f>
        <v>N</v>
      </c>
      <c r="CB280" s="315" t="str">
        <f t="shared" ref="CB280" si="8635">CB281</f>
        <v>N</v>
      </c>
      <c r="CC280" s="315" t="str">
        <f t="shared" ref="CC280" si="8636">CC281</f>
        <v>N</v>
      </c>
      <c r="CD280" s="315" t="str">
        <f t="shared" ref="CD280" si="8637">CD281</f>
        <v>N</v>
      </c>
      <c r="CE280" s="315" t="str">
        <f t="shared" ref="CE280" si="8638">CE281</f>
        <v>N</v>
      </c>
      <c r="CF280" s="315" t="str">
        <f t="shared" ref="CF280" si="8639">CF281</f>
        <v>N</v>
      </c>
      <c r="CG280" s="315" t="str">
        <f t="shared" ref="CG280" si="8640">CG281</f>
        <v>N</v>
      </c>
      <c r="CH280" s="315" t="str">
        <f t="shared" ref="CH280" si="8641">CH281</f>
        <v>N</v>
      </c>
      <c r="CI280" s="315" t="str">
        <f t="shared" ref="CI280" si="8642">CI281</f>
        <v>N</v>
      </c>
      <c r="CJ280" s="315" t="str">
        <f t="shared" ref="CJ280" si="8643">CJ281</f>
        <v>N</v>
      </c>
      <c r="CK280" s="315" t="str">
        <f t="shared" ref="CK280" si="8644">CK281</f>
        <v>N</v>
      </c>
      <c r="CL280" s="315" t="str">
        <f t="shared" ref="CL280" si="8645">CL281</f>
        <v>N</v>
      </c>
      <c r="CM280" s="315" t="str">
        <f t="shared" ref="CM280" si="8646">CM281</f>
        <v>N</v>
      </c>
      <c r="CN280" s="315" t="str">
        <f t="shared" ref="CN280" si="8647">CN281</f>
        <v>N</v>
      </c>
      <c r="CO280" s="315" t="str">
        <f t="shared" ref="CO280" si="8648">CO281</f>
        <v>N</v>
      </c>
      <c r="CP280" s="315" t="str">
        <f t="shared" ref="CP280" si="8649">CP281</f>
        <v>N</v>
      </c>
      <c r="CQ280" s="315" t="str">
        <f t="shared" ref="CQ280" si="8650">CQ281</f>
        <v>N</v>
      </c>
      <c r="CR280" s="315" t="str">
        <f t="shared" ref="CR280" si="8651">CR281</f>
        <v>N</v>
      </c>
      <c r="CS280" s="315" t="str">
        <f t="shared" ref="CS280" si="8652">CS281</f>
        <v>N</v>
      </c>
      <c r="CT280" s="315" t="str">
        <f t="shared" ref="CT280" si="8653">CT281</f>
        <v>N</v>
      </c>
      <c r="CU280" s="315" t="str">
        <f t="shared" ref="CU280" si="8654">CU281</f>
        <v>N</v>
      </c>
      <c r="CV280" s="315" t="str">
        <f t="shared" ref="CV280" si="8655">CV281</f>
        <v>N</v>
      </c>
      <c r="CW280" s="315" t="str">
        <f t="shared" ref="CW280" si="8656">CW281</f>
        <v>N</v>
      </c>
      <c r="CX280" s="315" t="str">
        <f t="shared" ref="CX280" si="8657">CX281</f>
        <v>N</v>
      </c>
      <c r="CY280" s="315" t="str">
        <f t="shared" ref="CY280" si="8658">CY281</f>
        <v>N</v>
      </c>
      <c r="CZ280" s="315" t="str">
        <f t="shared" ref="CZ280" si="8659">CZ281</f>
        <v>N</v>
      </c>
      <c r="DA280" s="315" t="str">
        <f t="shared" ref="DA280" si="8660">DA281</f>
        <v>N</v>
      </c>
      <c r="DB280" s="315" t="str">
        <f t="shared" ref="DB280" si="8661">DB281</f>
        <v>N</v>
      </c>
      <c r="DC280" s="315" t="str">
        <f t="shared" ref="DC280" si="8662">DC281</f>
        <v>N</v>
      </c>
      <c r="DD280" s="315" t="str">
        <f t="shared" ref="DD280" si="8663">DD281</f>
        <v>N</v>
      </c>
      <c r="DE280" s="315" t="str">
        <f t="shared" ref="DE280" si="8664">DE281</f>
        <v>N</v>
      </c>
      <c r="DF280" s="315" t="str">
        <f t="shared" ref="DF280" si="8665">DF281</f>
        <v>N</v>
      </c>
      <c r="DG280" s="315" t="str">
        <f t="shared" ref="DG280" si="8666">DG281</f>
        <v>N</v>
      </c>
      <c r="DH280" s="315" t="str">
        <f t="shared" ref="DH280" si="8667">DH281</f>
        <v>N</v>
      </c>
      <c r="DI280" s="315" t="str">
        <f t="shared" ref="DI280" si="8668">DI281</f>
        <v>N</v>
      </c>
      <c r="DJ280" s="315" t="str">
        <f t="shared" ref="DJ280" si="8669">DJ281</f>
        <v>N</v>
      </c>
      <c r="DK280" s="315" t="str">
        <f t="shared" ref="DK280" si="8670">DK281</f>
        <v>N</v>
      </c>
      <c r="DL280" s="315" t="str">
        <f t="shared" ref="DL280" si="8671">DL281</f>
        <v>N</v>
      </c>
      <c r="DM280" s="315" t="str">
        <f t="shared" ref="DM280" si="8672">DM281</f>
        <v>N</v>
      </c>
      <c r="DN280" s="315" t="str">
        <f t="shared" ref="DN280" si="8673">DN281</f>
        <v>N</v>
      </c>
      <c r="DO280" s="315" t="str">
        <f t="shared" ref="DO280" si="8674">DO281</f>
        <v>N</v>
      </c>
      <c r="DP280" s="315" t="str">
        <f t="shared" ref="DP280" si="8675">DP281</f>
        <v>N</v>
      </c>
      <c r="DQ280" s="315" t="str">
        <f t="shared" ref="DQ280" si="8676">DQ281</f>
        <v>N</v>
      </c>
      <c r="DR280" s="315" t="str">
        <f t="shared" ref="DR280" si="8677">DR281</f>
        <v>N</v>
      </c>
      <c r="DS280" s="315" t="str">
        <f t="shared" ref="DS280" si="8678">DS281</f>
        <v>N</v>
      </c>
      <c r="DT280" s="315" t="str">
        <f t="shared" ref="DT280" si="8679">DT281</f>
        <v>N</v>
      </c>
      <c r="DU280" s="315" t="str">
        <f t="shared" ref="DU280" si="8680">DU281</f>
        <v>N</v>
      </c>
      <c r="DV280" s="315" t="str">
        <f t="shared" ref="DV280" si="8681">DV281</f>
        <v>N</v>
      </c>
      <c r="DW280" s="315" t="str">
        <f t="shared" ref="DW280" si="8682">DW281</f>
        <v>N</v>
      </c>
      <c r="DX280" s="315" t="str">
        <f t="shared" ref="DX280" si="8683">DX281</f>
        <v>N</v>
      </c>
      <c r="DY280" s="315" t="str">
        <f t="shared" ref="DY280" si="8684">DY281</f>
        <v>N</v>
      </c>
      <c r="DZ280" s="315" t="str">
        <f t="shared" ref="DZ280" si="8685">DZ281</f>
        <v>N</v>
      </c>
      <c r="EA280" s="315" t="str">
        <f t="shared" ref="EA280" si="8686">EA281</f>
        <v>N</v>
      </c>
      <c r="EB280" s="315" t="str">
        <f t="shared" ref="EB280" si="8687">EB281</f>
        <v>N</v>
      </c>
      <c r="EC280" s="315" t="str">
        <f t="shared" ref="EC280" si="8688">EC281</f>
        <v>N</v>
      </c>
      <c r="ED280" s="315" t="str">
        <f t="shared" ref="ED280" si="8689">ED281</f>
        <v>N</v>
      </c>
      <c r="EE280" s="315" t="str">
        <f t="shared" ref="EE280" si="8690">EE281</f>
        <v>N</v>
      </c>
      <c r="EF280" s="315" t="str">
        <f t="shared" ref="EF280" si="8691">EF281</f>
        <v>N</v>
      </c>
      <c r="EG280" s="315" t="str">
        <f t="shared" ref="EG280" si="8692">EG281</f>
        <v>N</v>
      </c>
      <c r="EH280" s="315" t="str">
        <f t="shared" ref="EH280" si="8693">EH281</f>
        <v>N</v>
      </c>
      <c r="EI280" s="315" t="str">
        <f t="shared" ref="EI280" si="8694">EI281</f>
        <v>N</v>
      </c>
      <c r="EJ280" s="315" t="str">
        <f t="shared" ref="EJ280" si="8695">EJ281</f>
        <v>N</v>
      </c>
      <c r="EK280" s="315" t="str">
        <f t="shared" ref="EK280" si="8696">EK281</f>
        <v>N</v>
      </c>
      <c r="EL280" s="315" t="str">
        <f t="shared" ref="EL280" si="8697">EL281</f>
        <v>N</v>
      </c>
      <c r="EM280" s="315" t="str">
        <f t="shared" ref="EM280" si="8698">EM281</f>
        <v>N</v>
      </c>
      <c r="EN280" s="315" t="str">
        <f t="shared" ref="EN280" si="8699">EN281</f>
        <v>N</v>
      </c>
      <c r="EO280" s="315" t="str">
        <f t="shared" ref="EO280" si="8700">EO281</f>
        <v>N</v>
      </c>
      <c r="EP280" s="315" t="str">
        <f t="shared" ref="EP280" si="8701">EP281</f>
        <v>N</v>
      </c>
      <c r="EQ280" s="315" t="str">
        <f t="shared" ref="EQ280" si="8702">EQ281</f>
        <v>N</v>
      </c>
      <c r="ER280" s="315" t="str">
        <f t="shared" ref="ER280" si="8703">ER281</f>
        <v>N</v>
      </c>
      <c r="ES280" s="315" t="str">
        <f t="shared" ref="ES280" si="8704">ES281</f>
        <v>N</v>
      </c>
      <c r="ET280" s="315" t="str">
        <f t="shared" ref="ET280" si="8705">ET281</f>
        <v>N</v>
      </c>
      <c r="EU280" s="315" t="str">
        <f t="shared" ref="EU280" si="8706">EU281</f>
        <v>N</v>
      </c>
      <c r="EV280" s="315" t="str">
        <f t="shared" ref="EV280" si="8707">EV281</f>
        <v>N</v>
      </c>
      <c r="EW280" s="315" t="str">
        <f t="shared" ref="EW280" si="8708">EW281</f>
        <v>N</v>
      </c>
      <c r="EX280" s="315" t="str">
        <f t="shared" ref="EX280" si="8709">EX281</f>
        <v>N</v>
      </c>
      <c r="EY280" s="315" t="str">
        <f t="shared" ref="EY280" si="8710">EY281</f>
        <v>N</v>
      </c>
      <c r="EZ280" s="315" t="str">
        <f t="shared" ref="EZ280" si="8711">EZ281</f>
        <v>N</v>
      </c>
      <c r="FA280" s="315" t="str">
        <f t="shared" ref="FA280" si="8712">FA281</f>
        <v>N</v>
      </c>
      <c r="FB280" s="315" t="str">
        <f t="shared" ref="FB280" si="8713">FB281</f>
        <v>N</v>
      </c>
      <c r="FC280" s="315" t="str">
        <f t="shared" ref="FC280" si="8714">FC281</f>
        <v>N</v>
      </c>
      <c r="FD280" s="315" t="str">
        <f t="shared" ref="FD280" si="8715">FD281</f>
        <v>N</v>
      </c>
      <c r="FE280" s="315" t="str">
        <f t="shared" ref="FE280" si="8716">FE281</f>
        <v>N</v>
      </c>
      <c r="FF280" s="315" t="str">
        <f t="shared" ref="FF280" si="8717">FF281</f>
        <v>N</v>
      </c>
      <c r="FG280" s="315" t="str">
        <f t="shared" ref="FG280" si="8718">FG281</f>
        <v>N</v>
      </c>
      <c r="FH280" s="315" t="str">
        <f t="shared" ref="FH280" si="8719">FH281</f>
        <v>N</v>
      </c>
      <c r="FI280" s="315" t="str">
        <f t="shared" ref="FI280" si="8720">FI281</f>
        <v>N</v>
      </c>
      <c r="FJ280" s="315" t="str">
        <f t="shared" ref="FJ280" si="8721">FJ281</f>
        <v>N</v>
      </c>
      <c r="FK280" s="315" t="str">
        <f t="shared" ref="FK280" si="8722">FK281</f>
        <v>N</v>
      </c>
      <c r="FL280" s="315" t="str">
        <f t="shared" ref="FL280" si="8723">FL281</f>
        <v>N</v>
      </c>
      <c r="FM280" s="315" t="str">
        <f t="shared" ref="FM280" si="8724">FM281</f>
        <v>N</v>
      </c>
      <c r="FN280" s="315" t="str">
        <f t="shared" ref="FN280" si="8725">FN281</f>
        <v>N</v>
      </c>
      <c r="FO280" s="315" t="str">
        <f t="shared" ref="FO280" si="8726">FO281</f>
        <v>N</v>
      </c>
      <c r="FP280" s="315" t="str">
        <f t="shared" ref="FP280" si="8727">FP281</f>
        <v>N</v>
      </c>
      <c r="FQ280" s="315" t="str">
        <f t="shared" ref="FQ280" si="8728">FQ281</f>
        <v>N</v>
      </c>
      <c r="FR280" s="315" t="str">
        <f t="shared" ref="FR280" si="8729">FR281</f>
        <v>N</v>
      </c>
      <c r="FS280" s="315" t="str">
        <f t="shared" ref="FS280" si="8730">FS281</f>
        <v>N</v>
      </c>
      <c r="FT280" s="315" t="str">
        <f t="shared" ref="FT280" si="8731">FT281</f>
        <v>N</v>
      </c>
      <c r="FU280" s="315" t="str">
        <f t="shared" ref="FU280" si="8732">FU281</f>
        <v>N</v>
      </c>
      <c r="FV280" s="315" t="str">
        <f t="shared" ref="FV280" si="8733">FV281</f>
        <v>N</v>
      </c>
      <c r="FW280" s="315" t="str">
        <f t="shared" ref="FW280" si="8734">FW281</f>
        <v>N</v>
      </c>
      <c r="FX280" s="315" t="str">
        <f t="shared" ref="FX280" si="8735">FX281</f>
        <v>N</v>
      </c>
      <c r="FY280" s="315" t="str">
        <f t="shared" ref="FY280" si="8736">FY281</f>
        <v>N</v>
      </c>
      <c r="FZ280" s="315" t="str">
        <f t="shared" ref="FZ280" si="8737">FZ281</f>
        <v>N</v>
      </c>
      <c r="GA280" s="315" t="str">
        <f t="shared" ref="GA280" si="8738">GA281</f>
        <v>N</v>
      </c>
      <c r="GB280" s="315" t="str">
        <f t="shared" ref="GB280" si="8739">GB281</f>
        <v>N</v>
      </c>
      <c r="GC280" s="315" t="str">
        <f t="shared" ref="GC280" si="8740">GC281</f>
        <v>N</v>
      </c>
      <c r="GD280" s="315" t="str">
        <f t="shared" ref="GD280" si="8741">GD281</f>
        <v>N</v>
      </c>
      <c r="GE280" s="315" t="str">
        <f t="shared" ref="GE280" si="8742">GE281</f>
        <v>N</v>
      </c>
      <c r="GF280" s="315" t="str">
        <f t="shared" ref="GF280" si="8743">GF281</f>
        <v>N</v>
      </c>
      <c r="GG280" s="315" t="str">
        <f t="shared" ref="GG280" si="8744">GG281</f>
        <v>N</v>
      </c>
      <c r="GH280" s="315" t="str">
        <f t="shared" ref="GH280" si="8745">GH281</f>
        <v>N</v>
      </c>
      <c r="GI280" s="315" t="str">
        <f t="shared" ref="GI280" si="8746">GI281</f>
        <v>N</v>
      </c>
      <c r="GJ280" s="315" t="str">
        <f t="shared" ref="GJ280" si="8747">GJ281</f>
        <v>N</v>
      </c>
      <c r="GK280" s="315" t="str">
        <f t="shared" ref="GK280" si="8748">GK281</f>
        <v>N</v>
      </c>
      <c r="GL280" s="315" t="str">
        <f t="shared" ref="GL280" si="8749">GL281</f>
        <v>N</v>
      </c>
      <c r="GM280" s="315" t="str">
        <f t="shared" ref="GM280" si="8750">GM281</f>
        <v>N</v>
      </c>
      <c r="GN280" s="315" t="str">
        <f t="shared" ref="GN280" si="8751">GN281</f>
        <v>N</v>
      </c>
      <c r="GO280" s="315" t="str">
        <f t="shared" ref="GO280" si="8752">GO281</f>
        <v>N</v>
      </c>
      <c r="GP280" s="315" t="str">
        <f t="shared" ref="GP280" si="8753">GP281</f>
        <v>N</v>
      </c>
      <c r="GQ280" s="315" t="str">
        <f t="shared" ref="GQ280" si="8754">GQ281</f>
        <v>N</v>
      </c>
      <c r="GR280" s="315" t="str">
        <f t="shared" ref="GR280" si="8755">GR281</f>
        <v>N</v>
      </c>
      <c r="GS280" s="315" t="str">
        <f t="shared" ref="GS280" si="8756">GS281</f>
        <v>N</v>
      </c>
      <c r="GT280" s="315" t="str">
        <f t="shared" ref="GT280" si="8757">GT281</f>
        <v>N</v>
      </c>
      <c r="GU280" s="315" t="str">
        <f t="shared" ref="GU280" si="8758">GU281</f>
        <v>N</v>
      </c>
      <c r="GV280" s="315" t="str">
        <f t="shared" ref="GV280" si="8759">GV281</f>
        <v>N</v>
      </c>
      <c r="GW280" s="315" t="str">
        <f t="shared" ref="GW280" si="8760">GW281</f>
        <v>N</v>
      </c>
      <c r="GX280" s="315" t="str">
        <f t="shared" ref="GX280" si="8761">GX281</f>
        <v>N</v>
      </c>
      <c r="GY280" s="315" t="str">
        <f t="shared" ref="GY280" si="8762">GY281</f>
        <v>N</v>
      </c>
      <c r="GZ280" s="315" t="str">
        <f t="shared" ref="GZ280" si="8763">GZ281</f>
        <v>N</v>
      </c>
      <c r="HA280" s="315" t="str">
        <f t="shared" ref="HA280" si="8764">HA281</f>
        <v>N</v>
      </c>
      <c r="HB280" s="315" t="str">
        <f t="shared" ref="HB280" si="8765">HB281</f>
        <v>N</v>
      </c>
      <c r="HC280" s="165"/>
      <c r="HD280" s="75"/>
    </row>
    <row r="281" spans="1:212" ht="9.9499999999999993" customHeight="1" thickTop="1" x14ac:dyDescent="0.25">
      <c r="A281" s="55"/>
      <c r="B281" s="221"/>
      <c r="C281" s="60"/>
      <c r="D281" s="155"/>
      <c r="E281" s="60"/>
      <c r="F281" s="60"/>
      <c r="G281" s="60"/>
      <c r="H281" s="566"/>
      <c r="I281" s="77"/>
      <c r="J281" s="472"/>
      <c r="K281" s="384" t="s">
        <v>455</v>
      </c>
      <c r="L281" s="384" t="s">
        <v>455</v>
      </c>
      <c r="M281" s="384" t="s">
        <v>455</v>
      </c>
      <c r="N281" s="384" t="s">
        <v>455</v>
      </c>
      <c r="O281" s="384" t="s">
        <v>455</v>
      </c>
      <c r="P281" s="384" t="s">
        <v>455</v>
      </c>
      <c r="Q281" s="384" t="s">
        <v>455</v>
      </c>
      <c r="R281" s="384" t="s">
        <v>455</v>
      </c>
      <c r="S281" s="384" t="s">
        <v>455</v>
      </c>
      <c r="T281" s="384" t="s">
        <v>455</v>
      </c>
      <c r="U281" s="384" t="s">
        <v>455</v>
      </c>
      <c r="V281" s="384" t="s">
        <v>455</v>
      </c>
      <c r="W281" s="384" t="s">
        <v>455</v>
      </c>
      <c r="X281" s="384" t="s">
        <v>455</v>
      </c>
      <c r="Y281" s="384" t="s">
        <v>455</v>
      </c>
      <c r="Z281" s="384" t="s">
        <v>455</v>
      </c>
      <c r="AA281" s="384" t="s">
        <v>455</v>
      </c>
      <c r="AB281" s="384" t="s">
        <v>455</v>
      </c>
      <c r="AC281" s="384" t="s">
        <v>455</v>
      </c>
      <c r="AD281" s="384" t="s">
        <v>455</v>
      </c>
      <c r="AE281" s="384" t="s">
        <v>455</v>
      </c>
      <c r="AF281" s="384" t="s">
        <v>455</v>
      </c>
      <c r="AG281" s="384" t="s">
        <v>455</v>
      </c>
      <c r="AH281" s="384" t="s">
        <v>455</v>
      </c>
      <c r="AI281" s="384" t="s">
        <v>455</v>
      </c>
      <c r="AJ281" s="384" t="s">
        <v>455</v>
      </c>
      <c r="AK281" s="384" t="s">
        <v>455</v>
      </c>
      <c r="AL281" s="384" t="s">
        <v>455</v>
      </c>
      <c r="AM281" s="384" t="s">
        <v>455</v>
      </c>
      <c r="AN281" s="384" t="s">
        <v>455</v>
      </c>
      <c r="AO281" s="384" t="s">
        <v>455</v>
      </c>
      <c r="AP281" s="384" t="s">
        <v>455</v>
      </c>
      <c r="AQ281" s="384" t="s">
        <v>455</v>
      </c>
      <c r="AR281" s="384" t="s">
        <v>455</v>
      </c>
      <c r="AS281" s="384" t="s">
        <v>455</v>
      </c>
      <c r="AT281" s="384" t="s">
        <v>455</v>
      </c>
      <c r="AU281" s="384" t="s">
        <v>455</v>
      </c>
      <c r="AV281" s="384" t="s">
        <v>455</v>
      </c>
      <c r="AW281" s="384" t="s">
        <v>455</v>
      </c>
      <c r="AX281" s="384" t="s">
        <v>455</v>
      </c>
      <c r="AY281" s="384" t="s">
        <v>455</v>
      </c>
      <c r="AZ281" s="384" t="s">
        <v>455</v>
      </c>
      <c r="BA281" s="384" t="s">
        <v>455</v>
      </c>
      <c r="BB281" s="384" t="s">
        <v>455</v>
      </c>
      <c r="BC281" s="384" t="s">
        <v>455</v>
      </c>
      <c r="BD281" s="384" t="s">
        <v>455</v>
      </c>
      <c r="BE281" s="384" t="s">
        <v>455</v>
      </c>
      <c r="BF281" s="384" t="s">
        <v>455</v>
      </c>
      <c r="BG281" s="384" t="s">
        <v>455</v>
      </c>
      <c r="BH281" s="384" t="s">
        <v>455</v>
      </c>
      <c r="BI281" s="384" t="s">
        <v>455</v>
      </c>
      <c r="BJ281" s="384" t="s">
        <v>455</v>
      </c>
      <c r="BK281" s="384" t="s">
        <v>455</v>
      </c>
      <c r="BL281" s="384" t="s">
        <v>455</v>
      </c>
      <c r="BM281" s="384" t="s">
        <v>455</v>
      </c>
      <c r="BN281" s="384" t="s">
        <v>455</v>
      </c>
      <c r="BO281" s="384" t="s">
        <v>455</v>
      </c>
      <c r="BP281" s="384" t="s">
        <v>455</v>
      </c>
      <c r="BQ281" s="384" t="s">
        <v>455</v>
      </c>
      <c r="BR281" s="384" t="s">
        <v>455</v>
      </c>
      <c r="BS281" s="384" t="s">
        <v>455</v>
      </c>
      <c r="BT281" s="384" t="s">
        <v>455</v>
      </c>
      <c r="BU281" s="384" t="s">
        <v>455</v>
      </c>
      <c r="BV281" s="384" t="s">
        <v>455</v>
      </c>
      <c r="BW281" s="384" t="s">
        <v>455</v>
      </c>
      <c r="BX281" s="384" t="s">
        <v>455</v>
      </c>
      <c r="BY281" s="384" t="s">
        <v>455</v>
      </c>
      <c r="BZ281" s="384" t="s">
        <v>455</v>
      </c>
      <c r="CA281" s="384" t="s">
        <v>455</v>
      </c>
      <c r="CB281" s="384" t="s">
        <v>455</v>
      </c>
      <c r="CC281" s="384" t="s">
        <v>455</v>
      </c>
      <c r="CD281" s="384" t="s">
        <v>455</v>
      </c>
      <c r="CE281" s="384" t="s">
        <v>455</v>
      </c>
      <c r="CF281" s="384" t="s">
        <v>455</v>
      </c>
      <c r="CG281" s="384" t="s">
        <v>455</v>
      </c>
      <c r="CH281" s="384" t="s">
        <v>455</v>
      </c>
      <c r="CI281" s="384" t="s">
        <v>455</v>
      </c>
      <c r="CJ281" s="384" t="s">
        <v>455</v>
      </c>
      <c r="CK281" s="384" t="s">
        <v>455</v>
      </c>
      <c r="CL281" s="384" t="s">
        <v>455</v>
      </c>
      <c r="CM281" s="384" t="s">
        <v>455</v>
      </c>
      <c r="CN281" s="384" t="s">
        <v>455</v>
      </c>
      <c r="CO281" s="384" t="s">
        <v>455</v>
      </c>
      <c r="CP281" s="384" t="s">
        <v>455</v>
      </c>
      <c r="CQ281" s="384" t="s">
        <v>455</v>
      </c>
      <c r="CR281" s="384" t="s">
        <v>455</v>
      </c>
      <c r="CS281" s="384" t="s">
        <v>455</v>
      </c>
      <c r="CT281" s="384" t="s">
        <v>455</v>
      </c>
      <c r="CU281" s="384" t="s">
        <v>455</v>
      </c>
      <c r="CV281" s="384" t="s">
        <v>455</v>
      </c>
      <c r="CW281" s="384" t="s">
        <v>455</v>
      </c>
      <c r="CX281" s="384" t="s">
        <v>455</v>
      </c>
      <c r="CY281" s="384" t="s">
        <v>455</v>
      </c>
      <c r="CZ281" s="384" t="s">
        <v>455</v>
      </c>
      <c r="DA281" s="384" t="s">
        <v>455</v>
      </c>
      <c r="DB281" s="384" t="s">
        <v>455</v>
      </c>
      <c r="DC281" s="384" t="s">
        <v>455</v>
      </c>
      <c r="DD281" s="384" t="s">
        <v>455</v>
      </c>
      <c r="DE281" s="384" t="s">
        <v>455</v>
      </c>
      <c r="DF281" s="384" t="s">
        <v>455</v>
      </c>
      <c r="DG281" s="384" t="s">
        <v>455</v>
      </c>
      <c r="DH281" s="384" t="s">
        <v>455</v>
      </c>
      <c r="DI281" s="384" t="s">
        <v>455</v>
      </c>
      <c r="DJ281" s="384" t="s">
        <v>455</v>
      </c>
      <c r="DK281" s="384" t="s">
        <v>455</v>
      </c>
      <c r="DL281" s="384" t="s">
        <v>455</v>
      </c>
      <c r="DM281" s="384" t="s">
        <v>455</v>
      </c>
      <c r="DN281" s="384" t="s">
        <v>455</v>
      </c>
      <c r="DO281" s="384" t="s">
        <v>455</v>
      </c>
      <c r="DP281" s="384" t="s">
        <v>455</v>
      </c>
      <c r="DQ281" s="384" t="s">
        <v>455</v>
      </c>
      <c r="DR281" s="384" t="s">
        <v>455</v>
      </c>
      <c r="DS281" s="384" t="s">
        <v>455</v>
      </c>
      <c r="DT281" s="384" t="s">
        <v>455</v>
      </c>
      <c r="DU281" s="384" t="s">
        <v>455</v>
      </c>
      <c r="DV281" s="384" t="s">
        <v>455</v>
      </c>
      <c r="DW281" s="384" t="s">
        <v>455</v>
      </c>
      <c r="DX281" s="384" t="s">
        <v>455</v>
      </c>
      <c r="DY281" s="384" t="s">
        <v>455</v>
      </c>
      <c r="DZ281" s="384" t="s">
        <v>455</v>
      </c>
      <c r="EA281" s="384" t="s">
        <v>455</v>
      </c>
      <c r="EB281" s="384" t="s">
        <v>455</v>
      </c>
      <c r="EC281" s="384" t="s">
        <v>455</v>
      </c>
      <c r="ED281" s="384" t="s">
        <v>455</v>
      </c>
      <c r="EE281" s="384" t="s">
        <v>455</v>
      </c>
      <c r="EF281" s="384" t="s">
        <v>455</v>
      </c>
      <c r="EG281" s="384" t="s">
        <v>455</v>
      </c>
      <c r="EH281" s="384" t="s">
        <v>455</v>
      </c>
      <c r="EI281" s="384" t="s">
        <v>455</v>
      </c>
      <c r="EJ281" s="384" t="s">
        <v>455</v>
      </c>
      <c r="EK281" s="384" t="s">
        <v>455</v>
      </c>
      <c r="EL281" s="384" t="s">
        <v>455</v>
      </c>
      <c r="EM281" s="384" t="s">
        <v>455</v>
      </c>
      <c r="EN281" s="384" t="s">
        <v>455</v>
      </c>
      <c r="EO281" s="384" t="s">
        <v>455</v>
      </c>
      <c r="EP281" s="384" t="s">
        <v>455</v>
      </c>
      <c r="EQ281" s="384" t="s">
        <v>455</v>
      </c>
      <c r="ER281" s="384" t="s">
        <v>455</v>
      </c>
      <c r="ES281" s="384" t="s">
        <v>455</v>
      </c>
      <c r="ET281" s="384" t="s">
        <v>455</v>
      </c>
      <c r="EU281" s="384" t="s">
        <v>455</v>
      </c>
      <c r="EV281" s="384" t="s">
        <v>455</v>
      </c>
      <c r="EW281" s="384" t="s">
        <v>455</v>
      </c>
      <c r="EX281" s="384" t="s">
        <v>455</v>
      </c>
      <c r="EY281" s="384" t="s">
        <v>455</v>
      </c>
      <c r="EZ281" s="384" t="s">
        <v>455</v>
      </c>
      <c r="FA281" s="384" t="s">
        <v>455</v>
      </c>
      <c r="FB281" s="384" t="s">
        <v>455</v>
      </c>
      <c r="FC281" s="384" t="s">
        <v>455</v>
      </c>
      <c r="FD281" s="384" t="s">
        <v>455</v>
      </c>
      <c r="FE281" s="384" t="s">
        <v>455</v>
      </c>
      <c r="FF281" s="384" t="s">
        <v>455</v>
      </c>
      <c r="FG281" s="384" t="s">
        <v>455</v>
      </c>
      <c r="FH281" s="384" t="s">
        <v>455</v>
      </c>
      <c r="FI281" s="384" t="s">
        <v>455</v>
      </c>
      <c r="FJ281" s="384" t="s">
        <v>455</v>
      </c>
      <c r="FK281" s="384" t="s">
        <v>455</v>
      </c>
      <c r="FL281" s="384" t="s">
        <v>455</v>
      </c>
      <c r="FM281" s="384" t="s">
        <v>455</v>
      </c>
      <c r="FN281" s="384" t="s">
        <v>455</v>
      </c>
      <c r="FO281" s="384" t="s">
        <v>455</v>
      </c>
      <c r="FP281" s="384" t="s">
        <v>455</v>
      </c>
      <c r="FQ281" s="384" t="s">
        <v>455</v>
      </c>
      <c r="FR281" s="384" t="s">
        <v>455</v>
      </c>
      <c r="FS281" s="384" t="s">
        <v>455</v>
      </c>
      <c r="FT281" s="384" t="s">
        <v>455</v>
      </c>
      <c r="FU281" s="384" t="s">
        <v>455</v>
      </c>
      <c r="FV281" s="384" t="s">
        <v>455</v>
      </c>
      <c r="FW281" s="384" t="s">
        <v>455</v>
      </c>
      <c r="FX281" s="384" t="s">
        <v>455</v>
      </c>
      <c r="FY281" s="384" t="s">
        <v>455</v>
      </c>
      <c r="FZ281" s="384" t="s">
        <v>455</v>
      </c>
      <c r="GA281" s="384" t="s">
        <v>455</v>
      </c>
      <c r="GB281" s="384" t="s">
        <v>455</v>
      </c>
      <c r="GC281" s="384" t="s">
        <v>455</v>
      </c>
      <c r="GD281" s="384" t="s">
        <v>455</v>
      </c>
      <c r="GE281" s="384" t="s">
        <v>455</v>
      </c>
      <c r="GF281" s="384" t="s">
        <v>455</v>
      </c>
      <c r="GG281" s="384" t="s">
        <v>455</v>
      </c>
      <c r="GH281" s="384" t="s">
        <v>455</v>
      </c>
      <c r="GI281" s="384" t="s">
        <v>455</v>
      </c>
      <c r="GJ281" s="384" t="s">
        <v>455</v>
      </c>
      <c r="GK281" s="384" t="s">
        <v>455</v>
      </c>
      <c r="GL281" s="384" t="s">
        <v>455</v>
      </c>
      <c r="GM281" s="384" t="s">
        <v>455</v>
      </c>
      <c r="GN281" s="384" t="s">
        <v>455</v>
      </c>
      <c r="GO281" s="384" t="s">
        <v>455</v>
      </c>
      <c r="GP281" s="384" t="s">
        <v>455</v>
      </c>
      <c r="GQ281" s="384" t="s">
        <v>455</v>
      </c>
      <c r="GR281" s="384" t="s">
        <v>455</v>
      </c>
      <c r="GS281" s="384" t="s">
        <v>455</v>
      </c>
      <c r="GT281" s="384" t="s">
        <v>455</v>
      </c>
      <c r="GU281" s="384" t="s">
        <v>455</v>
      </c>
      <c r="GV281" s="384" t="s">
        <v>455</v>
      </c>
      <c r="GW281" s="384" t="s">
        <v>455</v>
      </c>
      <c r="GX281" s="384" t="s">
        <v>455</v>
      </c>
      <c r="GY281" s="384" t="s">
        <v>455</v>
      </c>
      <c r="GZ281" s="384" t="s">
        <v>455</v>
      </c>
      <c r="HA281" s="384" t="s">
        <v>455</v>
      </c>
      <c r="HB281" s="384" t="s">
        <v>455</v>
      </c>
      <c r="HC281" s="256"/>
      <c r="HD281" s="75"/>
    </row>
    <row r="282" spans="1:212" ht="5.0999999999999996" customHeight="1" x14ac:dyDescent="0.25">
      <c r="A282" s="55"/>
      <c r="B282" s="221"/>
      <c r="C282" s="60"/>
      <c r="D282" s="155"/>
      <c r="E282" s="60"/>
      <c r="F282" s="60"/>
      <c r="G282" s="60"/>
      <c r="H282" s="369"/>
      <c r="I282" s="366"/>
      <c r="J282" s="232"/>
      <c r="K282" s="232"/>
      <c r="L282" s="232"/>
      <c r="M282" s="232"/>
      <c r="N282" s="232"/>
      <c r="O282" s="232"/>
      <c r="P282" s="232"/>
      <c r="Q282" s="232"/>
      <c r="R282" s="232"/>
      <c r="S282" s="232"/>
      <c r="T282" s="232"/>
      <c r="U282" s="232"/>
      <c r="V282" s="232"/>
      <c r="W282" s="232"/>
      <c r="X282" s="232"/>
      <c r="Y282" s="232"/>
      <c r="Z282" s="232"/>
      <c r="AA282" s="232"/>
      <c r="AB282" s="232"/>
      <c r="AC282" s="232"/>
      <c r="AD282" s="232"/>
      <c r="AE282" s="232"/>
      <c r="AF282" s="232"/>
      <c r="AG282" s="232"/>
      <c r="AH282" s="232"/>
      <c r="AI282" s="232"/>
      <c r="AJ282" s="232"/>
      <c r="AK282" s="232"/>
      <c r="AL282" s="232"/>
      <c r="AM282" s="232"/>
      <c r="AN282" s="232"/>
      <c r="AO282" s="232"/>
      <c r="AP282" s="232"/>
      <c r="AQ282" s="232"/>
      <c r="AR282" s="232"/>
      <c r="AS282" s="232"/>
      <c r="AT282" s="232"/>
      <c r="AU282" s="232"/>
      <c r="AV282" s="232"/>
      <c r="AW282" s="232"/>
      <c r="AX282" s="232"/>
      <c r="AY282" s="232"/>
      <c r="AZ282" s="232"/>
      <c r="BA282" s="232"/>
      <c r="BB282" s="232"/>
      <c r="BC282" s="232"/>
      <c r="BD282" s="232"/>
      <c r="BE282" s="232"/>
      <c r="BF282" s="232"/>
      <c r="BG282" s="232"/>
      <c r="BH282" s="232"/>
      <c r="BI282" s="232"/>
      <c r="BJ282" s="232"/>
      <c r="BK282" s="232"/>
      <c r="BL282" s="232"/>
      <c r="BM282" s="232"/>
      <c r="BN282" s="232"/>
      <c r="BO282" s="232"/>
      <c r="BP282" s="232"/>
      <c r="BQ282" s="232"/>
      <c r="BR282" s="232"/>
      <c r="BS282" s="232"/>
      <c r="BT282" s="232"/>
      <c r="BU282" s="232"/>
      <c r="BV282" s="232"/>
      <c r="BW282" s="232"/>
      <c r="BX282" s="232"/>
      <c r="BY282" s="232"/>
      <c r="BZ282" s="232"/>
      <c r="CA282" s="232"/>
      <c r="CB282" s="232"/>
      <c r="CC282" s="232"/>
      <c r="CD282" s="232"/>
      <c r="CE282" s="232"/>
      <c r="CF282" s="232"/>
      <c r="CG282" s="232"/>
      <c r="CH282" s="232"/>
      <c r="CI282" s="232"/>
      <c r="CJ282" s="232"/>
      <c r="CK282" s="232"/>
      <c r="CL282" s="232"/>
      <c r="CM282" s="232"/>
      <c r="CN282" s="232"/>
      <c r="CO282" s="232"/>
      <c r="CP282" s="232"/>
      <c r="CQ282" s="232"/>
      <c r="CR282" s="232"/>
      <c r="CS282" s="232"/>
      <c r="CT282" s="232"/>
      <c r="CU282" s="232"/>
      <c r="CV282" s="232"/>
      <c r="CW282" s="232"/>
      <c r="CX282" s="232"/>
      <c r="CY282" s="232"/>
      <c r="CZ282" s="232"/>
      <c r="DA282" s="232"/>
      <c r="DB282" s="232"/>
      <c r="DC282" s="232"/>
      <c r="DD282" s="232"/>
      <c r="DE282" s="232"/>
      <c r="DF282" s="232"/>
      <c r="DG282" s="232"/>
      <c r="DH282" s="232"/>
      <c r="DI282" s="232"/>
      <c r="DJ282" s="232"/>
      <c r="DK282" s="232"/>
      <c r="DL282" s="232"/>
      <c r="DM282" s="232"/>
      <c r="DN282" s="232"/>
      <c r="DO282" s="232"/>
      <c r="DP282" s="232"/>
      <c r="DQ282" s="232"/>
      <c r="DR282" s="232"/>
      <c r="DS282" s="232"/>
      <c r="DT282" s="232"/>
      <c r="DU282" s="232"/>
      <c r="DV282" s="232"/>
      <c r="DW282" s="232"/>
      <c r="DX282" s="232"/>
      <c r="DY282" s="232"/>
      <c r="DZ282" s="232"/>
      <c r="EA282" s="232"/>
      <c r="EB282" s="232"/>
      <c r="EC282" s="232"/>
      <c r="ED282" s="232"/>
      <c r="EE282" s="232"/>
      <c r="EF282" s="232"/>
      <c r="EG282" s="232"/>
      <c r="EH282" s="232"/>
      <c r="EI282" s="232"/>
      <c r="EJ282" s="232"/>
      <c r="EK282" s="232"/>
      <c r="EL282" s="232"/>
      <c r="EM282" s="232"/>
      <c r="EN282" s="232"/>
      <c r="EO282" s="232"/>
      <c r="EP282" s="232"/>
      <c r="EQ282" s="232"/>
      <c r="ER282" s="232"/>
      <c r="ES282" s="232"/>
      <c r="ET282" s="232"/>
      <c r="EU282" s="232"/>
      <c r="EV282" s="232"/>
      <c r="EW282" s="232"/>
      <c r="EX282" s="232"/>
      <c r="EY282" s="232"/>
      <c r="EZ282" s="232"/>
      <c r="FA282" s="232"/>
      <c r="FB282" s="232"/>
      <c r="FC282" s="232"/>
      <c r="FD282" s="232"/>
      <c r="FE282" s="232"/>
      <c r="FF282" s="232"/>
      <c r="FG282" s="232"/>
      <c r="FH282" s="232"/>
      <c r="FI282" s="232"/>
      <c r="FJ282" s="232"/>
      <c r="FK282" s="232"/>
      <c r="FL282" s="232"/>
      <c r="FM282" s="232"/>
      <c r="FN282" s="232"/>
      <c r="FO282" s="232"/>
      <c r="FP282" s="232"/>
      <c r="FQ282" s="232"/>
      <c r="FR282" s="232"/>
      <c r="FS282" s="232"/>
      <c r="FT282" s="232"/>
      <c r="FU282" s="232"/>
      <c r="FV282" s="232"/>
      <c r="FW282" s="232"/>
      <c r="FX282" s="232"/>
      <c r="FY282" s="232"/>
      <c r="FZ282" s="232"/>
      <c r="GA282" s="232"/>
      <c r="GB282" s="232"/>
      <c r="GC282" s="232"/>
      <c r="GD282" s="232"/>
      <c r="GE282" s="232"/>
      <c r="GF282" s="232"/>
      <c r="GG282" s="232"/>
      <c r="GH282" s="232"/>
      <c r="GI282" s="232"/>
      <c r="GJ282" s="232"/>
      <c r="GK282" s="232"/>
      <c r="GL282" s="232"/>
      <c r="GM282" s="232"/>
      <c r="GN282" s="232"/>
      <c r="GO282" s="232"/>
      <c r="GP282" s="232"/>
      <c r="GQ282" s="232"/>
      <c r="GR282" s="232"/>
      <c r="GS282" s="232"/>
      <c r="GT282" s="232"/>
      <c r="GU282" s="232"/>
      <c r="GV282" s="232"/>
      <c r="GW282" s="232"/>
      <c r="GX282" s="232"/>
      <c r="GY282" s="232"/>
      <c r="GZ282" s="232"/>
      <c r="HA282" s="232"/>
      <c r="HB282" s="232"/>
      <c r="HC282" s="256"/>
      <c r="HD282" s="75"/>
    </row>
    <row r="283" spans="1:212" ht="9.9499999999999993" customHeight="1" x14ac:dyDescent="0.25">
      <c r="A283" s="55"/>
      <c r="B283" s="221"/>
      <c r="C283" s="60"/>
      <c r="D283" s="155"/>
      <c r="E283" s="60"/>
      <c r="F283" s="121" t="s">
        <v>172</v>
      </c>
      <c r="G283" s="121"/>
      <c r="H283" s="121"/>
      <c r="I283" s="23"/>
      <c r="J283" s="23"/>
      <c r="K283" s="23"/>
      <c r="L283" s="23"/>
      <c r="M283" s="23"/>
      <c r="N283" s="23"/>
      <c r="O283" s="23"/>
      <c r="P283" s="23"/>
      <c r="Q283" s="23"/>
      <c r="R283" s="23"/>
      <c r="S283" s="23"/>
      <c r="T283" s="23"/>
      <c r="U283" s="23"/>
      <c r="V283" s="23"/>
      <c r="W283" s="23"/>
      <c r="X283" s="23"/>
      <c r="Y283" s="23"/>
      <c r="Z283" s="23"/>
      <c r="AA283" s="23"/>
      <c r="AB283" s="23"/>
      <c r="AC283" s="524"/>
      <c r="AD283" s="524"/>
      <c r="AE283" s="524"/>
      <c r="AF283" s="524"/>
      <c r="AG283" s="524"/>
      <c r="AH283" s="524"/>
      <c r="AI283" s="524"/>
      <c r="AJ283" s="524"/>
      <c r="AK283" s="524"/>
      <c r="AL283" s="524"/>
      <c r="AM283" s="524"/>
      <c r="AN283" s="524"/>
      <c r="AO283" s="524"/>
      <c r="AP283" s="524"/>
      <c r="AQ283" s="524"/>
      <c r="AR283" s="524"/>
      <c r="AS283" s="524"/>
      <c r="AT283" s="524"/>
      <c r="AU283" s="524"/>
      <c r="AV283" s="524"/>
      <c r="AW283" s="524"/>
      <c r="AX283" s="524"/>
      <c r="AY283" s="524"/>
      <c r="AZ283" s="524"/>
      <c r="BA283" s="524"/>
      <c r="BB283" s="524"/>
      <c r="BC283" s="524"/>
      <c r="BD283" s="524"/>
      <c r="BE283" s="524"/>
      <c r="BF283" s="524"/>
      <c r="BG283" s="524"/>
      <c r="BH283" s="524"/>
      <c r="BI283" s="524"/>
      <c r="BJ283" s="524"/>
      <c r="BK283" s="524"/>
      <c r="BL283" s="524"/>
      <c r="BM283" s="524"/>
      <c r="BN283" s="524"/>
      <c r="BO283" s="524"/>
      <c r="BP283" s="524"/>
      <c r="BQ283" s="524"/>
      <c r="BR283" s="524"/>
      <c r="BS283" s="524"/>
      <c r="BT283" s="524"/>
      <c r="BU283" s="524"/>
      <c r="BV283" s="524"/>
      <c r="BW283" s="524"/>
      <c r="BX283" s="524"/>
      <c r="BY283" s="524"/>
      <c r="BZ283" s="524"/>
      <c r="CA283" s="524"/>
      <c r="CB283" s="524"/>
      <c r="CC283" s="524"/>
      <c r="CD283" s="524"/>
      <c r="CE283" s="524"/>
      <c r="CF283" s="524"/>
      <c r="CG283" s="524"/>
      <c r="CH283" s="524"/>
      <c r="CI283" s="524"/>
      <c r="CJ283" s="524"/>
      <c r="CK283" s="524"/>
      <c r="CL283" s="524"/>
      <c r="CM283" s="524"/>
      <c r="CN283" s="524"/>
      <c r="CO283" s="524"/>
      <c r="CP283" s="524"/>
      <c r="CQ283" s="524"/>
      <c r="CR283" s="524"/>
      <c r="CS283" s="524"/>
      <c r="CT283" s="524"/>
      <c r="CU283" s="524"/>
      <c r="CV283" s="524"/>
      <c r="CW283" s="524"/>
      <c r="CX283" s="524"/>
      <c r="CY283" s="524"/>
      <c r="CZ283" s="524"/>
      <c r="DA283" s="524"/>
      <c r="DB283" s="524"/>
      <c r="DC283" s="524"/>
      <c r="DD283" s="524"/>
      <c r="DE283" s="524"/>
      <c r="DF283" s="524"/>
      <c r="DG283" s="524"/>
      <c r="DH283" s="524"/>
      <c r="DI283" s="524"/>
      <c r="DJ283" s="524"/>
      <c r="DK283" s="524"/>
      <c r="DL283" s="524"/>
      <c r="DM283" s="524"/>
      <c r="DN283" s="524"/>
      <c r="DO283" s="524"/>
      <c r="DP283" s="524"/>
      <c r="DQ283" s="524"/>
      <c r="DR283" s="524"/>
      <c r="DS283" s="524"/>
      <c r="DT283" s="524"/>
      <c r="DU283" s="524"/>
      <c r="DV283" s="524"/>
      <c r="DW283" s="524"/>
      <c r="DX283" s="524"/>
      <c r="DY283" s="524"/>
      <c r="DZ283" s="524"/>
      <c r="EA283" s="524"/>
      <c r="EB283" s="524"/>
      <c r="EC283" s="524"/>
      <c r="ED283" s="524"/>
      <c r="EE283" s="524"/>
      <c r="EF283" s="524"/>
      <c r="EG283" s="524"/>
      <c r="EH283" s="524"/>
      <c r="EI283" s="524"/>
      <c r="EJ283" s="524"/>
      <c r="EK283" s="524"/>
      <c r="EL283" s="524"/>
      <c r="EM283" s="524"/>
      <c r="EN283" s="524"/>
      <c r="EO283" s="524"/>
      <c r="EP283" s="524"/>
      <c r="EQ283" s="524"/>
      <c r="ER283" s="524"/>
      <c r="ES283" s="524"/>
      <c r="ET283" s="524"/>
      <c r="EU283" s="524"/>
      <c r="EV283" s="524"/>
      <c r="EW283" s="524"/>
      <c r="EX283" s="524"/>
      <c r="EY283" s="524"/>
      <c r="EZ283" s="524"/>
      <c r="FA283" s="524"/>
      <c r="FB283" s="524"/>
      <c r="FC283" s="524"/>
      <c r="FD283" s="524"/>
      <c r="FE283" s="524"/>
      <c r="FF283" s="524"/>
      <c r="FG283" s="524"/>
      <c r="FH283" s="524"/>
      <c r="FI283" s="524"/>
      <c r="FJ283" s="524"/>
      <c r="FK283" s="524"/>
      <c r="FL283" s="524"/>
      <c r="FM283" s="524"/>
      <c r="FN283" s="524"/>
      <c r="FO283" s="524"/>
      <c r="FP283" s="524"/>
      <c r="FQ283" s="524"/>
      <c r="FR283" s="524"/>
      <c r="FS283" s="524"/>
      <c r="FT283" s="524"/>
      <c r="FU283" s="524"/>
      <c r="FV283" s="524"/>
      <c r="FW283" s="524"/>
      <c r="FX283" s="524"/>
      <c r="FY283" s="524"/>
      <c r="FZ283" s="524"/>
      <c r="GA283" s="524"/>
      <c r="GB283" s="524"/>
      <c r="GC283" s="524"/>
      <c r="GD283" s="524"/>
      <c r="GE283" s="524"/>
      <c r="GF283" s="524"/>
      <c r="GG283" s="524"/>
      <c r="GH283" s="524"/>
      <c r="GI283" s="524"/>
      <c r="GJ283" s="524"/>
      <c r="GK283" s="524"/>
      <c r="GL283" s="524"/>
      <c r="GM283" s="524"/>
      <c r="GN283" s="524"/>
      <c r="GO283" s="524"/>
      <c r="GP283" s="524"/>
      <c r="GQ283" s="524"/>
      <c r="GR283" s="524"/>
      <c r="GS283" s="524"/>
      <c r="GT283" s="524"/>
      <c r="GU283" s="524"/>
      <c r="GV283" s="524"/>
      <c r="GW283" s="524"/>
      <c r="GX283" s="524"/>
      <c r="GY283" s="524"/>
      <c r="GZ283" s="524"/>
      <c r="HA283" s="524"/>
      <c r="HB283" s="524"/>
      <c r="HC283" s="167"/>
      <c r="HD283" s="75"/>
    </row>
    <row r="284" spans="1:212" ht="5.0999999999999996" customHeight="1" x14ac:dyDescent="0.25">
      <c r="A284" s="55"/>
      <c r="B284" s="221"/>
      <c r="C284" s="60"/>
      <c r="D284" s="155"/>
      <c r="E284" s="60"/>
      <c r="F284" s="60"/>
      <c r="G284" s="60"/>
      <c r="H284" s="369"/>
      <c r="I284" s="366"/>
      <c r="J284" s="232"/>
      <c r="K284" s="232"/>
      <c r="L284" s="232"/>
      <c r="M284" s="232"/>
      <c r="N284" s="232"/>
      <c r="O284" s="232"/>
      <c r="P284" s="232"/>
      <c r="Q284" s="232"/>
      <c r="R284" s="232"/>
      <c r="S284" s="232"/>
      <c r="T284" s="232"/>
      <c r="U284" s="232"/>
      <c r="V284" s="232"/>
      <c r="W284" s="232"/>
      <c r="X284" s="232"/>
      <c r="Y284" s="232"/>
      <c r="Z284" s="232"/>
      <c r="AA284" s="232"/>
      <c r="AB284" s="232"/>
      <c r="AC284" s="232"/>
      <c r="AD284" s="232"/>
      <c r="AE284" s="232"/>
      <c r="AF284" s="232"/>
      <c r="AG284" s="232"/>
      <c r="AH284" s="232"/>
      <c r="AI284" s="232"/>
      <c r="AJ284" s="232"/>
      <c r="AK284" s="232"/>
      <c r="AL284" s="232"/>
      <c r="AM284" s="232"/>
      <c r="AN284" s="232"/>
      <c r="AO284" s="232"/>
      <c r="AP284" s="232"/>
      <c r="AQ284" s="232"/>
      <c r="AR284" s="232"/>
      <c r="AS284" s="232"/>
      <c r="AT284" s="232"/>
      <c r="AU284" s="232"/>
      <c r="AV284" s="232"/>
      <c r="AW284" s="232"/>
      <c r="AX284" s="232"/>
      <c r="AY284" s="232"/>
      <c r="AZ284" s="232"/>
      <c r="BA284" s="232"/>
      <c r="BB284" s="232"/>
      <c r="BC284" s="232"/>
      <c r="BD284" s="232"/>
      <c r="BE284" s="232"/>
      <c r="BF284" s="232"/>
      <c r="BG284" s="232"/>
      <c r="BH284" s="232"/>
      <c r="BI284" s="232"/>
      <c r="BJ284" s="232"/>
      <c r="BK284" s="232"/>
      <c r="BL284" s="232"/>
      <c r="BM284" s="232"/>
      <c r="BN284" s="232"/>
      <c r="BO284" s="232"/>
      <c r="BP284" s="232"/>
      <c r="BQ284" s="232"/>
      <c r="BR284" s="232"/>
      <c r="BS284" s="232"/>
      <c r="BT284" s="232"/>
      <c r="BU284" s="232"/>
      <c r="BV284" s="232"/>
      <c r="BW284" s="232"/>
      <c r="BX284" s="232"/>
      <c r="BY284" s="232"/>
      <c r="BZ284" s="232"/>
      <c r="CA284" s="232"/>
      <c r="CB284" s="232"/>
      <c r="CC284" s="232"/>
      <c r="CD284" s="232"/>
      <c r="CE284" s="232"/>
      <c r="CF284" s="232"/>
      <c r="CG284" s="232"/>
      <c r="CH284" s="232"/>
      <c r="CI284" s="232"/>
      <c r="CJ284" s="232"/>
      <c r="CK284" s="232"/>
      <c r="CL284" s="232"/>
      <c r="CM284" s="232"/>
      <c r="CN284" s="232"/>
      <c r="CO284" s="232"/>
      <c r="CP284" s="232"/>
      <c r="CQ284" s="232"/>
      <c r="CR284" s="232"/>
      <c r="CS284" s="232"/>
      <c r="CT284" s="232"/>
      <c r="CU284" s="232"/>
      <c r="CV284" s="232"/>
      <c r="CW284" s="232"/>
      <c r="CX284" s="232"/>
      <c r="CY284" s="232"/>
      <c r="CZ284" s="232"/>
      <c r="DA284" s="232"/>
      <c r="DB284" s="232"/>
      <c r="DC284" s="232"/>
      <c r="DD284" s="232"/>
      <c r="DE284" s="232"/>
      <c r="DF284" s="232"/>
      <c r="DG284" s="232"/>
      <c r="DH284" s="232"/>
      <c r="DI284" s="232"/>
      <c r="DJ284" s="232"/>
      <c r="DK284" s="232"/>
      <c r="DL284" s="232"/>
      <c r="DM284" s="232"/>
      <c r="DN284" s="232"/>
      <c r="DO284" s="232"/>
      <c r="DP284" s="232"/>
      <c r="DQ284" s="232"/>
      <c r="DR284" s="232"/>
      <c r="DS284" s="232"/>
      <c r="DT284" s="232"/>
      <c r="DU284" s="232"/>
      <c r="DV284" s="232"/>
      <c r="DW284" s="232"/>
      <c r="DX284" s="232"/>
      <c r="DY284" s="232"/>
      <c r="DZ284" s="232"/>
      <c r="EA284" s="232"/>
      <c r="EB284" s="232"/>
      <c r="EC284" s="232"/>
      <c r="ED284" s="232"/>
      <c r="EE284" s="232"/>
      <c r="EF284" s="232"/>
      <c r="EG284" s="232"/>
      <c r="EH284" s="232"/>
      <c r="EI284" s="232"/>
      <c r="EJ284" s="232"/>
      <c r="EK284" s="232"/>
      <c r="EL284" s="232"/>
      <c r="EM284" s="232"/>
      <c r="EN284" s="232"/>
      <c r="EO284" s="232"/>
      <c r="EP284" s="232"/>
      <c r="EQ284" s="232"/>
      <c r="ER284" s="232"/>
      <c r="ES284" s="232"/>
      <c r="ET284" s="232"/>
      <c r="EU284" s="232"/>
      <c r="EV284" s="232"/>
      <c r="EW284" s="232"/>
      <c r="EX284" s="232"/>
      <c r="EY284" s="232"/>
      <c r="EZ284" s="232"/>
      <c r="FA284" s="232"/>
      <c r="FB284" s="232"/>
      <c r="FC284" s="232"/>
      <c r="FD284" s="232"/>
      <c r="FE284" s="232"/>
      <c r="FF284" s="232"/>
      <c r="FG284" s="232"/>
      <c r="FH284" s="232"/>
      <c r="FI284" s="232"/>
      <c r="FJ284" s="232"/>
      <c r="FK284" s="232"/>
      <c r="FL284" s="232"/>
      <c r="FM284" s="232"/>
      <c r="FN284" s="232"/>
      <c r="FO284" s="232"/>
      <c r="FP284" s="232"/>
      <c r="FQ284" s="232"/>
      <c r="FR284" s="232"/>
      <c r="FS284" s="232"/>
      <c r="FT284" s="232"/>
      <c r="FU284" s="232"/>
      <c r="FV284" s="232"/>
      <c r="FW284" s="232"/>
      <c r="FX284" s="232"/>
      <c r="FY284" s="232"/>
      <c r="FZ284" s="232"/>
      <c r="GA284" s="232"/>
      <c r="GB284" s="232"/>
      <c r="GC284" s="232"/>
      <c r="GD284" s="232"/>
      <c r="GE284" s="232"/>
      <c r="GF284" s="232"/>
      <c r="GG284" s="232"/>
      <c r="GH284" s="232"/>
      <c r="GI284" s="232"/>
      <c r="GJ284" s="232"/>
      <c r="GK284" s="232"/>
      <c r="GL284" s="232"/>
      <c r="GM284" s="232"/>
      <c r="GN284" s="232"/>
      <c r="GO284" s="232"/>
      <c r="GP284" s="232"/>
      <c r="GQ284" s="232"/>
      <c r="GR284" s="232"/>
      <c r="GS284" s="232"/>
      <c r="GT284" s="232"/>
      <c r="GU284" s="232"/>
      <c r="GV284" s="232"/>
      <c r="GW284" s="232"/>
      <c r="GX284" s="232"/>
      <c r="GY284" s="232"/>
      <c r="GZ284" s="232"/>
      <c r="HA284" s="232"/>
      <c r="HB284" s="232"/>
      <c r="HC284" s="256"/>
      <c r="HD284" s="75"/>
    </row>
    <row r="285" spans="1:212" ht="9.9499999999999993" customHeight="1" thickBot="1" x14ac:dyDescent="0.3">
      <c r="A285" s="55">
        <v>45</v>
      </c>
      <c r="B285" s="221"/>
      <c r="C285" s="60"/>
      <c r="D285" s="155"/>
      <c r="E285" s="60"/>
      <c r="F285" s="60"/>
      <c r="G285" s="60"/>
      <c r="H285" s="566" t="s">
        <v>75</v>
      </c>
      <c r="I285" s="77"/>
      <c r="J285" s="131"/>
      <c r="K285" s="131"/>
      <c r="L285" s="131"/>
      <c r="M285" s="131"/>
      <c r="N285" s="131"/>
      <c r="O285" s="131"/>
      <c r="P285" s="131"/>
      <c r="Q285" s="131"/>
      <c r="R285" s="131"/>
      <c r="S285" s="131"/>
      <c r="T285" s="131"/>
      <c r="U285" s="131"/>
      <c r="V285" s="131"/>
      <c r="W285" s="131"/>
      <c r="X285" s="131"/>
      <c r="Y285" s="131"/>
      <c r="Z285" s="131"/>
      <c r="AA285" s="131"/>
      <c r="AB285" s="131"/>
      <c r="AC285" s="131"/>
      <c r="AD285" s="131"/>
      <c r="AE285" s="131"/>
      <c r="AF285" s="131"/>
      <c r="AG285" s="131"/>
      <c r="AH285" s="131"/>
      <c r="AI285" s="131"/>
      <c r="AJ285" s="131"/>
      <c r="AK285" s="131"/>
      <c r="AL285" s="131"/>
      <c r="AM285" s="131"/>
      <c r="AN285" s="131"/>
      <c r="AO285" s="131"/>
      <c r="AP285" s="131"/>
      <c r="AQ285" s="131"/>
      <c r="AR285" s="131"/>
      <c r="AS285" s="131"/>
      <c r="AT285" s="131"/>
      <c r="AU285" s="131"/>
      <c r="AV285" s="131"/>
      <c r="AW285" s="131"/>
      <c r="AX285" s="131"/>
      <c r="AY285" s="131"/>
      <c r="AZ285" s="131"/>
      <c r="BA285" s="131"/>
      <c r="BB285" s="131"/>
      <c r="BC285" s="131"/>
      <c r="BD285" s="131"/>
      <c r="BE285" s="131"/>
      <c r="BF285" s="131"/>
      <c r="BG285" s="131"/>
      <c r="BH285" s="131"/>
      <c r="BI285" s="131"/>
      <c r="BJ285" s="131"/>
      <c r="BK285" s="131"/>
      <c r="BL285" s="131"/>
      <c r="BM285" s="131"/>
      <c r="BN285" s="131"/>
      <c r="BO285" s="131"/>
      <c r="BP285" s="131"/>
      <c r="BQ285" s="131"/>
      <c r="BR285" s="131"/>
      <c r="BS285" s="131"/>
      <c r="BT285" s="131"/>
      <c r="BU285" s="131"/>
      <c r="BV285" s="131"/>
      <c r="BW285" s="131"/>
      <c r="BX285" s="131"/>
      <c r="BY285" s="131"/>
      <c r="BZ285" s="131"/>
      <c r="CA285" s="131"/>
      <c r="CB285" s="131"/>
      <c r="CC285" s="131"/>
      <c r="CD285" s="131"/>
      <c r="CE285" s="131"/>
      <c r="CF285" s="131"/>
      <c r="CG285" s="131"/>
      <c r="CH285" s="131"/>
      <c r="CI285" s="131"/>
      <c r="CJ285" s="131"/>
      <c r="CK285" s="131"/>
      <c r="CL285" s="131"/>
      <c r="CM285" s="131"/>
      <c r="CN285" s="131"/>
      <c r="CO285" s="131"/>
      <c r="CP285" s="131"/>
      <c r="CQ285" s="131"/>
      <c r="CR285" s="131"/>
      <c r="CS285" s="131"/>
      <c r="CT285" s="131"/>
      <c r="CU285" s="131"/>
      <c r="CV285" s="131"/>
      <c r="CW285" s="131"/>
      <c r="CX285" s="131"/>
      <c r="CY285" s="131"/>
      <c r="CZ285" s="131"/>
      <c r="DA285" s="131"/>
      <c r="DB285" s="131"/>
      <c r="DC285" s="131"/>
      <c r="DD285" s="131"/>
      <c r="DE285" s="131"/>
      <c r="DF285" s="131"/>
      <c r="DG285" s="131"/>
      <c r="DH285" s="131"/>
      <c r="DI285" s="131"/>
      <c r="DJ285" s="131"/>
      <c r="DK285" s="131"/>
      <c r="DL285" s="131"/>
      <c r="DM285" s="131"/>
      <c r="DN285" s="131"/>
      <c r="DO285" s="131"/>
      <c r="DP285" s="131"/>
      <c r="DQ285" s="131"/>
      <c r="DR285" s="131"/>
      <c r="DS285" s="131"/>
      <c r="DT285" s="131"/>
      <c r="DU285" s="131"/>
      <c r="DV285" s="131"/>
      <c r="DW285" s="131"/>
      <c r="DX285" s="131"/>
      <c r="DY285" s="131"/>
      <c r="DZ285" s="131"/>
      <c r="EA285" s="131"/>
      <c r="EB285" s="131"/>
      <c r="EC285" s="131"/>
      <c r="ED285" s="131"/>
      <c r="EE285" s="131"/>
      <c r="EF285" s="131"/>
      <c r="EG285" s="131"/>
      <c r="EH285" s="131"/>
      <c r="EI285" s="131"/>
      <c r="EJ285" s="131"/>
      <c r="EK285" s="131"/>
      <c r="EL285" s="131"/>
      <c r="EM285" s="131"/>
      <c r="EN285" s="131"/>
      <c r="EO285" s="131"/>
      <c r="EP285" s="131"/>
      <c r="EQ285" s="131"/>
      <c r="ER285" s="131"/>
      <c r="ES285" s="131"/>
      <c r="ET285" s="131"/>
      <c r="EU285" s="131"/>
      <c r="EV285" s="131"/>
      <c r="EW285" s="131"/>
      <c r="EX285" s="131"/>
      <c r="EY285" s="131"/>
      <c r="EZ285" s="131"/>
      <c r="FA285" s="131"/>
      <c r="FB285" s="131"/>
      <c r="FC285" s="131"/>
      <c r="FD285" s="131"/>
      <c r="FE285" s="131"/>
      <c r="FF285" s="131"/>
      <c r="FG285" s="131"/>
      <c r="FH285" s="131"/>
      <c r="FI285" s="131"/>
      <c r="FJ285" s="131"/>
      <c r="FK285" s="131"/>
      <c r="FL285" s="131"/>
      <c r="FM285" s="131"/>
      <c r="FN285" s="131"/>
      <c r="FO285" s="131"/>
      <c r="FP285" s="131"/>
      <c r="FQ285" s="131"/>
      <c r="FR285" s="131"/>
      <c r="FS285" s="131"/>
      <c r="FT285" s="131"/>
      <c r="FU285" s="131"/>
      <c r="FV285" s="131"/>
      <c r="FW285" s="131"/>
      <c r="FX285" s="131"/>
      <c r="FY285" s="131"/>
      <c r="FZ285" s="131"/>
      <c r="GA285" s="131"/>
      <c r="GB285" s="131"/>
      <c r="GC285" s="131"/>
      <c r="GD285" s="131"/>
      <c r="GE285" s="131"/>
      <c r="GF285" s="131"/>
      <c r="GG285" s="131"/>
      <c r="GH285" s="131"/>
      <c r="GI285" s="131"/>
      <c r="GJ285" s="131"/>
      <c r="GK285" s="131"/>
      <c r="GL285" s="131"/>
      <c r="GM285" s="131"/>
      <c r="GN285" s="131"/>
      <c r="GO285" s="131"/>
      <c r="GP285" s="131"/>
      <c r="GQ285" s="131"/>
      <c r="GR285" s="131"/>
      <c r="GS285" s="131"/>
      <c r="GT285" s="131"/>
      <c r="GU285" s="131"/>
      <c r="GV285" s="131"/>
      <c r="GW285" s="131"/>
      <c r="GX285" s="131"/>
      <c r="GY285" s="131"/>
      <c r="GZ285" s="131"/>
      <c r="HA285" s="131"/>
      <c r="HB285" s="131"/>
      <c r="HC285" s="165"/>
      <c r="HD285" s="75"/>
    </row>
    <row r="286" spans="1:212" ht="9.9499999999999993" customHeight="1" thickTop="1" thickBot="1" x14ac:dyDescent="0.3">
      <c r="A286" s="55"/>
      <c r="B286" s="221"/>
      <c r="C286" s="60"/>
      <c r="D286" s="155"/>
      <c r="E286" s="60"/>
      <c r="F286" s="60"/>
      <c r="G286" s="60"/>
      <c r="H286" s="566"/>
      <c r="I286" s="450"/>
      <c r="J286" s="473"/>
      <c r="K286" s="315" t="str">
        <f t="shared" ref="K286" si="8766">K287</f>
        <v>N</v>
      </c>
      <c r="L286" s="315" t="str">
        <f t="shared" ref="L286" si="8767">L287</f>
        <v>N</v>
      </c>
      <c r="M286" s="315" t="str">
        <f t="shared" ref="M286" si="8768">M287</f>
        <v>N</v>
      </c>
      <c r="N286" s="315" t="str">
        <f t="shared" ref="N286" si="8769">N287</f>
        <v>N</v>
      </c>
      <c r="O286" s="315" t="str">
        <f t="shared" ref="O286" si="8770">O287</f>
        <v>N</v>
      </c>
      <c r="P286" s="315" t="str">
        <f t="shared" ref="P286" si="8771">P287</f>
        <v>N</v>
      </c>
      <c r="Q286" s="315" t="str">
        <f t="shared" ref="Q286" si="8772">Q287</f>
        <v>N</v>
      </c>
      <c r="R286" s="315" t="str">
        <f t="shared" ref="R286" si="8773">R287</f>
        <v>N</v>
      </c>
      <c r="S286" s="315" t="str">
        <f t="shared" ref="S286" si="8774">S287</f>
        <v>N</v>
      </c>
      <c r="T286" s="315" t="str">
        <f t="shared" ref="T286" si="8775">T287</f>
        <v>N</v>
      </c>
      <c r="U286" s="315" t="str">
        <f t="shared" ref="U286" si="8776">U287</f>
        <v>N</v>
      </c>
      <c r="V286" s="315" t="str">
        <f t="shared" ref="V286" si="8777">V287</f>
        <v>N</v>
      </c>
      <c r="W286" s="315" t="str">
        <f t="shared" ref="W286" si="8778">W287</f>
        <v>N</v>
      </c>
      <c r="X286" s="315" t="str">
        <f t="shared" ref="X286" si="8779">X287</f>
        <v>N</v>
      </c>
      <c r="Y286" s="315" t="str">
        <f t="shared" ref="Y286" si="8780">Y287</f>
        <v>N</v>
      </c>
      <c r="Z286" s="315" t="str">
        <f t="shared" ref="Z286" si="8781">Z287</f>
        <v>N</v>
      </c>
      <c r="AA286" s="315" t="str">
        <f t="shared" ref="AA286" si="8782">AA287</f>
        <v>N</v>
      </c>
      <c r="AB286" s="315" t="str">
        <f t="shared" ref="AB286" si="8783">AB287</f>
        <v>N</v>
      </c>
      <c r="AC286" s="315" t="str">
        <f t="shared" ref="AC286" si="8784">AC287</f>
        <v>N</v>
      </c>
      <c r="AD286" s="315" t="str">
        <f t="shared" ref="AD286" si="8785">AD287</f>
        <v>N</v>
      </c>
      <c r="AE286" s="315" t="str">
        <f t="shared" ref="AE286" si="8786">AE287</f>
        <v>N</v>
      </c>
      <c r="AF286" s="315" t="str">
        <f t="shared" ref="AF286" si="8787">AF287</f>
        <v>N</v>
      </c>
      <c r="AG286" s="315" t="str">
        <f t="shared" ref="AG286" si="8788">AG287</f>
        <v>N</v>
      </c>
      <c r="AH286" s="315" t="str">
        <f t="shared" ref="AH286" si="8789">AH287</f>
        <v>N</v>
      </c>
      <c r="AI286" s="315" t="str">
        <f t="shared" ref="AI286" si="8790">AI287</f>
        <v>N</v>
      </c>
      <c r="AJ286" s="315" t="str">
        <f t="shared" ref="AJ286" si="8791">AJ287</f>
        <v>N</v>
      </c>
      <c r="AK286" s="315" t="str">
        <f t="shared" ref="AK286" si="8792">AK287</f>
        <v>N</v>
      </c>
      <c r="AL286" s="315" t="str">
        <f t="shared" ref="AL286" si="8793">AL287</f>
        <v>N</v>
      </c>
      <c r="AM286" s="315" t="str">
        <f t="shared" ref="AM286" si="8794">AM287</f>
        <v>N</v>
      </c>
      <c r="AN286" s="315" t="str">
        <f t="shared" ref="AN286" si="8795">AN287</f>
        <v>N</v>
      </c>
      <c r="AO286" s="315" t="str">
        <f t="shared" ref="AO286" si="8796">AO287</f>
        <v>N</v>
      </c>
      <c r="AP286" s="315" t="str">
        <f t="shared" ref="AP286" si="8797">AP287</f>
        <v>N</v>
      </c>
      <c r="AQ286" s="315" t="str">
        <f t="shared" ref="AQ286" si="8798">AQ287</f>
        <v>N</v>
      </c>
      <c r="AR286" s="315" t="str">
        <f t="shared" ref="AR286" si="8799">AR287</f>
        <v>N</v>
      </c>
      <c r="AS286" s="315" t="str">
        <f t="shared" ref="AS286" si="8800">AS287</f>
        <v>N</v>
      </c>
      <c r="AT286" s="315" t="str">
        <f t="shared" ref="AT286" si="8801">AT287</f>
        <v>N</v>
      </c>
      <c r="AU286" s="315" t="str">
        <f t="shared" ref="AU286" si="8802">AU287</f>
        <v>N</v>
      </c>
      <c r="AV286" s="315" t="str">
        <f t="shared" ref="AV286" si="8803">AV287</f>
        <v>N</v>
      </c>
      <c r="AW286" s="315" t="str">
        <f t="shared" ref="AW286" si="8804">AW287</f>
        <v>N</v>
      </c>
      <c r="AX286" s="315" t="str">
        <f t="shared" ref="AX286" si="8805">AX287</f>
        <v>N</v>
      </c>
      <c r="AY286" s="315" t="str">
        <f t="shared" ref="AY286" si="8806">AY287</f>
        <v>N</v>
      </c>
      <c r="AZ286" s="315" t="str">
        <f t="shared" ref="AZ286" si="8807">AZ287</f>
        <v>N</v>
      </c>
      <c r="BA286" s="315" t="str">
        <f t="shared" ref="BA286" si="8808">BA287</f>
        <v>N</v>
      </c>
      <c r="BB286" s="315" t="str">
        <f t="shared" ref="BB286" si="8809">BB287</f>
        <v>N</v>
      </c>
      <c r="BC286" s="315" t="str">
        <f t="shared" ref="BC286" si="8810">BC287</f>
        <v>N</v>
      </c>
      <c r="BD286" s="315" t="str">
        <f t="shared" ref="BD286" si="8811">BD287</f>
        <v>N</v>
      </c>
      <c r="BE286" s="315" t="str">
        <f t="shared" ref="BE286" si="8812">BE287</f>
        <v>N</v>
      </c>
      <c r="BF286" s="315" t="str">
        <f t="shared" ref="BF286" si="8813">BF287</f>
        <v>N</v>
      </c>
      <c r="BG286" s="315" t="str">
        <f t="shared" ref="BG286" si="8814">BG287</f>
        <v>N</v>
      </c>
      <c r="BH286" s="315" t="str">
        <f t="shared" ref="BH286" si="8815">BH287</f>
        <v>N</v>
      </c>
      <c r="BI286" s="315" t="str">
        <f t="shared" ref="BI286" si="8816">BI287</f>
        <v>N</v>
      </c>
      <c r="BJ286" s="315" t="str">
        <f t="shared" ref="BJ286" si="8817">BJ287</f>
        <v>N</v>
      </c>
      <c r="BK286" s="315" t="str">
        <f t="shared" ref="BK286" si="8818">BK287</f>
        <v>N</v>
      </c>
      <c r="BL286" s="315" t="str">
        <f t="shared" ref="BL286" si="8819">BL287</f>
        <v>N</v>
      </c>
      <c r="BM286" s="315" t="str">
        <f t="shared" ref="BM286" si="8820">BM287</f>
        <v>N</v>
      </c>
      <c r="BN286" s="315" t="str">
        <f t="shared" ref="BN286" si="8821">BN287</f>
        <v>N</v>
      </c>
      <c r="BO286" s="315" t="str">
        <f t="shared" ref="BO286" si="8822">BO287</f>
        <v>N</v>
      </c>
      <c r="BP286" s="315" t="str">
        <f t="shared" ref="BP286" si="8823">BP287</f>
        <v>N</v>
      </c>
      <c r="BQ286" s="315" t="str">
        <f t="shared" ref="BQ286" si="8824">BQ287</f>
        <v>N</v>
      </c>
      <c r="BR286" s="315" t="str">
        <f t="shared" ref="BR286" si="8825">BR287</f>
        <v>N</v>
      </c>
      <c r="BS286" s="315" t="str">
        <f t="shared" ref="BS286" si="8826">BS287</f>
        <v>N</v>
      </c>
      <c r="BT286" s="315" t="str">
        <f t="shared" ref="BT286" si="8827">BT287</f>
        <v>N</v>
      </c>
      <c r="BU286" s="315" t="str">
        <f t="shared" ref="BU286" si="8828">BU287</f>
        <v>N</v>
      </c>
      <c r="BV286" s="315" t="str">
        <f t="shared" ref="BV286" si="8829">BV287</f>
        <v>N</v>
      </c>
      <c r="BW286" s="315" t="str">
        <f t="shared" ref="BW286" si="8830">BW287</f>
        <v>N</v>
      </c>
      <c r="BX286" s="315" t="str">
        <f t="shared" ref="BX286" si="8831">BX287</f>
        <v>N</v>
      </c>
      <c r="BY286" s="315" t="str">
        <f t="shared" ref="BY286" si="8832">BY287</f>
        <v>N</v>
      </c>
      <c r="BZ286" s="315" t="str">
        <f t="shared" ref="BZ286" si="8833">BZ287</f>
        <v>N</v>
      </c>
      <c r="CA286" s="315" t="str">
        <f t="shared" ref="CA286" si="8834">CA287</f>
        <v>N</v>
      </c>
      <c r="CB286" s="315" t="str">
        <f t="shared" ref="CB286" si="8835">CB287</f>
        <v>N</v>
      </c>
      <c r="CC286" s="315" t="str">
        <f t="shared" ref="CC286" si="8836">CC287</f>
        <v>N</v>
      </c>
      <c r="CD286" s="315" t="str">
        <f t="shared" ref="CD286" si="8837">CD287</f>
        <v>N</v>
      </c>
      <c r="CE286" s="315" t="str">
        <f t="shared" ref="CE286" si="8838">CE287</f>
        <v>N</v>
      </c>
      <c r="CF286" s="315" t="str">
        <f t="shared" ref="CF286" si="8839">CF287</f>
        <v>N</v>
      </c>
      <c r="CG286" s="315" t="str">
        <f t="shared" ref="CG286" si="8840">CG287</f>
        <v>N</v>
      </c>
      <c r="CH286" s="315" t="str">
        <f t="shared" ref="CH286" si="8841">CH287</f>
        <v>N</v>
      </c>
      <c r="CI286" s="315" t="str">
        <f t="shared" ref="CI286" si="8842">CI287</f>
        <v>N</v>
      </c>
      <c r="CJ286" s="315" t="str">
        <f t="shared" ref="CJ286" si="8843">CJ287</f>
        <v>N</v>
      </c>
      <c r="CK286" s="315" t="str">
        <f t="shared" ref="CK286" si="8844">CK287</f>
        <v>N</v>
      </c>
      <c r="CL286" s="315" t="str">
        <f t="shared" ref="CL286" si="8845">CL287</f>
        <v>N</v>
      </c>
      <c r="CM286" s="315" t="str">
        <f t="shared" ref="CM286" si="8846">CM287</f>
        <v>N</v>
      </c>
      <c r="CN286" s="315" t="str">
        <f t="shared" ref="CN286" si="8847">CN287</f>
        <v>N</v>
      </c>
      <c r="CO286" s="315" t="str">
        <f t="shared" ref="CO286" si="8848">CO287</f>
        <v>N</v>
      </c>
      <c r="CP286" s="315" t="str">
        <f t="shared" ref="CP286" si="8849">CP287</f>
        <v>N</v>
      </c>
      <c r="CQ286" s="315" t="str">
        <f t="shared" ref="CQ286" si="8850">CQ287</f>
        <v>N</v>
      </c>
      <c r="CR286" s="315" t="str">
        <f t="shared" ref="CR286" si="8851">CR287</f>
        <v>N</v>
      </c>
      <c r="CS286" s="315" t="str">
        <f t="shared" ref="CS286" si="8852">CS287</f>
        <v>N</v>
      </c>
      <c r="CT286" s="315" t="str">
        <f t="shared" ref="CT286" si="8853">CT287</f>
        <v>N</v>
      </c>
      <c r="CU286" s="315" t="str">
        <f t="shared" ref="CU286" si="8854">CU287</f>
        <v>N</v>
      </c>
      <c r="CV286" s="315" t="str">
        <f t="shared" ref="CV286" si="8855">CV287</f>
        <v>N</v>
      </c>
      <c r="CW286" s="315" t="str">
        <f t="shared" ref="CW286" si="8856">CW287</f>
        <v>N</v>
      </c>
      <c r="CX286" s="315" t="str">
        <f t="shared" ref="CX286" si="8857">CX287</f>
        <v>N</v>
      </c>
      <c r="CY286" s="315" t="str">
        <f t="shared" ref="CY286" si="8858">CY287</f>
        <v>N</v>
      </c>
      <c r="CZ286" s="315" t="str">
        <f t="shared" ref="CZ286" si="8859">CZ287</f>
        <v>N</v>
      </c>
      <c r="DA286" s="315" t="str">
        <f t="shared" ref="DA286" si="8860">DA287</f>
        <v>N</v>
      </c>
      <c r="DB286" s="315" t="str">
        <f t="shared" ref="DB286" si="8861">DB287</f>
        <v>N</v>
      </c>
      <c r="DC286" s="315" t="str">
        <f t="shared" ref="DC286" si="8862">DC287</f>
        <v>N</v>
      </c>
      <c r="DD286" s="315" t="str">
        <f t="shared" ref="DD286" si="8863">DD287</f>
        <v>N</v>
      </c>
      <c r="DE286" s="315" t="str">
        <f t="shared" ref="DE286" si="8864">DE287</f>
        <v>N</v>
      </c>
      <c r="DF286" s="315" t="str">
        <f t="shared" ref="DF286" si="8865">DF287</f>
        <v>N</v>
      </c>
      <c r="DG286" s="315" t="str">
        <f t="shared" ref="DG286" si="8866">DG287</f>
        <v>N</v>
      </c>
      <c r="DH286" s="315" t="str">
        <f t="shared" ref="DH286" si="8867">DH287</f>
        <v>N</v>
      </c>
      <c r="DI286" s="315" t="str">
        <f t="shared" ref="DI286" si="8868">DI287</f>
        <v>N</v>
      </c>
      <c r="DJ286" s="315" t="str">
        <f t="shared" ref="DJ286" si="8869">DJ287</f>
        <v>N</v>
      </c>
      <c r="DK286" s="315" t="str">
        <f t="shared" ref="DK286" si="8870">DK287</f>
        <v>N</v>
      </c>
      <c r="DL286" s="315" t="str">
        <f t="shared" ref="DL286" si="8871">DL287</f>
        <v>N</v>
      </c>
      <c r="DM286" s="315" t="str">
        <f t="shared" ref="DM286" si="8872">DM287</f>
        <v>N</v>
      </c>
      <c r="DN286" s="315" t="str">
        <f t="shared" ref="DN286" si="8873">DN287</f>
        <v>N</v>
      </c>
      <c r="DO286" s="315" t="str">
        <f t="shared" ref="DO286" si="8874">DO287</f>
        <v>N</v>
      </c>
      <c r="DP286" s="315" t="str">
        <f t="shared" ref="DP286" si="8875">DP287</f>
        <v>N</v>
      </c>
      <c r="DQ286" s="315" t="str">
        <f t="shared" ref="DQ286" si="8876">DQ287</f>
        <v>N</v>
      </c>
      <c r="DR286" s="315" t="str">
        <f t="shared" ref="DR286" si="8877">DR287</f>
        <v>N</v>
      </c>
      <c r="DS286" s="315" t="str">
        <f t="shared" ref="DS286" si="8878">DS287</f>
        <v>N</v>
      </c>
      <c r="DT286" s="315" t="str">
        <f t="shared" ref="DT286" si="8879">DT287</f>
        <v>N</v>
      </c>
      <c r="DU286" s="315" t="str">
        <f t="shared" ref="DU286" si="8880">DU287</f>
        <v>N</v>
      </c>
      <c r="DV286" s="315" t="str">
        <f t="shared" ref="DV286" si="8881">DV287</f>
        <v>N</v>
      </c>
      <c r="DW286" s="315" t="str">
        <f t="shared" ref="DW286" si="8882">DW287</f>
        <v>N</v>
      </c>
      <c r="DX286" s="315" t="str">
        <f t="shared" ref="DX286" si="8883">DX287</f>
        <v>N</v>
      </c>
      <c r="DY286" s="315" t="str">
        <f t="shared" ref="DY286" si="8884">DY287</f>
        <v>N</v>
      </c>
      <c r="DZ286" s="315" t="str">
        <f t="shared" ref="DZ286" si="8885">DZ287</f>
        <v>N</v>
      </c>
      <c r="EA286" s="315" t="str">
        <f t="shared" ref="EA286" si="8886">EA287</f>
        <v>N</v>
      </c>
      <c r="EB286" s="315" t="str">
        <f t="shared" ref="EB286" si="8887">EB287</f>
        <v>N</v>
      </c>
      <c r="EC286" s="315" t="str">
        <f t="shared" ref="EC286" si="8888">EC287</f>
        <v>N</v>
      </c>
      <c r="ED286" s="315" t="str">
        <f t="shared" ref="ED286" si="8889">ED287</f>
        <v>N</v>
      </c>
      <c r="EE286" s="315" t="str">
        <f t="shared" ref="EE286" si="8890">EE287</f>
        <v>N</v>
      </c>
      <c r="EF286" s="315" t="str">
        <f t="shared" ref="EF286" si="8891">EF287</f>
        <v>N</v>
      </c>
      <c r="EG286" s="315" t="str">
        <f t="shared" ref="EG286" si="8892">EG287</f>
        <v>N</v>
      </c>
      <c r="EH286" s="315" t="str">
        <f t="shared" ref="EH286" si="8893">EH287</f>
        <v>N</v>
      </c>
      <c r="EI286" s="315" t="str">
        <f t="shared" ref="EI286" si="8894">EI287</f>
        <v>N</v>
      </c>
      <c r="EJ286" s="315" t="str">
        <f t="shared" ref="EJ286" si="8895">EJ287</f>
        <v>N</v>
      </c>
      <c r="EK286" s="315" t="str">
        <f t="shared" ref="EK286" si="8896">EK287</f>
        <v>N</v>
      </c>
      <c r="EL286" s="315" t="str">
        <f t="shared" ref="EL286" si="8897">EL287</f>
        <v>N</v>
      </c>
      <c r="EM286" s="315" t="str">
        <f t="shared" ref="EM286" si="8898">EM287</f>
        <v>N</v>
      </c>
      <c r="EN286" s="315" t="str">
        <f t="shared" ref="EN286" si="8899">EN287</f>
        <v>N</v>
      </c>
      <c r="EO286" s="315" t="str">
        <f t="shared" ref="EO286" si="8900">EO287</f>
        <v>N</v>
      </c>
      <c r="EP286" s="315" t="str">
        <f t="shared" ref="EP286" si="8901">EP287</f>
        <v>N</v>
      </c>
      <c r="EQ286" s="315" t="str">
        <f t="shared" ref="EQ286" si="8902">EQ287</f>
        <v>N</v>
      </c>
      <c r="ER286" s="315" t="str">
        <f t="shared" ref="ER286" si="8903">ER287</f>
        <v>N</v>
      </c>
      <c r="ES286" s="315" t="str">
        <f t="shared" ref="ES286" si="8904">ES287</f>
        <v>N</v>
      </c>
      <c r="ET286" s="315" t="str">
        <f t="shared" ref="ET286" si="8905">ET287</f>
        <v>N</v>
      </c>
      <c r="EU286" s="315" t="str">
        <f t="shared" ref="EU286" si="8906">EU287</f>
        <v>N</v>
      </c>
      <c r="EV286" s="315" t="str">
        <f t="shared" ref="EV286" si="8907">EV287</f>
        <v>N</v>
      </c>
      <c r="EW286" s="315" t="str">
        <f t="shared" ref="EW286" si="8908">EW287</f>
        <v>N</v>
      </c>
      <c r="EX286" s="315" t="str">
        <f t="shared" ref="EX286" si="8909">EX287</f>
        <v>N</v>
      </c>
      <c r="EY286" s="315" t="str">
        <f t="shared" ref="EY286" si="8910">EY287</f>
        <v>N</v>
      </c>
      <c r="EZ286" s="315" t="str">
        <f t="shared" ref="EZ286" si="8911">EZ287</f>
        <v>N</v>
      </c>
      <c r="FA286" s="315" t="str">
        <f t="shared" ref="FA286" si="8912">FA287</f>
        <v>N</v>
      </c>
      <c r="FB286" s="315" t="str">
        <f t="shared" ref="FB286" si="8913">FB287</f>
        <v>N</v>
      </c>
      <c r="FC286" s="315" t="str">
        <f t="shared" ref="FC286" si="8914">FC287</f>
        <v>N</v>
      </c>
      <c r="FD286" s="315" t="str">
        <f t="shared" ref="FD286" si="8915">FD287</f>
        <v>N</v>
      </c>
      <c r="FE286" s="315" t="str">
        <f t="shared" ref="FE286" si="8916">FE287</f>
        <v>N</v>
      </c>
      <c r="FF286" s="315" t="str">
        <f t="shared" ref="FF286" si="8917">FF287</f>
        <v>N</v>
      </c>
      <c r="FG286" s="315" t="str">
        <f t="shared" ref="FG286" si="8918">FG287</f>
        <v>N</v>
      </c>
      <c r="FH286" s="315" t="str">
        <f t="shared" ref="FH286" si="8919">FH287</f>
        <v>N</v>
      </c>
      <c r="FI286" s="315" t="str">
        <f t="shared" ref="FI286" si="8920">FI287</f>
        <v>N</v>
      </c>
      <c r="FJ286" s="315" t="str">
        <f t="shared" ref="FJ286" si="8921">FJ287</f>
        <v>N</v>
      </c>
      <c r="FK286" s="315" t="str">
        <f t="shared" ref="FK286" si="8922">FK287</f>
        <v>N</v>
      </c>
      <c r="FL286" s="315" t="str">
        <f t="shared" ref="FL286" si="8923">FL287</f>
        <v>N</v>
      </c>
      <c r="FM286" s="315" t="str">
        <f t="shared" ref="FM286" si="8924">FM287</f>
        <v>N</v>
      </c>
      <c r="FN286" s="315" t="str">
        <f t="shared" ref="FN286" si="8925">FN287</f>
        <v>N</v>
      </c>
      <c r="FO286" s="315" t="str">
        <f t="shared" ref="FO286" si="8926">FO287</f>
        <v>N</v>
      </c>
      <c r="FP286" s="315" t="str">
        <f t="shared" ref="FP286" si="8927">FP287</f>
        <v>N</v>
      </c>
      <c r="FQ286" s="315" t="str">
        <f t="shared" ref="FQ286" si="8928">FQ287</f>
        <v>N</v>
      </c>
      <c r="FR286" s="315" t="str">
        <f t="shared" ref="FR286" si="8929">FR287</f>
        <v>N</v>
      </c>
      <c r="FS286" s="315" t="str">
        <f t="shared" ref="FS286" si="8930">FS287</f>
        <v>N</v>
      </c>
      <c r="FT286" s="315" t="str">
        <f t="shared" ref="FT286" si="8931">FT287</f>
        <v>N</v>
      </c>
      <c r="FU286" s="315" t="str">
        <f t="shared" ref="FU286" si="8932">FU287</f>
        <v>N</v>
      </c>
      <c r="FV286" s="315" t="str">
        <f t="shared" ref="FV286" si="8933">FV287</f>
        <v>N</v>
      </c>
      <c r="FW286" s="315" t="str">
        <f t="shared" ref="FW286" si="8934">FW287</f>
        <v>N</v>
      </c>
      <c r="FX286" s="315" t="str">
        <f t="shared" ref="FX286" si="8935">FX287</f>
        <v>N</v>
      </c>
      <c r="FY286" s="315" t="str">
        <f t="shared" ref="FY286" si="8936">FY287</f>
        <v>N</v>
      </c>
      <c r="FZ286" s="315" t="str">
        <f t="shared" ref="FZ286" si="8937">FZ287</f>
        <v>N</v>
      </c>
      <c r="GA286" s="315" t="str">
        <f t="shared" ref="GA286" si="8938">GA287</f>
        <v>N</v>
      </c>
      <c r="GB286" s="315" t="str">
        <f t="shared" ref="GB286" si="8939">GB287</f>
        <v>N</v>
      </c>
      <c r="GC286" s="315" t="str">
        <f t="shared" ref="GC286" si="8940">GC287</f>
        <v>N</v>
      </c>
      <c r="GD286" s="315" t="str">
        <f t="shared" ref="GD286" si="8941">GD287</f>
        <v>N</v>
      </c>
      <c r="GE286" s="315" t="str">
        <f t="shared" ref="GE286" si="8942">GE287</f>
        <v>N</v>
      </c>
      <c r="GF286" s="315" t="str">
        <f t="shared" ref="GF286" si="8943">GF287</f>
        <v>N</v>
      </c>
      <c r="GG286" s="315" t="str">
        <f t="shared" ref="GG286" si="8944">GG287</f>
        <v>N</v>
      </c>
      <c r="GH286" s="315" t="str">
        <f t="shared" ref="GH286" si="8945">GH287</f>
        <v>N</v>
      </c>
      <c r="GI286" s="315" t="str">
        <f t="shared" ref="GI286" si="8946">GI287</f>
        <v>N</v>
      </c>
      <c r="GJ286" s="315" t="str">
        <f t="shared" ref="GJ286" si="8947">GJ287</f>
        <v>N</v>
      </c>
      <c r="GK286" s="315" t="str">
        <f t="shared" ref="GK286" si="8948">GK287</f>
        <v>N</v>
      </c>
      <c r="GL286" s="315" t="str">
        <f t="shared" ref="GL286" si="8949">GL287</f>
        <v>N</v>
      </c>
      <c r="GM286" s="315" t="str">
        <f t="shared" ref="GM286" si="8950">GM287</f>
        <v>N</v>
      </c>
      <c r="GN286" s="315" t="str">
        <f t="shared" ref="GN286" si="8951">GN287</f>
        <v>N</v>
      </c>
      <c r="GO286" s="315" t="str">
        <f t="shared" ref="GO286" si="8952">GO287</f>
        <v>N</v>
      </c>
      <c r="GP286" s="315" t="str">
        <f t="shared" ref="GP286" si="8953">GP287</f>
        <v>N</v>
      </c>
      <c r="GQ286" s="315" t="str">
        <f t="shared" ref="GQ286" si="8954">GQ287</f>
        <v>N</v>
      </c>
      <c r="GR286" s="315" t="str">
        <f t="shared" ref="GR286" si="8955">GR287</f>
        <v>N</v>
      </c>
      <c r="GS286" s="315" t="str">
        <f t="shared" ref="GS286" si="8956">GS287</f>
        <v>N</v>
      </c>
      <c r="GT286" s="315" t="str">
        <f t="shared" ref="GT286" si="8957">GT287</f>
        <v>N</v>
      </c>
      <c r="GU286" s="315" t="str">
        <f t="shared" ref="GU286" si="8958">GU287</f>
        <v>N</v>
      </c>
      <c r="GV286" s="315" t="str">
        <f t="shared" ref="GV286" si="8959">GV287</f>
        <v>N</v>
      </c>
      <c r="GW286" s="315" t="str">
        <f t="shared" ref="GW286" si="8960">GW287</f>
        <v>N</v>
      </c>
      <c r="GX286" s="315" t="str">
        <f t="shared" ref="GX286" si="8961">GX287</f>
        <v>N</v>
      </c>
      <c r="GY286" s="315" t="str">
        <f t="shared" ref="GY286" si="8962">GY287</f>
        <v>N</v>
      </c>
      <c r="GZ286" s="315" t="str">
        <f t="shared" ref="GZ286" si="8963">GZ287</f>
        <v>N</v>
      </c>
      <c r="HA286" s="315" t="str">
        <f t="shared" ref="HA286" si="8964">HA287</f>
        <v>N</v>
      </c>
      <c r="HB286" s="315" t="str">
        <f t="shared" ref="HB286" si="8965">HB287</f>
        <v>N</v>
      </c>
      <c r="HC286" s="165"/>
      <c r="HD286" s="75"/>
    </row>
    <row r="287" spans="1:212" ht="9.9499999999999993" customHeight="1" thickTop="1" thickBot="1" x14ac:dyDescent="0.3">
      <c r="A287" s="55"/>
      <c r="B287" s="223"/>
      <c r="C287" s="60"/>
      <c r="D287" s="156"/>
      <c r="E287" s="60"/>
      <c r="F287" s="60"/>
      <c r="G287" s="60"/>
      <c r="H287" s="566"/>
      <c r="I287" s="77"/>
      <c r="J287" s="472"/>
      <c r="K287" s="384" t="s">
        <v>455</v>
      </c>
      <c r="L287" s="384" t="s">
        <v>455</v>
      </c>
      <c r="M287" s="384" t="s">
        <v>455</v>
      </c>
      <c r="N287" s="384" t="s">
        <v>455</v>
      </c>
      <c r="O287" s="384" t="s">
        <v>455</v>
      </c>
      <c r="P287" s="384" t="s">
        <v>455</v>
      </c>
      <c r="Q287" s="384" t="s">
        <v>455</v>
      </c>
      <c r="R287" s="384" t="s">
        <v>455</v>
      </c>
      <c r="S287" s="384" t="s">
        <v>455</v>
      </c>
      <c r="T287" s="384" t="s">
        <v>455</v>
      </c>
      <c r="U287" s="384" t="s">
        <v>455</v>
      </c>
      <c r="V287" s="384" t="s">
        <v>455</v>
      </c>
      <c r="W287" s="384" t="s">
        <v>455</v>
      </c>
      <c r="X287" s="384" t="s">
        <v>455</v>
      </c>
      <c r="Y287" s="384" t="s">
        <v>455</v>
      </c>
      <c r="Z287" s="384" t="s">
        <v>455</v>
      </c>
      <c r="AA287" s="384" t="s">
        <v>455</v>
      </c>
      <c r="AB287" s="384" t="s">
        <v>455</v>
      </c>
      <c r="AC287" s="384" t="s">
        <v>455</v>
      </c>
      <c r="AD287" s="384" t="s">
        <v>455</v>
      </c>
      <c r="AE287" s="384" t="s">
        <v>455</v>
      </c>
      <c r="AF287" s="384" t="s">
        <v>455</v>
      </c>
      <c r="AG287" s="384" t="s">
        <v>455</v>
      </c>
      <c r="AH287" s="384" t="s">
        <v>455</v>
      </c>
      <c r="AI287" s="384" t="s">
        <v>455</v>
      </c>
      <c r="AJ287" s="384" t="s">
        <v>455</v>
      </c>
      <c r="AK287" s="384" t="s">
        <v>455</v>
      </c>
      <c r="AL287" s="384" t="s">
        <v>455</v>
      </c>
      <c r="AM287" s="384" t="s">
        <v>455</v>
      </c>
      <c r="AN287" s="384" t="s">
        <v>455</v>
      </c>
      <c r="AO287" s="384" t="s">
        <v>455</v>
      </c>
      <c r="AP287" s="384" t="s">
        <v>455</v>
      </c>
      <c r="AQ287" s="384" t="s">
        <v>455</v>
      </c>
      <c r="AR287" s="384" t="s">
        <v>455</v>
      </c>
      <c r="AS287" s="384" t="s">
        <v>455</v>
      </c>
      <c r="AT287" s="384" t="s">
        <v>455</v>
      </c>
      <c r="AU287" s="384" t="s">
        <v>455</v>
      </c>
      <c r="AV287" s="384" t="s">
        <v>455</v>
      </c>
      <c r="AW287" s="384" t="s">
        <v>455</v>
      </c>
      <c r="AX287" s="384" t="s">
        <v>455</v>
      </c>
      <c r="AY287" s="384" t="s">
        <v>455</v>
      </c>
      <c r="AZ287" s="384" t="s">
        <v>455</v>
      </c>
      <c r="BA287" s="384" t="s">
        <v>455</v>
      </c>
      <c r="BB287" s="384" t="s">
        <v>455</v>
      </c>
      <c r="BC287" s="384" t="s">
        <v>455</v>
      </c>
      <c r="BD287" s="384" t="s">
        <v>455</v>
      </c>
      <c r="BE287" s="384" t="s">
        <v>455</v>
      </c>
      <c r="BF287" s="384" t="s">
        <v>455</v>
      </c>
      <c r="BG287" s="384" t="s">
        <v>455</v>
      </c>
      <c r="BH287" s="384" t="s">
        <v>455</v>
      </c>
      <c r="BI287" s="384" t="s">
        <v>455</v>
      </c>
      <c r="BJ287" s="384" t="s">
        <v>455</v>
      </c>
      <c r="BK287" s="384" t="s">
        <v>455</v>
      </c>
      <c r="BL287" s="384" t="s">
        <v>455</v>
      </c>
      <c r="BM287" s="384" t="s">
        <v>455</v>
      </c>
      <c r="BN287" s="384" t="s">
        <v>455</v>
      </c>
      <c r="BO287" s="384" t="s">
        <v>455</v>
      </c>
      <c r="BP287" s="384" t="s">
        <v>455</v>
      </c>
      <c r="BQ287" s="384" t="s">
        <v>455</v>
      </c>
      <c r="BR287" s="384" t="s">
        <v>455</v>
      </c>
      <c r="BS287" s="384" t="s">
        <v>455</v>
      </c>
      <c r="BT287" s="384" t="s">
        <v>455</v>
      </c>
      <c r="BU287" s="384" t="s">
        <v>455</v>
      </c>
      <c r="BV287" s="384" t="s">
        <v>455</v>
      </c>
      <c r="BW287" s="384" t="s">
        <v>455</v>
      </c>
      <c r="BX287" s="384" t="s">
        <v>455</v>
      </c>
      <c r="BY287" s="384" t="s">
        <v>455</v>
      </c>
      <c r="BZ287" s="384" t="s">
        <v>455</v>
      </c>
      <c r="CA287" s="384" t="s">
        <v>455</v>
      </c>
      <c r="CB287" s="384" t="s">
        <v>455</v>
      </c>
      <c r="CC287" s="384" t="s">
        <v>455</v>
      </c>
      <c r="CD287" s="384" t="s">
        <v>455</v>
      </c>
      <c r="CE287" s="384" t="s">
        <v>455</v>
      </c>
      <c r="CF287" s="384" t="s">
        <v>455</v>
      </c>
      <c r="CG287" s="384" t="s">
        <v>455</v>
      </c>
      <c r="CH287" s="384" t="s">
        <v>455</v>
      </c>
      <c r="CI287" s="384" t="s">
        <v>455</v>
      </c>
      <c r="CJ287" s="384" t="s">
        <v>455</v>
      </c>
      <c r="CK287" s="384" t="s">
        <v>455</v>
      </c>
      <c r="CL287" s="384" t="s">
        <v>455</v>
      </c>
      <c r="CM287" s="384" t="s">
        <v>455</v>
      </c>
      <c r="CN287" s="384" t="s">
        <v>455</v>
      </c>
      <c r="CO287" s="384" t="s">
        <v>455</v>
      </c>
      <c r="CP287" s="384" t="s">
        <v>455</v>
      </c>
      <c r="CQ287" s="384" t="s">
        <v>455</v>
      </c>
      <c r="CR287" s="384" t="s">
        <v>455</v>
      </c>
      <c r="CS287" s="384" t="s">
        <v>455</v>
      </c>
      <c r="CT287" s="384" t="s">
        <v>455</v>
      </c>
      <c r="CU287" s="384" t="s">
        <v>455</v>
      </c>
      <c r="CV287" s="384" t="s">
        <v>455</v>
      </c>
      <c r="CW287" s="384" t="s">
        <v>455</v>
      </c>
      <c r="CX287" s="384" t="s">
        <v>455</v>
      </c>
      <c r="CY287" s="384" t="s">
        <v>455</v>
      </c>
      <c r="CZ287" s="384" t="s">
        <v>455</v>
      </c>
      <c r="DA287" s="384" t="s">
        <v>455</v>
      </c>
      <c r="DB287" s="384" t="s">
        <v>455</v>
      </c>
      <c r="DC287" s="384" t="s">
        <v>455</v>
      </c>
      <c r="DD287" s="384" t="s">
        <v>455</v>
      </c>
      <c r="DE287" s="384" t="s">
        <v>455</v>
      </c>
      <c r="DF287" s="384" t="s">
        <v>455</v>
      </c>
      <c r="DG287" s="384" t="s">
        <v>455</v>
      </c>
      <c r="DH287" s="384" t="s">
        <v>455</v>
      </c>
      <c r="DI287" s="384" t="s">
        <v>455</v>
      </c>
      <c r="DJ287" s="384" t="s">
        <v>455</v>
      </c>
      <c r="DK287" s="384" t="s">
        <v>455</v>
      </c>
      <c r="DL287" s="384" t="s">
        <v>455</v>
      </c>
      <c r="DM287" s="384" t="s">
        <v>455</v>
      </c>
      <c r="DN287" s="384" t="s">
        <v>455</v>
      </c>
      <c r="DO287" s="384" t="s">
        <v>455</v>
      </c>
      <c r="DP287" s="384" t="s">
        <v>455</v>
      </c>
      <c r="DQ287" s="384" t="s">
        <v>455</v>
      </c>
      <c r="DR287" s="384" t="s">
        <v>455</v>
      </c>
      <c r="DS287" s="384" t="s">
        <v>455</v>
      </c>
      <c r="DT287" s="384" t="s">
        <v>455</v>
      </c>
      <c r="DU287" s="384" t="s">
        <v>455</v>
      </c>
      <c r="DV287" s="384" t="s">
        <v>455</v>
      </c>
      <c r="DW287" s="384" t="s">
        <v>455</v>
      </c>
      <c r="DX287" s="384" t="s">
        <v>455</v>
      </c>
      <c r="DY287" s="384" t="s">
        <v>455</v>
      </c>
      <c r="DZ287" s="384" t="s">
        <v>455</v>
      </c>
      <c r="EA287" s="384" t="s">
        <v>455</v>
      </c>
      <c r="EB287" s="384" t="s">
        <v>455</v>
      </c>
      <c r="EC287" s="384" t="s">
        <v>455</v>
      </c>
      <c r="ED287" s="384" t="s">
        <v>455</v>
      </c>
      <c r="EE287" s="384" t="s">
        <v>455</v>
      </c>
      <c r="EF287" s="384" t="s">
        <v>455</v>
      </c>
      <c r="EG287" s="384" t="s">
        <v>455</v>
      </c>
      <c r="EH287" s="384" t="s">
        <v>455</v>
      </c>
      <c r="EI287" s="384" t="s">
        <v>455</v>
      </c>
      <c r="EJ287" s="384" t="s">
        <v>455</v>
      </c>
      <c r="EK287" s="384" t="s">
        <v>455</v>
      </c>
      <c r="EL287" s="384" t="s">
        <v>455</v>
      </c>
      <c r="EM287" s="384" t="s">
        <v>455</v>
      </c>
      <c r="EN287" s="384" t="s">
        <v>455</v>
      </c>
      <c r="EO287" s="384" t="s">
        <v>455</v>
      </c>
      <c r="EP287" s="384" t="s">
        <v>455</v>
      </c>
      <c r="EQ287" s="384" t="s">
        <v>455</v>
      </c>
      <c r="ER287" s="384" t="s">
        <v>455</v>
      </c>
      <c r="ES287" s="384" t="s">
        <v>455</v>
      </c>
      <c r="ET287" s="384" t="s">
        <v>455</v>
      </c>
      <c r="EU287" s="384" t="s">
        <v>455</v>
      </c>
      <c r="EV287" s="384" t="s">
        <v>455</v>
      </c>
      <c r="EW287" s="384" t="s">
        <v>455</v>
      </c>
      <c r="EX287" s="384" t="s">
        <v>455</v>
      </c>
      <c r="EY287" s="384" t="s">
        <v>455</v>
      </c>
      <c r="EZ287" s="384" t="s">
        <v>455</v>
      </c>
      <c r="FA287" s="384" t="s">
        <v>455</v>
      </c>
      <c r="FB287" s="384" t="s">
        <v>455</v>
      </c>
      <c r="FC287" s="384" t="s">
        <v>455</v>
      </c>
      <c r="FD287" s="384" t="s">
        <v>455</v>
      </c>
      <c r="FE287" s="384" t="s">
        <v>455</v>
      </c>
      <c r="FF287" s="384" t="s">
        <v>455</v>
      </c>
      <c r="FG287" s="384" t="s">
        <v>455</v>
      </c>
      <c r="FH287" s="384" t="s">
        <v>455</v>
      </c>
      <c r="FI287" s="384" t="s">
        <v>455</v>
      </c>
      <c r="FJ287" s="384" t="s">
        <v>455</v>
      </c>
      <c r="FK287" s="384" t="s">
        <v>455</v>
      </c>
      <c r="FL287" s="384" t="s">
        <v>455</v>
      </c>
      <c r="FM287" s="384" t="s">
        <v>455</v>
      </c>
      <c r="FN287" s="384" t="s">
        <v>455</v>
      </c>
      <c r="FO287" s="384" t="s">
        <v>455</v>
      </c>
      <c r="FP287" s="384" t="s">
        <v>455</v>
      </c>
      <c r="FQ287" s="384" t="s">
        <v>455</v>
      </c>
      <c r="FR287" s="384" t="s">
        <v>455</v>
      </c>
      <c r="FS287" s="384" t="s">
        <v>455</v>
      </c>
      <c r="FT287" s="384" t="s">
        <v>455</v>
      </c>
      <c r="FU287" s="384" t="s">
        <v>455</v>
      </c>
      <c r="FV287" s="384" t="s">
        <v>455</v>
      </c>
      <c r="FW287" s="384" t="s">
        <v>455</v>
      </c>
      <c r="FX287" s="384" t="s">
        <v>455</v>
      </c>
      <c r="FY287" s="384" t="s">
        <v>455</v>
      </c>
      <c r="FZ287" s="384" t="s">
        <v>455</v>
      </c>
      <c r="GA287" s="384" t="s">
        <v>455</v>
      </c>
      <c r="GB287" s="384" t="s">
        <v>455</v>
      </c>
      <c r="GC287" s="384" t="s">
        <v>455</v>
      </c>
      <c r="GD287" s="384" t="s">
        <v>455</v>
      </c>
      <c r="GE287" s="384" t="s">
        <v>455</v>
      </c>
      <c r="GF287" s="384" t="s">
        <v>455</v>
      </c>
      <c r="GG287" s="384" t="s">
        <v>455</v>
      </c>
      <c r="GH287" s="384" t="s">
        <v>455</v>
      </c>
      <c r="GI287" s="384" t="s">
        <v>455</v>
      </c>
      <c r="GJ287" s="384" t="s">
        <v>455</v>
      </c>
      <c r="GK287" s="384" t="s">
        <v>455</v>
      </c>
      <c r="GL287" s="384" t="s">
        <v>455</v>
      </c>
      <c r="GM287" s="384" t="s">
        <v>455</v>
      </c>
      <c r="GN287" s="384" t="s">
        <v>455</v>
      </c>
      <c r="GO287" s="384" t="s">
        <v>455</v>
      </c>
      <c r="GP287" s="384" t="s">
        <v>455</v>
      </c>
      <c r="GQ287" s="384" t="s">
        <v>455</v>
      </c>
      <c r="GR287" s="384" t="s">
        <v>455</v>
      </c>
      <c r="GS287" s="384" t="s">
        <v>455</v>
      </c>
      <c r="GT287" s="384" t="s">
        <v>455</v>
      </c>
      <c r="GU287" s="384" t="s">
        <v>455</v>
      </c>
      <c r="GV287" s="384" t="s">
        <v>455</v>
      </c>
      <c r="GW287" s="384" t="s">
        <v>455</v>
      </c>
      <c r="GX287" s="384" t="s">
        <v>455</v>
      </c>
      <c r="GY287" s="384" t="s">
        <v>455</v>
      </c>
      <c r="GZ287" s="384" t="s">
        <v>455</v>
      </c>
      <c r="HA287" s="384" t="s">
        <v>455</v>
      </c>
      <c r="HB287" s="384" t="s">
        <v>455</v>
      </c>
      <c r="HC287" s="256"/>
      <c r="HD287" s="75"/>
    </row>
    <row r="288" spans="1:212" ht="5.0999999999999996" customHeight="1" thickTop="1" thickBot="1" x14ac:dyDescent="0.3">
      <c r="A288" s="55"/>
      <c r="B288" s="60"/>
      <c r="C288" s="60"/>
      <c r="D288" s="60"/>
      <c r="E288" s="60"/>
      <c r="F288" s="60"/>
      <c r="G288" s="60"/>
      <c r="H288" s="369"/>
      <c r="I288" s="366"/>
      <c r="J288" s="232"/>
      <c r="K288" s="232"/>
      <c r="L288" s="232"/>
      <c r="M288" s="232"/>
      <c r="N288" s="232"/>
      <c r="O288" s="232"/>
      <c r="P288" s="232"/>
      <c r="Q288" s="232"/>
      <c r="R288" s="232"/>
      <c r="S288" s="232"/>
      <c r="T288" s="232"/>
      <c r="U288" s="232"/>
      <c r="V288" s="232"/>
      <c r="W288" s="232"/>
      <c r="X288" s="232"/>
      <c r="Y288" s="232"/>
      <c r="Z288" s="232"/>
      <c r="AA288" s="232"/>
      <c r="AB288" s="232"/>
      <c r="AC288" s="232"/>
      <c r="AD288" s="232"/>
      <c r="AE288" s="232"/>
      <c r="AF288" s="232"/>
      <c r="AG288" s="232"/>
      <c r="AH288" s="232"/>
      <c r="AI288" s="232"/>
      <c r="AJ288" s="232"/>
      <c r="AK288" s="232"/>
      <c r="AL288" s="232"/>
      <c r="AM288" s="232"/>
      <c r="AN288" s="232"/>
      <c r="AO288" s="232"/>
      <c r="AP288" s="232"/>
      <c r="AQ288" s="232"/>
      <c r="AR288" s="232"/>
      <c r="AS288" s="232"/>
      <c r="AT288" s="232"/>
      <c r="AU288" s="232"/>
      <c r="AV288" s="232"/>
      <c r="AW288" s="232"/>
      <c r="AX288" s="232"/>
      <c r="AY288" s="232"/>
      <c r="AZ288" s="232"/>
      <c r="BA288" s="232"/>
      <c r="BB288" s="232"/>
      <c r="BC288" s="232"/>
      <c r="BD288" s="232"/>
      <c r="BE288" s="232"/>
      <c r="BF288" s="232"/>
      <c r="BG288" s="232"/>
      <c r="BH288" s="232"/>
      <c r="BI288" s="232"/>
      <c r="BJ288" s="232"/>
      <c r="BK288" s="232"/>
      <c r="BL288" s="232"/>
      <c r="BM288" s="232"/>
      <c r="BN288" s="232"/>
      <c r="BO288" s="232"/>
      <c r="BP288" s="232"/>
      <c r="BQ288" s="232"/>
      <c r="BR288" s="232"/>
      <c r="BS288" s="232"/>
      <c r="BT288" s="232"/>
      <c r="BU288" s="232"/>
      <c r="BV288" s="232"/>
      <c r="BW288" s="232"/>
      <c r="BX288" s="232"/>
      <c r="BY288" s="232"/>
      <c r="BZ288" s="232"/>
      <c r="CA288" s="232"/>
      <c r="CB288" s="232"/>
      <c r="CC288" s="232"/>
      <c r="CD288" s="232"/>
      <c r="CE288" s="232"/>
      <c r="CF288" s="232"/>
      <c r="CG288" s="232"/>
      <c r="CH288" s="232"/>
      <c r="CI288" s="232"/>
      <c r="CJ288" s="232"/>
      <c r="CK288" s="232"/>
      <c r="CL288" s="232"/>
      <c r="CM288" s="232"/>
      <c r="CN288" s="232"/>
      <c r="CO288" s="232"/>
      <c r="CP288" s="232"/>
      <c r="CQ288" s="232"/>
      <c r="CR288" s="232"/>
      <c r="CS288" s="232"/>
      <c r="CT288" s="232"/>
      <c r="CU288" s="232"/>
      <c r="CV288" s="232"/>
      <c r="CW288" s="232"/>
      <c r="CX288" s="232"/>
      <c r="CY288" s="232"/>
      <c r="CZ288" s="232"/>
      <c r="DA288" s="232"/>
      <c r="DB288" s="232"/>
      <c r="DC288" s="232"/>
      <c r="DD288" s="232"/>
      <c r="DE288" s="232"/>
      <c r="DF288" s="232"/>
      <c r="DG288" s="232"/>
      <c r="DH288" s="232"/>
      <c r="DI288" s="232"/>
      <c r="DJ288" s="232"/>
      <c r="DK288" s="232"/>
      <c r="DL288" s="232"/>
      <c r="DM288" s="232"/>
      <c r="DN288" s="232"/>
      <c r="DO288" s="232"/>
      <c r="DP288" s="232"/>
      <c r="DQ288" s="232"/>
      <c r="DR288" s="232"/>
      <c r="DS288" s="232"/>
      <c r="DT288" s="232"/>
      <c r="DU288" s="232"/>
      <c r="DV288" s="232"/>
      <c r="DW288" s="232"/>
      <c r="DX288" s="232"/>
      <c r="DY288" s="232"/>
      <c r="DZ288" s="232"/>
      <c r="EA288" s="232"/>
      <c r="EB288" s="232"/>
      <c r="EC288" s="232"/>
      <c r="ED288" s="232"/>
      <c r="EE288" s="232"/>
      <c r="EF288" s="232"/>
      <c r="EG288" s="232"/>
      <c r="EH288" s="232"/>
      <c r="EI288" s="232"/>
      <c r="EJ288" s="232"/>
      <c r="EK288" s="232"/>
      <c r="EL288" s="232"/>
      <c r="EM288" s="232"/>
      <c r="EN288" s="232"/>
      <c r="EO288" s="232"/>
      <c r="EP288" s="232"/>
      <c r="EQ288" s="232"/>
      <c r="ER288" s="232"/>
      <c r="ES288" s="232"/>
      <c r="ET288" s="232"/>
      <c r="EU288" s="232"/>
      <c r="EV288" s="232"/>
      <c r="EW288" s="232"/>
      <c r="EX288" s="232"/>
      <c r="EY288" s="232"/>
      <c r="EZ288" s="232"/>
      <c r="FA288" s="232"/>
      <c r="FB288" s="232"/>
      <c r="FC288" s="232"/>
      <c r="FD288" s="232"/>
      <c r="FE288" s="232"/>
      <c r="FF288" s="232"/>
      <c r="FG288" s="232"/>
      <c r="FH288" s="232"/>
      <c r="FI288" s="232"/>
      <c r="FJ288" s="232"/>
      <c r="FK288" s="232"/>
      <c r="FL288" s="232"/>
      <c r="FM288" s="232"/>
      <c r="FN288" s="232"/>
      <c r="FO288" s="232"/>
      <c r="FP288" s="232"/>
      <c r="FQ288" s="232"/>
      <c r="FR288" s="232"/>
      <c r="FS288" s="232"/>
      <c r="FT288" s="232"/>
      <c r="FU288" s="232"/>
      <c r="FV288" s="232"/>
      <c r="FW288" s="232"/>
      <c r="FX288" s="232"/>
      <c r="FY288" s="232"/>
      <c r="FZ288" s="232"/>
      <c r="GA288" s="232"/>
      <c r="GB288" s="232"/>
      <c r="GC288" s="232"/>
      <c r="GD288" s="232"/>
      <c r="GE288" s="232"/>
      <c r="GF288" s="232"/>
      <c r="GG288" s="232"/>
      <c r="GH288" s="232"/>
      <c r="GI288" s="232"/>
      <c r="GJ288" s="232"/>
      <c r="GK288" s="232"/>
      <c r="GL288" s="232"/>
      <c r="GM288" s="232"/>
      <c r="GN288" s="232"/>
      <c r="GO288" s="232"/>
      <c r="GP288" s="232"/>
      <c r="GQ288" s="232"/>
      <c r="GR288" s="232"/>
      <c r="GS288" s="232"/>
      <c r="GT288" s="232"/>
      <c r="GU288" s="232"/>
      <c r="GV288" s="232"/>
      <c r="GW288" s="232"/>
      <c r="GX288" s="232"/>
      <c r="GY288" s="232"/>
      <c r="GZ288" s="232"/>
      <c r="HA288" s="232"/>
      <c r="HB288" s="232"/>
      <c r="HC288" s="232"/>
      <c r="HD288" s="75"/>
    </row>
    <row r="289" spans="1:212" s="6" customFormat="1" ht="15" customHeight="1" thickTop="1" x14ac:dyDescent="0.25">
      <c r="A289" s="55"/>
      <c r="B289" s="255" t="s">
        <v>15</v>
      </c>
      <c r="C289" s="211"/>
      <c r="D289" s="211"/>
      <c r="E289" s="211"/>
      <c r="F289" s="211"/>
      <c r="G289" s="211"/>
      <c r="H289" s="212"/>
      <c r="I289" s="208"/>
      <c r="J289" s="209"/>
      <c r="K289" s="209"/>
      <c r="L289" s="210"/>
      <c r="M289" s="210"/>
      <c r="N289" s="210"/>
      <c r="O289" s="209"/>
      <c r="P289" s="209"/>
      <c r="Q289" s="209"/>
      <c r="R289" s="209"/>
      <c r="S289" s="209"/>
      <c r="T289" s="209"/>
      <c r="U289" s="209"/>
      <c r="V289" s="209"/>
      <c r="W289" s="209"/>
      <c r="X289" s="209"/>
      <c r="Y289" s="209"/>
      <c r="Z289" s="209"/>
      <c r="AA289" s="209"/>
      <c r="AB289" s="209"/>
      <c r="AC289" s="209"/>
      <c r="AD289" s="209"/>
      <c r="AE289" s="209"/>
      <c r="AF289" s="209"/>
      <c r="AG289" s="209"/>
      <c r="AH289" s="209"/>
      <c r="AI289" s="209"/>
      <c r="AJ289" s="209"/>
      <c r="AK289" s="209"/>
      <c r="AL289" s="209"/>
      <c r="AM289" s="209"/>
      <c r="AN289" s="209"/>
      <c r="AO289" s="209"/>
      <c r="AP289" s="209"/>
      <c r="AQ289" s="209"/>
      <c r="AR289" s="209"/>
      <c r="AS289" s="209"/>
      <c r="AT289" s="209"/>
      <c r="AU289" s="209"/>
      <c r="AV289" s="209"/>
      <c r="AW289" s="209"/>
      <c r="AX289" s="209"/>
      <c r="AY289" s="209"/>
      <c r="AZ289" s="209"/>
      <c r="BA289" s="209"/>
      <c r="BB289" s="209"/>
      <c r="BC289" s="209"/>
      <c r="BD289" s="209"/>
      <c r="BE289" s="209"/>
      <c r="BF289" s="209"/>
      <c r="BG289" s="209"/>
      <c r="BH289" s="209"/>
      <c r="BI289" s="209"/>
      <c r="BJ289" s="209"/>
      <c r="BK289" s="209"/>
      <c r="BL289" s="209"/>
      <c r="BM289" s="209"/>
      <c r="BN289" s="209"/>
      <c r="BO289" s="209"/>
      <c r="BP289" s="209"/>
      <c r="BQ289" s="209"/>
      <c r="BR289" s="209"/>
      <c r="BS289" s="209"/>
      <c r="BT289" s="209"/>
      <c r="BU289" s="209"/>
      <c r="BV289" s="209"/>
      <c r="BW289" s="209"/>
      <c r="BX289" s="209"/>
      <c r="BY289" s="209"/>
      <c r="BZ289" s="209"/>
      <c r="CA289" s="209"/>
      <c r="CB289" s="209"/>
      <c r="CC289" s="209"/>
      <c r="CD289" s="209"/>
      <c r="CE289" s="209"/>
      <c r="CF289" s="209"/>
      <c r="CG289" s="209"/>
      <c r="CH289" s="209"/>
      <c r="CI289" s="209"/>
      <c r="CJ289" s="209"/>
      <c r="CK289" s="209"/>
      <c r="CL289" s="209"/>
      <c r="CM289" s="209"/>
      <c r="CN289" s="209"/>
      <c r="CO289" s="209"/>
      <c r="CP289" s="209"/>
      <c r="CQ289" s="209"/>
      <c r="CR289" s="209"/>
      <c r="CS289" s="209"/>
      <c r="CT289" s="209"/>
      <c r="CU289" s="209"/>
      <c r="CV289" s="209"/>
      <c r="CW289" s="209"/>
      <c r="CX289" s="209"/>
      <c r="CY289" s="209"/>
      <c r="CZ289" s="209"/>
      <c r="DA289" s="209"/>
      <c r="DB289" s="209"/>
      <c r="DC289" s="209"/>
      <c r="DD289" s="209"/>
      <c r="DE289" s="209"/>
      <c r="DF289" s="209"/>
      <c r="DG289" s="209"/>
      <c r="DH289" s="209"/>
      <c r="DI289" s="209"/>
      <c r="DJ289" s="209"/>
      <c r="DK289" s="209"/>
      <c r="DL289" s="209"/>
      <c r="DM289" s="209"/>
      <c r="DN289" s="209"/>
      <c r="DO289" s="209"/>
      <c r="DP289" s="209"/>
      <c r="DQ289" s="209"/>
      <c r="DR289" s="209"/>
      <c r="DS289" s="209"/>
      <c r="DT289" s="209"/>
      <c r="DU289" s="209"/>
      <c r="DV289" s="209"/>
      <c r="DW289" s="209"/>
      <c r="DX289" s="209"/>
      <c r="DY289" s="209"/>
      <c r="DZ289" s="209"/>
      <c r="EA289" s="209"/>
      <c r="EB289" s="209"/>
      <c r="EC289" s="209"/>
      <c r="ED289" s="209"/>
      <c r="EE289" s="209"/>
      <c r="EF289" s="209"/>
      <c r="EG289" s="209"/>
      <c r="EH289" s="209"/>
      <c r="EI289" s="209"/>
      <c r="EJ289" s="209"/>
      <c r="EK289" s="209"/>
      <c r="EL289" s="209"/>
      <c r="EM289" s="209"/>
      <c r="EN289" s="209"/>
      <c r="EO289" s="209"/>
      <c r="EP289" s="209"/>
      <c r="EQ289" s="209"/>
      <c r="ER289" s="209"/>
      <c r="ES289" s="209"/>
      <c r="ET289" s="209"/>
      <c r="EU289" s="209"/>
      <c r="EV289" s="209"/>
      <c r="EW289" s="209"/>
      <c r="EX289" s="209"/>
      <c r="EY289" s="209"/>
      <c r="EZ289" s="209"/>
      <c r="FA289" s="209"/>
      <c r="FB289" s="209"/>
      <c r="FC289" s="209"/>
      <c r="FD289" s="209"/>
      <c r="FE289" s="209"/>
      <c r="FF289" s="209"/>
      <c r="FG289" s="209"/>
      <c r="FH289" s="209"/>
      <c r="FI289" s="209"/>
      <c r="FJ289" s="209"/>
      <c r="FK289" s="209"/>
      <c r="FL289" s="209"/>
      <c r="FM289" s="209"/>
      <c r="FN289" s="209"/>
      <c r="FO289" s="209"/>
      <c r="FP289" s="209"/>
      <c r="FQ289" s="209"/>
      <c r="FR289" s="209"/>
      <c r="FS289" s="209"/>
      <c r="FT289" s="209"/>
      <c r="FU289" s="209"/>
      <c r="FV289" s="209"/>
      <c r="FW289" s="209"/>
      <c r="FX289" s="209"/>
      <c r="FY289" s="209"/>
      <c r="FZ289" s="209"/>
      <c r="GA289" s="209"/>
      <c r="GB289" s="209"/>
      <c r="GC289" s="209"/>
      <c r="GD289" s="209"/>
      <c r="GE289" s="209"/>
      <c r="GF289" s="209"/>
      <c r="GG289" s="209"/>
      <c r="GH289" s="209"/>
      <c r="GI289" s="209"/>
      <c r="GJ289" s="209"/>
      <c r="GK289" s="209"/>
      <c r="GL289" s="209"/>
      <c r="GM289" s="209"/>
      <c r="GN289" s="209"/>
      <c r="GO289" s="209"/>
      <c r="GP289" s="209"/>
      <c r="GQ289" s="209"/>
      <c r="GR289" s="209"/>
      <c r="GS289" s="209"/>
      <c r="GT289" s="209"/>
      <c r="GU289" s="209"/>
      <c r="GV289" s="209"/>
      <c r="GW289" s="209"/>
      <c r="GX289" s="209"/>
      <c r="GY289" s="209"/>
      <c r="GZ289" s="209"/>
      <c r="HA289" s="209"/>
      <c r="HB289" s="218"/>
      <c r="HC289" s="258"/>
      <c r="HD289" s="66"/>
    </row>
    <row r="290" spans="1:212" s="6" customFormat="1" ht="5.0999999999999996" customHeight="1" thickBot="1" x14ac:dyDescent="0.3">
      <c r="A290" s="55"/>
      <c r="B290" s="221"/>
      <c r="C290" s="215"/>
      <c r="D290" s="216"/>
      <c r="E290" s="216"/>
      <c r="F290" s="243"/>
      <c r="G290" s="216"/>
      <c r="H290" s="228"/>
      <c r="I290" s="219"/>
      <c r="J290" s="131"/>
      <c r="K290" s="131"/>
      <c r="L290" s="131"/>
      <c r="M290" s="131"/>
      <c r="N290" s="131"/>
      <c r="O290" s="131"/>
      <c r="P290" s="131"/>
      <c r="Q290" s="131"/>
      <c r="R290" s="131"/>
      <c r="S290" s="131"/>
      <c r="T290" s="131"/>
      <c r="U290" s="131"/>
      <c r="V290" s="131"/>
      <c r="W290" s="131"/>
      <c r="X290" s="131"/>
      <c r="Y290" s="131"/>
      <c r="Z290" s="131"/>
      <c r="AA290" s="131"/>
      <c r="AB290" s="131"/>
      <c r="AC290" s="131"/>
      <c r="AD290" s="131"/>
      <c r="AE290" s="131"/>
      <c r="AF290" s="131"/>
      <c r="AG290" s="131"/>
      <c r="AH290" s="131"/>
      <c r="AI290" s="131"/>
      <c r="AJ290" s="131"/>
      <c r="AK290" s="131"/>
      <c r="AL290" s="131"/>
      <c r="AM290" s="131"/>
      <c r="AN290" s="131"/>
      <c r="AO290" s="131"/>
      <c r="AP290" s="131"/>
      <c r="AQ290" s="131"/>
      <c r="AR290" s="131"/>
      <c r="AS290" s="131"/>
      <c r="AT290" s="131"/>
      <c r="AU290" s="131"/>
      <c r="AV290" s="232"/>
      <c r="AW290" s="232"/>
      <c r="AX290" s="232"/>
      <c r="AY290" s="232"/>
      <c r="AZ290" s="232"/>
      <c r="BA290" s="232"/>
      <c r="BB290" s="232"/>
      <c r="BC290" s="232"/>
      <c r="BD290" s="232"/>
      <c r="BE290" s="232"/>
      <c r="BF290" s="232"/>
      <c r="BG290" s="232"/>
      <c r="BH290" s="232"/>
      <c r="BI290" s="232"/>
      <c r="BJ290" s="232"/>
      <c r="BK290" s="232"/>
      <c r="BL290" s="232"/>
      <c r="BM290" s="232"/>
      <c r="BN290" s="232"/>
      <c r="BO290" s="232"/>
      <c r="BP290" s="232"/>
      <c r="BQ290" s="232"/>
      <c r="BR290" s="232"/>
      <c r="BS290" s="232"/>
      <c r="BT290" s="232"/>
      <c r="BU290" s="232"/>
      <c r="BV290" s="232"/>
      <c r="BW290" s="232"/>
      <c r="BX290" s="232"/>
      <c r="BY290" s="232"/>
      <c r="BZ290" s="232"/>
      <c r="CA290" s="232"/>
      <c r="CB290" s="232"/>
      <c r="CC290" s="232"/>
      <c r="CD290" s="232"/>
      <c r="CE290" s="232"/>
      <c r="CF290" s="232"/>
      <c r="CG290" s="232"/>
      <c r="CH290" s="232"/>
      <c r="CI290" s="232"/>
      <c r="CJ290" s="232"/>
      <c r="CK290" s="232"/>
      <c r="CL290" s="232"/>
      <c r="CM290" s="232"/>
      <c r="CN290" s="232"/>
      <c r="CO290" s="232"/>
      <c r="CP290" s="232"/>
      <c r="CQ290" s="232"/>
      <c r="CR290" s="232"/>
      <c r="CS290" s="232"/>
      <c r="CT290" s="232"/>
      <c r="CU290" s="232"/>
      <c r="CV290" s="232"/>
      <c r="CW290" s="232"/>
      <c r="CX290" s="232"/>
      <c r="CY290" s="232"/>
      <c r="CZ290" s="232"/>
      <c r="DA290" s="232"/>
      <c r="DB290" s="232"/>
      <c r="DC290" s="232"/>
      <c r="DD290" s="232"/>
      <c r="DE290" s="232"/>
      <c r="DF290" s="232"/>
      <c r="DG290" s="232"/>
      <c r="DH290" s="232"/>
      <c r="DI290" s="232"/>
      <c r="DJ290" s="232"/>
      <c r="DK290" s="232"/>
      <c r="DL290" s="232"/>
      <c r="DM290" s="232"/>
      <c r="DN290" s="232"/>
      <c r="DO290" s="232"/>
      <c r="DP290" s="232"/>
      <c r="DQ290" s="232"/>
      <c r="DR290" s="232"/>
      <c r="DS290" s="232"/>
      <c r="DT290" s="232"/>
      <c r="DU290" s="232"/>
      <c r="DV290" s="232"/>
      <c r="DW290" s="232"/>
      <c r="DX290" s="232"/>
      <c r="DY290" s="232"/>
      <c r="DZ290" s="232"/>
      <c r="EA290" s="232"/>
      <c r="EB290" s="232"/>
      <c r="EC290" s="232"/>
      <c r="ED290" s="232"/>
      <c r="EE290" s="232"/>
      <c r="EF290" s="232"/>
      <c r="EG290" s="232"/>
      <c r="EH290" s="232"/>
      <c r="EI290" s="232"/>
      <c r="EJ290" s="232"/>
      <c r="EK290" s="232"/>
      <c r="EL290" s="232"/>
      <c r="EM290" s="232"/>
      <c r="EN290" s="232"/>
      <c r="EO290" s="232"/>
      <c r="EP290" s="232"/>
      <c r="EQ290" s="232"/>
      <c r="ER290" s="232"/>
      <c r="ES290" s="232"/>
      <c r="ET290" s="232"/>
      <c r="EU290" s="232"/>
      <c r="EV290" s="232"/>
      <c r="EW290" s="232"/>
      <c r="EX290" s="232"/>
      <c r="EY290" s="232"/>
      <c r="EZ290" s="232"/>
      <c r="FA290" s="232"/>
      <c r="FB290" s="232"/>
      <c r="FC290" s="232"/>
      <c r="FD290" s="232"/>
      <c r="FE290" s="232"/>
      <c r="FF290" s="232"/>
      <c r="FG290" s="232"/>
      <c r="FH290" s="232"/>
      <c r="FI290" s="232"/>
      <c r="FJ290" s="232"/>
      <c r="FK290" s="232"/>
      <c r="FL290" s="232"/>
      <c r="FM290" s="232"/>
      <c r="FN290" s="232"/>
      <c r="FO290" s="232"/>
      <c r="FP290" s="232"/>
      <c r="FQ290" s="232"/>
      <c r="FR290" s="232"/>
      <c r="FS290" s="232"/>
      <c r="FT290" s="232"/>
      <c r="FU290" s="232"/>
      <c r="FV290" s="232"/>
      <c r="FW290" s="232"/>
      <c r="FX290" s="232"/>
      <c r="FY290" s="232"/>
      <c r="FZ290" s="232"/>
      <c r="GA290" s="232"/>
      <c r="GB290" s="232"/>
      <c r="GC290" s="232"/>
      <c r="GD290" s="232"/>
      <c r="GE290" s="232"/>
      <c r="GF290" s="232"/>
      <c r="GG290" s="232"/>
      <c r="GH290" s="232"/>
      <c r="GI290" s="131"/>
      <c r="GJ290" s="131"/>
      <c r="GK290" s="131"/>
      <c r="GL290" s="131"/>
      <c r="GM290" s="131"/>
      <c r="GN290" s="131"/>
      <c r="GO290" s="131"/>
      <c r="GP290" s="131"/>
      <c r="GQ290" s="131"/>
      <c r="GR290" s="131"/>
      <c r="GS290" s="131"/>
      <c r="GT290" s="131"/>
      <c r="GU290" s="131"/>
      <c r="GV290" s="131"/>
      <c r="GW290" s="131"/>
      <c r="GX290" s="131"/>
      <c r="GY290" s="131"/>
      <c r="GZ290" s="131"/>
      <c r="HA290" s="131"/>
      <c r="HB290" s="131"/>
      <c r="HC290" s="131"/>
      <c r="HD290" s="131"/>
    </row>
    <row r="291" spans="1:212" ht="15" customHeight="1" thickTop="1" x14ac:dyDescent="0.25">
      <c r="A291" s="55"/>
      <c r="B291" s="221"/>
      <c r="C291" s="60"/>
      <c r="D291" s="197" t="s">
        <v>144</v>
      </c>
      <c r="E291" s="198"/>
      <c r="F291" s="198"/>
      <c r="G291" s="198"/>
      <c r="H291" s="199"/>
      <c r="I291" s="199"/>
      <c r="J291" s="199"/>
      <c r="K291" s="199"/>
      <c r="L291" s="199"/>
      <c r="M291" s="199"/>
      <c r="N291" s="232"/>
      <c r="O291" s="232"/>
      <c r="P291" s="232"/>
      <c r="Q291" s="232"/>
      <c r="R291" s="232"/>
      <c r="S291" s="232"/>
      <c r="T291" s="232"/>
      <c r="U291" s="232"/>
      <c r="V291" s="232"/>
      <c r="W291" s="232"/>
      <c r="X291" s="232"/>
      <c r="Y291" s="232"/>
      <c r="Z291" s="232"/>
      <c r="AA291" s="232"/>
      <c r="AB291" s="232"/>
      <c r="AC291" s="232"/>
      <c r="AD291" s="232"/>
      <c r="AE291" s="232"/>
      <c r="AF291" s="232"/>
      <c r="AG291" s="232"/>
      <c r="AH291" s="232"/>
      <c r="AI291" s="232"/>
      <c r="AJ291" s="232"/>
      <c r="AK291" s="232"/>
      <c r="AL291" s="232"/>
      <c r="AM291" s="232"/>
      <c r="AN291" s="232"/>
      <c r="AO291" s="232"/>
      <c r="AP291" s="232"/>
      <c r="AQ291" s="232"/>
      <c r="AR291" s="232"/>
      <c r="AS291" s="232"/>
      <c r="AT291" s="232"/>
      <c r="AU291" s="232"/>
      <c r="AV291" s="66"/>
      <c r="AW291" s="66"/>
      <c r="AX291" s="66"/>
      <c r="AY291" s="66"/>
      <c r="AZ291" s="66"/>
      <c r="BA291" s="66"/>
      <c r="BB291" s="66"/>
      <c r="BC291" s="66"/>
      <c r="BD291" s="66"/>
      <c r="BE291" s="66"/>
      <c r="BF291" s="66"/>
      <c r="BG291" s="66"/>
      <c r="BH291" s="66"/>
      <c r="BI291" s="66"/>
      <c r="BJ291" s="66"/>
      <c r="BK291" s="66"/>
      <c r="BL291" s="66"/>
      <c r="BM291" s="66"/>
      <c r="BN291" s="66"/>
      <c r="BO291" s="66"/>
      <c r="BP291" s="66"/>
      <c r="BQ291" s="66"/>
      <c r="BR291" s="66"/>
      <c r="BS291" s="66"/>
      <c r="BT291" s="66"/>
      <c r="BU291" s="66"/>
      <c r="BV291" s="66"/>
      <c r="BW291" s="66"/>
      <c r="BX291" s="66"/>
      <c r="BY291" s="66"/>
      <c r="BZ291" s="66"/>
      <c r="CA291" s="66"/>
      <c r="CB291" s="66"/>
      <c r="CC291" s="66"/>
      <c r="CD291" s="66"/>
      <c r="CE291" s="66"/>
      <c r="CF291" s="66"/>
      <c r="CG291" s="66"/>
      <c r="CH291" s="66"/>
      <c r="CI291" s="66"/>
      <c r="CJ291" s="66"/>
      <c r="CK291" s="66"/>
      <c r="CL291" s="66"/>
      <c r="CM291" s="66"/>
      <c r="CN291" s="66"/>
      <c r="CO291" s="66"/>
      <c r="CP291" s="66"/>
      <c r="CQ291" s="66"/>
      <c r="CR291" s="66"/>
      <c r="CS291" s="66"/>
      <c r="CT291" s="66"/>
      <c r="CU291" s="66"/>
      <c r="CV291" s="66"/>
      <c r="CW291" s="66"/>
      <c r="CX291" s="66"/>
      <c r="CY291" s="66"/>
      <c r="CZ291" s="66"/>
      <c r="DA291" s="66"/>
      <c r="DB291" s="66"/>
      <c r="DC291" s="66"/>
      <c r="DD291" s="66"/>
      <c r="DE291" s="66"/>
      <c r="DF291" s="66"/>
      <c r="DG291" s="66"/>
      <c r="DH291" s="66"/>
      <c r="DI291" s="66"/>
      <c r="DJ291" s="66"/>
      <c r="DK291" s="66"/>
      <c r="DL291" s="66"/>
      <c r="DM291" s="66"/>
      <c r="DN291" s="66"/>
      <c r="DO291" s="66"/>
      <c r="DP291" s="66"/>
      <c r="DQ291" s="66"/>
      <c r="DR291" s="66"/>
      <c r="DS291" s="66"/>
      <c r="DT291" s="66"/>
      <c r="DU291" s="66"/>
      <c r="DV291" s="66"/>
      <c r="DW291" s="66"/>
      <c r="DX291" s="66"/>
      <c r="DY291" s="66"/>
      <c r="DZ291" s="66"/>
      <c r="EA291" s="66"/>
      <c r="EB291" s="66"/>
      <c r="EC291" s="66"/>
      <c r="ED291" s="66"/>
      <c r="EE291" s="66"/>
      <c r="EF291" s="66"/>
      <c r="EG291" s="66"/>
      <c r="EH291" s="66"/>
      <c r="EI291" s="66"/>
      <c r="EJ291" s="66"/>
      <c r="EK291" s="66"/>
      <c r="EL291" s="66"/>
      <c r="EM291" s="66"/>
      <c r="EN291" s="66"/>
      <c r="EO291" s="66"/>
      <c r="EP291" s="66"/>
      <c r="EQ291" s="66"/>
      <c r="ER291" s="66"/>
      <c r="ES291" s="66"/>
      <c r="ET291" s="66"/>
      <c r="EU291" s="66"/>
      <c r="EV291" s="66"/>
      <c r="EW291" s="66"/>
      <c r="EX291" s="66"/>
      <c r="EY291" s="66"/>
      <c r="EZ291" s="66"/>
      <c r="FA291" s="66"/>
      <c r="FB291" s="66"/>
      <c r="FC291" s="66"/>
      <c r="FD291" s="66"/>
      <c r="FE291" s="66"/>
      <c r="FF291" s="66"/>
      <c r="FG291" s="66"/>
      <c r="FH291" s="66"/>
      <c r="FI291" s="66"/>
      <c r="FJ291" s="66"/>
      <c r="FK291" s="66"/>
      <c r="FL291" s="66"/>
      <c r="FM291" s="66"/>
      <c r="FN291" s="66"/>
      <c r="FO291" s="66"/>
      <c r="FP291" s="66"/>
      <c r="FQ291" s="66"/>
      <c r="FR291" s="66"/>
      <c r="FS291" s="66"/>
      <c r="FT291" s="66"/>
      <c r="FU291" s="66"/>
      <c r="FV291" s="66"/>
      <c r="FW291" s="66"/>
      <c r="FX291" s="66"/>
      <c r="FY291" s="66"/>
      <c r="FZ291" s="66"/>
      <c r="GA291" s="66"/>
      <c r="GB291" s="66"/>
      <c r="GC291" s="66"/>
      <c r="GD291" s="66"/>
      <c r="GE291" s="66"/>
      <c r="GF291" s="66"/>
      <c r="GG291" s="66"/>
      <c r="GH291" s="66"/>
      <c r="GI291" s="194"/>
      <c r="GJ291" s="194"/>
      <c r="GK291" s="194"/>
      <c r="GL291" s="194"/>
      <c r="GM291" s="194"/>
      <c r="GN291" s="194"/>
      <c r="GO291" s="194"/>
      <c r="GP291" s="194"/>
      <c r="GQ291" s="194"/>
      <c r="GR291" s="194"/>
      <c r="GS291" s="194"/>
      <c r="GT291" s="194"/>
      <c r="GU291" s="194"/>
      <c r="GV291" s="194"/>
      <c r="GW291" s="194"/>
      <c r="GX291" s="194"/>
      <c r="GY291" s="194"/>
      <c r="GZ291" s="194"/>
      <c r="HA291" s="194"/>
      <c r="HB291" s="194"/>
      <c r="HC291" s="204"/>
      <c r="HD291" s="75"/>
    </row>
    <row r="292" spans="1:212" ht="5.0999999999999996" customHeight="1" x14ac:dyDescent="0.25">
      <c r="A292" s="55"/>
      <c r="B292" s="221"/>
      <c r="C292" s="60"/>
      <c r="D292" s="189"/>
      <c r="E292" s="60"/>
      <c r="F292" s="60"/>
      <c r="G292" s="60"/>
      <c r="H292" s="369"/>
      <c r="I292" s="366"/>
      <c r="J292" s="232"/>
      <c r="K292" s="232"/>
      <c r="L292" s="232"/>
      <c r="M292" s="232"/>
      <c r="N292" s="232"/>
      <c r="O292" s="232"/>
      <c r="P292" s="232"/>
      <c r="Q292" s="232"/>
      <c r="R292" s="232"/>
      <c r="S292" s="232"/>
      <c r="T292" s="232"/>
      <c r="U292" s="232"/>
      <c r="V292" s="232"/>
      <c r="W292" s="232"/>
      <c r="X292" s="232"/>
      <c r="Y292" s="232"/>
      <c r="Z292" s="232"/>
      <c r="AA292" s="232"/>
      <c r="AB292" s="232"/>
      <c r="AC292" s="232"/>
      <c r="AD292" s="232"/>
      <c r="AE292" s="232"/>
      <c r="AF292" s="232"/>
      <c r="AG292" s="232"/>
      <c r="AH292" s="232"/>
      <c r="AI292" s="232"/>
      <c r="AJ292" s="232"/>
      <c r="AK292" s="232"/>
      <c r="AL292" s="232"/>
      <c r="AM292" s="232"/>
      <c r="AN292" s="232"/>
      <c r="AO292" s="232"/>
      <c r="AP292" s="232"/>
      <c r="AQ292" s="232"/>
      <c r="AR292" s="232"/>
      <c r="AS292" s="232"/>
      <c r="AT292" s="232"/>
      <c r="AU292" s="232"/>
      <c r="AV292" s="232"/>
      <c r="AW292" s="232"/>
      <c r="AX292" s="232"/>
      <c r="AY292" s="232"/>
      <c r="AZ292" s="232"/>
      <c r="BA292" s="232"/>
      <c r="BB292" s="232"/>
      <c r="BC292" s="232"/>
      <c r="BD292" s="232"/>
      <c r="BE292" s="232"/>
      <c r="BF292" s="232"/>
      <c r="BG292" s="232"/>
      <c r="BH292" s="232"/>
      <c r="BI292" s="232"/>
      <c r="BJ292" s="232"/>
      <c r="BK292" s="232"/>
      <c r="BL292" s="232"/>
      <c r="BM292" s="232"/>
      <c r="BN292" s="232"/>
      <c r="BO292" s="232"/>
      <c r="BP292" s="232"/>
      <c r="BQ292" s="232"/>
      <c r="BR292" s="232"/>
      <c r="BS292" s="232"/>
      <c r="BT292" s="232"/>
      <c r="BU292" s="232"/>
      <c r="BV292" s="232"/>
      <c r="BW292" s="232"/>
      <c r="BX292" s="232"/>
      <c r="BY292" s="232"/>
      <c r="BZ292" s="232"/>
      <c r="CA292" s="232"/>
      <c r="CB292" s="232"/>
      <c r="CC292" s="232"/>
      <c r="CD292" s="232"/>
      <c r="CE292" s="232"/>
      <c r="CF292" s="232"/>
      <c r="CG292" s="232"/>
      <c r="CH292" s="232"/>
      <c r="CI292" s="232"/>
      <c r="CJ292" s="232"/>
      <c r="CK292" s="232"/>
      <c r="CL292" s="232"/>
      <c r="CM292" s="232"/>
      <c r="CN292" s="232"/>
      <c r="CO292" s="232"/>
      <c r="CP292" s="232"/>
      <c r="CQ292" s="232"/>
      <c r="CR292" s="232"/>
      <c r="CS292" s="232"/>
      <c r="CT292" s="232"/>
      <c r="CU292" s="232"/>
      <c r="CV292" s="232"/>
      <c r="CW292" s="232"/>
      <c r="CX292" s="232"/>
      <c r="CY292" s="232"/>
      <c r="CZ292" s="232"/>
      <c r="DA292" s="232"/>
      <c r="DB292" s="232"/>
      <c r="DC292" s="232"/>
      <c r="DD292" s="232"/>
      <c r="DE292" s="232"/>
      <c r="DF292" s="232"/>
      <c r="DG292" s="232"/>
      <c r="DH292" s="232"/>
      <c r="DI292" s="232"/>
      <c r="DJ292" s="232"/>
      <c r="DK292" s="232"/>
      <c r="DL292" s="232"/>
      <c r="DM292" s="232"/>
      <c r="DN292" s="232"/>
      <c r="DO292" s="232"/>
      <c r="DP292" s="232"/>
      <c r="DQ292" s="232"/>
      <c r="DR292" s="232"/>
      <c r="DS292" s="232"/>
      <c r="DT292" s="232"/>
      <c r="DU292" s="232"/>
      <c r="DV292" s="232"/>
      <c r="DW292" s="232"/>
      <c r="DX292" s="232"/>
      <c r="DY292" s="232"/>
      <c r="DZ292" s="232"/>
      <c r="EA292" s="232"/>
      <c r="EB292" s="232"/>
      <c r="EC292" s="232"/>
      <c r="ED292" s="232"/>
      <c r="EE292" s="232"/>
      <c r="EF292" s="232"/>
      <c r="EG292" s="232"/>
      <c r="EH292" s="232"/>
      <c r="EI292" s="232"/>
      <c r="EJ292" s="232"/>
      <c r="EK292" s="232"/>
      <c r="EL292" s="232"/>
      <c r="EM292" s="232"/>
      <c r="EN292" s="232"/>
      <c r="EO292" s="232"/>
      <c r="EP292" s="232"/>
      <c r="EQ292" s="232"/>
      <c r="ER292" s="232"/>
      <c r="ES292" s="232"/>
      <c r="ET292" s="232"/>
      <c r="EU292" s="232"/>
      <c r="EV292" s="232"/>
      <c r="EW292" s="232"/>
      <c r="EX292" s="232"/>
      <c r="EY292" s="232"/>
      <c r="EZ292" s="232"/>
      <c r="FA292" s="232"/>
      <c r="FB292" s="232"/>
      <c r="FC292" s="232"/>
      <c r="FD292" s="232"/>
      <c r="FE292" s="232"/>
      <c r="FF292" s="232"/>
      <c r="FG292" s="232"/>
      <c r="FH292" s="232"/>
      <c r="FI292" s="232"/>
      <c r="FJ292" s="232"/>
      <c r="FK292" s="232"/>
      <c r="FL292" s="232"/>
      <c r="FM292" s="232"/>
      <c r="FN292" s="232"/>
      <c r="FO292" s="232"/>
      <c r="FP292" s="232"/>
      <c r="FQ292" s="232"/>
      <c r="FR292" s="232"/>
      <c r="FS292" s="232"/>
      <c r="FT292" s="232"/>
      <c r="FU292" s="232"/>
      <c r="FV292" s="232"/>
      <c r="FW292" s="232"/>
      <c r="FX292" s="232"/>
      <c r="FY292" s="232"/>
      <c r="FZ292" s="232"/>
      <c r="GA292" s="232"/>
      <c r="GB292" s="232"/>
      <c r="GC292" s="232"/>
      <c r="GD292" s="232"/>
      <c r="GE292" s="232"/>
      <c r="GF292" s="232"/>
      <c r="GG292" s="232"/>
      <c r="GH292" s="232"/>
      <c r="GI292" s="232"/>
      <c r="GJ292" s="232"/>
      <c r="GK292" s="232"/>
      <c r="GL292" s="232"/>
      <c r="GM292" s="232"/>
      <c r="GN292" s="232"/>
      <c r="GO292" s="232"/>
      <c r="GP292" s="232"/>
      <c r="GQ292" s="232"/>
      <c r="GR292" s="232"/>
      <c r="GS292" s="232"/>
      <c r="GT292" s="232"/>
      <c r="GU292" s="232"/>
      <c r="GV292" s="232"/>
      <c r="GW292" s="232"/>
      <c r="GX292" s="232"/>
      <c r="GY292" s="232"/>
      <c r="GZ292" s="232"/>
      <c r="HA292" s="232"/>
      <c r="HB292" s="232"/>
      <c r="HC292" s="256"/>
      <c r="HD292" s="75"/>
    </row>
    <row r="293" spans="1:212" ht="9.9499999999999993" customHeight="1" x14ac:dyDescent="0.25">
      <c r="A293" s="55"/>
      <c r="B293" s="221"/>
      <c r="C293" s="60"/>
      <c r="D293" s="189"/>
      <c r="E293" s="60"/>
      <c r="F293" s="671" t="s">
        <v>173</v>
      </c>
      <c r="G293" s="671"/>
      <c r="H293" s="671"/>
      <c r="I293" s="124"/>
      <c r="J293" s="124"/>
      <c r="K293" s="124"/>
      <c r="L293" s="124"/>
      <c r="M293" s="124"/>
      <c r="N293" s="124"/>
      <c r="O293" s="124"/>
      <c r="P293" s="124"/>
      <c r="Q293" s="124"/>
      <c r="R293" s="124"/>
      <c r="S293" s="124"/>
      <c r="T293" s="124"/>
      <c r="U293" s="124"/>
      <c r="V293" s="124"/>
      <c r="W293" s="124"/>
      <c r="X293" s="124"/>
      <c r="Y293" s="124"/>
      <c r="Z293" s="124"/>
      <c r="AA293" s="124"/>
      <c r="AB293" s="124"/>
      <c r="AC293" s="540"/>
      <c r="AD293" s="540"/>
      <c r="AE293" s="540"/>
      <c r="AF293" s="540"/>
      <c r="AG293" s="540"/>
      <c r="AH293" s="540"/>
      <c r="AI293" s="540"/>
      <c r="AJ293" s="540"/>
      <c r="AK293" s="540"/>
      <c r="AL293" s="540"/>
      <c r="AM293" s="540"/>
      <c r="AN293" s="540"/>
      <c r="AO293" s="540"/>
      <c r="AP293" s="540"/>
      <c r="AQ293" s="540"/>
      <c r="AR293" s="540"/>
      <c r="AS293" s="540"/>
      <c r="AT293" s="540"/>
      <c r="AU293" s="540"/>
      <c r="AV293" s="540"/>
      <c r="AW293" s="540"/>
      <c r="AX293" s="540"/>
      <c r="AY293" s="540"/>
      <c r="AZ293" s="540"/>
      <c r="BA293" s="540"/>
      <c r="BB293" s="540"/>
      <c r="BC293" s="540"/>
      <c r="BD293" s="540"/>
      <c r="BE293" s="540"/>
      <c r="BF293" s="540"/>
      <c r="BG293" s="540"/>
      <c r="BH293" s="540"/>
      <c r="BI293" s="540"/>
      <c r="BJ293" s="540"/>
      <c r="BK293" s="540"/>
      <c r="BL293" s="540"/>
      <c r="BM293" s="540"/>
      <c r="BN293" s="540"/>
      <c r="BO293" s="540"/>
      <c r="BP293" s="540"/>
      <c r="BQ293" s="540"/>
      <c r="BR293" s="540"/>
      <c r="BS293" s="540"/>
      <c r="BT293" s="540"/>
      <c r="BU293" s="540"/>
      <c r="BV293" s="540"/>
      <c r="BW293" s="540"/>
      <c r="BX293" s="540"/>
      <c r="BY293" s="540"/>
      <c r="BZ293" s="540"/>
      <c r="CA293" s="540"/>
      <c r="CB293" s="540"/>
      <c r="CC293" s="540"/>
      <c r="CD293" s="540"/>
      <c r="CE293" s="540"/>
      <c r="CF293" s="540"/>
      <c r="CG293" s="540"/>
      <c r="CH293" s="540"/>
      <c r="CI293" s="540"/>
      <c r="CJ293" s="540"/>
      <c r="CK293" s="540"/>
      <c r="CL293" s="540"/>
      <c r="CM293" s="540"/>
      <c r="CN293" s="540"/>
      <c r="CO293" s="540"/>
      <c r="CP293" s="540"/>
      <c r="CQ293" s="540"/>
      <c r="CR293" s="540"/>
      <c r="CS293" s="540"/>
      <c r="CT293" s="540"/>
      <c r="CU293" s="540"/>
      <c r="CV293" s="540"/>
      <c r="CW293" s="540"/>
      <c r="CX293" s="540"/>
      <c r="CY293" s="540"/>
      <c r="CZ293" s="540"/>
      <c r="DA293" s="540"/>
      <c r="DB293" s="540"/>
      <c r="DC293" s="540"/>
      <c r="DD293" s="540"/>
      <c r="DE293" s="540"/>
      <c r="DF293" s="540"/>
      <c r="DG293" s="540"/>
      <c r="DH293" s="540"/>
      <c r="DI293" s="540"/>
      <c r="DJ293" s="540"/>
      <c r="DK293" s="540"/>
      <c r="DL293" s="540"/>
      <c r="DM293" s="540"/>
      <c r="DN293" s="540"/>
      <c r="DO293" s="540"/>
      <c r="DP293" s="540"/>
      <c r="DQ293" s="540"/>
      <c r="DR293" s="540"/>
      <c r="DS293" s="540"/>
      <c r="DT293" s="540"/>
      <c r="DU293" s="540"/>
      <c r="DV293" s="540"/>
      <c r="DW293" s="540"/>
      <c r="DX293" s="540"/>
      <c r="DY293" s="540"/>
      <c r="DZ293" s="540"/>
      <c r="EA293" s="540"/>
      <c r="EB293" s="540"/>
      <c r="EC293" s="540"/>
      <c r="ED293" s="540"/>
      <c r="EE293" s="540"/>
      <c r="EF293" s="540"/>
      <c r="EG293" s="540"/>
      <c r="EH293" s="540"/>
      <c r="EI293" s="540"/>
      <c r="EJ293" s="540"/>
      <c r="EK293" s="540"/>
      <c r="EL293" s="540"/>
      <c r="EM293" s="540"/>
      <c r="EN293" s="540"/>
      <c r="EO293" s="540"/>
      <c r="EP293" s="540"/>
      <c r="EQ293" s="540"/>
      <c r="ER293" s="540"/>
      <c r="ES293" s="540"/>
      <c r="ET293" s="540"/>
      <c r="EU293" s="540"/>
      <c r="EV293" s="540"/>
      <c r="EW293" s="540"/>
      <c r="EX293" s="540"/>
      <c r="EY293" s="540"/>
      <c r="EZ293" s="540"/>
      <c r="FA293" s="540"/>
      <c r="FB293" s="540"/>
      <c r="FC293" s="540"/>
      <c r="FD293" s="540"/>
      <c r="FE293" s="540"/>
      <c r="FF293" s="540"/>
      <c r="FG293" s="540"/>
      <c r="FH293" s="540"/>
      <c r="FI293" s="540"/>
      <c r="FJ293" s="540"/>
      <c r="FK293" s="540"/>
      <c r="FL293" s="540"/>
      <c r="FM293" s="540"/>
      <c r="FN293" s="540"/>
      <c r="FO293" s="540"/>
      <c r="FP293" s="540"/>
      <c r="FQ293" s="540"/>
      <c r="FR293" s="540"/>
      <c r="FS293" s="540"/>
      <c r="FT293" s="540"/>
      <c r="FU293" s="540"/>
      <c r="FV293" s="540"/>
      <c r="FW293" s="540"/>
      <c r="FX293" s="540"/>
      <c r="FY293" s="540"/>
      <c r="FZ293" s="540"/>
      <c r="GA293" s="540"/>
      <c r="GB293" s="540"/>
      <c r="GC293" s="540"/>
      <c r="GD293" s="540"/>
      <c r="GE293" s="540"/>
      <c r="GF293" s="540"/>
      <c r="GG293" s="540"/>
      <c r="GH293" s="540"/>
      <c r="GI293" s="540"/>
      <c r="GJ293" s="540"/>
      <c r="GK293" s="540"/>
      <c r="GL293" s="540"/>
      <c r="GM293" s="540"/>
      <c r="GN293" s="540"/>
      <c r="GO293" s="540"/>
      <c r="GP293" s="540"/>
      <c r="GQ293" s="540"/>
      <c r="GR293" s="540"/>
      <c r="GS293" s="540"/>
      <c r="GT293" s="540"/>
      <c r="GU293" s="540"/>
      <c r="GV293" s="540"/>
      <c r="GW293" s="540"/>
      <c r="GX293" s="540"/>
      <c r="GY293" s="540"/>
      <c r="GZ293" s="540"/>
      <c r="HA293" s="540"/>
      <c r="HB293" s="540"/>
      <c r="HC293" s="167"/>
      <c r="HD293" s="75"/>
    </row>
    <row r="294" spans="1:212" ht="5.0999999999999996" customHeight="1" x14ac:dyDescent="0.25">
      <c r="A294" s="55"/>
      <c r="B294" s="221"/>
      <c r="C294" s="60"/>
      <c r="D294" s="189"/>
      <c r="E294" s="60"/>
      <c r="F294" s="60"/>
      <c r="G294" s="60"/>
      <c r="H294" s="369"/>
      <c r="I294" s="366"/>
      <c r="J294" s="232"/>
      <c r="K294" s="232"/>
      <c r="L294" s="232"/>
      <c r="M294" s="232"/>
      <c r="N294" s="232"/>
      <c r="O294" s="232"/>
      <c r="P294" s="232"/>
      <c r="Q294" s="232"/>
      <c r="R294" s="232"/>
      <c r="S294" s="232"/>
      <c r="T294" s="232"/>
      <c r="U294" s="232"/>
      <c r="V294" s="232"/>
      <c r="W294" s="232"/>
      <c r="X294" s="232"/>
      <c r="Y294" s="232"/>
      <c r="Z294" s="232"/>
      <c r="AA294" s="232"/>
      <c r="AB294" s="232"/>
      <c r="AC294" s="232"/>
      <c r="AD294" s="232"/>
      <c r="AE294" s="232"/>
      <c r="AF294" s="232"/>
      <c r="AG294" s="232"/>
      <c r="AH294" s="232"/>
      <c r="AI294" s="232"/>
      <c r="AJ294" s="232"/>
      <c r="AK294" s="232"/>
      <c r="AL294" s="232"/>
      <c r="AM294" s="232"/>
      <c r="AN294" s="232"/>
      <c r="AO294" s="232"/>
      <c r="AP294" s="232"/>
      <c r="AQ294" s="232"/>
      <c r="AR294" s="232"/>
      <c r="AS294" s="232"/>
      <c r="AT294" s="232"/>
      <c r="AU294" s="232"/>
      <c r="AV294" s="232"/>
      <c r="AW294" s="232"/>
      <c r="AX294" s="232"/>
      <c r="AY294" s="232"/>
      <c r="AZ294" s="232"/>
      <c r="BA294" s="232"/>
      <c r="BB294" s="232"/>
      <c r="BC294" s="232"/>
      <c r="BD294" s="232"/>
      <c r="BE294" s="232"/>
      <c r="BF294" s="232"/>
      <c r="BG294" s="232"/>
      <c r="BH294" s="232"/>
      <c r="BI294" s="232"/>
      <c r="BJ294" s="232"/>
      <c r="BK294" s="232"/>
      <c r="BL294" s="232"/>
      <c r="BM294" s="232"/>
      <c r="BN294" s="232"/>
      <c r="BO294" s="232"/>
      <c r="BP294" s="232"/>
      <c r="BQ294" s="232"/>
      <c r="BR294" s="232"/>
      <c r="BS294" s="232"/>
      <c r="BT294" s="232"/>
      <c r="BU294" s="232"/>
      <c r="BV294" s="232"/>
      <c r="BW294" s="232"/>
      <c r="BX294" s="232"/>
      <c r="BY294" s="232"/>
      <c r="BZ294" s="232"/>
      <c r="CA294" s="232"/>
      <c r="CB294" s="232"/>
      <c r="CC294" s="232"/>
      <c r="CD294" s="232"/>
      <c r="CE294" s="232"/>
      <c r="CF294" s="232"/>
      <c r="CG294" s="232"/>
      <c r="CH294" s="232"/>
      <c r="CI294" s="232"/>
      <c r="CJ294" s="232"/>
      <c r="CK294" s="232"/>
      <c r="CL294" s="232"/>
      <c r="CM294" s="232"/>
      <c r="CN294" s="232"/>
      <c r="CO294" s="232"/>
      <c r="CP294" s="232"/>
      <c r="CQ294" s="232"/>
      <c r="CR294" s="232"/>
      <c r="CS294" s="232"/>
      <c r="CT294" s="232"/>
      <c r="CU294" s="232"/>
      <c r="CV294" s="232"/>
      <c r="CW294" s="232"/>
      <c r="CX294" s="232"/>
      <c r="CY294" s="232"/>
      <c r="CZ294" s="232"/>
      <c r="DA294" s="232"/>
      <c r="DB294" s="232"/>
      <c r="DC294" s="232"/>
      <c r="DD294" s="232"/>
      <c r="DE294" s="232"/>
      <c r="DF294" s="232"/>
      <c r="DG294" s="232"/>
      <c r="DH294" s="232"/>
      <c r="DI294" s="232"/>
      <c r="DJ294" s="232"/>
      <c r="DK294" s="232"/>
      <c r="DL294" s="232"/>
      <c r="DM294" s="232"/>
      <c r="DN294" s="232"/>
      <c r="DO294" s="232"/>
      <c r="DP294" s="232"/>
      <c r="DQ294" s="232"/>
      <c r="DR294" s="232"/>
      <c r="DS294" s="232"/>
      <c r="DT294" s="232"/>
      <c r="DU294" s="232"/>
      <c r="DV294" s="232"/>
      <c r="DW294" s="232"/>
      <c r="DX294" s="232"/>
      <c r="DY294" s="232"/>
      <c r="DZ294" s="232"/>
      <c r="EA294" s="232"/>
      <c r="EB294" s="232"/>
      <c r="EC294" s="232"/>
      <c r="ED294" s="232"/>
      <c r="EE294" s="232"/>
      <c r="EF294" s="232"/>
      <c r="EG294" s="232"/>
      <c r="EH294" s="232"/>
      <c r="EI294" s="232"/>
      <c r="EJ294" s="232"/>
      <c r="EK294" s="232"/>
      <c r="EL294" s="232"/>
      <c r="EM294" s="232"/>
      <c r="EN294" s="232"/>
      <c r="EO294" s="232"/>
      <c r="EP294" s="232"/>
      <c r="EQ294" s="232"/>
      <c r="ER294" s="232"/>
      <c r="ES294" s="232"/>
      <c r="ET294" s="232"/>
      <c r="EU294" s="232"/>
      <c r="EV294" s="232"/>
      <c r="EW294" s="232"/>
      <c r="EX294" s="232"/>
      <c r="EY294" s="232"/>
      <c r="EZ294" s="232"/>
      <c r="FA294" s="232"/>
      <c r="FB294" s="232"/>
      <c r="FC294" s="232"/>
      <c r="FD294" s="232"/>
      <c r="FE294" s="232"/>
      <c r="FF294" s="232"/>
      <c r="FG294" s="232"/>
      <c r="FH294" s="232"/>
      <c r="FI294" s="232"/>
      <c r="FJ294" s="232"/>
      <c r="FK294" s="232"/>
      <c r="FL294" s="232"/>
      <c r="FM294" s="232"/>
      <c r="FN294" s="232"/>
      <c r="FO294" s="232"/>
      <c r="FP294" s="232"/>
      <c r="FQ294" s="232"/>
      <c r="FR294" s="232"/>
      <c r="FS294" s="232"/>
      <c r="FT294" s="232"/>
      <c r="FU294" s="232"/>
      <c r="FV294" s="232"/>
      <c r="FW294" s="232"/>
      <c r="FX294" s="232"/>
      <c r="FY294" s="232"/>
      <c r="FZ294" s="232"/>
      <c r="GA294" s="232"/>
      <c r="GB294" s="232"/>
      <c r="GC294" s="232"/>
      <c r="GD294" s="232"/>
      <c r="GE294" s="232"/>
      <c r="GF294" s="232"/>
      <c r="GG294" s="232"/>
      <c r="GH294" s="232"/>
      <c r="GI294" s="232"/>
      <c r="GJ294" s="232"/>
      <c r="GK294" s="232"/>
      <c r="GL294" s="232"/>
      <c r="GM294" s="232"/>
      <c r="GN294" s="232"/>
      <c r="GO294" s="232"/>
      <c r="GP294" s="232"/>
      <c r="GQ294" s="232"/>
      <c r="GR294" s="232"/>
      <c r="GS294" s="232"/>
      <c r="GT294" s="232"/>
      <c r="GU294" s="232"/>
      <c r="GV294" s="232"/>
      <c r="GW294" s="232"/>
      <c r="GX294" s="232"/>
      <c r="GY294" s="232"/>
      <c r="GZ294" s="232"/>
      <c r="HA294" s="232"/>
      <c r="HB294" s="232"/>
      <c r="HC294" s="256"/>
      <c r="HD294" s="75"/>
    </row>
    <row r="295" spans="1:212" ht="9.9499999999999993" customHeight="1" thickBot="1" x14ac:dyDescent="0.3">
      <c r="A295" s="55">
        <v>46</v>
      </c>
      <c r="B295" s="221"/>
      <c r="C295" s="60"/>
      <c r="D295" s="189"/>
      <c r="E295" s="60"/>
      <c r="F295" s="60"/>
      <c r="G295" s="60"/>
      <c r="H295" s="566" t="s">
        <v>270</v>
      </c>
      <c r="I295" s="77"/>
      <c r="J295" s="131"/>
      <c r="K295" s="131"/>
      <c r="L295" s="131"/>
      <c r="M295" s="131"/>
      <c r="N295" s="131"/>
      <c r="O295" s="131"/>
      <c r="P295" s="131"/>
      <c r="Q295" s="131"/>
      <c r="R295" s="131"/>
      <c r="S295" s="131"/>
      <c r="T295" s="131"/>
      <c r="U295" s="131"/>
      <c r="V295" s="131"/>
      <c r="W295" s="131"/>
      <c r="X295" s="131"/>
      <c r="Y295" s="131"/>
      <c r="Z295" s="131"/>
      <c r="AA295" s="131"/>
      <c r="AB295" s="131"/>
      <c r="AC295" s="131"/>
      <c r="AD295" s="131"/>
      <c r="AE295" s="131"/>
      <c r="AF295" s="131"/>
      <c r="AG295" s="131"/>
      <c r="AH295" s="131"/>
      <c r="AI295" s="131"/>
      <c r="AJ295" s="131"/>
      <c r="AK295" s="131"/>
      <c r="AL295" s="131"/>
      <c r="AM295" s="131"/>
      <c r="AN295" s="131"/>
      <c r="AO295" s="131"/>
      <c r="AP295" s="131"/>
      <c r="AQ295" s="131"/>
      <c r="AR295" s="131"/>
      <c r="AS295" s="131"/>
      <c r="AT295" s="131"/>
      <c r="AU295" s="131"/>
      <c r="AV295" s="131"/>
      <c r="AW295" s="131"/>
      <c r="AX295" s="131"/>
      <c r="AY295" s="131"/>
      <c r="AZ295" s="131"/>
      <c r="BA295" s="131"/>
      <c r="BB295" s="131"/>
      <c r="BC295" s="131"/>
      <c r="BD295" s="131"/>
      <c r="BE295" s="131"/>
      <c r="BF295" s="131"/>
      <c r="BG295" s="131"/>
      <c r="BH295" s="131"/>
      <c r="BI295" s="131"/>
      <c r="BJ295" s="131"/>
      <c r="BK295" s="131"/>
      <c r="BL295" s="131"/>
      <c r="BM295" s="131"/>
      <c r="BN295" s="131"/>
      <c r="BO295" s="131"/>
      <c r="BP295" s="131"/>
      <c r="BQ295" s="131"/>
      <c r="BR295" s="131"/>
      <c r="BS295" s="131"/>
      <c r="BT295" s="131"/>
      <c r="BU295" s="131"/>
      <c r="BV295" s="131"/>
      <c r="BW295" s="131"/>
      <c r="BX295" s="131"/>
      <c r="BY295" s="131"/>
      <c r="BZ295" s="131"/>
      <c r="CA295" s="131"/>
      <c r="CB295" s="131"/>
      <c r="CC295" s="131"/>
      <c r="CD295" s="131"/>
      <c r="CE295" s="131"/>
      <c r="CF295" s="131"/>
      <c r="CG295" s="131"/>
      <c r="CH295" s="131"/>
      <c r="CI295" s="131"/>
      <c r="CJ295" s="131"/>
      <c r="CK295" s="131"/>
      <c r="CL295" s="131"/>
      <c r="CM295" s="131"/>
      <c r="CN295" s="131"/>
      <c r="CO295" s="131"/>
      <c r="CP295" s="131"/>
      <c r="CQ295" s="131"/>
      <c r="CR295" s="131"/>
      <c r="CS295" s="131"/>
      <c r="CT295" s="131"/>
      <c r="CU295" s="131"/>
      <c r="CV295" s="131"/>
      <c r="CW295" s="131"/>
      <c r="CX295" s="131"/>
      <c r="CY295" s="131"/>
      <c r="CZ295" s="131"/>
      <c r="DA295" s="131"/>
      <c r="DB295" s="131"/>
      <c r="DC295" s="131"/>
      <c r="DD295" s="131"/>
      <c r="DE295" s="131"/>
      <c r="DF295" s="131"/>
      <c r="DG295" s="131"/>
      <c r="DH295" s="131"/>
      <c r="DI295" s="131"/>
      <c r="DJ295" s="131"/>
      <c r="DK295" s="131"/>
      <c r="DL295" s="131"/>
      <c r="DM295" s="131"/>
      <c r="DN295" s="131"/>
      <c r="DO295" s="131"/>
      <c r="DP295" s="131"/>
      <c r="DQ295" s="131"/>
      <c r="DR295" s="131"/>
      <c r="DS295" s="131"/>
      <c r="DT295" s="131"/>
      <c r="DU295" s="131"/>
      <c r="DV295" s="131"/>
      <c r="DW295" s="131"/>
      <c r="DX295" s="131"/>
      <c r="DY295" s="131"/>
      <c r="DZ295" s="131"/>
      <c r="EA295" s="131"/>
      <c r="EB295" s="131"/>
      <c r="EC295" s="131"/>
      <c r="ED295" s="131"/>
      <c r="EE295" s="131"/>
      <c r="EF295" s="131"/>
      <c r="EG295" s="131"/>
      <c r="EH295" s="131"/>
      <c r="EI295" s="131"/>
      <c r="EJ295" s="131"/>
      <c r="EK295" s="131"/>
      <c r="EL295" s="131"/>
      <c r="EM295" s="131"/>
      <c r="EN295" s="131"/>
      <c r="EO295" s="131"/>
      <c r="EP295" s="131"/>
      <c r="EQ295" s="131"/>
      <c r="ER295" s="131"/>
      <c r="ES295" s="131"/>
      <c r="ET295" s="131"/>
      <c r="EU295" s="131"/>
      <c r="EV295" s="131"/>
      <c r="EW295" s="131"/>
      <c r="EX295" s="131"/>
      <c r="EY295" s="131"/>
      <c r="EZ295" s="131"/>
      <c r="FA295" s="131"/>
      <c r="FB295" s="131"/>
      <c r="FC295" s="131"/>
      <c r="FD295" s="131"/>
      <c r="FE295" s="131"/>
      <c r="FF295" s="131"/>
      <c r="FG295" s="131"/>
      <c r="FH295" s="131"/>
      <c r="FI295" s="131"/>
      <c r="FJ295" s="131"/>
      <c r="FK295" s="131"/>
      <c r="FL295" s="131"/>
      <c r="FM295" s="131"/>
      <c r="FN295" s="131"/>
      <c r="FO295" s="131"/>
      <c r="FP295" s="131"/>
      <c r="FQ295" s="131"/>
      <c r="FR295" s="131"/>
      <c r="FS295" s="131"/>
      <c r="FT295" s="131"/>
      <c r="FU295" s="131"/>
      <c r="FV295" s="131"/>
      <c r="FW295" s="131"/>
      <c r="FX295" s="131"/>
      <c r="FY295" s="131"/>
      <c r="FZ295" s="131"/>
      <c r="GA295" s="131"/>
      <c r="GB295" s="131"/>
      <c r="GC295" s="131"/>
      <c r="GD295" s="131"/>
      <c r="GE295" s="131"/>
      <c r="GF295" s="131"/>
      <c r="GG295" s="131"/>
      <c r="GH295" s="131"/>
      <c r="GI295" s="131"/>
      <c r="GJ295" s="131"/>
      <c r="GK295" s="131"/>
      <c r="GL295" s="131"/>
      <c r="GM295" s="131"/>
      <c r="GN295" s="131"/>
      <c r="GO295" s="131"/>
      <c r="GP295" s="131"/>
      <c r="GQ295" s="131"/>
      <c r="GR295" s="131"/>
      <c r="GS295" s="131"/>
      <c r="GT295" s="131"/>
      <c r="GU295" s="131"/>
      <c r="GV295" s="131"/>
      <c r="GW295" s="131"/>
      <c r="GX295" s="131"/>
      <c r="GY295" s="131"/>
      <c r="GZ295" s="131"/>
      <c r="HA295" s="131"/>
      <c r="HB295" s="131"/>
      <c r="HC295" s="165"/>
      <c r="HD295" s="75"/>
    </row>
    <row r="296" spans="1:212" ht="9.9499999999999993" customHeight="1" thickTop="1" thickBot="1" x14ac:dyDescent="0.3">
      <c r="A296" s="55"/>
      <c r="B296" s="221"/>
      <c r="C296" s="60"/>
      <c r="D296" s="189"/>
      <c r="E296" s="60"/>
      <c r="F296" s="60"/>
      <c r="G296" s="60"/>
      <c r="H296" s="566"/>
      <c r="I296" s="450"/>
      <c r="J296" s="473"/>
      <c r="K296" s="315" t="str">
        <f t="shared" ref="K296" si="8966">K297</f>
        <v>N</v>
      </c>
      <c r="L296" s="315" t="str">
        <f t="shared" ref="L296" si="8967">L297</f>
        <v>N</v>
      </c>
      <c r="M296" s="315" t="str">
        <f t="shared" ref="M296" si="8968">M297</f>
        <v>N</v>
      </c>
      <c r="N296" s="315" t="str">
        <f t="shared" ref="N296" si="8969">N297</f>
        <v>N</v>
      </c>
      <c r="O296" s="315" t="str">
        <f t="shared" ref="O296" si="8970">O297</f>
        <v>N</v>
      </c>
      <c r="P296" s="315" t="str">
        <f t="shared" ref="P296" si="8971">P297</f>
        <v>N</v>
      </c>
      <c r="Q296" s="315" t="str">
        <f t="shared" ref="Q296" si="8972">Q297</f>
        <v>N</v>
      </c>
      <c r="R296" s="315" t="str">
        <f t="shared" ref="R296" si="8973">R297</f>
        <v>N</v>
      </c>
      <c r="S296" s="315" t="str">
        <f t="shared" ref="S296" si="8974">S297</f>
        <v>N</v>
      </c>
      <c r="T296" s="315" t="str">
        <f t="shared" ref="T296" si="8975">T297</f>
        <v>N</v>
      </c>
      <c r="U296" s="315" t="str">
        <f t="shared" ref="U296" si="8976">U297</f>
        <v>N</v>
      </c>
      <c r="V296" s="315" t="str">
        <f t="shared" ref="V296" si="8977">V297</f>
        <v>N</v>
      </c>
      <c r="W296" s="315" t="str">
        <f t="shared" ref="W296" si="8978">W297</f>
        <v>N</v>
      </c>
      <c r="X296" s="315" t="str">
        <f t="shared" ref="X296" si="8979">X297</f>
        <v>N</v>
      </c>
      <c r="Y296" s="315" t="str">
        <f t="shared" ref="Y296" si="8980">Y297</f>
        <v>N</v>
      </c>
      <c r="Z296" s="315" t="str">
        <f t="shared" ref="Z296" si="8981">Z297</f>
        <v>N</v>
      </c>
      <c r="AA296" s="315" t="str">
        <f t="shared" ref="AA296" si="8982">AA297</f>
        <v>N</v>
      </c>
      <c r="AB296" s="315" t="str">
        <f t="shared" ref="AB296" si="8983">AB297</f>
        <v>N</v>
      </c>
      <c r="AC296" s="315" t="str">
        <f t="shared" ref="AC296" si="8984">AC297</f>
        <v>N</v>
      </c>
      <c r="AD296" s="315" t="str">
        <f t="shared" ref="AD296" si="8985">AD297</f>
        <v>N</v>
      </c>
      <c r="AE296" s="315" t="str">
        <f t="shared" ref="AE296" si="8986">AE297</f>
        <v>N</v>
      </c>
      <c r="AF296" s="315" t="str">
        <f t="shared" ref="AF296" si="8987">AF297</f>
        <v>N</v>
      </c>
      <c r="AG296" s="315" t="str">
        <f t="shared" ref="AG296" si="8988">AG297</f>
        <v>N</v>
      </c>
      <c r="AH296" s="315" t="str">
        <f t="shared" ref="AH296" si="8989">AH297</f>
        <v>N</v>
      </c>
      <c r="AI296" s="315" t="str">
        <f t="shared" ref="AI296" si="8990">AI297</f>
        <v>N</v>
      </c>
      <c r="AJ296" s="315" t="str">
        <f t="shared" ref="AJ296" si="8991">AJ297</f>
        <v>N</v>
      </c>
      <c r="AK296" s="315" t="str">
        <f t="shared" ref="AK296" si="8992">AK297</f>
        <v>N</v>
      </c>
      <c r="AL296" s="315" t="str">
        <f t="shared" ref="AL296" si="8993">AL297</f>
        <v>N</v>
      </c>
      <c r="AM296" s="315" t="str">
        <f t="shared" ref="AM296" si="8994">AM297</f>
        <v>N</v>
      </c>
      <c r="AN296" s="315" t="str">
        <f t="shared" ref="AN296" si="8995">AN297</f>
        <v>N</v>
      </c>
      <c r="AO296" s="315" t="str">
        <f t="shared" ref="AO296" si="8996">AO297</f>
        <v>N</v>
      </c>
      <c r="AP296" s="315" t="str">
        <f t="shared" ref="AP296" si="8997">AP297</f>
        <v>N</v>
      </c>
      <c r="AQ296" s="315" t="str">
        <f t="shared" ref="AQ296" si="8998">AQ297</f>
        <v>N</v>
      </c>
      <c r="AR296" s="315" t="str">
        <f t="shared" ref="AR296" si="8999">AR297</f>
        <v>N</v>
      </c>
      <c r="AS296" s="315" t="str">
        <f t="shared" ref="AS296" si="9000">AS297</f>
        <v>N</v>
      </c>
      <c r="AT296" s="315" t="str">
        <f t="shared" ref="AT296" si="9001">AT297</f>
        <v>N</v>
      </c>
      <c r="AU296" s="315" t="str">
        <f t="shared" ref="AU296" si="9002">AU297</f>
        <v>N</v>
      </c>
      <c r="AV296" s="315" t="str">
        <f t="shared" ref="AV296" si="9003">AV297</f>
        <v>N</v>
      </c>
      <c r="AW296" s="315" t="str">
        <f t="shared" ref="AW296" si="9004">AW297</f>
        <v>N</v>
      </c>
      <c r="AX296" s="315" t="str">
        <f t="shared" ref="AX296" si="9005">AX297</f>
        <v>N</v>
      </c>
      <c r="AY296" s="315" t="str">
        <f t="shared" ref="AY296" si="9006">AY297</f>
        <v>N</v>
      </c>
      <c r="AZ296" s="315" t="str">
        <f t="shared" ref="AZ296" si="9007">AZ297</f>
        <v>N</v>
      </c>
      <c r="BA296" s="315" t="str">
        <f t="shared" ref="BA296" si="9008">BA297</f>
        <v>N</v>
      </c>
      <c r="BB296" s="315" t="str">
        <f t="shared" ref="BB296" si="9009">BB297</f>
        <v>N</v>
      </c>
      <c r="BC296" s="315" t="str">
        <f t="shared" ref="BC296" si="9010">BC297</f>
        <v>N</v>
      </c>
      <c r="BD296" s="315" t="str">
        <f t="shared" ref="BD296" si="9011">BD297</f>
        <v>N</v>
      </c>
      <c r="BE296" s="315" t="str">
        <f t="shared" ref="BE296" si="9012">BE297</f>
        <v>N</v>
      </c>
      <c r="BF296" s="315" t="str">
        <f t="shared" ref="BF296" si="9013">BF297</f>
        <v>N</v>
      </c>
      <c r="BG296" s="315" t="str">
        <f t="shared" ref="BG296" si="9014">BG297</f>
        <v>N</v>
      </c>
      <c r="BH296" s="315" t="str">
        <f t="shared" ref="BH296" si="9015">BH297</f>
        <v>N</v>
      </c>
      <c r="BI296" s="315" t="str">
        <f t="shared" ref="BI296" si="9016">BI297</f>
        <v>N</v>
      </c>
      <c r="BJ296" s="315" t="str">
        <f t="shared" ref="BJ296" si="9017">BJ297</f>
        <v>N</v>
      </c>
      <c r="BK296" s="315" t="str">
        <f t="shared" ref="BK296" si="9018">BK297</f>
        <v>N</v>
      </c>
      <c r="BL296" s="315" t="str">
        <f t="shared" ref="BL296" si="9019">BL297</f>
        <v>N</v>
      </c>
      <c r="BM296" s="315" t="str">
        <f t="shared" ref="BM296" si="9020">BM297</f>
        <v>N</v>
      </c>
      <c r="BN296" s="315" t="str">
        <f t="shared" ref="BN296" si="9021">BN297</f>
        <v>N</v>
      </c>
      <c r="BO296" s="315" t="str">
        <f t="shared" ref="BO296" si="9022">BO297</f>
        <v>N</v>
      </c>
      <c r="BP296" s="315" t="str">
        <f t="shared" ref="BP296" si="9023">BP297</f>
        <v>N</v>
      </c>
      <c r="BQ296" s="315" t="str">
        <f t="shared" ref="BQ296" si="9024">BQ297</f>
        <v>N</v>
      </c>
      <c r="BR296" s="315" t="str">
        <f t="shared" ref="BR296" si="9025">BR297</f>
        <v>N</v>
      </c>
      <c r="BS296" s="315" t="str">
        <f t="shared" ref="BS296" si="9026">BS297</f>
        <v>N</v>
      </c>
      <c r="BT296" s="315" t="str">
        <f t="shared" ref="BT296" si="9027">BT297</f>
        <v>N</v>
      </c>
      <c r="BU296" s="315" t="str">
        <f t="shared" ref="BU296" si="9028">BU297</f>
        <v>N</v>
      </c>
      <c r="BV296" s="315" t="str">
        <f t="shared" ref="BV296" si="9029">BV297</f>
        <v>N</v>
      </c>
      <c r="BW296" s="315" t="str">
        <f t="shared" ref="BW296" si="9030">BW297</f>
        <v>N</v>
      </c>
      <c r="BX296" s="315" t="str">
        <f t="shared" ref="BX296" si="9031">BX297</f>
        <v>N</v>
      </c>
      <c r="BY296" s="315" t="str">
        <f t="shared" ref="BY296" si="9032">BY297</f>
        <v>N</v>
      </c>
      <c r="BZ296" s="315" t="str">
        <f t="shared" ref="BZ296" si="9033">BZ297</f>
        <v>N</v>
      </c>
      <c r="CA296" s="315" t="str">
        <f t="shared" ref="CA296" si="9034">CA297</f>
        <v>N</v>
      </c>
      <c r="CB296" s="315" t="str">
        <f t="shared" ref="CB296" si="9035">CB297</f>
        <v>N</v>
      </c>
      <c r="CC296" s="315" t="str">
        <f t="shared" ref="CC296" si="9036">CC297</f>
        <v>N</v>
      </c>
      <c r="CD296" s="315" t="str">
        <f t="shared" ref="CD296" si="9037">CD297</f>
        <v>N</v>
      </c>
      <c r="CE296" s="315" t="str">
        <f t="shared" ref="CE296" si="9038">CE297</f>
        <v>N</v>
      </c>
      <c r="CF296" s="315" t="str">
        <f t="shared" ref="CF296" si="9039">CF297</f>
        <v>N</v>
      </c>
      <c r="CG296" s="315" t="str">
        <f t="shared" ref="CG296" si="9040">CG297</f>
        <v>N</v>
      </c>
      <c r="CH296" s="315" t="str">
        <f t="shared" ref="CH296" si="9041">CH297</f>
        <v>N</v>
      </c>
      <c r="CI296" s="315" t="str">
        <f t="shared" ref="CI296" si="9042">CI297</f>
        <v>N</v>
      </c>
      <c r="CJ296" s="315" t="str">
        <f t="shared" ref="CJ296" si="9043">CJ297</f>
        <v>N</v>
      </c>
      <c r="CK296" s="315" t="str">
        <f t="shared" ref="CK296" si="9044">CK297</f>
        <v>N</v>
      </c>
      <c r="CL296" s="315" t="str">
        <f t="shared" ref="CL296" si="9045">CL297</f>
        <v>N</v>
      </c>
      <c r="CM296" s="315" t="str">
        <f t="shared" ref="CM296" si="9046">CM297</f>
        <v>N</v>
      </c>
      <c r="CN296" s="315" t="str">
        <f t="shared" ref="CN296" si="9047">CN297</f>
        <v>N</v>
      </c>
      <c r="CO296" s="315" t="str">
        <f t="shared" ref="CO296" si="9048">CO297</f>
        <v>N</v>
      </c>
      <c r="CP296" s="315" t="str">
        <f t="shared" ref="CP296" si="9049">CP297</f>
        <v>N</v>
      </c>
      <c r="CQ296" s="315" t="str">
        <f t="shared" ref="CQ296" si="9050">CQ297</f>
        <v>N</v>
      </c>
      <c r="CR296" s="315" t="str">
        <f t="shared" ref="CR296" si="9051">CR297</f>
        <v>N</v>
      </c>
      <c r="CS296" s="315" t="str">
        <f t="shared" ref="CS296" si="9052">CS297</f>
        <v>N</v>
      </c>
      <c r="CT296" s="315" t="str">
        <f t="shared" ref="CT296" si="9053">CT297</f>
        <v>N</v>
      </c>
      <c r="CU296" s="315" t="str">
        <f t="shared" ref="CU296" si="9054">CU297</f>
        <v>N</v>
      </c>
      <c r="CV296" s="315" t="str">
        <f t="shared" ref="CV296" si="9055">CV297</f>
        <v>N</v>
      </c>
      <c r="CW296" s="315" t="str">
        <f t="shared" ref="CW296" si="9056">CW297</f>
        <v>N</v>
      </c>
      <c r="CX296" s="315" t="str">
        <f t="shared" ref="CX296" si="9057">CX297</f>
        <v>N</v>
      </c>
      <c r="CY296" s="315" t="str">
        <f t="shared" ref="CY296" si="9058">CY297</f>
        <v>N</v>
      </c>
      <c r="CZ296" s="315" t="str">
        <f t="shared" ref="CZ296" si="9059">CZ297</f>
        <v>N</v>
      </c>
      <c r="DA296" s="315" t="str">
        <f t="shared" ref="DA296" si="9060">DA297</f>
        <v>N</v>
      </c>
      <c r="DB296" s="315" t="str">
        <f t="shared" ref="DB296" si="9061">DB297</f>
        <v>N</v>
      </c>
      <c r="DC296" s="315" t="str">
        <f t="shared" ref="DC296" si="9062">DC297</f>
        <v>N</v>
      </c>
      <c r="DD296" s="315" t="str">
        <f t="shared" ref="DD296" si="9063">DD297</f>
        <v>N</v>
      </c>
      <c r="DE296" s="315" t="str">
        <f t="shared" ref="DE296" si="9064">DE297</f>
        <v>N</v>
      </c>
      <c r="DF296" s="315" t="str">
        <f t="shared" ref="DF296" si="9065">DF297</f>
        <v>N</v>
      </c>
      <c r="DG296" s="315" t="str">
        <f t="shared" ref="DG296" si="9066">DG297</f>
        <v>N</v>
      </c>
      <c r="DH296" s="315" t="str">
        <f t="shared" ref="DH296" si="9067">DH297</f>
        <v>N</v>
      </c>
      <c r="DI296" s="315" t="str">
        <f t="shared" ref="DI296" si="9068">DI297</f>
        <v>N</v>
      </c>
      <c r="DJ296" s="315" t="str">
        <f t="shared" ref="DJ296" si="9069">DJ297</f>
        <v>N</v>
      </c>
      <c r="DK296" s="315" t="str">
        <f t="shared" ref="DK296" si="9070">DK297</f>
        <v>N</v>
      </c>
      <c r="DL296" s="315" t="str">
        <f t="shared" ref="DL296" si="9071">DL297</f>
        <v>N</v>
      </c>
      <c r="DM296" s="315" t="str">
        <f t="shared" ref="DM296" si="9072">DM297</f>
        <v>N</v>
      </c>
      <c r="DN296" s="315" t="str">
        <f t="shared" ref="DN296" si="9073">DN297</f>
        <v>N</v>
      </c>
      <c r="DO296" s="315" t="str">
        <f t="shared" ref="DO296" si="9074">DO297</f>
        <v>N</v>
      </c>
      <c r="DP296" s="315" t="str">
        <f t="shared" ref="DP296" si="9075">DP297</f>
        <v>N</v>
      </c>
      <c r="DQ296" s="315" t="str">
        <f t="shared" ref="DQ296" si="9076">DQ297</f>
        <v>N</v>
      </c>
      <c r="DR296" s="315" t="str">
        <f t="shared" ref="DR296" si="9077">DR297</f>
        <v>N</v>
      </c>
      <c r="DS296" s="315" t="str">
        <f t="shared" ref="DS296" si="9078">DS297</f>
        <v>N</v>
      </c>
      <c r="DT296" s="315" t="str">
        <f t="shared" ref="DT296" si="9079">DT297</f>
        <v>N</v>
      </c>
      <c r="DU296" s="315" t="str">
        <f t="shared" ref="DU296" si="9080">DU297</f>
        <v>N</v>
      </c>
      <c r="DV296" s="315" t="str">
        <f t="shared" ref="DV296" si="9081">DV297</f>
        <v>N</v>
      </c>
      <c r="DW296" s="315" t="str">
        <f t="shared" ref="DW296" si="9082">DW297</f>
        <v>N</v>
      </c>
      <c r="DX296" s="315" t="str">
        <f t="shared" ref="DX296" si="9083">DX297</f>
        <v>N</v>
      </c>
      <c r="DY296" s="315" t="str">
        <f t="shared" ref="DY296" si="9084">DY297</f>
        <v>N</v>
      </c>
      <c r="DZ296" s="315" t="str">
        <f t="shared" ref="DZ296" si="9085">DZ297</f>
        <v>N</v>
      </c>
      <c r="EA296" s="315" t="str">
        <f t="shared" ref="EA296" si="9086">EA297</f>
        <v>N</v>
      </c>
      <c r="EB296" s="315" t="str">
        <f t="shared" ref="EB296" si="9087">EB297</f>
        <v>N</v>
      </c>
      <c r="EC296" s="315" t="str">
        <f t="shared" ref="EC296" si="9088">EC297</f>
        <v>N</v>
      </c>
      <c r="ED296" s="315" t="str">
        <f t="shared" ref="ED296" si="9089">ED297</f>
        <v>N</v>
      </c>
      <c r="EE296" s="315" t="str">
        <f t="shared" ref="EE296" si="9090">EE297</f>
        <v>N</v>
      </c>
      <c r="EF296" s="315" t="str">
        <f t="shared" ref="EF296" si="9091">EF297</f>
        <v>N</v>
      </c>
      <c r="EG296" s="315" t="str">
        <f t="shared" ref="EG296" si="9092">EG297</f>
        <v>N</v>
      </c>
      <c r="EH296" s="315" t="str">
        <f t="shared" ref="EH296" si="9093">EH297</f>
        <v>N</v>
      </c>
      <c r="EI296" s="315" t="str">
        <f t="shared" ref="EI296" si="9094">EI297</f>
        <v>N</v>
      </c>
      <c r="EJ296" s="315" t="str">
        <f t="shared" ref="EJ296" si="9095">EJ297</f>
        <v>N</v>
      </c>
      <c r="EK296" s="315" t="str">
        <f t="shared" ref="EK296" si="9096">EK297</f>
        <v>N</v>
      </c>
      <c r="EL296" s="315" t="str">
        <f t="shared" ref="EL296" si="9097">EL297</f>
        <v>N</v>
      </c>
      <c r="EM296" s="315" t="str">
        <f t="shared" ref="EM296" si="9098">EM297</f>
        <v>N</v>
      </c>
      <c r="EN296" s="315" t="str">
        <f t="shared" ref="EN296" si="9099">EN297</f>
        <v>N</v>
      </c>
      <c r="EO296" s="315" t="str">
        <f t="shared" ref="EO296" si="9100">EO297</f>
        <v>N</v>
      </c>
      <c r="EP296" s="315" t="str">
        <f t="shared" ref="EP296" si="9101">EP297</f>
        <v>N</v>
      </c>
      <c r="EQ296" s="315" t="str">
        <f t="shared" ref="EQ296" si="9102">EQ297</f>
        <v>N</v>
      </c>
      <c r="ER296" s="315" t="str">
        <f t="shared" ref="ER296" si="9103">ER297</f>
        <v>N</v>
      </c>
      <c r="ES296" s="315" t="str">
        <f t="shared" ref="ES296" si="9104">ES297</f>
        <v>N</v>
      </c>
      <c r="ET296" s="315" t="str">
        <f t="shared" ref="ET296" si="9105">ET297</f>
        <v>N</v>
      </c>
      <c r="EU296" s="315" t="str">
        <f t="shared" ref="EU296" si="9106">EU297</f>
        <v>N</v>
      </c>
      <c r="EV296" s="315" t="str">
        <f t="shared" ref="EV296" si="9107">EV297</f>
        <v>N</v>
      </c>
      <c r="EW296" s="315" t="str">
        <f t="shared" ref="EW296" si="9108">EW297</f>
        <v>N</v>
      </c>
      <c r="EX296" s="315" t="str">
        <f t="shared" ref="EX296" si="9109">EX297</f>
        <v>N</v>
      </c>
      <c r="EY296" s="315" t="str">
        <f t="shared" ref="EY296" si="9110">EY297</f>
        <v>N</v>
      </c>
      <c r="EZ296" s="315" t="str">
        <f t="shared" ref="EZ296" si="9111">EZ297</f>
        <v>N</v>
      </c>
      <c r="FA296" s="315" t="str">
        <f t="shared" ref="FA296" si="9112">FA297</f>
        <v>N</v>
      </c>
      <c r="FB296" s="315" t="str">
        <f t="shared" ref="FB296" si="9113">FB297</f>
        <v>N</v>
      </c>
      <c r="FC296" s="315" t="str">
        <f t="shared" ref="FC296" si="9114">FC297</f>
        <v>N</v>
      </c>
      <c r="FD296" s="315" t="str">
        <f t="shared" ref="FD296" si="9115">FD297</f>
        <v>N</v>
      </c>
      <c r="FE296" s="315" t="str">
        <f t="shared" ref="FE296" si="9116">FE297</f>
        <v>N</v>
      </c>
      <c r="FF296" s="315" t="str">
        <f t="shared" ref="FF296" si="9117">FF297</f>
        <v>N</v>
      </c>
      <c r="FG296" s="315" t="str">
        <f t="shared" ref="FG296" si="9118">FG297</f>
        <v>N</v>
      </c>
      <c r="FH296" s="315" t="str">
        <f t="shared" ref="FH296" si="9119">FH297</f>
        <v>N</v>
      </c>
      <c r="FI296" s="315" t="str">
        <f t="shared" ref="FI296" si="9120">FI297</f>
        <v>N</v>
      </c>
      <c r="FJ296" s="315" t="str">
        <f t="shared" ref="FJ296" si="9121">FJ297</f>
        <v>N</v>
      </c>
      <c r="FK296" s="315" t="str">
        <f t="shared" ref="FK296" si="9122">FK297</f>
        <v>N</v>
      </c>
      <c r="FL296" s="315" t="str">
        <f t="shared" ref="FL296" si="9123">FL297</f>
        <v>N</v>
      </c>
      <c r="FM296" s="315" t="str">
        <f t="shared" ref="FM296" si="9124">FM297</f>
        <v>N</v>
      </c>
      <c r="FN296" s="315" t="str">
        <f t="shared" ref="FN296" si="9125">FN297</f>
        <v>N</v>
      </c>
      <c r="FO296" s="315" t="str">
        <f t="shared" ref="FO296" si="9126">FO297</f>
        <v>N</v>
      </c>
      <c r="FP296" s="315" t="str">
        <f t="shared" ref="FP296" si="9127">FP297</f>
        <v>N</v>
      </c>
      <c r="FQ296" s="315" t="str">
        <f t="shared" ref="FQ296" si="9128">FQ297</f>
        <v>N</v>
      </c>
      <c r="FR296" s="315" t="str">
        <f t="shared" ref="FR296" si="9129">FR297</f>
        <v>N</v>
      </c>
      <c r="FS296" s="315" t="str">
        <f t="shared" ref="FS296" si="9130">FS297</f>
        <v>N</v>
      </c>
      <c r="FT296" s="315" t="str">
        <f t="shared" ref="FT296" si="9131">FT297</f>
        <v>N</v>
      </c>
      <c r="FU296" s="315" t="str">
        <f t="shared" ref="FU296" si="9132">FU297</f>
        <v>N</v>
      </c>
      <c r="FV296" s="315" t="str">
        <f t="shared" ref="FV296" si="9133">FV297</f>
        <v>N</v>
      </c>
      <c r="FW296" s="315" t="str">
        <f t="shared" ref="FW296" si="9134">FW297</f>
        <v>N</v>
      </c>
      <c r="FX296" s="315" t="str">
        <f t="shared" ref="FX296" si="9135">FX297</f>
        <v>N</v>
      </c>
      <c r="FY296" s="315" t="str">
        <f t="shared" ref="FY296" si="9136">FY297</f>
        <v>N</v>
      </c>
      <c r="FZ296" s="315" t="str">
        <f t="shared" ref="FZ296" si="9137">FZ297</f>
        <v>N</v>
      </c>
      <c r="GA296" s="315" t="str">
        <f t="shared" ref="GA296" si="9138">GA297</f>
        <v>N</v>
      </c>
      <c r="GB296" s="315" t="str">
        <f t="shared" ref="GB296" si="9139">GB297</f>
        <v>N</v>
      </c>
      <c r="GC296" s="315" t="str">
        <f t="shared" ref="GC296" si="9140">GC297</f>
        <v>N</v>
      </c>
      <c r="GD296" s="315" t="str">
        <f t="shared" ref="GD296" si="9141">GD297</f>
        <v>N</v>
      </c>
      <c r="GE296" s="315" t="str">
        <f t="shared" ref="GE296" si="9142">GE297</f>
        <v>N</v>
      </c>
      <c r="GF296" s="315" t="str">
        <f t="shared" ref="GF296" si="9143">GF297</f>
        <v>N</v>
      </c>
      <c r="GG296" s="315" t="str">
        <f t="shared" ref="GG296" si="9144">GG297</f>
        <v>N</v>
      </c>
      <c r="GH296" s="315" t="str">
        <f t="shared" ref="GH296" si="9145">GH297</f>
        <v>N</v>
      </c>
      <c r="GI296" s="315" t="str">
        <f t="shared" ref="GI296" si="9146">GI297</f>
        <v>N</v>
      </c>
      <c r="GJ296" s="315" t="str">
        <f t="shared" ref="GJ296" si="9147">GJ297</f>
        <v>N</v>
      </c>
      <c r="GK296" s="315" t="str">
        <f t="shared" ref="GK296" si="9148">GK297</f>
        <v>N</v>
      </c>
      <c r="GL296" s="315" t="str">
        <f t="shared" ref="GL296" si="9149">GL297</f>
        <v>N</v>
      </c>
      <c r="GM296" s="315" t="str">
        <f t="shared" ref="GM296" si="9150">GM297</f>
        <v>N</v>
      </c>
      <c r="GN296" s="315" t="str">
        <f t="shared" ref="GN296" si="9151">GN297</f>
        <v>N</v>
      </c>
      <c r="GO296" s="315" t="str">
        <f t="shared" ref="GO296" si="9152">GO297</f>
        <v>N</v>
      </c>
      <c r="GP296" s="315" t="str">
        <f t="shared" ref="GP296" si="9153">GP297</f>
        <v>N</v>
      </c>
      <c r="GQ296" s="315" t="str">
        <f t="shared" ref="GQ296" si="9154">GQ297</f>
        <v>N</v>
      </c>
      <c r="GR296" s="315" t="str">
        <f t="shared" ref="GR296" si="9155">GR297</f>
        <v>N</v>
      </c>
      <c r="GS296" s="315" t="str">
        <f t="shared" ref="GS296" si="9156">GS297</f>
        <v>N</v>
      </c>
      <c r="GT296" s="315" t="str">
        <f t="shared" ref="GT296" si="9157">GT297</f>
        <v>N</v>
      </c>
      <c r="GU296" s="315" t="str">
        <f t="shared" ref="GU296" si="9158">GU297</f>
        <v>N</v>
      </c>
      <c r="GV296" s="315" t="str">
        <f t="shared" ref="GV296" si="9159">GV297</f>
        <v>N</v>
      </c>
      <c r="GW296" s="315" t="str">
        <f t="shared" ref="GW296" si="9160">GW297</f>
        <v>N</v>
      </c>
      <c r="GX296" s="315" t="str">
        <f t="shared" ref="GX296" si="9161">GX297</f>
        <v>N</v>
      </c>
      <c r="GY296" s="315" t="str">
        <f t="shared" ref="GY296" si="9162">GY297</f>
        <v>N</v>
      </c>
      <c r="GZ296" s="315" t="str">
        <f t="shared" ref="GZ296" si="9163">GZ297</f>
        <v>N</v>
      </c>
      <c r="HA296" s="315" t="str">
        <f t="shared" ref="HA296" si="9164">HA297</f>
        <v>N</v>
      </c>
      <c r="HB296" s="315" t="str">
        <f t="shared" ref="HB296" si="9165">HB297</f>
        <v>N</v>
      </c>
      <c r="HC296" s="165"/>
      <c r="HD296" s="75"/>
    </row>
    <row r="297" spans="1:212" ht="9.9499999999999993" customHeight="1" thickTop="1" x14ac:dyDescent="0.25">
      <c r="A297" s="55"/>
      <c r="B297" s="221"/>
      <c r="C297" s="60"/>
      <c r="D297" s="189"/>
      <c r="E297" s="60"/>
      <c r="F297" s="60"/>
      <c r="G297" s="60"/>
      <c r="H297" s="566"/>
      <c r="I297" s="77"/>
      <c r="J297" s="472"/>
      <c r="K297" s="384" t="s">
        <v>455</v>
      </c>
      <c r="L297" s="384" t="s">
        <v>455</v>
      </c>
      <c r="M297" s="384" t="s">
        <v>455</v>
      </c>
      <c r="N297" s="384" t="s">
        <v>455</v>
      </c>
      <c r="O297" s="384" t="s">
        <v>455</v>
      </c>
      <c r="P297" s="384" t="s">
        <v>455</v>
      </c>
      <c r="Q297" s="384" t="s">
        <v>455</v>
      </c>
      <c r="R297" s="384" t="s">
        <v>455</v>
      </c>
      <c r="S297" s="384" t="s">
        <v>455</v>
      </c>
      <c r="T297" s="384" t="s">
        <v>455</v>
      </c>
      <c r="U297" s="384" t="s">
        <v>455</v>
      </c>
      <c r="V297" s="384" t="s">
        <v>455</v>
      </c>
      <c r="W297" s="384" t="s">
        <v>455</v>
      </c>
      <c r="X297" s="384" t="s">
        <v>455</v>
      </c>
      <c r="Y297" s="384" t="s">
        <v>455</v>
      </c>
      <c r="Z297" s="384" t="s">
        <v>455</v>
      </c>
      <c r="AA297" s="384" t="s">
        <v>455</v>
      </c>
      <c r="AB297" s="384" t="s">
        <v>455</v>
      </c>
      <c r="AC297" s="384" t="s">
        <v>455</v>
      </c>
      <c r="AD297" s="384" t="s">
        <v>455</v>
      </c>
      <c r="AE297" s="384" t="s">
        <v>455</v>
      </c>
      <c r="AF297" s="384" t="s">
        <v>455</v>
      </c>
      <c r="AG297" s="384" t="s">
        <v>455</v>
      </c>
      <c r="AH297" s="384" t="s">
        <v>455</v>
      </c>
      <c r="AI297" s="384" t="s">
        <v>455</v>
      </c>
      <c r="AJ297" s="384" t="s">
        <v>455</v>
      </c>
      <c r="AK297" s="384" t="s">
        <v>455</v>
      </c>
      <c r="AL297" s="384" t="s">
        <v>455</v>
      </c>
      <c r="AM297" s="384" t="s">
        <v>455</v>
      </c>
      <c r="AN297" s="384" t="s">
        <v>455</v>
      </c>
      <c r="AO297" s="384" t="s">
        <v>455</v>
      </c>
      <c r="AP297" s="384" t="s">
        <v>455</v>
      </c>
      <c r="AQ297" s="384" t="s">
        <v>455</v>
      </c>
      <c r="AR297" s="384" t="s">
        <v>455</v>
      </c>
      <c r="AS297" s="384" t="s">
        <v>455</v>
      </c>
      <c r="AT297" s="384" t="s">
        <v>455</v>
      </c>
      <c r="AU297" s="384" t="s">
        <v>455</v>
      </c>
      <c r="AV297" s="384" t="s">
        <v>455</v>
      </c>
      <c r="AW297" s="384" t="s">
        <v>455</v>
      </c>
      <c r="AX297" s="384" t="s">
        <v>455</v>
      </c>
      <c r="AY297" s="384" t="s">
        <v>455</v>
      </c>
      <c r="AZ297" s="384" t="s">
        <v>455</v>
      </c>
      <c r="BA297" s="384" t="s">
        <v>455</v>
      </c>
      <c r="BB297" s="384" t="s">
        <v>455</v>
      </c>
      <c r="BC297" s="384" t="s">
        <v>455</v>
      </c>
      <c r="BD297" s="384" t="s">
        <v>455</v>
      </c>
      <c r="BE297" s="384" t="s">
        <v>455</v>
      </c>
      <c r="BF297" s="384" t="s">
        <v>455</v>
      </c>
      <c r="BG297" s="384" t="s">
        <v>455</v>
      </c>
      <c r="BH297" s="384" t="s">
        <v>455</v>
      </c>
      <c r="BI297" s="384" t="s">
        <v>455</v>
      </c>
      <c r="BJ297" s="384" t="s">
        <v>455</v>
      </c>
      <c r="BK297" s="384" t="s">
        <v>455</v>
      </c>
      <c r="BL297" s="384" t="s">
        <v>455</v>
      </c>
      <c r="BM297" s="384" t="s">
        <v>455</v>
      </c>
      <c r="BN297" s="384" t="s">
        <v>455</v>
      </c>
      <c r="BO297" s="384" t="s">
        <v>455</v>
      </c>
      <c r="BP297" s="384" t="s">
        <v>455</v>
      </c>
      <c r="BQ297" s="384" t="s">
        <v>455</v>
      </c>
      <c r="BR297" s="384" t="s">
        <v>455</v>
      </c>
      <c r="BS297" s="384" t="s">
        <v>455</v>
      </c>
      <c r="BT297" s="384" t="s">
        <v>455</v>
      </c>
      <c r="BU297" s="384" t="s">
        <v>455</v>
      </c>
      <c r="BV297" s="384" t="s">
        <v>455</v>
      </c>
      <c r="BW297" s="384" t="s">
        <v>455</v>
      </c>
      <c r="BX297" s="384" t="s">
        <v>455</v>
      </c>
      <c r="BY297" s="384" t="s">
        <v>455</v>
      </c>
      <c r="BZ297" s="384" t="s">
        <v>455</v>
      </c>
      <c r="CA297" s="384" t="s">
        <v>455</v>
      </c>
      <c r="CB297" s="384" t="s">
        <v>455</v>
      </c>
      <c r="CC297" s="384" t="s">
        <v>455</v>
      </c>
      <c r="CD297" s="384" t="s">
        <v>455</v>
      </c>
      <c r="CE297" s="384" t="s">
        <v>455</v>
      </c>
      <c r="CF297" s="384" t="s">
        <v>455</v>
      </c>
      <c r="CG297" s="384" t="s">
        <v>455</v>
      </c>
      <c r="CH297" s="384" t="s">
        <v>455</v>
      </c>
      <c r="CI297" s="384" t="s">
        <v>455</v>
      </c>
      <c r="CJ297" s="384" t="s">
        <v>455</v>
      </c>
      <c r="CK297" s="384" t="s">
        <v>455</v>
      </c>
      <c r="CL297" s="384" t="s">
        <v>455</v>
      </c>
      <c r="CM297" s="384" t="s">
        <v>455</v>
      </c>
      <c r="CN297" s="384" t="s">
        <v>455</v>
      </c>
      <c r="CO297" s="384" t="s">
        <v>455</v>
      </c>
      <c r="CP297" s="384" t="s">
        <v>455</v>
      </c>
      <c r="CQ297" s="384" t="s">
        <v>455</v>
      </c>
      <c r="CR297" s="384" t="s">
        <v>455</v>
      </c>
      <c r="CS297" s="384" t="s">
        <v>455</v>
      </c>
      <c r="CT297" s="384" t="s">
        <v>455</v>
      </c>
      <c r="CU297" s="384" t="s">
        <v>455</v>
      </c>
      <c r="CV297" s="384" t="s">
        <v>455</v>
      </c>
      <c r="CW297" s="384" t="s">
        <v>455</v>
      </c>
      <c r="CX297" s="384" t="s">
        <v>455</v>
      </c>
      <c r="CY297" s="384" t="s">
        <v>455</v>
      </c>
      <c r="CZ297" s="384" t="s">
        <v>455</v>
      </c>
      <c r="DA297" s="384" t="s">
        <v>455</v>
      </c>
      <c r="DB297" s="384" t="s">
        <v>455</v>
      </c>
      <c r="DC297" s="384" t="s">
        <v>455</v>
      </c>
      <c r="DD297" s="384" t="s">
        <v>455</v>
      </c>
      <c r="DE297" s="384" t="s">
        <v>455</v>
      </c>
      <c r="DF297" s="384" t="s">
        <v>455</v>
      </c>
      <c r="DG297" s="384" t="s">
        <v>455</v>
      </c>
      <c r="DH297" s="384" t="s">
        <v>455</v>
      </c>
      <c r="DI297" s="384" t="s">
        <v>455</v>
      </c>
      <c r="DJ297" s="384" t="s">
        <v>455</v>
      </c>
      <c r="DK297" s="384" t="s">
        <v>455</v>
      </c>
      <c r="DL297" s="384" t="s">
        <v>455</v>
      </c>
      <c r="DM297" s="384" t="s">
        <v>455</v>
      </c>
      <c r="DN297" s="384" t="s">
        <v>455</v>
      </c>
      <c r="DO297" s="384" t="s">
        <v>455</v>
      </c>
      <c r="DP297" s="384" t="s">
        <v>455</v>
      </c>
      <c r="DQ297" s="384" t="s">
        <v>455</v>
      </c>
      <c r="DR297" s="384" t="s">
        <v>455</v>
      </c>
      <c r="DS297" s="384" t="s">
        <v>455</v>
      </c>
      <c r="DT297" s="384" t="s">
        <v>455</v>
      </c>
      <c r="DU297" s="384" t="s">
        <v>455</v>
      </c>
      <c r="DV297" s="384" t="s">
        <v>455</v>
      </c>
      <c r="DW297" s="384" t="s">
        <v>455</v>
      </c>
      <c r="DX297" s="384" t="s">
        <v>455</v>
      </c>
      <c r="DY297" s="384" t="s">
        <v>455</v>
      </c>
      <c r="DZ297" s="384" t="s">
        <v>455</v>
      </c>
      <c r="EA297" s="384" t="s">
        <v>455</v>
      </c>
      <c r="EB297" s="384" t="s">
        <v>455</v>
      </c>
      <c r="EC297" s="384" t="s">
        <v>455</v>
      </c>
      <c r="ED297" s="384" t="s">
        <v>455</v>
      </c>
      <c r="EE297" s="384" t="s">
        <v>455</v>
      </c>
      <c r="EF297" s="384" t="s">
        <v>455</v>
      </c>
      <c r="EG297" s="384" t="s">
        <v>455</v>
      </c>
      <c r="EH297" s="384" t="s">
        <v>455</v>
      </c>
      <c r="EI297" s="384" t="s">
        <v>455</v>
      </c>
      <c r="EJ297" s="384" t="s">
        <v>455</v>
      </c>
      <c r="EK297" s="384" t="s">
        <v>455</v>
      </c>
      <c r="EL297" s="384" t="s">
        <v>455</v>
      </c>
      <c r="EM297" s="384" t="s">
        <v>455</v>
      </c>
      <c r="EN297" s="384" t="s">
        <v>455</v>
      </c>
      <c r="EO297" s="384" t="s">
        <v>455</v>
      </c>
      <c r="EP297" s="384" t="s">
        <v>455</v>
      </c>
      <c r="EQ297" s="384" t="s">
        <v>455</v>
      </c>
      <c r="ER297" s="384" t="s">
        <v>455</v>
      </c>
      <c r="ES297" s="384" t="s">
        <v>455</v>
      </c>
      <c r="ET297" s="384" t="s">
        <v>455</v>
      </c>
      <c r="EU297" s="384" t="s">
        <v>455</v>
      </c>
      <c r="EV297" s="384" t="s">
        <v>455</v>
      </c>
      <c r="EW297" s="384" t="s">
        <v>455</v>
      </c>
      <c r="EX297" s="384" t="s">
        <v>455</v>
      </c>
      <c r="EY297" s="384" t="s">
        <v>455</v>
      </c>
      <c r="EZ297" s="384" t="s">
        <v>455</v>
      </c>
      <c r="FA297" s="384" t="s">
        <v>455</v>
      </c>
      <c r="FB297" s="384" t="s">
        <v>455</v>
      </c>
      <c r="FC297" s="384" t="s">
        <v>455</v>
      </c>
      <c r="FD297" s="384" t="s">
        <v>455</v>
      </c>
      <c r="FE297" s="384" t="s">
        <v>455</v>
      </c>
      <c r="FF297" s="384" t="s">
        <v>455</v>
      </c>
      <c r="FG297" s="384" t="s">
        <v>455</v>
      </c>
      <c r="FH297" s="384" t="s">
        <v>455</v>
      </c>
      <c r="FI297" s="384" t="s">
        <v>455</v>
      </c>
      <c r="FJ297" s="384" t="s">
        <v>455</v>
      </c>
      <c r="FK297" s="384" t="s">
        <v>455</v>
      </c>
      <c r="FL297" s="384" t="s">
        <v>455</v>
      </c>
      <c r="FM297" s="384" t="s">
        <v>455</v>
      </c>
      <c r="FN297" s="384" t="s">
        <v>455</v>
      </c>
      <c r="FO297" s="384" t="s">
        <v>455</v>
      </c>
      <c r="FP297" s="384" t="s">
        <v>455</v>
      </c>
      <c r="FQ297" s="384" t="s">
        <v>455</v>
      </c>
      <c r="FR297" s="384" t="s">
        <v>455</v>
      </c>
      <c r="FS297" s="384" t="s">
        <v>455</v>
      </c>
      <c r="FT297" s="384" t="s">
        <v>455</v>
      </c>
      <c r="FU297" s="384" t="s">
        <v>455</v>
      </c>
      <c r="FV297" s="384" t="s">
        <v>455</v>
      </c>
      <c r="FW297" s="384" t="s">
        <v>455</v>
      </c>
      <c r="FX297" s="384" t="s">
        <v>455</v>
      </c>
      <c r="FY297" s="384" t="s">
        <v>455</v>
      </c>
      <c r="FZ297" s="384" t="s">
        <v>455</v>
      </c>
      <c r="GA297" s="384" t="s">
        <v>455</v>
      </c>
      <c r="GB297" s="384" t="s">
        <v>455</v>
      </c>
      <c r="GC297" s="384" t="s">
        <v>455</v>
      </c>
      <c r="GD297" s="384" t="s">
        <v>455</v>
      </c>
      <c r="GE297" s="384" t="s">
        <v>455</v>
      </c>
      <c r="GF297" s="384" t="s">
        <v>455</v>
      </c>
      <c r="GG297" s="384" t="s">
        <v>455</v>
      </c>
      <c r="GH297" s="384" t="s">
        <v>455</v>
      </c>
      <c r="GI297" s="384" t="s">
        <v>455</v>
      </c>
      <c r="GJ297" s="384" t="s">
        <v>455</v>
      </c>
      <c r="GK297" s="384" t="s">
        <v>455</v>
      </c>
      <c r="GL297" s="384" t="s">
        <v>455</v>
      </c>
      <c r="GM297" s="384" t="s">
        <v>455</v>
      </c>
      <c r="GN297" s="384" t="s">
        <v>455</v>
      </c>
      <c r="GO297" s="384" t="s">
        <v>455</v>
      </c>
      <c r="GP297" s="384" t="s">
        <v>455</v>
      </c>
      <c r="GQ297" s="384" t="s">
        <v>455</v>
      </c>
      <c r="GR297" s="384" t="s">
        <v>455</v>
      </c>
      <c r="GS297" s="384" t="s">
        <v>455</v>
      </c>
      <c r="GT297" s="384" t="s">
        <v>455</v>
      </c>
      <c r="GU297" s="384" t="s">
        <v>455</v>
      </c>
      <c r="GV297" s="384" t="s">
        <v>455</v>
      </c>
      <c r="GW297" s="384" t="s">
        <v>455</v>
      </c>
      <c r="GX297" s="384" t="s">
        <v>455</v>
      </c>
      <c r="GY297" s="384" t="s">
        <v>455</v>
      </c>
      <c r="GZ297" s="384" t="s">
        <v>455</v>
      </c>
      <c r="HA297" s="384" t="s">
        <v>455</v>
      </c>
      <c r="HB297" s="384" t="s">
        <v>455</v>
      </c>
      <c r="HC297" s="256"/>
      <c r="HD297" s="75"/>
    </row>
    <row r="298" spans="1:212" ht="5.0999999999999996" customHeight="1" x14ac:dyDescent="0.25">
      <c r="A298" s="55"/>
      <c r="B298" s="221"/>
      <c r="C298" s="60"/>
      <c r="D298" s="189"/>
      <c r="E298" s="60"/>
      <c r="F298" s="60"/>
      <c r="G298" s="60"/>
      <c r="H298" s="369"/>
      <c r="I298" s="366"/>
      <c r="J298" s="232"/>
      <c r="K298" s="232"/>
      <c r="L298" s="232"/>
      <c r="M298" s="232"/>
      <c r="N298" s="232"/>
      <c r="O298" s="232"/>
      <c r="P298" s="232"/>
      <c r="Q298" s="232"/>
      <c r="R298" s="232"/>
      <c r="S298" s="232"/>
      <c r="T298" s="232"/>
      <c r="U298" s="232"/>
      <c r="V298" s="232"/>
      <c r="W298" s="232"/>
      <c r="X298" s="232"/>
      <c r="Y298" s="232"/>
      <c r="Z298" s="232"/>
      <c r="AA298" s="232"/>
      <c r="AB298" s="232"/>
      <c r="AC298" s="232"/>
      <c r="AD298" s="232"/>
      <c r="AE298" s="232"/>
      <c r="AF298" s="232"/>
      <c r="AG298" s="232"/>
      <c r="AH298" s="232"/>
      <c r="AI298" s="232"/>
      <c r="AJ298" s="232"/>
      <c r="AK298" s="232"/>
      <c r="AL298" s="232"/>
      <c r="AM298" s="232"/>
      <c r="AN298" s="232"/>
      <c r="AO298" s="232"/>
      <c r="AP298" s="232"/>
      <c r="AQ298" s="232"/>
      <c r="AR298" s="232"/>
      <c r="AS298" s="232"/>
      <c r="AT298" s="232"/>
      <c r="AU298" s="232"/>
      <c r="AV298" s="232"/>
      <c r="AW298" s="232"/>
      <c r="AX298" s="232"/>
      <c r="AY298" s="232"/>
      <c r="AZ298" s="232"/>
      <c r="BA298" s="232"/>
      <c r="BB298" s="232"/>
      <c r="BC298" s="232"/>
      <c r="BD298" s="232"/>
      <c r="BE298" s="232"/>
      <c r="BF298" s="232"/>
      <c r="BG298" s="232"/>
      <c r="BH298" s="232"/>
      <c r="BI298" s="232"/>
      <c r="BJ298" s="232"/>
      <c r="BK298" s="232"/>
      <c r="BL298" s="232"/>
      <c r="BM298" s="232"/>
      <c r="BN298" s="232"/>
      <c r="BO298" s="232"/>
      <c r="BP298" s="232"/>
      <c r="BQ298" s="232"/>
      <c r="BR298" s="232"/>
      <c r="BS298" s="232"/>
      <c r="BT298" s="232"/>
      <c r="BU298" s="232"/>
      <c r="BV298" s="232"/>
      <c r="BW298" s="232"/>
      <c r="BX298" s="232"/>
      <c r="BY298" s="232"/>
      <c r="BZ298" s="232"/>
      <c r="CA298" s="232"/>
      <c r="CB298" s="232"/>
      <c r="CC298" s="232"/>
      <c r="CD298" s="232"/>
      <c r="CE298" s="232"/>
      <c r="CF298" s="232"/>
      <c r="CG298" s="232"/>
      <c r="CH298" s="232"/>
      <c r="CI298" s="232"/>
      <c r="CJ298" s="232"/>
      <c r="CK298" s="232"/>
      <c r="CL298" s="232"/>
      <c r="CM298" s="232"/>
      <c r="CN298" s="232"/>
      <c r="CO298" s="232"/>
      <c r="CP298" s="232"/>
      <c r="CQ298" s="232"/>
      <c r="CR298" s="232"/>
      <c r="CS298" s="232"/>
      <c r="CT298" s="232"/>
      <c r="CU298" s="232"/>
      <c r="CV298" s="232"/>
      <c r="CW298" s="232"/>
      <c r="CX298" s="232"/>
      <c r="CY298" s="232"/>
      <c r="CZ298" s="232"/>
      <c r="DA298" s="232"/>
      <c r="DB298" s="232"/>
      <c r="DC298" s="232"/>
      <c r="DD298" s="232"/>
      <c r="DE298" s="232"/>
      <c r="DF298" s="232"/>
      <c r="DG298" s="232"/>
      <c r="DH298" s="232"/>
      <c r="DI298" s="232"/>
      <c r="DJ298" s="232"/>
      <c r="DK298" s="232"/>
      <c r="DL298" s="232"/>
      <c r="DM298" s="232"/>
      <c r="DN298" s="232"/>
      <c r="DO298" s="232"/>
      <c r="DP298" s="232"/>
      <c r="DQ298" s="232"/>
      <c r="DR298" s="232"/>
      <c r="DS298" s="232"/>
      <c r="DT298" s="232"/>
      <c r="DU298" s="232"/>
      <c r="DV298" s="232"/>
      <c r="DW298" s="232"/>
      <c r="DX298" s="232"/>
      <c r="DY298" s="232"/>
      <c r="DZ298" s="232"/>
      <c r="EA298" s="232"/>
      <c r="EB298" s="232"/>
      <c r="EC298" s="232"/>
      <c r="ED298" s="232"/>
      <c r="EE298" s="232"/>
      <c r="EF298" s="232"/>
      <c r="EG298" s="232"/>
      <c r="EH298" s="232"/>
      <c r="EI298" s="232"/>
      <c r="EJ298" s="232"/>
      <c r="EK298" s="232"/>
      <c r="EL298" s="232"/>
      <c r="EM298" s="232"/>
      <c r="EN298" s="232"/>
      <c r="EO298" s="232"/>
      <c r="EP298" s="232"/>
      <c r="EQ298" s="232"/>
      <c r="ER298" s="232"/>
      <c r="ES298" s="232"/>
      <c r="ET298" s="232"/>
      <c r="EU298" s="232"/>
      <c r="EV298" s="232"/>
      <c r="EW298" s="232"/>
      <c r="EX298" s="232"/>
      <c r="EY298" s="232"/>
      <c r="EZ298" s="232"/>
      <c r="FA298" s="232"/>
      <c r="FB298" s="232"/>
      <c r="FC298" s="232"/>
      <c r="FD298" s="232"/>
      <c r="FE298" s="232"/>
      <c r="FF298" s="232"/>
      <c r="FG298" s="232"/>
      <c r="FH298" s="232"/>
      <c r="FI298" s="232"/>
      <c r="FJ298" s="232"/>
      <c r="FK298" s="232"/>
      <c r="FL298" s="232"/>
      <c r="FM298" s="232"/>
      <c r="FN298" s="232"/>
      <c r="FO298" s="232"/>
      <c r="FP298" s="232"/>
      <c r="FQ298" s="232"/>
      <c r="FR298" s="232"/>
      <c r="FS298" s="232"/>
      <c r="FT298" s="232"/>
      <c r="FU298" s="232"/>
      <c r="FV298" s="232"/>
      <c r="FW298" s="232"/>
      <c r="FX298" s="232"/>
      <c r="FY298" s="232"/>
      <c r="FZ298" s="232"/>
      <c r="GA298" s="232"/>
      <c r="GB298" s="232"/>
      <c r="GC298" s="232"/>
      <c r="GD298" s="232"/>
      <c r="GE298" s="232"/>
      <c r="GF298" s="232"/>
      <c r="GG298" s="232"/>
      <c r="GH298" s="232"/>
      <c r="GI298" s="232"/>
      <c r="GJ298" s="232"/>
      <c r="GK298" s="232"/>
      <c r="GL298" s="232"/>
      <c r="GM298" s="232"/>
      <c r="GN298" s="232"/>
      <c r="GO298" s="232"/>
      <c r="GP298" s="232"/>
      <c r="GQ298" s="232"/>
      <c r="GR298" s="232"/>
      <c r="GS298" s="232"/>
      <c r="GT298" s="232"/>
      <c r="GU298" s="232"/>
      <c r="GV298" s="232"/>
      <c r="GW298" s="232"/>
      <c r="GX298" s="232"/>
      <c r="GY298" s="232"/>
      <c r="GZ298" s="232"/>
      <c r="HA298" s="232"/>
      <c r="HB298" s="232"/>
      <c r="HC298" s="256"/>
      <c r="HD298" s="75"/>
    </row>
    <row r="299" spans="1:212" ht="9.9499999999999993" customHeight="1" thickBot="1" x14ac:dyDescent="0.3">
      <c r="A299" s="55">
        <v>47</v>
      </c>
      <c r="B299" s="221"/>
      <c r="C299" s="60"/>
      <c r="D299" s="189"/>
      <c r="E299" s="60"/>
      <c r="F299" s="60"/>
      <c r="G299" s="60"/>
      <c r="H299" s="566" t="s">
        <v>269</v>
      </c>
      <c r="I299" s="77"/>
      <c r="J299" s="131"/>
      <c r="K299" s="131"/>
      <c r="L299" s="131"/>
      <c r="M299" s="131"/>
      <c r="N299" s="131"/>
      <c r="O299" s="131"/>
      <c r="P299" s="131"/>
      <c r="Q299" s="131"/>
      <c r="R299" s="131"/>
      <c r="S299" s="131"/>
      <c r="T299" s="131"/>
      <c r="U299" s="131"/>
      <c r="V299" s="131"/>
      <c r="W299" s="131"/>
      <c r="X299" s="131"/>
      <c r="Y299" s="131"/>
      <c r="Z299" s="131"/>
      <c r="AA299" s="131"/>
      <c r="AB299" s="131"/>
      <c r="AC299" s="131"/>
      <c r="AD299" s="131"/>
      <c r="AE299" s="131"/>
      <c r="AF299" s="131"/>
      <c r="AG299" s="131"/>
      <c r="AH299" s="131"/>
      <c r="AI299" s="131"/>
      <c r="AJ299" s="131"/>
      <c r="AK299" s="131"/>
      <c r="AL299" s="131"/>
      <c r="AM299" s="131"/>
      <c r="AN299" s="131"/>
      <c r="AO299" s="131"/>
      <c r="AP299" s="131"/>
      <c r="AQ299" s="131"/>
      <c r="AR299" s="131"/>
      <c r="AS299" s="131"/>
      <c r="AT299" s="131"/>
      <c r="AU299" s="131"/>
      <c r="AV299" s="131"/>
      <c r="AW299" s="131"/>
      <c r="AX299" s="131"/>
      <c r="AY299" s="131"/>
      <c r="AZ299" s="131"/>
      <c r="BA299" s="131"/>
      <c r="BB299" s="131"/>
      <c r="BC299" s="131"/>
      <c r="BD299" s="131"/>
      <c r="BE299" s="131"/>
      <c r="BF299" s="131"/>
      <c r="BG299" s="131"/>
      <c r="BH299" s="131"/>
      <c r="BI299" s="131"/>
      <c r="BJ299" s="131"/>
      <c r="BK299" s="131"/>
      <c r="BL299" s="131"/>
      <c r="BM299" s="131"/>
      <c r="BN299" s="131"/>
      <c r="BO299" s="131"/>
      <c r="BP299" s="131"/>
      <c r="BQ299" s="131"/>
      <c r="BR299" s="131"/>
      <c r="BS299" s="131"/>
      <c r="BT299" s="131"/>
      <c r="BU299" s="131"/>
      <c r="BV299" s="131"/>
      <c r="BW299" s="131"/>
      <c r="BX299" s="131"/>
      <c r="BY299" s="131"/>
      <c r="BZ299" s="131"/>
      <c r="CA299" s="131"/>
      <c r="CB299" s="131"/>
      <c r="CC299" s="131"/>
      <c r="CD299" s="131"/>
      <c r="CE299" s="131"/>
      <c r="CF299" s="131"/>
      <c r="CG299" s="131"/>
      <c r="CH299" s="131"/>
      <c r="CI299" s="131"/>
      <c r="CJ299" s="131"/>
      <c r="CK299" s="131"/>
      <c r="CL299" s="131"/>
      <c r="CM299" s="131"/>
      <c r="CN299" s="131"/>
      <c r="CO299" s="131"/>
      <c r="CP299" s="131"/>
      <c r="CQ299" s="131"/>
      <c r="CR299" s="131"/>
      <c r="CS299" s="131"/>
      <c r="CT299" s="131"/>
      <c r="CU299" s="131"/>
      <c r="CV299" s="131"/>
      <c r="CW299" s="131"/>
      <c r="CX299" s="131"/>
      <c r="CY299" s="131"/>
      <c r="CZ299" s="131"/>
      <c r="DA299" s="131"/>
      <c r="DB299" s="131"/>
      <c r="DC299" s="131"/>
      <c r="DD299" s="131"/>
      <c r="DE299" s="131"/>
      <c r="DF299" s="131"/>
      <c r="DG299" s="131"/>
      <c r="DH299" s="131"/>
      <c r="DI299" s="131"/>
      <c r="DJ299" s="131"/>
      <c r="DK299" s="131"/>
      <c r="DL299" s="131"/>
      <c r="DM299" s="131"/>
      <c r="DN299" s="131"/>
      <c r="DO299" s="131"/>
      <c r="DP299" s="131"/>
      <c r="DQ299" s="131"/>
      <c r="DR299" s="131"/>
      <c r="DS299" s="131"/>
      <c r="DT299" s="131"/>
      <c r="DU299" s="131"/>
      <c r="DV299" s="131"/>
      <c r="DW299" s="131"/>
      <c r="DX299" s="131"/>
      <c r="DY299" s="131"/>
      <c r="DZ299" s="131"/>
      <c r="EA299" s="131"/>
      <c r="EB299" s="131"/>
      <c r="EC299" s="131"/>
      <c r="ED299" s="131"/>
      <c r="EE299" s="131"/>
      <c r="EF299" s="131"/>
      <c r="EG299" s="131"/>
      <c r="EH299" s="131"/>
      <c r="EI299" s="131"/>
      <c r="EJ299" s="131"/>
      <c r="EK299" s="131"/>
      <c r="EL299" s="131"/>
      <c r="EM299" s="131"/>
      <c r="EN299" s="131"/>
      <c r="EO299" s="131"/>
      <c r="EP299" s="131"/>
      <c r="EQ299" s="131"/>
      <c r="ER299" s="131"/>
      <c r="ES299" s="131"/>
      <c r="ET299" s="131"/>
      <c r="EU299" s="131"/>
      <c r="EV299" s="131"/>
      <c r="EW299" s="131"/>
      <c r="EX299" s="131"/>
      <c r="EY299" s="131"/>
      <c r="EZ299" s="131"/>
      <c r="FA299" s="131"/>
      <c r="FB299" s="131"/>
      <c r="FC299" s="131"/>
      <c r="FD299" s="131"/>
      <c r="FE299" s="131"/>
      <c r="FF299" s="131"/>
      <c r="FG299" s="131"/>
      <c r="FH299" s="131"/>
      <c r="FI299" s="131"/>
      <c r="FJ299" s="131"/>
      <c r="FK299" s="131"/>
      <c r="FL299" s="131"/>
      <c r="FM299" s="131"/>
      <c r="FN299" s="131"/>
      <c r="FO299" s="131"/>
      <c r="FP299" s="131"/>
      <c r="FQ299" s="131"/>
      <c r="FR299" s="131"/>
      <c r="FS299" s="131"/>
      <c r="FT299" s="131"/>
      <c r="FU299" s="131"/>
      <c r="FV299" s="131"/>
      <c r="FW299" s="131"/>
      <c r="FX299" s="131"/>
      <c r="FY299" s="131"/>
      <c r="FZ299" s="131"/>
      <c r="GA299" s="131"/>
      <c r="GB299" s="131"/>
      <c r="GC299" s="131"/>
      <c r="GD299" s="131"/>
      <c r="GE299" s="131"/>
      <c r="GF299" s="131"/>
      <c r="GG299" s="131"/>
      <c r="GH299" s="131"/>
      <c r="GI299" s="131"/>
      <c r="GJ299" s="131"/>
      <c r="GK299" s="131"/>
      <c r="GL299" s="131"/>
      <c r="GM299" s="131"/>
      <c r="GN299" s="131"/>
      <c r="GO299" s="131"/>
      <c r="GP299" s="131"/>
      <c r="GQ299" s="131"/>
      <c r="GR299" s="131"/>
      <c r="GS299" s="131"/>
      <c r="GT299" s="131"/>
      <c r="GU299" s="131"/>
      <c r="GV299" s="131"/>
      <c r="GW299" s="131"/>
      <c r="GX299" s="131"/>
      <c r="GY299" s="131"/>
      <c r="GZ299" s="131"/>
      <c r="HA299" s="131"/>
      <c r="HB299" s="131"/>
      <c r="HC299" s="165"/>
      <c r="HD299" s="75"/>
    </row>
    <row r="300" spans="1:212" ht="9.9499999999999993" customHeight="1" thickTop="1" thickBot="1" x14ac:dyDescent="0.3">
      <c r="A300" s="55"/>
      <c r="B300" s="221"/>
      <c r="C300" s="60"/>
      <c r="D300" s="189"/>
      <c r="E300" s="60"/>
      <c r="F300" s="60"/>
      <c r="G300" s="60"/>
      <c r="H300" s="566"/>
      <c r="I300" s="450"/>
      <c r="J300" s="473"/>
      <c r="K300" s="315" t="str">
        <f t="shared" ref="K300" si="9166">K301</f>
        <v>N</v>
      </c>
      <c r="L300" s="315" t="str">
        <f t="shared" ref="L300" si="9167">L301</f>
        <v>N</v>
      </c>
      <c r="M300" s="315" t="str">
        <f t="shared" ref="M300" si="9168">M301</f>
        <v>N</v>
      </c>
      <c r="N300" s="315" t="str">
        <f t="shared" ref="N300" si="9169">N301</f>
        <v>N</v>
      </c>
      <c r="O300" s="315" t="str">
        <f t="shared" ref="O300" si="9170">O301</f>
        <v>N</v>
      </c>
      <c r="P300" s="315" t="str">
        <f t="shared" ref="P300" si="9171">P301</f>
        <v>N</v>
      </c>
      <c r="Q300" s="315" t="str">
        <f t="shared" ref="Q300" si="9172">Q301</f>
        <v>N</v>
      </c>
      <c r="R300" s="315" t="str">
        <f t="shared" ref="R300" si="9173">R301</f>
        <v>N</v>
      </c>
      <c r="S300" s="315" t="str">
        <f t="shared" ref="S300" si="9174">S301</f>
        <v>N</v>
      </c>
      <c r="T300" s="315" t="str">
        <f t="shared" ref="T300" si="9175">T301</f>
        <v>N</v>
      </c>
      <c r="U300" s="315" t="str">
        <f t="shared" ref="U300" si="9176">U301</f>
        <v>N</v>
      </c>
      <c r="V300" s="315" t="str">
        <f t="shared" ref="V300" si="9177">V301</f>
        <v>N</v>
      </c>
      <c r="W300" s="315" t="str">
        <f t="shared" ref="W300" si="9178">W301</f>
        <v>N</v>
      </c>
      <c r="X300" s="315" t="str">
        <f t="shared" ref="X300" si="9179">X301</f>
        <v>N</v>
      </c>
      <c r="Y300" s="315" t="str">
        <f t="shared" ref="Y300" si="9180">Y301</f>
        <v>N</v>
      </c>
      <c r="Z300" s="315" t="str">
        <f t="shared" ref="Z300" si="9181">Z301</f>
        <v>N</v>
      </c>
      <c r="AA300" s="315" t="str">
        <f t="shared" ref="AA300" si="9182">AA301</f>
        <v>N</v>
      </c>
      <c r="AB300" s="315" t="str">
        <f t="shared" ref="AB300" si="9183">AB301</f>
        <v>N</v>
      </c>
      <c r="AC300" s="315" t="str">
        <f t="shared" ref="AC300" si="9184">AC301</f>
        <v>N</v>
      </c>
      <c r="AD300" s="315" t="str">
        <f t="shared" ref="AD300" si="9185">AD301</f>
        <v>N</v>
      </c>
      <c r="AE300" s="315" t="str">
        <f t="shared" ref="AE300" si="9186">AE301</f>
        <v>N</v>
      </c>
      <c r="AF300" s="315" t="str">
        <f t="shared" ref="AF300" si="9187">AF301</f>
        <v>N</v>
      </c>
      <c r="AG300" s="315" t="str">
        <f t="shared" ref="AG300" si="9188">AG301</f>
        <v>N</v>
      </c>
      <c r="AH300" s="315" t="str">
        <f t="shared" ref="AH300" si="9189">AH301</f>
        <v>N</v>
      </c>
      <c r="AI300" s="315" t="str">
        <f t="shared" ref="AI300" si="9190">AI301</f>
        <v>N</v>
      </c>
      <c r="AJ300" s="315" t="str">
        <f t="shared" ref="AJ300" si="9191">AJ301</f>
        <v>N</v>
      </c>
      <c r="AK300" s="315" t="str">
        <f t="shared" ref="AK300" si="9192">AK301</f>
        <v>N</v>
      </c>
      <c r="AL300" s="315" t="str">
        <f t="shared" ref="AL300" si="9193">AL301</f>
        <v>N</v>
      </c>
      <c r="AM300" s="315" t="str">
        <f t="shared" ref="AM300" si="9194">AM301</f>
        <v>N</v>
      </c>
      <c r="AN300" s="315" t="str">
        <f t="shared" ref="AN300" si="9195">AN301</f>
        <v>N</v>
      </c>
      <c r="AO300" s="315" t="str">
        <f t="shared" ref="AO300" si="9196">AO301</f>
        <v>N</v>
      </c>
      <c r="AP300" s="315" t="str">
        <f t="shared" ref="AP300" si="9197">AP301</f>
        <v>N</v>
      </c>
      <c r="AQ300" s="315" t="str">
        <f t="shared" ref="AQ300" si="9198">AQ301</f>
        <v>N</v>
      </c>
      <c r="AR300" s="315" t="str">
        <f t="shared" ref="AR300" si="9199">AR301</f>
        <v>N</v>
      </c>
      <c r="AS300" s="315" t="str">
        <f t="shared" ref="AS300" si="9200">AS301</f>
        <v>N</v>
      </c>
      <c r="AT300" s="315" t="str">
        <f t="shared" ref="AT300" si="9201">AT301</f>
        <v>N</v>
      </c>
      <c r="AU300" s="315" t="str">
        <f t="shared" ref="AU300" si="9202">AU301</f>
        <v>N</v>
      </c>
      <c r="AV300" s="315" t="str">
        <f t="shared" ref="AV300" si="9203">AV301</f>
        <v>N</v>
      </c>
      <c r="AW300" s="315" t="str">
        <f t="shared" ref="AW300" si="9204">AW301</f>
        <v>N</v>
      </c>
      <c r="AX300" s="315" t="str">
        <f t="shared" ref="AX300" si="9205">AX301</f>
        <v>N</v>
      </c>
      <c r="AY300" s="315" t="str">
        <f t="shared" ref="AY300" si="9206">AY301</f>
        <v>N</v>
      </c>
      <c r="AZ300" s="315" t="str">
        <f t="shared" ref="AZ300" si="9207">AZ301</f>
        <v>N</v>
      </c>
      <c r="BA300" s="315" t="str">
        <f t="shared" ref="BA300" si="9208">BA301</f>
        <v>N</v>
      </c>
      <c r="BB300" s="315" t="str">
        <f t="shared" ref="BB300" si="9209">BB301</f>
        <v>N</v>
      </c>
      <c r="BC300" s="315" t="str">
        <f t="shared" ref="BC300" si="9210">BC301</f>
        <v>N</v>
      </c>
      <c r="BD300" s="315" t="str">
        <f t="shared" ref="BD300" si="9211">BD301</f>
        <v>N</v>
      </c>
      <c r="BE300" s="315" t="str">
        <f t="shared" ref="BE300" si="9212">BE301</f>
        <v>N</v>
      </c>
      <c r="BF300" s="315" t="str">
        <f t="shared" ref="BF300" si="9213">BF301</f>
        <v>N</v>
      </c>
      <c r="BG300" s="315" t="str">
        <f t="shared" ref="BG300" si="9214">BG301</f>
        <v>N</v>
      </c>
      <c r="BH300" s="315" t="str">
        <f t="shared" ref="BH300" si="9215">BH301</f>
        <v>N</v>
      </c>
      <c r="BI300" s="315" t="str">
        <f t="shared" ref="BI300" si="9216">BI301</f>
        <v>N</v>
      </c>
      <c r="BJ300" s="315" t="str">
        <f t="shared" ref="BJ300" si="9217">BJ301</f>
        <v>N</v>
      </c>
      <c r="BK300" s="315" t="str">
        <f t="shared" ref="BK300" si="9218">BK301</f>
        <v>N</v>
      </c>
      <c r="BL300" s="315" t="str">
        <f t="shared" ref="BL300" si="9219">BL301</f>
        <v>N</v>
      </c>
      <c r="BM300" s="315" t="str">
        <f t="shared" ref="BM300" si="9220">BM301</f>
        <v>N</v>
      </c>
      <c r="BN300" s="315" t="str">
        <f t="shared" ref="BN300" si="9221">BN301</f>
        <v>N</v>
      </c>
      <c r="BO300" s="315" t="str">
        <f t="shared" ref="BO300" si="9222">BO301</f>
        <v>N</v>
      </c>
      <c r="BP300" s="315" t="str">
        <f t="shared" ref="BP300" si="9223">BP301</f>
        <v>N</v>
      </c>
      <c r="BQ300" s="315" t="str">
        <f t="shared" ref="BQ300" si="9224">BQ301</f>
        <v>N</v>
      </c>
      <c r="BR300" s="315" t="str">
        <f t="shared" ref="BR300" si="9225">BR301</f>
        <v>N</v>
      </c>
      <c r="BS300" s="315" t="str">
        <f t="shared" ref="BS300" si="9226">BS301</f>
        <v>N</v>
      </c>
      <c r="BT300" s="315" t="str">
        <f t="shared" ref="BT300" si="9227">BT301</f>
        <v>N</v>
      </c>
      <c r="BU300" s="315" t="str">
        <f t="shared" ref="BU300" si="9228">BU301</f>
        <v>N</v>
      </c>
      <c r="BV300" s="315" t="str">
        <f t="shared" ref="BV300" si="9229">BV301</f>
        <v>N</v>
      </c>
      <c r="BW300" s="315" t="str">
        <f t="shared" ref="BW300" si="9230">BW301</f>
        <v>N</v>
      </c>
      <c r="BX300" s="315" t="str">
        <f t="shared" ref="BX300" si="9231">BX301</f>
        <v>N</v>
      </c>
      <c r="BY300" s="315" t="str">
        <f t="shared" ref="BY300" si="9232">BY301</f>
        <v>N</v>
      </c>
      <c r="BZ300" s="315" t="str">
        <f t="shared" ref="BZ300" si="9233">BZ301</f>
        <v>N</v>
      </c>
      <c r="CA300" s="315" t="str">
        <f t="shared" ref="CA300" si="9234">CA301</f>
        <v>N</v>
      </c>
      <c r="CB300" s="315" t="str">
        <f t="shared" ref="CB300" si="9235">CB301</f>
        <v>N</v>
      </c>
      <c r="CC300" s="315" t="str">
        <f t="shared" ref="CC300" si="9236">CC301</f>
        <v>N</v>
      </c>
      <c r="CD300" s="315" t="str">
        <f t="shared" ref="CD300" si="9237">CD301</f>
        <v>N</v>
      </c>
      <c r="CE300" s="315" t="str">
        <f t="shared" ref="CE300" si="9238">CE301</f>
        <v>N</v>
      </c>
      <c r="CF300" s="315" t="str">
        <f t="shared" ref="CF300" si="9239">CF301</f>
        <v>N</v>
      </c>
      <c r="CG300" s="315" t="str">
        <f t="shared" ref="CG300" si="9240">CG301</f>
        <v>N</v>
      </c>
      <c r="CH300" s="315" t="str">
        <f t="shared" ref="CH300" si="9241">CH301</f>
        <v>N</v>
      </c>
      <c r="CI300" s="315" t="str">
        <f t="shared" ref="CI300" si="9242">CI301</f>
        <v>N</v>
      </c>
      <c r="CJ300" s="315" t="str">
        <f t="shared" ref="CJ300" si="9243">CJ301</f>
        <v>N</v>
      </c>
      <c r="CK300" s="315" t="str">
        <f t="shared" ref="CK300" si="9244">CK301</f>
        <v>N</v>
      </c>
      <c r="CL300" s="315" t="str">
        <f t="shared" ref="CL300" si="9245">CL301</f>
        <v>N</v>
      </c>
      <c r="CM300" s="315" t="str">
        <f t="shared" ref="CM300" si="9246">CM301</f>
        <v>N</v>
      </c>
      <c r="CN300" s="315" t="str">
        <f t="shared" ref="CN300" si="9247">CN301</f>
        <v>N</v>
      </c>
      <c r="CO300" s="315" t="str">
        <f t="shared" ref="CO300" si="9248">CO301</f>
        <v>N</v>
      </c>
      <c r="CP300" s="315" t="str">
        <f t="shared" ref="CP300" si="9249">CP301</f>
        <v>N</v>
      </c>
      <c r="CQ300" s="315" t="str">
        <f t="shared" ref="CQ300" si="9250">CQ301</f>
        <v>N</v>
      </c>
      <c r="CR300" s="315" t="str">
        <f t="shared" ref="CR300" si="9251">CR301</f>
        <v>N</v>
      </c>
      <c r="CS300" s="315" t="str">
        <f t="shared" ref="CS300" si="9252">CS301</f>
        <v>N</v>
      </c>
      <c r="CT300" s="315" t="str">
        <f t="shared" ref="CT300" si="9253">CT301</f>
        <v>N</v>
      </c>
      <c r="CU300" s="315" t="str">
        <f t="shared" ref="CU300" si="9254">CU301</f>
        <v>N</v>
      </c>
      <c r="CV300" s="315" t="str">
        <f t="shared" ref="CV300" si="9255">CV301</f>
        <v>N</v>
      </c>
      <c r="CW300" s="315" t="str">
        <f t="shared" ref="CW300" si="9256">CW301</f>
        <v>N</v>
      </c>
      <c r="CX300" s="315" t="str">
        <f t="shared" ref="CX300" si="9257">CX301</f>
        <v>N</v>
      </c>
      <c r="CY300" s="315" t="str">
        <f t="shared" ref="CY300" si="9258">CY301</f>
        <v>N</v>
      </c>
      <c r="CZ300" s="315" t="str">
        <f t="shared" ref="CZ300" si="9259">CZ301</f>
        <v>N</v>
      </c>
      <c r="DA300" s="315" t="str">
        <f t="shared" ref="DA300" si="9260">DA301</f>
        <v>N</v>
      </c>
      <c r="DB300" s="315" t="str">
        <f t="shared" ref="DB300" si="9261">DB301</f>
        <v>N</v>
      </c>
      <c r="DC300" s="315" t="str">
        <f t="shared" ref="DC300" si="9262">DC301</f>
        <v>N</v>
      </c>
      <c r="DD300" s="315" t="str">
        <f t="shared" ref="DD300" si="9263">DD301</f>
        <v>N</v>
      </c>
      <c r="DE300" s="315" t="str">
        <f t="shared" ref="DE300" si="9264">DE301</f>
        <v>N</v>
      </c>
      <c r="DF300" s="315" t="str">
        <f t="shared" ref="DF300" si="9265">DF301</f>
        <v>N</v>
      </c>
      <c r="DG300" s="315" t="str">
        <f t="shared" ref="DG300" si="9266">DG301</f>
        <v>N</v>
      </c>
      <c r="DH300" s="315" t="str">
        <f t="shared" ref="DH300" si="9267">DH301</f>
        <v>N</v>
      </c>
      <c r="DI300" s="315" t="str">
        <f t="shared" ref="DI300" si="9268">DI301</f>
        <v>N</v>
      </c>
      <c r="DJ300" s="315" t="str">
        <f t="shared" ref="DJ300" si="9269">DJ301</f>
        <v>N</v>
      </c>
      <c r="DK300" s="315" t="str">
        <f t="shared" ref="DK300" si="9270">DK301</f>
        <v>N</v>
      </c>
      <c r="DL300" s="315" t="str">
        <f t="shared" ref="DL300" si="9271">DL301</f>
        <v>N</v>
      </c>
      <c r="DM300" s="315" t="str">
        <f t="shared" ref="DM300" si="9272">DM301</f>
        <v>N</v>
      </c>
      <c r="DN300" s="315" t="str">
        <f t="shared" ref="DN300" si="9273">DN301</f>
        <v>N</v>
      </c>
      <c r="DO300" s="315" t="str">
        <f t="shared" ref="DO300" si="9274">DO301</f>
        <v>N</v>
      </c>
      <c r="DP300" s="315" t="str">
        <f t="shared" ref="DP300" si="9275">DP301</f>
        <v>N</v>
      </c>
      <c r="DQ300" s="315" t="str">
        <f t="shared" ref="DQ300" si="9276">DQ301</f>
        <v>N</v>
      </c>
      <c r="DR300" s="315" t="str">
        <f t="shared" ref="DR300" si="9277">DR301</f>
        <v>N</v>
      </c>
      <c r="DS300" s="315" t="str">
        <f t="shared" ref="DS300" si="9278">DS301</f>
        <v>N</v>
      </c>
      <c r="DT300" s="315" t="str">
        <f t="shared" ref="DT300" si="9279">DT301</f>
        <v>N</v>
      </c>
      <c r="DU300" s="315" t="str">
        <f t="shared" ref="DU300" si="9280">DU301</f>
        <v>N</v>
      </c>
      <c r="DV300" s="315" t="str">
        <f t="shared" ref="DV300" si="9281">DV301</f>
        <v>N</v>
      </c>
      <c r="DW300" s="315" t="str">
        <f t="shared" ref="DW300" si="9282">DW301</f>
        <v>N</v>
      </c>
      <c r="DX300" s="315" t="str">
        <f t="shared" ref="DX300" si="9283">DX301</f>
        <v>N</v>
      </c>
      <c r="DY300" s="315" t="str">
        <f t="shared" ref="DY300" si="9284">DY301</f>
        <v>N</v>
      </c>
      <c r="DZ300" s="315" t="str">
        <f t="shared" ref="DZ300" si="9285">DZ301</f>
        <v>N</v>
      </c>
      <c r="EA300" s="315" t="str">
        <f t="shared" ref="EA300" si="9286">EA301</f>
        <v>N</v>
      </c>
      <c r="EB300" s="315" t="str">
        <f t="shared" ref="EB300" si="9287">EB301</f>
        <v>N</v>
      </c>
      <c r="EC300" s="315" t="str">
        <f t="shared" ref="EC300" si="9288">EC301</f>
        <v>N</v>
      </c>
      <c r="ED300" s="315" t="str">
        <f t="shared" ref="ED300" si="9289">ED301</f>
        <v>N</v>
      </c>
      <c r="EE300" s="315" t="str">
        <f t="shared" ref="EE300" si="9290">EE301</f>
        <v>N</v>
      </c>
      <c r="EF300" s="315" t="str">
        <f t="shared" ref="EF300" si="9291">EF301</f>
        <v>N</v>
      </c>
      <c r="EG300" s="315" t="str">
        <f t="shared" ref="EG300" si="9292">EG301</f>
        <v>N</v>
      </c>
      <c r="EH300" s="315" t="str">
        <f t="shared" ref="EH300" si="9293">EH301</f>
        <v>N</v>
      </c>
      <c r="EI300" s="315" t="str">
        <f t="shared" ref="EI300" si="9294">EI301</f>
        <v>N</v>
      </c>
      <c r="EJ300" s="315" t="str">
        <f t="shared" ref="EJ300" si="9295">EJ301</f>
        <v>N</v>
      </c>
      <c r="EK300" s="315" t="str">
        <f t="shared" ref="EK300" si="9296">EK301</f>
        <v>N</v>
      </c>
      <c r="EL300" s="315" t="str">
        <f t="shared" ref="EL300" si="9297">EL301</f>
        <v>N</v>
      </c>
      <c r="EM300" s="315" t="str">
        <f t="shared" ref="EM300" si="9298">EM301</f>
        <v>N</v>
      </c>
      <c r="EN300" s="315" t="str">
        <f t="shared" ref="EN300" si="9299">EN301</f>
        <v>N</v>
      </c>
      <c r="EO300" s="315" t="str">
        <f t="shared" ref="EO300" si="9300">EO301</f>
        <v>N</v>
      </c>
      <c r="EP300" s="315" t="str">
        <f t="shared" ref="EP300" si="9301">EP301</f>
        <v>N</v>
      </c>
      <c r="EQ300" s="315" t="str">
        <f t="shared" ref="EQ300" si="9302">EQ301</f>
        <v>N</v>
      </c>
      <c r="ER300" s="315" t="str">
        <f t="shared" ref="ER300" si="9303">ER301</f>
        <v>N</v>
      </c>
      <c r="ES300" s="315" t="str">
        <f t="shared" ref="ES300" si="9304">ES301</f>
        <v>N</v>
      </c>
      <c r="ET300" s="315" t="str">
        <f t="shared" ref="ET300" si="9305">ET301</f>
        <v>N</v>
      </c>
      <c r="EU300" s="315" t="str">
        <f t="shared" ref="EU300" si="9306">EU301</f>
        <v>N</v>
      </c>
      <c r="EV300" s="315" t="str">
        <f t="shared" ref="EV300" si="9307">EV301</f>
        <v>N</v>
      </c>
      <c r="EW300" s="315" t="str">
        <f t="shared" ref="EW300" si="9308">EW301</f>
        <v>N</v>
      </c>
      <c r="EX300" s="315" t="str">
        <f t="shared" ref="EX300" si="9309">EX301</f>
        <v>N</v>
      </c>
      <c r="EY300" s="315" t="str">
        <f t="shared" ref="EY300" si="9310">EY301</f>
        <v>N</v>
      </c>
      <c r="EZ300" s="315" t="str">
        <f t="shared" ref="EZ300" si="9311">EZ301</f>
        <v>N</v>
      </c>
      <c r="FA300" s="315" t="str">
        <f t="shared" ref="FA300" si="9312">FA301</f>
        <v>N</v>
      </c>
      <c r="FB300" s="315" t="str">
        <f t="shared" ref="FB300" si="9313">FB301</f>
        <v>N</v>
      </c>
      <c r="FC300" s="315" t="str">
        <f t="shared" ref="FC300" si="9314">FC301</f>
        <v>N</v>
      </c>
      <c r="FD300" s="315" t="str">
        <f t="shared" ref="FD300" si="9315">FD301</f>
        <v>N</v>
      </c>
      <c r="FE300" s="315" t="str">
        <f t="shared" ref="FE300" si="9316">FE301</f>
        <v>N</v>
      </c>
      <c r="FF300" s="315" t="str">
        <f t="shared" ref="FF300" si="9317">FF301</f>
        <v>N</v>
      </c>
      <c r="FG300" s="315" t="str">
        <f t="shared" ref="FG300" si="9318">FG301</f>
        <v>N</v>
      </c>
      <c r="FH300" s="315" t="str">
        <f t="shared" ref="FH300" si="9319">FH301</f>
        <v>N</v>
      </c>
      <c r="FI300" s="315" t="str">
        <f t="shared" ref="FI300" si="9320">FI301</f>
        <v>N</v>
      </c>
      <c r="FJ300" s="315" t="str">
        <f t="shared" ref="FJ300" si="9321">FJ301</f>
        <v>N</v>
      </c>
      <c r="FK300" s="315" t="str">
        <f t="shared" ref="FK300" si="9322">FK301</f>
        <v>N</v>
      </c>
      <c r="FL300" s="315" t="str">
        <f t="shared" ref="FL300" si="9323">FL301</f>
        <v>N</v>
      </c>
      <c r="FM300" s="315" t="str">
        <f t="shared" ref="FM300" si="9324">FM301</f>
        <v>N</v>
      </c>
      <c r="FN300" s="315" t="str">
        <f t="shared" ref="FN300" si="9325">FN301</f>
        <v>N</v>
      </c>
      <c r="FO300" s="315" t="str">
        <f t="shared" ref="FO300" si="9326">FO301</f>
        <v>N</v>
      </c>
      <c r="FP300" s="315" t="str">
        <f t="shared" ref="FP300" si="9327">FP301</f>
        <v>N</v>
      </c>
      <c r="FQ300" s="315" t="str">
        <f t="shared" ref="FQ300" si="9328">FQ301</f>
        <v>N</v>
      </c>
      <c r="FR300" s="315" t="str">
        <f t="shared" ref="FR300" si="9329">FR301</f>
        <v>N</v>
      </c>
      <c r="FS300" s="315" t="str">
        <f t="shared" ref="FS300" si="9330">FS301</f>
        <v>N</v>
      </c>
      <c r="FT300" s="315" t="str">
        <f t="shared" ref="FT300" si="9331">FT301</f>
        <v>N</v>
      </c>
      <c r="FU300" s="315" t="str">
        <f t="shared" ref="FU300" si="9332">FU301</f>
        <v>N</v>
      </c>
      <c r="FV300" s="315" t="str">
        <f t="shared" ref="FV300" si="9333">FV301</f>
        <v>N</v>
      </c>
      <c r="FW300" s="315" t="str">
        <f t="shared" ref="FW300" si="9334">FW301</f>
        <v>N</v>
      </c>
      <c r="FX300" s="315" t="str">
        <f t="shared" ref="FX300" si="9335">FX301</f>
        <v>N</v>
      </c>
      <c r="FY300" s="315" t="str">
        <f t="shared" ref="FY300" si="9336">FY301</f>
        <v>N</v>
      </c>
      <c r="FZ300" s="315" t="str">
        <f t="shared" ref="FZ300" si="9337">FZ301</f>
        <v>N</v>
      </c>
      <c r="GA300" s="315" t="str">
        <f t="shared" ref="GA300" si="9338">GA301</f>
        <v>N</v>
      </c>
      <c r="GB300" s="315" t="str">
        <f t="shared" ref="GB300" si="9339">GB301</f>
        <v>N</v>
      </c>
      <c r="GC300" s="315" t="str">
        <f t="shared" ref="GC300" si="9340">GC301</f>
        <v>N</v>
      </c>
      <c r="GD300" s="315" t="str">
        <f t="shared" ref="GD300" si="9341">GD301</f>
        <v>N</v>
      </c>
      <c r="GE300" s="315" t="str">
        <f t="shared" ref="GE300" si="9342">GE301</f>
        <v>N</v>
      </c>
      <c r="GF300" s="315" t="str">
        <f t="shared" ref="GF300" si="9343">GF301</f>
        <v>N</v>
      </c>
      <c r="GG300" s="315" t="str">
        <f t="shared" ref="GG300" si="9344">GG301</f>
        <v>N</v>
      </c>
      <c r="GH300" s="315" t="str">
        <f t="shared" ref="GH300" si="9345">GH301</f>
        <v>N</v>
      </c>
      <c r="GI300" s="315" t="str">
        <f t="shared" ref="GI300" si="9346">GI301</f>
        <v>N</v>
      </c>
      <c r="GJ300" s="315" t="str">
        <f t="shared" ref="GJ300" si="9347">GJ301</f>
        <v>N</v>
      </c>
      <c r="GK300" s="315" t="str">
        <f t="shared" ref="GK300" si="9348">GK301</f>
        <v>N</v>
      </c>
      <c r="GL300" s="315" t="str">
        <f t="shared" ref="GL300" si="9349">GL301</f>
        <v>N</v>
      </c>
      <c r="GM300" s="315" t="str">
        <f t="shared" ref="GM300" si="9350">GM301</f>
        <v>N</v>
      </c>
      <c r="GN300" s="315" t="str">
        <f t="shared" ref="GN300" si="9351">GN301</f>
        <v>N</v>
      </c>
      <c r="GO300" s="315" t="str">
        <f t="shared" ref="GO300" si="9352">GO301</f>
        <v>N</v>
      </c>
      <c r="GP300" s="315" t="str">
        <f t="shared" ref="GP300" si="9353">GP301</f>
        <v>N</v>
      </c>
      <c r="GQ300" s="315" t="str">
        <f t="shared" ref="GQ300" si="9354">GQ301</f>
        <v>N</v>
      </c>
      <c r="GR300" s="315" t="str">
        <f t="shared" ref="GR300" si="9355">GR301</f>
        <v>N</v>
      </c>
      <c r="GS300" s="315" t="str">
        <f t="shared" ref="GS300" si="9356">GS301</f>
        <v>N</v>
      </c>
      <c r="GT300" s="315" t="str">
        <f t="shared" ref="GT300" si="9357">GT301</f>
        <v>N</v>
      </c>
      <c r="GU300" s="315" t="str">
        <f t="shared" ref="GU300" si="9358">GU301</f>
        <v>N</v>
      </c>
      <c r="GV300" s="315" t="str">
        <f t="shared" ref="GV300" si="9359">GV301</f>
        <v>N</v>
      </c>
      <c r="GW300" s="315" t="str">
        <f t="shared" ref="GW300" si="9360">GW301</f>
        <v>N</v>
      </c>
      <c r="GX300" s="315" t="str">
        <f t="shared" ref="GX300" si="9361">GX301</f>
        <v>N</v>
      </c>
      <c r="GY300" s="315" t="str">
        <f t="shared" ref="GY300" si="9362">GY301</f>
        <v>N</v>
      </c>
      <c r="GZ300" s="315" t="str">
        <f t="shared" ref="GZ300" si="9363">GZ301</f>
        <v>N</v>
      </c>
      <c r="HA300" s="315" t="str">
        <f t="shared" ref="HA300" si="9364">HA301</f>
        <v>N</v>
      </c>
      <c r="HB300" s="315" t="str">
        <f t="shared" ref="HB300" si="9365">HB301</f>
        <v>N</v>
      </c>
      <c r="HC300" s="165"/>
      <c r="HD300" s="75"/>
    </row>
    <row r="301" spans="1:212" ht="9.9499999999999993" customHeight="1" thickTop="1" thickBot="1" x14ac:dyDescent="0.3">
      <c r="A301" s="55"/>
      <c r="B301" s="221"/>
      <c r="C301" s="60"/>
      <c r="D301" s="200"/>
      <c r="E301" s="60"/>
      <c r="F301" s="60"/>
      <c r="G301" s="60"/>
      <c r="H301" s="566"/>
      <c r="I301" s="77"/>
      <c r="J301" s="472"/>
      <c r="K301" s="384" t="s">
        <v>455</v>
      </c>
      <c r="L301" s="384" t="s">
        <v>455</v>
      </c>
      <c r="M301" s="384" t="s">
        <v>455</v>
      </c>
      <c r="N301" s="384" t="s">
        <v>455</v>
      </c>
      <c r="O301" s="384" t="s">
        <v>455</v>
      </c>
      <c r="P301" s="384" t="s">
        <v>455</v>
      </c>
      <c r="Q301" s="384" t="s">
        <v>455</v>
      </c>
      <c r="R301" s="384" t="s">
        <v>455</v>
      </c>
      <c r="S301" s="384" t="s">
        <v>455</v>
      </c>
      <c r="T301" s="384" t="s">
        <v>455</v>
      </c>
      <c r="U301" s="384" t="s">
        <v>455</v>
      </c>
      <c r="V301" s="384" t="s">
        <v>455</v>
      </c>
      <c r="W301" s="384" t="s">
        <v>455</v>
      </c>
      <c r="X301" s="384" t="s">
        <v>455</v>
      </c>
      <c r="Y301" s="384" t="s">
        <v>455</v>
      </c>
      <c r="Z301" s="384" t="s">
        <v>455</v>
      </c>
      <c r="AA301" s="384" t="s">
        <v>455</v>
      </c>
      <c r="AB301" s="384" t="s">
        <v>455</v>
      </c>
      <c r="AC301" s="384" t="s">
        <v>455</v>
      </c>
      <c r="AD301" s="384" t="s">
        <v>455</v>
      </c>
      <c r="AE301" s="384" t="s">
        <v>455</v>
      </c>
      <c r="AF301" s="384" t="s">
        <v>455</v>
      </c>
      <c r="AG301" s="384" t="s">
        <v>455</v>
      </c>
      <c r="AH301" s="384" t="s">
        <v>455</v>
      </c>
      <c r="AI301" s="384" t="s">
        <v>455</v>
      </c>
      <c r="AJ301" s="384" t="s">
        <v>455</v>
      </c>
      <c r="AK301" s="384" t="s">
        <v>455</v>
      </c>
      <c r="AL301" s="384" t="s">
        <v>455</v>
      </c>
      <c r="AM301" s="384" t="s">
        <v>455</v>
      </c>
      <c r="AN301" s="384" t="s">
        <v>455</v>
      </c>
      <c r="AO301" s="384" t="s">
        <v>455</v>
      </c>
      <c r="AP301" s="384" t="s">
        <v>455</v>
      </c>
      <c r="AQ301" s="384" t="s">
        <v>455</v>
      </c>
      <c r="AR301" s="384" t="s">
        <v>455</v>
      </c>
      <c r="AS301" s="384" t="s">
        <v>455</v>
      </c>
      <c r="AT301" s="384" t="s">
        <v>455</v>
      </c>
      <c r="AU301" s="384" t="s">
        <v>455</v>
      </c>
      <c r="AV301" s="384" t="s">
        <v>455</v>
      </c>
      <c r="AW301" s="384" t="s">
        <v>455</v>
      </c>
      <c r="AX301" s="384" t="s">
        <v>455</v>
      </c>
      <c r="AY301" s="384" t="s">
        <v>455</v>
      </c>
      <c r="AZ301" s="384" t="s">
        <v>455</v>
      </c>
      <c r="BA301" s="384" t="s">
        <v>455</v>
      </c>
      <c r="BB301" s="384" t="s">
        <v>455</v>
      </c>
      <c r="BC301" s="384" t="s">
        <v>455</v>
      </c>
      <c r="BD301" s="384" t="s">
        <v>455</v>
      </c>
      <c r="BE301" s="384" t="s">
        <v>455</v>
      </c>
      <c r="BF301" s="384" t="s">
        <v>455</v>
      </c>
      <c r="BG301" s="384" t="s">
        <v>455</v>
      </c>
      <c r="BH301" s="384" t="s">
        <v>455</v>
      </c>
      <c r="BI301" s="384" t="s">
        <v>455</v>
      </c>
      <c r="BJ301" s="384" t="s">
        <v>455</v>
      </c>
      <c r="BK301" s="384" t="s">
        <v>455</v>
      </c>
      <c r="BL301" s="384" t="s">
        <v>455</v>
      </c>
      <c r="BM301" s="384" t="s">
        <v>455</v>
      </c>
      <c r="BN301" s="384" t="s">
        <v>455</v>
      </c>
      <c r="BO301" s="384" t="s">
        <v>455</v>
      </c>
      <c r="BP301" s="384" t="s">
        <v>455</v>
      </c>
      <c r="BQ301" s="384" t="s">
        <v>455</v>
      </c>
      <c r="BR301" s="384" t="s">
        <v>455</v>
      </c>
      <c r="BS301" s="384" t="s">
        <v>455</v>
      </c>
      <c r="BT301" s="384" t="s">
        <v>455</v>
      </c>
      <c r="BU301" s="384" t="s">
        <v>455</v>
      </c>
      <c r="BV301" s="384" t="s">
        <v>455</v>
      </c>
      <c r="BW301" s="384" t="s">
        <v>455</v>
      </c>
      <c r="BX301" s="384" t="s">
        <v>455</v>
      </c>
      <c r="BY301" s="384" t="s">
        <v>455</v>
      </c>
      <c r="BZ301" s="384" t="s">
        <v>455</v>
      </c>
      <c r="CA301" s="384" t="s">
        <v>455</v>
      </c>
      <c r="CB301" s="384" t="s">
        <v>455</v>
      </c>
      <c r="CC301" s="384" t="s">
        <v>455</v>
      </c>
      <c r="CD301" s="384" t="s">
        <v>455</v>
      </c>
      <c r="CE301" s="384" t="s">
        <v>455</v>
      </c>
      <c r="CF301" s="384" t="s">
        <v>455</v>
      </c>
      <c r="CG301" s="384" t="s">
        <v>455</v>
      </c>
      <c r="CH301" s="384" t="s">
        <v>455</v>
      </c>
      <c r="CI301" s="384" t="s">
        <v>455</v>
      </c>
      <c r="CJ301" s="384" t="s">
        <v>455</v>
      </c>
      <c r="CK301" s="384" t="s">
        <v>455</v>
      </c>
      <c r="CL301" s="384" t="s">
        <v>455</v>
      </c>
      <c r="CM301" s="384" t="s">
        <v>455</v>
      </c>
      <c r="CN301" s="384" t="s">
        <v>455</v>
      </c>
      <c r="CO301" s="384" t="s">
        <v>455</v>
      </c>
      <c r="CP301" s="384" t="s">
        <v>455</v>
      </c>
      <c r="CQ301" s="384" t="s">
        <v>455</v>
      </c>
      <c r="CR301" s="384" t="s">
        <v>455</v>
      </c>
      <c r="CS301" s="384" t="s">
        <v>455</v>
      </c>
      <c r="CT301" s="384" t="s">
        <v>455</v>
      </c>
      <c r="CU301" s="384" t="s">
        <v>455</v>
      </c>
      <c r="CV301" s="384" t="s">
        <v>455</v>
      </c>
      <c r="CW301" s="384" t="s">
        <v>455</v>
      </c>
      <c r="CX301" s="384" t="s">
        <v>455</v>
      </c>
      <c r="CY301" s="384" t="s">
        <v>455</v>
      </c>
      <c r="CZ301" s="384" t="s">
        <v>455</v>
      </c>
      <c r="DA301" s="384" t="s">
        <v>455</v>
      </c>
      <c r="DB301" s="384" t="s">
        <v>455</v>
      </c>
      <c r="DC301" s="384" t="s">
        <v>455</v>
      </c>
      <c r="DD301" s="384" t="s">
        <v>455</v>
      </c>
      <c r="DE301" s="384" t="s">
        <v>455</v>
      </c>
      <c r="DF301" s="384" t="s">
        <v>455</v>
      </c>
      <c r="DG301" s="384" t="s">
        <v>455</v>
      </c>
      <c r="DH301" s="384" t="s">
        <v>455</v>
      </c>
      <c r="DI301" s="384" t="s">
        <v>455</v>
      </c>
      <c r="DJ301" s="384" t="s">
        <v>455</v>
      </c>
      <c r="DK301" s="384" t="s">
        <v>455</v>
      </c>
      <c r="DL301" s="384" t="s">
        <v>455</v>
      </c>
      <c r="DM301" s="384" t="s">
        <v>455</v>
      </c>
      <c r="DN301" s="384" t="s">
        <v>455</v>
      </c>
      <c r="DO301" s="384" t="s">
        <v>455</v>
      </c>
      <c r="DP301" s="384" t="s">
        <v>455</v>
      </c>
      <c r="DQ301" s="384" t="s">
        <v>455</v>
      </c>
      <c r="DR301" s="384" t="s">
        <v>455</v>
      </c>
      <c r="DS301" s="384" t="s">
        <v>455</v>
      </c>
      <c r="DT301" s="384" t="s">
        <v>455</v>
      </c>
      <c r="DU301" s="384" t="s">
        <v>455</v>
      </c>
      <c r="DV301" s="384" t="s">
        <v>455</v>
      </c>
      <c r="DW301" s="384" t="s">
        <v>455</v>
      </c>
      <c r="DX301" s="384" t="s">
        <v>455</v>
      </c>
      <c r="DY301" s="384" t="s">
        <v>455</v>
      </c>
      <c r="DZ301" s="384" t="s">
        <v>455</v>
      </c>
      <c r="EA301" s="384" t="s">
        <v>455</v>
      </c>
      <c r="EB301" s="384" t="s">
        <v>455</v>
      </c>
      <c r="EC301" s="384" t="s">
        <v>455</v>
      </c>
      <c r="ED301" s="384" t="s">
        <v>455</v>
      </c>
      <c r="EE301" s="384" t="s">
        <v>455</v>
      </c>
      <c r="EF301" s="384" t="s">
        <v>455</v>
      </c>
      <c r="EG301" s="384" t="s">
        <v>455</v>
      </c>
      <c r="EH301" s="384" t="s">
        <v>455</v>
      </c>
      <c r="EI301" s="384" t="s">
        <v>455</v>
      </c>
      <c r="EJ301" s="384" t="s">
        <v>455</v>
      </c>
      <c r="EK301" s="384" t="s">
        <v>455</v>
      </c>
      <c r="EL301" s="384" t="s">
        <v>455</v>
      </c>
      <c r="EM301" s="384" t="s">
        <v>455</v>
      </c>
      <c r="EN301" s="384" t="s">
        <v>455</v>
      </c>
      <c r="EO301" s="384" t="s">
        <v>455</v>
      </c>
      <c r="EP301" s="384" t="s">
        <v>455</v>
      </c>
      <c r="EQ301" s="384" t="s">
        <v>455</v>
      </c>
      <c r="ER301" s="384" t="s">
        <v>455</v>
      </c>
      <c r="ES301" s="384" t="s">
        <v>455</v>
      </c>
      <c r="ET301" s="384" t="s">
        <v>455</v>
      </c>
      <c r="EU301" s="384" t="s">
        <v>455</v>
      </c>
      <c r="EV301" s="384" t="s">
        <v>455</v>
      </c>
      <c r="EW301" s="384" t="s">
        <v>455</v>
      </c>
      <c r="EX301" s="384" t="s">
        <v>455</v>
      </c>
      <c r="EY301" s="384" t="s">
        <v>455</v>
      </c>
      <c r="EZ301" s="384" t="s">
        <v>455</v>
      </c>
      <c r="FA301" s="384" t="s">
        <v>455</v>
      </c>
      <c r="FB301" s="384" t="s">
        <v>455</v>
      </c>
      <c r="FC301" s="384" t="s">
        <v>455</v>
      </c>
      <c r="FD301" s="384" t="s">
        <v>455</v>
      </c>
      <c r="FE301" s="384" t="s">
        <v>455</v>
      </c>
      <c r="FF301" s="384" t="s">
        <v>455</v>
      </c>
      <c r="FG301" s="384" t="s">
        <v>455</v>
      </c>
      <c r="FH301" s="384" t="s">
        <v>455</v>
      </c>
      <c r="FI301" s="384" t="s">
        <v>455</v>
      </c>
      <c r="FJ301" s="384" t="s">
        <v>455</v>
      </c>
      <c r="FK301" s="384" t="s">
        <v>455</v>
      </c>
      <c r="FL301" s="384" t="s">
        <v>455</v>
      </c>
      <c r="FM301" s="384" t="s">
        <v>455</v>
      </c>
      <c r="FN301" s="384" t="s">
        <v>455</v>
      </c>
      <c r="FO301" s="384" t="s">
        <v>455</v>
      </c>
      <c r="FP301" s="384" t="s">
        <v>455</v>
      </c>
      <c r="FQ301" s="384" t="s">
        <v>455</v>
      </c>
      <c r="FR301" s="384" t="s">
        <v>455</v>
      </c>
      <c r="FS301" s="384" t="s">
        <v>455</v>
      </c>
      <c r="FT301" s="384" t="s">
        <v>455</v>
      </c>
      <c r="FU301" s="384" t="s">
        <v>455</v>
      </c>
      <c r="FV301" s="384" t="s">
        <v>455</v>
      </c>
      <c r="FW301" s="384" t="s">
        <v>455</v>
      </c>
      <c r="FX301" s="384" t="s">
        <v>455</v>
      </c>
      <c r="FY301" s="384" t="s">
        <v>455</v>
      </c>
      <c r="FZ301" s="384" t="s">
        <v>455</v>
      </c>
      <c r="GA301" s="384" t="s">
        <v>455</v>
      </c>
      <c r="GB301" s="384" t="s">
        <v>455</v>
      </c>
      <c r="GC301" s="384" t="s">
        <v>455</v>
      </c>
      <c r="GD301" s="384" t="s">
        <v>455</v>
      </c>
      <c r="GE301" s="384" t="s">
        <v>455</v>
      </c>
      <c r="GF301" s="384" t="s">
        <v>455</v>
      </c>
      <c r="GG301" s="384" t="s">
        <v>455</v>
      </c>
      <c r="GH301" s="384" t="s">
        <v>455</v>
      </c>
      <c r="GI301" s="384" t="s">
        <v>455</v>
      </c>
      <c r="GJ301" s="384" t="s">
        <v>455</v>
      </c>
      <c r="GK301" s="384" t="s">
        <v>455</v>
      </c>
      <c r="GL301" s="384" t="s">
        <v>455</v>
      </c>
      <c r="GM301" s="384" t="s">
        <v>455</v>
      </c>
      <c r="GN301" s="384" t="s">
        <v>455</v>
      </c>
      <c r="GO301" s="384" t="s">
        <v>455</v>
      </c>
      <c r="GP301" s="384" t="s">
        <v>455</v>
      </c>
      <c r="GQ301" s="384" t="s">
        <v>455</v>
      </c>
      <c r="GR301" s="384" t="s">
        <v>455</v>
      </c>
      <c r="GS301" s="384" t="s">
        <v>455</v>
      </c>
      <c r="GT301" s="384" t="s">
        <v>455</v>
      </c>
      <c r="GU301" s="384" t="s">
        <v>455</v>
      </c>
      <c r="GV301" s="384" t="s">
        <v>455</v>
      </c>
      <c r="GW301" s="384" t="s">
        <v>455</v>
      </c>
      <c r="GX301" s="384" t="s">
        <v>455</v>
      </c>
      <c r="GY301" s="384" t="s">
        <v>455</v>
      </c>
      <c r="GZ301" s="384" t="s">
        <v>455</v>
      </c>
      <c r="HA301" s="384" t="s">
        <v>455</v>
      </c>
      <c r="HB301" s="384" t="s">
        <v>455</v>
      </c>
      <c r="HC301" s="256"/>
      <c r="HD301" s="75"/>
    </row>
    <row r="302" spans="1:212" ht="5.0999999999999996" customHeight="1" thickTop="1" thickBot="1" x14ac:dyDescent="0.3">
      <c r="A302" s="55"/>
      <c r="B302" s="221"/>
      <c r="C302" s="60"/>
      <c r="D302" s="60"/>
      <c r="E302" s="60"/>
      <c r="F302" s="60"/>
      <c r="G302" s="60"/>
      <c r="H302" s="369"/>
      <c r="I302" s="366"/>
      <c r="J302" s="232"/>
      <c r="K302" s="232"/>
      <c r="L302" s="232"/>
      <c r="M302" s="232"/>
      <c r="N302" s="232"/>
      <c r="O302" s="232"/>
      <c r="P302" s="232"/>
      <c r="Q302" s="232"/>
      <c r="R302" s="232"/>
      <c r="S302" s="232"/>
      <c r="T302" s="232"/>
      <c r="U302" s="232"/>
      <c r="V302" s="232"/>
      <c r="W302" s="232"/>
      <c r="X302" s="232"/>
      <c r="Y302" s="232"/>
      <c r="Z302" s="232"/>
      <c r="AA302" s="232"/>
      <c r="AB302" s="232"/>
      <c r="AC302" s="232"/>
      <c r="AD302" s="232"/>
      <c r="AE302" s="232"/>
      <c r="AF302" s="232"/>
      <c r="AG302" s="232"/>
      <c r="AH302" s="232"/>
      <c r="AI302" s="232"/>
      <c r="AJ302" s="232"/>
      <c r="AK302" s="232"/>
      <c r="AL302" s="232"/>
      <c r="AM302" s="232"/>
      <c r="AN302" s="232"/>
      <c r="AO302" s="232"/>
      <c r="AP302" s="232"/>
      <c r="AQ302" s="232"/>
      <c r="AR302" s="232"/>
      <c r="AS302" s="232"/>
      <c r="AT302" s="232"/>
      <c r="AU302" s="232"/>
      <c r="AV302" s="232"/>
      <c r="AW302" s="232"/>
      <c r="AX302" s="232"/>
      <c r="AY302" s="232"/>
      <c r="AZ302" s="232"/>
      <c r="BA302" s="232"/>
      <c r="BB302" s="232"/>
      <c r="BC302" s="232"/>
      <c r="BD302" s="232"/>
      <c r="BE302" s="232"/>
      <c r="BF302" s="232"/>
      <c r="BG302" s="232"/>
      <c r="BH302" s="232"/>
      <c r="BI302" s="232"/>
      <c r="BJ302" s="232"/>
      <c r="BK302" s="232"/>
      <c r="BL302" s="232"/>
      <c r="BM302" s="232"/>
      <c r="BN302" s="232"/>
      <c r="BO302" s="232"/>
      <c r="BP302" s="232"/>
      <c r="BQ302" s="232"/>
      <c r="BR302" s="232"/>
      <c r="BS302" s="232"/>
      <c r="BT302" s="232"/>
      <c r="BU302" s="232"/>
      <c r="BV302" s="232"/>
      <c r="BW302" s="232"/>
      <c r="BX302" s="232"/>
      <c r="BY302" s="232"/>
      <c r="BZ302" s="232"/>
      <c r="CA302" s="232"/>
      <c r="CB302" s="232"/>
      <c r="CC302" s="232"/>
      <c r="CD302" s="232"/>
      <c r="CE302" s="232"/>
      <c r="CF302" s="232"/>
      <c r="CG302" s="232"/>
      <c r="CH302" s="232"/>
      <c r="CI302" s="232"/>
      <c r="CJ302" s="232"/>
      <c r="CK302" s="232"/>
      <c r="CL302" s="232"/>
      <c r="CM302" s="232"/>
      <c r="CN302" s="232"/>
      <c r="CO302" s="232"/>
      <c r="CP302" s="232"/>
      <c r="CQ302" s="232"/>
      <c r="CR302" s="232"/>
      <c r="CS302" s="232"/>
      <c r="CT302" s="232"/>
      <c r="CU302" s="232"/>
      <c r="CV302" s="232"/>
      <c r="CW302" s="232"/>
      <c r="CX302" s="232"/>
      <c r="CY302" s="232"/>
      <c r="CZ302" s="232"/>
      <c r="DA302" s="232"/>
      <c r="DB302" s="232"/>
      <c r="DC302" s="232"/>
      <c r="DD302" s="232"/>
      <c r="DE302" s="232"/>
      <c r="DF302" s="232"/>
      <c r="DG302" s="232"/>
      <c r="DH302" s="232"/>
      <c r="DI302" s="232"/>
      <c r="DJ302" s="232"/>
      <c r="DK302" s="232"/>
      <c r="DL302" s="232"/>
      <c r="DM302" s="232"/>
      <c r="DN302" s="232"/>
      <c r="DO302" s="232"/>
      <c r="DP302" s="232"/>
      <c r="DQ302" s="232"/>
      <c r="DR302" s="232"/>
      <c r="DS302" s="232"/>
      <c r="DT302" s="232"/>
      <c r="DU302" s="232"/>
      <c r="DV302" s="232"/>
      <c r="DW302" s="232"/>
      <c r="DX302" s="232"/>
      <c r="DY302" s="232"/>
      <c r="DZ302" s="232"/>
      <c r="EA302" s="232"/>
      <c r="EB302" s="232"/>
      <c r="EC302" s="232"/>
      <c r="ED302" s="232"/>
      <c r="EE302" s="232"/>
      <c r="EF302" s="232"/>
      <c r="EG302" s="232"/>
      <c r="EH302" s="232"/>
      <c r="EI302" s="232"/>
      <c r="EJ302" s="232"/>
      <c r="EK302" s="232"/>
      <c r="EL302" s="232"/>
      <c r="EM302" s="232"/>
      <c r="EN302" s="232"/>
      <c r="EO302" s="232"/>
      <c r="EP302" s="232"/>
      <c r="EQ302" s="232"/>
      <c r="ER302" s="232"/>
      <c r="ES302" s="232"/>
      <c r="ET302" s="232"/>
      <c r="EU302" s="232"/>
      <c r="EV302" s="232"/>
      <c r="EW302" s="232"/>
      <c r="EX302" s="232"/>
      <c r="EY302" s="232"/>
      <c r="EZ302" s="232"/>
      <c r="FA302" s="232"/>
      <c r="FB302" s="232"/>
      <c r="FC302" s="232"/>
      <c r="FD302" s="232"/>
      <c r="FE302" s="232"/>
      <c r="FF302" s="232"/>
      <c r="FG302" s="232"/>
      <c r="FH302" s="232"/>
      <c r="FI302" s="232"/>
      <c r="FJ302" s="232"/>
      <c r="FK302" s="232"/>
      <c r="FL302" s="232"/>
      <c r="FM302" s="232"/>
      <c r="FN302" s="232"/>
      <c r="FO302" s="232"/>
      <c r="FP302" s="232"/>
      <c r="FQ302" s="232"/>
      <c r="FR302" s="232"/>
      <c r="FS302" s="232"/>
      <c r="FT302" s="232"/>
      <c r="FU302" s="232"/>
      <c r="FV302" s="232"/>
      <c r="FW302" s="232"/>
      <c r="FX302" s="232"/>
      <c r="FY302" s="232"/>
      <c r="FZ302" s="232"/>
      <c r="GA302" s="232"/>
      <c r="GB302" s="232"/>
      <c r="GC302" s="232"/>
      <c r="GD302" s="232"/>
      <c r="GE302" s="232"/>
      <c r="GF302" s="232"/>
      <c r="GG302" s="232"/>
      <c r="GH302" s="232"/>
      <c r="GI302" s="232"/>
      <c r="GJ302" s="232"/>
      <c r="GK302" s="232"/>
      <c r="GL302" s="232"/>
      <c r="GM302" s="232"/>
      <c r="GN302" s="232"/>
      <c r="GO302" s="232"/>
      <c r="GP302" s="232"/>
      <c r="GQ302" s="232"/>
      <c r="GR302" s="232"/>
      <c r="GS302" s="232"/>
      <c r="GT302" s="232"/>
      <c r="GU302" s="232"/>
      <c r="GV302" s="232"/>
      <c r="GW302" s="232"/>
      <c r="GX302" s="232"/>
      <c r="GY302" s="232"/>
      <c r="GZ302" s="232"/>
      <c r="HA302" s="232"/>
      <c r="HB302" s="232"/>
      <c r="HC302" s="232"/>
      <c r="HD302" s="75"/>
    </row>
    <row r="303" spans="1:212" ht="15" customHeight="1" thickTop="1" x14ac:dyDescent="0.25">
      <c r="A303" s="55"/>
      <c r="B303" s="221"/>
      <c r="C303" s="60"/>
      <c r="D303" s="191" t="s">
        <v>145</v>
      </c>
      <c r="E303" s="192"/>
      <c r="F303" s="192"/>
      <c r="G303" s="192"/>
      <c r="H303" s="193"/>
      <c r="I303" s="193"/>
      <c r="J303" s="193"/>
      <c r="K303" s="193"/>
      <c r="L303" s="193"/>
      <c r="M303" s="193"/>
      <c r="N303" s="232"/>
      <c r="O303" s="232"/>
      <c r="P303" s="232"/>
      <c r="Q303" s="232"/>
      <c r="R303" s="232"/>
      <c r="S303" s="232"/>
      <c r="T303" s="232"/>
      <c r="U303" s="232"/>
      <c r="V303" s="232"/>
      <c r="W303" s="232"/>
      <c r="X303" s="232"/>
      <c r="Y303" s="232"/>
      <c r="Z303" s="232"/>
      <c r="AA303" s="232"/>
      <c r="AB303" s="232"/>
      <c r="AC303" s="232"/>
      <c r="AD303" s="232"/>
      <c r="AE303" s="232"/>
      <c r="AF303" s="232"/>
      <c r="AG303" s="232"/>
      <c r="AH303" s="232"/>
      <c r="AI303" s="232"/>
      <c r="AJ303" s="232"/>
      <c r="AK303" s="232"/>
      <c r="AL303" s="232"/>
      <c r="AM303" s="232"/>
      <c r="AN303" s="232"/>
      <c r="AO303" s="232"/>
      <c r="AP303" s="232"/>
      <c r="AQ303" s="232"/>
      <c r="AR303" s="232"/>
      <c r="AS303" s="232"/>
      <c r="AT303" s="232"/>
      <c r="AU303" s="232"/>
      <c r="AV303" s="66"/>
      <c r="AW303" s="66"/>
      <c r="AX303" s="66"/>
      <c r="AY303" s="66"/>
      <c r="AZ303" s="66"/>
      <c r="BA303" s="66"/>
      <c r="BB303" s="66"/>
      <c r="BC303" s="66"/>
      <c r="BD303" s="66"/>
      <c r="BE303" s="66"/>
      <c r="BF303" s="66"/>
      <c r="BG303" s="66"/>
      <c r="BH303" s="66"/>
      <c r="BI303" s="66"/>
      <c r="BJ303" s="66"/>
      <c r="BK303" s="66"/>
      <c r="BL303" s="66"/>
      <c r="BM303" s="66"/>
      <c r="BN303" s="66"/>
      <c r="BO303" s="66"/>
      <c r="BP303" s="66"/>
      <c r="BQ303" s="66"/>
      <c r="BR303" s="66"/>
      <c r="BS303" s="66"/>
      <c r="BT303" s="66"/>
      <c r="BU303" s="66"/>
      <c r="BV303" s="66"/>
      <c r="BW303" s="66"/>
      <c r="BX303" s="66"/>
      <c r="BY303" s="66"/>
      <c r="BZ303" s="66"/>
      <c r="CA303" s="66"/>
      <c r="CB303" s="66"/>
      <c r="CC303" s="66"/>
      <c r="CD303" s="66"/>
      <c r="CE303" s="66"/>
      <c r="CF303" s="66"/>
      <c r="CG303" s="66"/>
      <c r="CH303" s="66"/>
      <c r="CI303" s="66"/>
      <c r="CJ303" s="66"/>
      <c r="CK303" s="66"/>
      <c r="CL303" s="66"/>
      <c r="CM303" s="66"/>
      <c r="CN303" s="66"/>
      <c r="CO303" s="66"/>
      <c r="CP303" s="66"/>
      <c r="CQ303" s="66"/>
      <c r="CR303" s="66"/>
      <c r="CS303" s="66"/>
      <c r="CT303" s="66"/>
      <c r="CU303" s="66"/>
      <c r="CV303" s="66"/>
      <c r="CW303" s="66"/>
      <c r="CX303" s="66"/>
      <c r="CY303" s="66"/>
      <c r="CZ303" s="66"/>
      <c r="DA303" s="66"/>
      <c r="DB303" s="66"/>
      <c r="DC303" s="66"/>
      <c r="DD303" s="66"/>
      <c r="DE303" s="66"/>
      <c r="DF303" s="66"/>
      <c r="DG303" s="66"/>
      <c r="DH303" s="66"/>
      <c r="DI303" s="66"/>
      <c r="DJ303" s="66"/>
      <c r="DK303" s="66"/>
      <c r="DL303" s="66"/>
      <c r="DM303" s="66"/>
      <c r="DN303" s="66"/>
      <c r="DO303" s="66"/>
      <c r="DP303" s="66"/>
      <c r="DQ303" s="66"/>
      <c r="DR303" s="66"/>
      <c r="DS303" s="66"/>
      <c r="DT303" s="66"/>
      <c r="DU303" s="66"/>
      <c r="DV303" s="66"/>
      <c r="DW303" s="66"/>
      <c r="DX303" s="66"/>
      <c r="DY303" s="66"/>
      <c r="DZ303" s="66"/>
      <c r="EA303" s="66"/>
      <c r="EB303" s="66"/>
      <c r="EC303" s="66"/>
      <c r="ED303" s="66"/>
      <c r="EE303" s="66"/>
      <c r="EF303" s="66"/>
      <c r="EG303" s="66"/>
      <c r="EH303" s="66"/>
      <c r="EI303" s="66"/>
      <c r="EJ303" s="66"/>
      <c r="EK303" s="66"/>
      <c r="EL303" s="66"/>
      <c r="EM303" s="66"/>
      <c r="EN303" s="66"/>
      <c r="EO303" s="66"/>
      <c r="EP303" s="66"/>
      <c r="EQ303" s="66"/>
      <c r="ER303" s="66"/>
      <c r="ES303" s="66"/>
      <c r="ET303" s="66"/>
      <c r="EU303" s="66"/>
      <c r="EV303" s="66"/>
      <c r="EW303" s="66"/>
      <c r="EX303" s="66"/>
      <c r="EY303" s="66"/>
      <c r="EZ303" s="66"/>
      <c r="FA303" s="66"/>
      <c r="FB303" s="66"/>
      <c r="FC303" s="66"/>
      <c r="FD303" s="66"/>
      <c r="FE303" s="66"/>
      <c r="FF303" s="66"/>
      <c r="FG303" s="66"/>
      <c r="FH303" s="66"/>
      <c r="FI303" s="66"/>
      <c r="FJ303" s="66"/>
      <c r="FK303" s="66"/>
      <c r="FL303" s="66"/>
      <c r="FM303" s="66"/>
      <c r="FN303" s="66"/>
      <c r="FO303" s="66"/>
      <c r="FP303" s="66"/>
      <c r="FQ303" s="66"/>
      <c r="FR303" s="66"/>
      <c r="FS303" s="66"/>
      <c r="FT303" s="66"/>
      <c r="FU303" s="66"/>
      <c r="FV303" s="66"/>
      <c r="FW303" s="66"/>
      <c r="FX303" s="66"/>
      <c r="FY303" s="66"/>
      <c r="FZ303" s="66"/>
      <c r="GA303" s="66"/>
      <c r="GB303" s="66"/>
      <c r="GC303" s="66"/>
      <c r="GD303" s="66"/>
      <c r="GE303" s="66"/>
      <c r="GF303" s="66"/>
      <c r="GG303" s="66"/>
      <c r="GH303" s="66"/>
      <c r="GI303" s="194"/>
      <c r="GJ303" s="194"/>
      <c r="GK303" s="194"/>
      <c r="GL303" s="194"/>
      <c r="GM303" s="194"/>
      <c r="GN303" s="194"/>
      <c r="GO303" s="194"/>
      <c r="GP303" s="194"/>
      <c r="GQ303" s="194"/>
      <c r="GR303" s="194"/>
      <c r="GS303" s="194"/>
      <c r="GT303" s="194"/>
      <c r="GU303" s="194"/>
      <c r="GV303" s="194"/>
      <c r="GW303" s="194"/>
      <c r="GX303" s="194"/>
      <c r="GY303" s="194"/>
      <c r="GZ303" s="194"/>
      <c r="HA303" s="194"/>
      <c r="HB303" s="194"/>
      <c r="HC303" s="204"/>
      <c r="HD303" s="75"/>
    </row>
    <row r="304" spans="1:212" ht="5.0999999999999996" customHeight="1" x14ac:dyDescent="0.25">
      <c r="A304" s="55"/>
      <c r="B304" s="221"/>
      <c r="C304" s="60"/>
      <c r="D304" s="190"/>
      <c r="E304" s="60"/>
      <c r="F304" s="60"/>
      <c r="G304" s="60"/>
      <c r="H304" s="369"/>
      <c r="I304" s="366"/>
      <c r="J304" s="232"/>
      <c r="K304" s="232"/>
      <c r="L304" s="232"/>
      <c r="M304" s="232"/>
      <c r="N304" s="232"/>
      <c r="O304" s="232"/>
      <c r="P304" s="232"/>
      <c r="Q304" s="232"/>
      <c r="R304" s="232"/>
      <c r="S304" s="232"/>
      <c r="T304" s="232"/>
      <c r="U304" s="232"/>
      <c r="V304" s="232"/>
      <c r="W304" s="232"/>
      <c r="X304" s="232"/>
      <c r="Y304" s="232"/>
      <c r="Z304" s="232"/>
      <c r="AA304" s="232"/>
      <c r="AB304" s="232"/>
      <c r="AC304" s="232"/>
      <c r="AD304" s="232"/>
      <c r="AE304" s="232"/>
      <c r="AF304" s="232"/>
      <c r="AG304" s="232"/>
      <c r="AH304" s="232"/>
      <c r="AI304" s="232"/>
      <c r="AJ304" s="232"/>
      <c r="AK304" s="232"/>
      <c r="AL304" s="232"/>
      <c r="AM304" s="232"/>
      <c r="AN304" s="232"/>
      <c r="AO304" s="232"/>
      <c r="AP304" s="232"/>
      <c r="AQ304" s="232"/>
      <c r="AR304" s="232"/>
      <c r="AS304" s="232"/>
      <c r="AT304" s="232"/>
      <c r="AU304" s="232"/>
      <c r="AV304" s="232"/>
      <c r="AW304" s="232"/>
      <c r="AX304" s="232"/>
      <c r="AY304" s="232"/>
      <c r="AZ304" s="232"/>
      <c r="BA304" s="232"/>
      <c r="BB304" s="232"/>
      <c r="BC304" s="232"/>
      <c r="BD304" s="232"/>
      <c r="BE304" s="232"/>
      <c r="BF304" s="232"/>
      <c r="BG304" s="232"/>
      <c r="BH304" s="232"/>
      <c r="BI304" s="232"/>
      <c r="BJ304" s="232"/>
      <c r="BK304" s="232"/>
      <c r="BL304" s="232"/>
      <c r="BM304" s="232"/>
      <c r="BN304" s="232"/>
      <c r="BO304" s="232"/>
      <c r="BP304" s="232"/>
      <c r="BQ304" s="232"/>
      <c r="BR304" s="232"/>
      <c r="BS304" s="232"/>
      <c r="BT304" s="232"/>
      <c r="BU304" s="232"/>
      <c r="BV304" s="232"/>
      <c r="BW304" s="232"/>
      <c r="BX304" s="232"/>
      <c r="BY304" s="232"/>
      <c r="BZ304" s="232"/>
      <c r="CA304" s="232"/>
      <c r="CB304" s="232"/>
      <c r="CC304" s="232"/>
      <c r="CD304" s="232"/>
      <c r="CE304" s="232"/>
      <c r="CF304" s="232"/>
      <c r="CG304" s="232"/>
      <c r="CH304" s="232"/>
      <c r="CI304" s="232"/>
      <c r="CJ304" s="232"/>
      <c r="CK304" s="232"/>
      <c r="CL304" s="232"/>
      <c r="CM304" s="232"/>
      <c r="CN304" s="232"/>
      <c r="CO304" s="232"/>
      <c r="CP304" s="232"/>
      <c r="CQ304" s="232"/>
      <c r="CR304" s="232"/>
      <c r="CS304" s="232"/>
      <c r="CT304" s="232"/>
      <c r="CU304" s="232"/>
      <c r="CV304" s="232"/>
      <c r="CW304" s="232"/>
      <c r="CX304" s="232"/>
      <c r="CY304" s="232"/>
      <c r="CZ304" s="232"/>
      <c r="DA304" s="232"/>
      <c r="DB304" s="232"/>
      <c r="DC304" s="232"/>
      <c r="DD304" s="232"/>
      <c r="DE304" s="232"/>
      <c r="DF304" s="232"/>
      <c r="DG304" s="232"/>
      <c r="DH304" s="232"/>
      <c r="DI304" s="232"/>
      <c r="DJ304" s="232"/>
      <c r="DK304" s="232"/>
      <c r="DL304" s="232"/>
      <c r="DM304" s="232"/>
      <c r="DN304" s="232"/>
      <c r="DO304" s="232"/>
      <c r="DP304" s="232"/>
      <c r="DQ304" s="232"/>
      <c r="DR304" s="232"/>
      <c r="DS304" s="232"/>
      <c r="DT304" s="232"/>
      <c r="DU304" s="232"/>
      <c r="DV304" s="232"/>
      <c r="DW304" s="232"/>
      <c r="DX304" s="232"/>
      <c r="DY304" s="232"/>
      <c r="DZ304" s="232"/>
      <c r="EA304" s="232"/>
      <c r="EB304" s="232"/>
      <c r="EC304" s="232"/>
      <c r="ED304" s="232"/>
      <c r="EE304" s="232"/>
      <c r="EF304" s="232"/>
      <c r="EG304" s="232"/>
      <c r="EH304" s="232"/>
      <c r="EI304" s="232"/>
      <c r="EJ304" s="232"/>
      <c r="EK304" s="232"/>
      <c r="EL304" s="232"/>
      <c r="EM304" s="232"/>
      <c r="EN304" s="232"/>
      <c r="EO304" s="232"/>
      <c r="EP304" s="232"/>
      <c r="EQ304" s="232"/>
      <c r="ER304" s="232"/>
      <c r="ES304" s="232"/>
      <c r="ET304" s="232"/>
      <c r="EU304" s="232"/>
      <c r="EV304" s="232"/>
      <c r="EW304" s="232"/>
      <c r="EX304" s="232"/>
      <c r="EY304" s="232"/>
      <c r="EZ304" s="232"/>
      <c r="FA304" s="232"/>
      <c r="FB304" s="232"/>
      <c r="FC304" s="232"/>
      <c r="FD304" s="232"/>
      <c r="FE304" s="232"/>
      <c r="FF304" s="232"/>
      <c r="FG304" s="232"/>
      <c r="FH304" s="232"/>
      <c r="FI304" s="232"/>
      <c r="FJ304" s="232"/>
      <c r="FK304" s="232"/>
      <c r="FL304" s="232"/>
      <c r="FM304" s="232"/>
      <c r="FN304" s="232"/>
      <c r="FO304" s="232"/>
      <c r="FP304" s="232"/>
      <c r="FQ304" s="232"/>
      <c r="FR304" s="232"/>
      <c r="FS304" s="232"/>
      <c r="FT304" s="232"/>
      <c r="FU304" s="232"/>
      <c r="FV304" s="232"/>
      <c r="FW304" s="232"/>
      <c r="FX304" s="232"/>
      <c r="FY304" s="232"/>
      <c r="FZ304" s="232"/>
      <c r="GA304" s="232"/>
      <c r="GB304" s="232"/>
      <c r="GC304" s="232"/>
      <c r="GD304" s="232"/>
      <c r="GE304" s="232"/>
      <c r="GF304" s="232"/>
      <c r="GG304" s="232"/>
      <c r="GH304" s="232"/>
      <c r="GI304" s="232"/>
      <c r="GJ304" s="232"/>
      <c r="GK304" s="232"/>
      <c r="GL304" s="232"/>
      <c r="GM304" s="232"/>
      <c r="GN304" s="232"/>
      <c r="GO304" s="232"/>
      <c r="GP304" s="232"/>
      <c r="GQ304" s="232"/>
      <c r="GR304" s="232"/>
      <c r="GS304" s="232"/>
      <c r="GT304" s="232"/>
      <c r="GU304" s="232"/>
      <c r="GV304" s="232"/>
      <c r="GW304" s="232"/>
      <c r="GX304" s="232"/>
      <c r="GY304" s="232"/>
      <c r="GZ304" s="232"/>
      <c r="HA304" s="232"/>
      <c r="HB304" s="232"/>
      <c r="HC304" s="256"/>
      <c r="HD304" s="75"/>
    </row>
    <row r="305" spans="1:212" ht="9.9499999999999993" customHeight="1" x14ac:dyDescent="0.25">
      <c r="A305" s="55"/>
      <c r="B305" s="221"/>
      <c r="C305" s="60"/>
      <c r="D305" s="190"/>
      <c r="E305" s="60"/>
      <c r="F305" s="670" t="s">
        <v>112</v>
      </c>
      <c r="G305" s="670"/>
      <c r="H305" s="670"/>
      <c r="I305" s="125"/>
      <c r="J305" s="125"/>
      <c r="K305" s="125"/>
      <c r="L305" s="125"/>
      <c r="M305" s="125"/>
      <c r="N305" s="125"/>
      <c r="O305" s="125"/>
      <c r="P305" s="125"/>
      <c r="Q305" s="125"/>
      <c r="R305" s="125"/>
      <c r="S305" s="125"/>
      <c r="T305" s="125"/>
      <c r="U305" s="125"/>
      <c r="V305" s="125"/>
      <c r="W305" s="125"/>
      <c r="X305" s="125"/>
      <c r="Y305" s="125"/>
      <c r="Z305" s="125"/>
      <c r="AA305" s="125"/>
      <c r="AB305" s="125"/>
      <c r="AC305" s="676"/>
      <c r="AD305" s="676"/>
      <c r="AE305" s="676"/>
      <c r="AF305" s="676"/>
      <c r="AG305" s="676"/>
      <c r="AH305" s="676"/>
      <c r="AI305" s="676"/>
      <c r="AJ305" s="676"/>
      <c r="AK305" s="676"/>
      <c r="AL305" s="676"/>
      <c r="AM305" s="676"/>
      <c r="AN305" s="676"/>
      <c r="AO305" s="676"/>
      <c r="AP305" s="676"/>
      <c r="AQ305" s="676"/>
      <c r="AR305" s="676"/>
      <c r="AS305" s="676"/>
      <c r="AT305" s="676"/>
      <c r="AU305" s="676"/>
      <c r="AV305" s="676"/>
      <c r="AW305" s="676"/>
      <c r="AX305" s="676"/>
      <c r="AY305" s="676"/>
      <c r="AZ305" s="676"/>
      <c r="BA305" s="676"/>
      <c r="BB305" s="676"/>
      <c r="BC305" s="676"/>
      <c r="BD305" s="676"/>
      <c r="BE305" s="676"/>
      <c r="BF305" s="676"/>
      <c r="BG305" s="676"/>
      <c r="BH305" s="676"/>
      <c r="BI305" s="676"/>
      <c r="BJ305" s="676"/>
      <c r="BK305" s="676"/>
      <c r="BL305" s="676"/>
      <c r="BM305" s="676"/>
      <c r="BN305" s="676"/>
      <c r="BO305" s="676"/>
      <c r="BP305" s="676"/>
      <c r="BQ305" s="676"/>
      <c r="BR305" s="676"/>
      <c r="BS305" s="676"/>
      <c r="BT305" s="676"/>
      <c r="BU305" s="676"/>
      <c r="BV305" s="676"/>
      <c r="BW305" s="676"/>
      <c r="BX305" s="676"/>
      <c r="BY305" s="676"/>
      <c r="BZ305" s="676"/>
      <c r="CA305" s="676"/>
      <c r="CB305" s="676"/>
      <c r="CC305" s="676"/>
      <c r="CD305" s="676"/>
      <c r="CE305" s="676"/>
      <c r="CF305" s="676"/>
      <c r="CG305" s="676"/>
      <c r="CH305" s="676"/>
      <c r="CI305" s="676"/>
      <c r="CJ305" s="676"/>
      <c r="CK305" s="676"/>
      <c r="CL305" s="676"/>
      <c r="CM305" s="676"/>
      <c r="CN305" s="676"/>
      <c r="CO305" s="676"/>
      <c r="CP305" s="676"/>
      <c r="CQ305" s="676"/>
      <c r="CR305" s="676"/>
      <c r="CS305" s="676"/>
      <c r="CT305" s="676"/>
      <c r="CU305" s="676"/>
      <c r="CV305" s="676"/>
      <c r="CW305" s="676"/>
      <c r="CX305" s="676"/>
      <c r="CY305" s="676"/>
      <c r="CZ305" s="676"/>
      <c r="DA305" s="676"/>
      <c r="DB305" s="676"/>
      <c r="DC305" s="676"/>
      <c r="DD305" s="676"/>
      <c r="DE305" s="676"/>
      <c r="DF305" s="676"/>
      <c r="DG305" s="676"/>
      <c r="DH305" s="676"/>
      <c r="DI305" s="676"/>
      <c r="DJ305" s="676"/>
      <c r="DK305" s="676"/>
      <c r="DL305" s="676"/>
      <c r="DM305" s="676"/>
      <c r="DN305" s="676"/>
      <c r="DO305" s="676"/>
      <c r="DP305" s="676"/>
      <c r="DQ305" s="676"/>
      <c r="DR305" s="676"/>
      <c r="DS305" s="676"/>
      <c r="DT305" s="676"/>
      <c r="DU305" s="676"/>
      <c r="DV305" s="676"/>
      <c r="DW305" s="676"/>
      <c r="DX305" s="676"/>
      <c r="DY305" s="676"/>
      <c r="DZ305" s="676"/>
      <c r="EA305" s="676"/>
      <c r="EB305" s="676"/>
      <c r="EC305" s="676"/>
      <c r="ED305" s="676"/>
      <c r="EE305" s="676"/>
      <c r="EF305" s="676"/>
      <c r="EG305" s="676"/>
      <c r="EH305" s="676"/>
      <c r="EI305" s="676"/>
      <c r="EJ305" s="676"/>
      <c r="EK305" s="676"/>
      <c r="EL305" s="676"/>
      <c r="EM305" s="676"/>
      <c r="EN305" s="676"/>
      <c r="EO305" s="676"/>
      <c r="EP305" s="676"/>
      <c r="EQ305" s="676"/>
      <c r="ER305" s="676"/>
      <c r="ES305" s="676"/>
      <c r="ET305" s="676"/>
      <c r="EU305" s="676"/>
      <c r="EV305" s="676"/>
      <c r="EW305" s="676"/>
      <c r="EX305" s="676"/>
      <c r="EY305" s="676"/>
      <c r="EZ305" s="676"/>
      <c r="FA305" s="676"/>
      <c r="FB305" s="676"/>
      <c r="FC305" s="676"/>
      <c r="FD305" s="676"/>
      <c r="FE305" s="676"/>
      <c r="FF305" s="676"/>
      <c r="FG305" s="676"/>
      <c r="FH305" s="676"/>
      <c r="FI305" s="676"/>
      <c r="FJ305" s="676"/>
      <c r="FK305" s="676"/>
      <c r="FL305" s="676"/>
      <c r="FM305" s="676"/>
      <c r="FN305" s="676"/>
      <c r="FO305" s="676"/>
      <c r="FP305" s="676"/>
      <c r="FQ305" s="676"/>
      <c r="FR305" s="676"/>
      <c r="FS305" s="676"/>
      <c r="FT305" s="676"/>
      <c r="FU305" s="676"/>
      <c r="FV305" s="676"/>
      <c r="FW305" s="676"/>
      <c r="FX305" s="676"/>
      <c r="FY305" s="676"/>
      <c r="FZ305" s="676"/>
      <c r="GA305" s="676"/>
      <c r="GB305" s="676"/>
      <c r="GC305" s="676"/>
      <c r="GD305" s="676"/>
      <c r="GE305" s="676"/>
      <c r="GF305" s="676"/>
      <c r="GG305" s="676"/>
      <c r="GH305" s="676"/>
      <c r="GI305" s="676"/>
      <c r="GJ305" s="676"/>
      <c r="GK305" s="676"/>
      <c r="GL305" s="676"/>
      <c r="GM305" s="676"/>
      <c r="GN305" s="676"/>
      <c r="GO305" s="676"/>
      <c r="GP305" s="676"/>
      <c r="GQ305" s="676"/>
      <c r="GR305" s="676"/>
      <c r="GS305" s="676"/>
      <c r="GT305" s="676"/>
      <c r="GU305" s="676"/>
      <c r="GV305" s="676"/>
      <c r="GW305" s="676"/>
      <c r="GX305" s="676"/>
      <c r="GY305" s="676"/>
      <c r="GZ305" s="676"/>
      <c r="HA305" s="676"/>
      <c r="HB305" s="676"/>
      <c r="HC305" s="167"/>
      <c r="HD305" s="75"/>
    </row>
    <row r="306" spans="1:212" ht="5.0999999999999996" customHeight="1" x14ac:dyDescent="0.25">
      <c r="A306" s="55"/>
      <c r="B306" s="221"/>
      <c r="C306" s="60"/>
      <c r="D306" s="190"/>
      <c r="E306" s="60"/>
      <c r="F306" s="60"/>
      <c r="G306" s="60"/>
      <c r="H306" s="369"/>
      <c r="I306" s="366"/>
      <c r="J306" s="232"/>
      <c r="K306" s="232"/>
      <c r="L306" s="232"/>
      <c r="M306" s="232"/>
      <c r="N306" s="232"/>
      <c r="O306" s="232"/>
      <c r="P306" s="232"/>
      <c r="Q306" s="232"/>
      <c r="R306" s="232"/>
      <c r="S306" s="232"/>
      <c r="T306" s="232"/>
      <c r="U306" s="232"/>
      <c r="V306" s="232"/>
      <c r="W306" s="232"/>
      <c r="X306" s="232"/>
      <c r="Y306" s="232"/>
      <c r="Z306" s="232"/>
      <c r="AA306" s="232"/>
      <c r="AB306" s="232"/>
      <c r="AC306" s="232"/>
      <c r="AD306" s="232"/>
      <c r="AE306" s="232"/>
      <c r="AF306" s="232"/>
      <c r="AG306" s="232"/>
      <c r="AH306" s="232"/>
      <c r="AI306" s="232"/>
      <c r="AJ306" s="232"/>
      <c r="AK306" s="232"/>
      <c r="AL306" s="232"/>
      <c r="AM306" s="232"/>
      <c r="AN306" s="232"/>
      <c r="AO306" s="232"/>
      <c r="AP306" s="232"/>
      <c r="AQ306" s="232"/>
      <c r="AR306" s="232"/>
      <c r="AS306" s="232"/>
      <c r="AT306" s="232"/>
      <c r="AU306" s="232"/>
      <c r="AV306" s="232"/>
      <c r="AW306" s="232"/>
      <c r="AX306" s="232"/>
      <c r="AY306" s="232"/>
      <c r="AZ306" s="232"/>
      <c r="BA306" s="232"/>
      <c r="BB306" s="232"/>
      <c r="BC306" s="232"/>
      <c r="BD306" s="232"/>
      <c r="BE306" s="232"/>
      <c r="BF306" s="232"/>
      <c r="BG306" s="232"/>
      <c r="BH306" s="232"/>
      <c r="BI306" s="232"/>
      <c r="BJ306" s="232"/>
      <c r="BK306" s="232"/>
      <c r="BL306" s="232"/>
      <c r="BM306" s="232"/>
      <c r="BN306" s="232"/>
      <c r="BO306" s="232"/>
      <c r="BP306" s="232"/>
      <c r="BQ306" s="232"/>
      <c r="BR306" s="232"/>
      <c r="BS306" s="232"/>
      <c r="BT306" s="232"/>
      <c r="BU306" s="232"/>
      <c r="BV306" s="232"/>
      <c r="BW306" s="232"/>
      <c r="BX306" s="232"/>
      <c r="BY306" s="232"/>
      <c r="BZ306" s="232"/>
      <c r="CA306" s="232"/>
      <c r="CB306" s="232"/>
      <c r="CC306" s="232"/>
      <c r="CD306" s="232"/>
      <c r="CE306" s="232"/>
      <c r="CF306" s="232"/>
      <c r="CG306" s="232"/>
      <c r="CH306" s="232"/>
      <c r="CI306" s="232"/>
      <c r="CJ306" s="232"/>
      <c r="CK306" s="232"/>
      <c r="CL306" s="232"/>
      <c r="CM306" s="232"/>
      <c r="CN306" s="232"/>
      <c r="CO306" s="232"/>
      <c r="CP306" s="232"/>
      <c r="CQ306" s="232"/>
      <c r="CR306" s="232"/>
      <c r="CS306" s="232"/>
      <c r="CT306" s="232"/>
      <c r="CU306" s="232"/>
      <c r="CV306" s="232"/>
      <c r="CW306" s="232"/>
      <c r="CX306" s="232"/>
      <c r="CY306" s="232"/>
      <c r="CZ306" s="232"/>
      <c r="DA306" s="232"/>
      <c r="DB306" s="232"/>
      <c r="DC306" s="232"/>
      <c r="DD306" s="232"/>
      <c r="DE306" s="232"/>
      <c r="DF306" s="232"/>
      <c r="DG306" s="232"/>
      <c r="DH306" s="232"/>
      <c r="DI306" s="232"/>
      <c r="DJ306" s="232"/>
      <c r="DK306" s="232"/>
      <c r="DL306" s="232"/>
      <c r="DM306" s="232"/>
      <c r="DN306" s="232"/>
      <c r="DO306" s="232"/>
      <c r="DP306" s="232"/>
      <c r="DQ306" s="232"/>
      <c r="DR306" s="232"/>
      <c r="DS306" s="232"/>
      <c r="DT306" s="232"/>
      <c r="DU306" s="232"/>
      <c r="DV306" s="232"/>
      <c r="DW306" s="232"/>
      <c r="DX306" s="232"/>
      <c r="DY306" s="232"/>
      <c r="DZ306" s="232"/>
      <c r="EA306" s="232"/>
      <c r="EB306" s="232"/>
      <c r="EC306" s="232"/>
      <c r="ED306" s="232"/>
      <c r="EE306" s="232"/>
      <c r="EF306" s="232"/>
      <c r="EG306" s="232"/>
      <c r="EH306" s="232"/>
      <c r="EI306" s="232"/>
      <c r="EJ306" s="232"/>
      <c r="EK306" s="232"/>
      <c r="EL306" s="232"/>
      <c r="EM306" s="232"/>
      <c r="EN306" s="232"/>
      <c r="EO306" s="232"/>
      <c r="EP306" s="232"/>
      <c r="EQ306" s="232"/>
      <c r="ER306" s="232"/>
      <c r="ES306" s="232"/>
      <c r="ET306" s="232"/>
      <c r="EU306" s="232"/>
      <c r="EV306" s="232"/>
      <c r="EW306" s="232"/>
      <c r="EX306" s="232"/>
      <c r="EY306" s="232"/>
      <c r="EZ306" s="232"/>
      <c r="FA306" s="232"/>
      <c r="FB306" s="232"/>
      <c r="FC306" s="232"/>
      <c r="FD306" s="232"/>
      <c r="FE306" s="232"/>
      <c r="FF306" s="232"/>
      <c r="FG306" s="232"/>
      <c r="FH306" s="232"/>
      <c r="FI306" s="232"/>
      <c r="FJ306" s="232"/>
      <c r="FK306" s="232"/>
      <c r="FL306" s="232"/>
      <c r="FM306" s="232"/>
      <c r="FN306" s="232"/>
      <c r="FO306" s="232"/>
      <c r="FP306" s="232"/>
      <c r="FQ306" s="232"/>
      <c r="FR306" s="232"/>
      <c r="FS306" s="232"/>
      <c r="FT306" s="232"/>
      <c r="FU306" s="232"/>
      <c r="FV306" s="232"/>
      <c r="FW306" s="232"/>
      <c r="FX306" s="232"/>
      <c r="FY306" s="232"/>
      <c r="FZ306" s="232"/>
      <c r="GA306" s="232"/>
      <c r="GB306" s="232"/>
      <c r="GC306" s="232"/>
      <c r="GD306" s="232"/>
      <c r="GE306" s="232"/>
      <c r="GF306" s="232"/>
      <c r="GG306" s="232"/>
      <c r="GH306" s="232"/>
      <c r="GI306" s="232"/>
      <c r="GJ306" s="232"/>
      <c r="GK306" s="232"/>
      <c r="GL306" s="232"/>
      <c r="GM306" s="232"/>
      <c r="GN306" s="232"/>
      <c r="GO306" s="232"/>
      <c r="GP306" s="232"/>
      <c r="GQ306" s="232"/>
      <c r="GR306" s="232"/>
      <c r="GS306" s="232"/>
      <c r="GT306" s="232"/>
      <c r="GU306" s="232"/>
      <c r="GV306" s="232"/>
      <c r="GW306" s="232"/>
      <c r="GX306" s="232"/>
      <c r="GY306" s="232"/>
      <c r="GZ306" s="232"/>
      <c r="HA306" s="232"/>
      <c r="HB306" s="232"/>
      <c r="HC306" s="256"/>
      <c r="HD306" s="75"/>
    </row>
    <row r="307" spans="1:212" ht="9.9499999999999993" customHeight="1" thickBot="1" x14ac:dyDescent="0.3">
      <c r="A307" s="55">
        <v>48</v>
      </c>
      <c r="B307" s="221"/>
      <c r="C307" s="60"/>
      <c r="D307" s="190"/>
      <c r="E307" s="60"/>
      <c r="F307" s="60"/>
      <c r="G307" s="60"/>
      <c r="H307" s="566" t="s">
        <v>270</v>
      </c>
      <c r="I307" s="77"/>
      <c r="J307" s="131"/>
      <c r="K307" s="131"/>
      <c r="L307" s="131"/>
      <c r="M307" s="131"/>
      <c r="N307" s="131"/>
      <c r="O307" s="131"/>
      <c r="P307" s="131"/>
      <c r="Q307" s="131"/>
      <c r="R307" s="131"/>
      <c r="S307" s="131"/>
      <c r="T307" s="131"/>
      <c r="U307" s="131"/>
      <c r="V307" s="131"/>
      <c r="W307" s="131"/>
      <c r="X307" s="131"/>
      <c r="Y307" s="131"/>
      <c r="Z307" s="131"/>
      <c r="AA307" s="131"/>
      <c r="AB307" s="131"/>
      <c r="AC307" s="131"/>
      <c r="AD307" s="131"/>
      <c r="AE307" s="131"/>
      <c r="AF307" s="131"/>
      <c r="AG307" s="131"/>
      <c r="AH307" s="131"/>
      <c r="AI307" s="131"/>
      <c r="AJ307" s="131"/>
      <c r="AK307" s="131"/>
      <c r="AL307" s="131"/>
      <c r="AM307" s="131"/>
      <c r="AN307" s="131"/>
      <c r="AO307" s="131"/>
      <c r="AP307" s="131"/>
      <c r="AQ307" s="131"/>
      <c r="AR307" s="131"/>
      <c r="AS307" s="131"/>
      <c r="AT307" s="131"/>
      <c r="AU307" s="131"/>
      <c r="AV307" s="131"/>
      <c r="AW307" s="131"/>
      <c r="AX307" s="131"/>
      <c r="AY307" s="131"/>
      <c r="AZ307" s="131"/>
      <c r="BA307" s="131"/>
      <c r="BB307" s="131"/>
      <c r="BC307" s="131"/>
      <c r="BD307" s="131"/>
      <c r="BE307" s="131"/>
      <c r="BF307" s="131"/>
      <c r="BG307" s="131"/>
      <c r="BH307" s="131"/>
      <c r="BI307" s="131"/>
      <c r="BJ307" s="131"/>
      <c r="BK307" s="131"/>
      <c r="BL307" s="131"/>
      <c r="BM307" s="131"/>
      <c r="BN307" s="131"/>
      <c r="BO307" s="131"/>
      <c r="BP307" s="131"/>
      <c r="BQ307" s="131"/>
      <c r="BR307" s="131"/>
      <c r="BS307" s="131"/>
      <c r="BT307" s="131"/>
      <c r="BU307" s="131"/>
      <c r="BV307" s="131"/>
      <c r="BW307" s="131"/>
      <c r="BX307" s="131"/>
      <c r="BY307" s="131"/>
      <c r="BZ307" s="131"/>
      <c r="CA307" s="131"/>
      <c r="CB307" s="131"/>
      <c r="CC307" s="131"/>
      <c r="CD307" s="131"/>
      <c r="CE307" s="131"/>
      <c r="CF307" s="131"/>
      <c r="CG307" s="131"/>
      <c r="CH307" s="131"/>
      <c r="CI307" s="131"/>
      <c r="CJ307" s="131"/>
      <c r="CK307" s="131"/>
      <c r="CL307" s="131"/>
      <c r="CM307" s="131"/>
      <c r="CN307" s="131"/>
      <c r="CO307" s="131"/>
      <c r="CP307" s="131"/>
      <c r="CQ307" s="131"/>
      <c r="CR307" s="131"/>
      <c r="CS307" s="131"/>
      <c r="CT307" s="131"/>
      <c r="CU307" s="131"/>
      <c r="CV307" s="131"/>
      <c r="CW307" s="131"/>
      <c r="CX307" s="131"/>
      <c r="CY307" s="131"/>
      <c r="CZ307" s="131"/>
      <c r="DA307" s="131"/>
      <c r="DB307" s="131"/>
      <c r="DC307" s="131"/>
      <c r="DD307" s="131"/>
      <c r="DE307" s="131"/>
      <c r="DF307" s="131"/>
      <c r="DG307" s="131"/>
      <c r="DH307" s="131"/>
      <c r="DI307" s="131"/>
      <c r="DJ307" s="131"/>
      <c r="DK307" s="131"/>
      <c r="DL307" s="131"/>
      <c r="DM307" s="131"/>
      <c r="DN307" s="131"/>
      <c r="DO307" s="131"/>
      <c r="DP307" s="131"/>
      <c r="DQ307" s="131"/>
      <c r="DR307" s="131"/>
      <c r="DS307" s="131"/>
      <c r="DT307" s="131"/>
      <c r="DU307" s="131"/>
      <c r="DV307" s="131"/>
      <c r="DW307" s="131"/>
      <c r="DX307" s="131"/>
      <c r="DY307" s="131"/>
      <c r="DZ307" s="131"/>
      <c r="EA307" s="131"/>
      <c r="EB307" s="131"/>
      <c r="EC307" s="131"/>
      <c r="ED307" s="131"/>
      <c r="EE307" s="131"/>
      <c r="EF307" s="131"/>
      <c r="EG307" s="131"/>
      <c r="EH307" s="131"/>
      <c r="EI307" s="131"/>
      <c r="EJ307" s="131"/>
      <c r="EK307" s="131"/>
      <c r="EL307" s="131"/>
      <c r="EM307" s="131"/>
      <c r="EN307" s="131"/>
      <c r="EO307" s="131"/>
      <c r="EP307" s="131"/>
      <c r="EQ307" s="131"/>
      <c r="ER307" s="131"/>
      <c r="ES307" s="131"/>
      <c r="ET307" s="131"/>
      <c r="EU307" s="131"/>
      <c r="EV307" s="131"/>
      <c r="EW307" s="131"/>
      <c r="EX307" s="131"/>
      <c r="EY307" s="131"/>
      <c r="EZ307" s="131"/>
      <c r="FA307" s="131"/>
      <c r="FB307" s="131"/>
      <c r="FC307" s="131"/>
      <c r="FD307" s="131"/>
      <c r="FE307" s="131"/>
      <c r="FF307" s="131"/>
      <c r="FG307" s="131"/>
      <c r="FH307" s="131"/>
      <c r="FI307" s="131"/>
      <c r="FJ307" s="131"/>
      <c r="FK307" s="131"/>
      <c r="FL307" s="131"/>
      <c r="FM307" s="131"/>
      <c r="FN307" s="131"/>
      <c r="FO307" s="131"/>
      <c r="FP307" s="131"/>
      <c r="FQ307" s="131"/>
      <c r="FR307" s="131"/>
      <c r="FS307" s="131"/>
      <c r="FT307" s="131"/>
      <c r="FU307" s="131"/>
      <c r="FV307" s="131"/>
      <c r="FW307" s="131"/>
      <c r="FX307" s="131"/>
      <c r="FY307" s="131"/>
      <c r="FZ307" s="131"/>
      <c r="GA307" s="131"/>
      <c r="GB307" s="131"/>
      <c r="GC307" s="131"/>
      <c r="GD307" s="131"/>
      <c r="GE307" s="131"/>
      <c r="GF307" s="131"/>
      <c r="GG307" s="131"/>
      <c r="GH307" s="131"/>
      <c r="GI307" s="131"/>
      <c r="GJ307" s="131"/>
      <c r="GK307" s="131"/>
      <c r="GL307" s="131"/>
      <c r="GM307" s="131"/>
      <c r="GN307" s="131"/>
      <c r="GO307" s="131"/>
      <c r="GP307" s="131"/>
      <c r="GQ307" s="131"/>
      <c r="GR307" s="131"/>
      <c r="GS307" s="131"/>
      <c r="GT307" s="131"/>
      <c r="GU307" s="131"/>
      <c r="GV307" s="131"/>
      <c r="GW307" s="131"/>
      <c r="GX307" s="131"/>
      <c r="GY307" s="131"/>
      <c r="GZ307" s="131"/>
      <c r="HA307" s="131"/>
      <c r="HB307" s="131"/>
      <c r="HC307" s="165"/>
      <c r="HD307" s="75"/>
    </row>
    <row r="308" spans="1:212" ht="9.9499999999999993" customHeight="1" thickTop="1" thickBot="1" x14ac:dyDescent="0.3">
      <c r="A308" s="55"/>
      <c r="B308" s="221"/>
      <c r="C308" s="60"/>
      <c r="D308" s="190"/>
      <c r="E308" s="60"/>
      <c r="F308" s="60"/>
      <c r="G308" s="60"/>
      <c r="H308" s="566"/>
      <c r="I308" s="450"/>
      <c r="J308" s="473"/>
      <c r="K308" s="315" t="str">
        <f t="shared" ref="K308" si="9366">K309</f>
        <v>N</v>
      </c>
      <c r="L308" s="315" t="str">
        <f t="shared" ref="L308" si="9367">L309</f>
        <v>N</v>
      </c>
      <c r="M308" s="315" t="str">
        <f t="shared" ref="M308" si="9368">M309</f>
        <v>N</v>
      </c>
      <c r="N308" s="315" t="str">
        <f t="shared" ref="N308" si="9369">N309</f>
        <v>N</v>
      </c>
      <c r="O308" s="315" t="str">
        <f t="shared" ref="O308" si="9370">O309</f>
        <v>N</v>
      </c>
      <c r="P308" s="315" t="str">
        <f t="shared" ref="P308" si="9371">P309</f>
        <v>N</v>
      </c>
      <c r="Q308" s="315" t="str">
        <f t="shared" ref="Q308" si="9372">Q309</f>
        <v>N</v>
      </c>
      <c r="R308" s="315" t="str">
        <f t="shared" ref="R308" si="9373">R309</f>
        <v>N</v>
      </c>
      <c r="S308" s="315" t="str">
        <f t="shared" ref="S308" si="9374">S309</f>
        <v>N</v>
      </c>
      <c r="T308" s="315" t="str">
        <f t="shared" ref="T308" si="9375">T309</f>
        <v>N</v>
      </c>
      <c r="U308" s="315" t="str">
        <f t="shared" ref="U308" si="9376">U309</f>
        <v>N</v>
      </c>
      <c r="V308" s="315" t="str">
        <f t="shared" ref="V308" si="9377">V309</f>
        <v>N</v>
      </c>
      <c r="W308" s="315" t="str">
        <f t="shared" ref="W308" si="9378">W309</f>
        <v>N</v>
      </c>
      <c r="X308" s="315" t="str">
        <f t="shared" ref="X308" si="9379">X309</f>
        <v>N</v>
      </c>
      <c r="Y308" s="315" t="str">
        <f t="shared" ref="Y308" si="9380">Y309</f>
        <v>N</v>
      </c>
      <c r="Z308" s="315" t="str">
        <f t="shared" ref="Z308" si="9381">Z309</f>
        <v>N</v>
      </c>
      <c r="AA308" s="315" t="str">
        <f t="shared" ref="AA308" si="9382">AA309</f>
        <v>N</v>
      </c>
      <c r="AB308" s="315" t="str">
        <f t="shared" ref="AB308" si="9383">AB309</f>
        <v>N</v>
      </c>
      <c r="AC308" s="315" t="str">
        <f t="shared" ref="AC308" si="9384">AC309</f>
        <v>N</v>
      </c>
      <c r="AD308" s="315" t="str">
        <f t="shared" ref="AD308" si="9385">AD309</f>
        <v>N</v>
      </c>
      <c r="AE308" s="315" t="str">
        <f t="shared" ref="AE308" si="9386">AE309</f>
        <v>N</v>
      </c>
      <c r="AF308" s="315" t="str">
        <f t="shared" ref="AF308" si="9387">AF309</f>
        <v>N</v>
      </c>
      <c r="AG308" s="315" t="str">
        <f t="shared" ref="AG308" si="9388">AG309</f>
        <v>N</v>
      </c>
      <c r="AH308" s="315" t="str">
        <f t="shared" ref="AH308" si="9389">AH309</f>
        <v>N</v>
      </c>
      <c r="AI308" s="315" t="str">
        <f t="shared" ref="AI308" si="9390">AI309</f>
        <v>N</v>
      </c>
      <c r="AJ308" s="315" t="str">
        <f t="shared" ref="AJ308" si="9391">AJ309</f>
        <v>N</v>
      </c>
      <c r="AK308" s="315" t="str">
        <f t="shared" ref="AK308" si="9392">AK309</f>
        <v>N</v>
      </c>
      <c r="AL308" s="315" t="str">
        <f t="shared" ref="AL308" si="9393">AL309</f>
        <v>N</v>
      </c>
      <c r="AM308" s="315" t="str">
        <f t="shared" ref="AM308" si="9394">AM309</f>
        <v>N</v>
      </c>
      <c r="AN308" s="315" t="str">
        <f t="shared" ref="AN308" si="9395">AN309</f>
        <v>N</v>
      </c>
      <c r="AO308" s="315" t="str">
        <f t="shared" ref="AO308" si="9396">AO309</f>
        <v>N</v>
      </c>
      <c r="AP308" s="315" t="str">
        <f t="shared" ref="AP308" si="9397">AP309</f>
        <v>N</v>
      </c>
      <c r="AQ308" s="315" t="str">
        <f t="shared" ref="AQ308" si="9398">AQ309</f>
        <v>N</v>
      </c>
      <c r="AR308" s="315" t="str">
        <f t="shared" ref="AR308" si="9399">AR309</f>
        <v>N</v>
      </c>
      <c r="AS308" s="315" t="str">
        <f t="shared" ref="AS308" si="9400">AS309</f>
        <v>N</v>
      </c>
      <c r="AT308" s="315" t="str">
        <f t="shared" ref="AT308" si="9401">AT309</f>
        <v>N</v>
      </c>
      <c r="AU308" s="315" t="str">
        <f t="shared" ref="AU308" si="9402">AU309</f>
        <v>N</v>
      </c>
      <c r="AV308" s="315" t="str">
        <f t="shared" ref="AV308" si="9403">AV309</f>
        <v>N</v>
      </c>
      <c r="AW308" s="315" t="str">
        <f t="shared" ref="AW308" si="9404">AW309</f>
        <v>N</v>
      </c>
      <c r="AX308" s="315" t="str">
        <f t="shared" ref="AX308" si="9405">AX309</f>
        <v>N</v>
      </c>
      <c r="AY308" s="315" t="str">
        <f t="shared" ref="AY308" si="9406">AY309</f>
        <v>N</v>
      </c>
      <c r="AZ308" s="315" t="str">
        <f t="shared" ref="AZ308" si="9407">AZ309</f>
        <v>N</v>
      </c>
      <c r="BA308" s="315" t="str">
        <f t="shared" ref="BA308" si="9408">BA309</f>
        <v>N</v>
      </c>
      <c r="BB308" s="315" t="str">
        <f t="shared" ref="BB308" si="9409">BB309</f>
        <v>N</v>
      </c>
      <c r="BC308" s="315" t="str">
        <f t="shared" ref="BC308" si="9410">BC309</f>
        <v>N</v>
      </c>
      <c r="BD308" s="315" t="str">
        <f t="shared" ref="BD308" si="9411">BD309</f>
        <v>N</v>
      </c>
      <c r="BE308" s="315" t="str">
        <f t="shared" ref="BE308" si="9412">BE309</f>
        <v>N</v>
      </c>
      <c r="BF308" s="315" t="str">
        <f t="shared" ref="BF308" si="9413">BF309</f>
        <v>N</v>
      </c>
      <c r="BG308" s="315" t="str">
        <f t="shared" ref="BG308" si="9414">BG309</f>
        <v>N</v>
      </c>
      <c r="BH308" s="315" t="str">
        <f t="shared" ref="BH308" si="9415">BH309</f>
        <v>N</v>
      </c>
      <c r="BI308" s="315" t="str">
        <f t="shared" ref="BI308" si="9416">BI309</f>
        <v>N</v>
      </c>
      <c r="BJ308" s="315" t="str">
        <f t="shared" ref="BJ308" si="9417">BJ309</f>
        <v>N</v>
      </c>
      <c r="BK308" s="315" t="str">
        <f t="shared" ref="BK308" si="9418">BK309</f>
        <v>N</v>
      </c>
      <c r="BL308" s="315" t="str">
        <f t="shared" ref="BL308" si="9419">BL309</f>
        <v>N</v>
      </c>
      <c r="BM308" s="315" t="str">
        <f t="shared" ref="BM308" si="9420">BM309</f>
        <v>N</v>
      </c>
      <c r="BN308" s="315" t="str">
        <f t="shared" ref="BN308" si="9421">BN309</f>
        <v>N</v>
      </c>
      <c r="BO308" s="315" t="str">
        <f t="shared" ref="BO308" si="9422">BO309</f>
        <v>N</v>
      </c>
      <c r="BP308" s="315" t="str">
        <f t="shared" ref="BP308" si="9423">BP309</f>
        <v>N</v>
      </c>
      <c r="BQ308" s="315" t="str">
        <f t="shared" ref="BQ308" si="9424">BQ309</f>
        <v>N</v>
      </c>
      <c r="BR308" s="315" t="str">
        <f t="shared" ref="BR308" si="9425">BR309</f>
        <v>N</v>
      </c>
      <c r="BS308" s="315" t="str">
        <f t="shared" ref="BS308" si="9426">BS309</f>
        <v>N</v>
      </c>
      <c r="BT308" s="315" t="str">
        <f t="shared" ref="BT308" si="9427">BT309</f>
        <v>N</v>
      </c>
      <c r="BU308" s="315" t="str">
        <f t="shared" ref="BU308" si="9428">BU309</f>
        <v>N</v>
      </c>
      <c r="BV308" s="315" t="str">
        <f t="shared" ref="BV308" si="9429">BV309</f>
        <v>N</v>
      </c>
      <c r="BW308" s="315" t="str">
        <f t="shared" ref="BW308" si="9430">BW309</f>
        <v>N</v>
      </c>
      <c r="BX308" s="315" t="str">
        <f t="shared" ref="BX308" si="9431">BX309</f>
        <v>N</v>
      </c>
      <c r="BY308" s="315" t="str">
        <f t="shared" ref="BY308" si="9432">BY309</f>
        <v>N</v>
      </c>
      <c r="BZ308" s="315" t="str">
        <f t="shared" ref="BZ308" si="9433">BZ309</f>
        <v>N</v>
      </c>
      <c r="CA308" s="315" t="str">
        <f t="shared" ref="CA308" si="9434">CA309</f>
        <v>N</v>
      </c>
      <c r="CB308" s="315" t="str">
        <f t="shared" ref="CB308" si="9435">CB309</f>
        <v>N</v>
      </c>
      <c r="CC308" s="315" t="str">
        <f t="shared" ref="CC308" si="9436">CC309</f>
        <v>N</v>
      </c>
      <c r="CD308" s="315" t="str">
        <f t="shared" ref="CD308" si="9437">CD309</f>
        <v>N</v>
      </c>
      <c r="CE308" s="315" t="str">
        <f t="shared" ref="CE308" si="9438">CE309</f>
        <v>N</v>
      </c>
      <c r="CF308" s="315" t="str">
        <f t="shared" ref="CF308" si="9439">CF309</f>
        <v>N</v>
      </c>
      <c r="CG308" s="315" t="str">
        <f t="shared" ref="CG308" si="9440">CG309</f>
        <v>N</v>
      </c>
      <c r="CH308" s="315" t="str">
        <f t="shared" ref="CH308" si="9441">CH309</f>
        <v>N</v>
      </c>
      <c r="CI308" s="315" t="str">
        <f t="shared" ref="CI308" si="9442">CI309</f>
        <v>N</v>
      </c>
      <c r="CJ308" s="315" t="str">
        <f t="shared" ref="CJ308" si="9443">CJ309</f>
        <v>N</v>
      </c>
      <c r="CK308" s="315" t="str">
        <f t="shared" ref="CK308" si="9444">CK309</f>
        <v>N</v>
      </c>
      <c r="CL308" s="315" t="str">
        <f t="shared" ref="CL308" si="9445">CL309</f>
        <v>N</v>
      </c>
      <c r="CM308" s="315" t="str">
        <f t="shared" ref="CM308" si="9446">CM309</f>
        <v>N</v>
      </c>
      <c r="CN308" s="315" t="str">
        <f t="shared" ref="CN308" si="9447">CN309</f>
        <v>N</v>
      </c>
      <c r="CO308" s="315" t="str">
        <f t="shared" ref="CO308" si="9448">CO309</f>
        <v>N</v>
      </c>
      <c r="CP308" s="315" t="str">
        <f t="shared" ref="CP308" si="9449">CP309</f>
        <v>N</v>
      </c>
      <c r="CQ308" s="315" t="str">
        <f t="shared" ref="CQ308" si="9450">CQ309</f>
        <v>N</v>
      </c>
      <c r="CR308" s="315" t="str">
        <f t="shared" ref="CR308" si="9451">CR309</f>
        <v>N</v>
      </c>
      <c r="CS308" s="315" t="str">
        <f t="shared" ref="CS308" si="9452">CS309</f>
        <v>N</v>
      </c>
      <c r="CT308" s="315" t="str">
        <f t="shared" ref="CT308" si="9453">CT309</f>
        <v>N</v>
      </c>
      <c r="CU308" s="315" t="str">
        <f t="shared" ref="CU308" si="9454">CU309</f>
        <v>N</v>
      </c>
      <c r="CV308" s="315" t="str">
        <f t="shared" ref="CV308" si="9455">CV309</f>
        <v>N</v>
      </c>
      <c r="CW308" s="315" t="str">
        <f t="shared" ref="CW308" si="9456">CW309</f>
        <v>N</v>
      </c>
      <c r="CX308" s="315" t="str">
        <f t="shared" ref="CX308" si="9457">CX309</f>
        <v>N</v>
      </c>
      <c r="CY308" s="315" t="str">
        <f t="shared" ref="CY308" si="9458">CY309</f>
        <v>N</v>
      </c>
      <c r="CZ308" s="315" t="str">
        <f t="shared" ref="CZ308" si="9459">CZ309</f>
        <v>N</v>
      </c>
      <c r="DA308" s="315" t="str">
        <f t="shared" ref="DA308" si="9460">DA309</f>
        <v>N</v>
      </c>
      <c r="DB308" s="315" t="str">
        <f t="shared" ref="DB308" si="9461">DB309</f>
        <v>N</v>
      </c>
      <c r="DC308" s="315" t="str">
        <f t="shared" ref="DC308" si="9462">DC309</f>
        <v>N</v>
      </c>
      <c r="DD308" s="315" t="str">
        <f t="shared" ref="DD308" si="9463">DD309</f>
        <v>N</v>
      </c>
      <c r="DE308" s="315" t="str">
        <f t="shared" ref="DE308" si="9464">DE309</f>
        <v>N</v>
      </c>
      <c r="DF308" s="315" t="str">
        <f t="shared" ref="DF308" si="9465">DF309</f>
        <v>N</v>
      </c>
      <c r="DG308" s="315" t="str">
        <f t="shared" ref="DG308" si="9466">DG309</f>
        <v>N</v>
      </c>
      <c r="DH308" s="315" t="str">
        <f t="shared" ref="DH308" si="9467">DH309</f>
        <v>N</v>
      </c>
      <c r="DI308" s="315" t="str">
        <f t="shared" ref="DI308" si="9468">DI309</f>
        <v>N</v>
      </c>
      <c r="DJ308" s="315" t="str">
        <f t="shared" ref="DJ308" si="9469">DJ309</f>
        <v>N</v>
      </c>
      <c r="DK308" s="315" t="str">
        <f t="shared" ref="DK308" si="9470">DK309</f>
        <v>N</v>
      </c>
      <c r="DL308" s="315" t="str">
        <f t="shared" ref="DL308" si="9471">DL309</f>
        <v>N</v>
      </c>
      <c r="DM308" s="315" t="str">
        <f t="shared" ref="DM308" si="9472">DM309</f>
        <v>N</v>
      </c>
      <c r="DN308" s="315" t="str">
        <f t="shared" ref="DN308" si="9473">DN309</f>
        <v>N</v>
      </c>
      <c r="DO308" s="315" t="str">
        <f t="shared" ref="DO308" si="9474">DO309</f>
        <v>N</v>
      </c>
      <c r="DP308" s="315" t="str">
        <f t="shared" ref="DP308" si="9475">DP309</f>
        <v>N</v>
      </c>
      <c r="DQ308" s="315" t="str">
        <f t="shared" ref="DQ308" si="9476">DQ309</f>
        <v>N</v>
      </c>
      <c r="DR308" s="315" t="str">
        <f t="shared" ref="DR308" si="9477">DR309</f>
        <v>N</v>
      </c>
      <c r="DS308" s="315" t="str">
        <f t="shared" ref="DS308" si="9478">DS309</f>
        <v>N</v>
      </c>
      <c r="DT308" s="315" t="str">
        <f t="shared" ref="DT308" si="9479">DT309</f>
        <v>N</v>
      </c>
      <c r="DU308" s="315" t="str">
        <f t="shared" ref="DU308" si="9480">DU309</f>
        <v>N</v>
      </c>
      <c r="DV308" s="315" t="str">
        <f t="shared" ref="DV308" si="9481">DV309</f>
        <v>N</v>
      </c>
      <c r="DW308" s="315" t="str">
        <f t="shared" ref="DW308" si="9482">DW309</f>
        <v>N</v>
      </c>
      <c r="DX308" s="315" t="str">
        <f t="shared" ref="DX308" si="9483">DX309</f>
        <v>N</v>
      </c>
      <c r="DY308" s="315" t="str">
        <f t="shared" ref="DY308" si="9484">DY309</f>
        <v>N</v>
      </c>
      <c r="DZ308" s="315" t="str">
        <f t="shared" ref="DZ308" si="9485">DZ309</f>
        <v>N</v>
      </c>
      <c r="EA308" s="315" t="str">
        <f t="shared" ref="EA308" si="9486">EA309</f>
        <v>N</v>
      </c>
      <c r="EB308" s="315" t="str">
        <f t="shared" ref="EB308" si="9487">EB309</f>
        <v>N</v>
      </c>
      <c r="EC308" s="315" t="str">
        <f t="shared" ref="EC308" si="9488">EC309</f>
        <v>N</v>
      </c>
      <c r="ED308" s="315" t="str">
        <f t="shared" ref="ED308" si="9489">ED309</f>
        <v>N</v>
      </c>
      <c r="EE308" s="315" t="str">
        <f t="shared" ref="EE308" si="9490">EE309</f>
        <v>N</v>
      </c>
      <c r="EF308" s="315" t="str">
        <f t="shared" ref="EF308" si="9491">EF309</f>
        <v>N</v>
      </c>
      <c r="EG308" s="315" t="str">
        <f t="shared" ref="EG308" si="9492">EG309</f>
        <v>N</v>
      </c>
      <c r="EH308" s="315" t="str">
        <f t="shared" ref="EH308" si="9493">EH309</f>
        <v>N</v>
      </c>
      <c r="EI308" s="315" t="str">
        <f t="shared" ref="EI308" si="9494">EI309</f>
        <v>N</v>
      </c>
      <c r="EJ308" s="315" t="str">
        <f t="shared" ref="EJ308" si="9495">EJ309</f>
        <v>N</v>
      </c>
      <c r="EK308" s="315" t="str">
        <f t="shared" ref="EK308" si="9496">EK309</f>
        <v>N</v>
      </c>
      <c r="EL308" s="315" t="str">
        <f t="shared" ref="EL308" si="9497">EL309</f>
        <v>N</v>
      </c>
      <c r="EM308" s="315" t="str">
        <f t="shared" ref="EM308" si="9498">EM309</f>
        <v>N</v>
      </c>
      <c r="EN308" s="315" t="str">
        <f t="shared" ref="EN308" si="9499">EN309</f>
        <v>N</v>
      </c>
      <c r="EO308" s="315" t="str">
        <f t="shared" ref="EO308" si="9500">EO309</f>
        <v>N</v>
      </c>
      <c r="EP308" s="315" t="str">
        <f t="shared" ref="EP308" si="9501">EP309</f>
        <v>N</v>
      </c>
      <c r="EQ308" s="315" t="str">
        <f t="shared" ref="EQ308" si="9502">EQ309</f>
        <v>N</v>
      </c>
      <c r="ER308" s="315" t="str">
        <f t="shared" ref="ER308" si="9503">ER309</f>
        <v>N</v>
      </c>
      <c r="ES308" s="315" t="str">
        <f t="shared" ref="ES308" si="9504">ES309</f>
        <v>N</v>
      </c>
      <c r="ET308" s="315" t="str">
        <f t="shared" ref="ET308" si="9505">ET309</f>
        <v>N</v>
      </c>
      <c r="EU308" s="315" t="str">
        <f t="shared" ref="EU308" si="9506">EU309</f>
        <v>N</v>
      </c>
      <c r="EV308" s="315" t="str">
        <f t="shared" ref="EV308" si="9507">EV309</f>
        <v>N</v>
      </c>
      <c r="EW308" s="315" t="str">
        <f t="shared" ref="EW308" si="9508">EW309</f>
        <v>N</v>
      </c>
      <c r="EX308" s="315" t="str">
        <f t="shared" ref="EX308" si="9509">EX309</f>
        <v>N</v>
      </c>
      <c r="EY308" s="315" t="str">
        <f t="shared" ref="EY308" si="9510">EY309</f>
        <v>N</v>
      </c>
      <c r="EZ308" s="315" t="str">
        <f t="shared" ref="EZ308" si="9511">EZ309</f>
        <v>N</v>
      </c>
      <c r="FA308" s="315" t="str">
        <f t="shared" ref="FA308" si="9512">FA309</f>
        <v>N</v>
      </c>
      <c r="FB308" s="315" t="str">
        <f t="shared" ref="FB308" si="9513">FB309</f>
        <v>N</v>
      </c>
      <c r="FC308" s="315" t="str">
        <f t="shared" ref="FC308" si="9514">FC309</f>
        <v>N</v>
      </c>
      <c r="FD308" s="315" t="str">
        <f t="shared" ref="FD308" si="9515">FD309</f>
        <v>N</v>
      </c>
      <c r="FE308" s="315" t="str">
        <f t="shared" ref="FE308" si="9516">FE309</f>
        <v>N</v>
      </c>
      <c r="FF308" s="315" t="str">
        <f t="shared" ref="FF308" si="9517">FF309</f>
        <v>N</v>
      </c>
      <c r="FG308" s="315" t="str">
        <f t="shared" ref="FG308" si="9518">FG309</f>
        <v>N</v>
      </c>
      <c r="FH308" s="315" t="str">
        <f t="shared" ref="FH308" si="9519">FH309</f>
        <v>N</v>
      </c>
      <c r="FI308" s="315" t="str">
        <f t="shared" ref="FI308" si="9520">FI309</f>
        <v>N</v>
      </c>
      <c r="FJ308" s="315" t="str">
        <f t="shared" ref="FJ308" si="9521">FJ309</f>
        <v>N</v>
      </c>
      <c r="FK308" s="315" t="str">
        <f t="shared" ref="FK308" si="9522">FK309</f>
        <v>N</v>
      </c>
      <c r="FL308" s="315" t="str">
        <f t="shared" ref="FL308" si="9523">FL309</f>
        <v>N</v>
      </c>
      <c r="FM308" s="315" t="str">
        <f t="shared" ref="FM308" si="9524">FM309</f>
        <v>N</v>
      </c>
      <c r="FN308" s="315" t="str">
        <f t="shared" ref="FN308" si="9525">FN309</f>
        <v>N</v>
      </c>
      <c r="FO308" s="315" t="str">
        <f t="shared" ref="FO308" si="9526">FO309</f>
        <v>N</v>
      </c>
      <c r="FP308" s="315" t="str">
        <f t="shared" ref="FP308" si="9527">FP309</f>
        <v>N</v>
      </c>
      <c r="FQ308" s="315" t="str">
        <f t="shared" ref="FQ308" si="9528">FQ309</f>
        <v>N</v>
      </c>
      <c r="FR308" s="315" t="str">
        <f t="shared" ref="FR308" si="9529">FR309</f>
        <v>N</v>
      </c>
      <c r="FS308" s="315" t="str">
        <f t="shared" ref="FS308" si="9530">FS309</f>
        <v>N</v>
      </c>
      <c r="FT308" s="315" t="str">
        <f t="shared" ref="FT308" si="9531">FT309</f>
        <v>N</v>
      </c>
      <c r="FU308" s="315" t="str">
        <f t="shared" ref="FU308" si="9532">FU309</f>
        <v>N</v>
      </c>
      <c r="FV308" s="315" t="str">
        <f t="shared" ref="FV308" si="9533">FV309</f>
        <v>N</v>
      </c>
      <c r="FW308" s="315" t="str">
        <f t="shared" ref="FW308" si="9534">FW309</f>
        <v>N</v>
      </c>
      <c r="FX308" s="315" t="str">
        <f t="shared" ref="FX308" si="9535">FX309</f>
        <v>N</v>
      </c>
      <c r="FY308" s="315" t="str">
        <f t="shared" ref="FY308" si="9536">FY309</f>
        <v>N</v>
      </c>
      <c r="FZ308" s="315" t="str">
        <f t="shared" ref="FZ308" si="9537">FZ309</f>
        <v>N</v>
      </c>
      <c r="GA308" s="315" t="str">
        <f t="shared" ref="GA308" si="9538">GA309</f>
        <v>N</v>
      </c>
      <c r="GB308" s="315" t="str">
        <f t="shared" ref="GB308" si="9539">GB309</f>
        <v>N</v>
      </c>
      <c r="GC308" s="315" t="str">
        <f t="shared" ref="GC308" si="9540">GC309</f>
        <v>N</v>
      </c>
      <c r="GD308" s="315" t="str">
        <f t="shared" ref="GD308" si="9541">GD309</f>
        <v>N</v>
      </c>
      <c r="GE308" s="315" t="str">
        <f t="shared" ref="GE308" si="9542">GE309</f>
        <v>N</v>
      </c>
      <c r="GF308" s="315" t="str">
        <f t="shared" ref="GF308" si="9543">GF309</f>
        <v>N</v>
      </c>
      <c r="GG308" s="315" t="str">
        <f t="shared" ref="GG308" si="9544">GG309</f>
        <v>N</v>
      </c>
      <c r="GH308" s="315" t="str">
        <f t="shared" ref="GH308" si="9545">GH309</f>
        <v>N</v>
      </c>
      <c r="GI308" s="315" t="str">
        <f t="shared" ref="GI308" si="9546">GI309</f>
        <v>N</v>
      </c>
      <c r="GJ308" s="315" t="str">
        <f t="shared" ref="GJ308" si="9547">GJ309</f>
        <v>N</v>
      </c>
      <c r="GK308" s="315" t="str">
        <f t="shared" ref="GK308" si="9548">GK309</f>
        <v>N</v>
      </c>
      <c r="GL308" s="315" t="str">
        <f t="shared" ref="GL308" si="9549">GL309</f>
        <v>N</v>
      </c>
      <c r="GM308" s="315" t="str">
        <f t="shared" ref="GM308" si="9550">GM309</f>
        <v>N</v>
      </c>
      <c r="GN308" s="315" t="str">
        <f t="shared" ref="GN308" si="9551">GN309</f>
        <v>N</v>
      </c>
      <c r="GO308" s="315" t="str">
        <f t="shared" ref="GO308" si="9552">GO309</f>
        <v>N</v>
      </c>
      <c r="GP308" s="315" t="str">
        <f t="shared" ref="GP308" si="9553">GP309</f>
        <v>N</v>
      </c>
      <c r="GQ308" s="315" t="str">
        <f t="shared" ref="GQ308" si="9554">GQ309</f>
        <v>N</v>
      </c>
      <c r="GR308" s="315" t="str">
        <f t="shared" ref="GR308" si="9555">GR309</f>
        <v>N</v>
      </c>
      <c r="GS308" s="315" t="str">
        <f t="shared" ref="GS308" si="9556">GS309</f>
        <v>N</v>
      </c>
      <c r="GT308" s="315" t="str">
        <f t="shared" ref="GT308" si="9557">GT309</f>
        <v>N</v>
      </c>
      <c r="GU308" s="315" t="str">
        <f t="shared" ref="GU308" si="9558">GU309</f>
        <v>N</v>
      </c>
      <c r="GV308" s="315" t="str">
        <f t="shared" ref="GV308" si="9559">GV309</f>
        <v>N</v>
      </c>
      <c r="GW308" s="315" t="str">
        <f t="shared" ref="GW308" si="9560">GW309</f>
        <v>N</v>
      </c>
      <c r="GX308" s="315" t="str">
        <f t="shared" ref="GX308" si="9561">GX309</f>
        <v>N</v>
      </c>
      <c r="GY308" s="315" t="str">
        <f t="shared" ref="GY308" si="9562">GY309</f>
        <v>N</v>
      </c>
      <c r="GZ308" s="315" t="str">
        <f t="shared" ref="GZ308" si="9563">GZ309</f>
        <v>N</v>
      </c>
      <c r="HA308" s="315" t="str">
        <f t="shared" ref="HA308" si="9564">HA309</f>
        <v>N</v>
      </c>
      <c r="HB308" s="315" t="str">
        <f t="shared" ref="HB308" si="9565">HB309</f>
        <v>N</v>
      </c>
      <c r="HC308" s="165"/>
      <c r="HD308" s="75"/>
    </row>
    <row r="309" spans="1:212" ht="9.9499999999999993" customHeight="1" thickTop="1" x14ac:dyDescent="0.25">
      <c r="A309" s="55"/>
      <c r="B309" s="221"/>
      <c r="C309" s="60"/>
      <c r="D309" s="190"/>
      <c r="E309" s="60"/>
      <c r="F309" s="60"/>
      <c r="G309" s="60"/>
      <c r="H309" s="566"/>
      <c r="I309" s="77"/>
      <c r="J309" s="472"/>
      <c r="K309" s="384" t="s">
        <v>455</v>
      </c>
      <c r="L309" s="384" t="s">
        <v>455</v>
      </c>
      <c r="M309" s="384" t="s">
        <v>455</v>
      </c>
      <c r="N309" s="384" t="s">
        <v>455</v>
      </c>
      <c r="O309" s="384" t="s">
        <v>455</v>
      </c>
      <c r="P309" s="384" t="s">
        <v>455</v>
      </c>
      <c r="Q309" s="384" t="s">
        <v>455</v>
      </c>
      <c r="R309" s="384" t="s">
        <v>455</v>
      </c>
      <c r="S309" s="384" t="s">
        <v>455</v>
      </c>
      <c r="T309" s="384" t="s">
        <v>455</v>
      </c>
      <c r="U309" s="384" t="s">
        <v>455</v>
      </c>
      <c r="V309" s="384" t="s">
        <v>455</v>
      </c>
      <c r="W309" s="384" t="s">
        <v>455</v>
      </c>
      <c r="X309" s="384" t="s">
        <v>455</v>
      </c>
      <c r="Y309" s="384" t="s">
        <v>455</v>
      </c>
      <c r="Z309" s="384" t="s">
        <v>455</v>
      </c>
      <c r="AA309" s="384" t="s">
        <v>455</v>
      </c>
      <c r="AB309" s="384" t="s">
        <v>455</v>
      </c>
      <c r="AC309" s="384" t="s">
        <v>455</v>
      </c>
      <c r="AD309" s="384" t="s">
        <v>455</v>
      </c>
      <c r="AE309" s="384" t="s">
        <v>455</v>
      </c>
      <c r="AF309" s="384" t="s">
        <v>455</v>
      </c>
      <c r="AG309" s="384" t="s">
        <v>455</v>
      </c>
      <c r="AH309" s="384" t="s">
        <v>455</v>
      </c>
      <c r="AI309" s="384" t="s">
        <v>455</v>
      </c>
      <c r="AJ309" s="384" t="s">
        <v>455</v>
      </c>
      <c r="AK309" s="384" t="s">
        <v>455</v>
      </c>
      <c r="AL309" s="384" t="s">
        <v>455</v>
      </c>
      <c r="AM309" s="384" t="s">
        <v>455</v>
      </c>
      <c r="AN309" s="384" t="s">
        <v>455</v>
      </c>
      <c r="AO309" s="384" t="s">
        <v>455</v>
      </c>
      <c r="AP309" s="384" t="s">
        <v>455</v>
      </c>
      <c r="AQ309" s="384" t="s">
        <v>455</v>
      </c>
      <c r="AR309" s="384" t="s">
        <v>455</v>
      </c>
      <c r="AS309" s="384" t="s">
        <v>455</v>
      </c>
      <c r="AT309" s="384" t="s">
        <v>455</v>
      </c>
      <c r="AU309" s="384" t="s">
        <v>455</v>
      </c>
      <c r="AV309" s="384" t="s">
        <v>455</v>
      </c>
      <c r="AW309" s="384" t="s">
        <v>455</v>
      </c>
      <c r="AX309" s="384" t="s">
        <v>455</v>
      </c>
      <c r="AY309" s="384" t="s">
        <v>455</v>
      </c>
      <c r="AZ309" s="384" t="s">
        <v>455</v>
      </c>
      <c r="BA309" s="384" t="s">
        <v>455</v>
      </c>
      <c r="BB309" s="384" t="s">
        <v>455</v>
      </c>
      <c r="BC309" s="384" t="s">
        <v>455</v>
      </c>
      <c r="BD309" s="384" t="s">
        <v>455</v>
      </c>
      <c r="BE309" s="384" t="s">
        <v>455</v>
      </c>
      <c r="BF309" s="384" t="s">
        <v>455</v>
      </c>
      <c r="BG309" s="384" t="s">
        <v>455</v>
      </c>
      <c r="BH309" s="384" t="s">
        <v>455</v>
      </c>
      <c r="BI309" s="384" t="s">
        <v>455</v>
      </c>
      <c r="BJ309" s="384" t="s">
        <v>455</v>
      </c>
      <c r="BK309" s="384" t="s">
        <v>455</v>
      </c>
      <c r="BL309" s="384" t="s">
        <v>455</v>
      </c>
      <c r="BM309" s="384" t="s">
        <v>455</v>
      </c>
      <c r="BN309" s="384" t="s">
        <v>455</v>
      </c>
      <c r="BO309" s="384" t="s">
        <v>455</v>
      </c>
      <c r="BP309" s="384" t="s">
        <v>455</v>
      </c>
      <c r="BQ309" s="384" t="s">
        <v>455</v>
      </c>
      <c r="BR309" s="384" t="s">
        <v>455</v>
      </c>
      <c r="BS309" s="384" t="s">
        <v>455</v>
      </c>
      <c r="BT309" s="384" t="s">
        <v>455</v>
      </c>
      <c r="BU309" s="384" t="s">
        <v>455</v>
      </c>
      <c r="BV309" s="384" t="s">
        <v>455</v>
      </c>
      <c r="BW309" s="384" t="s">
        <v>455</v>
      </c>
      <c r="BX309" s="384" t="s">
        <v>455</v>
      </c>
      <c r="BY309" s="384" t="s">
        <v>455</v>
      </c>
      <c r="BZ309" s="384" t="s">
        <v>455</v>
      </c>
      <c r="CA309" s="384" t="s">
        <v>455</v>
      </c>
      <c r="CB309" s="384" t="s">
        <v>455</v>
      </c>
      <c r="CC309" s="384" t="s">
        <v>455</v>
      </c>
      <c r="CD309" s="384" t="s">
        <v>455</v>
      </c>
      <c r="CE309" s="384" t="s">
        <v>455</v>
      </c>
      <c r="CF309" s="384" t="s">
        <v>455</v>
      </c>
      <c r="CG309" s="384" t="s">
        <v>455</v>
      </c>
      <c r="CH309" s="384" t="s">
        <v>455</v>
      </c>
      <c r="CI309" s="384" t="s">
        <v>455</v>
      </c>
      <c r="CJ309" s="384" t="s">
        <v>455</v>
      </c>
      <c r="CK309" s="384" t="s">
        <v>455</v>
      </c>
      <c r="CL309" s="384" t="s">
        <v>455</v>
      </c>
      <c r="CM309" s="384" t="s">
        <v>455</v>
      </c>
      <c r="CN309" s="384" t="s">
        <v>455</v>
      </c>
      <c r="CO309" s="384" t="s">
        <v>455</v>
      </c>
      <c r="CP309" s="384" t="s">
        <v>455</v>
      </c>
      <c r="CQ309" s="384" t="s">
        <v>455</v>
      </c>
      <c r="CR309" s="384" t="s">
        <v>455</v>
      </c>
      <c r="CS309" s="384" t="s">
        <v>455</v>
      </c>
      <c r="CT309" s="384" t="s">
        <v>455</v>
      </c>
      <c r="CU309" s="384" t="s">
        <v>455</v>
      </c>
      <c r="CV309" s="384" t="s">
        <v>455</v>
      </c>
      <c r="CW309" s="384" t="s">
        <v>455</v>
      </c>
      <c r="CX309" s="384" t="s">
        <v>455</v>
      </c>
      <c r="CY309" s="384" t="s">
        <v>455</v>
      </c>
      <c r="CZ309" s="384" t="s">
        <v>455</v>
      </c>
      <c r="DA309" s="384" t="s">
        <v>455</v>
      </c>
      <c r="DB309" s="384" t="s">
        <v>455</v>
      </c>
      <c r="DC309" s="384" t="s">
        <v>455</v>
      </c>
      <c r="DD309" s="384" t="s">
        <v>455</v>
      </c>
      <c r="DE309" s="384" t="s">
        <v>455</v>
      </c>
      <c r="DF309" s="384" t="s">
        <v>455</v>
      </c>
      <c r="DG309" s="384" t="s">
        <v>455</v>
      </c>
      <c r="DH309" s="384" t="s">
        <v>455</v>
      </c>
      <c r="DI309" s="384" t="s">
        <v>455</v>
      </c>
      <c r="DJ309" s="384" t="s">
        <v>455</v>
      </c>
      <c r="DK309" s="384" t="s">
        <v>455</v>
      </c>
      <c r="DL309" s="384" t="s">
        <v>455</v>
      </c>
      <c r="DM309" s="384" t="s">
        <v>455</v>
      </c>
      <c r="DN309" s="384" t="s">
        <v>455</v>
      </c>
      <c r="DO309" s="384" t="s">
        <v>455</v>
      </c>
      <c r="DP309" s="384" t="s">
        <v>455</v>
      </c>
      <c r="DQ309" s="384" t="s">
        <v>455</v>
      </c>
      <c r="DR309" s="384" t="s">
        <v>455</v>
      </c>
      <c r="DS309" s="384" t="s">
        <v>455</v>
      </c>
      <c r="DT309" s="384" t="s">
        <v>455</v>
      </c>
      <c r="DU309" s="384" t="s">
        <v>455</v>
      </c>
      <c r="DV309" s="384" t="s">
        <v>455</v>
      </c>
      <c r="DW309" s="384" t="s">
        <v>455</v>
      </c>
      <c r="DX309" s="384" t="s">
        <v>455</v>
      </c>
      <c r="DY309" s="384" t="s">
        <v>455</v>
      </c>
      <c r="DZ309" s="384" t="s">
        <v>455</v>
      </c>
      <c r="EA309" s="384" t="s">
        <v>455</v>
      </c>
      <c r="EB309" s="384" t="s">
        <v>455</v>
      </c>
      <c r="EC309" s="384" t="s">
        <v>455</v>
      </c>
      <c r="ED309" s="384" t="s">
        <v>455</v>
      </c>
      <c r="EE309" s="384" t="s">
        <v>455</v>
      </c>
      <c r="EF309" s="384" t="s">
        <v>455</v>
      </c>
      <c r="EG309" s="384" t="s">
        <v>455</v>
      </c>
      <c r="EH309" s="384" t="s">
        <v>455</v>
      </c>
      <c r="EI309" s="384" t="s">
        <v>455</v>
      </c>
      <c r="EJ309" s="384" t="s">
        <v>455</v>
      </c>
      <c r="EK309" s="384" t="s">
        <v>455</v>
      </c>
      <c r="EL309" s="384" t="s">
        <v>455</v>
      </c>
      <c r="EM309" s="384" t="s">
        <v>455</v>
      </c>
      <c r="EN309" s="384" t="s">
        <v>455</v>
      </c>
      <c r="EO309" s="384" t="s">
        <v>455</v>
      </c>
      <c r="EP309" s="384" t="s">
        <v>455</v>
      </c>
      <c r="EQ309" s="384" t="s">
        <v>455</v>
      </c>
      <c r="ER309" s="384" t="s">
        <v>455</v>
      </c>
      <c r="ES309" s="384" t="s">
        <v>455</v>
      </c>
      <c r="ET309" s="384" t="s">
        <v>455</v>
      </c>
      <c r="EU309" s="384" t="s">
        <v>455</v>
      </c>
      <c r="EV309" s="384" t="s">
        <v>455</v>
      </c>
      <c r="EW309" s="384" t="s">
        <v>455</v>
      </c>
      <c r="EX309" s="384" t="s">
        <v>455</v>
      </c>
      <c r="EY309" s="384" t="s">
        <v>455</v>
      </c>
      <c r="EZ309" s="384" t="s">
        <v>455</v>
      </c>
      <c r="FA309" s="384" t="s">
        <v>455</v>
      </c>
      <c r="FB309" s="384" t="s">
        <v>455</v>
      </c>
      <c r="FC309" s="384" t="s">
        <v>455</v>
      </c>
      <c r="FD309" s="384" t="s">
        <v>455</v>
      </c>
      <c r="FE309" s="384" t="s">
        <v>455</v>
      </c>
      <c r="FF309" s="384" t="s">
        <v>455</v>
      </c>
      <c r="FG309" s="384" t="s">
        <v>455</v>
      </c>
      <c r="FH309" s="384" t="s">
        <v>455</v>
      </c>
      <c r="FI309" s="384" t="s">
        <v>455</v>
      </c>
      <c r="FJ309" s="384" t="s">
        <v>455</v>
      </c>
      <c r="FK309" s="384" t="s">
        <v>455</v>
      </c>
      <c r="FL309" s="384" t="s">
        <v>455</v>
      </c>
      <c r="FM309" s="384" t="s">
        <v>455</v>
      </c>
      <c r="FN309" s="384" t="s">
        <v>455</v>
      </c>
      <c r="FO309" s="384" t="s">
        <v>455</v>
      </c>
      <c r="FP309" s="384" t="s">
        <v>455</v>
      </c>
      <c r="FQ309" s="384" t="s">
        <v>455</v>
      </c>
      <c r="FR309" s="384" t="s">
        <v>455</v>
      </c>
      <c r="FS309" s="384" t="s">
        <v>455</v>
      </c>
      <c r="FT309" s="384" t="s">
        <v>455</v>
      </c>
      <c r="FU309" s="384" t="s">
        <v>455</v>
      </c>
      <c r="FV309" s="384" t="s">
        <v>455</v>
      </c>
      <c r="FW309" s="384" t="s">
        <v>455</v>
      </c>
      <c r="FX309" s="384" t="s">
        <v>455</v>
      </c>
      <c r="FY309" s="384" t="s">
        <v>455</v>
      </c>
      <c r="FZ309" s="384" t="s">
        <v>455</v>
      </c>
      <c r="GA309" s="384" t="s">
        <v>455</v>
      </c>
      <c r="GB309" s="384" t="s">
        <v>455</v>
      </c>
      <c r="GC309" s="384" t="s">
        <v>455</v>
      </c>
      <c r="GD309" s="384" t="s">
        <v>455</v>
      </c>
      <c r="GE309" s="384" t="s">
        <v>455</v>
      </c>
      <c r="GF309" s="384" t="s">
        <v>455</v>
      </c>
      <c r="GG309" s="384" t="s">
        <v>455</v>
      </c>
      <c r="GH309" s="384" t="s">
        <v>455</v>
      </c>
      <c r="GI309" s="384" t="s">
        <v>455</v>
      </c>
      <c r="GJ309" s="384" t="s">
        <v>455</v>
      </c>
      <c r="GK309" s="384" t="s">
        <v>455</v>
      </c>
      <c r="GL309" s="384" t="s">
        <v>455</v>
      </c>
      <c r="GM309" s="384" t="s">
        <v>455</v>
      </c>
      <c r="GN309" s="384" t="s">
        <v>455</v>
      </c>
      <c r="GO309" s="384" t="s">
        <v>455</v>
      </c>
      <c r="GP309" s="384" t="s">
        <v>455</v>
      </c>
      <c r="GQ309" s="384" t="s">
        <v>455</v>
      </c>
      <c r="GR309" s="384" t="s">
        <v>455</v>
      </c>
      <c r="GS309" s="384" t="s">
        <v>455</v>
      </c>
      <c r="GT309" s="384" t="s">
        <v>455</v>
      </c>
      <c r="GU309" s="384" t="s">
        <v>455</v>
      </c>
      <c r="GV309" s="384" t="s">
        <v>455</v>
      </c>
      <c r="GW309" s="384" t="s">
        <v>455</v>
      </c>
      <c r="GX309" s="384" t="s">
        <v>455</v>
      </c>
      <c r="GY309" s="384" t="s">
        <v>455</v>
      </c>
      <c r="GZ309" s="384" t="s">
        <v>455</v>
      </c>
      <c r="HA309" s="384" t="s">
        <v>455</v>
      </c>
      <c r="HB309" s="384" t="s">
        <v>455</v>
      </c>
      <c r="HC309" s="256"/>
      <c r="HD309" s="75"/>
    </row>
    <row r="310" spans="1:212" ht="5.0999999999999996" customHeight="1" x14ac:dyDescent="0.25">
      <c r="A310" s="55"/>
      <c r="B310" s="221"/>
      <c r="C310" s="60"/>
      <c r="D310" s="190"/>
      <c r="E310" s="60"/>
      <c r="F310" s="60"/>
      <c r="G310" s="60"/>
      <c r="H310" s="369"/>
      <c r="I310" s="366"/>
      <c r="J310" s="232"/>
      <c r="K310" s="232"/>
      <c r="L310" s="232"/>
      <c r="M310" s="232"/>
      <c r="N310" s="232"/>
      <c r="O310" s="232"/>
      <c r="P310" s="232"/>
      <c r="Q310" s="232"/>
      <c r="R310" s="232"/>
      <c r="S310" s="232"/>
      <c r="T310" s="232"/>
      <c r="U310" s="232"/>
      <c r="V310" s="232"/>
      <c r="W310" s="232"/>
      <c r="X310" s="232"/>
      <c r="Y310" s="232"/>
      <c r="Z310" s="232"/>
      <c r="AA310" s="232"/>
      <c r="AB310" s="232"/>
      <c r="AC310" s="232"/>
      <c r="AD310" s="232"/>
      <c r="AE310" s="232"/>
      <c r="AF310" s="232"/>
      <c r="AG310" s="232"/>
      <c r="AH310" s="232"/>
      <c r="AI310" s="232"/>
      <c r="AJ310" s="232"/>
      <c r="AK310" s="232"/>
      <c r="AL310" s="232"/>
      <c r="AM310" s="232"/>
      <c r="AN310" s="232"/>
      <c r="AO310" s="232"/>
      <c r="AP310" s="232"/>
      <c r="AQ310" s="232"/>
      <c r="AR310" s="232"/>
      <c r="AS310" s="232"/>
      <c r="AT310" s="232"/>
      <c r="AU310" s="232"/>
      <c r="AV310" s="232"/>
      <c r="AW310" s="232"/>
      <c r="AX310" s="232"/>
      <c r="AY310" s="232"/>
      <c r="AZ310" s="232"/>
      <c r="BA310" s="232"/>
      <c r="BB310" s="232"/>
      <c r="BC310" s="232"/>
      <c r="BD310" s="232"/>
      <c r="BE310" s="232"/>
      <c r="BF310" s="232"/>
      <c r="BG310" s="232"/>
      <c r="BH310" s="232"/>
      <c r="BI310" s="232"/>
      <c r="BJ310" s="232"/>
      <c r="BK310" s="232"/>
      <c r="BL310" s="232"/>
      <c r="BM310" s="232"/>
      <c r="BN310" s="232"/>
      <c r="BO310" s="232"/>
      <c r="BP310" s="232"/>
      <c r="BQ310" s="232"/>
      <c r="BR310" s="232"/>
      <c r="BS310" s="232"/>
      <c r="BT310" s="232"/>
      <c r="BU310" s="232"/>
      <c r="BV310" s="232"/>
      <c r="BW310" s="232"/>
      <c r="BX310" s="232"/>
      <c r="BY310" s="232"/>
      <c r="BZ310" s="232"/>
      <c r="CA310" s="232"/>
      <c r="CB310" s="232"/>
      <c r="CC310" s="232"/>
      <c r="CD310" s="232"/>
      <c r="CE310" s="232"/>
      <c r="CF310" s="232"/>
      <c r="CG310" s="232"/>
      <c r="CH310" s="232"/>
      <c r="CI310" s="232"/>
      <c r="CJ310" s="232"/>
      <c r="CK310" s="232"/>
      <c r="CL310" s="232"/>
      <c r="CM310" s="232"/>
      <c r="CN310" s="232"/>
      <c r="CO310" s="232"/>
      <c r="CP310" s="232"/>
      <c r="CQ310" s="232"/>
      <c r="CR310" s="232"/>
      <c r="CS310" s="232"/>
      <c r="CT310" s="232"/>
      <c r="CU310" s="232"/>
      <c r="CV310" s="232"/>
      <c r="CW310" s="232"/>
      <c r="CX310" s="232"/>
      <c r="CY310" s="232"/>
      <c r="CZ310" s="232"/>
      <c r="DA310" s="232"/>
      <c r="DB310" s="232"/>
      <c r="DC310" s="232"/>
      <c r="DD310" s="232"/>
      <c r="DE310" s="232"/>
      <c r="DF310" s="232"/>
      <c r="DG310" s="232"/>
      <c r="DH310" s="232"/>
      <c r="DI310" s="232"/>
      <c r="DJ310" s="232"/>
      <c r="DK310" s="232"/>
      <c r="DL310" s="232"/>
      <c r="DM310" s="232"/>
      <c r="DN310" s="232"/>
      <c r="DO310" s="232"/>
      <c r="DP310" s="232"/>
      <c r="DQ310" s="232"/>
      <c r="DR310" s="232"/>
      <c r="DS310" s="232"/>
      <c r="DT310" s="232"/>
      <c r="DU310" s="232"/>
      <c r="DV310" s="232"/>
      <c r="DW310" s="232"/>
      <c r="DX310" s="232"/>
      <c r="DY310" s="232"/>
      <c r="DZ310" s="232"/>
      <c r="EA310" s="232"/>
      <c r="EB310" s="232"/>
      <c r="EC310" s="232"/>
      <c r="ED310" s="232"/>
      <c r="EE310" s="232"/>
      <c r="EF310" s="232"/>
      <c r="EG310" s="232"/>
      <c r="EH310" s="232"/>
      <c r="EI310" s="232"/>
      <c r="EJ310" s="232"/>
      <c r="EK310" s="232"/>
      <c r="EL310" s="232"/>
      <c r="EM310" s="232"/>
      <c r="EN310" s="232"/>
      <c r="EO310" s="232"/>
      <c r="EP310" s="232"/>
      <c r="EQ310" s="232"/>
      <c r="ER310" s="232"/>
      <c r="ES310" s="232"/>
      <c r="ET310" s="232"/>
      <c r="EU310" s="232"/>
      <c r="EV310" s="232"/>
      <c r="EW310" s="232"/>
      <c r="EX310" s="232"/>
      <c r="EY310" s="232"/>
      <c r="EZ310" s="232"/>
      <c r="FA310" s="232"/>
      <c r="FB310" s="232"/>
      <c r="FC310" s="232"/>
      <c r="FD310" s="232"/>
      <c r="FE310" s="232"/>
      <c r="FF310" s="232"/>
      <c r="FG310" s="232"/>
      <c r="FH310" s="232"/>
      <c r="FI310" s="232"/>
      <c r="FJ310" s="232"/>
      <c r="FK310" s="232"/>
      <c r="FL310" s="232"/>
      <c r="FM310" s="232"/>
      <c r="FN310" s="232"/>
      <c r="FO310" s="232"/>
      <c r="FP310" s="232"/>
      <c r="FQ310" s="232"/>
      <c r="FR310" s="232"/>
      <c r="FS310" s="232"/>
      <c r="FT310" s="232"/>
      <c r="FU310" s="232"/>
      <c r="FV310" s="232"/>
      <c r="FW310" s="232"/>
      <c r="FX310" s="232"/>
      <c r="FY310" s="232"/>
      <c r="FZ310" s="232"/>
      <c r="GA310" s="232"/>
      <c r="GB310" s="232"/>
      <c r="GC310" s="232"/>
      <c r="GD310" s="232"/>
      <c r="GE310" s="232"/>
      <c r="GF310" s="232"/>
      <c r="GG310" s="232"/>
      <c r="GH310" s="232"/>
      <c r="GI310" s="232"/>
      <c r="GJ310" s="232"/>
      <c r="GK310" s="232"/>
      <c r="GL310" s="232"/>
      <c r="GM310" s="232"/>
      <c r="GN310" s="232"/>
      <c r="GO310" s="232"/>
      <c r="GP310" s="232"/>
      <c r="GQ310" s="232"/>
      <c r="GR310" s="232"/>
      <c r="GS310" s="232"/>
      <c r="GT310" s="232"/>
      <c r="GU310" s="232"/>
      <c r="GV310" s="232"/>
      <c r="GW310" s="232"/>
      <c r="GX310" s="232"/>
      <c r="GY310" s="232"/>
      <c r="GZ310" s="232"/>
      <c r="HA310" s="232"/>
      <c r="HB310" s="232"/>
      <c r="HC310" s="256"/>
      <c r="HD310" s="75"/>
    </row>
    <row r="311" spans="1:212" ht="9.9499999999999993" customHeight="1" thickBot="1" x14ac:dyDescent="0.3">
      <c r="A311" s="55">
        <v>49</v>
      </c>
      <c r="B311" s="221"/>
      <c r="C311" s="60"/>
      <c r="D311" s="190"/>
      <c r="E311" s="60"/>
      <c r="F311" s="60"/>
      <c r="G311" s="60"/>
      <c r="H311" s="566" t="s">
        <v>269</v>
      </c>
      <c r="I311" s="77"/>
      <c r="J311" s="131"/>
      <c r="K311" s="131"/>
      <c r="L311" s="131"/>
      <c r="M311" s="131"/>
      <c r="N311" s="131"/>
      <c r="O311" s="131"/>
      <c r="P311" s="131"/>
      <c r="Q311" s="131"/>
      <c r="R311" s="131"/>
      <c r="S311" s="131"/>
      <c r="T311" s="131"/>
      <c r="U311" s="131"/>
      <c r="V311" s="131"/>
      <c r="W311" s="131"/>
      <c r="X311" s="131"/>
      <c r="Y311" s="131"/>
      <c r="Z311" s="131"/>
      <c r="AA311" s="131"/>
      <c r="AB311" s="131"/>
      <c r="AC311" s="131"/>
      <c r="AD311" s="131"/>
      <c r="AE311" s="131"/>
      <c r="AF311" s="131"/>
      <c r="AG311" s="131"/>
      <c r="AH311" s="131"/>
      <c r="AI311" s="131"/>
      <c r="AJ311" s="131"/>
      <c r="AK311" s="131"/>
      <c r="AL311" s="131"/>
      <c r="AM311" s="131"/>
      <c r="AN311" s="131"/>
      <c r="AO311" s="131"/>
      <c r="AP311" s="131"/>
      <c r="AQ311" s="131"/>
      <c r="AR311" s="131"/>
      <c r="AS311" s="131"/>
      <c r="AT311" s="131"/>
      <c r="AU311" s="131"/>
      <c r="AV311" s="131"/>
      <c r="AW311" s="131"/>
      <c r="AX311" s="131"/>
      <c r="AY311" s="131"/>
      <c r="AZ311" s="131"/>
      <c r="BA311" s="131"/>
      <c r="BB311" s="131"/>
      <c r="BC311" s="131"/>
      <c r="BD311" s="131"/>
      <c r="BE311" s="131"/>
      <c r="BF311" s="131"/>
      <c r="BG311" s="131"/>
      <c r="BH311" s="131"/>
      <c r="BI311" s="131"/>
      <c r="BJ311" s="131"/>
      <c r="BK311" s="131"/>
      <c r="BL311" s="131"/>
      <c r="BM311" s="131"/>
      <c r="BN311" s="131"/>
      <c r="BO311" s="131"/>
      <c r="BP311" s="131"/>
      <c r="BQ311" s="131"/>
      <c r="BR311" s="131"/>
      <c r="BS311" s="131"/>
      <c r="BT311" s="131"/>
      <c r="BU311" s="131"/>
      <c r="BV311" s="131"/>
      <c r="BW311" s="131"/>
      <c r="BX311" s="131"/>
      <c r="BY311" s="131"/>
      <c r="BZ311" s="131"/>
      <c r="CA311" s="131"/>
      <c r="CB311" s="131"/>
      <c r="CC311" s="131"/>
      <c r="CD311" s="131"/>
      <c r="CE311" s="131"/>
      <c r="CF311" s="131"/>
      <c r="CG311" s="131"/>
      <c r="CH311" s="131"/>
      <c r="CI311" s="131"/>
      <c r="CJ311" s="131"/>
      <c r="CK311" s="131"/>
      <c r="CL311" s="131"/>
      <c r="CM311" s="131"/>
      <c r="CN311" s="131"/>
      <c r="CO311" s="131"/>
      <c r="CP311" s="131"/>
      <c r="CQ311" s="131"/>
      <c r="CR311" s="131"/>
      <c r="CS311" s="131"/>
      <c r="CT311" s="131"/>
      <c r="CU311" s="131"/>
      <c r="CV311" s="131"/>
      <c r="CW311" s="131"/>
      <c r="CX311" s="131"/>
      <c r="CY311" s="131"/>
      <c r="CZ311" s="131"/>
      <c r="DA311" s="131"/>
      <c r="DB311" s="131"/>
      <c r="DC311" s="131"/>
      <c r="DD311" s="131"/>
      <c r="DE311" s="131"/>
      <c r="DF311" s="131"/>
      <c r="DG311" s="131"/>
      <c r="DH311" s="131"/>
      <c r="DI311" s="131"/>
      <c r="DJ311" s="131"/>
      <c r="DK311" s="131"/>
      <c r="DL311" s="131"/>
      <c r="DM311" s="131"/>
      <c r="DN311" s="131"/>
      <c r="DO311" s="131"/>
      <c r="DP311" s="131"/>
      <c r="DQ311" s="131"/>
      <c r="DR311" s="131"/>
      <c r="DS311" s="131"/>
      <c r="DT311" s="131"/>
      <c r="DU311" s="131"/>
      <c r="DV311" s="131"/>
      <c r="DW311" s="131"/>
      <c r="DX311" s="131"/>
      <c r="DY311" s="131"/>
      <c r="DZ311" s="131"/>
      <c r="EA311" s="131"/>
      <c r="EB311" s="131"/>
      <c r="EC311" s="131"/>
      <c r="ED311" s="131"/>
      <c r="EE311" s="131"/>
      <c r="EF311" s="131"/>
      <c r="EG311" s="131"/>
      <c r="EH311" s="131"/>
      <c r="EI311" s="131"/>
      <c r="EJ311" s="131"/>
      <c r="EK311" s="131"/>
      <c r="EL311" s="131"/>
      <c r="EM311" s="131"/>
      <c r="EN311" s="131"/>
      <c r="EO311" s="131"/>
      <c r="EP311" s="131"/>
      <c r="EQ311" s="131"/>
      <c r="ER311" s="131"/>
      <c r="ES311" s="131"/>
      <c r="ET311" s="131"/>
      <c r="EU311" s="131"/>
      <c r="EV311" s="131"/>
      <c r="EW311" s="131"/>
      <c r="EX311" s="131"/>
      <c r="EY311" s="131"/>
      <c r="EZ311" s="131"/>
      <c r="FA311" s="131"/>
      <c r="FB311" s="131"/>
      <c r="FC311" s="131"/>
      <c r="FD311" s="131"/>
      <c r="FE311" s="131"/>
      <c r="FF311" s="131"/>
      <c r="FG311" s="131"/>
      <c r="FH311" s="131"/>
      <c r="FI311" s="131"/>
      <c r="FJ311" s="131"/>
      <c r="FK311" s="131"/>
      <c r="FL311" s="131"/>
      <c r="FM311" s="131"/>
      <c r="FN311" s="131"/>
      <c r="FO311" s="131"/>
      <c r="FP311" s="131"/>
      <c r="FQ311" s="131"/>
      <c r="FR311" s="131"/>
      <c r="FS311" s="131"/>
      <c r="FT311" s="131"/>
      <c r="FU311" s="131"/>
      <c r="FV311" s="131"/>
      <c r="FW311" s="131"/>
      <c r="FX311" s="131"/>
      <c r="FY311" s="131"/>
      <c r="FZ311" s="131"/>
      <c r="GA311" s="131"/>
      <c r="GB311" s="131"/>
      <c r="GC311" s="131"/>
      <c r="GD311" s="131"/>
      <c r="GE311" s="131"/>
      <c r="GF311" s="131"/>
      <c r="GG311" s="131"/>
      <c r="GH311" s="131"/>
      <c r="GI311" s="131"/>
      <c r="GJ311" s="131"/>
      <c r="GK311" s="131"/>
      <c r="GL311" s="131"/>
      <c r="GM311" s="131"/>
      <c r="GN311" s="131"/>
      <c r="GO311" s="131"/>
      <c r="GP311" s="131"/>
      <c r="GQ311" s="131"/>
      <c r="GR311" s="131"/>
      <c r="GS311" s="131"/>
      <c r="GT311" s="131"/>
      <c r="GU311" s="131"/>
      <c r="GV311" s="131"/>
      <c r="GW311" s="131"/>
      <c r="GX311" s="131"/>
      <c r="GY311" s="131"/>
      <c r="GZ311" s="131"/>
      <c r="HA311" s="131"/>
      <c r="HB311" s="131"/>
      <c r="HC311" s="165"/>
      <c r="HD311" s="75"/>
    </row>
    <row r="312" spans="1:212" ht="9.9499999999999993" customHeight="1" thickTop="1" thickBot="1" x14ac:dyDescent="0.3">
      <c r="A312" s="55"/>
      <c r="B312" s="221"/>
      <c r="C312" s="60"/>
      <c r="D312" s="190"/>
      <c r="E312" s="60"/>
      <c r="F312" s="60"/>
      <c r="G312" s="60"/>
      <c r="H312" s="566"/>
      <c r="I312" s="450"/>
      <c r="J312" s="473"/>
      <c r="K312" s="315" t="str">
        <f t="shared" ref="K312" si="9566">K313</f>
        <v>N</v>
      </c>
      <c r="L312" s="315" t="str">
        <f t="shared" ref="L312" si="9567">L313</f>
        <v>N</v>
      </c>
      <c r="M312" s="315" t="str">
        <f t="shared" ref="M312" si="9568">M313</f>
        <v>N</v>
      </c>
      <c r="N312" s="315" t="str">
        <f t="shared" ref="N312" si="9569">N313</f>
        <v>N</v>
      </c>
      <c r="O312" s="315" t="str">
        <f t="shared" ref="O312" si="9570">O313</f>
        <v>N</v>
      </c>
      <c r="P312" s="315" t="str">
        <f t="shared" ref="P312" si="9571">P313</f>
        <v>N</v>
      </c>
      <c r="Q312" s="315" t="str">
        <f t="shared" ref="Q312" si="9572">Q313</f>
        <v>N</v>
      </c>
      <c r="R312" s="315" t="str">
        <f t="shared" ref="R312" si="9573">R313</f>
        <v>N</v>
      </c>
      <c r="S312" s="315" t="str">
        <f t="shared" ref="S312" si="9574">S313</f>
        <v>N</v>
      </c>
      <c r="T312" s="315" t="str">
        <f t="shared" ref="T312" si="9575">T313</f>
        <v>N</v>
      </c>
      <c r="U312" s="315" t="str">
        <f t="shared" ref="U312" si="9576">U313</f>
        <v>N</v>
      </c>
      <c r="V312" s="315" t="str">
        <f t="shared" ref="V312" si="9577">V313</f>
        <v>N</v>
      </c>
      <c r="W312" s="315" t="str">
        <f t="shared" ref="W312" si="9578">W313</f>
        <v>N</v>
      </c>
      <c r="X312" s="315" t="str">
        <f t="shared" ref="X312" si="9579">X313</f>
        <v>N</v>
      </c>
      <c r="Y312" s="315" t="str">
        <f t="shared" ref="Y312" si="9580">Y313</f>
        <v>N</v>
      </c>
      <c r="Z312" s="315" t="str">
        <f t="shared" ref="Z312" si="9581">Z313</f>
        <v>N</v>
      </c>
      <c r="AA312" s="315" t="str">
        <f t="shared" ref="AA312" si="9582">AA313</f>
        <v>N</v>
      </c>
      <c r="AB312" s="315" t="str">
        <f t="shared" ref="AB312" si="9583">AB313</f>
        <v>N</v>
      </c>
      <c r="AC312" s="315" t="str">
        <f t="shared" ref="AC312" si="9584">AC313</f>
        <v>N</v>
      </c>
      <c r="AD312" s="315" t="str">
        <f t="shared" ref="AD312" si="9585">AD313</f>
        <v>N</v>
      </c>
      <c r="AE312" s="315" t="str">
        <f t="shared" ref="AE312" si="9586">AE313</f>
        <v>N</v>
      </c>
      <c r="AF312" s="315" t="str">
        <f t="shared" ref="AF312" si="9587">AF313</f>
        <v>N</v>
      </c>
      <c r="AG312" s="315" t="str">
        <f t="shared" ref="AG312" si="9588">AG313</f>
        <v>N</v>
      </c>
      <c r="AH312" s="315" t="str">
        <f t="shared" ref="AH312" si="9589">AH313</f>
        <v>N</v>
      </c>
      <c r="AI312" s="315" t="str">
        <f t="shared" ref="AI312" si="9590">AI313</f>
        <v>N</v>
      </c>
      <c r="AJ312" s="315" t="str">
        <f t="shared" ref="AJ312" si="9591">AJ313</f>
        <v>N</v>
      </c>
      <c r="AK312" s="315" t="str">
        <f t="shared" ref="AK312" si="9592">AK313</f>
        <v>N</v>
      </c>
      <c r="AL312" s="315" t="str">
        <f t="shared" ref="AL312" si="9593">AL313</f>
        <v>N</v>
      </c>
      <c r="AM312" s="315" t="str">
        <f t="shared" ref="AM312" si="9594">AM313</f>
        <v>N</v>
      </c>
      <c r="AN312" s="315" t="str">
        <f t="shared" ref="AN312" si="9595">AN313</f>
        <v>N</v>
      </c>
      <c r="AO312" s="315" t="str">
        <f t="shared" ref="AO312" si="9596">AO313</f>
        <v>N</v>
      </c>
      <c r="AP312" s="315" t="str">
        <f t="shared" ref="AP312" si="9597">AP313</f>
        <v>N</v>
      </c>
      <c r="AQ312" s="315" t="str">
        <f t="shared" ref="AQ312" si="9598">AQ313</f>
        <v>N</v>
      </c>
      <c r="AR312" s="315" t="str">
        <f t="shared" ref="AR312" si="9599">AR313</f>
        <v>N</v>
      </c>
      <c r="AS312" s="315" t="str">
        <f t="shared" ref="AS312" si="9600">AS313</f>
        <v>N</v>
      </c>
      <c r="AT312" s="315" t="str">
        <f t="shared" ref="AT312" si="9601">AT313</f>
        <v>N</v>
      </c>
      <c r="AU312" s="315" t="str">
        <f t="shared" ref="AU312" si="9602">AU313</f>
        <v>N</v>
      </c>
      <c r="AV312" s="315" t="str">
        <f t="shared" ref="AV312" si="9603">AV313</f>
        <v>N</v>
      </c>
      <c r="AW312" s="315" t="str">
        <f t="shared" ref="AW312" si="9604">AW313</f>
        <v>N</v>
      </c>
      <c r="AX312" s="315" t="str">
        <f t="shared" ref="AX312" si="9605">AX313</f>
        <v>N</v>
      </c>
      <c r="AY312" s="315" t="str">
        <f t="shared" ref="AY312" si="9606">AY313</f>
        <v>N</v>
      </c>
      <c r="AZ312" s="315" t="str">
        <f t="shared" ref="AZ312" si="9607">AZ313</f>
        <v>N</v>
      </c>
      <c r="BA312" s="315" t="str">
        <f t="shared" ref="BA312" si="9608">BA313</f>
        <v>N</v>
      </c>
      <c r="BB312" s="315" t="str">
        <f t="shared" ref="BB312" si="9609">BB313</f>
        <v>N</v>
      </c>
      <c r="BC312" s="315" t="str">
        <f t="shared" ref="BC312" si="9610">BC313</f>
        <v>N</v>
      </c>
      <c r="BD312" s="315" t="str">
        <f t="shared" ref="BD312" si="9611">BD313</f>
        <v>N</v>
      </c>
      <c r="BE312" s="315" t="str">
        <f t="shared" ref="BE312" si="9612">BE313</f>
        <v>N</v>
      </c>
      <c r="BF312" s="315" t="str">
        <f t="shared" ref="BF312" si="9613">BF313</f>
        <v>N</v>
      </c>
      <c r="BG312" s="315" t="str">
        <f t="shared" ref="BG312" si="9614">BG313</f>
        <v>N</v>
      </c>
      <c r="BH312" s="315" t="str">
        <f t="shared" ref="BH312" si="9615">BH313</f>
        <v>N</v>
      </c>
      <c r="BI312" s="315" t="str">
        <f t="shared" ref="BI312" si="9616">BI313</f>
        <v>N</v>
      </c>
      <c r="BJ312" s="315" t="str">
        <f t="shared" ref="BJ312" si="9617">BJ313</f>
        <v>N</v>
      </c>
      <c r="BK312" s="315" t="str">
        <f t="shared" ref="BK312" si="9618">BK313</f>
        <v>N</v>
      </c>
      <c r="BL312" s="315" t="str">
        <f t="shared" ref="BL312" si="9619">BL313</f>
        <v>N</v>
      </c>
      <c r="BM312" s="315" t="str">
        <f t="shared" ref="BM312" si="9620">BM313</f>
        <v>N</v>
      </c>
      <c r="BN312" s="315" t="str">
        <f t="shared" ref="BN312" si="9621">BN313</f>
        <v>N</v>
      </c>
      <c r="BO312" s="315" t="str">
        <f t="shared" ref="BO312" si="9622">BO313</f>
        <v>N</v>
      </c>
      <c r="BP312" s="315" t="str">
        <f t="shared" ref="BP312" si="9623">BP313</f>
        <v>N</v>
      </c>
      <c r="BQ312" s="315" t="str">
        <f t="shared" ref="BQ312" si="9624">BQ313</f>
        <v>N</v>
      </c>
      <c r="BR312" s="315" t="str">
        <f t="shared" ref="BR312" si="9625">BR313</f>
        <v>N</v>
      </c>
      <c r="BS312" s="315" t="str">
        <f t="shared" ref="BS312" si="9626">BS313</f>
        <v>N</v>
      </c>
      <c r="BT312" s="315" t="str">
        <f t="shared" ref="BT312" si="9627">BT313</f>
        <v>N</v>
      </c>
      <c r="BU312" s="315" t="str">
        <f t="shared" ref="BU312" si="9628">BU313</f>
        <v>N</v>
      </c>
      <c r="BV312" s="315" t="str">
        <f t="shared" ref="BV312" si="9629">BV313</f>
        <v>N</v>
      </c>
      <c r="BW312" s="315" t="str">
        <f t="shared" ref="BW312" si="9630">BW313</f>
        <v>N</v>
      </c>
      <c r="BX312" s="315" t="str">
        <f t="shared" ref="BX312" si="9631">BX313</f>
        <v>N</v>
      </c>
      <c r="BY312" s="315" t="str">
        <f t="shared" ref="BY312" si="9632">BY313</f>
        <v>N</v>
      </c>
      <c r="BZ312" s="315" t="str">
        <f t="shared" ref="BZ312" si="9633">BZ313</f>
        <v>N</v>
      </c>
      <c r="CA312" s="315" t="str">
        <f t="shared" ref="CA312" si="9634">CA313</f>
        <v>N</v>
      </c>
      <c r="CB312" s="315" t="str">
        <f t="shared" ref="CB312" si="9635">CB313</f>
        <v>N</v>
      </c>
      <c r="CC312" s="315" t="str">
        <f t="shared" ref="CC312" si="9636">CC313</f>
        <v>N</v>
      </c>
      <c r="CD312" s="315" t="str">
        <f t="shared" ref="CD312" si="9637">CD313</f>
        <v>N</v>
      </c>
      <c r="CE312" s="315" t="str">
        <f t="shared" ref="CE312" si="9638">CE313</f>
        <v>N</v>
      </c>
      <c r="CF312" s="315" t="str">
        <f t="shared" ref="CF312" si="9639">CF313</f>
        <v>N</v>
      </c>
      <c r="CG312" s="315" t="str">
        <f t="shared" ref="CG312" si="9640">CG313</f>
        <v>N</v>
      </c>
      <c r="CH312" s="315" t="str">
        <f t="shared" ref="CH312" si="9641">CH313</f>
        <v>N</v>
      </c>
      <c r="CI312" s="315" t="str">
        <f t="shared" ref="CI312" si="9642">CI313</f>
        <v>N</v>
      </c>
      <c r="CJ312" s="315" t="str">
        <f t="shared" ref="CJ312" si="9643">CJ313</f>
        <v>N</v>
      </c>
      <c r="CK312" s="315" t="str">
        <f t="shared" ref="CK312" si="9644">CK313</f>
        <v>N</v>
      </c>
      <c r="CL312" s="315" t="str">
        <f t="shared" ref="CL312" si="9645">CL313</f>
        <v>N</v>
      </c>
      <c r="CM312" s="315" t="str">
        <f t="shared" ref="CM312" si="9646">CM313</f>
        <v>N</v>
      </c>
      <c r="CN312" s="315" t="str">
        <f t="shared" ref="CN312" si="9647">CN313</f>
        <v>N</v>
      </c>
      <c r="CO312" s="315" t="str">
        <f t="shared" ref="CO312" si="9648">CO313</f>
        <v>N</v>
      </c>
      <c r="CP312" s="315" t="str">
        <f t="shared" ref="CP312" si="9649">CP313</f>
        <v>N</v>
      </c>
      <c r="CQ312" s="315" t="str">
        <f t="shared" ref="CQ312" si="9650">CQ313</f>
        <v>N</v>
      </c>
      <c r="CR312" s="315" t="str">
        <f t="shared" ref="CR312" si="9651">CR313</f>
        <v>N</v>
      </c>
      <c r="CS312" s="315" t="str">
        <f t="shared" ref="CS312" si="9652">CS313</f>
        <v>N</v>
      </c>
      <c r="CT312" s="315" t="str">
        <f t="shared" ref="CT312" si="9653">CT313</f>
        <v>N</v>
      </c>
      <c r="CU312" s="315" t="str">
        <f t="shared" ref="CU312" si="9654">CU313</f>
        <v>N</v>
      </c>
      <c r="CV312" s="315" t="str">
        <f t="shared" ref="CV312" si="9655">CV313</f>
        <v>N</v>
      </c>
      <c r="CW312" s="315" t="str">
        <f t="shared" ref="CW312" si="9656">CW313</f>
        <v>N</v>
      </c>
      <c r="CX312" s="315" t="str">
        <f t="shared" ref="CX312" si="9657">CX313</f>
        <v>N</v>
      </c>
      <c r="CY312" s="315" t="str">
        <f t="shared" ref="CY312" si="9658">CY313</f>
        <v>N</v>
      </c>
      <c r="CZ312" s="315" t="str">
        <f t="shared" ref="CZ312" si="9659">CZ313</f>
        <v>N</v>
      </c>
      <c r="DA312" s="315" t="str">
        <f t="shared" ref="DA312" si="9660">DA313</f>
        <v>N</v>
      </c>
      <c r="DB312" s="315" t="str">
        <f t="shared" ref="DB312" si="9661">DB313</f>
        <v>N</v>
      </c>
      <c r="DC312" s="315" t="str">
        <f t="shared" ref="DC312" si="9662">DC313</f>
        <v>N</v>
      </c>
      <c r="DD312" s="315" t="str">
        <f t="shared" ref="DD312" si="9663">DD313</f>
        <v>N</v>
      </c>
      <c r="DE312" s="315" t="str">
        <f t="shared" ref="DE312" si="9664">DE313</f>
        <v>N</v>
      </c>
      <c r="DF312" s="315" t="str">
        <f t="shared" ref="DF312" si="9665">DF313</f>
        <v>N</v>
      </c>
      <c r="DG312" s="315" t="str">
        <f t="shared" ref="DG312" si="9666">DG313</f>
        <v>N</v>
      </c>
      <c r="DH312" s="315" t="str">
        <f t="shared" ref="DH312" si="9667">DH313</f>
        <v>N</v>
      </c>
      <c r="DI312" s="315" t="str">
        <f t="shared" ref="DI312" si="9668">DI313</f>
        <v>N</v>
      </c>
      <c r="DJ312" s="315" t="str">
        <f t="shared" ref="DJ312" si="9669">DJ313</f>
        <v>N</v>
      </c>
      <c r="DK312" s="315" t="str">
        <f t="shared" ref="DK312" si="9670">DK313</f>
        <v>N</v>
      </c>
      <c r="DL312" s="315" t="str">
        <f t="shared" ref="DL312" si="9671">DL313</f>
        <v>N</v>
      </c>
      <c r="DM312" s="315" t="str">
        <f t="shared" ref="DM312" si="9672">DM313</f>
        <v>N</v>
      </c>
      <c r="DN312" s="315" t="str">
        <f t="shared" ref="DN312" si="9673">DN313</f>
        <v>N</v>
      </c>
      <c r="DO312" s="315" t="str">
        <f t="shared" ref="DO312" si="9674">DO313</f>
        <v>N</v>
      </c>
      <c r="DP312" s="315" t="str">
        <f t="shared" ref="DP312" si="9675">DP313</f>
        <v>N</v>
      </c>
      <c r="DQ312" s="315" t="str">
        <f t="shared" ref="DQ312" si="9676">DQ313</f>
        <v>N</v>
      </c>
      <c r="DR312" s="315" t="str">
        <f t="shared" ref="DR312" si="9677">DR313</f>
        <v>N</v>
      </c>
      <c r="DS312" s="315" t="str">
        <f t="shared" ref="DS312" si="9678">DS313</f>
        <v>N</v>
      </c>
      <c r="DT312" s="315" t="str">
        <f t="shared" ref="DT312" si="9679">DT313</f>
        <v>N</v>
      </c>
      <c r="DU312" s="315" t="str">
        <f t="shared" ref="DU312" si="9680">DU313</f>
        <v>N</v>
      </c>
      <c r="DV312" s="315" t="str">
        <f t="shared" ref="DV312" si="9681">DV313</f>
        <v>N</v>
      </c>
      <c r="DW312" s="315" t="str">
        <f t="shared" ref="DW312" si="9682">DW313</f>
        <v>N</v>
      </c>
      <c r="DX312" s="315" t="str">
        <f t="shared" ref="DX312" si="9683">DX313</f>
        <v>N</v>
      </c>
      <c r="DY312" s="315" t="str">
        <f t="shared" ref="DY312" si="9684">DY313</f>
        <v>N</v>
      </c>
      <c r="DZ312" s="315" t="str">
        <f t="shared" ref="DZ312" si="9685">DZ313</f>
        <v>N</v>
      </c>
      <c r="EA312" s="315" t="str">
        <f t="shared" ref="EA312" si="9686">EA313</f>
        <v>N</v>
      </c>
      <c r="EB312" s="315" t="str">
        <f t="shared" ref="EB312" si="9687">EB313</f>
        <v>N</v>
      </c>
      <c r="EC312" s="315" t="str">
        <f t="shared" ref="EC312" si="9688">EC313</f>
        <v>N</v>
      </c>
      <c r="ED312" s="315" t="str">
        <f t="shared" ref="ED312" si="9689">ED313</f>
        <v>N</v>
      </c>
      <c r="EE312" s="315" t="str">
        <f t="shared" ref="EE312" si="9690">EE313</f>
        <v>N</v>
      </c>
      <c r="EF312" s="315" t="str">
        <f t="shared" ref="EF312" si="9691">EF313</f>
        <v>N</v>
      </c>
      <c r="EG312" s="315" t="str">
        <f t="shared" ref="EG312" si="9692">EG313</f>
        <v>N</v>
      </c>
      <c r="EH312" s="315" t="str">
        <f t="shared" ref="EH312" si="9693">EH313</f>
        <v>N</v>
      </c>
      <c r="EI312" s="315" t="str">
        <f t="shared" ref="EI312" si="9694">EI313</f>
        <v>N</v>
      </c>
      <c r="EJ312" s="315" t="str">
        <f t="shared" ref="EJ312" si="9695">EJ313</f>
        <v>N</v>
      </c>
      <c r="EK312" s="315" t="str">
        <f t="shared" ref="EK312" si="9696">EK313</f>
        <v>N</v>
      </c>
      <c r="EL312" s="315" t="str">
        <f t="shared" ref="EL312" si="9697">EL313</f>
        <v>N</v>
      </c>
      <c r="EM312" s="315" t="str">
        <f t="shared" ref="EM312" si="9698">EM313</f>
        <v>N</v>
      </c>
      <c r="EN312" s="315" t="str">
        <f t="shared" ref="EN312" si="9699">EN313</f>
        <v>N</v>
      </c>
      <c r="EO312" s="315" t="str">
        <f t="shared" ref="EO312" si="9700">EO313</f>
        <v>N</v>
      </c>
      <c r="EP312" s="315" t="str">
        <f t="shared" ref="EP312" si="9701">EP313</f>
        <v>N</v>
      </c>
      <c r="EQ312" s="315" t="str">
        <f t="shared" ref="EQ312" si="9702">EQ313</f>
        <v>N</v>
      </c>
      <c r="ER312" s="315" t="str">
        <f t="shared" ref="ER312" si="9703">ER313</f>
        <v>N</v>
      </c>
      <c r="ES312" s="315" t="str">
        <f t="shared" ref="ES312" si="9704">ES313</f>
        <v>N</v>
      </c>
      <c r="ET312" s="315" t="str">
        <f t="shared" ref="ET312" si="9705">ET313</f>
        <v>N</v>
      </c>
      <c r="EU312" s="315" t="str">
        <f t="shared" ref="EU312" si="9706">EU313</f>
        <v>N</v>
      </c>
      <c r="EV312" s="315" t="str">
        <f t="shared" ref="EV312" si="9707">EV313</f>
        <v>N</v>
      </c>
      <c r="EW312" s="315" t="str">
        <f t="shared" ref="EW312" si="9708">EW313</f>
        <v>N</v>
      </c>
      <c r="EX312" s="315" t="str">
        <f t="shared" ref="EX312" si="9709">EX313</f>
        <v>N</v>
      </c>
      <c r="EY312" s="315" t="str">
        <f t="shared" ref="EY312" si="9710">EY313</f>
        <v>N</v>
      </c>
      <c r="EZ312" s="315" t="str">
        <f t="shared" ref="EZ312" si="9711">EZ313</f>
        <v>N</v>
      </c>
      <c r="FA312" s="315" t="str">
        <f t="shared" ref="FA312" si="9712">FA313</f>
        <v>N</v>
      </c>
      <c r="FB312" s="315" t="str">
        <f t="shared" ref="FB312" si="9713">FB313</f>
        <v>N</v>
      </c>
      <c r="FC312" s="315" t="str">
        <f t="shared" ref="FC312" si="9714">FC313</f>
        <v>N</v>
      </c>
      <c r="FD312" s="315" t="str">
        <f t="shared" ref="FD312" si="9715">FD313</f>
        <v>N</v>
      </c>
      <c r="FE312" s="315" t="str">
        <f t="shared" ref="FE312" si="9716">FE313</f>
        <v>N</v>
      </c>
      <c r="FF312" s="315" t="str">
        <f t="shared" ref="FF312" si="9717">FF313</f>
        <v>N</v>
      </c>
      <c r="FG312" s="315" t="str">
        <f t="shared" ref="FG312" si="9718">FG313</f>
        <v>N</v>
      </c>
      <c r="FH312" s="315" t="str">
        <f t="shared" ref="FH312" si="9719">FH313</f>
        <v>N</v>
      </c>
      <c r="FI312" s="315" t="str">
        <f t="shared" ref="FI312" si="9720">FI313</f>
        <v>N</v>
      </c>
      <c r="FJ312" s="315" t="str">
        <f t="shared" ref="FJ312" si="9721">FJ313</f>
        <v>N</v>
      </c>
      <c r="FK312" s="315" t="str">
        <f t="shared" ref="FK312" si="9722">FK313</f>
        <v>N</v>
      </c>
      <c r="FL312" s="315" t="str">
        <f t="shared" ref="FL312" si="9723">FL313</f>
        <v>N</v>
      </c>
      <c r="FM312" s="315" t="str">
        <f t="shared" ref="FM312" si="9724">FM313</f>
        <v>N</v>
      </c>
      <c r="FN312" s="315" t="str">
        <f t="shared" ref="FN312" si="9725">FN313</f>
        <v>N</v>
      </c>
      <c r="FO312" s="315" t="str">
        <f t="shared" ref="FO312" si="9726">FO313</f>
        <v>N</v>
      </c>
      <c r="FP312" s="315" t="str">
        <f t="shared" ref="FP312" si="9727">FP313</f>
        <v>N</v>
      </c>
      <c r="FQ312" s="315" t="str">
        <f t="shared" ref="FQ312" si="9728">FQ313</f>
        <v>N</v>
      </c>
      <c r="FR312" s="315" t="str">
        <f t="shared" ref="FR312" si="9729">FR313</f>
        <v>N</v>
      </c>
      <c r="FS312" s="315" t="str">
        <f t="shared" ref="FS312" si="9730">FS313</f>
        <v>N</v>
      </c>
      <c r="FT312" s="315" t="str">
        <f t="shared" ref="FT312" si="9731">FT313</f>
        <v>N</v>
      </c>
      <c r="FU312" s="315" t="str">
        <f t="shared" ref="FU312" si="9732">FU313</f>
        <v>N</v>
      </c>
      <c r="FV312" s="315" t="str">
        <f t="shared" ref="FV312" si="9733">FV313</f>
        <v>N</v>
      </c>
      <c r="FW312" s="315" t="str">
        <f t="shared" ref="FW312" si="9734">FW313</f>
        <v>N</v>
      </c>
      <c r="FX312" s="315" t="str">
        <f t="shared" ref="FX312" si="9735">FX313</f>
        <v>N</v>
      </c>
      <c r="FY312" s="315" t="str">
        <f t="shared" ref="FY312" si="9736">FY313</f>
        <v>N</v>
      </c>
      <c r="FZ312" s="315" t="str">
        <f t="shared" ref="FZ312" si="9737">FZ313</f>
        <v>N</v>
      </c>
      <c r="GA312" s="315" t="str">
        <f t="shared" ref="GA312" si="9738">GA313</f>
        <v>N</v>
      </c>
      <c r="GB312" s="315" t="str">
        <f t="shared" ref="GB312" si="9739">GB313</f>
        <v>N</v>
      </c>
      <c r="GC312" s="315" t="str">
        <f t="shared" ref="GC312" si="9740">GC313</f>
        <v>N</v>
      </c>
      <c r="GD312" s="315" t="str">
        <f t="shared" ref="GD312" si="9741">GD313</f>
        <v>N</v>
      </c>
      <c r="GE312" s="315" t="str">
        <f t="shared" ref="GE312" si="9742">GE313</f>
        <v>N</v>
      </c>
      <c r="GF312" s="315" t="str">
        <f t="shared" ref="GF312" si="9743">GF313</f>
        <v>N</v>
      </c>
      <c r="GG312" s="315" t="str">
        <f t="shared" ref="GG312" si="9744">GG313</f>
        <v>N</v>
      </c>
      <c r="GH312" s="315" t="str">
        <f t="shared" ref="GH312" si="9745">GH313</f>
        <v>N</v>
      </c>
      <c r="GI312" s="315" t="str">
        <f t="shared" ref="GI312" si="9746">GI313</f>
        <v>N</v>
      </c>
      <c r="GJ312" s="315" t="str">
        <f t="shared" ref="GJ312" si="9747">GJ313</f>
        <v>N</v>
      </c>
      <c r="GK312" s="315" t="str">
        <f t="shared" ref="GK312" si="9748">GK313</f>
        <v>N</v>
      </c>
      <c r="GL312" s="315" t="str">
        <f t="shared" ref="GL312" si="9749">GL313</f>
        <v>N</v>
      </c>
      <c r="GM312" s="315" t="str">
        <f t="shared" ref="GM312" si="9750">GM313</f>
        <v>N</v>
      </c>
      <c r="GN312" s="315" t="str">
        <f t="shared" ref="GN312" si="9751">GN313</f>
        <v>N</v>
      </c>
      <c r="GO312" s="315" t="str">
        <f t="shared" ref="GO312" si="9752">GO313</f>
        <v>N</v>
      </c>
      <c r="GP312" s="315" t="str">
        <f t="shared" ref="GP312" si="9753">GP313</f>
        <v>N</v>
      </c>
      <c r="GQ312" s="315" t="str">
        <f t="shared" ref="GQ312" si="9754">GQ313</f>
        <v>N</v>
      </c>
      <c r="GR312" s="315" t="str">
        <f t="shared" ref="GR312" si="9755">GR313</f>
        <v>N</v>
      </c>
      <c r="GS312" s="315" t="str">
        <f t="shared" ref="GS312" si="9756">GS313</f>
        <v>N</v>
      </c>
      <c r="GT312" s="315" t="str">
        <f t="shared" ref="GT312" si="9757">GT313</f>
        <v>N</v>
      </c>
      <c r="GU312" s="315" t="str">
        <f t="shared" ref="GU312" si="9758">GU313</f>
        <v>N</v>
      </c>
      <c r="GV312" s="315" t="str">
        <f t="shared" ref="GV312" si="9759">GV313</f>
        <v>N</v>
      </c>
      <c r="GW312" s="315" t="str">
        <f t="shared" ref="GW312" si="9760">GW313</f>
        <v>N</v>
      </c>
      <c r="GX312" s="315" t="str">
        <f t="shared" ref="GX312" si="9761">GX313</f>
        <v>N</v>
      </c>
      <c r="GY312" s="315" t="str">
        <f t="shared" ref="GY312" si="9762">GY313</f>
        <v>N</v>
      </c>
      <c r="GZ312" s="315" t="str">
        <f t="shared" ref="GZ312" si="9763">GZ313</f>
        <v>N</v>
      </c>
      <c r="HA312" s="315" t="str">
        <f t="shared" ref="HA312" si="9764">HA313</f>
        <v>N</v>
      </c>
      <c r="HB312" s="315" t="str">
        <f t="shared" ref="HB312" si="9765">HB313</f>
        <v>N</v>
      </c>
      <c r="HC312" s="165"/>
      <c r="HD312" s="75"/>
    </row>
    <row r="313" spans="1:212" ht="9.9499999999999993" customHeight="1" thickTop="1" x14ac:dyDescent="0.25">
      <c r="A313" s="55"/>
      <c r="B313" s="221"/>
      <c r="C313" s="60"/>
      <c r="D313" s="190"/>
      <c r="E313" s="60"/>
      <c r="F313" s="60"/>
      <c r="G313" s="60"/>
      <c r="H313" s="566"/>
      <c r="I313" s="77"/>
      <c r="J313" s="472"/>
      <c r="K313" s="384" t="s">
        <v>455</v>
      </c>
      <c r="L313" s="384" t="s">
        <v>455</v>
      </c>
      <c r="M313" s="384" t="s">
        <v>455</v>
      </c>
      <c r="N313" s="384" t="s">
        <v>455</v>
      </c>
      <c r="O313" s="384" t="s">
        <v>455</v>
      </c>
      <c r="P313" s="384" t="s">
        <v>455</v>
      </c>
      <c r="Q313" s="384" t="s">
        <v>455</v>
      </c>
      <c r="R313" s="384" t="s">
        <v>455</v>
      </c>
      <c r="S313" s="384" t="s">
        <v>455</v>
      </c>
      <c r="T313" s="384" t="s">
        <v>455</v>
      </c>
      <c r="U313" s="384" t="s">
        <v>455</v>
      </c>
      <c r="V313" s="384" t="s">
        <v>455</v>
      </c>
      <c r="W313" s="384" t="s">
        <v>455</v>
      </c>
      <c r="X313" s="384" t="s">
        <v>455</v>
      </c>
      <c r="Y313" s="384" t="s">
        <v>455</v>
      </c>
      <c r="Z313" s="384" t="s">
        <v>455</v>
      </c>
      <c r="AA313" s="384" t="s">
        <v>455</v>
      </c>
      <c r="AB313" s="384" t="s">
        <v>455</v>
      </c>
      <c r="AC313" s="384" t="s">
        <v>455</v>
      </c>
      <c r="AD313" s="384" t="s">
        <v>455</v>
      </c>
      <c r="AE313" s="384" t="s">
        <v>455</v>
      </c>
      <c r="AF313" s="384" t="s">
        <v>455</v>
      </c>
      <c r="AG313" s="384" t="s">
        <v>455</v>
      </c>
      <c r="AH313" s="384" t="s">
        <v>455</v>
      </c>
      <c r="AI313" s="384" t="s">
        <v>455</v>
      </c>
      <c r="AJ313" s="384" t="s">
        <v>455</v>
      </c>
      <c r="AK313" s="384" t="s">
        <v>455</v>
      </c>
      <c r="AL313" s="384" t="s">
        <v>455</v>
      </c>
      <c r="AM313" s="384" t="s">
        <v>455</v>
      </c>
      <c r="AN313" s="384" t="s">
        <v>455</v>
      </c>
      <c r="AO313" s="384" t="s">
        <v>455</v>
      </c>
      <c r="AP313" s="384" t="s">
        <v>455</v>
      </c>
      <c r="AQ313" s="384" t="s">
        <v>455</v>
      </c>
      <c r="AR313" s="384" t="s">
        <v>455</v>
      </c>
      <c r="AS313" s="384" t="s">
        <v>455</v>
      </c>
      <c r="AT313" s="384" t="s">
        <v>455</v>
      </c>
      <c r="AU313" s="384" t="s">
        <v>455</v>
      </c>
      <c r="AV313" s="384" t="s">
        <v>455</v>
      </c>
      <c r="AW313" s="384" t="s">
        <v>455</v>
      </c>
      <c r="AX313" s="384" t="s">
        <v>455</v>
      </c>
      <c r="AY313" s="384" t="s">
        <v>455</v>
      </c>
      <c r="AZ313" s="384" t="s">
        <v>455</v>
      </c>
      <c r="BA313" s="384" t="s">
        <v>455</v>
      </c>
      <c r="BB313" s="384" t="s">
        <v>455</v>
      </c>
      <c r="BC313" s="384" t="s">
        <v>455</v>
      </c>
      <c r="BD313" s="384" t="s">
        <v>455</v>
      </c>
      <c r="BE313" s="384" t="s">
        <v>455</v>
      </c>
      <c r="BF313" s="384" t="s">
        <v>455</v>
      </c>
      <c r="BG313" s="384" t="s">
        <v>455</v>
      </c>
      <c r="BH313" s="384" t="s">
        <v>455</v>
      </c>
      <c r="BI313" s="384" t="s">
        <v>455</v>
      </c>
      <c r="BJ313" s="384" t="s">
        <v>455</v>
      </c>
      <c r="BK313" s="384" t="s">
        <v>455</v>
      </c>
      <c r="BL313" s="384" t="s">
        <v>455</v>
      </c>
      <c r="BM313" s="384" t="s">
        <v>455</v>
      </c>
      <c r="BN313" s="384" t="s">
        <v>455</v>
      </c>
      <c r="BO313" s="384" t="s">
        <v>455</v>
      </c>
      <c r="BP313" s="384" t="s">
        <v>455</v>
      </c>
      <c r="BQ313" s="384" t="s">
        <v>455</v>
      </c>
      <c r="BR313" s="384" t="s">
        <v>455</v>
      </c>
      <c r="BS313" s="384" t="s">
        <v>455</v>
      </c>
      <c r="BT313" s="384" t="s">
        <v>455</v>
      </c>
      <c r="BU313" s="384" t="s">
        <v>455</v>
      </c>
      <c r="BV313" s="384" t="s">
        <v>455</v>
      </c>
      <c r="BW313" s="384" t="s">
        <v>455</v>
      </c>
      <c r="BX313" s="384" t="s">
        <v>455</v>
      </c>
      <c r="BY313" s="384" t="s">
        <v>455</v>
      </c>
      <c r="BZ313" s="384" t="s">
        <v>455</v>
      </c>
      <c r="CA313" s="384" t="s">
        <v>455</v>
      </c>
      <c r="CB313" s="384" t="s">
        <v>455</v>
      </c>
      <c r="CC313" s="384" t="s">
        <v>455</v>
      </c>
      <c r="CD313" s="384" t="s">
        <v>455</v>
      </c>
      <c r="CE313" s="384" t="s">
        <v>455</v>
      </c>
      <c r="CF313" s="384" t="s">
        <v>455</v>
      </c>
      <c r="CG313" s="384" t="s">
        <v>455</v>
      </c>
      <c r="CH313" s="384" t="s">
        <v>455</v>
      </c>
      <c r="CI313" s="384" t="s">
        <v>455</v>
      </c>
      <c r="CJ313" s="384" t="s">
        <v>455</v>
      </c>
      <c r="CK313" s="384" t="s">
        <v>455</v>
      </c>
      <c r="CL313" s="384" t="s">
        <v>455</v>
      </c>
      <c r="CM313" s="384" t="s">
        <v>455</v>
      </c>
      <c r="CN313" s="384" t="s">
        <v>455</v>
      </c>
      <c r="CO313" s="384" t="s">
        <v>455</v>
      </c>
      <c r="CP313" s="384" t="s">
        <v>455</v>
      </c>
      <c r="CQ313" s="384" t="s">
        <v>455</v>
      </c>
      <c r="CR313" s="384" t="s">
        <v>455</v>
      </c>
      <c r="CS313" s="384" t="s">
        <v>455</v>
      </c>
      <c r="CT313" s="384" t="s">
        <v>455</v>
      </c>
      <c r="CU313" s="384" t="s">
        <v>455</v>
      </c>
      <c r="CV313" s="384" t="s">
        <v>455</v>
      </c>
      <c r="CW313" s="384" t="s">
        <v>455</v>
      </c>
      <c r="CX313" s="384" t="s">
        <v>455</v>
      </c>
      <c r="CY313" s="384" t="s">
        <v>455</v>
      </c>
      <c r="CZ313" s="384" t="s">
        <v>455</v>
      </c>
      <c r="DA313" s="384" t="s">
        <v>455</v>
      </c>
      <c r="DB313" s="384" t="s">
        <v>455</v>
      </c>
      <c r="DC313" s="384" t="s">
        <v>455</v>
      </c>
      <c r="DD313" s="384" t="s">
        <v>455</v>
      </c>
      <c r="DE313" s="384" t="s">
        <v>455</v>
      </c>
      <c r="DF313" s="384" t="s">
        <v>455</v>
      </c>
      <c r="DG313" s="384" t="s">
        <v>455</v>
      </c>
      <c r="DH313" s="384" t="s">
        <v>455</v>
      </c>
      <c r="DI313" s="384" t="s">
        <v>455</v>
      </c>
      <c r="DJ313" s="384" t="s">
        <v>455</v>
      </c>
      <c r="DK313" s="384" t="s">
        <v>455</v>
      </c>
      <c r="DL313" s="384" t="s">
        <v>455</v>
      </c>
      <c r="DM313" s="384" t="s">
        <v>455</v>
      </c>
      <c r="DN313" s="384" t="s">
        <v>455</v>
      </c>
      <c r="DO313" s="384" t="s">
        <v>455</v>
      </c>
      <c r="DP313" s="384" t="s">
        <v>455</v>
      </c>
      <c r="DQ313" s="384" t="s">
        <v>455</v>
      </c>
      <c r="DR313" s="384" t="s">
        <v>455</v>
      </c>
      <c r="DS313" s="384" t="s">
        <v>455</v>
      </c>
      <c r="DT313" s="384" t="s">
        <v>455</v>
      </c>
      <c r="DU313" s="384" t="s">
        <v>455</v>
      </c>
      <c r="DV313" s="384" t="s">
        <v>455</v>
      </c>
      <c r="DW313" s="384" t="s">
        <v>455</v>
      </c>
      <c r="DX313" s="384" t="s">
        <v>455</v>
      </c>
      <c r="DY313" s="384" t="s">
        <v>455</v>
      </c>
      <c r="DZ313" s="384" t="s">
        <v>455</v>
      </c>
      <c r="EA313" s="384" t="s">
        <v>455</v>
      </c>
      <c r="EB313" s="384" t="s">
        <v>455</v>
      </c>
      <c r="EC313" s="384" t="s">
        <v>455</v>
      </c>
      <c r="ED313" s="384" t="s">
        <v>455</v>
      </c>
      <c r="EE313" s="384" t="s">
        <v>455</v>
      </c>
      <c r="EF313" s="384" t="s">
        <v>455</v>
      </c>
      <c r="EG313" s="384" t="s">
        <v>455</v>
      </c>
      <c r="EH313" s="384" t="s">
        <v>455</v>
      </c>
      <c r="EI313" s="384" t="s">
        <v>455</v>
      </c>
      <c r="EJ313" s="384" t="s">
        <v>455</v>
      </c>
      <c r="EK313" s="384" t="s">
        <v>455</v>
      </c>
      <c r="EL313" s="384" t="s">
        <v>455</v>
      </c>
      <c r="EM313" s="384" t="s">
        <v>455</v>
      </c>
      <c r="EN313" s="384" t="s">
        <v>455</v>
      </c>
      <c r="EO313" s="384" t="s">
        <v>455</v>
      </c>
      <c r="EP313" s="384" t="s">
        <v>455</v>
      </c>
      <c r="EQ313" s="384" t="s">
        <v>455</v>
      </c>
      <c r="ER313" s="384" t="s">
        <v>455</v>
      </c>
      <c r="ES313" s="384" t="s">
        <v>455</v>
      </c>
      <c r="ET313" s="384" t="s">
        <v>455</v>
      </c>
      <c r="EU313" s="384" t="s">
        <v>455</v>
      </c>
      <c r="EV313" s="384" t="s">
        <v>455</v>
      </c>
      <c r="EW313" s="384" t="s">
        <v>455</v>
      </c>
      <c r="EX313" s="384" t="s">
        <v>455</v>
      </c>
      <c r="EY313" s="384" t="s">
        <v>455</v>
      </c>
      <c r="EZ313" s="384" t="s">
        <v>455</v>
      </c>
      <c r="FA313" s="384" t="s">
        <v>455</v>
      </c>
      <c r="FB313" s="384" t="s">
        <v>455</v>
      </c>
      <c r="FC313" s="384" t="s">
        <v>455</v>
      </c>
      <c r="FD313" s="384" t="s">
        <v>455</v>
      </c>
      <c r="FE313" s="384" t="s">
        <v>455</v>
      </c>
      <c r="FF313" s="384" t="s">
        <v>455</v>
      </c>
      <c r="FG313" s="384" t="s">
        <v>455</v>
      </c>
      <c r="FH313" s="384" t="s">
        <v>455</v>
      </c>
      <c r="FI313" s="384" t="s">
        <v>455</v>
      </c>
      <c r="FJ313" s="384" t="s">
        <v>455</v>
      </c>
      <c r="FK313" s="384" t="s">
        <v>455</v>
      </c>
      <c r="FL313" s="384" t="s">
        <v>455</v>
      </c>
      <c r="FM313" s="384" t="s">
        <v>455</v>
      </c>
      <c r="FN313" s="384" t="s">
        <v>455</v>
      </c>
      <c r="FO313" s="384" t="s">
        <v>455</v>
      </c>
      <c r="FP313" s="384" t="s">
        <v>455</v>
      </c>
      <c r="FQ313" s="384" t="s">
        <v>455</v>
      </c>
      <c r="FR313" s="384" t="s">
        <v>455</v>
      </c>
      <c r="FS313" s="384" t="s">
        <v>455</v>
      </c>
      <c r="FT313" s="384" t="s">
        <v>455</v>
      </c>
      <c r="FU313" s="384" t="s">
        <v>455</v>
      </c>
      <c r="FV313" s="384" t="s">
        <v>455</v>
      </c>
      <c r="FW313" s="384" t="s">
        <v>455</v>
      </c>
      <c r="FX313" s="384" t="s">
        <v>455</v>
      </c>
      <c r="FY313" s="384" t="s">
        <v>455</v>
      </c>
      <c r="FZ313" s="384" t="s">
        <v>455</v>
      </c>
      <c r="GA313" s="384" t="s">
        <v>455</v>
      </c>
      <c r="GB313" s="384" t="s">
        <v>455</v>
      </c>
      <c r="GC313" s="384" t="s">
        <v>455</v>
      </c>
      <c r="GD313" s="384" t="s">
        <v>455</v>
      </c>
      <c r="GE313" s="384" t="s">
        <v>455</v>
      </c>
      <c r="GF313" s="384" t="s">
        <v>455</v>
      </c>
      <c r="GG313" s="384" t="s">
        <v>455</v>
      </c>
      <c r="GH313" s="384" t="s">
        <v>455</v>
      </c>
      <c r="GI313" s="384" t="s">
        <v>455</v>
      </c>
      <c r="GJ313" s="384" t="s">
        <v>455</v>
      </c>
      <c r="GK313" s="384" t="s">
        <v>455</v>
      </c>
      <c r="GL313" s="384" t="s">
        <v>455</v>
      </c>
      <c r="GM313" s="384" t="s">
        <v>455</v>
      </c>
      <c r="GN313" s="384" t="s">
        <v>455</v>
      </c>
      <c r="GO313" s="384" t="s">
        <v>455</v>
      </c>
      <c r="GP313" s="384" t="s">
        <v>455</v>
      </c>
      <c r="GQ313" s="384" t="s">
        <v>455</v>
      </c>
      <c r="GR313" s="384" t="s">
        <v>455</v>
      </c>
      <c r="GS313" s="384" t="s">
        <v>455</v>
      </c>
      <c r="GT313" s="384" t="s">
        <v>455</v>
      </c>
      <c r="GU313" s="384" t="s">
        <v>455</v>
      </c>
      <c r="GV313" s="384" t="s">
        <v>455</v>
      </c>
      <c r="GW313" s="384" t="s">
        <v>455</v>
      </c>
      <c r="GX313" s="384" t="s">
        <v>455</v>
      </c>
      <c r="GY313" s="384" t="s">
        <v>455</v>
      </c>
      <c r="GZ313" s="384" t="s">
        <v>455</v>
      </c>
      <c r="HA313" s="384" t="s">
        <v>455</v>
      </c>
      <c r="HB313" s="384" t="s">
        <v>455</v>
      </c>
      <c r="HC313" s="256"/>
      <c r="HD313" s="75"/>
    </row>
    <row r="314" spans="1:212" ht="5.0999999999999996" customHeight="1" x14ac:dyDescent="0.25">
      <c r="A314" s="55"/>
      <c r="B314" s="221"/>
      <c r="C314" s="60"/>
      <c r="D314" s="190"/>
      <c r="E314" s="60"/>
      <c r="F314" s="60"/>
      <c r="G314" s="60"/>
      <c r="H314" s="369"/>
      <c r="I314" s="366"/>
      <c r="J314" s="232"/>
      <c r="K314" s="232"/>
      <c r="L314" s="232"/>
      <c r="M314" s="232"/>
      <c r="N314" s="232"/>
      <c r="O314" s="232"/>
      <c r="P314" s="232"/>
      <c r="Q314" s="232"/>
      <c r="R314" s="232"/>
      <c r="S314" s="232"/>
      <c r="T314" s="232"/>
      <c r="U314" s="232"/>
      <c r="V314" s="232"/>
      <c r="W314" s="232"/>
      <c r="X314" s="232"/>
      <c r="Y314" s="232"/>
      <c r="Z314" s="232"/>
      <c r="AA314" s="232"/>
      <c r="AB314" s="232"/>
      <c r="AC314" s="232"/>
      <c r="AD314" s="232"/>
      <c r="AE314" s="232"/>
      <c r="AF314" s="232"/>
      <c r="AG314" s="232"/>
      <c r="AH314" s="232"/>
      <c r="AI314" s="232"/>
      <c r="AJ314" s="232"/>
      <c r="AK314" s="232"/>
      <c r="AL314" s="232"/>
      <c r="AM314" s="232"/>
      <c r="AN314" s="232"/>
      <c r="AO314" s="232"/>
      <c r="AP314" s="232"/>
      <c r="AQ314" s="232"/>
      <c r="AR314" s="232"/>
      <c r="AS314" s="232"/>
      <c r="AT314" s="232"/>
      <c r="AU314" s="232"/>
      <c r="AV314" s="232"/>
      <c r="AW314" s="232"/>
      <c r="AX314" s="232"/>
      <c r="AY314" s="232"/>
      <c r="AZ314" s="232"/>
      <c r="BA314" s="232"/>
      <c r="BB314" s="232"/>
      <c r="BC314" s="232"/>
      <c r="BD314" s="232"/>
      <c r="BE314" s="232"/>
      <c r="BF314" s="232"/>
      <c r="BG314" s="232"/>
      <c r="BH314" s="232"/>
      <c r="BI314" s="232"/>
      <c r="BJ314" s="232"/>
      <c r="BK314" s="232"/>
      <c r="BL314" s="232"/>
      <c r="BM314" s="232"/>
      <c r="BN314" s="232"/>
      <c r="BO314" s="232"/>
      <c r="BP314" s="232"/>
      <c r="BQ314" s="232"/>
      <c r="BR314" s="232"/>
      <c r="BS314" s="232"/>
      <c r="BT314" s="232"/>
      <c r="BU314" s="232"/>
      <c r="BV314" s="232"/>
      <c r="BW314" s="232"/>
      <c r="BX314" s="232"/>
      <c r="BY314" s="232"/>
      <c r="BZ314" s="232"/>
      <c r="CA314" s="232"/>
      <c r="CB314" s="232"/>
      <c r="CC314" s="232"/>
      <c r="CD314" s="232"/>
      <c r="CE314" s="232"/>
      <c r="CF314" s="232"/>
      <c r="CG314" s="232"/>
      <c r="CH314" s="232"/>
      <c r="CI314" s="232"/>
      <c r="CJ314" s="232"/>
      <c r="CK314" s="232"/>
      <c r="CL314" s="232"/>
      <c r="CM314" s="232"/>
      <c r="CN314" s="232"/>
      <c r="CO314" s="232"/>
      <c r="CP314" s="232"/>
      <c r="CQ314" s="232"/>
      <c r="CR314" s="232"/>
      <c r="CS314" s="232"/>
      <c r="CT314" s="232"/>
      <c r="CU314" s="232"/>
      <c r="CV314" s="232"/>
      <c r="CW314" s="232"/>
      <c r="CX314" s="232"/>
      <c r="CY314" s="232"/>
      <c r="CZ314" s="232"/>
      <c r="DA314" s="232"/>
      <c r="DB314" s="232"/>
      <c r="DC314" s="232"/>
      <c r="DD314" s="232"/>
      <c r="DE314" s="232"/>
      <c r="DF314" s="232"/>
      <c r="DG314" s="232"/>
      <c r="DH314" s="232"/>
      <c r="DI314" s="232"/>
      <c r="DJ314" s="232"/>
      <c r="DK314" s="232"/>
      <c r="DL314" s="232"/>
      <c r="DM314" s="232"/>
      <c r="DN314" s="232"/>
      <c r="DO314" s="232"/>
      <c r="DP314" s="232"/>
      <c r="DQ314" s="232"/>
      <c r="DR314" s="232"/>
      <c r="DS314" s="232"/>
      <c r="DT314" s="232"/>
      <c r="DU314" s="232"/>
      <c r="DV314" s="232"/>
      <c r="DW314" s="232"/>
      <c r="DX314" s="232"/>
      <c r="DY314" s="232"/>
      <c r="DZ314" s="232"/>
      <c r="EA314" s="232"/>
      <c r="EB314" s="232"/>
      <c r="EC314" s="232"/>
      <c r="ED314" s="232"/>
      <c r="EE314" s="232"/>
      <c r="EF314" s="232"/>
      <c r="EG314" s="232"/>
      <c r="EH314" s="232"/>
      <c r="EI314" s="232"/>
      <c r="EJ314" s="232"/>
      <c r="EK314" s="232"/>
      <c r="EL314" s="232"/>
      <c r="EM314" s="232"/>
      <c r="EN314" s="232"/>
      <c r="EO314" s="232"/>
      <c r="EP314" s="232"/>
      <c r="EQ314" s="232"/>
      <c r="ER314" s="232"/>
      <c r="ES314" s="232"/>
      <c r="ET314" s="232"/>
      <c r="EU314" s="232"/>
      <c r="EV314" s="232"/>
      <c r="EW314" s="232"/>
      <c r="EX314" s="232"/>
      <c r="EY314" s="232"/>
      <c r="EZ314" s="232"/>
      <c r="FA314" s="232"/>
      <c r="FB314" s="232"/>
      <c r="FC314" s="232"/>
      <c r="FD314" s="232"/>
      <c r="FE314" s="232"/>
      <c r="FF314" s="232"/>
      <c r="FG314" s="232"/>
      <c r="FH314" s="232"/>
      <c r="FI314" s="232"/>
      <c r="FJ314" s="232"/>
      <c r="FK314" s="232"/>
      <c r="FL314" s="232"/>
      <c r="FM314" s="232"/>
      <c r="FN314" s="232"/>
      <c r="FO314" s="232"/>
      <c r="FP314" s="232"/>
      <c r="FQ314" s="232"/>
      <c r="FR314" s="232"/>
      <c r="FS314" s="232"/>
      <c r="FT314" s="232"/>
      <c r="FU314" s="232"/>
      <c r="FV314" s="232"/>
      <c r="FW314" s="232"/>
      <c r="FX314" s="232"/>
      <c r="FY314" s="232"/>
      <c r="FZ314" s="232"/>
      <c r="GA314" s="232"/>
      <c r="GB314" s="232"/>
      <c r="GC314" s="232"/>
      <c r="GD314" s="232"/>
      <c r="GE314" s="232"/>
      <c r="GF314" s="232"/>
      <c r="GG314" s="232"/>
      <c r="GH314" s="232"/>
      <c r="GI314" s="232"/>
      <c r="GJ314" s="232"/>
      <c r="GK314" s="232"/>
      <c r="GL314" s="232"/>
      <c r="GM314" s="232"/>
      <c r="GN314" s="232"/>
      <c r="GO314" s="232"/>
      <c r="GP314" s="232"/>
      <c r="GQ314" s="232"/>
      <c r="GR314" s="232"/>
      <c r="GS314" s="232"/>
      <c r="GT314" s="232"/>
      <c r="GU314" s="232"/>
      <c r="GV314" s="232"/>
      <c r="GW314" s="232"/>
      <c r="GX314" s="232"/>
      <c r="GY314" s="232"/>
      <c r="GZ314" s="232"/>
      <c r="HA314" s="232"/>
      <c r="HB314" s="232"/>
      <c r="HC314" s="256"/>
      <c r="HD314" s="75"/>
    </row>
    <row r="315" spans="1:212" ht="9.9499999999999993" customHeight="1" x14ac:dyDescent="0.25">
      <c r="A315" s="55"/>
      <c r="B315" s="221"/>
      <c r="C315" s="60"/>
      <c r="D315" s="190"/>
      <c r="E315" s="60"/>
      <c r="F315" s="670" t="s">
        <v>174</v>
      </c>
      <c r="G315" s="670"/>
      <c r="H315" s="670"/>
      <c r="I315" s="125"/>
      <c r="J315" s="125"/>
      <c r="K315" s="125"/>
      <c r="L315" s="125"/>
      <c r="M315" s="125"/>
      <c r="N315" s="125"/>
      <c r="O315" s="125"/>
      <c r="P315" s="125"/>
      <c r="Q315" s="125"/>
      <c r="R315" s="125"/>
      <c r="S315" s="125"/>
      <c r="T315" s="125"/>
      <c r="U315" s="125"/>
      <c r="V315" s="125"/>
      <c r="W315" s="125"/>
      <c r="X315" s="125"/>
      <c r="Y315" s="125"/>
      <c r="Z315" s="125"/>
      <c r="AA315" s="125"/>
      <c r="AB315" s="125"/>
      <c r="AC315" s="676"/>
      <c r="AD315" s="676"/>
      <c r="AE315" s="676"/>
      <c r="AF315" s="676"/>
      <c r="AG315" s="676"/>
      <c r="AH315" s="676"/>
      <c r="AI315" s="676"/>
      <c r="AJ315" s="676"/>
      <c r="AK315" s="676"/>
      <c r="AL315" s="676"/>
      <c r="AM315" s="676"/>
      <c r="AN315" s="676"/>
      <c r="AO315" s="676"/>
      <c r="AP315" s="676"/>
      <c r="AQ315" s="676"/>
      <c r="AR315" s="676"/>
      <c r="AS315" s="676"/>
      <c r="AT315" s="676"/>
      <c r="AU315" s="676"/>
      <c r="AV315" s="676"/>
      <c r="AW315" s="676"/>
      <c r="AX315" s="676"/>
      <c r="AY315" s="676"/>
      <c r="AZ315" s="676"/>
      <c r="BA315" s="676"/>
      <c r="BB315" s="676"/>
      <c r="BC315" s="676"/>
      <c r="BD315" s="676"/>
      <c r="BE315" s="676"/>
      <c r="BF315" s="676"/>
      <c r="BG315" s="676"/>
      <c r="BH315" s="676"/>
      <c r="BI315" s="676"/>
      <c r="BJ315" s="676"/>
      <c r="BK315" s="676"/>
      <c r="BL315" s="676"/>
      <c r="BM315" s="676"/>
      <c r="BN315" s="676"/>
      <c r="BO315" s="676"/>
      <c r="BP315" s="676"/>
      <c r="BQ315" s="676"/>
      <c r="BR315" s="676"/>
      <c r="BS315" s="676"/>
      <c r="BT315" s="676"/>
      <c r="BU315" s="676"/>
      <c r="BV315" s="676"/>
      <c r="BW315" s="676"/>
      <c r="BX315" s="676"/>
      <c r="BY315" s="676"/>
      <c r="BZ315" s="676"/>
      <c r="CA315" s="676"/>
      <c r="CB315" s="676"/>
      <c r="CC315" s="676"/>
      <c r="CD315" s="676"/>
      <c r="CE315" s="676"/>
      <c r="CF315" s="676"/>
      <c r="CG315" s="676"/>
      <c r="CH315" s="676"/>
      <c r="CI315" s="676"/>
      <c r="CJ315" s="676"/>
      <c r="CK315" s="676"/>
      <c r="CL315" s="676"/>
      <c r="CM315" s="676"/>
      <c r="CN315" s="676"/>
      <c r="CO315" s="676"/>
      <c r="CP315" s="676"/>
      <c r="CQ315" s="676"/>
      <c r="CR315" s="676"/>
      <c r="CS315" s="676"/>
      <c r="CT315" s="676"/>
      <c r="CU315" s="676"/>
      <c r="CV315" s="676"/>
      <c r="CW315" s="676"/>
      <c r="CX315" s="676"/>
      <c r="CY315" s="676"/>
      <c r="CZ315" s="676"/>
      <c r="DA315" s="676"/>
      <c r="DB315" s="676"/>
      <c r="DC315" s="676"/>
      <c r="DD315" s="676"/>
      <c r="DE315" s="676"/>
      <c r="DF315" s="676"/>
      <c r="DG315" s="676"/>
      <c r="DH315" s="676"/>
      <c r="DI315" s="676"/>
      <c r="DJ315" s="676"/>
      <c r="DK315" s="676"/>
      <c r="DL315" s="676"/>
      <c r="DM315" s="676"/>
      <c r="DN315" s="676"/>
      <c r="DO315" s="676"/>
      <c r="DP315" s="676"/>
      <c r="DQ315" s="676"/>
      <c r="DR315" s="676"/>
      <c r="DS315" s="676"/>
      <c r="DT315" s="676"/>
      <c r="DU315" s="676"/>
      <c r="DV315" s="676"/>
      <c r="DW315" s="676"/>
      <c r="DX315" s="676"/>
      <c r="DY315" s="676"/>
      <c r="DZ315" s="676"/>
      <c r="EA315" s="676"/>
      <c r="EB315" s="676"/>
      <c r="EC315" s="676"/>
      <c r="ED315" s="676"/>
      <c r="EE315" s="676"/>
      <c r="EF315" s="676"/>
      <c r="EG315" s="676"/>
      <c r="EH315" s="676"/>
      <c r="EI315" s="676"/>
      <c r="EJ315" s="676"/>
      <c r="EK315" s="676"/>
      <c r="EL315" s="676"/>
      <c r="EM315" s="676"/>
      <c r="EN315" s="676"/>
      <c r="EO315" s="676"/>
      <c r="EP315" s="676"/>
      <c r="EQ315" s="676"/>
      <c r="ER315" s="676"/>
      <c r="ES315" s="676"/>
      <c r="ET315" s="676"/>
      <c r="EU315" s="676"/>
      <c r="EV315" s="676"/>
      <c r="EW315" s="676"/>
      <c r="EX315" s="676"/>
      <c r="EY315" s="676"/>
      <c r="EZ315" s="676"/>
      <c r="FA315" s="676"/>
      <c r="FB315" s="676"/>
      <c r="FC315" s="676"/>
      <c r="FD315" s="676"/>
      <c r="FE315" s="676"/>
      <c r="FF315" s="676"/>
      <c r="FG315" s="676"/>
      <c r="FH315" s="676"/>
      <c r="FI315" s="676"/>
      <c r="FJ315" s="676"/>
      <c r="FK315" s="676"/>
      <c r="FL315" s="676"/>
      <c r="FM315" s="676"/>
      <c r="FN315" s="676"/>
      <c r="FO315" s="676"/>
      <c r="FP315" s="676"/>
      <c r="FQ315" s="676"/>
      <c r="FR315" s="676"/>
      <c r="FS315" s="676"/>
      <c r="FT315" s="676"/>
      <c r="FU315" s="676"/>
      <c r="FV315" s="676"/>
      <c r="FW315" s="676"/>
      <c r="FX315" s="676"/>
      <c r="FY315" s="676"/>
      <c r="FZ315" s="676"/>
      <c r="GA315" s="676"/>
      <c r="GB315" s="676"/>
      <c r="GC315" s="676"/>
      <c r="GD315" s="676"/>
      <c r="GE315" s="676"/>
      <c r="GF315" s="676"/>
      <c r="GG315" s="676"/>
      <c r="GH315" s="676"/>
      <c r="GI315" s="676"/>
      <c r="GJ315" s="676"/>
      <c r="GK315" s="676"/>
      <c r="GL315" s="676"/>
      <c r="GM315" s="676"/>
      <c r="GN315" s="676"/>
      <c r="GO315" s="676"/>
      <c r="GP315" s="676"/>
      <c r="GQ315" s="676"/>
      <c r="GR315" s="676"/>
      <c r="GS315" s="676"/>
      <c r="GT315" s="676"/>
      <c r="GU315" s="676"/>
      <c r="GV315" s="676"/>
      <c r="GW315" s="676"/>
      <c r="GX315" s="676"/>
      <c r="GY315" s="676"/>
      <c r="GZ315" s="676"/>
      <c r="HA315" s="676"/>
      <c r="HB315" s="676"/>
      <c r="HC315" s="167"/>
      <c r="HD315" s="75"/>
    </row>
    <row r="316" spans="1:212" ht="5.0999999999999996" customHeight="1" x14ac:dyDescent="0.25">
      <c r="A316" s="55"/>
      <c r="B316" s="221"/>
      <c r="C316" s="60"/>
      <c r="D316" s="190"/>
      <c r="E316" s="60"/>
      <c r="F316" s="60"/>
      <c r="G316" s="60"/>
      <c r="H316" s="369"/>
      <c r="I316" s="366"/>
      <c r="J316" s="232"/>
      <c r="K316" s="232"/>
      <c r="L316" s="232"/>
      <c r="M316" s="232"/>
      <c r="N316" s="232"/>
      <c r="O316" s="232"/>
      <c r="P316" s="232"/>
      <c r="Q316" s="232"/>
      <c r="R316" s="232"/>
      <c r="S316" s="232"/>
      <c r="T316" s="232"/>
      <c r="U316" s="232"/>
      <c r="V316" s="232"/>
      <c r="W316" s="232"/>
      <c r="X316" s="232"/>
      <c r="Y316" s="232"/>
      <c r="Z316" s="232"/>
      <c r="AA316" s="232"/>
      <c r="AB316" s="232"/>
      <c r="AC316" s="232"/>
      <c r="AD316" s="232"/>
      <c r="AE316" s="232"/>
      <c r="AF316" s="232"/>
      <c r="AG316" s="232"/>
      <c r="AH316" s="232"/>
      <c r="AI316" s="232"/>
      <c r="AJ316" s="232"/>
      <c r="AK316" s="232"/>
      <c r="AL316" s="232"/>
      <c r="AM316" s="232"/>
      <c r="AN316" s="232"/>
      <c r="AO316" s="232"/>
      <c r="AP316" s="232"/>
      <c r="AQ316" s="232"/>
      <c r="AR316" s="232"/>
      <c r="AS316" s="232"/>
      <c r="AT316" s="232"/>
      <c r="AU316" s="232"/>
      <c r="AV316" s="232"/>
      <c r="AW316" s="232"/>
      <c r="AX316" s="232"/>
      <c r="AY316" s="232"/>
      <c r="AZ316" s="232"/>
      <c r="BA316" s="232"/>
      <c r="BB316" s="232"/>
      <c r="BC316" s="232"/>
      <c r="BD316" s="232"/>
      <c r="BE316" s="232"/>
      <c r="BF316" s="232"/>
      <c r="BG316" s="232"/>
      <c r="BH316" s="232"/>
      <c r="BI316" s="232"/>
      <c r="BJ316" s="232"/>
      <c r="BK316" s="232"/>
      <c r="BL316" s="232"/>
      <c r="BM316" s="232"/>
      <c r="BN316" s="232"/>
      <c r="BO316" s="232"/>
      <c r="BP316" s="232"/>
      <c r="BQ316" s="232"/>
      <c r="BR316" s="232"/>
      <c r="BS316" s="232"/>
      <c r="BT316" s="232"/>
      <c r="BU316" s="232"/>
      <c r="BV316" s="232"/>
      <c r="BW316" s="232"/>
      <c r="BX316" s="232"/>
      <c r="BY316" s="232"/>
      <c r="BZ316" s="232"/>
      <c r="CA316" s="232"/>
      <c r="CB316" s="232"/>
      <c r="CC316" s="232"/>
      <c r="CD316" s="232"/>
      <c r="CE316" s="232"/>
      <c r="CF316" s="232"/>
      <c r="CG316" s="232"/>
      <c r="CH316" s="232"/>
      <c r="CI316" s="232"/>
      <c r="CJ316" s="232"/>
      <c r="CK316" s="232"/>
      <c r="CL316" s="232"/>
      <c r="CM316" s="232"/>
      <c r="CN316" s="232"/>
      <c r="CO316" s="232"/>
      <c r="CP316" s="232"/>
      <c r="CQ316" s="232"/>
      <c r="CR316" s="232"/>
      <c r="CS316" s="232"/>
      <c r="CT316" s="232"/>
      <c r="CU316" s="232"/>
      <c r="CV316" s="232"/>
      <c r="CW316" s="232"/>
      <c r="CX316" s="232"/>
      <c r="CY316" s="232"/>
      <c r="CZ316" s="232"/>
      <c r="DA316" s="232"/>
      <c r="DB316" s="232"/>
      <c r="DC316" s="232"/>
      <c r="DD316" s="232"/>
      <c r="DE316" s="232"/>
      <c r="DF316" s="232"/>
      <c r="DG316" s="232"/>
      <c r="DH316" s="232"/>
      <c r="DI316" s="232"/>
      <c r="DJ316" s="232"/>
      <c r="DK316" s="232"/>
      <c r="DL316" s="232"/>
      <c r="DM316" s="232"/>
      <c r="DN316" s="232"/>
      <c r="DO316" s="232"/>
      <c r="DP316" s="232"/>
      <c r="DQ316" s="232"/>
      <c r="DR316" s="232"/>
      <c r="DS316" s="232"/>
      <c r="DT316" s="232"/>
      <c r="DU316" s="232"/>
      <c r="DV316" s="232"/>
      <c r="DW316" s="232"/>
      <c r="DX316" s="232"/>
      <c r="DY316" s="232"/>
      <c r="DZ316" s="232"/>
      <c r="EA316" s="232"/>
      <c r="EB316" s="232"/>
      <c r="EC316" s="232"/>
      <c r="ED316" s="232"/>
      <c r="EE316" s="232"/>
      <c r="EF316" s="232"/>
      <c r="EG316" s="232"/>
      <c r="EH316" s="232"/>
      <c r="EI316" s="232"/>
      <c r="EJ316" s="232"/>
      <c r="EK316" s="232"/>
      <c r="EL316" s="232"/>
      <c r="EM316" s="232"/>
      <c r="EN316" s="232"/>
      <c r="EO316" s="232"/>
      <c r="EP316" s="232"/>
      <c r="EQ316" s="232"/>
      <c r="ER316" s="232"/>
      <c r="ES316" s="232"/>
      <c r="ET316" s="232"/>
      <c r="EU316" s="232"/>
      <c r="EV316" s="232"/>
      <c r="EW316" s="232"/>
      <c r="EX316" s="232"/>
      <c r="EY316" s="232"/>
      <c r="EZ316" s="232"/>
      <c r="FA316" s="232"/>
      <c r="FB316" s="232"/>
      <c r="FC316" s="232"/>
      <c r="FD316" s="232"/>
      <c r="FE316" s="232"/>
      <c r="FF316" s="232"/>
      <c r="FG316" s="232"/>
      <c r="FH316" s="232"/>
      <c r="FI316" s="232"/>
      <c r="FJ316" s="232"/>
      <c r="FK316" s="232"/>
      <c r="FL316" s="232"/>
      <c r="FM316" s="232"/>
      <c r="FN316" s="232"/>
      <c r="FO316" s="232"/>
      <c r="FP316" s="232"/>
      <c r="FQ316" s="232"/>
      <c r="FR316" s="232"/>
      <c r="FS316" s="232"/>
      <c r="FT316" s="232"/>
      <c r="FU316" s="232"/>
      <c r="FV316" s="232"/>
      <c r="FW316" s="232"/>
      <c r="FX316" s="232"/>
      <c r="FY316" s="232"/>
      <c r="FZ316" s="232"/>
      <c r="GA316" s="232"/>
      <c r="GB316" s="232"/>
      <c r="GC316" s="232"/>
      <c r="GD316" s="232"/>
      <c r="GE316" s="232"/>
      <c r="GF316" s="232"/>
      <c r="GG316" s="232"/>
      <c r="GH316" s="232"/>
      <c r="GI316" s="232"/>
      <c r="GJ316" s="232"/>
      <c r="GK316" s="232"/>
      <c r="GL316" s="232"/>
      <c r="GM316" s="232"/>
      <c r="GN316" s="232"/>
      <c r="GO316" s="232"/>
      <c r="GP316" s="232"/>
      <c r="GQ316" s="232"/>
      <c r="GR316" s="232"/>
      <c r="GS316" s="232"/>
      <c r="GT316" s="232"/>
      <c r="GU316" s="232"/>
      <c r="GV316" s="232"/>
      <c r="GW316" s="232"/>
      <c r="GX316" s="232"/>
      <c r="GY316" s="232"/>
      <c r="GZ316" s="232"/>
      <c r="HA316" s="232"/>
      <c r="HB316" s="232"/>
      <c r="HC316" s="256"/>
      <c r="HD316" s="75"/>
    </row>
    <row r="317" spans="1:212" ht="9.9499999999999993" customHeight="1" thickBot="1" x14ac:dyDescent="0.3">
      <c r="A317" s="55">
        <v>50</v>
      </c>
      <c r="B317" s="221"/>
      <c r="C317" s="60"/>
      <c r="D317" s="190"/>
      <c r="E317" s="60"/>
      <c r="F317" s="60"/>
      <c r="G317" s="60"/>
      <c r="H317" s="566" t="s">
        <v>270</v>
      </c>
      <c r="I317" s="77"/>
      <c r="J317" s="131"/>
      <c r="K317" s="131"/>
      <c r="L317" s="131"/>
      <c r="M317" s="131"/>
      <c r="N317" s="131"/>
      <c r="O317" s="131"/>
      <c r="P317" s="131"/>
      <c r="Q317" s="131"/>
      <c r="R317" s="131"/>
      <c r="S317" s="131"/>
      <c r="T317" s="131"/>
      <c r="U317" s="131"/>
      <c r="V317" s="131"/>
      <c r="W317" s="131"/>
      <c r="X317" s="131"/>
      <c r="Y317" s="131"/>
      <c r="Z317" s="131"/>
      <c r="AA317" s="131"/>
      <c r="AB317" s="131"/>
      <c r="AC317" s="131"/>
      <c r="AD317" s="131"/>
      <c r="AE317" s="131"/>
      <c r="AF317" s="131"/>
      <c r="AG317" s="131"/>
      <c r="AH317" s="131"/>
      <c r="AI317" s="131"/>
      <c r="AJ317" s="131"/>
      <c r="AK317" s="131"/>
      <c r="AL317" s="131"/>
      <c r="AM317" s="131"/>
      <c r="AN317" s="131"/>
      <c r="AO317" s="131"/>
      <c r="AP317" s="131"/>
      <c r="AQ317" s="131"/>
      <c r="AR317" s="131"/>
      <c r="AS317" s="131"/>
      <c r="AT317" s="131"/>
      <c r="AU317" s="131"/>
      <c r="AV317" s="131"/>
      <c r="AW317" s="131"/>
      <c r="AX317" s="131"/>
      <c r="AY317" s="131"/>
      <c r="AZ317" s="131"/>
      <c r="BA317" s="131"/>
      <c r="BB317" s="131"/>
      <c r="BC317" s="131"/>
      <c r="BD317" s="131"/>
      <c r="BE317" s="131"/>
      <c r="BF317" s="131"/>
      <c r="BG317" s="131"/>
      <c r="BH317" s="131"/>
      <c r="BI317" s="131"/>
      <c r="BJ317" s="131"/>
      <c r="BK317" s="131"/>
      <c r="BL317" s="131"/>
      <c r="BM317" s="131"/>
      <c r="BN317" s="131"/>
      <c r="BO317" s="131"/>
      <c r="BP317" s="131"/>
      <c r="BQ317" s="131"/>
      <c r="BR317" s="131"/>
      <c r="BS317" s="131"/>
      <c r="BT317" s="131"/>
      <c r="BU317" s="131"/>
      <c r="BV317" s="131"/>
      <c r="BW317" s="131"/>
      <c r="BX317" s="131"/>
      <c r="BY317" s="131"/>
      <c r="BZ317" s="131"/>
      <c r="CA317" s="131"/>
      <c r="CB317" s="131"/>
      <c r="CC317" s="131"/>
      <c r="CD317" s="131"/>
      <c r="CE317" s="131"/>
      <c r="CF317" s="131"/>
      <c r="CG317" s="131"/>
      <c r="CH317" s="131"/>
      <c r="CI317" s="131"/>
      <c r="CJ317" s="131"/>
      <c r="CK317" s="131"/>
      <c r="CL317" s="131"/>
      <c r="CM317" s="131"/>
      <c r="CN317" s="131"/>
      <c r="CO317" s="131"/>
      <c r="CP317" s="131"/>
      <c r="CQ317" s="131"/>
      <c r="CR317" s="131"/>
      <c r="CS317" s="131"/>
      <c r="CT317" s="131"/>
      <c r="CU317" s="131"/>
      <c r="CV317" s="131"/>
      <c r="CW317" s="131"/>
      <c r="CX317" s="131"/>
      <c r="CY317" s="131"/>
      <c r="CZ317" s="131"/>
      <c r="DA317" s="131"/>
      <c r="DB317" s="131"/>
      <c r="DC317" s="131"/>
      <c r="DD317" s="131"/>
      <c r="DE317" s="131"/>
      <c r="DF317" s="131"/>
      <c r="DG317" s="131"/>
      <c r="DH317" s="131"/>
      <c r="DI317" s="131"/>
      <c r="DJ317" s="131"/>
      <c r="DK317" s="131"/>
      <c r="DL317" s="131"/>
      <c r="DM317" s="131"/>
      <c r="DN317" s="131"/>
      <c r="DO317" s="131"/>
      <c r="DP317" s="131"/>
      <c r="DQ317" s="131"/>
      <c r="DR317" s="131"/>
      <c r="DS317" s="131"/>
      <c r="DT317" s="131"/>
      <c r="DU317" s="131"/>
      <c r="DV317" s="131"/>
      <c r="DW317" s="131"/>
      <c r="DX317" s="131"/>
      <c r="DY317" s="131"/>
      <c r="DZ317" s="131"/>
      <c r="EA317" s="131"/>
      <c r="EB317" s="131"/>
      <c r="EC317" s="131"/>
      <c r="ED317" s="131"/>
      <c r="EE317" s="131"/>
      <c r="EF317" s="131"/>
      <c r="EG317" s="131"/>
      <c r="EH317" s="131"/>
      <c r="EI317" s="131"/>
      <c r="EJ317" s="131"/>
      <c r="EK317" s="131"/>
      <c r="EL317" s="131"/>
      <c r="EM317" s="131"/>
      <c r="EN317" s="131"/>
      <c r="EO317" s="131"/>
      <c r="EP317" s="131"/>
      <c r="EQ317" s="131"/>
      <c r="ER317" s="131"/>
      <c r="ES317" s="131"/>
      <c r="ET317" s="131"/>
      <c r="EU317" s="131"/>
      <c r="EV317" s="131"/>
      <c r="EW317" s="131"/>
      <c r="EX317" s="131"/>
      <c r="EY317" s="131"/>
      <c r="EZ317" s="131"/>
      <c r="FA317" s="131"/>
      <c r="FB317" s="131"/>
      <c r="FC317" s="131"/>
      <c r="FD317" s="131"/>
      <c r="FE317" s="131"/>
      <c r="FF317" s="131"/>
      <c r="FG317" s="131"/>
      <c r="FH317" s="131"/>
      <c r="FI317" s="131"/>
      <c r="FJ317" s="131"/>
      <c r="FK317" s="131"/>
      <c r="FL317" s="131"/>
      <c r="FM317" s="131"/>
      <c r="FN317" s="131"/>
      <c r="FO317" s="131"/>
      <c r="FP317" s="131"/>
      <c r="FQ317" s="131"/>
      <c r="FR317" s="131"/>
      <c r="FS317" s="131"/>
      <c r="FT317" s="131"/>
      <c r="FU317" s="131"/>
      <c r="FV317" s="131"/>
      <c r="FW317" s="131"/>
      <c r="FX317" s="131"/>
      <c r="FY317" s="131"/>
      <c r="FZ317" s="131"/>
      <c r="GA317" s="131"/>
      <c r="GB317" s="131"/>
      <c r="GC317" s="131"/>
      <c r="GD317" s="131"/>
      <c r="GE317" s="131"/>
      <c r="GF317" s="131"/>
      <c r="GG317" s="131"/>
      <c r="GH317" s="131"/>
      <c r="GI317" s="131"/>
      <c r="GJ317" s="131"/>
      <c r="GK317" s="131"/>
      <c r="GL317" s="131"/>
      <c r="GM317" s="131"/>
      <c r="GN317" s="131"/>
      <c r="GO317" s="131"/>
      <c r="GP317" s="131"/>
      <c r="GQ317" s="131"/>
      <c r="GR317" s="131"/>
      <c r="GS317" s="131"/>
      <c r="GT317" s="131"/>
      <c r="GU317" s="131"/>
      <c r="GV317" s="131"/>
      <c r="GW317" s="131"/>
      <c r="GX317" s="131"/>
      <c r="GY317" s="131"/>
      <c r="GZ317" s="131"/>
      <c r="HA317" s="131"/>
      <c r="HB317" s="131"/>
      <c r="HC317" s="165"/>
      <c r="HD317" s="75"/>
    </row>
    <row r="318" spans="1:212" ht="9.9499999999999993" customHeight="1" thickTop="1" thickBot="1" x14ac:dyDescent="0.3">
      <c r="A318" s="55"/>
      <c r="B318" s="221"/>
      <c r="C318" s="60"/>
      <c r="D318" s="190"/>
      <c r="E318" s="60"/>
      <c r="F318" s="60"/>
      <c r="G318" s="60"/>
      <c r="H318" s="566"/>
      <c r="I318" s="450"/>
      <c r="J318" s="473"/>
      <c r="K318" s="315" t="str">
        <f t="shared" ref="K318" si="9766">K319</f>
        <v>N</v>
      </c>
      <c r="L318" s="315" t="str">
        <f t="shared" ref="L318" si="9767">L319</f>
        <v>N</v>
      </c>
      <c r="M318" s="315" t="str">
        <f t="shared" ref="M318" si="9768">M319</f>
        <v>N</v>
      </c>
      <c r="N318" s="315" t="str">
        <f t="shared" ref="N318" si="9769">N319</f>
        <v>N</v>
      </c>
      <c r="O318" s="315" t="str">
        <f t="shared" ref="O318" si="9770">O319</f>
        <v>N</v>
      </c>
      <c r="P318" s="315" t="str">
        <f t="shared" ref="P318" si="9771">P319</f>
        <v>N</v>
      </c>
      <c r="Q318" s="315" t="str">
        <f t="shared" ref="Q318" si="9772">Q319</f>
        <v>N</v>
      </c>
      <c r="R318" s="315" t="str">
        <f t="shared" ref="R318" si="9773">R319</f>
        <v>N</v>
      </c>
      <c r="S318" s="315" t="str">
        <f t="shared" ref="S318" si="9774">S319</f>
        <v>N</v>
      </c>
      <c r="T318" s="315" t="str">
        <f t="shared" ref="T318" si="9775">T319</f>
        <v>N</v>
      </c>
      <c r="U318" s="315" t="str">
        <f t="shared" ref="U318" si="9776">U319</f>
        <v>N</v>
      </c>
      <c r="V318" s="315" t="str">
        <f t="shared" ref="V318" si="9777">V319</f>
        <v>N</v>
      </c>
      <c r="W318" s="315" t="str">
        <f t="shared" ref="W318" si="9778">W319</f>
        <v>N</v>
      </c>
      <c r="X318" s="315" t="str">
        <f t="shared" ref="X318" si="9779">X319</f>
        <v>N</v>
      </c>
      <c r="Y318" s="315" t="str">
        <f t="shared" ref="Y318" si="9780">Y319</f>
        <v>N</v>
      </c>
      <c r="Z318" s="315" t="str">
        <f t="shared" ref="Z318" si="9781">Z319</f>
        <v>N</v>
      </c>
      <c r="AA318" s="315" t="str">
        <f t="shared" ref="AA318" si="9782">AA319</f>
        <v>N</v>
      </c>
      <c r="AB318" s="315" t="str">
        <f t="shared" ref="AB318" si="9783">AB319</f>
        <v>N</v>
      </c>
      <c r="AC318" s="315" t="str">
        <f t="shared" ref="AC318" si="9784">AC319</f>
        <v>N</v>
      </c>
      <c r="AD318" s="315" t="str">
        <f t="shared" ref="AD318" si="9785">AD319</f>
        <v>N</v>
      </c>
      <c r="AE318" s="315" t="str">
        <f t="shared" ref="AE318" si="9786">AE319</f>
        <v>N</v>
      </c>
      <c r="AF318" s="315" t="str">
        <f t="shared" ref="AF318" si="9787">AF319</f>
        <v>N</v>
      </c>
      <c r="AG318" s="315" t="str">
        <f t="shared" ref="AG318" si="9788">AG319</f>
        <v>N</v>
      </c>
      <c r="AH318" s="315" t="str">
        <f t="shared" ref="AH318" si="9789">AH319</f>
        <v>N</v>
      </c>
      <c r="AI318" s="315" t="str">
        <f t="shared" ref="AI318" si="9790">AI319</f>
        <v>N</v>
      </c>
      <c r="AJ318" s="315" t="str">
        <f t="shared" ref="AJ318" si="9791">AJ319</f>
        <v>N</v>
      </c>
      <c r="AK318" s="315" t="str">
        <f t="shared" ref="AK318" si="9792">AK319</f>
        <v>N</v>
      </c>
      <c r="AL318" s="315" t="str">
        <f t="shared" ref="AL318" si="9793">AL319</f>
        <v>N</v>
      </c>
      <c r="AM318" s="315" t="str">
        <f t="shared" ref="AM318" si="9794">AM319</f>
        <v>N</v>
      </c>
      <c r="AN318" s="315" t="str">
        <f t="shared" ref="AN318" si="9795">AN319</f>
        <v>N</v>
      </c>
      <c r="AO318" s="315" t="str">
        <f t="shared" ref="AO318" si="9796">AO319</f>
        <v>N</v>
      </c>
      <c r="AP318" s="315" t="str">
        <f t="shared" ref="AP318" si="9797">AP319</f>
        <v>N</v>
      </c>
      <c r="AQ318" s="315" t="str">
        <f t="shared" ref="AQ318" si="9798">AQ319</f>
        <v>N</v>
      </c>
      <c r="AR318" s="315" t="str">
        <f t="shared" ref="AR318" si="9799">AR319</f>
        <v>N</v>
      </c>
      <c r="AS318" s="315" t="str">
        <f t="shared" ref="AS318" si="9800">AS319</f>
        <v>N</v>
      </c>
      <c r="AT318" s="315" t="str">
        <f t="shared" ref="AT318" si="9801">AT319</f>
        <v>N</v>
      </c>
      <c r="AU318" s="315" t="str">
        <f t="shared" ref="AU318" si="9802">AU319</f>
        <v>N</v>
      </c>
      <c r="AV318" s="315" t="str">
        <f t="shared" ref="AV318" si="9803">AV319</f>
        <v>N</v>
      </c>
      <c r="AW318" s="315" t="str">
        <f t="shared" ref="AW318" si="9804">AW319</f>
        <v>N</v>
      </c>
      <c r="AX318" s="315" t="str">
        <f t="shared" ref="AX318" si="9805">AX319</f>
        <v>N</v>
      </c>
      <c r="AY318" s="315" t="str">
        <f t="shared" ref="AY318" si="9806">AY319</f>
        <v>N</v>
      </c>
      <c r="AZ318" s="315" t="str">
        <f t="shared" ref="AZ318" si="9807">AZ319</f>
        <v>N</v>
      </c>
      <c r="BA318" s="315" t="str">
        <f t="shared" ref="BA318" si="9808">BA319</f>
        <v>N</v>
      </c>
      <c r="BB318" s="315" t="str">
        <f t="shared" ref="BB318" si="9809">BB319</f>
        <v>N</v>
      </c>
      <c r="BC318" s="315" t="str">
        <f t="shared" ref="BC318" si="9810">BC319</f>
        <v>N</v>
      </c>
      <c r="BD318" s="315" t="str">
        <f t="shared" ref="BD318" si="9811">BD319</f>
        <v>N</v>
      </c>
      <c r="BE318" s="315" t="str">
        <f t="shared" ref="BE318" si="9812">BE319</f>
        <v>N</v>
      </c>
      <c r="BF318" s="315" t="str">
        <f t="shared" ref="BF318" si="9813">BF319</f>
        <v>N</v>
      </c>
      <c r="BG318" s="315" t="str">
        <f t="shared" ref="BG318" si="9814">BG319</f>
        <v>N</v>
      </c>
      <c r="BH318" s="315" t="str">
        <f t="shared" ref="BH318" si="9815">BH319</f>
        <v>N</v>
      </c>
      <c r="BI318" s="315" t="str">
        <f t="shared" ref="BI318" si="9816">BI319</f>
        <v>N</v>
      </c>
      <c r="BJ318" s="315" t="str">
        <f t="shared" ref="BJ318" si="9817">BJ319</f>
        <v>N</v>
      </c>
      <c r="BK318" s="315" t="str">
        <f t="shared" ref="BK318" si="9818">BK319</f>
        <v>N</v>
      </c>
      <c r="BL318" s="315" t="str">
        <f t="shared" ref="BL318" si="9819">BL319</f>
        <v>N</v>
      </c>
      <c r="BM318" s="315" t="str">
        <f t="shared" ref="BM318" si="9820">BM319</f>
        <v>N</v>
      </c>
      <c r="BN318" s="315" t="str">
        <f t="shared" ref="BN318" si="9821">BN319</f>
        <v>N</v>
      </c>
      <c r="BO318" s="315" t="str">
        <f t="shared" ref="BO318" si="9822">BO319</f>
        <v>N</v>
      </c>
      <c r="BP318" s="315" t="str">
        <f t="shared" ref="BP318" si="9823">BP319</f>
        <v>N</v>
      </c>
      <c r="BQ318" s="315" t="str">
        <f t="shared" ref="BQ318" si="9824">BQ319</f>
        <v>N</v>
      </c>
      <c r="BR318" s="315" t="str">
        <f t="shared" ref="BR318" si="9825">BR319</f>
        <v>N</v>
      </c>
      <c r="BS318" s="315" t="str">
        <f t="shared" ref="BS318" si="9826">BS319</f>
        <v>N</v>
      </c>
      <c r="BT318" s="315" t="str">
        <f t="shared" ref="BT318" si="9827">BT319</f>
        <v>N</v>
      </c>
      <c r="BU318" s="315" t="str">
        <f t="shared" ref="BU318" si="9828">BU319</f>
        <v>N</v>
      </c>
      <c r="BV318" s="315" t="str">
        <f t="shared" ref="BV318" si="9829">BV319</f>
        <v>N</v>
      </c>
      <c r="BW318" s="315" t="str">
        <f t="shared" ref="BW318" si="9830">BW319</f>
        <v>N</v>
      </c>
      <c r="BX318" s="315" t="str">
        <f t="shared" ref="BX318" si="9831">BX319</f>
        <v>N</v>
      </c>
      <c r="BY318" s="315" t="str">
        <f t="shared" ref="BY318" si="9832">BY319</f>
        <v>N</v>
      </c>
      <c r="BZ318" s="315" t="str">
        <f t="shared" ref="BZ318" si="9833">BZ319</f>
        <v>N</v>
      </c>
      <c r="CA318" s="315" t="str">
        <f t="shared" ref="CA318" si="9834">CA319</f>
        <v>N</v>
      </c>
      <c r="CB318" s="315" t="str">
        <f t="shared" ref="CB318" si="9835">CB319</f>
        <v>N</v>
      </c>
      <c r="CC318" s="315" t="str">
        <f t="shared" ref="CC318" si="9836">CC319</f>
        <v>N</v>
      </c>
      <c r="CD318" s="315" t="str">
        <f t="shared" ref="CD318" si="9837">CD319</f>
        <v>N</v>
      </c>
      <c r="CE318" s="315" t="str">
        <f t="shared" ref="CE318" si="9838">CE319</f>
        <v>N</v>
      </c>
      <c r="CF318" s="315" t="str">
        <f t="shared" ref="CF318" si="9839">CF319</f>
        <v>N</v>
      </c>
      <c r="CG318" s="315" t="str">
        <f t="shared" ref="CG318" si="9840">CG319</f>
        <v>N</v>
      </c>
      <c r="CH318" s="315" t="str">
        <f t="shared" ref="CH318" si="9841">CH319</f>
        <v>N</v>
      </c>
      <c r="CI318" s="315" t="str">
        <f t="shared" ref="CI318" si="9842">CI319</f>
        <v>N</v>
      </c>
      <c r="CJ318" s="315" t="str">
        <f t="shared" ref="CJ318" si="9843">CJ319</f>
        <v>N</v>
      </c>
      <c r="CK318" s="315" t="str">
        <f t="shared" ref="CK318" si="9844">CK319</f>
        <v>N</v>
      </c>
      <c r="CL318" s="315" t="str">
        <f t="shared" ref="CL318" si="9845">CL319</f>
        <v>N</v>
      </c>
      <c r="CM318" s="315" t="str">
        <f t="shared" ref="CM318" si="9846">CM319</f>
        <v>N</v>
      </c>
      <c r="CN318" s="315" t="str">
        <f t="shared" ref="CN318" si="9847">CN319</f>
        <v>N</v>
      </c>
      <c r="CO318" s="315" t="str">
        <f t="shared" ref="CO318" si="9848">CO319</f>
        <v>N</v>
      </c>
      <c r="CP318" s="315" t="str">
        <f t="shared" ref="CP318" si="9849">CP319</f>
        <v>N</v>
      </c>
      <c r="CQ318" s="315" t="str">
        <f t="shared" ref="CQ318" si="9850">CQ319</f>
        <v>N</v>
      </c>
      <c r="CR318" s="315" t="str">
        <f t="shared" ref="CR318" si="9851">CR319</f>
        <v>N</v>
      </c>
      <c r="CS318" s="315" t="str">
        <f t="shared" ref="CS318" si="9852">CS319</f>
        <v>N</v>
      </c>
      <c r="CT318" s="315" t="str">
        <f t="shared" ref="CT318" si="9853">CT319</f>
        <v>N</v>
      </c>
      <c r="CU318" s="315" t="str">
        <f t="shared" ref="CU318" si="9854">CU319</f>
        <v>N</v>
      </c>
      <c r="CV318" s="315" t="str">
        <f t="shared" ref="CV318" si="9855">CV319</f>
        <v>N</v>
      </c>
      <c r="CW318" s="315" t="str">
        <f t="shared" ref="CW318" si="9856">CW319</f>
        <v>N</v>
      </c>
      <c r="CX318" s="315" t="str">
        <f t="shared" ref="CX318" si="9857">CX319</f>
        <v>N</v>
      </c>
      <c r="CY318" s="315" t="str">
        <f t="shared" ref="CY318" si="9858">CY319</f>
        <v>N</v>
      </c>
      <c r="CZ318" s="315" t="str">
        <f t="shared" ref="CZ318" si="9859">CZ319</f>
        <v>N</v>
      </c>
      <c r="DA318" s="315" t="str">
        <f t="shared" ref="DA318" si="9860">DA319</f>
        <v>N</v>
      </c>
      <c r="DB318" s="315" t="str">
        <f t="shared" ref="DB318" si="9861">DB319</f>
        <v>N</v>
      </c>
      <c r="DC318" s="315" t="str">
        <f t="shared" ref="DC318" si="9862">DC319</f>
        <v>N</v>
      </c>
      <c r="DD318" s="315" t="str">
        <f t="shared" ref="DD318" si="9863">DD319</f>
        <v>N</v>
      </c>
      <c r="DE318" s="315" t="str">
        <f t="shared" ref="DE318" si="9864">DE319</f>
        <v>N</v>
      </c>
      <c r="DF318" s="315" t="str">
        <f t="shared" ref="DF318" si="9865">DF319</f>
        <v>N</v>
      </c>
      <c r="DG318" s="315" t="str">
        <f t="shared" ref="DG318" si="9866">DG319</f>
        <v>N</v>
      </c>
      <c r="DH318" s="315" t="str">
        <f t="shared" ref="DH318" si="9867">DH319</f>
        <v>N</v>
      </c>
      <c r="DI318" s="315" t="str">
        <f t="shared" ref="DI318" si="9868">DI319</f>
        <v>N</v>
      </c>
      <c r="DJ318" s="315" t="str">
        <f t="shared" ref="DJ318" si="9869">DJ319</f>
        <v>N</v>
      </c>
      <c r="DK318" s="315" t="str">
        <f t="shared" ref="DK318" si="9870">DK319</f>
        <v>N</v>
      </c>
      <c r="DL318" s="315" t="str">
        <f t="shared" ref="DL318" si="9871">DL319</f>
        <v>N</v>
      </c>
      <c r="DM318" s="315" t="str">
        <f t="shared" ref="DM318" si="9872">DM319</f>
        <v>N</v>
      </c>
      <c r="DN318" s="315" t="str">
        <f t="shared" ref="DN318" si="9873">DN319</f>
        <v>N</v>
      </c>
      <c r="DO318" s="315" t="str">
        <f t="shared" ref="DO318" si="9874">DO319</f>
        <v>N</v>
      </c>
      <c r="DP318" s="315" t="str">
        <f t="shared" ref="DP318" si="9875">DP319</f>
        <v>N</v>
      </c>
      <c r="DQ318" s="315" t="str">
        <f t="shared" ref="DQ318" si="9876">DQ319</f>
        <v>N</v>
      </c>
      <c r="DR318" s="315" t="str">
        <f t="shared" ref="DR318" si="9877">DR319</f>
        <v>N</v>
      </c>
      <c r="DS318" s="315" t="str">
        <f t="shared" ref="DS318" si="9878">DS319</f>
        <v>N</v>
      </c>
      <c r="DT318" s="315" t="str">
        <f t="shared" ref="DT318" si="9879">DT319</f>
        <v>N</v>
      </c>
      <c r="DU318" s="315" t="str">
        <f t="shared" ref="DU318" si="9880">DU319</f>
        <v>N</v>
      </c>
      <c r="DV318" s="315" t="str">
        <f t="shared" ref="DV318" si="9881">DV319</f>
        <v>N</v>
      </c>
      <c r="DW318" s="315" t="str">
        <f t="shared" ref="DW318" si="9882">DW319</f>
        <v>N</v>
      </c>
      <c r="DX318" s="315" t="str">
        <f t="shared" ref="DX318" si="9883">DX319</f>
        <v>N</v>
      </c>
      <c r="DY318" s="315" t="str">
        <f t="shared" ref="DY318" si="9884">DY319</f>
        <v>N</v>
      </c>
      <c r="DZ318" s="315" t="str">
        <f t="shared" ref="DZ318" si="9885">DZ319</f>
        <v>N</v>
      </c>
      <c r="EA318" s="315" t="str">
        <f t="shared" ref="EA318" si="9886">EA319</f>
        <v>N</v>
      </c>
      <c r="EB318" s="315" t="str">
        <f t="shared" ref="EB318" si="9887">EB319</f>
        <v>N</v>
      </c>
      <c r="EC318" s="315" t="str">
        <f t="shared" ref="EC318" si="9888">EC319</f>
        <v>N</v>
      </c>
      <c r="ED318" s="315" t="str">
        <f t="shared" ref="ED318" si="9889">ED319</f>
        <v>N</v>
      </c>
      <c r="EE318" s="315" t="str">
        <f t="shared" ref="EE318" si="9890">EE319</f>
        <v>N</v>
      </c>
      <c r="EF318" s="315" t="str">
        <f t="shared" ref="EF318" si="9891">EF319</f>
        <v>N</v>
      </c>
      <c r="EG318" s="315" t="str">
        <f t="shared" ref="EG318" si="9892">EG319</f>
        <v>N</v>
      </c>
      <c r="EH318" s="315" t="str">
        <f t="shared" ref="EH318" si="9893">EH319</f>
        <v>N</v>
      </c>
      <c r="EI318" s="315" t="str">
        <f t="shared" ref="EI318" si="9894">EI319</f>
        <v>N</v>
      </c>
      <c r="EJ318" s="315" t="str">
        <f t="shared" ref="EJ318" si="9895">EJ319</f>
        <v>N</v>
      </c>
      <c r="EK318" s="315" t="str">
        <f t="shared" ref="EK318" si="9896">EK319</f>
        <v>N</v>
      </c>
      <c r="EL318" s="315" t="str">
        <f t="shared" ref="EL318" si="9897">EL319</f>
        <v>N</v>
      </c>
      <c r="EM318" s="315" t="str">
        <f t="shared" ref="EM318" si="9898">EM319</f>
        <v>N</v>
      </c>
      <c r="EN318" s="315" t="str">
        <f t="shared" ref="EN318" si="9899">EN319</f>
        <v>N</v>
      </c>
      <c r="EO318" s="315" t="str">
        <f t="shared" ref="EO318" si="9900">EO319</f>
        <v>N</v>
      </c>
      <c r="EP318" s="315" t="str">
        <f t="shared" ref="EP318" si="9901">EP319</f>
        <v>N</v>
      </c>
      <c r="EQ318" s="315" t="str">
        <f t="shared" ref="EQ318" si="9902">EQ319</f>
        <v>N</v>
      </c>
      <c r="ER318" s="315" t="str">
        <f t="shared" ref="ER318" si="9903">ER319</f>
        <v>N</v>
      </c>
      <c r="ES318" s="315" t="str">
        <f t="shared" ref="ES318" si="9904">ES319</f>
        <v>N</v>
      </c>
      <c r="ET318" s="315" t="str">
        <f t="shared" ref="ET318" si="9905">ET319</f>
        <v>N</v>
      </c>
      <c r="EU318" s="315" t="str">
        <f t="shared" ref="EU318" si="9906">EU319</f>
        <v>N</v>
      </c>
      <c r="EV318" s="315" t="str">
        <f t="shared" ref="EV318" si="9907">EV319</f>
        <v>N</v>
      </c>
      <c r="EW318" s="315" t="str">
        <f t="shared" ref="EW318" si="9908">EW319</f>
        <v>N</v>
      </c>
      <c r="EX318" s="315" t="str">
        <f t="shared" ref="EX318" si="9909">EX319</f>
        <v>N</v>
      </c>
      <c r="EY318" s="315" t="str">
        <f t="shared" ref="EY318" si="9910">EY319</f>
        <v>N</v>
      </c>
      <c r="EZ318" s="315" t="str">
        <f t="shared" ref="EZ318" si="9911">EZ319</f>
        <v>N</v>
      </c>
      <c r="FA318" s="315" t="str">
        <f t="shared" ref="FA318" si="9912">FA319</f>
        <v>N</v>
      </c>
      <c r="FB318" s="315" t="str">
        <f t="shared" ref="FB318" si="9913">FB319</f>
        <v>N</v>
      </c>
      <c r="FC318" s="315" t="str">
        <f t="shared" ref="FC318" si="9914">FC319</f>
        <v>N</v>
      </c>
      <c r="FD318" s="315" t="str">
        <f t="shared" ref="FD318" si="9915">FD319</f>
        <v>N</v>
      </c>
      <c r="FE318" s="315" t="str">
        <f t="shared" ref="FE318" si="9916">FE319</f>
        <v>N</v>
      </c>
      <c r="FF318" s="315" t="str">
        <f t="shared" ref="FF318" si="9917">FF319</f>
        <v>N</v>
      </c>
      <c r="FG318" s="315" t="str">
        <f t="shared" ref="FG318" si="9918">FG319</f>
        <v>N</v>
      </c>
      <c r="FH318" s="315" t="str">
        <f t="shared" ref="FH318" si="9919">FH319</f>
        <v>N</v>
      </c>
      <c r="FI318" s="315" t="str">
        <f t="shared" ref="FI318" si="9920">FI319</f>
        <v>N</v>
      </c>
      <c r="FJ318" s="315" t="str">
        <f t="shared" ref="FJ318" si="9921">FJ319</f>
        <v>N</v>
      </c>
      <c r="FK318" s="315" t="str">
        <f t="shared" ref="FK318" si="9922">FK319</f>
        <v>N</v>
      </c>
      <c r="FL318" s="315" t="str">
        <f t="shared" ref="FL318" si="9923">FL319</f>
        <v>N</v>
      </c>
      <c r="FM318" s="315" t="str">
        <f t="shared" ref="FM318" si="9924">FM319</f>
        <v>N</v>
      </c>
      <c r="FN318" s="315" t="str">
        <f t="shared" ref="FN318" si="9925">FN319</f>
        <v>N</v>
      </c>
      <c r="FO318" s="315" t="str">
        <f t="shared" ref="FO318" si="9926">FO319</f>
        <v>N</v>
      </c>
      <c r="FP318" s="315" t="str">
        <f t="shared" ref="FP318" si="9927">FP319</f>
        <v>N</v>
      </c>
      <c r="FQ318" s="315" t="str">
        <f t="shared" ref="FQ318" si="9928">FQ319</f>
        <v>N</v>
      </c>
      <c r="FR318" s="315" t="str">
        <f t="shared" ref="FR318" si="9929">FR319</f>
        <v>N</v>
      </c>
      <c r="FS318" s="315" t="str">
        <f t="shared" ref="FS318" si="9930">FS319</f>
        <v>N</v>
      </c>
      <c r="FT318" s="315" t="str">
        <f t="shared" ref="FT318" si="9931">FT319</f>
        <v>N</v>
      </c>
      <c r="FU318" s="315" t="str">
        <f t="shared" ref="FU318" si="9932">FU319</f>
        <v>N</v>
      </c>
      <c r="FV318" s="315" t="str">
        <f t="shared" ref="FV318" si="9933">FV319</f>
        <v>N</v>
      </c>
      <c r="FW318" s="315" t="str">
        <f t="shared" ref="FW318" si="9934">FW319</f>
        <v>N</v>
      </c>
      <c r="FX318" s="315" t="str">
        <f t="shared" ref="FX318" si="9935">FX319</f>
        <v>N</v>
      </c>
      <c r="FY318" s="315" t="str">
        <f t="shared" ref="FY318" si="9936">FY319</f>
        <v>N</v>
      </c>
      <c r="FZ318" s="315" t="str">
        <f t="shared" ref="FZ318" si="9937">FZ319</f>
        <v>N</v>
      </c>
      <c r="GA318" s="315" t="str">
        <f t="shared" ref="GA318" si="9938">GA319</f>
        <v>N</v>
      </c>
      <c r="GB318" s="315" t="str">
        <f t="shared" ref="GB318" si="9939">GB319</f>
        <v>N</v>
      </c>
      <c r="GC318" s="315" t="str">
        <f t="shared" ref="GC318" si="9940">GC319</f>
        <v>N</v>
      </c>
      <c r="GD318" s="315" t="str">
        <f t="shared" ref="GD318" si="9941">GD319</f>
        <v>N</v>
      </c>
      <c r="GE318" s="315" t="str">
        <f t="shared" ref="GE318" si="9942">GE319</f>
        <v>N</v>
      </c>
      <c r="GF318" s="315" t="str">
        <f t="shared" ref="GF318" si="9943">GF319</f>
        <v>N</v>
      </c>
      <c r="GG318" s="315" t="str">
        <f t="shared" ref="GG318" si="9944">GG319</f>
        <v>N</v>
      </c>
      <c r="GH318" s="315" t="str">
        <f t="shared" ref="GH318" si="9945">GH319</f>
        <v>N</v>
      </c>
      <c r="GI318" s="315" t="str">
        <f t="shared" ref="GI318" si="9946">GI319</f>
        <v>N</v>
      </c>
      <c r="GJ318" s="315" t="str">
        <f t="shared" ref="GJ318" si="9947">GJ319</f>
        <v>N</v>
      </c>
      <c r="GK318" s="315" t="str">
        <f t="shared" ref="GK318" si="9948">GK319</f>
        <v>N</v>
      </c>
      <c r="GL318" s="315" t="str">
        <f t="shared" ref="GL318" si="9949">GL319</f>
        <v>N</v>
      </c>
      <c r="GM318" s="315" t="str">
        <f t="shared" ref="GM318" si="9950">GM319</f>
        <v>N</v>
      </c>
      <c r="GN318" s="315" t="str">
        <f t="shared" ref="GN318" si="9951">GN319</f>
        <v>N</v>
      </c>
      <c r="GO318" s="315" t="str">
        <f t="shared" ref="GO318" si="9952">GO319</f>
        <v>N</v>
      </c>
      <c r="GP318" s="315" t="str">
        <f t="shared" ref="GP318" si="9953">GP319</f>
        <v>N</v>
      </c>
      <c r="GQ318" s="315" t="str">
        <f t="shared" ref="GQ318" si="9954">GQ319</f>
        <v>N</v>
      </c>
      <c r="GR318" s="315" t="str">
        <f t="shared" ref="GR318" si="9955">GR319</f>
        <v>N</v>
      </c>
      <c r="GS318" s="315" t="str">
        <f t="shared" ref="GS318" si="9956">GS319</f>
        <v>N</v>
      </c>
      <c r="GT318" s="315" t="str">
        <f t="shared" ref="GT318" si="9957">GT319</f>
        <v>N</v>
      </c>
      <c r="GU318" s="315" t="str">
        <f t="shared" ref="GU318" si="9958">GU319</f>
        <v>N</v>
      </c>
      <c r="GV318" s="315" t="str">
        <f t="shared" ref="GV318" si="9959">GV319</f>
        <v>N</v>
      </c>
      <c r="GW318" s="315" t="str">
        <f t="shared" ref="GW318" si="9960">GW319</f>
        <v>N</v>
      </c>
      <c r="GX318" s="315" t="str">
        <f t="shared" ref="GX318" si="9961">GX319</f>
        <v>N</v>
      </c>
      <c r="GY318" s="315" t="str">
        <f t="shared" ref="GY318" si="9962">GY319</f>
        <v>N</v>
      </c>
      <c r="GZ318" s="315" t="str">
        <f t="shared" ref="GZ318" si="9963">GZ319</f>
        <v>N</v>
      </c>
      <c r="HA318" s="315" t="str">
        <f t="shared" ref="HA318" si="9964">HA319</f>
        <v>N</v>
      </c>
      <c r="HB318" s="315" t="str">
        <f t="shared" ref="HB318" si="9965">HB319</f>
        <v>N</v>
      </c>
      <c r="HC318" s="165"/>
      <c r="HD318" s="75"/>
    </row>
    <row r="319" spans="1:212" ht="9.9499999999999993" customHeight="1" thickTop="1" x14ac:dyDescent="0.25">
      <c r="A319" s="55"/>
      <c r="B319" s="221"/>
      <c r="C319" s="60"/>
      <c r="D319" s="190"/>
      <c r="E319" s="60"/>
      <c r="F319" s="60"/>
      <c r="G319" s="60"/>
      <c r="H319" s="566"/>
      <c r="I319" s="77"/>
      <c r="J319" s="472"/>
      <c r="K319" s="384" t="s">
        <v>455</v>
      </c>
      <c r="L319" s="384" t="s">
        <v>455</v>
      </c>
      <c r="M319" s="384" t="s">
        <v>455</v>
      </c>
      <c r="N319" s="384" t="s">
        <v>455</v>
      </c>
      <c r="O319" s="384" t="s">
        <v>455</v>
      </c>
      <c r="P319" s="384" t="s">
        <v>455</v>
      </c>
      <c r="Q319" s="384" t="s">
        <v>455</v>
      </c>
      <c r="R319" s="384" t="s">
        <v>455</v>
      </c>
      <c r="S319" s="384" t="s">
        <v>455</v>
      </c>
      <c r="T319" s="384" t="s">
        <v>455</v>
      </c>
      <c r="U319" s="384" t="s">
        <v>455</v>
      </c>
      <c r="V319" s="384" t="s">
        <v>455</v>
      </c>
      <c r="W319" s="384" t="s">
        <v>455</v>
      </c>
      <c r="X319" s="384" t="s">
        <v>455</v>
      </c>
      <c r="Y319" s="384" t="s">
        <v>455</v>
      </c>
      <c r="Z319" s="384" t="s">
        <v>455</v>
      </c>
      <c r="AA319" s="384" t="s">
        <v>455</v>
      </c>
      <c r="AB319" s="384" t="s">
        <v>455</v>
      </c>
      <c r="AC319" s="384" t="s">
        <v>455</v>
      </c>
      <c r="AD319" s="384" t="s">
        <v>455</v>
      </c>
      <c r="AE319" s="384" t="s">
        <v>455</v>
      </c>
      <c r="AF319" s="384" t="s">
        <v>455</v>
      </c>
      <c r="AG319" s="384" t="s">
        <v>455</v>
      </c>
      <c r="AH319" s="384" t="s">
        <v>455</v>
      </c>
      <c r="AI319" s="384" t="s">
        <v>455</v>
      </c>
      <c r="AJ319" s="384" t="s">
        <v>455</v>
      </c>
      <c r="AK319" s="384" t="s">
        <v>455</v>
      </c>
      <c r="AL319" s="384" t="s">
        <v>455</v>
      </c>
      <c r="AM319" s="384" t="s">
        <v>455</v>
      </c>
      <c r="AN319" s="384" t="s">
        <v>455</v>
      </c>
      <c r="AO319" s="384" t="s">
        <v>455</v>
      </c>
      <c r="AP319" s="384" t="s">
        <v>455</v>
      </c>
      <c r="AQ319" s="384" t="s">
        <v>455</v>
      </c>
      <c r="AR319" s="384" t="s">
        <v>455</v>
      </c>
      <c r="AS319" s="384" t="s">
        <v>455</v>
      </c>
      <c r="AT319" s="384" t="s">
        <v>455</v>
      </c>
      <c r="AU319" s="384" t="s">
        <v>455</v>
      </c>
      <c r="AV319" s="384" t="s">
        <v>455</v>
      </c>
      <c r="AW319" s="384" t="s">
        <v>455</v>
      </c>
      <c r="AX319" s="384" t="s">
        <v>455</v>
      </c>
      <c r="AY319" s="384" t="s">
        <v>455</v>
      </c>
      <c r="AZ319" s="384" t="s">
        <v>455</v>
      </c>
      <c r="BA319" s="384" t="s">
        <v>455</v>
      </c>
      <c r="BB319" s="384" t="s">
        <v>455</v>
      </c>
      <c r="BC319" s="384" t="s">
        <v>455</v>
      </c>
      <c r="BD319" s="384" t="s">
        <v>455</v>
      </c>
      <c r="BE319" s="384" t="s">
        <v>455</v>
      </c>
      <c r="BF319" s="384" t="s">
        <v>455</v>
      </c>
      <c r="BG319" s="384" t="s">
        <v>455</v>
      </c>
      <c r="BH319" s="384" t="s">
        <v>455</v>
      </c>
      <c r="BI319" s="384" t="s">
        <v>455</v>
      </c>
      <c r="BJ319" s="384" t="s">
        <v>455</v>
      </c>
      <c r="BK319" s="384" t="s">
        <v>455</v>
      </c>
      <c r="BL319" s="384" t="s">
        <v>455</v>
      </c>
      <c r="BM319" s="384" t="s">
        <v>455</v>
      </c>
      <c r="BN319" s="384" t="s">
        <v>455</v>
      </c>
      <c r="BO319" s="384" t="s">
        <v>455</v>
      </c>
      <c r="BP319" s="384" t="s">
        <v>455</v>
      </c>
      <c r="BQ319" s="384" t="s">
        <v>455</v>
      </c>
      <c r="BR319" s="384" t="s">
        <v>455</v>
      </c>
      <c r="BS319" s="384" t="s">
        <v>455</v>
      </c>
      <c r="BT319" s="384" t="s">
        <v>455</v>
      </c>
      <c r="BU319" s="384" t="s">
        <v>455</v>
      </c>
      <c r="BV319" s="384" t="s">
        <v>455</v>
      </c>
      <c r="BW319" s="384" t="s">
        <v>455</v>
      </c>
      <c r="BX319" s="384" t="s">
        <v>455</v>
      </c>
      <c r="BY319" s="384" t="s">
        <v>455</v>
      </c>
      <c r="BZ319" s="384" t="s">
        <v>455</v>
      </c>
      <c r="CA319" s="384" t="s">
        <v>455</v>
      </c>
      <c r="CB319" s="384" t="s">
        <v>455</v>
      </c>
      <c r="CC319" s="384" t="s">
        <v>455</v>
      </c>
      <c r="CD319" s="384" t="s">
        <v>455</v>
      </c>
      <c r="CE319" s="384" t="s">
        <v>455</v>
      </c>
      <c r="CF319" s="384" t="s">
        <v>455</v>
      </c>
      <c r="CG319" s="384" t="s">
        <v>455</v>
      </c>
      <c r="CH319" s="384" t="s">
        <v>455</v>
      </c>
      <c r="CI319" s="384" t="s">
        <v>455</v>
      </c>
      <c r="CJ319" s="384" t="s">
        <v>455</v>
      </c>
      <c r="CK319" s="384" t="s">
        <v>455</v>
      </c>
      <c r="CL319" s="384" t="s">
        <v>455</v>
      </c>
      <c r="CM319" s="384" t="s">
        <v>455</v>
      </c>
      <c r="CN319" s="384" t="s">
        <v>455</v>
      </c>
      <c r="CO319" s="384" t="s">
        <v>455</v>
      </c>
      <c r="CP319" s="384" t="s">
        <v>455</v>
      </c>
      <c r="CQ319" s="384" t="s">
        <v>455</v>
      </c>
      <c r="CR319" s="384" t="s">
        <v>455</v>
      </c>
      <c r="CS319" s="384" t="s">
        <v>455</v>
      </c>
      <c r="CT319" s="384" t="s">
        <v>455</v>
      </c>
      <c r="CU319" s="384" t="s">
        <v>455</v>
      </c>
      <c r="CV319" s="384" t="s">
        <v>455</v>
      </c>
      <c r="CW319" s="384" t="s">
        <v>455</v>
      </c>
      <c r="CX319" s="384" t="s">
        <v>455</v>
      </c>
      <c r="CY319" s="384" t="s">
        <v>455</v>
      </c>
      <c r="CZ319" s="384" t="s">
        <v>455</v>
      </c>
      <c r="DA319" s="384" t="s">
        <v>455</v>
      </c>
      <c r="DB319" s="384" t="s">
        <v>455</v>
      </c>
      <c r="DC319" s="384" t="s">
        <v>455</v>
      </c>
      <c r="DD319" s="384" t="s">
        <v>455</v>
      </c>
      <c r="DE319" s="384" t="s">
        <v>455</v>
      </c>
      <c r="DF319" s="384" t="s">
        <v>455</v>
      </c>
      <c r="DG319" s="384" t="s">
        <v>455</v>
      </c>
      <c r="DH319" s="384" t="s">
        <v>455</v>
      </c>
      <c r="DI319" s="384" t="s">
        <v>455</v>
      </c>
      <c r="DJ319" s="384" t="s">
        <v>455</v>
      </c>
      <c r="DK319" s="384" t="s">
        <v>455</v>
      </c>
      <c r="DL319" s="384" t="s">
        <v>455</v>
      </c>
      <c r="DM319" s="384" t="s">
        <v>455</v>
      </c>
      <c r="DN319" s="384" t="s">
        <v>455</v>
      </c>
      <c r="DO319" s="384" t="s">
        <v>455</v>
      </c>
      <c r="DP319" s="384" t="s">
        <v>455</v>
      </c>
      <c r="DQ319" s="384" t="s">
        <v>455</v>
      </c>
      <c r="DR319" s="384" t="s">
        <v>455</v>
      </c>
      <c r="DS319" s="384" t="s">
        <v>455</v>
      </c>
      <c r="DT319" s="384" t="s">
        <v>455</v>
      </c>
      <c r="DU319" s="384" t="s">
        <v>455</v>
      </c>
      <c r="DV319" s="384" t="s">
        <v>455</v>
      </c>
      <c r="DW319" s="384" t="s">
        <v>455</v>
      </c>
      <c r="DX319" s="384" t="s">
        <v>455</v>
      </c>
      <c r="DY319" s="384" t="s">
        <v>455</v>
      </c>
      <c r="DZ319" s="384" t="s">
        <v>455</v>
      </c>
      <c r="EA319" s="384" t="s">
        <v>455</v>
      </c>
      <c r="EB319" s="384" t="s">
        <v>455</v>
      </c>
      <c r="EC319" s="384" t="s">
        <v>455</v>
      </c>
      <c r="ED319" s="384" t="s">
        <v>455</v>
      </c>
      <c r="EE319" s="384" t="s">
        <v>455</v>
      </c>
      <c r="EF319" s="384" t="s">
        <v>455</v>
      </c>
      <c r="EG319" s="384" t="s">
        <v>455</v>
      </c>
      <c r="EH319" s="384" t="s">
        <v>455</v>
      </c>
      <c r="EI319" s="384" t="s">
        <v>455</v>
      </c>
      <c r="EJ319" s="384" t="s">
        <v>455</v>
      </c>
      <c r="EK319" s="384" t="s">
        <v>455</v>
      </c>
      <c r="EL319" s="384" t="s">
        <v>455</v>
      </c>
      <c r="EM319" s="384" t="s">
        <v>455</v>
      </c>
      <c r="EN319" s="384" t="s">
        <v>455</v>
      </c>
      <c r="EO319" s="384" t="s">
        <v>455</v>
      </c>
      <c r="EP319" s="384" t="s">
        <v>455</v>
      </c>
      <c r="EQ319" s="384" t="s">
        <v>455</v>
      </c>
      <c r="ER319" s="384" t="s">
        <v>455</v>
      </c>
      <c r="ES319" s="384" t="s">
        <v>455</v>
      </c>
      <c r="ET319" s="384" t="s">
        <v>455</v>
      </c>
      <c r="EU319" s="384" t="s">
        <v>455</v>
      </c>
      <c r="EV319" s="384" t="s">
        <v>455</v>
      </c>
      <c r="EW319" s="384" t="s">
        <v>455</v>
      </c>
      <c r="EX319" s="384" t="s">
        <v>455</v>
      </c>
      <c r="EY319" s="384" t="s">
        <v>455</v>
      </c>
      <c r="EZ319" s="384" t="s">
        <v>455</v>
      </c>
      <c r="FA319" s="384" t="s">
        <v>455</v>
      </c>
      <c r="FB319" s="384" t="s">
        <v>455</v>
      </c>
      <c r="FC319" s="384" t="s">
        <v>455</v>
      </c>
      <c r="FD319" s="384" t="s">
        <v>455</v>
      </c>
      <c r="FE319" s="384" t="s">
        <v>455</v>
      </c>
      <c r="FF319" s="384" t="s">
        <v>455</v>
      </c>
      <c r="FG319" s="384" t="s">
        <v>455</v>
      </c>
      <c r="FH319" s="384" t="s">
        <v>455</v>
      </c>
      <c r="FI319" s="384" t="s">
        <v>455</v>
      </c>
      <c r="FJ319" s="384" t="s">
        <v>455</v>
      </c>
      <c r="FK319" s="384" t="s">
        <v>455</v>
      </c>
      <c r="FL319" s="384" t="s">
        <v>455</v>
      </c>
      <c r="FM319" s="384" t="s">
        <v>455</v>
      </c>
      <c r="FN319" s="384" t="s">
        <v>455</v>
      </c>
      <c r="FO319" s="384" t="s">
        <v>455</v>
      </c>
      <c r="FP319" s="384" t="s">
        <v>455</v>
      </c>
      <c r="FQ319" s="384" t="s">
        <v>455</v>
      </c>
      <c r="FR319" s="384" t="s">
        <v>455</v>
      </c>
      <c r="FS319" s="384" t="s">
        <v>455</v>
      </c>
      <c r="FT319" s="384" t="s">
        <v>455</v>
      </c>
      <c r="FU319" s="384" t="s">
        <v>455</v>
      </c>
      <c r="FV319" s="384" t="s">
        <v>455</v>
      </c>
      <c r="FW319" s="384" t="s">
        <v>455</v>
      </c>
      <c r="FX319" s="384" t="s">
        <v>455</v>
      </c>
      <c r="FY319" s="384" t="s">
        <v>455</v>
      </c>
      <c r="FZ319" s="384" t="s">
        <v>455</v>
      </c>
      <c r="GA319" s="384" t="s">
        <v>455</v>
      </c>
      <c r="GB319" s="384" t="s">
        <v>455</v>
      </c>
      <c r="GC319" s="384" t="s">
        <v>455</v>
      </c>
      <c r="GD319" s="384" t="s">
        <v>455</v>
      </c>
      <c r="GE319" s="384" t="s">
        <v>455</v>
      </c>
      <c r="GF319" s="384" t="s">
        <v>455</v>
      </c>
      <c r="GG319" s="384" t="s">
        <v>455</v>
      </c>
      <c r="GH319" s="384" t="s">
        <v>455</v>
      </c>
      <c r="GI319" s="384" t="s">
        <v>455</v>
      </c>
      <c r="GJ319" s="384" t="s">
        <v>455</v>
      </c>
      <c r="GK319" s="384" t="s">
        <v>455</v>
      </c>
      <c r="GL319" s="384" t="s">
        <v>455</v>
      </c>
      <c r="GM319" s="384" t="s">
        <v>455</v>
      </c>
      <c r="GN319" s="384" t="s">
        <v>455</v>
      </c>
      <c r="GO319" s="384" t="s">
        <v>455</v>
      </c>
      <c r="GP319" s="384" t="s">
        <v>455</v>
      </c>
      <c r="GQ319" s="384" t="s">
        <v>455</v>
      </c>
      <c r="GR319" s="384" t="s">
        <v>455</v>
      </c>
      <c r="GS319" s="384" t="s">
        <v>455</v>
      </c>
      <c r="GT319" s="384" t="s">
        <v>455</v>
      </c>
      <c r="GU319" s="384" t="s">
        <v>455</v>
      </c>
      <c r="GV319" s="384" t="s">
        <v>455</v>
      </c>
      <c r="GW319" s="384" t="s">
        <v>455</v>
      </c>
      <c r="GX319" s="384" t="s">
        <v>455</v>
      </c>
      <c r="GY319" s="384" t="s">
        <v>455</v>
      </c>
      <c r="GZ319" s="384" t="s">
        <v>455</v>
      </c>
      <c r="HA319" s="384" t="s">
        <v>455</v>
      </c>
      <c r="HB319" s="384" t="s">
        <v>455</v>
      </c>
      <c r="HC319" s="256"/>
      <c r="HD319" s="75"/>
    </row>
    <row r="320" spans="1:212" ht="5.0999999999999996" customHeight="1" x14ac:dyDescent="0.25">
      <c r="A320" s="55"/>
      <c r="B320" s="221"/>
      <c r="C320" s="60"/>
      <c r="D320" s="190"/>
      <c r="E320" s="60"/>
      <c r="F320" s="60"/>
      <c r="G320" s="60"/>
      <c r="H320" s="369"/>
      <c r="I320" s="366"/>
      <c r="J320" s="232"/>
      <c r="K320" s="232"/>
      <c r="L320" s="232"/>
      <c r="M320" s="232"/>
      <c r="N320" s="232"/>
      <c r="O320" s="232"/>
      <c r="P320" s="232"/>
      <c r="Q320" s="232"/>
      <c r="R320" s="232"/>
      <c r="S320" s="232"/>
      <c r="T320" s="232"/>
      <c r="U320" s="232"/>
      <c r="V320" s="232"/>
      <c r="W320" s="232"/>
      <c r="X320" s="232"/>
      <c r="Y320" s="232"/>
      <c r="Z320" s="232"/>
      <c r="AA320" s="232"/>
      <c r="AB320" s="232"/>
      <c r="AC320" s="232"/>
      <c r="AD320" s="232"/>
      <c r="AE320" s="232"/>
      <c r="AF320" s="232"/>
      <c r="AG320" s="232"/>
      <c r="AH320" s="232"/>
      <c r="AI320" s="232"/>
      <c r="AJ320" s="232"/>
      <c r="AK320" s="232"/>
      <c r="AL320" s="232"/>
      <c r="AM320" s="232"/>
      <c r="AN320" s="232"/>
      <c r="AO320" s="232"/>
      <c r="AP320" s="232"/>
      <c r="AQ320" s="232"/>
      <c r="AR320" s="232"/>
      <c r="AS320" s="232"/>
      <c r="AT320" s="232"/>
      <c r="AU320" s="232"/>
      <c r="AV320" s="232"/>
      <c r="AW320" s="232"/>
      <c r="AX320" s="232"/>
      <c r="AY320" s="232"/>
      <c r="AZ320" s="232"/>
      <c r="BA320" s="232"/>
      <c r="BB320" s="232"/>
      <c r="BC320" s="232"/>
      <c r="BD320" s="232"/>
      <c r="BE320" s="232"/>
      <c r="BF320" s="232"/>
      <c r="BG320" s="232"/>
      <c r="BH320" s="232"/>
      <c r="BI320" s="232"/>
      <c r="BJ320" s="232"/>
      <c r="BK320" s="232"/>
      <c r="BL320" s="232"/>
      <c r="BM320" s="232"/>
      <c r="BN320" s="232"/>
      <c r="BO320" s="232"/>
      <c r="BP320" s="232"/>
      <c r="BQ320" s="232"/>
      <c r="BR320" s="232"/>
      <c r="BS320" s="232"/>
      <c r="BT320" s="232"/>
      <c r="BU320" s="232"/>
      <c r="BV320" s="232"/>
      <c r="BW320" s="232"/>
      <c r="BX320" s="232"/>
      <c r="BY320" s="232"/>
      <c r="BZ320" s="232"/>
      <c r="CA320" s="232"/>
      <c r="CB320" s="232"/>
      <c r="CC320" s="232"/>
      <c r="CD320" s="232"/>
      <c r="CE320" s="232"/>
      <c r="CF320" s="232"/>
      <c r="CG320" s="232"/>
      <c r="CH320" s="232"/>
      <c r="CI320" s="232"/>
      <c r="CJ320" s="232"/>
      <c r="CK320" s="232"/>
      <c r="CL320" s="232"/>
      <c r="CM320" s="232"/>
      <c r="CN320" s="232"/>
      <c r="CO320" s="232"/>
      <c r="CP320" s="232"/>
      <c r="CQ320" s="232"/>
      <c r="CR320" s="232"/>
      <c r="CS320" s="232"/>
      <c r="CT320" s="232"/>
      <c r="CU320" s="232"/>
      <c r="CV320" s="232"/>
      <c r="CW320" s="232"/>
      <c r="CX320" s="232"/>
      <c r="CY320" s="232"/>
      <c r="CZ320" s="232"/>
      <c r="DA320" s="232"/>
      <c r="DB320" s="232"/>
      <c r="DC320" s="232"/>
      <c r="DD320" s="232"/>
      <c r="DE320" s="232"/>
      <c r="DF320" s="232"/>
      <c r="DG320" s="232"/>
      <c r="DH320" s="232"/>
      <c r="DI320" s="232"/>
      <c r="DJ320" s="232"/>
      <c r="DK320" s="232"/>
      <c r="DL320" s="232"/>
      <c r="DM320" s="232"/>
      <c r="DN320" s="232"/>
      <c r="DO320" s="232"/>
      <c r="DP320" s="232"/>
      <c r="DQ320" s="232"/>
      <c r="DR320" s="232"/>
      <c r="DS320" s="232"/>
      <c r="DT320" s="232"/>
      <c r="DU320" s="232"/>
      <c r="DV320" s="232"/>
      <c r="DW320" s="232"/>
      <c r="DX320" s="232"/>
      <c r="DY320" s="232"/>
      <c r="DZ320" s="232"/>
      <c r="EA320" s="232"/>
      <c r="EB320" s="232"/>
      <c r="EC320" s="232"/>
      <c r="ED320" s="232"/>
      <c r="EE320" s="232"/>
      <c r="EF320" s="232"/>
      <c r="EG320" s="232"/>
      <c r="EH320" s="232"/>
      <c r="EI320" s="232"/>
      <c r="EJ320" s="232"/>
      <c r="EK320" s="232"/>
      <c r="EL320" s="232"/>
      <c r="EM320" s="232"/>
      <c r="EN320" s="232"/>
      <c r="EO320" s="232"/>
      <c r="EP320" s="232"/>
      <c r="EQ320" s="232"/>
      <c r="ER320" s="232"/>
      <c r="ES320" s="232"/>
      <c r="ET320" s="232"/>
      <c r="EU320" s="232"/>
      <c r="EV320" s="232"/>
      <c r="EW320" s="232"/>
      <c r="EX320" s="232"/>
      <c r="EY320" s="232"/>
      <c r="EZ320" s="232"/>
      <c r="FA320" s="232"/>
      <c r="FB320" s="232"/>
      <c r="FC320" s="232"/>
      <c r="FD320" s="232"/>
      <c r="FE320" s="232"/>
      <c r="FF320" s="232"/>
      <c r="FG320" s="232"/>
      <c r="FH320" s="232"/>
      <c r="FI320" s="232"/>
      <c r="FJ320" s="232"/>
      <c r="FK320" s="232"/>
      <c r="FL320" s="232"/>
      <c r="FM320" s="232"/>
      <c r="FN320" s="232"/>
      <c r="FO320" s="232"/>
      <c r="FP320" s="232"/>
      <c r="FQ320" s="232"/>
      <c r="FR320" s="232"/>
      <c r="FS320" s="232"/>
      <c r="FT320" s="232"/>
      <c r="FU320" s="232"/>
      <c r="FV320" s="232"/>
      <c r="FW320" s="232"/>
      <c r="FX320" s="232"/>
      <c r="FY320" s="232"/>
      <c r="FZ320" s="232"/>
      <c r="GA320" s="232"/>
      <c r="GB320" s="232"/>
      <c r="GC320" s="232"/>
      <c r="GD320" s="232"/>
      <c r="GE320" s="232"/>
      <c r="GF320" s="232"/>
      <c r="GG320" s="232"/>
      <c r="GH320" s="232"/>
      <c r="GI320" s="232"/>
      <c r="GJ320" s="232"/>
      <c r="GK320" s="232"/>
      <c r="GL320" s="232"/>
      <c r="GM320" s="232"/>
      <c r="GN320" s="232"/>
      <c r="GO320" s="232"/>
      <c r="GP320" s="232"/>
      <c r="GQ320" s="232"/>
      <c r="GR320" s="232"/>
      <c r="GS320" s="232"/>
      <c r="GT320" s="232"/>
      <c r="GU320" s="232"/>
      <c r="GV320" s="232"/>
      <c r="GW320" s="232"/>
      <c r="GX320" s="232"/>
      <c r="GY320" s="232"/>
      <c r="GZ320" s="232"/>
      <c r="HA320" s="232"/>
      <c r="HB320" s="232"/>
      <c r="HC320" s="256"/>
      <c r="HD320" s="75"/>
    </row>
    <row r="321" spans="1:212" ht="9.9499999999999993" customHeight="1" thickBot="1" x14ac:dyDescent="0.3">
      <c r="A321" s="55">
        <v>51</v>
      </c>
      <c r="B321" s="221"/>
      <c r="C321" s="60"/>
      <c r="D321" s="190"/>
      <c r="E321" s="60"/>
      <c r="F321" s="60"/>
      <c r="G321" s="60"/>
      <c r="H321" s="566" t="s">
        <v>269</v>
      </c>
      <c r="I321" s="77"/>
      <c r="J321" s="131"/>
      <c r="K321" s="131"/>
      <c r="L321" s="131"/>
      <c r="M321" s="131"/>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1"/>
      <c r="AQ321" s="131"/>
      <c r="AR321" s="131"/>
      <c r="AS321" s="131"/>
      <c r="AT321" s="131"/>
      <c r="AU321" s="131"/>
      <c r="AV321" s="131"/>
      <c r="AW321" s="131"/>
      <c r="AX321" s="131"/>
      <c r="AY321" s="131"/>
      <c r="AZ321" s="131"/>
      <c r="BA321" s="131"/>
      <c r="BB321" s="131"/>
      <c r="BC321" s="131"/>
      <c r="BD321" s="131"/>
      <c r="BE321" s="131"/>
      <c r="BF321" s="131"/>
      <c r="BG321" s="131"/>
      <c r="BH321" s="131"/>
      <c r="BI321" s="131"/>
      <c r="BJ321" s="131"/>
      <c r="BK321" s="131"/>
      <c r="BL321" s="131"/>
      <c r="BM321" s="131"/>
      <c r="BN321" s="131"/>
      <c r="BO321" s="131"/>
      <c r="BP321" s="131"/>
      <c r="BQ321" s="131"/>
      <c r="BR321" s="131"/>
      <c r="BS321" s="131"/>
      <c r="BT321" s="131"/>
      <c r="BU321" s="131"/>
      <c r="BV321" s="131"/>
      <c r="BW321" s="131"/>
      <c r="BX321" s="131"/>
      <c r="BY321" s="131"/>
      <c r="BZ321" s="131"/>
      <c r="CA321" s="131"/>
      <c r="CB321" s="131"/>
      <c r="CC321" s="131"/>
      <c r="CD321" s="131"/>
      <c r="CE321" s="131"/>
      <c r="CF321" s="131"/>
      <c r="CG321" s="131"/>
      <c r="CH321" s="131"/>
      <c r="CI321" s="131"/>
      <c r="CJ321" s="131"/>
      <c r="CK321" s="131"/>
      <c r="CL321" s="131"/>
      <c r="CM321" s="131"/>
      <c r="CN321" s="131"/>
      <c r="CO321" s="131"/>
      <c r="CP321" s="131"/>
      <c r="CQ321" s="131"/>
      <c r="CR321" s="131"/>
      <c r="CS321" s="131"/>
      <c r="CT321" s="131"/>
      <c r="CU321" s="131"/>
      <c r="CV321" s="131"/>
      <c r="CW321" s="131"/>
      <c r="CX321" s="131"/>
      <c r="CY321" s="131"/>
      <c r="CZ321" s="131"/>
      <c r="DA321" s="131"/>
      <c r="DB321" s="131"/>
      <c r="DC321" s="131"/>
      <c r="DD321" s="131"/>
      <c r="DE321" s="131"/>
      <c r="DF321" s="131"/>
      <c r="DG321" s="131"/>
      <c r="DH321" s="131"/>
      <c r="DI321" s="131"/>
      <c r="DJ321" s="131"/>
      <c r="DK321" s="131"/>
      <c r="DL321" s="131"/>
      <c r="DM321" s="131"/>
      <c r="DN321" s="131"/>
      <c r="DO321" s="131"/>
      <c r="DP321" s="131"/>
      <c r="DQ321" s="131"/>
      <c r="DR321" s="131"/>
      <c r="DS321" s="131"/>
      <c r="DT321" s="131"/>
      <c r="DU321" s="131"/>
      <c r="DV321" s="131"/>
      <c r="DW321" s="131"/>
      <c r="DX321" s="131"/>
      <c r="DY321" s="131"/>
      <c r="DZ321" s="131"/>
      <c r="EA321" s="131"/>
      <c r="EB321" s="131"/>
      <c r="EC321" s="131"/>
      <c r="ED321" s="131"/>
      <c r="EE321" s="131"/>
      <c r="EF321" s="131"/>
      <c r="EG321" s="131"/>
      <c r="EH321" s="131"/>
      <c r="EI321" s="131"/>
      <c r="EJ321" s="131"/>
      <c r="EK321" s="131"/>
      <c r="EL321" s="131"/>
      <c r="EM321" s="131"/>
      <c r="EN321" s="131"/>
      <c r="EO321" s="131"/>
      <c r="EP321" s="131"/>
      <c r="EQ321" s="131"/>
      <c r="ER321" s="131"/>
      <c r="ES321" s="131"/>
      <c r="ET321" s="131"/>
      <c r="EU321" s="131"/>
      <c r="EV321" s="131"/>
      <c r="EW321" s="131"/>
      <c r="EX321" s="131"/>
      <c r="EY321" s="131"/>
      <c r="EZ321" s="131"/>
      <c r="FA321" s="131"/>
      <c r="FB321" s="131"/>
      <c r="FC321" s="131"/>
      <c r="FD321" s="131"/>
      <c r="FE321" s="131"/>
      <c r="FF321" s="131"/>
      <c r="FG321" s="131"/>
      <c r="FH321" s="131"/>
      <c r="FI321" s="131"/>
      <c r="FJ321" s="131"/>
      <c r="FK321" s="131"/>
      <c r="FL321" s="131"/>
      <c r="FM321" s="131"/>
      <c r="FN321" s="131"/>
      <c r="FO321" s="131"/>
      <c r="FP321" s="131"/>
      <c r="FQ321" s="131"/>
      <c r="FR321" s="131"/>
      <c r="FS321" s="131"/>
      <c r="FT321" s="131"/>
      <c r="FU321" s="131"/>
      <c r="FV321" s="131"/>
      <c r="FW321" s="131"/>
      <c r="FX321" s="131"/>
      <c r="FY321" s="131"/>
      <c r="FZ321" s="131"/>
      <c r="GA321" s="131"/>
      <c r="GB321" s="131"/>
      <c r="GC321" s="131"/>
      <c r="GD321" s="131"/>
      <c r="GE321" s="131"/>
      <c r="GF321" s="131"/>
      <c r="GG321" s="131"/>
      <c r="GH321" s="131"/>
      <c r="GI321" s="131"/>
      <c r="GJ321" s="131"/>
      <c r="GK321" s="131"/>
      <c r="GL321" s="131"/>
      <c r="GM321" s="131"/>
      <c r="GN321" s="131"/>
      <c r="GO321" s="131"/>
      <c r="GP321" s="131"/>
      <c r="GQ321" s="131"/>
      <c r="GR321" s="131"/>
      <c r="GS321" s="131"/>
      <c r="GT321" s="131"/>
      <c r="GU321" s="131"/>
      <c r="GV321" s="131"/>
      <c r="GW321" s="131"/>
      <c r="GX321" s="131"/>
      <c r="GY321" s="131"/>
      <c r="GZ321" s="131"/>
      <c r="HA321" s="131"/>
      <c r="HB321" s="131"/>
      <c r="HC321" s="165"/>
      <c r="HD321" s="75"/>
    </row>
    <row r="322" spans="1:212" ht="9.9499999999999993" customHeight="1" thickTop="1" thickBot="1" x14ac:dyDescent="0.3">
      <c r="A322" s="55"/>
      <c r="B322" s="221"/>
      <c r="C322" s="60"/>
      <c r="D322" s="190"/>
      <c r="E322" s="60"/>
      <c r="F322" s="60"/>
      <c r="G322" s="60"/>
      <c r="H322" s="566"/>
      <c r="I322" s="450"/>
      <c r="J322" s="473"/>
      <c r="K322" s="315" t="str">
        <f t="shared" ref="K322" si="9966">K323</f>
        <v>N</v>
      </c>
      <c r="L322" s="315" t="str">
        <f t="shared" ref="L322" si="9967">L323</f>
        <v>N</v>
      </c>
      <c r="M322" s="315" t="str">
        <f t="shared" ref="M322" si="9968">M323</f>
        <v>N</v>
      </c>
      <c r="N322" s="315" t="str">
        <f t="shared" ref="N322" si="9969">N323</f>
        <v>N</v>
      </c>
      <c r="O322" s="315" t="str">
        <f t="shared" ref="O322" si="9970">O323</f>
        <v>N</v>
      </c>
      <c r="P322" s="315" t="str">
        <f t="shared" ref="P322" si="9971">P323</f>
        <v>N</v>
      </c>
      <c r="Q322" s="315" t="str">
        <f t="shared" ref="Q322" si="9972">Q323</f>
        <v>N</v>
      </c>
      <c r="R322" s="315" t="str">
        <f t="shared" ref="R322" si="9973">R323</f>
        <v>N</v>
      </c>
      <c r="S322" s="315" t="str">
        <f t="shared" ref="S322" si="9974">S323</f>
        <v>N</v>
      </c>
      <c r="T322" s="315" t="str">
        <f t="shared" ref="T322" si="9975">T323</f>
        <v>N</v>
      </c>
      <c r="U322" s="315" t="str">
        <f t="shared" ref="U322" si="9976">U323</f>
        <v>N</v>
      </c>
      <c r="V322" s="315" t="str">
        <f t="shared" ref="V322" si="9977">V323</f>
        <v>N</v>
      </c>
      <c r="W322" s="315" t="str">
        <f t="shared" ref="W322" si="9978">W323</f>
        <v>N</v>
      </c>
      <c r="X322" s="315" t="str">
        <f t="shared" ref="X322" si="9979">X323</f>
        <v>N</v>
      </c>
      <c r="Y322" s="315" t="str">
        <f t="shared" ref="Y322" si="9980">Y323</f>
        <v>N</v>
      </c>
      <c r="Z322" s="315" t="str">
        <f t="shared" ref="Z322" si="9981">Z323</f>
        <v>N</v>
      </c>
      <c r="AA322" s="315" t="str">
        <f t="shared" ref="AA322" si="9982">AA323</f>
        <v>N</v>
      </c>
      <c r="AB322" s="315" t="str">
        <f t="shared" ref="AB322" si="9983">AB323</f>
        <v>N</v>
      </c>
      <c r="AC322" s="315" t="str">
        <f t="shared" ref="AC322" si="9984">AC323</f>
        <v>N</v>
      </c>
      <c r="AD322" s="315" t="str">
        <f t="shared" ref="AD322" si="9985">AD323</f>
        <v>N</v>
      </c>
      <c r="AE322" s="315" t="str">
        <f t="shared" ref="AE322" si="9986">AE323</f>
        <v>N</v>
      </c>
      <c r="AF322" s="315" t="str">
        <f t="shared" ref="AF322" si="9987">AF323</f>
        <v>N</v>
      </c>
      <c r="AG322" s="315" t="str">
        <f t="shared" ref="AG322" si="9988">AG323</f>
        <v>N</v>
      </c>
      <c r="AH322" s="315" t="str">
        <f t="shared" ref="AH322" si="9989">AH323</f>
        <v>N</v>
      </c>
      <c r="AI322" s="315" t="str">
        <f t="shared" ref="AI322" si="9990">AI323</f>
        <v>N</v>
      </c>
      <c r="AJ322" s="315" t="str">
        <f t="shared" ref="AJ322" si="9991">AJ323</f>
        <v>N</v>
      </c>
      <c r="AK322" s="315" t="str">
        <f t="shared" ref="AK322" si="9992">AK323</f>
        <v>N</v>
      </c>
      <c r="AL322" s="315" t="str">
        <f t="shared" ref="AL322" si="9993">AL323</f>
        <v>N</v>
      </c>
      <c r="AM322" s="315" t="str">
        <f t="shared" ref="AM322" si="9994">AM323</f>
        <v>N</v>
      </c>
      <c r="AN322" s="315" t="str">
        <f t="shared" ref="AN322" si="9995">AN323</f>
        <v>N</v>
      </c>
      <c r="AO322" s="315" t="str">
        <f t="shared" ref="AO322" si="9996">AO323</f>
        <v>N</v>
      </c>
      <c r="AP322" s="315" t="str">
        <f t="shared" ref="AP322" si="9997">AP323</f>
        <v>N</v>
      </c>
      <c r="AQ322" s="315" t="str">
        <f t="shared" ref="AQ322" si="9998">AQ323</f>
        <v>N</v>
      </c>
      <c r="AR322" s="315" t="str">
        <f t="shared" ref="AR322" si="9999">AR323</f>
        <v>N</v>
      </c>
      <c r="AS322" s="315" t="str">
        <f t="shared" ref="AS322" si="10000">AS323</f>
        <v>N</v>
      </c>
      <c r="AT322" s="315" t="str">
        <f t="shared" ref="AT322" si="10001">AT323</f>
        <v>N</v>
      </c>
      <c r="AU322" s="315" t="str">
        <f t="shared" ref="AU322" si="10002">AU323</f>
        <v>N</v>
      </c>
      <c r="AV322" s="315" t="str">
        <f t="shared" ref="AV322" si="10003">AV323</f>
        <v>N</v>
      </c>
      <c r="AW322" s="315" t="str">
        <f t="shared" ref="AW322" si="10004">AW323</f>
        <v>N</v>
      </c>
      <c r="AX322" s="315" t="str">
        <f t="shared" ref="AX322" si="10005">AX323</f>
        <v>N</v>
      </c>
      <c r="AY322" s="315" t="str">
        <f t="shared" ref="AY322" si="10006">AY323</f>
        <v>N</v>
      </c>
      <c r="AZ322" s="315" t="str">
        <f t="shared" ref="AZ322" si="10007">AZ323</f>
        <v>N</v>
      </c>
      <c r="BA322" s="315" t="str">
        <f t="shared" ref="BA322" si="10008">BA323</f>
        <v>N</v>
      </c>
      <c r="BB322" s="315" t="str">
        <f t="shared" ref="BB322" si="10009">BB323</f>
        <v>N</v>
      </c>
      <c r="BC322" s="315" t="str">
        <f t="shared" ref="BC322" si="10010">BC323</f>
        <v>N</v>
      </c>
      <c r="BD322" s="315" t="str">
        <f t="shared" ref="BD322" si="10011">BD323</f>
        <v>N</v>
      </c>
      <c r="BE322" s="315" t="str">
        <f t="shared" ref="BE322" si="10012">BE323</f>
        <v>N</v>
      </c>
      <c r="BF322" s="315" t="str">
        <f t="shared" ref="BF322" si="10013">BF323</f>
        <v>N</v>
      </c>
      <c r="BG322" s="315" t="str">
        <f t="shared" ref="BG322" si="10014">BG323</f>
        <v>N</v>
      </c>
      <c r="BH322" s="315" t="str">
        <f t="shared" ref="BH322" si="10015">BH323</f>
        <v>N</v>
      </c>
      <c r="BI322" s="315" t="str">
        <f t="shared" ref="BI322" si="10016">BI323</f>
        <v>N</v>
      </c>
      <c r="BJ322" s="315" t="str">
        <f t="shared" ref="BJ322" si="10017">BJ323</f>
        <v>N</v>
      </c>
      <c r="BK322" s="315" t="str">
        <f t="shared" ref="BK322" si="10018">BK323</f>
        <v>N</v>
      </c>
      <c r="BL322" s="315" t="str">
        <f t="shared" ref="BL322" si="10019">BL323</f>
        <v>N</v>
      </c>
      <c r="BM322" s="315" t="str">
        <f t="shared" ref="BM322" si="10020">BM323</f>
        <v>N</v>
      </c>
      <c r="BN322" s="315" t="str">
        <f t="shared" ref="BN322" si="10021">BN323</f>
        <v>N</v>
      </c>
      <c r="BO322" s="315" t="str">
        <f t="shared" ref="BO322" si="10022">BO323</f>
        <v>N</v>
      </c>
      <c r="BP322" s="315" t="str">
        <f t="shared" ref="BP322" si="10023">BP323</f>
        <v>N</v>
      </c>
      <c r="BQ322" s="315" t="str">
        <f t="shared" ref="BQ322" si="10024">BQ323</f>
        <v>N</v>
      </c>
      <c r="BR322" s="315" t="str">
        <f t="shared" ref="BR322" si="10025">BR323</f>
        <v>N</v>
      </c>
      <c r="BS322" s="315" t="str">
        <f t="shared" ref="BS322" si="10026">BS323</f>
        <v>N</v>
      </c>
      <c r="BT322" s="315" t="str">
        <f t="shared" ref="BT322" si="10027">BT323</f>
        <v>N</v>
      </c>
      <c r="BU322" s="315" t="str">
        <f t="shared" ref="BU322" si="10028">BU323</f>
        <v>N</v>
      </c>
      <c r="BV322" s="315" t="str">
        <f t="shared" ref="BV322" si="10029">BV323</f>
        <v>N</v>
      </c>
      <c r="BW322" s="315" t="str">
        <f t="shared" ref="BW322" si="10030">BW323</f>
        <v>N</v>
      </c>
      <c r="BX322" s="315" t="str">
        <f t="shared" ref="BX322" si="10031">BX323</f>
        <v>N</v>
      </c>
      <c r="BY322" s="315" t="str">
        <f t="shared" ref="BY322" si="10032">BY323</f>
        <v>N</v>
      </c>
      <c r="BZ322" s="315" t="str">
        <f t="shared" ref="BZ322" si="10033">BZ323</f>
        <v>N</v>
      </c>
      <c r="CA322" s="315" t="str">
        <f t="shared" ref="CA322" si="10034">CA323</f>
        <v>N</v>
      </c>
      <c r="CB322" s="315" t="str">
        <f t="shared" ref="CB322" si="10035">CB323</f>
        <v>N</v>
      </c>
      <c r="CC322" s="315" t="str">
        <f t="shared" ref="CC322" si="10036">CC323</f>
        <v>N</v>
      </c>
      <c r="CD322" s="315" t="str">
        <f t="shared" ref="CD322" si="10037">CD323</f>
        <v>N</v>
      </c>
      <c r="CE322" s="315" t="str">
        <f t="shared" ref="CE322" si="10038">CE323</f>
        <v>N</v>
      </c>
      <c r="CF322" s="315" t="str">
        <f t="shared" ref="CF322" si="10039">CF323</f>
        <v>N</v>
      </c>
      <c r="CG322" s="315" t="str">
        <f t="shared" ref="CG322" si="10040">CG323</f>
        <v>N</v>
      </c>
      <c r="CH322" s="315" t="str">
        <f t="shared" ref="CH322" si="10041">CH323</f>
        <v>N</v>
      </c>
      <c r="CI322" s="315" t="str">
        <f t="shared" ref="CI322" si="10042">CI323</f>
        <v>N</v>
      </c>
      <c r="CJ322" s="315" t="str">
        <f t="shared" ref="CJ322" si="10043">CJ323</f>
        <v>N</v>
      </c>
      <c r="CK322" s="315" t="str">
        <f t="shared" ref="CK322" si="10044">CK323</f>
        <v>N</v>
      </c>
      <c r="CL322" s="315" t="str">
        <f t="shared" ref="CL322" si="10045">CL323</f>
        <v>N</v>
      </c>
      <c r="CM322" s="315" t="str">
        <f t="shared" ref="CM322" si="10046">CM323</f>
        <v>N</v>
      </c>
      <c r="CN322" s="315" t="str">
        <f t="shared" ref="CN322" si="10047">CN323</f>
        <v>N</v>
      </c>
      <c r="CO322" s="315" t="str">
        <f t="shared" ref="CO322" si="10048">CO323</f>
        <v>N</v>
      </c>
      <c r="CP322" s="315" t="str">
        <f t="shared" ref="CP322" si="10049">CP323</f>
        <v>N</v>
      </c>
      <c r="CQ322" s="315" t="str">
        <f t="shared" ref="CQ322" si="10050">CQ323</f>
        <v>N</v>
      </c>
      <c r="CR322" s="315" t="str">
        <f t="shared" ref="CR322" si="10051">CR323</f>
        <v>N</v>
      </c>
      <c r="CS322" s="315" t="str">
        <f t="shared" ref="CS322" si="10052">CS323</f>
        <v>N</v>
      </c>
      <c r="CT322" s="315" t="str">
        <f t="shared" ref="CT322" si="10053">CT323</f>
        <v>N</v>
      </c>
      <c r="CU322" s="315" t="str">
        <f t="shared" ref="CU322" si="10054">CU323</f>
        <v>N</v>
      </c>
      <c r="CV322" s="315" t="str">
        <f t="shared" ref="CV322" si="10055">CV323</f>
        <v>N</v>
      </c>
      <c r="CW322" s="315" t="str">
        <f t="shared" ref="CW322" si="10056">CW323</f>
        <v>N</v>
      </c>
      <c r="CX322" s="315" t="str">
        <f t="shared" ref="CX322" si="10057">CX323</f>
        <v>N</v>
      </c>
      <c r="CY322" s="315" t="str">
        <f t="shared" ref="CY322" si="10058">CY323</f>
        <v>N</v>
      </c>
      <c r="CZ322" s="315" t="str">
        <f t="shared" ref="CZ322" si="10059">CZ323</f>
        <v>N</v>
      </c>
      <c r="DA322" s="315" t="str">
        <f t="shared" ref="DA322" si="10060">DA323</f>
        <v>N</v>
      </c>
      <c r="DB322" s="315" t="str">
        <f t="shared" ref="DB322" si="10061">DB323</f>
        <v>N</v>
      </c>
      <c r="DC322" s="315" t="str">
        <f t="shared" ref="DC322" si="10062">DC323</f>
        <v>N</v>
      </c>
      <c r="DD322" s="315" t="str">
        <f t="shared" ref="DD322" si="10063">DD323</f>
        <v>N</v>
      </c>
      <c r="DE322" s="315" t="str">
        <f t="shared" ref="DE322" si="10064">DE323</f>
        <v>N</v>
      </c>
      <c r="DF322" s="315" t="str">
        <f t="shared" ref="DF322" si="10065">DF323</f>
        <v>N</v>
      </c>
      <c r="DG322" s="315" t="str">
        <f t="shared" ref="DG322" si="10066">DG323</f>
        <v>N</v>
      </c>
      <c r="DH322" s="315" t="str">
        <f t="shared" ref="DH322" si="10067">DH323</f>
        <v>N</v>
      </c>
      <c r="DI322" s="315" t="str">
        <f t="shared" ref="DI322" si="10068">DI323</f>
        <v>N</v>
      </c>
      <c r="DJ322" s="315" t="str">
        <f t="shared" ref="DJ322" si="10069">DJ323</f>
        <v>N</v>
      </c>
      <c r="DK322" s="315" t="str">
        <f t="shared" ref="DK322" si="10070">DK323</f>
        <v>N</v>
      </c>
      <c r="DL322" s="315" t="str">
        <f t="shared" ref="DL322" si="10071">DL323</f>
        <v>N</v>
      </c>
      <c r="DM322" s="315" t="str">
        <f t="shared" ref="DM322" si="10072">DM323</f>
        <v>N</v>
      </c>
      <c r="DN322" s="315" t="str">
        <f t="shared" ref="DN322" si="10073">DN323</f>
        <v>N</v>
      </c>
      <c r="DO322" s="315" t="str">
        <f t="shared" ref="DO322" si="10074">DO323</f>
        <v>N</v>
      </c>
      <c r="DP322" s="315" t="str">
        <f t="shared" ref="DP322" si="10075">DP323</f>
        <v>N</v>
      </c>
      <c r="DQ322" s="315" t="str">
        <f t="shared" ref="DQ322" si="10076">DQ323</f>
        <v>N</v>
      </c>
      <c r="DR322" s="315" t="str">
        <f t="shared" ref="DR322" si="10077">DR323</f>
        <v>N</v>
      </c>
      <c r="DS322" s="315" t="str">
        <f t="shared" ref="DS322" si="10078">DS323</f>
        <v>N</v>
      </c>
      <c r="DT322" s="315" t="str">
        <f t="shared" ref="DT322" si="10079">DT323</f>
        <v>N</v>
      </c>
      <c r="DU322" s="315" t="str">
        <f t="shared" ref="DU322" si="10080">DU323</f>
        <v>N</v>
      </c>
      <c r="DV322" s="315" t="str">
        <f t="shared" ref="DV322" si="10081">DV323</f>
        <v>N</v>
      </c>
      <c r="DW322" s="315" t="str">
        <f t="shared" ref="DW322" si="10082">DW323</f>
        <v>N</v>
      </c>
      <c r="DX322" s="315" t="str">
        <f t="shared" ref="DX322" si="10083">DX323</f>
        <v>N</v>
      </c>
      <c r="DY322" s="315" t="str">
        <f t="shared" ref="DY322" si="10084">DY323</f>
        <v>N</v>
      </c>
      <c r="DZ322" s="315" t="str">
        <f t="shared" ref="DZ322" si="10085">DZ323</f>
        <v>N</v>
      </c>
      <c r="EA322" s="315" t="str">
        <f t="shared" ref="EA322" si="10086">EA323</f>
        <v>N</v>
      </c>
      <c r="EB322" s="315" t="str">
        <f t="shared" ref="EB322" si="10087">EB323</f>
        <v>N</v>
      </c>
      <c r="EC322" s="315" t="str">
        <f t="shared" ref="EC322" si="10088">EC323</f>
        <v>N</v>
      </c>
      <c r="ED322" s="315" t="str">
        <f t="shared" ref="ED322" si="10089">ED323</f>
        <v>N</v>
      </c>
      <c r="EE322" s="315" t="str">
        <f t="shared" ref="EE322" si="10090">EE323</f>
        <v>N</v>
      </c>
      <c r="EF322" s="315" t="str">
        <f t="shared" ref="EF322" si="10091">EF323</f>
        <v>N</v>
      </c>
      <c r="EG322" s="315" t="str">
        <f t="shared" ref="EG322" si="10092">EG323</f>
        <v>N</v>
      </c>
      <c r="EH322" s="315" t="str">
        <f t="shared" ref="EH322" si="10093">EH323</f>
        <v>N</v>
      </c>
      <c r="EI322" s="315" t="str">
        <f t="shared" ref="EI322" si="10094">EI323</f>
        <v>N</v>
      </c>
      <c r="EJ322" s="315" t="str">
        <f t="shared" ref="EJ322" si="10095">EJ323</f>
        <v>N</v>
      </c>
      <c r="EK322" s="315" t="str">
        <f t="shared" ref="EK322" si="10096">EK323</f>
        <v>N</v>
      </c>
      <c r="EL322" s="315" t="str">
        <f t="shared" ref="EL322" si="10097">EL323</f>
        <v>N</v>
      </c>
      <c r="EM322" s="315" t="str">
        <f t="shared" ref="EM322" si="10098">EM323</f>
        <v>N</v>
      </c>
      <c r="EN322" s="315" t="str">
        <f t="shared" ref="EN322" si="10099">EN323</f>
        <v>N</v>
      </c>
      <c r="EO322" s="315" t="str">
        <f t="shared" ref="EO322" si="10100">EO323</f>
        <v>N</v>
      </c>
      <c r="EP322" s="315" t="str">
        <f t="shared" ref="EP322" si="10101">EP323</f>
        <v>N</v>
      </c>
      <c r="EQ322" s="315" t="str">
        <f t="shared" ref="EQ322" si="10102">EQ323</f>
        <v>N</v>
      </c>
      <c r="ER322" s="315" t="str">
        <f t="shared" ref="ER322" si="10103">ER323</f>
        <v>N</v>
      </c>
      <c r="ES322" s="315" t="str">
        <f t="shared" ref="ES322" si="10104">ES323</f>
        <v>N</v>
      </c>
      <c r="ET322" s="315" t="str">
        <f t="shared" ref="ET322" si="10105">ET323</f>
        <v>N</v>
      </c>
      <c r="EU322" s="315" t="str">
        <f t="shared" ref="EU322" si="10106">EU323</f>
        <v>N</v>
      </c>
      <c r="EV322" s="315" t="str">
        <f t="shared" ref="EV322" si="10107">EV323</f>
        <v>N</v>
      </c>
      <c r="EW322" s="315" t="str">
        <f t="shared" ref="EW322" si="10108">EW323</f>
        <v>N</v>
      </c>
      <c r="EX322" s="315" t="str">
        <f t="shared" ref="EX322" si="10109">EX323</f>
        <v>N</v>
      </c>
      <c r="EY322" s="315" t="str">
        <f t="shared" ref="EY322" si="10110">EY323</f>
        <v>N</v>
      </c>
      <c r="EZ322" s="315" t="str">
        <f t="shared" ref="EZ322" si="10111">EZ323</f>
        <v>N</v>
      </c>
      <c r="FA322" s="315" t="str">
        <f t="shared" ref="FA322" si="10112">FA323</f>
        <v>N</v>
      </c>
      <c r="FB322" s="315" t="str">
        <f t="shared" ref="FB322" si="10113">FB323</f>
        <v>N</v>
      </c>
      <c r="FC322" s="315" t="str">
        <f t="shared" ref="FC322" si="10114">FC323</f>
        <v>N</v>
      </c>
      <c r="FD322" s="315" t="str">
        <f t="shared" ref="FD322" si="10115">FD323</f>
        <v>N</v>
      </c>
      <c r="FE322" s="315" t="str">
        <f t="shared" ref="FE322" si="10116">FE323</f>
        <v>N</v>
      </c>
      <c r="FF322" s="315" t="str">
        <f t="shared" ref="FF322" si="10117">FF323</f>
        <v>N</v>
      </c>
      <c r="FG322" s="315" t="str">
        <f t="shared" ref="FG322" si="10118">FG323</f>
        <v>N</v>
      </c>
      <c r="FH322" s="315" t="str">
        <f t="shared" ref="FH322" si="10119">FH323</f>
        <v>N</v>
      </c>
      <c r="FI322" s="315" t="str">
        <f t="shared" ref="FI322" si="10120">FI323</f>
        <v>N</v>
      </c>
      <c r="FJ322" s="315" t="str">
        <f t="shared" ref="FJ322" si="10121">FJ323</f>
        <v>N</v>
      </c>
      <c r="FK322" s="315" t="str">
        <f t="shared" ref="FK322" si="10122">FK323</f>
        <v>N</v>
      </c>
      <c r="FL322" s="315" t="str">
        <f t="shared" ref="FL322" si="10123">FL323</f>
        <v>N</v>
      </c>
      <c r="FM322" s="315" t="str">
        <f t="shared" ref="FM322" si="10124">FM323</f>
        <v>N</v>
      </c>
      <c r="FN322" s="315" t="str">
        <f t="shared" ref="FN322" si="10125">FN323</f>
        <v>N</v>
      </c>
      <c r="FO322" s="315" t="str">
        <f t="shared" ref="FO322" si="10126">FO323</f>
        <v>N</v>
      </c>
      <c r="FP322" s="315" t="str">
        <f t="shared" ref="FP322" si="10127">FP323</f>
        <v>N</v>
      </c>
      <c r="FQ322" s="315" t="str">
        <f t="shared" ref="FQ322" si="10128">FQ323</f>
        <v>N</v>
      </c>
      <c r="FR322" s="315" t="str">
        <f t="shared" ref="FR322" si="10129">FR323</f>
        <v>N</v>
      </c>
      <c r="FS322" s="315" t="str">
        <f t="shared" ref="FS322" si="10130">FS323</f>
        <v>N</v>
      </c>
      <c r="FT322" s="315" t="str">
        <f t="shared" ref="FT322" si="10131">FT323</f>
        <v>N</v>
      </c>
      <c r="FU322" s="315" t="str">
        <f t="shared" ref="FU322" si="10132">FU323</f>
        <v>N</v>
      </c>
      <c r="FV322" s="315" t="str">
        <f t="shared" ref="FV322" si="10133">FV323</f>
        <v>N</v>
      </c>
      <c r="FW322" s="315" t="str">
        <f t="shared" ref="FW322" si="10134">FW323</f>
        <v>N</v>
      </c>
      <c r="FX322" s="315" t="str">
        <f t="shared" ref="FX322" si="10135">FX323</f>
        <v>N</v>
      </c>
      <c r="FY322" s="315" t="str">
        <f t="shared" ref="FY322" si="10136">FY323</f>
        <v>N</v>
      </c>
      <c r="FZ322" s="315" t="str">
        <f t="shared" ref="FZ322" si="10137">FZ323</f>
        <v>N</v>
      </c>
      <c r="GA322" s="315" t="str">
        <f t="shared" ref="GA322" si="10138">GA323</f>
        <v>N</v>
      </c>
      <c r="GB322" s="315" t="str">
        <f t="shared" ref="GB322" si="10139">GB323</f>
        <v>N</v>
      </c>
      <c r="GC322" s="315" t="str">
        <f t="shared" ref="GC322" si="10140">GC323</f>
        <v>N</v>
      </c>
      <c r="GD322" s="315" t="str">
        <f t="shared" ref="GD322" si="10141">GD323</f>
        <v>N</v>
      </c>
      <c r="GE322" s="315" t="str">
        <f t="shared" ref="GE322" si="10142">GE323</f>
        <v>N</v>
      </c>
      <c r="GF322" s="315" t="str">
        <f t="shared" ref="GF322" si="10143">GF323</f>
        <v>N</v>
      </c>
      <c r="GG322" s="315" t="str">
        <f t="shared" ref="GG322" si="10144">GG323</f>
        <v>N</v>
      </c>
      <c r="GH322" s="315" t="str">
        <f t="shared" ref="GH322" si="10145">GH323</f>
        <v>N</v>
      </c>
      <c r="GI322" s="315" t="str">
        <f t="shared" ref="GI322" si="10146">GI323</f>
        <v>N</v>
      </c>
      <c r="GJ322" s="315" t="str">
        <f t="shared" ref="GJ322" si="10147">GJ323</f>
        <v>N</v>
      </c>
      <c r="GK322" s="315" t="str">
        <f t="shared" ref="GK322" si="10148">GK323</f>
        <v>N</v>
      </c>
      <c r="GL322" s="315" t="str">
        <f t="shared" ref="GL322" si="10149">GL323</f>
        <v>N</v>
      </c>
      <c r="GM322" s="315" t="str">
        <f t="shared" ref="GM322" si="10150">GM323</f>
        <v>N</v>
      </c>
      <c r="GN322" s="315" t="str">
        <f t="shared" ref="GN322" si="10151">GN323</f>
        <v>N</v>
      </c>
      <c r="GO322" s="315" t="str">
        <f t="shared" ref="GO322" si="10152">GO323</f>
        <v>N</v>
      </c>
      <c r="GP322" s="315" t="str">
        <f t="shared" ref="GP322" si="10153">GP323</f>
        <v>N</v>
      </c>
      <c r="GQ322" s="315" t="str">
        <f t="shared" ref="GQ322" si="10154">GQ323</f>
        <v>N</v>
      </c>
      <c r="GR322" s="315" t="str">
        <f t="shared" ref="GR322" si="10155">GR323</f>
        <v>N</v>
      </c>
      <c r="GS322" s="315" t="str">
        <f t="shared" ref="GS322" si="10156">GS323</f>
        <v>N</v>
      </c>
      <c r="GT322" s="315" t="str">
        <f t="shared" ref="GT322" si="10157">GT323</f>
        <v>N</v>
      </c>
      <c r="GU322" s="315" t="str">
        <f t="shared" ref="GU322" si="10158">GU323</f>
        <v>N</v>
      </c>
      <c r="GV322" s="315" t="str">
        <f t="shared" ref="GV322" si="10159">GV323</f>
        <v>N</v>
      </c>
      <c r="GW322" s="315" t="str">
        <f t="shared" ref="GW322" si="10160">GW323</f>
        <v>N</v>
      </c>
      <c r="GX322" s="315" t="str">
        <f t="shared" ref="GX322" si="10161">GX323</f>
        <v>N</v>
      </c>
      <c r="GY322" s="315" t="str">
        <f t="shared" ref="GY322" si="10162">GY323</f>
        <v>N</v>
      </c>
      <c r="GZ322" s="315" t="str">
        <f t="shared" ref="GZ322" si="10163">GZ323</f>
        <v>N</v>
      </c>
      <c r="HA322" s="315" t="str">
        <f t="shared" ref="HA322" si="10164">HA323</f>
        <v>N</v>
      </c>
      <c r="HB322" s="315" t="str">
        <f t="shared" ref="HB322" si="10165">HB323</f>
        <v>N</v>
      </c>
      <c r="HC322" s="165"/>
      <c r="HD322" s="75"/>
    </row>
    <row r="323" spans="1:212" ht="9.9499999999999993" customHeight="1" thickTop="1" thickBot="1" x14ac:dyDescent="0.3">
      <c r="A323" s="55"/>
      <c r="B323" s="223"/>
      <c r="C323" s="60"/>
      <c r="D323" s="201"/>
      <c r="E323" s="60"/>
      <c r="F323" s="60"/>
      <c r="G323" s="60"/>
      <c r="H323" s="566"/>
      <c r="I323" s="77"/>
      <c r="J323" s="472"/>
      <c r="K323" s="384" t="s">
        <v>455</v>
      </c>
      <c r="L323" s="384" t="s">
        <v>455</v>
      </c>
      <c r="M323" s="384" t="s">
        <v>455</v>
      </c>
      <c r="N323" s="384" t="s">
        <v>455</v>
      </c>
      <c r="O323" s="384" t="s">
        <v>455</v>
      </c>
      <c r="P323" s="384" t="s">
        <v>455</v>
      </c>
      <c r="Q323" s="384" t="s">
        <v>455</v>
      </c>
      <c r="R323" s="384" t="s">
        <v>455</v>
      </c>
      <c r="S323" s="384" t="s">
        <v>455</v>
      </c>
      <c r="T323" s="384" t="s">
        <v>455</v>
      </c>
      <c r="U323" s="384" t="s">
        <v>455</v>
      </c>
      <c r="V323" s="384" t="s">
        <v>455</v>
      </c>
      <c r="W323" s="384" t="s">
        <v>455</v>
      </c>
      <c r="X323" s="384" t="s">
        <v>455</v>
      </c>
      <c r="Y323" s="384" t="s">
        <v>455</v>
      </c>
      <c r="Z323" s="384" t="s">
        <v>455</v>
      </c>
      <c r="AA323" s="384" t="s">
        <v>455</v>
      </c>
      <c r="AB323" s="384" t="s">
        <v>455</v>
      </c>
      <c r="AC323" s="384" t="s">
        <v>455</v>
      </c>
      <c r="AD323" s="384" t="s">
        <v>455</v>
      </c>
      <c r="AE323" s="384" t="s">
        <v>455</v>
      </c>
      <c r="AF323" s="384" t="s">
        <v>455</v>
      </c>
      <c r="AG323" s="384" t="s">
        <v>455</v>
      </c>
      <c r="AH323" s="384" t="s">
        <v>455</v>
      </c>
      <c r="AI323" s="384" t="s">
        <v>455</v>
      </c>
      <c r="AJ323" s="384" t="s">
        <v>455</v>
      </c>
      <c r="AK323" s="384" t="s">
        <v>455</v>
      </c>
      <c r="AL323" s="384" t="s">
        <v>455</v>
      </c>
      <c r="AM323" s="384" t="s">
        <v>455</v>
      </c>
      <c r="AN323" s="384" t="s">
        <v>455</v>
      </c>
      <c r="AO323" s="384" t="s">
        <v>455</v>
      </c>
      <c r="AP323" s="384" t="s">
        <v>455</v>
      </c>
      <c r="AQ323" s="384" t="s">
        <v>455</v>
      </c>
      <c r="AR323" s="384" t="s">
        <v>455</v>
      </c>
      <c r="AS323" s="384" t="s">
        <v>455</v>
      </c>
      <c r="AT323" s="384" t="s">
        <v>455</v>
      </c>
      <c r="AU323" s="384" t="s">
        <v>455</v>
      </c>
      <c r="AV323" s="384" t="s">
        <v>455</v>
      </c>
      <c r="AW323" s="384" t="s">
        <v>455</v>
      </c>
      <c r="AX323" s="384" t="s">
        <v>455</v>
      </c>
      <c r="AY323" s="384" t="s">
        <v>455</v>
      </c>
      <c r="AZ323" s="384" t="s">
        <v>455</v>
      </c>
      <c r="BA323" s="384" t="s">
        <v>455</v>
      </c>
      <c r="BB323" s="384" t="s">
        <v>455</v>
      </c>
      <c r="BC323" s="384" t="s">
        <v>455</v>
      </c>
      <c r="BD323" s="384" t="s">
        <v>455</v>
      </c>
      <c r="BE323" s="384" t="s">
        <v>455</v>
      </c>
      <c r="BF323" s="384" t="s">
        <v>455</v>
      </c>
      <c r="BG323" s="384" t="s">
        <v>455</v>
      </c>
      <c r="BH323" s="384" t="s">
        <v>455</v>
      </c>
      <c r="BI323" s="384" t="s">
        <v>455</v>
      </c>
      <c r="BJ323" s="384" t="s">
        <v>455</v>
      </c>
      <c r="BK323" s="384" t="s">
        <v>455</v>
      </c>
      <c r="BL323" s="384" t="s">
        <v>455</v>
      </c>
      <c r="BM323" s="384" t="s">
        <v>455</v>
      </c>
      <c r="BN323" s="384" t="s">
        <v>455</v>
      </c>
      <c r="BO323" s="384" t="s">
        <v>455</v>
      </c>
      <c r="BP323" s="384" t="s">
        <v>455</v>
      </c>
      <c r="BQ323" s="384" t="s">
        <v>455</v>
      </c>
      <c r="BR323" s="384" t="s">
        <v>455</v>
      </c>
      <c r="BS323" s="384" t="s">
        <v>455</v>
      </c>
      <c r="BT323" s="384" t="s">
        <v>455</v>
      </c>
      <c r="BU323" s="384" t="s">
        <v>455</v>
      </c>
      <c r="BV323" s="384" t="s">
        <v>455</v>
      </c>
      <c r="BW323" s="384" t="s">
        <v>455</v>
      </c>
      <c r="BX323" s="384" t="s">
        <v>455</v>
      </c>
      <c r="BY323" s="384" t="s">
        <v>455</v>
      </c>
      <c r="BZ323" s="384" t="s">
        <v>455</v>
      </c>
      <c r="CA323" s="384" t="s">
        <v>455</v>
      </c>
      <c r="CB323" s="384" t="s">
        <v>455</v>
      </c>
      <c r="CC323" s="384" t="s">
        <v>455</v>
      </c>
      <c r="CD323" s="384" t="s">
        <v>455</v>
      </c>
      <c r="CE323" s="384" t="s">
        <v>455</v>
      </c>
      <c r="CF323" s="384" t="s">
        <v>455</v>
      </c>
      <c r="CG323" s="384" t="s">
        <v>455</v>
      </c>
      <c r="CH323" s="384" t="s">
        <v>455</v>
      </c>
      <c r="CI323" s="384" t="s">
        <v>455</v>
      </c>
      <c r="CJ323" s="384" t="s">
        <v>455</v>
      </c>
      <c r="CK323" s="384" t="s">
        <v>455</v>
      </c>
      <c r="CL323" s="384" t="s">
        <v>455</v>
      </c>
      <c r="CM323" s="384" t="s">
        <v>455</v>
      </c>
      <c r="CN323" s="384" t="s">
        <v>455</v>
      </c>
      <c r="CO323" s="384" t="s">
        <v>455</v>
      </c>
      <c r="CP323" s="384" t="s">
        <v>455</v>
      </c>
      <c r="CQ323" s="384" t="s">
        <v>455</v>
      </c>
      <c r="CR323" s="384" t="s">
        <v>455</v>
      </c>
      <c r="CS323" s="384" t="s">
        <v>455</v>
      </c>
      <c r="CT323" s="384" t="s">
        <v>455</v>
      </c>
      <c r="CU323" s="384" t="s">
        <v>455</v>
      </c>
      <c r="CV323" s="384" t="s">
        <v>455</v>
      </c>
      <c r="CW323" s="384" t="s">
        <v>455</v>
      </c>
      <c r="CX323" s="384" t="s">
        <v>455</v>
      </c>
      <c r="CY323" s="384" t="s">
        <v>455</v>
      </c>
      <c r="CZ323" s="384" t="s">
        <v>455</v>
      </c>
      <c r="DA323" s="384" t="s">
        <v>455</v>
      </c>
      <c r="DB323" s="384" t="s">
        <v>455</v>
      </c>
      <c r="DC323" s="384" t="s">
        <v>455</v>
      </c>
      <c r="DD323" s="384" t="s">
        <v>455</v>
      </c>
      <c r="DE323" s="384" t="s">
        <v>455</v>
      </c>
      <c r="DF323" s="384" t="s">
        <v>455</v>
      </c>
      <c r="DG323" s="384" t="s">
        <v>455</v>
      </c>
      <c r="DH323" s="384" t="s">
        <v>455</v>
      </c>
      <c r="DI323" s="384" t="s">
        <v>455</v>
      </c>
      <c r="DJ323" s="384" t="s">
        <v>455</v>
      </c>
      <c r="DK323" s="384" t="s">
        <v>455</v>
      </c>
      <c r="DL323" s="384" t="s">
        <v>455</v>
      </c>
      <c r="DM323" s="384" t="s">
        <v>455</v>
      </c>
      <c r="DN323" s="384" t="s">
        <v>455</v>
      </c>
      <c r="DO323" s="384" t="s">
        <v>455</v>
      </c>
      <c r="DP323" s="384" t="s">
        <v>455</v>
      </c>
      <c r="DQ323" s="384" t="s">
        <v>455</v>
      </c>
      <c r="DR323" s="384" t="s">
        <v>455</v>
      </c>
      <c r="DS323" s="384" t="s">
        <v>455</v>
      </c>
      <c r="DT323" s="384" t="s">
        <v>455</v>
      </c>
      <c r="DU323" s="384" t="s">
        <v>455</v>
      </c>
      <c r="DV323" s="384" t="s">
        <v>455</v>
      </c>
      <c r="DW323" s="384" t="s">
        <v>455</v>
      </c>
      <c r="DX323" s="384" t="s">
        <v>455</v>
      </c>
      <c r="DY323" s="384" t="s">
        <v>455</v>
      </c>
      <c r="DZ323" s="384" t="s">
        <v>455</v>
      </c>
      <c r="EA323" s="384" t="s">
        <v>455</v>
      </c>
      <c r="EB323" s="384" t="s">
        <v>455</v>
      </c>
      <c r="EC323" s="384" t="s">
        <v>455</v>
      </c>
      <c r="ED323" s="384" t="s">
        <v>455</v>
      </c>
      <c r="EE323" s="384" t="s">
        <v>455</v>
      </c>
      <c r="EF323" s="384" t="s">
        <v>455</v>
      </c>
      <c r="EG323" s="384" t="s">
        <v>455</v>
      </c>
      <c r="EH323" s="384" t="s">
        <v>455</v>
      </c>
      <c r="EI323" s="384" t="s">
        <v>455</v>
      </c>
      <c r="EJ323" s="384" t="s">
        <v>455</v>
      </c>
      <c r="EK323" s="384" t="s">
        <v>455</v>
      </c>
      <c r="EL323" s="384" t="s">
        <v>455</v>
      </c>
      <c r="EM323" s="384" t="s">
        <v>455</v>
      </c>
      <c r="EN323" s="384" t="s">
        <v>455</v>
      </c>
      <c r="EO323" s="384" t="s">
        <v>455</v>
      </c>
      <c r="EP323" s="384" t="s">
        <v>455</v>
      </c>
      <c r="EQ323" s="384" t="s">
        <v>455</v>
      </c>
      <c r="ER323" s="384" t="s">
        <v>455</v>
      </c>
      <c r="ES323" s="384" t="s">
        <v>455</v>
      </c>
      <c r="ET323" s="384" t="s">
        <v>455</v>
      </c>
      <c r="EU323" s="384" t="s">
        <v>455</v>
      </c>
      <c r="EV323" s="384" t="s">
        <v>455</v>
      </c>
      <c r="EW323" s="384" t="s">
        <v>455</v>
      </c>
      <c r="EX323" s="384" t="s">
        <v>455</v>
      </c>
      <c r="EY323" s="384" t="s">
        <v>455</v>
      </c>
      <c r="EZ323" s="384" t="s">
        <v>455</v>
      </c>
      <c r="FA323" s="384" t="s">
        <v>455</v>
      </c>
      <c r="FB323" s="384" t="s">
        <v>455</v>
      </c>
      <c r="FC323" s="384" t="s">
        <v>455</v>
      </c>
      <c r="FD323" s="384" t="s">
        <v>455</v>
      </c>
      <c r="FE323" s="384" t="s">
        <v>455</v>
      </c>
      <c r="FF323" s="384" t="s">
        <v>455</v>
      </c>
      <c r="FG323" s="384" t="s">
        <v>455</v>
      </c>
      <c r="FH323" s="384" t="s">
        <v>455</v>
      </c>
      <c r="FI323" s="384" t="s">
        <v>455</v>
      </c>
      <c r="FJ323" s="384" t="s">
        <v>455</v>
      </c>
      <c r="FK323" s="384" t="s">
        <v>455</v>
      </c>
      <c r="FL323" s="384" t="s">
        <v>455</v>
      </c>
      <c r="FM323" s="384" t="s">
        <v>455</v>
      </c>
      <c r="FN323" s="384" t="s">
        <v>455</v>
      </c>
      <c r="FO323" s="384" t="s">
        <v>455</v>
      </c>
      <c r="FP323" s="384" t="s">
        <v>455</v>
      </c>
      <c r="FQ323" s="384" t="s">
        <v>455</v>
      </c>
      <c r="FR323" s="384" t="s">
        <v>455</v>
      </c>
      <c r="FS323" s="384" t="s">
        <v>455</v>
      </c>
      <c r="FT323" s="384" t="s">
        <v>455</v>
      </c>
      <c r="FU323" s="384" t="s">
        <v>455</v>
      </c>
      <c r="FV323" s="384" t="s">
        <v>455</v>
      </c>
      <c r="FW323" s="384" t="s">
        <v>455</v>
      </c>
      <c r="FX323" s="384" t="s">
        <v>455</v>
      </c>
      <c r="FY323" s="384" t="s">
        <v>455</v>
      </c>
      <c r="FZ323" s="384" t="s">
        <v>455</v>
      </c>
      <c r="GA323" s="384" t="s">
        <v>455</v>
      </c>
      <c r="GB323" s="384" t="s">
        <v>455</v>
      </c>
      <c r="GC323" s="384" t="s">
        <v>455</v>
      </c>
      <c r="GD323" s="384" t="s">
        <v>455</v>
      </c>
      <c r="GE323" s="384" t="s">
        <v>455</v>
      </c>
      <c r="GF323" s="384" t="s">
        <v>455</v>
      </c>
      <c r="GG323" s="384" t="s">
        <v>455</v>
      </c>
      <c r="GH323" s="384" t="s">
        <v>455</v>
      </c>
      <c r="GI323" s="384" t="s">
        <v>455</v>
      </c>
      <c r="GJ323" s="384" t="s">
        <v>455</v>
      </c>
      <c r="GK323" s="384" t="s">
        <v>455</v>
      </c>
      <c r="GL323" s="384" t="s">
        <v>455</v>
      </c>
      <c r="GM323" s="384" t="s">
        <v>455</v>
      </c>
      <c r="GN323" s="384" t="s">
        <v>455</v>
      </c>
      <c r="GO323" s="384" t="s">
        <v>455</v>
      </c>
      <c r="GP323" s="384" t="s">
        <v>455</v>
      </c>
      <c r="GQ323" s="384" t="s">
        <v>455</v>
      </c>
      <c r="GR323" s="384" t="s">
        <v>455</v>
      </c>
      <c r="GS323" s="384" t="s">
        <v>455</v>
      </c>
      <c r="GT323" s="384" t="s">
        <v>455</v>
      </c>
      <c r="GU323" s="384" t="s">
        <v>455</v>
      </c>
      <c r="GV323" s="384" t="s">
        <v>455</v>
      </c>
      <c r="GW323" s="384" t="s">
        <v>455</v>
      </c>
      <c r="GX323" s="384" t="s">
        <v>455</v>
      </c>
      <c r="GY323" s="384" t="s">
        <v>455</v>
      </c>
      <c r="GZ323" s="384" t="s">
        <v>455</v>
      </c>
      <c r="HA323" s="384" t="s">
        <v>455</v>
      </c>
      <c r="HB323" s="384" t="s">
        <v>455</v>
      </c>
      <c r="HC323" s="256"/>
      <c r="HD323" s="75"/>
    </row>
    <row r="324" spans="1:212" ht="5.0999999999999996" customHeight="1" thickTop="1" thickBot="1" x14ac:dyDescent="0.3">
      <c r="A324" s="55"/>
      <c r="B324" s="128"/>
      <c r="C324" s="60"/>
      <c r="D324" s="60"/>
      <c r="E324" s="60"/>
      <c r="F324" s="60"/>
      <c r="G324" s="60"/>
      <c r="H324" s="369"/>
      <c r="I324" s="366"/>
      <c r="J324" s="232"/>
      <c r="K324" s="232"/>
      <c r="L324" s="232"/>
      <c r="M324" s="232"/>
      <c r="N324" s="232"/>
      <c r="O324" s="232"/>
      <c r="P324" s="232"/>
      <c r="Q324" s="232"/>
      <c r="R324" s="232"/>
      <c r="S324" s="232"/>
      <c r="T324" s="232"/>
      <c r="U324" s="232"/>
      <c r="V324" s="232"/>
      <c r="W324" s="232"/>
      <c r="X324" s="232"/>
      <c r="Y324" s="232"/>
      <c r="Z324" s="232"/>
      <c r="AA324" s="232"/>
      <c r="AB324" s="232"/>
      <c r="AC324" s="232"/>
      <c r="AD324" s="232"/>
      <c r="AE324" s="232"/>
      <c r="AF324" s="232"/>
      <c r="AG324" s="232"/>
      <c r="AH324" s="232"/>
      <c r="AI324" s="232"/>
      <c r="AJ324" s="232"/>
      <c r="AK324" s="232"/>
      <c r="AL324" s="232"/>
      <c r="AM324" s="232"/>
      <c r="AN324" s="232"/>
      <c r="AO324" s="232"/>
      <c r="AP324" s="232"/>
      <c r="AQ324" s="232"/>
      <c r="AR324" s="232"/>
      <c r="AS324" s="232"/>
      <c r="AT324" s="232"/>
      <c r="AU324" s="232"/>
      <c r="AV324" s="232"/>
      <c r="AW324" s="232"/>
      <c r="AX324" s="232"/>
      <c r="AY324" s="232"/>
      <c r="AZ324" s="232"/>
      <c r="BA324" s="232"/>
      <c r="BB324" s="232"/>
      <c r="BC324" s="232"/>
      <c r="BD324" s="232"/>
      <c r="BE324" s="232"/>
      <c r="BF324" s="232"/>
      <c r="BG324" s="232"/>
      <c r="BH324" s="232"/>
      <c r="BI324" s="232"/>
      <c r="BJ324" s="232"/>
      <c r="BK324" s="232"/>
      <c r="BL324" s="232"/>
      <c r="BM324" s="232"/>
      <c r="BN324" s="232"/>
      <c r="BO324" s="232"/>
      <c r="BP324" s="232"/>
      <c r="BQ324" s="232"/>
      <c r="BR324" s="232"/>
      <c r="BS324" s="232"/>
      <c r="BT324" s="232"/>
      <c r="BU324" s="232"/>
      <c r="BV324" s="232"/>
      <c r="BW324" s="232"/>
      <c r="BX324" s="232"/>
      <c r="BY324" s="232"/>
      <c r="BZ324" s="232"/>
      <c r="CA324" s="232"/>
      <c r="CB324" s="232"/>
      <c r="CC324" s="232"/>
      <c r="CD324" s="232"/>
      <c r="CE324" s="232"/>
      <c r="CF324" s="232"/>
      <c r="CG324" s="232"/>
      <c r="CH324" s="232"/>
      <c r="CI324" s="232"/>
      <c r="CJ324" s="232"/>
      <c r="CK324" s="232"/>
      <c r="CL324" s="232"/>
      <c r="CM324" s="232"/>
      <c r="CN324" s="232"/>
      <c r="CO324" s="232"/>
      <c r="CP324" s="232"/>
      <c r="CQ324" s="232"/>
      <c r="CR324" s="232"/>
      <c r="CS324" s="232"/>
      <c r="CT324" s="232"/>
      <c r="CU324" s="232"/>
      <c r="CV324" s="232"/>
      <c r="CW324" s="232"/>
      <c r="CX324" s="232"/>
      <c r="CY324" s="232"/>
      <c r="CZ324" s="232"/>
      <c r="DA324" s="232"/>
      <c r="DB324" s="232"/>
      <c r="DC324" s="232"/>
      <c r="DD324" s="232"/>
      <c r="DE324" s="232"/>
      <c r="DF324" s="232"/>
      <c r="DG324" s="232"/>
      <c r="DH324" s="232"/>
      <c r="DI324" s="232"/>
      <c r="DJ324" s="232"/>
      <c r="DK324" s="232"/>
      <c r="DL324" s="232"/>
      <c r="DM324" s="232"/>
      <c r="DN324" s="232"/>
      <c r="DO324" s="232"/>
      <c r="DP324" s="232"/>
      <c r="DQ324" s="232"/>
      <c r="DR324" s="232"/>
      <c r="DS324" s="232"/>
      <c r="DT324" s="232"/>
      <c r="DU324" s="232"/>
      <c r="DV324" s="232"/>
      <c r="DW324" s="232"/>
      <c r="DX324" s="232"/>
      <c r="DY324" s="232"/>
      <c r="DZ324" s="232"/>
      <c r="EA324" s="232"/>
      <c r="EB324" s="232"/>
      <c r="EC324" s="232"/>
      <c r="ED324" s="232"/>
      <c r="EE324" s="232"/>
      <c r="EF324" s="232"/>
      <c r="EG324" s="232"/>
      <c r="EH324" s="232"/>
      <c r="EI324" s="232"/>
      <c r="EJ324" s="232"/>
      <c r="EK324" s="232"/>
      <c r="EL324" s="232"/>
      <c r="EM324" s="232"/>
      <c r="EN324" s="232"/>
      <c r="EO324" s="232"/>
      <c r="EP324" s="232"/>
      <c r="EQ324" s="232"/>
      <c r="ER324" s="232"/>
      <c r="ES324" s="232"/>
      <c r="ET324" s="232"/>
      <c r="EU324" s="232"/>
      <c r="EV324" s="232"/>
      <c r="EW324" s="232"/>
      <c r="EX324" s="232"/>
      <c r="EY324" s="232"/>
      <c r="EZ324" s="232"/>
      <c r="FA324" s="232"/>
      <c r="FB324" s="232"/>
      <c r="FC324" s="232"/>
      <c r="FD324" s="232"/>
      <c r="FE324" s="232"/>
      <c r="FF324" s="232"/>
      <c r="FG324" s="232"/>
      <c r="FH324" s="232"/>
      <c r="FI324" s="232"/>
      <c r="FJ324" s="232"/>
      <c r="FK324" s="232"/>
      <c r="FL324" s="232"/>
      <c r="FM324" s="232"/>
      <c r="FN324" s="232"/>
      <c r="FO324" s="232"/>
      <c r="FP324" s="232"/>
      <c r="FQ324" s="232"/>
      <c r="FR324" s="232"/>
      <c r="FS324" s="232"/>
      <c r="FT324" s="232"/>
      <c r="FU324" s="232"/>
      <c r="FV324" s="232"/>
      <c r="FW324" s="232"/>
      <c r="FX324" s="232"/>
      <c r="FY324" s="232"/>
      <c r="FZ324" s="232"/>
      <c r="GA324" s="232"/>
      <c r="GB324" s="232"/>
      <c r="GC324" s="232"/>
      <c r="GD324" s="232"/>
      <c r="GE324" s="232"/>
      <c r="GF324" s="232"/>
      <c r="GG324" s="232"/>
      <c r="GH324" s="232"/>
      <c r="GI324" s="232"/>
      <c r="GJ324" s="232"/>
      <c r="GK324" s="232"/>
      <c r="GL324" s="232"/>
      <c r="GM324" s="232"/>
      <c r="GN324" s="232"/>
      <c r="GO324" s="232"/>
      <c r="GP324" s="232"/>
      <c r="GQ324" s="232"/>
      <c r="GR324" s="232"/>
      <c r="GS324" s="232"/>
      <c r="GT324" s="232"/>
      <c r="GU324" s="232"/>
      <c r="GV324" s="232"/>
      <c r="GW324" s="232"/>
      <c r="GX324" s="232"/>
      <c r="GY324" s="232"/>
      <c r="GZ324" s="232"/>
      <c r="HA324" s="232"/>
      <c r="HB324" s="232"/>
      <c r="HC324" s="232"/>
      <c r="HD324" s="75"/>
    </row>
    <row r="325" spans="1:212" s="6" customFormat="1" ht="15" customHeight="1" thickTop="1" x14ac:dyDescent="0.25">
      <c r="A325" s="55"/>
      <c r="B325" s="255" t="s">
        <v>101</v>
      </c>
      <c r="C325" s="211"/>
      <c r="D325" s="211"/>
      <c r="E325" s="211"/>
      <c r="F325" s="211"/>
      <c r="G325" s="211"/>
      <c r="H325" s="212"/>
      <c r="I325" s="208"/>
      <c r="J325" s="209"/>
      <c r="K325" s="209"/>
      <c r="L325" s="210"/>
      <c r="M325" s="210"/>
      <c r="N325" s="210"/>
      <c r="O325" s="209"/>
      <c r="P325" s="209"/>
      <c r="Q325" s="209"/>
      <c r="R325" s="209"/>
      <c r="S325" s="209"/>
      <c r="T325" s="209"/>
      <c r="U325" s="209"/>
      <c r="V325" s="209"/>
      <c r="W325" s="209"/>
      <c r="X325" s="209"/>
      <c r="Y325" s="209"/>
      <c r="Z325" s="209"/>
      <c r="AA325" s="209"/>
      <c r="AB325" s="209"/>
      <c r="AC325" s="209"/>
      <c r="AD325" s="209"/>
      <c r="AE325" s="209"/>
      <c r="AF325" s="209"/>
      <c r="AG325" s="209"/>
      <c r="AH325" s="209"/>
      <c r="AI325" s="209"/>
      <c r="AJ325" s="209"/>
      <c r="AK325" s="209"/>
      <c r="AL325" s="209"/>
      <c r="AM325" s="209"/>
      <c r="AN325" s="209"/>
      <c r="AO325" s="209"/>
      <c r="AP325" s="209"/>
      <c r="AQ325" s="209"/>
      <c r="AR325" s="209"/>
      <c r="AS325" s="209"/>
      <c r="AT325" s="209"/>
      <c r="AU325" s="209"/>
      <c r="AV325" s="209"/>
      <c r="AW325" s="209"/>
      <c r="AX325" s="209"/>
      <c r="AY325" s="209"/>
      <c r="AZ325" s="209"/>
      <c r="BA325" s="209"/>
      <c r="BB325" s="209"/>
      <c r="BC325" s="209"/>
      <c r="BD325" s="209"/>
      <c r="BE325" s="209"/>
      <c r="BF325" s="209"/>
      <c r="BG325" s="209"/>
      <c r="BH325" s="209"/>
      <c r="BI325" s="209"/>
      <c r="BJ325" s="209"/>
      <c r="BK325" s="209"/>
      <c r="BL325" s="209"/>
      <c r="BM325" s="209"/>
      <c r="BN325" s="209"/>
      <c r="BO325" s="209"/>
      <c r="BP325" s="209"/>
      <c r="BQ325" s="209"/>
      <c r="BR325" s="209"/>
      <c r="BS325" s="209"/>
      <c r="BT325" s="209"/>
      <c r="BU325" s="209"/>
      <c r="BV325" s="209"/>
      <c r="BW325" s="209"/>
      <c r="BX325" s="209"/>
      <c r="BY325" s="209"/>
      <c r="BZ325" s="209"/>
      <c r="CA325" s="209"/>
      <c r="CB325" s="209"/>
      <c r="CC325" s="209"/>
      <c r="CD325" s="209"/>
      <c r="CE325" s="209"/>
      <c r="CF325" s="209"/>
      <c r="CG325" s="209"/>
      <c r="CH325" s="209"/>
      <c r="CI325" s="209"/>
      <c r="CJ325" s="209"/>
      <c r="CK325" s="209"/>
      <c r="CL325" s="209"/>
      <c r="CM325" s="209"/>
      <c r="CN325" s="209"/>
      <c r="CO325" s="209"/>
      <c r="CP325" s="209"/>
      <c r="CQ325" s="209"/>
      <c r="CR325" s="209"/>
      <c r="CS325" s="209"/>
      <c r="CT325" s="209"/>
      <c r="CU325" s="209"/>
      <c r="CV325" s="209"/>
      <c r="CW325" s="209"/>
      <c r="CX325" s="209"/>
      <c r="CY325" s="209"/>
      <c r="CZ325" s="209"/>
      <c r="DA325" s="209"/>
      <c r="DB325" s="209"/>
      <c r="DC325" s="209"/>
      <c r="DD325" s="209"/>
      <c r="DE325" s="209"/>
      <c r="DF325" s="209"/>
      <c r="DG325" s="209"/>
      <c r="DH325" s="209"/>
      <c r="DI325" s="209"/>
      <c r="DJ325" s="209"/>
      <c r="DK325" s="209"/>
      <c r="DL325" s="209"/>
      <c r="DM325" s="209"/>
      <c r="DN325" s="209"/>
      <c r="DO325" s="209"/>
      <c r="DP325" s="209"/>
      <c r="DQ325" s="209"/>
      <c r="DR325" s="209"/>
      <c r="DS325" s="209"/>
      <c r="DT325" s="209"/>
      <c r="DU325" s="209"/>
      <c r="DV325" s="209"/>
      <c r="DW325" s="209"/>
      <c r="DX325" s="209"/>
      <c r="DY325" s="209"/>
      <c r="DZ325" s="209"/>
      <c r="EA325" s="209"/>
      <c r="EB325" s="209"/>
      <c r="EC325" s="209"/>
      <c r="ED325" s="209"/>
      <c r="EE325" s="209"/>
      <c r="EF325" s="209"/>
      <c r="EG325" s="209"/>
      <c r="EH325" s="209"/>
      <c r="EI325" s="209"/>
      <c r="EJ325" s="209"/>
      <c r="EK325" s="209"/>
      <c r="EL325" s="209"/>
      <c r="EM325" s="209"/>
      <c r="EN325" s="209"/>
      <c r="EO325" s="209"/>
      <c r="EP325" s="209"/>
      <c r="EQ325" s="209"/>
      <c r="ER325" s="209"/>
      <c r="ES325" s="209"/>
      <c r="ET325" s="209"/>
      <c r="EU325" s="209"/>
      <c r="EV325" s="209"/>
      <c r="EW325" s="209"/>
      <c r="EX325" s="209"/>
      <c r="EY325" s="209"/>
      <c r="EZ325" s="209"/>
      <c r="FA325" s="209"/>
      <c r="FB325" s="209"/>
      <c r="FC325" s="209"/>
      <c r="FD325" s="209"/>
      <c r="FE325" s="209"/>
      <c r="FF325" s="209"/>
      <c r="FG325" s="209"/>
      <c r="FH325" s="209"/>
      <c r="FI325" s="209"/>
      <c r="FJ325" s="209"/>
      <c r="FK325" s="209"/>
      <c r="FL325" s="209"/>
      <c r="FM325" s="209"/>
      <c r="FN325" s="209"/>
      <c r="FO325" s="209"/>
      <c r="FP325" s="209"/>
      <c r="FQ325" s="209"/>
      <c r="FR325" s="209"/>
      <c r="FS325" s="209"/>
      <c r="FT325" s="209"/>
      <c r="FU325" s="209"/>
      <c r="FV325" s="209"/>
      <c r="FW325" s="209"/>
      <c r="FX325" s="209"/>
      <c r="FY325" s="209"/>
      <c r="FZ325" s="209"/>
      <c r="GA325" s="209"/>
      <c r="GB325" s="209"/>
      <c r="GC325" s="209"/>
      <c r="GD325" s="209"/>
      <c r="GE325" s="209"/>
      <c r="GF325" s="209"/>
      <c r="GG325" s="209"/>
      <c r="GH325" s="209"/>
      <c r="GI325" s="209"/>
      <c r="GJ325" s="209"/>
      <c r="GK325" s="209"/>
      <c r="GL325" s="209"/>
      <c r="GM325" s="209"/>
      <c r="GN325" s="209"/>
      <c r="GO325" s="209"/>
      <c r="GP325" s="209"/>
      <c r="GQ325" s="209"/>
      <c r="GR325" s="209"/>
      <c r="GS325" s="209"/>
      <c r="GT325" s="209"/>
      <c r="GU325" s="209"/>
      <c r="GV325" s="209"/>
      <c r="GW325" s="209"/>
      <c r="GX325" s="209"/>
      <c r="GY325" s="209"/>
      <c r="GZ325" s="209"/>
      <c r="HA325" s="209"/>
      <c r="HB325" s="218"/>
      <c r="HC325" s="258"/>
      <c r="HD325" s="66"/>
    </row>
    <row r="326" spans="1:212" s="6" customFormat="1" ht="5.0999999999999996" customHeight="1" thickBot="1" x14ac:dyDescent="0.3">
      <c r="A326" s="55"/>
      <c r="B326" s="221"/>
      <c r="C326" s="215"/>
      <c r="D326" s="216"/>
      <c r="E326" s="216"/>
      <c r="F326" s="243"/>
      <c r="G326" s="216"/>
      <c r="H326" s="228"/>
      <c r="I326" s="219"/>
      <c r="J326" s="131"/>
      <c r="K326" s="131"/>
      <c r="L326" s="131"/>
      <c r="M326" s="131"/>
      <c r="N326" s="131"/>
      <c r="O326" s="131"/>
      <c r="P326" s="131"/>
      <c r="Q326" s="131"/>
      <c r="R326" s="131"/>
      <c r="S326" s="131"/>
      <c r="T326" s="131"/>
      <c r="U326" s="131"/>
      <c r="V326" s="131"/>
      <c r="W326" s="131"/>
      <c r="X326" s="131"/>
      <c r="Y326" s="131"/>
      <c r="Z326" s="131"/>
      <c r="AA326" s="131"/>
      <c r="AB326" s="131"/>
      <c r="AC326" s="131"/>
      <c r="AD326" s="131"/>
      <c r="AE326" s="131"/>
      <c r="AF326" s="131"/>
      <c r="AG326" s="131"/>
      <c r="AH326" s="131"/>
      <c r="AI326" s="131"/>
      <c r="AJ326" s="131"/>
      <c r="AK326" s="131"/>
      <c r="AL326" s="131"/>
      <c r="AM326" s="131"/>
      <c r="AN326" s="131"/>
      <c r="AO326" s="131"/>
      <c r="AP326" s="131"/>
      <c r="AQ326" s="131"/>
      <c r="AR326" s="131"/>
      <c r="AS326" s="131"/>
      <c r="AT326" s="131"/>
      <c r="AU326" s="131"/>
      <c r="AV326" s="232"/>
      <c r="AW326" s="232"/>
      <c r="AX326" s="232"/>
      <c r="AY326" s="232"/>
      <c r="AZ326" s="232"/>
      <c r="BA326" s="232"/>
      <c r="BB326" s="232"/>
      <c r="BC326" s="232"/>
      <c r="BD326" s="232"/>
      <c r="BE326" s="232"/>
      <c r="BF326" s="232"/>
      <c r="BG326" s="232"/>
      <c r="BH326" s="232"/>
      <c r="BI326" s="232"/>
      <c r="BJ326" s="232"/>
      <c r="BK326" s="232"/>
      <c r="BL326" s="232"/>
      <c r="BM326" s="232"/>
      <c r="BN326" s="232"/>
      <c r="BO326" s="232"/>
      <c r="BP326" s="232"/>
      <c r="BQ326" s="232"/>
      <c r="BR326" s="232"/>
      <c r="BS326" s="232"/>
      <c r="BT326" s="232"/>
      <c r="BU326" s="232"/>
      <c r="BV326" s="232"/>
      <c r="BW326" s="232"/>
      <c r="BX326" s="232"/>
      <c r="BY326" s="232"/>
      <c r="BZ326" s="232"/>
      <c r="CA326" s="232"/>
      <c r="CB326" s="232"/>
      <c r="CC326" s="232"/>
      <c r="CD326" s="232"/>
      <c r="CE326" s="232"/>
      <c r="CF326" s="232"/>
      <c r="CG326" s="232"/>
      <c r="CH326" s="232"/>
      <c r="CI326" s="232"/>
      <c r="CJ326" s="232"/>
      <c r="CK326" s="232"/>
      <c r="CL326" s="232"/>
      <c r="CM326" s="232"/>
      <c r="CN326" s="232"/>
      <c r="CO326" s="232"/>
      <c r="CP326" s="232"/>
      <c r="CQ326" s="232"/>
      <c r="CR326" s="232"/>
      <c r="CS326" s="232"/>
      <c r="CT326" s="232"/>
      <c r="CU326" s="232"/>
      <c r="CV326" s="232"/>
      <c r="CW326" s="232"/>
      <c r="CX326" s="232"/>
      <c r="CY326" s="232"/>
      <c r="CZ326" s="232"/>
      <c r="DA326" s="232"/>
      <c r="DB326" s="232"/>
      <c r="DC326" s="232"/>
      <c r="DD326" s="232"/>
      <c r="DE326" s="232"/>
      <c r="DF326" s="232"/>
      <c r="DG326" s="232"/>
      <c r="DH326" s="232"/>
      <c r="DI326" s="232"/>
      <c r="DJ326" s="232"/>
      <c r="DK326" s="232"/>
      <c r="DL326" s="232"/>
      <c r="DM326" s="232"/>
      <c r="DN326" s="232"/>
      <c r="DO326" s="232"/>
      <c r="DP326" s="232"/>
      <c r="DQ326" s="232"/>
      <c r="DR326" s="232"/>
      <c r="DS326" s="232"/>
      <c r="DT326" s="232"/>
      <c r="DU326" s="232"/>
      <c r="DV326" s="232"/>
      <c r="DW326" s="232"/>
      <c r="DX326" s="232"/>
      <c r="DY326" s="232"/>
      <c r="DZ326" s="232"/>
      <c r="EA326" s="232"/>
      <c r="EB326" s="232"/>
      <c r="EC326" s="232"/>
      <c r="ED326" s="232"/>
      <c r="EE326" s="232"/>
      <c r="EF326" s="232"/>
      <c r="EG326" s="232"/>
      <c r="EH326" s="232"/>
      <c r="EI326" s="232"/>
      <c r="EJ326" s="232"/>
      <c r="EK326" s="232"/>
      <c r="EL326" s="232"/>
      <c r="EM326" s="232"/>
      <c r="EN326" s="232"/>
      <c r="EO326" s="232"/>
      <c r="EP326" s="232"/>
      <c r="EQ326" s="232"/>
      <c r="ER326" s="232"/>
      <c r="ES326" s="232"/>
      <c r="ET326" s="232"/>
      <c r="EU326" s="232"/>
      <c r="EV326" s="232"/>
      <c r="EW326" s="232"/>
      <c r="EX326" s="232"/>
      <c r="EY326" s="232"/>
      <c r="EZ326" s="232"/>
      <c r="FA326" s="232"/>
      <c r="FB326" s="232"/>
      <c r="FC326" s="232"/>
      <c r="FD326" s="232"/>
      <c r="FE326" s="232"/>
      <c r="FF326" s="232"/>
      <c r="FG326" s="232"/>
      <c r="FH326" s="232"/>
      <c r="FI326" s="232"/>
      <c r="FJ326" s="232"/>
      <c r="FK326" s="232"/>
      <c r="FL326" s="232"/>
      <c r="FM326" s="232"/>
      <c r="FN326" s="232"/>
      <c r="FO326" s="232"/>
      <c r="FP326" s="232"/>
      <c r="FQ326" s="232"/>
      <c r="FR326" s="232"/>
      <c r="FS326" s="232"/>
      <c r="FT326" s="232"/>
      <c r="FU326" s="232"/>
      <c r="FV326" s="232"/>
      <c r="FW326" s="232"/>
      <c r="FX326" s="232"/>
      <c r="FY326" s="232"/>
      <c r="FZ326" s="232"/>
      <c r="GA326" s="232"/>
      <c r="GB326" s="232"/>
      <c r="GC326" s="232"/>
      <c r="GD326" s="232"/>
      <c r="GE326" s="232"/>
      <c r="GF326" s="232"/>
      <c r="GG326" s="232"/>
      <c r="GH326" s="232"/>
      <c r="GI326" s="131"/>
      <c r="GJ326" s="131"/>
      <c r="GK326" s="131"/>
      <c r="GL326" s="131"/>
      <c r="GM326" s="131"/>
      <c r="GN326" s="131"/>
      <c r="GO326" s="131"/>
      <c r="GP326" s="131"/>
      <c r="GQ326" s="131"/>
      <c r="GR326" s="131"/>
      <c r="GS326" s="131"/>
      <c r="GT326" s="131"/>
      <c r="GU326" s="131"/>
      <c r="GV326" s="131"/>
      <c r="GW326" s="131"/>
      <c r="GX326" s="131"/>
      <c r="GY326" s="131"/>
      <c r="GZ326" s="131"/>
      <c r="HA326" s="131"/>
      <c r="HB326" s="131"/>
      <c r="HC326" s="131"/>
      <c r="HD326" s="131"/>
    </row>
    <row r="327" spans="1:212" ht="15" customHeight="1" thickTop="1" x14ac:dyDescent="0.25">
      <c r="A327" s="55"/>
      <c r="B327" s="221"/>
      <c r="C327" s="60"/>
      <c r="D327" s="133" t="s">
        <v>175</v>
      </c>
      <c r="E327" s="134"/>
      <c r="F327" s="134"/>
      <c r="G327" s="134"/>
      <c r="H327" s="135"/>
      <c r="I327" s="135"/>
      <c r="J327" s="135"/>
      <c r="K327" s="135"/>
      <c r="L327" s="135"/>
      <c r="M327" s="135"/>
      <c r="N327" s="232"/>
      <c r="O327" s="232"/>
      <c r="P327" s="232"/>
      <c r="Q327" s="232"/>
      <c r="R327" s="232"/>
      <c r="S327" s="232"/>
      <c r="T327" s="232"/>
      <c r="U327" s="232"/>
      <c r="V327" s="232"/>
      <c r="W327" s="232"/>
      <c r="X327" s="232"/>
      <c r="Y327" s="232"/>
      <c r="Z327" s="232"/>
      <c r="AA327" s="232"/>
      <c r="AB327" s="232"/>
      <c r="AC327" s="232"/>
      <c r="AD327" s="232"/>
      <c r="AE327" s="232"/>
      <c r="AF327" s="232"/>
      <c r="AG327" s="232"/>
      <c r="AH327" s="232"/>
      <c r="AI327" s="232"/>
      <c r="AJ327" s="232"/>
      <c r="AK327" s="232"/>
      <c r="AL327" s="232"/>
      <c r="AM327" s="232"/>
      <c r="AN327" s="232"/>
      <c r="AO327" s="232"/>
      <c r="AP327" s="232"/>
      <c r="AQ327" s="232"/>
      <c r="AR327" s="232"/>
      <c r="AS327" s="232"/>
      <c r="AT327" s="232"/>
      <c r="AU327" s="232"/>
      <c r="AV327" s="66"/>
      <c r="AW327" s="66"/>
      <c r="AX327" s="66"/>
      <c r="AY327" s="66"/>
      <c r="AZ327" s="66"/>
      <c r="BA327" s="66"/>
      <c r="BB327" s="66"/>
      <c r="BC327" s="66"/>
      <c r="BD327" s="66"/>
      <c r="BE327" s="66"/>
      <c r="BF327" s="66"/>
      <c r="BG327" s="66"/>
      <c r="BH327" s="66"/>
      <c r="BI327" s="66"/>
      <c r="BJ327" s="66"/>
      <c r="BK327" s="66"/>
      <c r="BL327" s="66"/>
      <c r="BM327" s="66"/>
      <c r="BN327" s="66"/>
      <c r="BO327" s="66"/>
      <c r="BP327" s="66"/>
      <c r="BQ327" s="66"/>
      <c r="BR327" s="66"/>
      <c r="BS327" s="66"/>
      <c r="BT327" s="66"/>
      <c r="BU327" s="66"/>
      <c r="BV327" s="66"/>
      <c r="BW327" s="66"/>
      <c r="BX327" s="66"/>
      <c r="BY327" s="66"/>
      <c r="BZ327" s="66"/>
      <c r="CA327" s="66"/>
      <c r="CB327" s="66"/>
      <c r="CC327" s="66"/>
      <c r="CD327" s="66"/>
      <c r="CE327" s="66"/>
      <c r="CF327" s="66"/>
      <c r="CG327" s="66"/>
      <c r="CH327" s="66"/>
      <c r="CI327" s="66"/>
      <c r="CJ327" s="66"/>
      <c r="CK327" s="66"/>
      <c r="CL327" s="66"/>
      <c r="CM327" s="66"/>
      <c r="CN327" s="66"/>
      <c r="CO327" s="66"/>
      <c r="CP327" s="66"/>
      <c r="CQ327" s="66"/>
      <c r="CR327" s="66"/>
      <c r="CS327" s="66"/>
      <c r="CT327" s="66"/>
      <c r="CU327" s="66"/>
      <c r="CV327" s="66"/>
      <c r="CW327" s="66"/>
      <c r="CX327" s="66"/>
      <c r="CY327" s="66"/>
      <c r="CZ327" s="66"/>
      <c r="DA327" s="66"/>
      <c r="DB327" s="66"/>
      <c r="DC327" s="66"/>
      <c r="DD327" s="66"/>
      <c r="DE327" s="66"/>
      <c r="DF327" s="66"/>
      <c r="DG327" s="66"/>
      <c r="DH327" s="66"/>
      <c r="DI327" s="66"/>
      <c r="DJ327" s="66"/>
      <c r="DK327" s="66"/>
      <c r="DL327" s="66"/>
      <c r="DM327" s="66"/>
      <c r="DN327" s="66"/>
      <c r="DO327" s="66"/>
      <c r="DP327" s="66"/>
      <c r="DQ327" s="66"/>
      <c r="DR327" s="66"/>
      <c r="DS327" s="66"/>
      <c r="DT327" s="66"/>
      <c r="DU327" s="66"/>
      <c r="DV327" s="66"/>
      <c r="DW327" s="66"/>
      <c r="DX327" s="66"/>
      <c r="DY327" s="66"/>
      <c r="DZ327" s="66"/>
      <c r="EA327" s="66"/>
      <c r="EB327" s="66"/>
      <c r="EC327" s="66"/>
      <c r="ED327" s="66"/>
      <c r="EE327" s="66"/>
      <c r="EF327" s="66"/>
      <c r="EG327" s="66"/>
      <c r="EH327" s="66"/>
      <c r="EI327" s="66"/>
      <c r="EJ327" s="66"/>
      <c r="EK327" s="66"/>
      <c r="EL327" s="66"/>
      <c r="EM327" s="66"/>
      <c r="EN327" s="66"/>
      <c r="EO327" s="66"/>
      <c r="EP327" s="66"/>
      <c r="EQ327" s="66"/>
      <c r="ER327" s="66"/>
      <c r="ES327" s="66"/>
      <c r="ET327" s="66"/>
      <c r="EU327" s="66"/>
      <c r="EV327" s="66"/>
      <c r="EW327" s="66"/>
      <c r="EX327" s="66"/>
      <c r="EY327" s="66"/>
      <c r="EZ327" s="66"/>
      <c r="FA327" s="66"/>
      <c r="FB327" s="66"/>
      <c r="FC327" s="66"/>
      <c r="FD327" s="66"/>
      <c r="FE327" s="66"/>
      <c r="FF327" s="66"/>
      <c r="FG327" s="66"/>
      <c r="FH327" s="66"/>
      <c r="FI327" s="66"/>
      <c r="FJ327" s="66"/>
      <c r="FK327" s="66"/>
      <c r="FL327" s="66"/>
      <c r="FM327" s="66"/>
      <c r="FN327" s="66"/>
      <c r="FO327" s="66"/>
      <c r="FP327" s="66"/>
      <c r="FQ327" s="66"/>
      <c r="FR327" s="66"/>
      <c r="FS327" s="66"/>
      <c r="FT327" s="66"/>
      <c r="FU327" s="66"/>
      <c r="FV327" s="66"/>
      <c r="FW327" s="66"/>
      <c r="FX327" s="66"/>
      <c r="FY327" s="66"/>
      <c r="FZ327" s="66"/>
      <c r="GA327" s="66"/>
      <c r="GB327" s="66"/>
      <c r="GC327" s="66"/>
      <c r="GD327" s="66"/>
      <c r="GE327" s="66"/>
      <c r="GF327" s="66"/>
      <c r="GG327" s="66"/>
      <c r="GH327" s="66"/>
      <c r="GI327" s="194"/>
      <c r="GJ327" s="194"/>
      <c r="GK327" s="194"/>
      <c r="GL327" s="194"/>
      <c r="GM327" s="194"/>
      <c r="GN327" s="194"/>
      <c r="GO327" s="194"/>
      <c r="GP327" s="194"/>
      <c r="GQ327" s="194"/>
      <c r="GR327" s="194"/>
      <c r="GS327" s="194"/>
      <c r="GT327" s="194"/>
      <c r="GU327" s="194"/>
      <c r="GV327" s="194"/>
      <c r="GW327" s="194"/>
      <c r="GX327" s="194"/>
      <c r="GY327" s="194"/>
      <c r="GZ327" s="194"/>
      <c r="HA327" s="194"/>
      <c r="HB327" s="194"/>
      <c r="HC327" s="204"/>
      <c r="HD327" s="75"/>
    </row>
    <row r="328" spans="1:212" ht="5.0999999999999996" customHeight="1" x14ac:dyDescent="0.25">
      <c r="A328" s="55"/>
      <c r="B328" s="221"/>
      <c r="C328" s="60"/>
      <c r="D328" s="155"/>
      <c r="E328" s="60"/>
      <c r="F328" s="60"/>
      <c r="G328" s="60"/>
      <c r="H328" s="369"/>
      <c r="I328" s="366"/>
      <c r="J328" s="232"/>
      <c r="K328" s="232"/>
      <c r="L328" s="232"/>
      <c r="M328" s="232"/>
      <c r="N328" s="232"/>
      <c r="O328" s="232"/>
      <c r="P328" s="232"/>
      <c r="Q328" s="232"/>
      <c r="R328" s="232"/>
      <c r="S328" s="232"/>
      <c r="T328" s="232"/>
      <c r="U328" s="232"/>
      <c r="V328" s="232"/>
      <c r="W328" s="232"/>
      <c r="X328" s="232"/>
      <c r="Y328" s="232"/>
      <c r="Z328" s="232"/>
      <c r="AA328" s="232"/>
      <c r="AB328" s="232"/>
      <c r="AC328" s="232"/>
      <c r="AD328" s="232"/>
      <c r="AE328" s="232"/>
      <c r="AF328" s="232"/>
      <c r="AG328" s="232"/>
      <c r="AH328" s="232"/>
      <c r="AI328" s="232"/>
      <c r="AJ328" s="232"/>
      <c r="AK328" s="232"/>
      <c r="AL328" s="232"/>
      <c r="AM328" s="232"/>
      <c r="AN328" s="232"/>
      <c r="AO328" s="232"/>
      <c r="AP328" s="232"/>
      <c r="AQ328" s="232"/>
      <c r="AR328" s="232"/>
      <c r="AS328" s="232"/>
      <c r="AT328" s="232"/>
      <c r="AU328" s="232"/>
      <c r="AV328" s="232"/>
      <c r="AW328" s="232"/>
      <c r="AX328" s="232"/>
      <c r="AY328" s="232"/>
      <c r="AZ328" s="232"/>
      <c r="BA328" s="232"/>
      <c r="BB328" s="232"/>
      <c r="BC328" s="232"/>
      <c r="BD328" s="232"/>
      <c r="BE328" s="232"/>
      <c r="BF328" s="232"/>
      <c r="BG328" s="232"/>
      <c r="BH328" s="232"/>
      <c r="BI328" s="232"/>
      <c r="BJ328" s="232"/>
      <c r="BK328" s="232"/>
      <c r="BL328" s="232"/>
      <c r="BM328" s="232"/>
      <c r="BN328" s="232"/>
      <c r="BO328" s="232"/>
      <c r="BP328" s="232"/>
      <c r="BQ328" s="232"/>
      <c r="BR328" s="232"/>
      <c r="BS328" s="232"/>
      <c r="BT328" s="232"/>
      <c r="BU328" s="232"/>
      <c r="BV328" s="232"/>
      <c r="BW328" s="232"/>
      <c r="BX328" s="232"/>
      <c r="BY328" s="232"/>
      <c r="BZ328" s="232"/>
      <c r="CA328" s="232"/>
      <c r="CB328" s="232"/>
      <c r="CC328" s="232"/>
      <c r="CD328" s="232"/>
      <c r="CE328" s="232"/>
      <c r="CF328" s="232"/>
      <c r="CG328" s="232"/>
      <c r="CH328" s="232"/>
      <c r="CI328" s="232"/>
      <c r="CJ328" s="232"/>
      <c r="CK328" s="232"/>
      <c r="CL328" s="232"/>
      <c r="CM328" s="232"/>
      <c r="CN328" s="232"/>
      <c r="CO328" s="232"/>
      <c r="CP328" s="232"/>
      <c r="CQ328" s="232"/>
      <c r="CR328" s="232"/>
      <c r="CS328" s="232"/>
      <c r="CT328" s="232"/>
      <c r="CU328" s="232"/>
      <c r="CV328" s="232"/>
      <c r="CW328" s="232"/>
      <c r="CX328" s="232"/>
      <c r="CY328" s="232"/>
      <c r="CZ328" s="232"/>
      <c r="DA328" s="232"/>
      <c r="DB328" s="232"/>
      <c r="DC328" s="232"/>
      <c r="DD328" s="232"/>
      <c r="DE328" s="232"/>
      <c r="DF328" s="232"/>
      <c r="DG328" s="232"/>
      <c r="DH328" s="232"/>
      <c r="DI328" s="232"/>
      <c r="DJ328" s="232"/>
      <c r="DK328" s="232"/>
      <c r="DL328" s="232"/>
      <c r="DM328" s="232"/>
      <c r="DN328" s="232"/>
      <c r="DO328" s="232"/>
      <c r="DP328" s="232"/>
      <c r="DQ328" s="232"/>
      <c r="DR328" s="232"/>
      <c r="DS328" s="232"/>
      <c r="DT328" s="232"/>
      <c r="DU328" s="232"/>
      <c r="DV328" s="232"/>
      <c r="DW328" s="232"/>
      <c r="DX328" s="232"/>
      <c r="DY328" s="232"/>
      <c r="DZ328" s="232"/>
      <c r="EA328" s="232"/>
      <c r="EB328" s="232"/>
      <c r="EC328" s="232"/>
      <c r="ED328" s="232"/>
      <c r="EE328" s="232"/>
      <c r="EF328" s="232"/>
      <c r="EG328" s="232"/>
      <c r="EH328" s="232"/>
      <c r="EI328" s="232"/>
      <c r="EJ328" s="232"/>
      <c r="EK328" s="232"/>
      <c r="EL328" s="232"/>
      <c r="EM328" s="232"/>
      <c r="EN328" s="232"/>
      <c r="EO328" s="232"/>
      <c r="EP328" s="232"/>
      <c r="EQ328" s="232"/>
      <c r="ER328" s="232"/>
      <c r="ES328" s="232"/>
      <c r="ET328" s="232"/>
      <c r="EU328" s="232"/>
      <c r="EV328" s="232"/>
      <c r="EW328" s="232"/>
      <c r="EX328" s="232"/>
      <c r="EY328" s="232"/>
      <c r="EZ328" s="232"/>
      <c r="FA328" s="232"/>
      <c r="FB328" s="232"/>
      <c r="FC328" s="232"/>
      <c r="FD328" s="232"/>
      <c r="FE328" s="232"/>
      <c r="FF328" s="232"/>
      <c r="FG328" s="232"/>
      <c r="FH328" s="232"/>
      <c r="FI328" s="232"/>
      <c r="FJ328" s="232"/>
      <c r="FK328" s="232"/>
      <c r="FL328" s="232"/>
      <c r="FM328" s="232"/>
      <c r="FN328" s="232"/>
      <c r="FO328" s="232"/>
      <c r="FP328" s="232"/>
      <c r="FQ328" s="232"/>
      <c r="FR328" s="232"/>
      <c r="FS328" s="232"/>
      <c r="FT328" s="232"/>
      <c r="FU328" s="232"/>
      <c r="FV328" s="232"/>
      <c r="FW328" s="232"/>
      <c r="FX328" s="232"/>
      <c r="FY328" s="232"/>
      <c r="FZ328" s="232"/>
      <c r="GA328" s="232"/>
      <c r="GB328" s="232"/>
      <c r="GC328" s="232"/>
      <c r="GD328" s="232"/>
      <c r="GE328" s="232"/>
      <c r="GF328" s="232"/>
      <c r="GG328" s="232"/>
      <c r="GH328" s="232"/>
      <c r="GI328" s="232"/>
      <c r="GJ328" s="232"/>
      <c r="GK328" s="232"/>
      <c r="GL328" s="232"/>
      <c r="GM328" s="232"/>
      <c r="GN328" s="232"/>
      <c r="GO328" s="232"/>
      <c r="GP328" s="232"/>
      <c r="GQ328" s="232"/>
      <c r="GR328" s="232"/>
      <c r="GS328" s="232"/>
      <c r="GT328" s="232"/>
      <c r="GU328" s="232"/>
      <c r="GV328" s="232"/>
      <c r="GW328" s="232"/>
      <c r="GX328" s="232"/>
      <c r="GY328" s="232"/>
      <c r="GZ328" s="232"/>
      <c r="HA328" s="232"/>
      <c r="HB328" s="232"/>
      <c r="HC328" s="256"/>
      <c r="HD328" s="75"/>
    </row>
    <row r="329" spans="1:212" ht="9.9499999999999993" customHeight="1" x14ac:dyDescent="0.25">
      <c r="A329" s="55"/>
      <c r="B329" s="221"/>
      <c r="C329" s="60"/>
      <c r="D329" s="155"/>
      <c r="E329" s="60"/>
      <c r="F329" s="121" t="s">
        <v>176</v>
      </c>
      <c r="G329" s="121"/>
      <c r="H329" s="121"/>
      <c r="I329" s="23"/>
      <c r="J329" s="23"/>
      <c r="K329" s="23"/>
      <c r="L329" s="23"/>
      <c r="M329" s="23"/>
      <c r="N329" s="23"/>
      <c r="O329" s="23"/>
      <c r="P329" s="23"/>
      <c r="Q329" s="23"/>
      <c r="R329" s="23"/>
      <c r="S329" s="23"/>
      <c r="T329" s="23"/>
      <c r="U329" s="23"/>
      <c r="V329" s="23"/>
      <c r="W329" s="23"/>
      <c r="X329" s="23"/>
      <c r="Y329" s="23"/>
      <c r="Z329" s="23"/>
      <c r="AA329" s="23"/>
      <c r="AB329" s="23"/>
      <c r="AC329" s="524"/>
      <c r="AD329" s="524"/>
      <c r="AE329" s="524"/>
      <c r="AF329" s="524"/>
      <c r="AG329" s="524"/>
      <c r="AH329" s="524"/>
      <c r="AI329" s="524"/>
      <c r="AJ329" s="524"/>
      <c r="AK329" s="524"/>
      <c r="AL329" s="524"/>
      <c r="AM329" s="524"/>
      <c r="AN329" s="524"/>
      <c r="AO329" s="524"/>
      <c r="AP329" s="524"/>
      <c r="AQ329" s="524"/>
      <c r="AR329" s="524"/>
      <c r="AS329" s="524"/>
      <c r="AT329" s="524"/>
      <c r="AU329" s="524"/>
      <c r="AV329" s="524"/>
      <c r="AW329" s="524"/>
      <c r="AX329" s="524"/>
      <c r="AY329" s="524"/>
      <c r="AZ329" s="524"/>
      <c r="BA329" s="524"/>
      <c r="BB329" s="524"/>
      <c r="BC329" s="524"/>
      <c r="BD329" s="524"/>
      <c r="BE329" s="524"/>
      <c r="BF329" s="524"/>
      <c r="BG329" s="524"/>
      <c r="BH329" s="524"/>
      <c r="BI329" s="524"/>
      <c r="BJ329" s="524"/>
      <c r="BK329" s="524"/>
      <c r="BL329" s="524"/>
      <c r="BM329" s="524"/>
      <c r="BN329" s="524"/>
      <c r="BO329" s="524"/>
      <c r="BP329" s="524"/>
      <c r="BQ329" s="524"/>
      <c r="BR329" s="524"/>
      <c r="BS329" s="524"/>
      <c r="BT329" s="524"/>
      <c r="BU329" s="524"/>
      <c r="BV329" s="524"/>
      <c r="BW329" s="524"/>
      <c r="BX329" s="524"/>
      <c r="BY329" s="524"/>
      <c r="BZ329" s="524"/>
      <c r="CA329" s="524"/>
      <c r="CB329" s="524"/>
      <c r="CC329" s="524"/>
      <c r="CD329" s="524"/>
      <c r="CE329" s="524"/>
      <c r="CF329" s="524"/>
      <c r="CG329" s="524"/>
      <c r="CH329" s="524"/>
      <c r="CI329" s="524"/>
      <c r="CJ329" s="524"/>
      <c r="CK329" s="524"/>
      <c r="CL329" s="524"/>
      <c r="CM329" s="524"/>
      <c r="CN329" s="524"/>
      <c r="CO329" s="524"/>
      <c r="CP329" s="524"/>
      <c r="CQ329" s="524"/>
      <c r="CR329" s="524"/>
      <c r="CS329" s="524"/>
      <c r="CT329" s="524"/>
      <c r="CU329" s="524"/>
      <c r="CV329" s="524"/>
      <c r="CW329" s="524"/>
      <c r="CX329" s="524"/>
      <c r="CY329" s="524"/>
      <c r="CZ329" s="524"/>
      <c r="DA329" s="524"/>
      <c r="DB329" s="524"/>
      <c r="DC329" s="524"/>
      <c r="DD329" s="524"/>
      <c r="DE329" s="524"/>
      <c r="DF329" s="524"/>
      <c r="DG329" s="524"/>
      <c r="DH329" s="524"/>
      <c r="DI329" s="524"/>
      <c r="DJ329" s="524"/>
      <c r="DK329" s="524"/>
      <c r="DL329" s="524"/>
      <c r="DM329" s="524"/>
      <c r="DN329" s="524"/>
      <c r="DO329" s="524"/>
      <c r="DP329" s="524"/>
      <c r="DQ329" s="524"/>
      <c r="DR329" s="524"/>
      <c r="DS329" s="524"/>
      <c r="DT329" s="524"/>
      <c r="DU329" s="524"/>
      <c r="DV329" s="524"/>
      <c r="DW329" s="524"/>
      <c r="DX329" s="524"/>
      <c r="DY329" s="524"/>
      <c r="DZ329" s="524"/>
      <c r="EA329" s="524"/>
      <c r="EB329" s="524"/>
      <c r="EC329" s="524"/>
      <c r="ED329" s="524"/>
      <c r="EE329" s="524"/>
      <c r="EF329" s="524"/>
      <c r="EG329" s="524"/>
      <c r="EH329" s="524"/>
      <c r="EI329" s="524"/>
      <c r="EJ329" s="524"/>
      <c r="EK329" s="524"/>
      <c r="EL329" s="524"/>
      <c r="EM329" s="524"/>
      <c r="EN329" s="524"/>
      <c r="EO329" s="524"/>
      <c r="EP329" s="524"/>
      <c r="EQ329" s="524"/>
      <c r="ER329" s="524"/>
      <c r="ES329" s="524"/>
      <c r="ET329" s="524"/>
      <c r="EU329" s="524"/>
      <c r="EV329" s="524"/>
      <c r="EW329" s="524"/>
      <c r="EX329" s="524"/>
      <c r="EY329" s="524"/>
      <c r="EZ329" s="524"/>
      <c r="FA329" s="524"/>
      <c r="FB329" s="524"/>
      <c r="FC329" s="524"/>
      <c r="FD329" s="524"/>
      <c r="FE329" s="524"/>
      <c r="FF329" s="524"/>
      <c r="FG329" s="524"/>
      <c r="FH329" s="524"/>
      <c r="FI329" s="524"/>
      <c r="FJ329" s="524"/>
      <c r="FK329" s="524"/>
      <c r="FL329" s="524"/>
      <c r="FM329" s="524"/>
      <c r="FN329" s="524"/>
      <c r="FO329" s="524"/>
      <c r="FP329" s="524"/>
      <c r="FQ329" s="524"/>
      <c r="FR329" s="524"/>
      <c r="FS329" s="524"/>
      <c r="FT329" s="524"/>
      <c r="FU329" s="524"/>
      <c r="FV329" s="524"/>
      <c r="FW329" s="524"/>
      <c r="FX329" s="524"/>
      <c r="FY329" s="524"/>
      <c r="FZ329" s="524"/>
      <c r="GA329" s="524"/>
      <c r="GB329" s="524"/>
      <c r="GC329" s="524"/>
      <c r="GD329" s="524"/>
      <c r="GE329" s="524"/>
      <c r="GF329" s="524"/>
      <c r="GG329" s="524"/>
      <c r="GH329" s="524"/>
      <c r="GI329" s="524"/>
      <c r="GJ329" s="524"/>
      <c r="GK329" s="524"/>
      <c r="GL329" s="524"/>
      <c r="GM329" s="524"/>
      <c r="GN329" s="524"/>
      <c r="GO329" s="524"/>
      <c r="GP329" s="524"/>
      <c r="GQ329" s="524"/>
      <c r="GR329" s="524"/>
      <c r="GS329" s="524"/>
      <c r="GT329" s="524"/>
      <c r="GU329" s="524"/>
      <c r="GV329" s="524"/>
      <c r="GW329" s="524"/>
      <c r="GX329" s="524"/>
      <c r="GY329" s="524"/>
      <c r="GZ329" s="524"/>
      <c r="HA329" s="524"/>
      <c r="HB329" s="524"/>
      <c r="HC329" s="167"/>
      <c r="HD329" s="75"/>
    </row>
    <row r="330" spans="1:212" ht="5.0999999999999996" customHeight="1" x14ac:dyDescent="0.25">
      <c r="A330" s="55"/>
      <c r="B330" s="221"/>
      <c r="C330" s="60"/>
      <c r="D330" s="155"/>
      <c r="E330" s="60"/>
      <c r="F330" s="60"/>
      <c r="G330" s="60"/>
      <c r="H330" s="369"/>
      <c r="I330" s="366"/>
      <c r="J330" s="232"/>
      <c r="K330" s="232"/>
      <c r="L330" s="232"/>
      <c r="M330" s="232"/>
      <c r="N330" s="232"/>
      <c r="O330" s="232"/>
      <c r="P330" s="232"/>
      <c r="Q330" s="232"/>
      <c r="R330" s="232"/>
      <c r="S330" s="232"/>
      <c r="T330" s="232"/>
      <c r="U330" s="232"/>
      <c r="V330" s="232"/>
      <c r="W330" s="232"/>
      <c r="X330" s="232"/>
      <c r="Y330" s="232"/>
      <c r="Z330" s="232"/>
      <c r="AA330" s="232"/>
      <c r="AB330" s="232"/>
      <c r="AC330" s="232"/>
      <c r="AD330" s="232"/>
      <c r="AE330" s="232"/>
      <c r="AF330" s="232"/>
      <c r="AG330" s="232"/>
      <c r="AH330" s="232"/>
      <c r="AI330" s="232"/>
      <c r="AJ330" s="232"/>
      <c r="AK330" s="232"/>
      <c r="AL330" s="232"/>
      <c r="AM330" s="232"/>
      <c r="AN330" s="232"/>
      <c r="AO330" s="232"/>
      <c r="AP330" s="232"/>
      <c r="AQ330" s="232"/>
      <c r="AR330" s="232"/>
      <c r="AS330" s="232"/>
      <c r="AT330" s="232"/>
      <c r="AU330" s="232"/>
      <c r="AV330" s="232"/>
      <c r="AW330" s="232"/>
      <c r="AX330" s="232"/>
      <c r="AY330" s="232"/>
      <c r="AZ330" s="232"/>
      <c r="BA330" s="232"/>
      <c r="BB330" s="232"/>
      <c r="BC330" s="232"/>
      <c r="BD330" s="232"/>
      <c r="BE330" s="232"/>
      <c r="BF330" s="232"/>
      <c r="BG330" s="232"/>
      <c r="BH330" s="232"/>
      <c r="BI330" s="232"/>
      <c r="BJ330" s="232"/>
      <c r="BK330" s="232"/>
      <c r="BL330" s="232"/>
      <c r="BM330" s="232"/>
      <c r="BN330" s="232"/>
      <c r="BO330" s="232"/>
      <c r="BP330" s="232"/>
      <c r="BQ330" s="232"/>
      <c r="BR330" s="232"/>
      <c r="BS330" s="232"/>
      <c r="BT330" s="232"/>
      <c r="BU330" s="232"/>
      <c r="BV330" s="232"/>
      <c r="BW330" s="232"/>
      <c r="BX330" s="232"/>
      <c r="BY330" s="232"/>
      <c r="BZ330" s="232"/>
      <c r="CA330" s="232"/>
      <c r="CB330" s="232"/>
      <c r="CC330" s="232"/>
      <c r="CD330" s="232"/>
      <c r="CE330" s="232"/>
      <c r="CF330" s="232"/>
      <c r="CG330" s="232"/>
      <c r="CH330" s="232"/>
      <c r="CI330" s="232"/>
      <c r="CJ330" s="232"/>
      <c r="CK330" s="232"/>
      <c r="CL330" s="232"/>
      <c r="CM330" s="232"/>
      <c r="CN330" s="232"/>
      <c r="CO330" s="232"/>
      <c r="CP330" s="232"/>
      <c r="CQ330" s="232"/>
      <c r="CR330" s="232"/>
      <c r="CS330" s="232"/>
      <c r="CT330" s="232"/>
      <c r="CU330" s="232"/>
      <c r="CV330" s="232"/>
      <c r="CW330" s="232"/>
      <c r="CX330" s="232"/>
      <c r="CY330" s="232"/>
      <c r="CZ330" s="232"/>
      <c r="DA330" s="232"/>
      <c r="DB330" s="232"/>
      <c r="DC330" s="232"/>
      <c r="DD330" s="232"/>
      <c r="DE330" s="232"/>
      <c r="DF330" s="232"/>
      <c r="DG330" s="232"/>
      <c r="DH330" s="232"/>
      <c r="DI330" s="232"/>
      <c r="DJ330" s="232"/>
      <c r="DK330" s="232"/>
      <c r="DL330" s="232"/>
      <c r="DM330" s="232"/>
      <c r="DN330" s="232"/>
      <c r="DO330" s="232"/>
      <c r="DP330" s="232"/>
      <c r="DQ330" s="232"/>
      <c r="DR330" s="232"/>
      <c r="DS330" s="232"/>
      <c r="DT330" s="232"/>
      <c r="DU330" s="232"/>
      <c r="DV330" s="232"/>
      <c r="DW330" s="232"/>
      <c r="DX330" s="232"/>
      <c r="DY330" s="232"/>
      <c r="DZ330" s="232"/>
      <c r="EA330" s="232"/>
      <c r="EB330" s="232"/>
      <c r="EC330" s="232"/>
      <c r="ED330" s="232"/>
      <c r="EE330" s="232"/>
      <c r="EF330" s="232"/>
      <c r="EG330" s="232"/>
      <c r="EH330" s="232"/>
      <c r="EI330" s="232"/>
      <c r="EJ330" s="232"/>
      <c r="EK330" s="232"/>
      <c r="EL330" s="232"/>
      <c r="EM330" s="232"/>
      <c r="EN330" s="232"/>
      <c r="EO330" s="232"/>
      <c r="EP330" s="232"/>
      <c r="EQ330" s="232"/>
      <c r="ER330" s="232"/>
      <c r="ES330" s="232"/>
      <c r="ET330" s="232"/>
      <c r="EU330" s="232"/>
      <c r="EV330" s="232"/>
      <c r="EW330" s="232"/>
      <c r="EX330" s="232"/>
      <c r="EY330" s="232"/>
      <c r="EZ330" s="232"/>
      <c r="FA330" s="232"/>
      <c r="FB330" s="232"/>
      <c r="FC330" s="232"/>
      <c r="FD330" s="232"/>
      <c r="FE330" s="232"/>
      <c r="FF330" s="232"/>
      <c r="FG330" s="232"/>
      <c r="FH330" s="232"/>
      <c r="FI330" s="232"/>
      <c r="FJ330" s="232"/>
      <c r="FK330" s="232"/>
      <c r="FL330" s="232"/>
      <c r="FM330" s="232"/>
      <c r="FN330" s="232"/>
      <c r="FO330" s="232"/>
      <c r="FP330" s="232"/>
      <c r="FQ330" s="232"/>
      <c r="FR330" s="232"/>
      <c r="FS330" s="232"/>
      <c r="FT330" s="232"/>
      <c r="FU330" s="232"/>
      <c r="FV330" s="232"/>
      <c r="FW330" s="232"/>
      <c r="FX330" s="232"/>
      <c r="FY330" s="232"/>
      <c r="FZ330" s="232"/>
      <c r="GA330" s="232"/>
      <c r="GB330" s="232"/>
      <c r="GC330" s="232"/>
      <c r="GD330" s="232"/>
      <c r="GE330" s="232"/>
      <c r="GF330" s="232"/>
      <c r="GG330" s="232"/>
      <c r="GH330" s="232"/>
      <c r="GI330" s="232"/>
      <c r="GJ330" s="232"/>
      <c r="GK330" s="232"/>
      <c r="GL330" s="232"/>
      <c r="GM330" s="232"/>
      <c r="GN330" s="232"/>
      <c r="GO330" s="232"/>
      <c r="GP330" s="232"/>
      <c r="GQ330" s="232"/>
      <c r="GR330" s="232"/>
      <c r="GS330" s="232"/>
      <c r="GT330" s="232"/>
      <c r="GU330" s="232"/>
      <c r="GV330" s="232"/>
      <c r="GW330" s="232"/>
      <c r="GX330" s="232"/>
      <c r="GY330" s="232"/>
      <c r="GZ330" s="232"/>
      <c r="HA330" s="232"/>
      <c r="HB330" s="232"/>
      <c r="HC330" s="256"/>
      <c r="HD330" s="75"/>
    </row>
    <row r="331" spans="1:212" ht="9.9499999999999993" customHeight="1" thickBot="1" x14ac:dyDescent="0.3">
      <c r="A331" s="55">
        <v>52</v>
      </c>
      <c r="B331" s="221"/>
      <c r="C331" s="60"/>
      <c r="D331" s="155"/>
      <c r="E331" s="60"/>
      <c r="F331" s="60"/>
      <c r="G331" s="60"/>
      <c r="H331" s="566" t="s">
        <v>270</v>
      </c>
      <c r="I331" s="77"/>
      <c r="J331" s="131"/>
      <c r="K331" s="131"/>
      <c r="L331" s="131"/>
      <c r="M331" s="131"/>
      <c r="N331" s="131"/>
      <c r="O331" s="131"/>
      <c r="P331" s="131"/>
      <c r="Q331" s="131"/>
      <c r="R331" s="131"/>
      <c r="S331" s="131"/>
      <c r="T331" s="131"/>
      <c r="U331" s="131"/>
      <c r="V331" s="131"/>
      <c r="W331" s="131"/>
      <c r="X331" s="131"/>
      <c r="Y331" s="131"/>
      <c r="Z331" s="131"/>
      <c r="AA331" s="131"/>
      <c r="AB331" s="131"/>
      <c r="AC331" s="131"/>
      <c r="AD331" s="131"/>
      <c r="AE331" s="131"/>
      <c r="AF331" s="131"/>
      <c r="AG331" s="131"/>
      <c r="AH331" s="131"/>
      <c r="AI331" s="131"/>
      <c r="AJ331" s="131"/>
      <c r="AK331" s="131"/>
      <c r="AL331" s="131"/>
      <c r="AM331" s="131"/>
      <c r="AN331" s="131"/>
      <c r="AO331" s="131"/>
      <c r="AP331" s="131"/>
      <c r="AQ331" s="131"/>
      <c r="AR331" s="131"/>
      <c r="AS331" s="131"/>
      <c r="AT331" s="131"/>
      <c r="AU331" s="131"/>
      <c r="AV331" s="131"/>
      <c r="AW331" s="131"/>
      <c r="AX331" s="131"/>
      <c r="AY331" s="131"/>
      <c r="AZ331" s="131"/>
      <c r="BA331" s="131"/>
      <c r="BB331" s="131"/>
      <c r="BC331" s="131"/>
      <c r="BD331" s="131"/>
      <c r="BE331" s="131"/>
      <c r="BF331" s="131"/>
      <c r="BG331" s="131"/>
      <c r="BH331" s="131"/>
      <c r="BI331" s="131"/>
      <c r="BJ331" s="131"/>
      <c r="BK331" s="131"/>
      <c r="BL331" s="131"/>
      <c r="BM331" s="131"/>
      <c r="BN331" s="131"/>
      <c r="BO331" s="131"/>
      <c r="BP331" s="131"/>
      <c r="BQ331" s="131"/>
      <c r="BR331" s="131"/>
      <c r="BS331" s="131"/>
      <c r="BT331" s="131"/>
      <c r="BU331" s="131"/>
      <c r="BV331" s="131"/>
      <c r="BW331" s="131"/>
      <c r="BX331" s="131"/>
      <c r="BY331" s="131"/>
      <c r="BZ331" s="131"/>
      <c r="CA331" s="131"/>
      <c r="CB331" s="131"/>
      <c r="CC331" s="131"/>
      <c r="CD331" s="131"/>
      <c r="CE331" s="131"/>
      <c r="CF331" s="131"/>
      <c r="CG331" s="131"/>
      <c r="CH331" s="131"/>
      <c r="CI331" s="131"/>
      <c r="CJ331" s="131"/>
      <c r="CK331" s="131"/>
      <c r="CL331" s="131"/>
      <c r="CM331" s="131"/>
      <c r="CN331" s="131"/>
      <c r="CO331" s="131"/>
      <c r="CP331" s="131"/>
      <c r="CQ331" s="131"/>
      <c r="CR331" s="131"/>
      <c r="CS331" s="131"/>
      <c r="CT331" s="131"/>
      <c r="CU331" s="131"/>
      <c r="CV331" s="131"/>
      <c r="CW331" s="131"/>
      <c r="CX331" s="131"/>
      <c r="CY331" s="131"/>
      <c r="CZ331" s="131"/>
      <c r="DA331" s="131"/>
      <c r="DB331" s="131"/>
      <c r="DC331" s="131"/>
      <c r="DD331" s="131"/>
      <c r="DE331" s="131"/>
      <c r="DF331" s="131"/>
      <c r="DG331" s="131"/>
      <c r="DH331" s="131"/>
      <c r="DI331" s="131"/>
      <c r="DJ331" s="131"/>
      <c r="DK331" s="131"/>
      <c r="DL331" s="131"/>
      <c r="DM331" s="131"/>
      <c r="DN331" s="131"/>
      <c r="DO331" s="131"/>
      <c r="DP331" s="131"/>
      <c r="DQ331" s="131"/>
      <c r="DR331" s="131"/>
      <c r="DS331" s="131"/>
      <c r="DT331" s="131"/>
      <c r="DU331" s="131"/>
      <c r="DV331" s="131"/>
      <c r="DW331" s="131"/>
      <c r="DX331" s="131"/>
      <c r="DY331" s="131"/>
      <c r="DZ331" s="131"/>
      <c r="EA331" s="131"/>
      <c r="EB331" s="131"/>
      <c r="EC331" s="131"/>
      <c r="ED331" s="131"/>
      <c r="EE331" s="131"/>
      <c r="EF331" s="131"/>
      <c r="EG331" s="131"/>
      <c r="EH331" s="131"/>
      <c r="EI331" s="131"/>
      <c r="EJ331" s="131"/>
      <c r="EK331" s="131"/>
      <c r="EL331" s="131"/>
      <c r="EM331" s="131"/>
      <c r="EN331" s="131"/>
      <c r="EO331" s="131"/>
      <c r="EP331" s="131"/>
      <c r="EQ331" s="131"/>
      <c r="ER331" s="131"/>
      <c r="ES331" s="131"/>
      <c r="ET331" s="131"/>
      <c r="EU331" s="131"/>
      <c r="EV331" s="131"/>
      <c r="EW331" s="131"/>
      <c r="EX331" s="131"/>
      <c r="EY331" s="131"/>
      <c r="EZ331" s="131"/>
      <c r="FA331" s="131"/>
      <c r="FB331" s="131"/>
      <c r="FC331" s="131"/>
      <c r="FD331" s="131"/>
      <c r="FE331" s="131"/>
      <c r="FF331" s="131"/>
      <c r="FG331" s="131"/>
      <c r="FH331" s="131"/>
      <c r="FI331" s="131"/>
      <c r="FJ331" s="131"/>
      <c r="FK331" s="131"/>
      <c r="FL331" s="131"/>
      <c r="FM331" s="131"/>
      <c r="FN331" s="131"/>
      <c r="FO331" s="131"/>
      <c r="FP331" s="131"/>
      <c r="FQ331" s="131"/>
      <c r="FR331" s="131"/>
      <c r="FS331" s="131"/>
      <c r="FT331" s="131"/>
      <c r="FU331" s="131"/>
      <c r="FV331" s="131"/>
      <c r="FW331" s="131"/>
      <c r="FX331" s="131"/>
      <c r="FY331" s="131"/>
      <c r="FZ331" s="131"/>
      <c r="GA331" s="131"/>
      <c r="GB331" s="131"/>
      <c r="GC331" s="131"/>
      <c r="GD331" s="131"/>
      <c r="GE331" s="131"/>
      <c r="GF331" s="131"/>
      <c r="GG331" s="131"/>
      <c r="GH331" s="131"/>
      <c r="GI331" s="131"/>
      <c r="GJ331" s="131"/>
      <c r="GK331" s="131"/>
      <c r="GL331" s="131"/>
      <c r="GM331" s="131"/>
      <c r="GN331" s="131"/>
      <c r="GO331" s="131"/>
      <c r="GP331" s="131"/>
      <c r="GQ331" s="131"/>
      <c r="GR331" s="131"/>
      <c r="GS331" s="131"/>
      <c r="GT331" s="131"/>
      <c r="GU331" s="131"/>
      <c r="GV331" s="131"/>
      <c r="GW331" s="131"/>
      <c r="GX331" s="131"/>
      <c r="GY331" s="131"/>
      <c r="GZ331" s="131"/>
      <c r="HA331" s="131"/>
      <c r="HB331" s="131"/>
      <c r="HC331" s="165"/>
      <c r="HD331" s="75"/>
    </row>
    <row r="332" spans="1:212" ht="9.9499999999999993" customHeight="1" thickTop="1" thickBot="1" x14ac:dyDescent="0.3">
      <c r="A332" s="55"/>
      <c r="B332" s="221"/>
      <c r="C332" s="60"/>
      <c r="D332" s="155"/>
      <c r="E332" s="60"/>
      <c r="F332" s="60"/>
      <c r="G332" s="60"/>
      <c r="H332" s="566"/>
      <c r="I332" s="450"/>
      <c r="J332" s="473"/>
      <c r="K332" s="315" t="str">
        <f t="shared" ref="K332" si="10166">K333</f>
        <v>N</v>
      </c>
      <c r="L332" s="315" t="str">
        <f t="shared" ref="L332" si="10167">L333</f>
        <v>N</v>
      </c>
      <c r="M332" s="315" t="str">
        <f t="shared" ref="M332" si="10168">M333</f>
        <v>N</v>
      </c>
      <c r="N332" s="315" t="str">
        <f t="shared" ref="N332" si="10169">N333</f>
        <v>N</v>
      </c>
      <c r="O332" s="315" t="str">
        <f t="shared" ref="O332" si="10170">O333</f>
        <v>N</v>
      </c>
      <c r="P332" s="315" t="str">
        <f t="shared" ref="P332" si="10171">P333</f>
        <v>N</v>
      </c>
      <c r="Q332" s="315" t="str">
        <f t="shared" ref="Q332" si="10172">Q333</f>
        <v>N</v>
      </c>
      <c r="R332" s="315" t="str">
        <f t="shared" ref="R332" si="10173">R333</f>
        <v>N</v>
      </c>
      <c r="S332" s="315" t="str">
        <f t="shared" ref="S332" si="10174">S333</f>
        <v>N</v>
      </c>
      <c r="T332" s="315" t="str">
        <f t="shared" ref="T332" si="10175">T333</f>
        <v>N</v>
      </c>
      <c r="U332" s="315" t="str">
        <f t="shared" ref="U332" si="10176">U333</f>
        <v>N</v>
      </c>
      <c r="V332" s="315" t="str">
        <f t="shared" ref="V332" si="10177">V333</f>
        <v>N</v>
      </c>
      <c r="W332" s="315" t="str">
        <f t="shared" ref="W332" si="10178">W333</f>
        <v>N</v>
      </c>
      <c r="X332" s="315" t="str">
        <f t="shared" ref="X332" si="10179">X333</f>
        <v>N</v>
      </c>
      <c r="Y332" s="315" t="str">
        <f t="shared" ref="Y332" si="10180">Y333</f>
        <v>N</v>
      </c>
      <c r="Z332" s="315" t="str">
        <f t="shared" ref="Z332" si="10181">Z333</f>
        <v>N</v>
      </c>
      <c r="AA332" s="315" t="str">
        <f t="shared" ref="AA332" si="10182">AA333</f>
        <v>N</v>
      </c>
      <c r="AB332" s="315" t="str">
        <f t="shared" ref="AB332" si="10183">AB333</f>
        <v>N</v>
      </c>
      <c r="AC332" s="315" t="str">
        <f t="shared" ref="AC332" si="10184">AC333</f>
        <v>N</v>
      </c>
      <c r="AD332" s="315" t="str">
        <f t="shared" ref="AD332" si="10185">AD333</f>
        <v>N</v>
      </c>
      <c r="AE332" s="315" t="str">
        <f t="shared" ref="AE332" si="10186">AE333</f>
        <v>N</v>
      </c>
      <c r="AF332" s="315" t="str">
        <f t="shared" ref="AF332" si="10187">AF333</f>
        <v>N</v>
      </c>
      <c r="AG332" s="315" t="str">
        <f t="shared" ref="AG332" si="10188">AG333</f>
        <v>N</v>
      </c>
      <c r="AH332" s="315" t="str">
        <f t="shared" ref="AH332" si="10189">AH333</f>
        <v>N</v>
      </c>
      <c r="AI332" s="315" t="str">
        <f t="shared" ref="AI332" si="10190">AI333</f>
        <v>N</v>
      </c>
      <c r="AJ332" s="315" t="str">
        <f t="shared" ref="AJ332" si="10191">AJ333</f>
        <v>N</v>
      </c>
      <c r="AK332" s="315" t="str">
        <f t="shared" ref="AK332" si="10192">AK333</f>
        <v>N</v>
      </c>
      <c r="AL332" s="315" t="str">
        <f t="shared" ref="AL332" si="10193">AL333</f>
        <v>N</v>
      </c>
      <c r="AM332" s="315" t="str">
        <f t="shared" ref="AM332" si="10194">AM333</f>
        <v>N</v>
      </c>
      <c r="AN332" s="315" t="str">
        <f t="shared" ref="AN332" si="10195">AN333</f>
        <v>N</v>
      </c>
      <c r="AO332" s="315" t="str">
        <f t="shared" ref="AO332" si="10196">AO333</f>
        <v>N</v>
      </c>
      <c r="AP332" s="315" t="str">
        <f t="shared" ref="AP332" si="10197">AP333</f>
        <v>N</v>
      </c>
      <c r="AQ332" s="315" t="str">
        <f t="shared" ref="AQ332" si="10198">AQ333</f>
        <v>N</v>
      </c>
      <c r="AR332" s="315" t="str">
        <f t="shared" ref="AR332" si="10199">AR333</f>
        <v>N</v>
      </c>
      <c r="AS332" s="315" t="str">
        <f t="shared" ref="AS332" si="10200">AS333</f>
        <v>N</v>
      </c>
      <c r="AT332" s="315" t="str">
        <f t="shared" ref="AT332" si="10201">AT333</f>
        <v>N</v>
      </c>
      <c r="AU332" s="315" t="str">
        <f t="shared" ref="AU332" si="10202">AU333</f>
        <v>N</v>
      </c>
      <c r="AV332" s="315" t="str">
        <f t="shared" ref="AV332" si="10203">AV333</f>
        <v>N</v>
      </c>
      <c r="AW332" s="315" t="str">
        <f t="shared" ref="AW332" si="10204">AW333</f>
        <v>N</v>
      </c>
      <c r="AX332" s="315" t="str">
        <f t="shared" ref="AX332" si="10205">AX333</f>
        <v>N</v>
      </c>
      <c r="AY332" s="315" t="str">
        <f t="shared" ref="AY332" si="10206">AY333</f>
        <v>N</v>
      </c>
      <c r="AZ332" s="315" t="str">
        <f t="shared" ref="AZ332" si="10207">AZ333</f>
        <v>N</v>
      </c>
      <c r="BA332" s="315" t="str">
        <f t="shared" ref="BA332" si="10208">BA333</f>
        <v>N</v>
      </c>
      <c r="BB332" s="315" t="str">
        <f t="shared" ref="BB332" si="10209">BB333</f>
        <v>N</v>
      </c>
      <c r="BC332" s="315" t="str">
        <f t="shared" ref="BC332" si="10210">BC333</f>
        <v>N</v>
      </c>
      <c r="BD332" s="315" t="str">
        <f t="shared" ref="BD332" si="10211">BD333</f>
        <v>N</v>
      </c>
      <c r="BE332" s="315" t="str">
        <f t="shared" ref="BE332" si="10212">BE333</f>
        <v>N</v>
      </c>
      <c r="BF332" s="315" t="str">
        <f t="shared" ref="BF332" si="10213">BF333</f>
        <v>N</v>
      </c>
      <c r="BG332" s="315" t="str">
        <f t="shared" ref="BG332" si="10214">BG333</f>
        <v>N</v>
      </c>
      <c r="BH332" s="315" t="str">
        <f t="shared" ref="BH332" si="10215">BH333</f>
        <v>N</v>
      </c>
      <c r="BI332" s="315" t="str">
        <f t="shared" ref="BI332" si="10216">BI333</f>
        <v>N</v>
      </c>
      <c r="BJ332" s="315" t="str">
        <f t="shared" ref="BJ332" si="10217">BJ333</f>
        <v>N</v>
      </c>
      <c r="BK332" s="315" t="str">
        <f t="shared" ref="BK332" si="10218">BK333</f>
        <v>N</v>
      </c>
      <c r="BL332" s="315" t="str">
        <f t="shared" ref="BL332" si="10219">BL333</f>
        <v>N</v>
      </c>
      <c r="BM332" s="315" t="str">
        <f t="shared" ref="BM332" si="10220">BM333</f>
        <v>N</v>
      </c>
      <c r="BN332" s="315" t="str">
        <f t="shared" ref="BN332" si="10221">BN333</f>
        <v>N</v>
      </c>
      <c r="BO332" s="315" t="str">
        <f t="shared" ref="BO332" si="10222">BO333</f>
        <v>N</v>
      </c>
      <c r="BP332" s="315" t="str">
        <f t="shared" ref="BP332" si="10223">BP333</f>
        <v>N</v>
      </c>
      <c r="BQ332" s="315" t="str">
        <f t="shared" ref="BQ332" si="10224">BQ333</f>
        <v>N</v>
      </c>
      <c r="BR332" s="315" t="str">
        <f t="shared" ref="BR332" si="10225">BR333</f>
        <v>N</v>
      </c>
      <c r="BS332" s="315" t="str">
        <f t="shared" ref="BS332" si="10226">BS333</f>
        <v>N</v>
      </c>
      <c r="BT332" s="315" t="str">
        <f t="shared" ref="BT332" si="10227">BT333</f>
        <v>N</v>
      </c>
      <c r="BU332" s="315" t="str">
        <f t="shared" ref="BU332" si="10228">BU333</f>
        <v>N</v>
      </c>
      <c r="BV332" s="315" t="str">
        <f t="shared" ref="BV332" si="10229">BV333</f>
        <v>N</v>
      </c>
      <c r="BW332" s="315" t="str">
        <f t="shared" ref="BW332" si="10230">BW333</f>
        <v>N</v>
      </c>
      <c r="BX332" s="315" t="str">
        <f t="shared" ref="BX332" si="10231">BX333</f>
        <v>N</v>
      </c>
      <c r="BY332" s="315" t="str">
        <f t="shared" ref="BY332" si="10232">BY333</f>
        <v>N</v>
      </c>
      <c r="BZ332" s="315" t="str">
        <f t="shared" ref="BZ332" si="10233">BZ333</f>
        <v>N</v>
      </c>
      <c r="CA332" s="315" t="str">
        <f t="shared" ref="CA332" si="10234">CA333</f>
        <v>N</v>
      </c>
      <c r="CB332" s="315" t="str">
        <f t="shared" ref="CB332" si="10235">CB333</f>
        <v>N</v>
      </c>
      <c r="CC332" s="315" t="str">
        <f t="shared" ref="CC332" si="10236">CC333</f>
        <v>N</v>
      </c>
      <c r="CD332" s="315" t="str">
        <f t="shared" ref="CD332" si="10237">CD333</f>
        <v>N</v>
      </c>
      <c r="CE332" s="315" t="str">
        <f t="shared" ref="CE332" si="10238">CE333</f>
        <v>N</v>
      </c>
      <c r="CF332" s="315" t="str">
        <f t="shared" ref="CF332" si="10239">CF333</f>
        <v>N</v>
      </c>
      <c r="CG332" s="315" t="str">
        <f t="shared" ref="CG332" si="10240">CG333</f>
        <v>N</v>
      </c>
      <c r="CH332" s="315" t="str">
        <f t="shared" ref="CH332" si="10241">CH333</f>
        <v>N</v>
      </c>
      <c r="CI332" s="315" t="str">
        <f t="shared" ref="CI332" si="10242">CI333</f>
        <v>N</v>
      </c>
      <c r="CJ332" s="315" t="str">
        <f t="shared" ref="CJ332" si="10243">CJ333</f>
        <v>N</v>
      </c>
      <c r="CK332" s="315" t="str">
        <f t="shared" ref="CK332" si="10244">CK333</f>
        <v>N</v>
      </c>
      <c r="CL332" s="315" t="str">
        <f t="shared" ref="CL332" si="10245">CL333</f>
        <v>N</v>
      </c>
      <c r="CM332" s="315" t="str">
        <f t="shared" ref="CM332" si="10246">CM333</f>
        <v>N</v>
      </c>
      <c r="CN332" s="315" t="str">
        <f t="shared" ref="CN332" si="10247">CN333</f>
        <v>N</v>
      </c>
      <c r="CO332" s="315" t="str">
        <f t="shared" ref="CO332" si="10248">CO333</f>
        <v>N</v>
      </c>
      <c r="CP332" s="315" t="str">
        <f t="shared" ref="CP332" si="10249">CP333</f>
        <v>N</v>
      </c>
      <c r="CQ332" s="315" t="str">
        <f t="shared" ref="CQ332" si="10250">CQ333</f>
        <v>N</v>
      </c>
      <c r="CR332" s="315" t="str">
        <f t="shared" ref="CR332" si="10251">CR333</f>
        <v>N</v>
      </c>
      <c r="CS332" s="315" t="str">
        <f t="shared" ref="CS332" si="10252">CS333</f>
        <v>N</v>
      </c>
      <c r="CT332" s="315" t="str">
        <f t="shared" ref="CT332" si="10253">CT333</f>
        <v>N</v>
      </c>
      <c r="CU332" s="315" t="str">
        <f t="shared" ref="CU332" si="10254">CU333</f>
        <v>N</v>
      </c>
      <c r="CV332" s="315" t="str">
        <f t="shared" ref="CV332" si="10255">CV333</f>
        <v>N</v>
      </c>
      <c r="CW332" s="315" t="str">
        <f t="shared" ref="CW332" si="10256">CW333</f>
        <v>N</v>
      </c>
      <c r="CX332" s="315" t="str">
        <f t="shared" ref="CX332" si="10257">CX333</f>
        <v>N</v>
      </c>
      <c r="CY332" s="315" t="str">
        <f t="shared" ref="CY332" si="10258">CY333</f>
        <v>N</v>
      </c>
      <c r="CZ332" s="315" t="str">
        <f t="shared" ref="CZ332" si="10259">CZ333</f>
        <v>N</v>
      </c>
      <c r="DA332" s="315" t="str">
        <f t="shared" ref="DA332" si="10260">DA333</f>
        <v>N</v>
      </c>
      <c r="DB332" s="315" t="str">
        <f t="shared" ref="DB332" si="10261">DB333</f>
        <v>N</v>
      </c>
      <c r="DC332" s="315" t="str">
        <f t="shared" ref="DC332" si="10262">DC333</f>
        <v>N</v>
      </c>
      <c r="DD332" s="315" t="str">
        <f t="shared" ref="DD332" si="10263">DD333</f>
        <v>N</v>
      </c>
      <c r="DE332" s="315" t="str">
        <f t="shared" ref="DE332" si="10264">DE333</f>
        <v>N</v>
      </c>
      <c r="DF332" s="315" t="str">
        <f t="shared" ref="DF332" si="10265">DF333</f>
        <v>N</v>
      </c>
      <c r="DG332" s="315" t="str">
        <f t="shared" ref="DG332" si="10266">DG333</f>
        <v>N</v>
      </c>
      <c r="DH332" s="315" t="str">
        <f t="shared" ref="DH332" si="10267">DH333</f>
        <v>N</v>
      </c>
      <c r="DI332" s="315" t="str">
        <f t="shared" ref="DI332" si="10268">DI333</f>
        <v>N</v>
      </c>
      <c r="DJ332" s="315" t="str">
        <f t="shared" ref="DJ332" si="10269">DJ333</f>
        <v>N</v>
      </c>
      <c r="DK332" s="315" t="str">
        <f t="shared" ref="DK332" si="10270">DK333</f>
        <v>N</v>
      </c>
      <c r="DL332" s="315" t="str">
        <f t="shared" ref="DL332" si="10271">DL333</f>
        <v>N</v>
      </c>
      <c r="DM332" s="315" t="str">
        <f t="shared" ref="DM332" si="10272">DM333</f>
        <v>N</v>
      </c>
      <c r="DN332" s="315" t="str">
        <f t="shared" ref="DN332" si="10273">DN333</f>
        <v>N</v>
      </c>
      <c r="DO332" s="315" t="str">
        <f t="shared" ref="DO332" si="10274">DO333</f>
        <v>N</v>
      </c>
      <c r="DP332" s="315" t="str">
        <f t="shared" ref="DP332" si="10275">DP333</f>
        <v>N</v>
      </c>
      <c r="DQ332" s="315" t="str">
        <f t="shared" ref="DQ332" si="10276">DQ333</f>
        <v>N</v>
      </c>
      <c r="DR332" s="315" t="str">
        <f t="shared" ref="DR332" si="10277">DR333</f>
        <v>N</v>
      </c>
      <c r="DS332" s="315" t="str">
        <f t="shared" ref="DS332" si="10278">DS333</f>
        <v>N</v>
      </c>
      <c r="DT332" s="315" t="str">
        <f t="shared" ref="DT332" si="10279">DT333</f>
        <v>N</v>
      </c>
      <c r="DU332" s="315" t="str">
        <f t="shared" ref="DU332" si="10280">DU333</f>
        <v>N</v>
      </c>
      <c r="DV332" s="315" t="str">
        <f t="shared" ref="DV332" si="10281">DV333</f>
        <v>N</v>
      </c>
      <c r="DW332" s="315" t="str">
        <f t="shared" ref="DW332" si="10282">DW333</f>
        <v>N</v>
      </c>
      <c r="DX332" s="315" t="str">
        <f t="shared" ref="DX332" si="10283">DX333</f>
        <v>N</v>
      </c>
      <c r="DY332" s="315" t="str">
        <f t="shared" ref="DY332" si="10284">DY333</f>
        <v>N</v>
      </c>
      <c r="DZ332" s="315" t="str">
        <f t="shared" ref="DZ332" si="10285">DZ333</f>
        <v>N</v>
      </c>
      <c r="EA332" s="315" t="str">
        <f t="shared" ref="EA332" si="10286">EA333</f>
        <v>N</v>
      </c>
      <c r="EB332" s="315" t="str">
        <f t="shared" ref="EB332" si="10287">EB333</f>
        <v>N</v>
      </c>
      <c r="EC332" s="315" t="str">
        <f t="shared" ref="EC332" si="10288">EC333</f>
        <v>N</v>
      </c>
      <c r="ED332" s="315" t="str">
        <f t="shared" ref="ED332" si="10289">ED333</f>
        <v>N</v>
      </c>
      <c r="EE332" s="315" t="str">
        <f t="shared" ref="EE332" si="10290">EE333</f>
        <v>N</v>
      </c>
      <c r="EF332" s="315" t="str">
        <f t="shared" ref="EF332" si="10291">EF333</f>
        <v>N</v>
      </c>
      <c r="EG332" s="315" t="str">
        <f t="shared" ref="EG332" si="10292">EG333</f>
        <v>N</v>
      </c>
      <c r="EH332" s="315" t="str">
        <f t="shared" ref="EH332" si="10293">EH333</f>
        <v>N</v>
      </c>
      <c r="EI332" s="315" t="str">
        <f t="shared" ref="EI332" si="10294">EI333</f>
        <v>N</v>
      </c>
      <c r="EJ332" s="315" t="str">
        <f t="shared" ref="EJ332" si="10295">EJ333</f>
        <v>N</v>
      </c>
      <c r="EK332" s="315" t="str">
        <f t="shared" ref="EK332" si="10296">EK333</f>
        <v>N</v>
      </c>
      <c r="EL332" s="315" t="str">
        <f t="shared" ref="EL332" si="10297">EL333</f>
        <v>N</v>
      </c>
      <c r="EM332" s="315" t="str">
        <f t="shared" ref="EM332" si="10298">EM333</f>
        <v>N</v>
      </c>
      <c r="EN332" s="315" t="str">
        <f t="shared" ref="EN332" si="10299">EN333</f>
        <v>N</v>
      </c>
      <c r="EO332" s="315" t="str">
        <f t="shared" ref="EO332" si="10300">EO333</f>
        <v>N</v>
      </c>
      <c r="EP332" s="315" t="str">
        <f t="shared" ref="EP332" si="10301">EP333</f>
        <v>N</v>
      </c>
      <c r="EQ332" s="315" t="str">
        <f t="shared" ref="EQ332" si="10302">EQ333</f>
        <v>N</v>
      </c>
      <c r="ER332" s="315" t="str">
        <f t="shared" ref="ER332" si="10303">ER333</f>
        <v>N</v>
      </c>
      <c r="ES332" s="315" t="str">
        <f t="shared" ref="ES332" si="10304">ES333</f>
        <v>N</v>
      </c>
      <c r="ET332" s="315" t="str">
        <f t="shared" ref="ET332" si="10305">ET333</f>
        <v>N</v>
      </c>
      <c r="EU332" s="315" t="str">
        <f t="shared" ref="EU332" si="10306">EU333</f>
        <v>N</v>
      </c>
      <c r="EV332" s="315" t="str">
        <f t="shared" ref="EV332" si="10307">EV333</f>
        <v>N</v>
      </c>
      <c r="EW332" s="315" t="str">
        <f t="shared" ref="EW332" si="10308">EW333</f>
        <v>N</v>
      </c>
      <c r="EX332" s="315" t="str">
        <f t="shared" ref="EX332" si="10309">EX333</f>
        <v>N</v>
      </c>
      <c r="EY332" s="315" t="str">
        <f t="shared" ref="EY332" si="10310">EY333</f>
        <v>N</v>
      </c>
      <c r="EZ332" s="315" t="str">
        <f t="shared" ref="EZ332" si="10311">EZ333</f>
        <v>N</v>
      </c>
      <c r="FA332" s="315" t="str">
        <f t="shared" ref="FA332" si="10312">FA333</f>
        <v>N</v>
      </c>
      <c r="FB332" s="315" t="str">
        <f t="shared" ref="FB332" si="10313">FB333</f>
        <v>N</v>
      </c>
      <c r="FC332" s="315" t="str">
        <f t="shared" ref="FC332" si="10314">FC333</f>
        <v>N</v>
      </c>
      <c r="FD332" s="315" t="str">
        <f t="shared" ref="FD332" si="10315">FD333</f>
        <v>N</v>
      </c>
      <c r="FE332" s="315" t="str">
        <f t="shared" ref="FE332" si="10316">FE333</f>
        <v>N</v>
      </c>
      <c r="FF332" s="315" t="str">
        <f t="shared" ref="FF332" si="10317">FF333</f>
        <v>N</v>
      </c>
      <c r="FG332" s="315" t="str">
        <f t="shared" ref="FG332" si="10318">FG333</f>
        <v>N</v>
      </c>
      <c r="FH332" s="315" t="str">
        <f t="shared" ref="FH332" si="10319">FH333</f>
        <v>N</v>
      </c>
      <c r="FI332" s="315" t="str">
        <f t="shared" ref="FI332" si="10320">FI333</f>
        <v>N</v>
      </c>
      <c r="FJ332" s="315" t="str">
        <f t="shared" ref="FJ332" si="10321">FJ333</f>
        <v>N</v>
      </c>
      <c r="FK332" s="315" t="str">
        <f t="shared" ref="FK332" si="10322">FK333</f>
        <v>N</v>
      </c>
      <c r="FL332" s="315" t="str">
        <f t="shared" ref="FL332" si="10323">FL333</f>
        <v>N</v>
      </c>
      <c r="FM332" s="315" t="str">
        <f t="shared" ref="FM332" si="10324">FM333</f>
        <v>N</v>
      </c>
      <c r="FN332" s="315" t="str">
        <f t="shared" ref="FN332" si="10325">FN333</f>
        <v>N</v>
      </c>
      <c r="FO332" s="315" t="str">
        <f t="shared" ref="FO332" si="10326">FO333</f>
        <v>N</v>
      </c>
      <c r="FP332" s="315" t="str">
        <f t="shared" ref="FP332" si="10327">FP333</f>
        <v>N</v>
      </c>
      <c r="FQ332" s="315" t="str">
        <f t="shared" ref="FQ332" si="10328">FQ333</f>
        <v>N</v>
      </c>
      <c r="FR332" s="315" t="str">
        <f t="shared" ref="FR332" si="10329">FR333</f>
        <v>N</v>
      </c>
      <c r="FS332" s="315" t="str">
        <f t="shared" ref="FS332" si="10330">FS333</f>
        <v>N</v>
      </c>
      <c r="FT332" s="315" t="str">
        <f t="shared" ref="FT332" si="10331">FT333</f>
        <v>N</v>
      </c>
      <c r="FU332" s="315" t="str">
        <f t="shared" ref="FU332" si="10332">FU333</f>
        <v>N</v>
      </c>
      <c r="FV332" s="315" t="str">
        <f t="shared" ref="FV332" si="10333">FV333</f>
        <v>N</v>
      </c>
      <c r="FW332" s="315" t="str">
        <f t="shared" ref="FW332" si="10334">FW333</f>
        <v>N</v>
      </c>
      <c r="FX332" s="315" t="str">
        <f t="shared" ref="FX332" si="10335">FX333</f>
        <v>N</v>
      </c>
      <c r="FY332" s="315" t="str">
        <f t="shared" ref="FY332" si="10336">FY333</f>
        <v>N</v>
      </c>
      <c r="FZ332" s="315" t="str">
        <f t="shared" ref="FZ332" si="10337">FZ333</f>
        <v>N</v>
      </c>
      <c r="GA332" s="315" t="str">
        <f t="shared" ref="GA332" si="10338">GA333</f>
        <v>N</v>
      </c>
      <c r="GB332" s="315" t="str">
        <f t="shared" ref="GB332" si="10339">GB333</f>
        <v>N</v>
      </c>
      <c r="GC332" s="315" t="str">
        <f t="shared" ref="GC332" si="10340">GC333</f>
        <v>N</v>
      </c>
      <c r="GD332" s="315" t="str">
        <f t="shared" ref="GD332" si="10341">GD333</f>
        <v>N</v>
      </c>
      <c r="GE332" s="315" t="str">
        <f t="shared" ref="GE332" si="10342">GE333</f>
        <v>N</v>
      </c>
      <c r="GF332" s="315" t="str">
        <f t="shared" ref="GF332" si="10343">GF333</f>
        <v>N</v>
      </c>
      <c r="GG332" s="315" t="str">
        <f t="shared" ref="GG332" si="10344">GG333</f>
        <v>N</v>
      </c>
      <c r="GH332" s="315" t="str">
        <f t="shared" ref="GH332" si="10345">GH333</f>
        <v>N</v>
      </c>
      <c r="GI332" s="315" t="str">
        <f t="shared" ref="GI332" si="10346">GI333</f>
        <v>N</v>
      </c>
      <c r="GJ332" s="315" t="str">
        <f t="shared" ref="GJ332" si="10347">GJ333</f>
        <v>N</v>
      </c>
      <c r="GK332" s="315" t="str">
        <f t="shared" ref="GK332" si="10348">GK333</f>
        <v>N</v>
      </c>
      <c r="GL332" s="315" t="str">
        <f t="shared" ref="GL332" si="10349">GL333</f>
        <v>N</v>
      </c>
      <c r="GM332" s="315" t="str">
        <f t="shared" ref="GM332" si="10350">GM333</f>
        <v>N</v>
      </c>
      <c r="GN332" s="315" t="str">
        <f t="shared" ref="GN332" si="10351">GN333</f>
        <v>N</v>
      </c>
      <c r="GO332" s="315" t="str">
        <f t="shared" ref="GO332" si="10352">GO333</f>
        <v>N</v>
      </c>
      <c r="GP332" s="315" t="str">
        <f t="shared" ref="GP332" si="10353">GP333</f>
        <v>N</v>
      </c>
      <c r="GQ332" s="315" t="str">
        <f t="shared" ref="GQ332" si="10354">GQ333</f>
        <v>N</v>
      </c>
      <c r="GR332" s="315" t="str">
        <f t="shared" ref="GR332" si="10355">GR333</f>
        <v>N</v>
      </c>
      <c r="GS332" s="315" t="str">
        <f t="shared" ref="GS332" si="10356">GS333</f>
        <v>N</v>
      </c>
      <c r="GT332" s="315" t="str">
        <f t="shared" ref="GT332" si="10357">GT333</f>
        <v>N</v>
      </c>
      <c r="GU332" s="315" t="str">
        <f t="shared" ref="GU332" si="10358">GU333</f>
        <v>N</v>
      </c>
      <c r="GV332" s="315" t="str">
        <f t="shared" ref="GV332" si="10359">GV333</f>
        <v>N</v>
      </c>
      <c r="GW332" s="315" t="str">
        <f t="shared" ref="GW332" si="10360">GW333</f>
        <v>N</v>
      </c>
      <c r="GX332" s="315" t="str">
        <f t="shared" ref="GX332" si="10361">GX333</f>
        <v>N</v>
      </c>
      <c r="GY332" s="315" t="str">
        <f t="shared" ref="GY332" si="10362">GY333</f>
        <v>N</v>
      </c>
      <c r="GZ332" s="315" t="str">
        <f t="shared" ref="GZ332" si="10363">GZ333</f>
        <v>N</v>
      </c>
      <c r="HA332" s="315" t="str">
        <f t="shared" ref="HA332" si="10364">HA333</f>
        <v>N</v>
      </c>
      <c r="HB332" s="315" t="str">
        <f t="shared" ref="HB332" si="10365">HB333</f>
        <v>N</v>
      </c>
      <c r="HC332" s="165"/>
      <c r="HD332" s="75"/>
    </row>
    <row r="333" spans="1:212" ht="9.9499999999999993" customHeight="1" thickTop="1" x14ac:dyDescent="0.25">
      <c r="A333" s="55"/>
      <c r="B333" s="221"/>
      <c r="C333" s="60"/>
      <c r="D333" s="155"/>
      <c r="E333" s="60"/>
      <c r="F333" s="60"/>
      <c r="G333" s="60"/>
      <c r="H333" s="566"/>
      <c r="I333" s="77"/>
      <c r="J333" s="472"/>
      <c r="K333" s="384" t="s">
        <v>455</v>
      </c>
      <c r="L333" s="384" t="s">
        <v>455</v>
      </c>
      <c r="M333" s="384" t="s">
        <v>455</v>
      </c>
      <c r="N333" s="384" t="s">
        <v>455</v>
      </c>
      <c r="O333" s="384" t="s">
        <v>455</v>
      </c>
      <c r="P333" s="384" t="s">
        <v>455</v>
      </c>
      <c r="Q333" s="384" t="s">
        <v>455</v>
      </c>
      <c r="R333" s="384" t="s">
        <v>455</v>
      </c>
      <c r="S333" s="384" t="s">
        <v>455</v>
      </c>
      <c r="T333" s="384" t="s">
        <v>455</v>
      </c>
      <c r="U333" s="384" t="s">
        <v>455</v>
      </c>
      <c r="V333" s="384" t="s">
        <v>455</v>
      </c>
      <c r="W333" s="384" t="s">
        <v>455</v>
      </c>
      <c r="X333" s="384" t="s">
        <v>455</v>
      </c>
      <c r="Y333" s="384" t="s">
        <v>455</v>
      </c>
      <c r="Z333" s="384" t="s">
        <v>455</v>
      </c>
      <c r="AA333" s="384" t="s">
        <v>455</v>
      </c>
      <c r="AB333" s="384" t="s">
        <v>455</v>
      </c>
      <c r="AC333" s="384" t="s">
        <v>455</v>
      </c>
      <c r="AD333" s="384" t="s">
        <v>455</v>
      </c>
      <c r="AE333" s="384" t="s">
        <v>455</v>
      </c>
      <c r="AF333" s="384" t="s">
        <v>455</v>
      </c>
      <c r="AG333" s="384" t="s">
        <v>455</v>
      </c>
      <c r="AH333" s="384" t="s">
        <v>455</v>
      </c>
      <c r="AI333" s="384" t="s">
        <v>455</v>
      </c>
      <c r="AJ333" s="384" t="s">
        <v>455</v>
      </c>
      <c r="AK333" s="384" t="s">
        <v>455</v>
      </c>
      <c r="AL333" s="384" t="s">
        <v>455</v>
      </c>
      <c r="AM333" s="384" t="s">
        <v>455</v>
      </c>
      <c r="AN333" s="384" t="s">
        <v>455</v>
      </c>
      <c r="AO333" s="384" t="s">
        <v>455</v>
      </c>
      <c r="AP333" s="384" t="s">
        <v>455</v>
      </c>
      <c r="AQ333" s="384" t="s">
        <v>455</v>
      </c>
      <c r="AR333" s="384" t="s">
        <v>455</v>
      </c>
      <c r="AS333" s="384" t="s">
        <v>455</v>
      </c>
      <c r="AT333" s="384" t="s">
        <v>455</v>
      </c>
      <c r="AU333" s="384" t="s">
        <v>455</v>
      </c>
      <c r="AV333" s="384" t="s">
        <v>455</v>
      </c>
      <c r="AW333" s="384" t="s">
        <v>455</v>
      </c>
      <c r="AX333" s="384" t="s">
        <v>455</v>
      </c>
      <c r="AY333" s="384" t="s">
        <v>455</v>
      </c>
      <c r="AZ333" s="384" t="s">
        <v>455</v>
      </c>
      <c r="BA333" s="384" t="s">
        <v>455</v>
      </c>
      <c r="BB333" s="384" t="s">
        <v>455</v>
      </c>
      <c r="BC333" s="384" t="s">
        <v>455</v>
      </c>
      <c r="BD333" s="384" t="s">
        <v>455</v>
      </c>
      <c r="BE333" s="384" t="s">
        <v>455</v>
      </c>
      <c r="BF333" s="384" t="s">
        <v>455</v>
      </c>
      <c r="BG333" s="384" t="s">
        <v>455</v>
      </c>
      <c r="BH333" s="384" t="s">
        <v>455</v>
      </c>
      <c r="BI333" s="384" t="s">
        <v>455</v>
      </c>
      <c r="BJ333" s="384" t="s">
        <v>455</v>
      </c>
      <c r="BK333" s="384" t="s">
        <v>455</v>
      </c>
      <c r="BL333" s="384" t="s">
        <v>455</v>
      </c>
      <c r="BM333" s="384" t="s">
        <v>455</v>
      </c>
      <c r="BN333" s="384" t="s">
        <v>455</v>
      </c>
      <c r="BO333" s="384" t="s">
        <v>455</v>
      </c>
      <c r="BP333" s="384" t="s">
        <v>455</v>
      </c>
      <c r="BQ333" s="384" t="s">
        <v>455</v>
      </c>
      <c r="BR333" s="384" t="s">
        <v>455</v>
      </c>
      <c r="BS333" s="384" t="s">
        <v>455</v>
      </c>
      <c r="BT333" s="384" t="s">
        <v>455</v>
      </c>
      <c r="BU333" s="384" t="s">
        <v>455</v>
      </c>
      <c r="BV333" s="384" t="s">
        <v>455</v>
      </c>
      <c r="BW333" s="384" t="s">
        <v>455</v>
      </c>
      <c r="BX333" s="384" t="s">
        <v>455</v>
      </c>
      <c r="BY333" s="384" t="s">
        <v>455</v>
      </c>
      <c r="BZ333" s="384" t="s">
        <v>455</v>
      </c>
      <c r="CA333" s="384" t="s">
        <v>455</v>
      </c>
      <c r="CB333" s="384" t="s">
        <v>455</v>
      </c>
      <c r="CC333" s="384" t="s">
        <v>455</v>
      </c>
      <c r="CD333" s="384" t="s">
        <v>455</v>
      </c>
      <c r="CE333" s="384" t="s">
        <v>455</v>
      </c>
      <c r="CF333" s="384" t="s">
        <v>455</v>
      </c>
      <c r="CG333" s="384" t="s">
        <v>455</v>
      </c>
      <c r="CH333" s="384" t="s">
        <v>455</v>
      </c>
      <c r="CI333" s="384" t="s">
        <v>455</v>
      </c>
      <c r="CJ333" s="384" t="s">
        <v>455</v>
      </c>
      <c r="CK333" s="384" t="s">
        <v>455</v>
      </c>
      <c r="CL333" s="384" t="s">
        <v>455</v>
      </c>
      <c r="CM333" s="384" t="s">
        <v>455</v>
      </c>
      <c r="CN333" s="384" t="s">
        <v>455</v>
      </c>
      <c r="CO333" s="384" t="s">
        <v>455</v>
      </c>
      <c r="CP333" s="384" t="s">
        <v>455</v>
      </c>
      <c r="CQ333" s="384" t="s">
        <v>455</v>
      </c>
      <c r="CR333" s="384" t="s">
        <v>455</v>
      </c>
      <c r="CS333" s="384" t="s">
        <v>455</v>
      </c>
      <c r="CT333" s="384" t="s">
        <v>455</v>
      </c>
      <c r="CU333" s="384" t="s">
        <v>455</v>
      </c>
      <c r="CV333" s="384" t="s">
        <v>455</v>
      </c>
      <c r="CW333" s="384" t="s">
        <v>455</v>
      </c>
      <c r="CX333" s="384" t="s">
        <v>455</v>
      </c>
      <c r="CY333" s="384" t="s">
        <v>455</v>
      </c>
      <c r="CZ333" s="384" t="s">
        <v>455</v>
      </c>
      <c r="DA333" s="384" t="s">
        <v>455</v>
      </c>
      <c r="DB333" s="384" t="s">
        <v>455</v>
      </c>
      <c r="DC333" s="384" t="s">
        <v>455</v>
      </c>
      <c r="DD333" s="384" t="s">
        <v>455</v>
      </c>
      <c r="DE333" s="384" t="s">
        <v>455</v>
      </c>
      <c r="DF333" s="384" t="s">
        <v>455</v>
      </c>
      <c r="DG333" s="384" t="s">
        <v>455</v>
      </c>
      <c r="DH333" s="384" t="s">
        <v>455</v>
      </c>
      <c r="DI333" s="384" t="s">
        <v>455</v>
      </c>
      <c r="DJ333" s="384" t="s">
        <v>455</v>
      </c>
      <c r="DK333" s="384" t="s">
        <v>455</v>
      </c>
      <c r="DL333" s="384" t="s">
        <v>455</v>
      </c>
      <c r="DM333" s="384" t="s">
        <v>455</v>
      </c>
      <c r="DN333" s="384" t="s">
        <v>455</v>
      </c>
      <c r="DO333" s="384" t="s">
        <v>455</v>
      </c>
      <c r="DP333" s="384" t="s">
        <v>455</v>
      </c>
      <c r="DQ333" s="384" t="s">
        <v>455</v>
      </c>
      <c r="DR333" s="384" t="s">
        <v>455</v>
      </c>
      <c r="DS333" s="384" t="s">
        <v>455</v>
      </c>
      <c r="DT333" s="384" t="s">
        <v>455</v>
      </c>
      <c r="DU333" s="384" t="s">
        <v>455</v>
      </c>
      <c r="DV333" s="384" t="s">
        <v>455</v>
      </c>
      <c r="DW333" s="384" t="s">
        <v>455</v>
      </c>
      <c r="DX333" s="384" t="s">
        <v>455</v>
      </c>
      <c r="DY333" s="384" t="s">
        <v>455</v>
      </c>
      <c r="DZ333" s="384" t="s">
        <v>455</v>
      </c>
      <c r="EA333" s="384" t="s">
        <v>455</v>
      </c>
      <c r="EB333" s="384" t="s">
        <v>455</v>
      </c>
      <c r="EC333" s="384" t="s">
        <v>455</v>
      </c>
      <c r="ED333" s="384" t="s">
        <v>455</v>
      </c>
      <c r="EE333" s="384" t="s">
        <v>455</v>
      </c>
      <c r="EF333" s="384" t="s">
        <v>455</v>
      </c>
      <c r="EG333" s="384" t="s">
        <v>455</v>
      </c>
      <c r="EH333" s="384" t="s">
        <v>455</v>
      </c>
      <c r="EI333" s="384" t="s">
        <v>455</v>
      </c>
      <c r="EJ333" s="384" t="s">
        <v>455</v>
      </c>
      <c r="EK333" s="384" t="s">
        <v>455</v>
      </c>
      <c r="EL333" s="384" t="s">
        <v>455</v>
      </c>
      <c r="EM333" s="384" t="s">
        <v>455</v>
      </c>
      <c r="EN333" s="384" t="s">
        <v>455</v>
      </c>
      <c r="EO333" s="384" t="s">
        <v>455</v>
      </c>
      <c r="EP333" s="384" t="s">
        <v>455</v>
      </c>
      <c r="EQ333" s="384" t="s">
        <v>455</v>
      </c>
      <c r="ER333" s="384" t="s">
        <v>455</v>
      </c>
      <c r="ES333" s="384" t="s">
        <v>455</v>
      </c>
      <c r="ET333" s="384" t="s">
        <v>455</v>
      </c>
      <c r="EU333" s="384" t="s">
        <v>455</v>
      </c>
      <c r="EV333" s="384" t="s">
        <v>455</v>
      </c>
      <c r="EW333" s="384" t="s">
        <v>455</v>
      </c>
      <c r="EX333" s="384" t="s">
        <v>455</v>
      </c>
      <c r="EY333" s="384" t="s">
        <v>455</v>
      </c>
      <c r="EZ333" s="384" t="s">
        <v>455</v>
      </c>
      <c r="FA333" s="384" t="s">
        <v>455</v>
      </c>
      <c r="FB333" s="384" t="s">
        <v>455</v>
      </c>
      <c r="FC333" s="384" t="s">
        <v>455</v>
      </c>
      <c r="FD333" s="384" t="s">
        <v>455</v>
      </c>
      <c r="FE333" s="384" t="s">
        <v>455</v>
      </c>
      <c r="FF333" s="384" t="s">
        <v>455</v>
      </c>
      <c r="FG333" s="384" t="s">
        <v>455</v>
      </c>
      <c r="FH333" s="384" t="s">
        <v>455</v>
      </c>
      <c r="FI333" s="384" t="s">
        <v>455</v>
      </c>
      <c r="FJ333" s="384" t="s">
        <v>455</v>
      </c>
      <c r="FK333" s="384" t="s">
        <v>455</v>
      </c>
      <c r="FL333" s="384" t="s">
        <v>455</v>
      </c>
      <c r="FM333" s="384" t="s">
        <v>455</v>
      </c>
      <c r="FN333" s="384" t="s">
        <v>455</v>
      </c>
      <c r="FO333" s="384" t="s">
        <v>455</v>
      </c>
      <c r="FP333" s="384" t="s">
        <v>455</v>
      </c>
      <c r="FQ333" s="384" t="s">
        <v>455</v>
      </c>
      <c r="FR333" s="384" t="s">
        <v>455</v>
      </c>
      <c r="FS333" s="384" t="s">
        <v>455</v>
      </c>
      <c r="FT333" s="384" t="s">
        <v>455</v>
      </c>
      <c r="FU333" s="384" t="s">
        <v>455</v>
      </c>
      <c r="FV333" s="384" t="s">
        <v>455</v>
      </c>
      <c r="FW333" s="384" t="s">
        <v>455</v>
      </c>
      <c r="FX333" s="384" t="s">
        <v>455</v>
      </c>
      <c r="FY333" s="384" t="s">
        <v>455</v>
      </c>
      <c r="FZ333" s="384" t="s">
        <v>455</v>
      </c>
      <c r="GA333" s="384" t="s">
        <v>455</v>
      </c>
      <c r="GB333" s="384" t="s">
        <v>455</v>
      </c>
      <c r="GC333" s="384" t="s">
        <v>455</v>
      </c>
      <c r="GD333" s="384" t="s">
        <v>455</v>
      </c>
      <c r="GE333" s="384" t="s">
        <v>455</v>
      </c>
      <c r="GF333" s="384" t="s">
        <v>455</v>
      </c>
      <c r="GG333" s="384" t="s">
        <v>455</v>
      </c>
      <c r="GH333" s="384" t="s">
        <v>455</v>
      </c>
      <c r="GI333" s="384" t="s">
        <v>455</v>
      </c>
      <c r="GJ333" s="384" t="s">
        <v>455</v>
      </c>
      <c r="GK333" s="384" t="s">
        <v>455</v>
      </c>
      <c r="GL333" s="384" t="s">
        <v>455</v>
      </c>
      <c r="GM333" s="384" t="s">
        <v>455</v>
      </c>
      <c r="GN333" s="384" t="s">
        <v>455</v>
      </c>
      <c r="GO333" s="384" t="s">
        <v>455</v>
      </c>
      <c r="GP333" s="384" t="s">
        <v>455</v>
      </c>
      <c r="GQ333" s="384" t="s">
        <v>455</v>
      </c>
      <c r="GR333" s="384" t="s">
        <v>455</v>
      </c>
      <c r="GS333" s="384" t="s">
        <v>455</v>
      </c>
      <c r="GT333" s="384" t="s">
        <v>455</v>
      </c>
      <c r="GU333" s="384" t="s">
        <v>455</v>
      </c>
      <c r="GV333" s="384" t="s">
        <v>455</v>
      </c>
      <c r="GW333" s="384" t="s">
        <v>455</v>
      </c>
      <c r="GX333" s="384" t="s">
        <v>455</v>
      </c>
      <c r="GY333" s="384" t="s">
        <v>455</v>
      </c>
      <c r="GZ333" s="384" t="s">
        <v>455</v>
      </c>
      <c r="HA333" s="384" t="s">
        <v>455</v>
      </c>
      <c r="HB333" s="384" t="s">
        <v>455</v>
      </c>
      <c r="HC333" s="256"/>
      <c r="HD333" s="75"/>
    </row>
    <row r="334" spans="1:212" ht="5.0999999999999996" customHeight="1" x14ac:dyDescent="0.25">
      <c r="A334" s="55"/>
      <c r="B334" s="221"/>
      <c r="C334" s="60"/>
      <c r="D334" s="155"/>
      <c r="E334" s="60"/>
      <c r="F334" s="60"/>
      <c r="G334" s="60"/>
      <c r="H334" s="369"/>
      <c r="I334" s="366"/>
      <c r="J334" s="232"/>
      <c r="K334" s="232"/>
      <c r="L334" s="232"/>
      <c r="M334" s="232"/>
      <c r="N334" s="232"/>
      <c r="O334" s="232"/>
      <c r="P334" s="232"/>
      <c r="Q334" s="232"/>
      <c r="R334" s="232"/>
      <c r="S334" s="232"/>
      <c r="T334" s="232"/>
      <c r="U334" s="232"/>
      <c r="V334" s="232"/>
      <c r="W334" s="232"/>
      <c r="X334" s="232"/>
      <c r="Y334" s="232"/>
      <c r="Z334" s="232"/>
      <c r="AA334" s="232"/>
      <c r="AB334" s="232"/>
      <c r="AC334" s="232"/>
      <c r="AD334" s="232"/>
      <c r="AE334" s="232"/>
      <c r="AF334" s="232"/>
      <c r="AG334" s="232"/>
      <c r="AH334" s="232"/>
      <c r="AI334" s="232"/>
      <c r="AJ334" s="232"/>
      <c r="AK334" s="232"/>
      <c r="AL334" s="232"/>
      <c r="AM334" s="232"/>
      <c r="AN334" s="232"/>
      <c r="AO334" s="232"/>
      <c r="AP334" s="232"/>
      <c r="AQ334" s="232"/>
      <c r="AR334" s="232"/>
      <c r="AS334" s="232"/>
      <c r="AT334" s="232"/>
      <c r="AU334" s="232"/>
      <c r="AV334" s="232"/>
      <c r="AW334" s="232"/>
      <c r="AX334" s="232"/>
      <c r="AY334" s="232"/>
      <c r="AZ334" s="232"/>
      <c r="BA334" s="232"/>
      <c r="BB334" s="232"/>
      <c r="BC334" s="232"/>
      <c r="BD334" s="232"/>
      <c r="BE334" s="232"/>
      <c r="BF334" s="232"/>
      <c r="BG334" s="232"/>
      <c r="BH334" s="232"/>
      <c r="BI334" s="232"/>
      <c r="BJ334" s="232"/>
      <c r="BK334" s="232"/>
      <c r="BL334" s="232"/>
      <c r="BM334" s="232"/>
      <c r="BN334" s="232"/>
      <c r="BO334" s="232"/>
      <c r="BP334" s="232"/>
      <c r="BQ334" s="232"/>
      <c r="BR334" s="232"/>
      <c r="BS334" s="232"/>
      <c r="BT334" s="232"/>
      <c r="BU334" s="232"/>
      <c r="BV334" s="232"/>
      <c r="BW334" s="232"/>
      <c r="BX334" s="232"/>
      <c r="BY334" s="232"/>
      <c r="BZ334" s="232"/>
      <c r="CA334" s="232"/>
      <c r="CB334" s="232"/>
      <c r="CC334" s="232"/>
      <c r="CD334" s="232"/>
      <c r="CE334" s="232"/>
      <c r="CF334" s="232"/>
      <c r="CG334" s="232"/>
      <c r="CH334" s="232"/>
      <c r="CI334" s="232"/>
      <c r="CJ334" s="232"/>
      <c r="CK334" s="232"/>
      <c r="CL334" s="232"/>
      <c r="CM334" s="232"/>
      <c r="CN334" s="232"/>
      <c r="CO334" s="232"/>
      <c r="CP334" s="232"/>
      <c r="CQ334" s="232"/>
      <c r="CR334" s="232"/>
      <c r="CS334" s="232"/>
      <c r="CT334" s="232"/>
      <c r="CU334" s="232"/>
      <c r="CV334" s="232"/>
      <c r="CW334" s="232"/>
      <c r="CX334" s="232"/>
      <c r="CY334" s="232"/>
      <c r="CZ334" s="232"/>
      <c r="DA334" s="232"/>
      <c r="DB334" s="232"/>
      <c r="DC334" s="232"/>
      <c r="DD334" s="232"/>
      <c r="DE334" s="232"/>
      <c r="DF334" s="232"/>
      <c r="DG334" s="232"/>
      <c r="DH334" s="232"/>
      <c r="DI334" s="232"/>
      <c r="DJ334" s="232"/>
      <c r="DK334" s="232"/>
      <c r="DL334" s="232"/>
      <c r="DM334" s="232"/>
      <c r="DN334" s="232"/>
      <c r="DO334" s="232"/>
      <c r="DP334" s="232"/>
      <c r="DQ334" s="232"/>
      <c r="DR334" s="232"/>
      <c r="DS334" s="232"/>
      <c r="DT334" s="232"/>
      <c r="DU334" s="232"/>
      <c r="DV334" s="232"/>
      <c r="DW334" s="232"/>
      <c r="DX334" s="232"/>
      <c r="DY334" s="232"/>
      <c r="DZ334" s="232"/>
      <c r="EA334" s="232"/>
      <c r="EB334" s="232"/>
      <c r="EC334" s="232"/>
      <c r="ED334" s="232"/>
      <c r="EE334" s="232"/>
      <c r="EF334" s="232"/>
      <c r="EG334" s="232"/>
      <c r="EH334" s="232"/>
      <c r="EI334" s="232"/>
      <c r="EJ334" s="232"/>
      <c r="EK334" s="232"/>
      <c r="EL334" s="232"/>
      <c r="EM334" s="232"/>
      <c r="EN334" s="232"/>
      <c r="EO334" s="232"/>
      <c r="EP334" s="232"/>
      <c r="EQ334" s="232"/>
      <c r="ER334" s="232"/>
      <c r="ES334" s="232"/>
      <c r="ET334" s="232"/>
      <c r="EU334" s="232"/>
      <c r="EV334" s="232"/>
      <c r="EW334" s="232"/>
      <c r="EX334" s="232"/>
      <c r="EY334" s="232"/>
      <c r="EZ334" s="232"/>
      <c r="FA334" s="232"/>
      <c r="FB334" s="232"/>
      <c r="FC334" s="232"/>
      <c r="FD334" s="232"/>
      <c r="FE334" s="232"/>
      <c r="FF334" s="232"/>
      <c r="FG334" s="232"/>
      <c r="FH334" s="232"/>
      <c r="FI334" s="232"/>
      <c r="FJ334" s="232"/>
      <c r="FK334" s="232"/>
      <c r="FL334" s="232"/>
      <c r="FM334" s="232"/>
      <c r="FN334" s="232"/>
      <c r="FO334" s="232"/>
      <c r="FP334" s="232"/>
      <c r="FQ334" s="232"/>
      <c r="FR334" s="232"/>
      <c r="FS334" s="232"/>
      <c r="FT334" s="232"/>
      <c r="FU334" s="232"/>
      <c r="FV334" s="232"/>
      <c r="FW334" s="232"/>
      <c r="FX334" s="232"/>
      <c r="FY334" s="232"/>
      <c r="FZ334" s="232"/>
      <c r="GA334" s="232"/>
      <c r="GB334" s="232"/>
      <c r="GC334" s="232"/>
      <c r="GD334" s="232"/>
      <c r="GE334" s="232"/>
      <c r="GF334" s="232"/>
      <c r="GG334" s="232"/>
      <c r="GH334" s="232"/>
      <c r="GI334" s="232"/>
      <c r="GJ334" s="232"/>
      <c r="GK334" s="232"/>
      <c r="GL334" s="232"/>
      <c r="GM334" s="232"/>
      <c r="GN334" s="232"/>
      <c r="GO334" s="232"/>
      <c r="GP334" s="232"/>
      <c r="GQ334" s="232"/>
      <c r="GR334" s="232"/>
      <c r="GS334" s="232"/>
      <c r="GT334" s="232"/>
      <c r="GU334" s="232"/>
      <c r="GV334" s="232"/>
      <c r="GW334" s="232"/>
      <c r="GX334" s="232"/>
      <c r="GY334" s="232"/>
      <c r="GZ334" s="232"/>
      <c r="HA334" s="232"/>
      <c r="HB334" s="232"/>
      <c r="HC334" s="256"/>
      <c r="HD334" s="75"/>
    </row>
    <row r="335" spans="1:212" ht="9.9499999999999993" customHeight="1" x14ac:dyDescent="0.25">
      <c r="A335" s="55"/>
      <c r="B335" s="221"/>
      <c r="C335" s="60"/>
      <c r="D335" s="155"/>
      <c r="E335" s="60"/>
      <c r="F335" s="121" t="s">
        <v>177</v>
      </c>
      <c r="G335" s="121"/>
      <c r="H335" s="121"/>
      <c r="I335" s="23"/>
      <c r="J335" s="23"/>
      <c r="K335" s="23"/>
      <c r="L335" s="23"/>
      <c r="M335" s="23"/>
      <c r="N335" s="23"/>
      <c r="O335" s="23"/>
      <c r="P335" s="23"/>
      <c r="Q335" s="23"/>
      <c r="R335" s="23"/>
      <c r="S335" s="23"/>
      <c r="T335" s="23"/>
      <c r="U335" s="23"/>
      <c r="V335" s="23"/>
      <c r="W335" s="23"/>
      <c r="X335" s="23"/>
      <c r="Y335" s="23"/>
      <c r="Z335" s="23"/>
      <c r="AA335" s="23"/>
      <c r="AB335" s="23"/>
      <c r="AC335" s="524"/>
      <c r="AD335" s="524"/>
      <c r="AE335" s="524"/>
      <c r="AF335" s="524"/>
      <c r="AG335" s="524"/>
      <c r="AH335" s="524"/>
      <c r="AI335" s="524"/>
      <c r="AJ335" s="524"/>
      <c r="AK335" s="524"/>
      <c r="AL335" s="524"/>
      <c r="AM335" s="524"/>
      <c r="AN335" s="524"/>
      <c r="AO335" s="524"/>
      <c r="AP335" s="524"/>
      <c r="AQ335" s="524"/>
      <c r="AR335" s="524"/>
      <c r="AS335" s="524"/>
      <c r="AT335" s="524"/>
      <c r="AU335" s="524"/>
      <c r="AV335" s="524"/>
      <c r="AW335" s="524"/>
      <c r="AX335" s="524"/>
      <c r="AY335" s="524"/>
      <c r="AZ335" s="524"/>
      <c r="BA335" s="524"/>
      <c r="BB335" s="524"/>
      <c r="BC335" s="524"/>
      <c r="BD335" s="524"/>
      <c r="BE335" s="524"/>
      <c r="BF335" s="524"/>
      <c r="BG335" s="524"/>
      <c r="BH335" s="524"/>
      <c r="BI335" s="524"/>
      <c r="BJ335" s="524"/>
      <c r="BK335" s="524"/>
      <c r="BL335" s="524"/>
      <c r="BM335" s="524"/>
      <c r="BN335" s="524"/>
      <c r="BO335" s="524"/>
      <c r="BP335" s="524"/>
      <c r="BQ335" s="524"/>
      <c r="BR335" s="524"/>
      <c r="BS335" s="524"/>
      <c r="BT335" s="524"/>
      <c r="BU335" s="524"/>
      <c r="BV335" s="524"/>
      <c r="BW335" s="524"/>
      <c r="BX335" s="524"/>
      <c r="BY335" s="524"/>
      <c r="BZ335" s="524"/>
      <c r="CA335" s="524"/>
      <c r="CB335" s="524"/>
      <c r="CC335" s="524"/>
      <c r="CD335" s="524"/>
      <c r="CE335" s="524"/>
      <c r="CF335" s="524"/>
      <c r="CG335" s="524"/>
      <c r="CH335" s="524"/>
      <c r="CI335" s="524"/>
      <c r="CJ335" s="524"/>
      <c r="CK335" s="524"/>
      <c r="CL335" s="524"/>
      <c r="CM335" s="524"/>
      <c r="CN335" s="524"/>
      <c r="CO335" s="524"/>
      <c r="CP335" s="524"/>
      <c r="CQ335" s="524"/>
      <c r="CR335" s="524"/>
      <c r="CS335" s="524"/>
      <c r="CT335" s="524"/>
      <c r="CU335" s="524"/>
      <c r="CV335" s="524"/>
      <c r="CW335" s="524"/>
      <c r="CX335" s="524"/>
      <c r="CY335" s="524"/>
      <c r="CZ335" s="524"/>
      <c r="DA335" s="524"/>
      <c r="DB335" s="524"/>
      <c r="DC335" s="524"/>
      <c r="DD335" s="524"/>
      <c r="DE335" s="524"/>
      <c r="DF335" s="524"/>
      <c r="DG335" s="524"/>
      <c r="DH335" s="524"/>
      <c r="DI335" s="524"/>
      <c r="DJ335" s="524"/>
      <c r="DK335" s="524"/>
      <c r="DL335" s="524"/>
      <c r="DM335" s="524"/>
      <c r="DN335" s="524"/>
      <c r="DO335" s="524"/>
      <c r="DP335" s="524"/>
      <c r="DQ335" s="524"/>
      <c r="DR335" s="524"/>
      <c r="DS335" s="524"/>
      <c r="DT335" s="524"/>
      <c r="DU335" s="524"/>
      <c r="DV335" s="524"/>
      <c r="DW335" s="524"/>
      <c r="DX335" s="524"/>
      <c r="DY335" s="524"/>
      <c r="DZ335" s="524"/>
      <c r="EA335" s="524"/>
      <c r="EB335" s="524"/>
      <c r="EC335" s="524"/>
      <c r="ED335" s="524"/>
      <c r="EE335" s="524"/>
      <c r="EF335" s="524"/>
      <c r="EG335" s="524"/>
      <c r="EH335" s="524"/>
      <c r="EI335" s="524"/>
      <c r="EJ335" s="524"/>
      <c r="EK335" s="524"/>
      <c r="EL335" s="524"/>
      <c r="EM335" s="524"/>
      <c r="EN335" s="524"/>
      <c r="EO335" s="524"/>
      <c r="EP335" s="524"/>
      <c r="EQ335" s="524"/>
      <c r="ER335" s="524"/>
      <c r="ES335" s="524"/>
      <c r="ET335" s="524"/>
      <c r="EU335" s="524"/>
      <c r="EV335" s="524"/>
      <c r="EW335" s="524"/>
      <c r="EX335" s="524"/>
      <c r="EY335" s="524"/>
      <c r="EZ335" s="524"/>
      <c r="FA335" s="524"/>
      <c r="FB335" s="524"/>
      <c r="FC335" s="524"/>
      <c r="FD335" s="524"/>
      <c r="FE335" s="524"/>
      <c r="FF335" s="524"/>
      <c r="FG335" s="524"/>
      <c r="FH335" s="524"/>
      <c r="FI335" s="524"/>
      <c r="FJ335" s="524"/>
      <c r="FK335" s="524"/>
      <c r="FL335" s="524"/>
      <c r="FM335" s="524"/>
      <c r="FN335" s="524"/>
      <c r="FO335" s="524"/>
      <c r="FP335" s="524"/>
      <c r="FQ335" s="524"/>
      <c r="FR335" s="524"/>
      <c r="FS335" s="524"/>
      <c r="FT335" s="524"/>
      <c r="FU335" s="524"/>
      <c r="FV335" s="524"/>
      <c r="FW335" s="524"/>
      <c r="FX335" s="524"/>
      <c r="FY335" s="524"/>
      <c r="FZ335" s="524"/>
      <c r="GA335" s="524"/>
      <c r="GB335" s="524"/>
      <c r="GC335" s="524"/>
      <c r="GD335" s="524"/>
      <c r="GE335" s="524"/>
      <c r="GF335" s="524"/>
      <c r="GG335" s="524"/>
      <c r="GH335" s="524"/>
      <c r="GI335" s="524"/>
      <c r="GJ335" s="524"/>
      <c r="GK335" s="524"/>
      <c r="GL335" s="524"/>
      <c r="GM335" s="524"/>
      <c r="GN335" s="524"/>
      <c r="GO335" s="524"/>
      <c r="GP335" s="524"/>
      <c r="GQ335" s="524"/>
      <c r="GR335" s="524"/>
      <c r="GS335" s="524"/>
      <c r="GT335" s="524"/>
      <c r="GU335" s="524"/>
      <c r="GV335" s="524"/>
      <c r="GW335" s="524"/>
      <c r="GX335" s="524"/>
      <c r="GY335" s="524"/>
      <c r="GZ335" s="524"/>
      <c r="HA335" s="524"/>
      <c r="HB335" s="524"/>
      <c r="HC335" s="167"/>
      <c r="HD335" s="75"/>
    </row>
    <row r="336" spans="1:212" ht="5.0999999999999996" customHeight="1" x14ac:dyDescent="0.25">
      <c r="A336" s="55"/>
      <c r="B336" s="221"/>
      <c r="C336" s="60"/>
      <c r="D336" s="155"/>
      <c r="E336" s="60"/>
      <c r="F336" s="60"/>
      <c r="G336" s="60"/>
      <c r="H336" s="369"/>
      <c r="I336" s="366"/>
      <c r="J336" s="232"/>
      <c r="K336" s="232"/>
      <c r="L336" s="232"/>
      <c r="M336" s="232"/>
      <c r="N336" s="232"/>
      <c r="O336" s="232"/>
      <c r="P336" s="232"/>
      <c r="Q336" s="232"/>
      <c r="R336" s="232"/>
      <c r="S336" s="232"/>
      <c r="T336" s="232"/>
      <c r="U336" s="232"/>
      <c r="V336" s="232"/>
      <c r="W336" s="232"/>
      <c r="X336" s="232"/>
      <c r="Y336" s="232"/>
      <c r="Z336" s="232"/>
      <c r="AA336" s="232"/>
      <c r="AB336" s="232"/>
      <c r="AC336" s="232"/>
      <c r="AD336" s="232"/>
      <c r="AE336" s="232"/>
      <c r="AF336" s="232"/>
      <c r="AG336" s="232"/>
      <c r="AH336" s="232"/>
      <c r="AI336" s="232"/>
      <c r="AJ336" s="232"/>
      <c r="AK336" s="232"/>
      <c r="AL336" s="232"/>
      <c r="AM336" s="232"/>
      <c r="AN336" s="232"/>
      <c r="AO336" s="232"/>
      <c r="AP336" s="232"/>
      <c r="AQ336" s="232"/>
      <c r="AR336" s="232"/>
      <c r="AS336" s="232"/>
      <c r="AT336" s="232"/>
      <c r="AU336" s="232"/>
      <c r="AV336" s="232"/>
      <c r="AW336" s="232"/>
      <c r="AX336" s="232"/>
      <c r="AY336" s="232"/>
      <c r="AZ336" s="232"/>
      <c r="BA336" s="232"/>
      <c r="BB336" s="232"/>
      <c r="BC336" s="232"/>
      <c r="BD336" s="232"/>
      <c r="BE336" s="232"/>
      <c r="BF336" s="232"/>
      <c r="BG336" s="232"/>
      <c r="BH336" s="232"/>
      <c r="BI336" s="232"/>
      <c r="BJ336" s="232"/>
      <c r="BK336" s="232"/>
      <c r="BL336" s="232"/>
      <c r="BM336" s="232"/>
      <c r="BN336" s="232"/>
      <c r="BO336" s="232"/>
      <c r="BP336" s="232"/>
      <c r="BQ336" s="232"/>
      <c r="BR336" s="232"/>
      <c r="BS336" s="232"/>
      <c r="BT336" s="232"/>
      <c r="BU336" s="232"/>
      <c r="BV336" s="232"/>
      <c r="BW336" s="232"/>
      <c r="BX336" s="232"/>
      <c r="BY336" s="232"/>
      <c r="BZ336" s="232"/>
      <c r="CA336" s="232"/>
      <c r="CB336" s="232"/>
      <c r="CC336" s="232"/>
      <c r="CD336" s="232"/>
      <c r="CE336" s="232"/>
      <c r="CF336" s="232"/>
      <c r="CG336" s="232"/>
      <c r="CH336" s="232"/>
      <c r="CI336" s="232"/>
      <c r="CJ336" s="232"/>
      <c r="CK336" s="232"/>
      <c r="CL336" s="232"/>
      <c r="CM336" s="232"/>
      <c r="CN336" s="232"/>
      <c r="CO336" s="232"/>
      <c r="CP336" s="232"/>
      <c r="CQ336" s="232"/>
      <c r="CR336" s="232"/>
      <c r="CS336" s="232"/>
      <c r="CT336" s="232"/>
      <c r="CU336" s="232"/>
      <c r="CV336" s="232"/>
      <c r="CW336" s="232"/>
      <c r="CX336" s="232"/>
      <c r="CY336" s="232"/>
      <c r="CZ336" s="232"/>
      <c r="DA336" s="232"/>
      <c r="DB336" s="232"/>
      <c r="DC336" s="232"/>
      <c r="DD336" s="232"/>
      <c r="DE336" s="232"/>
      <c r="DF336" s="232"/>
      <c r="DG336" s="232"/>
      <c r="DH336" s="232"/>
      <c r="DI336" s="232"/>
      <c r="DJ336" s="232"/>
      <c r="DK336" s="232"/>
      <c r="DL336" s="232"/>
      <c r="DM336" s="232"/>
      <c r="DN336" s="232"/>
      <c r="DO336" s="232"/>
      <c r="DP336" s="232"/>
      <c r="DQ336" s="232"/>
      <c r="DR336" s="232"/>
      <c r="DS336" s="232"/>
      <c r="DT336" s="232"/>
      <c r="DU336" s="232"/>
      <c r="DV336" s="232"/>
      <c r="DW336" s="232"/>
      <c r="DX336" s="232"/>
      <c r="DY336" s="232"/>
      <c r="DZ336" s="232"/>
      <c r="EA336" s="232"/>
      <c r="EB336" s="232"/>
      <c r="EC336" s="232"/>
      <c r="ED336" s="232"/>
      <c r="EE336" s="232"/>
      <c r="EF336" s="232"/>
      <c r="EG336" s="232"/>
      <c r="EH336" s="232"/>
      <c r="EI336" s="232"/>
      <c r="EJ336" s="232"/>
      <c r="EK336" s="232"/>
      <c r="EL336" s="232"/>
      <c r="EM336" s="232"/>
      <c r="EN336" s="232"/>
      <c r="EO336" s="232"/>
      <c r="EP336" s="232"/>
      <c r="EQ336" s="232"/>
      <c r="ER336" s="232"/>
      <c r="ES336" s="232"/>
      <c r="ET336" s="232"/>
      <c r="EU336" s="232"/>
      <c r="EV336" s="232"/>
      <c r="EW336" s="232"/>
      <c r="EX336" s="232"/>
      <c r="EY336" s="232"/>
      <c r="EZ336" s="232"/>
      <c r="FA336" s="232"/>
      <c r="FB336" s="232"/>
      <c r="FC336" s="232"/>
      <c r="FD336" s="232"/>
      <c r="FE336" s="232"/>
      <c r="FF336" s="232"/>
      <c r="FG336" s="232"/>
      <c r="FH336" s="232"/>
      <c r="FI336" s="232"/>
      <c r="FJ336" s="232"/>
      <c r="FK336" s="232"/>
      <c r="FL336" s="232"/>
      <c r="FM336" s="232"/>
      <c r="FN336" s="232"/>
      <c r="FO336" s="232"/>
      <c r="FP336" s="232"/>
      <c r="FQ336" s="232"/>
      <c r="FR336" s="232"/>
      <c r="FS336" s="232"/>
      <c r="FT336" s="232"/>
      <c r="FU336" s="232"/>
      <c r="FV336" s="232"/>
      <c r="FW336" s="232"/>
      <c r="FX336" s="232"/>
      <c r="FY336" s="232"/>
      <c r="FZ336" s="232"/>
      <c r="GA336" s="232"/>
      <c r="GB336" s="232"/>
      <c r="GC336" s="232"/>
      <c r="GD336" s="232"/>
      <c r="GE336" s="232"/>
      <c r="GF336" s="232"/>
      <c r="GG336" s="232"/>
      <c r="GH336" s="232"/>
      <c r="GI336" s="232"/>
      <c r="GJ336" s="232"/>
      <c r="GK336" s="232"/>
      <c r="GL336" s="232"/>
      <c r="GM336" s="232"/>
      <c r="GN336" s="232"/>
      <c r="GO336" s="232"/>
      <c r="GP336" s="232"/>
      <c r="GQ336" s="232"/>
      <c r="GR336" s="232"/>
      <c r="GS336" s="232"/>
      <c r="GT336" s="232"/>
      <c r="GU336" s="232"/>
      <c r="GV336" s="232"/>
      <c r="GW336" s="232"/>
      <c r="GX336" s="232"/>
      <c r="GY336" s="232"/>
      <c r="GZ336" s="232"/>
      <c r="HA336" s="232"/>
      <c r="HB336" s="232"/>
      <c r="HC336" s="256"/>
      <c r="HD336" s="75"/>
    </row>
    <row r="337" spans="1:212" ht="9.9499999999999993" customHeight="1" thickBot="1" x14ac:dyDescent="0.3">
      <c r="A337" s="55">
        <v>53</v>
      </c>
      <c r="B337" s="221"/>
      <c r="C337" s="60"/>
      <c r="D337" s="155"/>
      <c r="E337" s="60"/>
      <c r="F337" s="60"/>
      <c r="G337" s="60"/>
      <c r="H337" s="566" t="s">
        <v>270</v>
      </c>
      <c r="I337" s="77"/>
      <c r="J337" s="131"/>
      <c r="K337" s="131"/>
      <c r="L337" s="131"/>
      <c r="M337" s="131"/>
      <c r="N337" s="131"/>
      <c r="O337" s="131"/>
      <c r="P337" s="131"/>
      <c r="Q337" s="131"/>
      <c r="R337" s="131"/>
      <c r="S337" s="131"/>
      <c r="T337" s="131"/>
      <c r="U337" s="131"/>
      <c r="V337" s="131"/>
      <c r="W337" s="131"/>
      <c r="X337" s="131"/>
      <c r="Y337" s="131"/>
      <c r="Z337" s="131"/>
      <c r="AA337" s="131"/>
      <c r="AB337" s="131"/>
      <c r="AC337" s="131"/>
      <c r="AD337" s="131"/>
      <c r="AE337" s="131"/>
      <c r="AF337" s="131"/>
      <c r="AG337" s="131"/>
      <c r="AH337" s="131"/>
      <c r="AI337" s="131"/>
      <c r="AJ337" s="131"/>
      <c r="AK337" s="131"/>
      <c r="AL337" s="131"/>
      <c r="AM337" s="131"/>
      <c r="AN337" s="131"/>
      <c r="AO337" s="131"/>
      <c r="AP337" s="131"/>
      <c r="AQ337" s="131"/>
      <c r="AR337" s="131"/>
      <c r="AS337" s="131"/>
      <c r="AT337" s="131"/>
      <c r="AU337" s="131"/>
      <c r="AV337" s="131"/>
      <c r="AW337" s="131"/>
      <c r="AX337" s="131"/>
      <c r="AY337" s="131"/>
      <c r="AZ337" s="131"/>
      <c r="BA337" s="131"/>
      <c r="BB337" s="131"/>
      <c r="BC337" s="131"/>
      <c r="BD337" s="131"/>
      <c r="BE337" s="131"/>
      <c r="BF337" s="131"/>
      <c r="BG337" s="131"/>
      <c r="BH337" s="131"/>
      <c r="BI337" s="131"/>
      <c r="BJ337" s="131"/>
      <c r="BK337" s="131"/>
      <c r="BL337" s="131"/>
      <c r="BM337" s="131"/>
      <c r="BN337" s="131"/>
      <c r="BO337" s="131"/>
      <c r="BP337" s="131"/>
      <c r="BQ337" s="131"/>
      <c r="BR337" s="131"/>
      <c r="BS337" s="131"/>
      <c r="BT337" s="131"/>
      <c r="BU337" s="131"/>
      <c r="BV337" s="131"/>
      <c r="BW337" s="131"/>
      <c r="BX337" s="131"/>
      <c r="BY337" s="131"/>
      <c r="BZ337" s="131"/>
      <c r="CA337" s="131"/>
      <c r="CB337" s="131"/>
      <c r="CC337" s="131"/>
      <c r="CD337" s="131"/>
      <c r="CE337" s="131"/>
      <c r="CF337" s="131"/>
      <c r="CG337" s="131"/>
      <c r="CH337" s="131"/>
      <c r="CI337" s="131"/>
      <c r="CJ337" s="131"/>
      <c r="CK337" s="131"/>
      <c r="CL337" s="131"/>
      <c r="CM337" s="131"/>
      <c r="CN337" s="131"/>
      <c r="CO337" s="131"/>
      <c r="CP337" s="131"/>
      <c r="CQ337" s="131"/>
      <c r="CR337" s="131"/>
      <c r="CS337" s="131"/>
      <c r="CT337" s="131"/>
      <c r="CU337" s="131"/>
      <c r="CV337" s="131"/>
      <c r="CW337" s="131"/>
      <c r="CX337" s="131"/>
      <c r="CY337" s="131"/>
      <c r="CZ337" s="131"/>
      <c r="DA337" s="131"/>
      <c r="DB337" s="131"/>
      <c r="DC337" s="131"/>
      <c r="DD337" s="131"/>
      <c r="DE337" s="131"/>
      <c r="DF337" s="131"/>
      <c r="DG337" s="131"/>
      <c r="DH337" s="131"/>
      <c r="DI337" s="131"/>
      <c r="DJ337" s="131"/>
      <c r="DK337" s="131"/>
      <c r="DL337" s="131"/>
      <c r="DM337" s="131"/>
      <c r="DN337" s="131"/>
      <c r="DO337" s="131"/>
      <c r="DP337" s="131"/>
      <c r="DQ337" s="131"/>
      <c r="DR337" s="131"/>
      <c r="DS337" s="131"/>
      <c r="DT337" s="131"/>
      <c r="DU337" s="131"/>
      <c r="DV337" s="131"/>
      <c r="DW337" s="131"/>
      <c r="DX337" s="131"/>
      <c r="DY337" s="131"/>
      <c r="DZ337" s="131"/>
      <c r="EA337" s="131"/>
      <c r="EB337" s="131"/>
      <c r="EC337" s="131"/>
      <c r="ED337" s="131"/>
      <c r="EE337" s="131"/>
      <c r="EF337" s="131"/>
      <c r="EG337" s="131"/>
      <c r="EH337" s="131"/>
      <c r="EI337" s="131"/>
      <c r="EJ337" s="131"/>
      <c r="EK337" s="131"/>
      <c r="EL337" s="131"/>
      <c r="EM337" s="131"/>
      <c r="EN337" s="131"/>
      <c r="EO337" s="131"/>
      <c r="EP337" s="131"/>
      <c r="EQ337" s="131"/>
      <c r="ER337" s="131"/>
      <c r="ES337" s="131"/>
      <c r="ET337" s="131"/>
      <c r="EU337" s="131"/>
      <c r="EV337" s="131"/>
      <c r="EW337" s="131"/>
      <c r="EX337" s="131"/>
      <c r="EY337" s="131"/>
      <c r="EZ337" s="131"/>
      <c r="FA337" s="131"/>
      <c r="FB337" s="131"/>
      <c r="FC337" s="131"/>
      <c r="FD337" s="131"/>
      <c r="FE337" s="131"/>
      <c r="FF337" s="131"/>
      <c r="FG337" s="131"/>
      <c r="FH337" s="131"/>
      <c r="FI337" s="131"/>
      <c r="FJ337" s="131"/>
      <c r="FK337" s="131"/>
      <c r="FL337" s="131"/>
      <c r="FM337" s="131"/>
      <c r="FN337" s="131"/>
      <c r="FO337" s="131"/>
      <c r="FP337" s="131"/>
      <c r="FQ337" s="131"/>
      <c r="FR337" s="131"/>
      <c r="FS337" s="131"/>
      <c r="FT337" s="131"/>
      <c r="FU337" s="131"/>
      <c r="FV337" s="131"/>
      <c r="FW337" s="131"/>
      <c r="FX337" s="131"/>
      <c r="FY337" s="131"/>
      <c r="FZ337" s="131"/>
      <c r="GA337" s="131"/>
      <c r="GB337" s="131"/>
      <c r="GC337" s="131"/>
      <c r="GD337" s="131"/>
      <c r="GE337" s="131"/>
      <c r="GF337" s="131"/>
      <c r="GG337" s="131"/>
      <c r="GH337" s="131"/>
      <c r="GI337" s="131"/>
      <c r="GJ337" s="131"/>
      <c r="GK337" s="131"/>
      <c r="GL337" s="131"/>
      <c r="GM337" s="131"/>
      <c r="GN337" s="131"/>
      <c r="GO337" s="131"/>
      <c r="GP337" s="131"/>
      <c r="GQ337" s="131"/>
      <c r="GR337" s="131"/>
      <c r="GS337" s="131"/>
      <c r="GT337" s="131"/>
      <c r="GU337" s="131"/>
      <c r="GV337" s="131"/>
      <c r="GW337" s="131"/>
      <c r="GX337" s="131"/>
      <c r="GY337" s="131"/>
      <c r="GZ337" s="131"/>
      <c r="HA337" s="131"/>
      <c r="HB337" s="131"/>
      <c r="HC337" s="165"/>
      <c r="HD337" s="75"/>
    </row>
    <row r="338" spans="1:212" ht="9.9499999999999993" customHeight="1" thickTop="1" thickBot="1" x14ac:dyDescent="0.3">
      <c r="A338" s="55"/>
      <c r="B338" s="221"/>
      <c r="C338" s="60"/>
      <c r="D338" s="155"/>
      <c r="E338" s="60"/>
      <c r="F338" s="60"/>
      <c r="G338" s="60"/>
      <c r="H338" s="566"/>
      <c r="I338" s="450"/>
      <c r="J338" s="473"/>
      <c r="K338" s="315" t="str">
        <f t="shared" ref="K338" si="10366">K339</f>
        <v>N</v>
      </c>
      <c r="L338" s="315" t="str">
        <f t="shared" ref="L338" si="10367">L339</f>
        <v>N</v>
      </c>
      <c r="M338" s="315" t="str">
        <f t="shared" ref="M338" si="10368">M339</f>
        <v>N</v>
      </c>
      <c r="N338" s="315" t="str">
        <f t="shared" ref="N338" si="10369">N339</f>
        <v>N</v>
      </c>
      <c r="O338" s="315" t="str">
        <f t="shared" ref="O338" si="10370">O339</f>
        <v>N</v>
      </c>
      <c r="P338" s="315" t="str">
        <f t="shared" ref="P338" si="10371">P339</f>
        <v>N</v>
      </c>
      <c r="Q338" s="315" t="str">
        <f t="shared" ref="Q338" si="10372">Q339</f>
        <v>N</v>
      </c>
      <c r="R338" s="315" t="str">
        <f t="shared" ref="R338" si="10373">R339</f>
        <v>N</v>
      </c>
      <c r="S338" s="315" t="str">
        <f t="shared" ref="S338" si="10374">S339</f>
        <v>N</v>
      </c>
      <c r="T338" s="315" t="str">
        <f t="shared" ref="T338" si="10375">T339</f>
        <v>N</v>
      </c>
      <c r="U338" s="315" t="str">
        <f t="shared" ref="U338" si="10376">U339</f>
        <v>N</v>
      </c>
      <c r="V338" s="315" t="str">
        <f t="shared" ref="V338" si="10377">V339</f>
        <v>N</v>
      </c>
      <c r="W338" s="315" t="str">
        <f t="shared" ref="W338" si="10378">W339</f>
        <v>N</v>
      </c>
      <c r="X338" s="315" t="str">
        <f t="shared" ref="X338" si="10379">X339</f>
        <v>N</v>
      </c>
      <c r="Y338" s="315" t="str">
        <f t="shared" ref="Y338" si="10380">Y339</f>
        <v>N</v>
      </c>
      <c r="Z338" s="315" t="str">
        <f t="shared" ref="Z338" si="10381">Z339</f>
        <v>N</v>
      </c>
      <c r="AA338" s="315" t="str">
        <f t="shared" ref="AA338" si="10382">AA339</f>
        <v>N</v>
      </c>
      <c r="AB338" s="315" t="str">
        <f t="shared" ref="AB338" si="10383">AB339</f>
        <v>N</v>
      </c>
      <c r="AC338" s="315" t="str">
        <f t="shared" ref="AC338" si="10384">AC339</f>
        <v>N</v>
      </c>
      <c r="AD338" s="315" t="str">
        <f t="shared" ref="AD338" si="10385">AD339</f>
        <v>N</v>
      </c>
      <c r="AE338" s="315" t="str">
        <f t="shared" ref="AE338" si="10386">AE339</f>
        <v>N</v>
      </c>
      <c r="AF338" s="315" t="str">
        <f t="shared" ref="AF338" si="10387">AF339</f>
        <v>N</v>
      </c>
      <c r="AG338" s="315" t="str">
        <f t="shared" ref="AG338" si="10388">AG339</f>
        <v>N</v>
      </c>
      <c r="AH338" s="315" t="str">
        <f t="shared" ref="AH338" si="10389">AH339</f>
        <v>N</v>
      </c>
      <c r="AI338" s="315" t="str">
        <f t="shared" ref="AI338" si="10390">AI339</f>
        <v>N</v>
      </c>
      <c r="AJ338" s="315" t="str">
        <f t="shared" ref="AJ338" si="10391">AJ339</f>
        <v>N</v>
      </c>
      <c r="AK338" s="315" t="str">
        <f t="shared" ref="AK338" si="10392">AK339</f>
        <v>N</v>
      </c>
      <c r="AL338" s="315" t="str">
        <f t="shared" ref="AL338" si="10393">AL339</f>
        <v>N</v>
      </c>
      <c r="AM338" s="315" t="str">
        <f t="shared" ref="AM338" si="10394">AM339</f>
        <v>N</v>
      </c>
      <c r="AN338" s="315" t="str">
        <f t="shared" ref="AN338" si="10395">AN339</f>
        <v>N</v>
      </c>
      <c r="AO338" s="315" t="str">
        <f t="shared" ref="AO338" si="10396">AO339</f>
        <v>N</v>
      </c>
      <c r="AP338" s="315" t="str">
        <f t="shared" ref="AP338" si="10397">AP339</f>
        <v>N</v>
      </c>
      <c r="AQ338" s="315" t="str">
        <f t="shared" ref="AQ338" si="10398">AQ339</f>
        <v>N</v>
      </c>
      <c r="AR338" s="315" t="str">
        <f t="shared" ref="AR338" si="10399">AR339</f>
        <v>N</v>
      </c>
      <c r="AS338" s="315" t="str">
        <f t="shared" ref="AS338" si="10400">AS339</f>
        <v>N</v>
      </c>
      <c r="AT338" s="315" t="str">
        <f t="shared" ref="AT338" si="10401">AT339</f>
        <v>N</v>
      </c>
      <c r="AU338" s="315" t="str">
        <f t="shared" ref="AU338" si="10402">AU339</f>
        <v>N</v>
      </c>
      <c r="AV338" s="315" t="str">
        <f t="shared" ref="AV338" si="10403">AV339</f>
        <v>N</v>
      </c>
      <c r="AW338" s="315" t="str">
        <f t="shared" ref="AW338" si="10404">AW339</f>
        <v>N</v>
      </c>
      <c r="AX338" s="315" t="str">
        <f t="shared" ref="AX338" si="10405">AX339</f>
        <v>N</v>
      </c>
      <c r="AY338" s="315" t="str">
        <f t="shared" ref="AY338" si="10406">AY339</f>
        <v>N</v>
      </c>
      <c r="AZ338" s="315" t="str">
        <f t="shared" ref="AZ338" si="10407">AZ339</f>
        <v>N</v>
      </c>
      <c r="BA338" s="315" t="str">
        <f t="shared" ref="BA338" si="10408">BA339</f>
        <v>N</v>
      </c>
      <c r="BB338" s="315" t="str">
        <f t="shared" ref="BB338" si="10409">BB339</f>
        <v>N</v>
      </c>
      <c r="BC338" s="315" t="str">
        <f t="shared" ref="BC338" si="10410">BC339</f>
        <v>N</v>
      </c>
      <c r="BD338" s="315" t="str">
        <f t="shared" ref="BD338" si="10411">BD339</f>
        <v>N</v>
      </c>
      <c r="BE338" s="315" t="str">
        <f t="shared" ref="BE338" si="10412">BE339</f>
        <v>N</v>
      </c>
      <c r="BF338" s="315" t="str">
        <f t="shared" ref="BF338" si="10413">BF339</f>
        <v>N</v>
      </c>
      <c r="BG338" s="315" t="str">
        <f t="shared" ref="BG338" si="10414">BG339</f>
        <v>N</v>
      </c>
      <c r="BH338" s="315" t="str">
        <f t="shared" ref="BH338" si="10415">BH339</f>
        <v>N</v>
      </c>
      <c r="BI338" s="315" t="str">
        <f t="shared" ref="BI338" si="10416">BI339</f>
        <v>N</v>
      </c>
      <c r="BJ338" s="315" t="str">
        <f t="shared" ref="BJ338" si="10417">BJ339</f>
        <v>N</v>
      </c>
      <c r="BK338" s="315" t="str">
        <f t="shared" ref="BK338" si="10418">BK339</f>
        <v>N</v>
      </c>
      <c r="BL338" s="315" t="str">
        <f t="shared" ref="BL338" si="10419">BL339</f>
        <v>N</v>
      </c>
      <c r="BM338" s="315" t="str">
        <f t="shared" ref="BM338" si="10420">BM339</f>
        <v>N</v>
      </c>
      <c r="BN338" s="315" t="str">
        <f t="shared" ref="BN338" si="10421">BN339</f>
        <v>N</v>
      </c>
      <c r="BO338" s="315" t="str">
        <f t="shared" ref="BO338" si="10422">BO339</f>
        <v>N</v>
      </c>
      <c r="BP338" s="315" t="str">
        <f t="shared" ref="BP338" si="10423">BP339</f>
        <v>N</v>
      </c>
      <c r="BQ338" s="315" t="str">
        <f t="shared" ref="BQ338" si="10424">BQ339</f>
        <v>N</v>
      </c>
      <c r="BR338" s="315" t="str">
        <f t="shared" ref="BR338" si="10425">BR339</f>
        <v>N</v>
      </c>
      <c r="BS338" s="315" t="str">
        <f t="shared" ref="BS338" si="10426">BS339</f>
        <v>N</v>
      </c>
      <c r="BT338" s="315" t="str">
        <f t="shared" ref="BT338" si="10427">BT339</f>
        <v>N</v>
      </c>
      <c r="BU338" s="315" t="str">
        <f t="shared" ref="BU338" si="10428">BU339</f>
        <v>N</v>
      </c>
      <c r="BV338" s="315" t="str">
        <f t="shared" ref="BV338" si="10429">BV339</f>
        <v>N</v>
      </c>
      <c r="BW338" s="315" t="str">
        <f t="shared" ref="BW338" si="10430">BW339</f>
        <v>N</v>
      </c>
      <c r="BX338" s="315" t="str">
        <f t="shared" ref="BX338" si="10431">BX339</f>
        <v>N</v>
      </c>
      <c r="BY338" s="315" t="str">
        <f t="shared" ref="BY338" si="10432">BY339</f>
        <v>N</v>
      </c>
      <c r="BZ338" s="315" t="str">
        <f t="shared" ref="BZ338" si="10433">BZ339</f>
        <v>N</v>
      </c>
      <c r="CA338" s="315" t="str">
        <f t="shared" ref="CA338" si="10434">CA339</f>
        <v>N</v>
      </c>
      <c r="CB338" s="315" t="str">
        <f t="shared" ref="CB338" si="10435">CB339</f>
        <v>N</v>
      </c>
      <c r="CC338" s="315" t="str">
        <f t="shared" ref="CC338" si="10436">CC339</f>
        <v>N</v>
      </c>
      <c r="CD338" s="315" t="str">
        <f t="shared" ref="CD338" si="10437">CD339</f>
        <v>N</v>
      </c>
      <c r="CE338" s="315" t="str">
        <f t="shared" ref="CE338" si="10438">CE339</f>
        <v>N</v>
      </c>
      <c r="CF338" s="315" t="str">
        <f t="shared" ref="CF338" si="10439">CF339</f>
        <v>N</v>
      </c>
      <c r="CG338" s="315" t="str">
        <f t="shared" ref="CG338" si="10440">CG339</f>
        <v>N</v>
      </c>
      <c r="CH338" s="315" t="str">
        <f t="shared" ref="CH338" si="10441">CH339</f>
        <v>N</v>
      </c>
      <c r="CI338" s="315" t="str">
        <f t="shared" ref="CI338" si="10442">CI339</f>
        <v>N</v>
      </c>
      <c r="CJ338" s="315" t="str">
        <f t="shared" ref="CJ338" si="10443">CJ339</f>
        <v>N</v>
      </c>
      <c r="CK338" s="315" t="str">
        <f t="shared" ref="CK338" si="10444">CK339</f>
        <v>N</v>
      </c>
      <c r="CL338" s="315" t="str">
        <f t="shared" ref="CL338" si="10445">CL339</f>
        <v>N</v>
      </c>
      <c r="CM338" s="315" t="str">
        <f t="shared" ref="CM338" si="10446">CM339</f>
        <v>N</v>
      </c>
      <c r="CN338" s="315" t="str">
        <f t="shared" ref="CN338" si="10447">CN339</f>
        <v>N</v>
      </c>
      <c r="CO338" s="315" t="str">
        <f t="shared" ref="CO338" si="10448">CO339</f>
        <v>N</v>
      </c>
      <c r="CP338" s="315" t="str">
        <f t="shared" ref="CP338" si="10449">CP339</f>
        <v>N</v>
      </c>
      <c r="CQ338" s="315" t="str">
        <f t="shared" ref="CQ338" si="10450">CQ339</f>
        <v>N</v>
      </c>
      <c r="CR338" s="315" t="str">
        <f t="shared" ref="CR338" si="10451">CR339</f>
        <v>N</v>
      </c>
      <c r="CS338" s="315" t="str">
        <f t="shared" ref="CS338" si="10452">CS339</f>
        <v>N</v>
      </c>
      <c r="CT338" s="315" t="str">
        <f t="shared" ref="CT338" si="10453">CT339</f>
        <v>N</v>
      </c>
      <c r="CU338" s="315" t="str">
        <f t="shared" ref="CU338" si="10454">CU339</f>
        <v>N</v>
      </c>
      <c r="CV338" s="315" t="str">
        <f t="shared" ref="CV338" si="10455">CV339</f>
        <v>N</v>
      </c>
      <c r="CW338" s="315" t="str">
        <f t="shared" ref="CW338" si="10456">CW339</f>
        <v>N</v>
      </c>
      <c r="CX338" s="315" t="str">
        <f t="shared" ref="CX338" si="10457">CX339</f>
        <v>N</v>
      </c>
      <c r="CY338" s="315" t="str">
        <f t="shared" ref="CY338" si="10458">CY339</f>
        <v>N</v>
      </c>
      <c r="CZ338" s="315" t="str">
        <f t="shared" ref="CZ338" si="10459">CZ339</f>
        <v>N</v>
      </c>
      <c r="DA338" s="315" t="str">
        <f t="shared" ref="DA338" si="10460">DA339</f>
        <v>N</v>
      </c>
      <c r="DB338" s="315" t="str">
        <f t="shared" ref="DB338" si="10461">DB339</f>
        <v>N</v>
      </c>
      <c r="DC338" s="315" t="str">
        <f t="shared" ref="DC338" si="10462">DC339</f>
        <v>N</v>
      </c>
      <c r="DD338" s="315" t="str">
        <f t="shared" ref="DD338" si="10463">DD339</f>
        <v>N</v>
      </c>
      <c r="DE338" s="315" t="str">
        <f t="shared" ref="DE338" si="10464">DE339</f>
        <v>N</v>
      </c>
      <c r="DF338" s="315" t="str">
        <f t="shared" ref="DF338" si="10465">DF339</f>
        <v>N</v>
      </c>
      <c r="DG338" s="315" t="str">
        <f t="shared" ref="DG338" si="10466">DG339</f>
        <v>N</v>
      </c>
      <c r="DH338" s="315" t="str">
        <f t="shared" ref="DH338" si="10467">DH339</f>
        <v>N</v>
      </c>
      <c r="DI338" s="315" t="str">
        <f t="shared" ref="DI338" si="10468">DI339</f>
        <v>N</v>
      </c>
      <c r="DJ338" s="315" t="str">
        <f t="shared" ref="DJ338" si="10469">DJ339</f>
        <v>N</v>
      </c>
      <c r="DK338" s="315" t="str">
        <f t="shared" ref="DK338" si="10470">DK339</f>
        <v>N</v>
      </c>
      <c r="DL338" s="315" t="str">
        <f t="shared" ref="DL338" si="10471">DL339</f>
        <v>N</v>
      </c>
      <c r="DM338" s="315" t="str">
        <f t="shared" ref="DM338" si="10472">DM339</f>
        <v>N</v>
      </c>
      <c r="DN338" s="315" t="str">
        <f t="shared" ref="DN338" si="10473">DN339</f>
        <v>N</v>
      </c>
      <c r="DO338" s="315" t="str">
        <f t="shared" ref="DO338" si="10474">DO339</f>
        <v>N</v>
      </c>
      <c r="DP338" s="315" t="str">
        <f t="shared" ref="DP338" si="10475">DP339</f>
        <v>N</v>
      </c>
      <c r="DQ338" s="315" t="str">
        <f t="shared" ref="DQ338" si="10476">DQ339</f>
        <v>N</v>
      </c>
      <c r="DR338" s="315" t="str">
        <f t="shared" ref="DR338" si="10477">DR339</f>
        <v>N</v>
      </c>
      <c r="DS338" s="315" t="str">
        <f t="shared" ref="DS338" si="10478">DS339</f>
        <v>N</v>
      </c>
      <c r="DT338" s="315" t="str">
        <f t="shared" ref="DT338" si="10479">DT339</f>
        <v>N</v>
      </c>
      <c r="DU338" s="315" t="str">
        <f t="shared" ref="DU338" si="10480">DU339</f>
        <v>N</v>
      </c>
      <c r="DV338" s="315" t="str">
        <f t="shared" ref="DV338" si="10481">DV339</f>
        <v>N</v>
      </c>
      <c r="DW338" s="315" t="str">
        <f t="shared" ref="DW338" si="10482">DW339</f>
        <v>N</v>
      </c>
      <c r="DX338" s="315" t="str">
        <f t="shared" ref="DX338" si="10483">DX339</f>
        <v>N</v>
      </c>
      <c r="DY338" s="315" t="str">
        <f t="shared" ref="DY338" si="10484">DY339</f>
        <v>N</v>
      </c>
      <c r="DZ338" s="315" t="str">
        <f t="shared" ref="DZ338" si="10485">DZ339</f>
        <v>N</v>
      </c>
      <c r="EA338" s="315" t="str">
        <f t="shared" ref="EA338" si="10486">EA339</f>
        <v>N</v>
      </c>
      <c r="EB338" s="315" t="str">
        <f t="shared" ref="EB338" si="10487">EB339</f>
        <v>N</v>
      </c>
      <c r="EC338" s="315" t="str">
        <f t="shared" ref="EC338" si="10488">EC339</f>
        <v>N</v>
      </c>
      <c r="ED338" s="315" t="str">
        <f t="shared" ref="ED338" si="10489">ED339</f>
        <v>N</v>
      </c>
      <c r="EE338" s="315" t="str">
        <f t="shared" ref="EE338" si="10490">EE339</f>
        <v>N</v>
      </c>
      <c r="EF338" s="315" t="str">
        <f t="shared" ref="EF338" si="10491">EF339</f>
        <v>N</v>
      </c>
      <c r="EG338" s="315" t="str">
        <f t="shared" ref="EG338" si="10492">EG339</f>
        <v>N</v>
      </c>
      <c r="EH338" s="315" t="str">
        <f t="shared" ref="EH338" si="10493">EH339</f>
        <v>N</v>
      </c>
      <c r="EI338" s="315" t="str">
        <f t="shared" ref="EI338" si="10494">EI339</f>
        <v>N</v>
      </c>
      <c r="EJ338" s="315" t="str">
        <f t="shared" ref="EJ338" si="10495">EJ339</f>
        <v>N</v>
      </c>
      <c r="EK338" s="315" t="str">
        <f t="shared" ref="EK338" si="10496">EK339</f>
        <v>N</v>
      </c>
      <c r="EL338" s="315" t="str">
        <f t="shared" ref="EL338" si="10497">EL339</f>
        <v>N</v>
      </c>
      <c r="EM338" s="315" t="str">
        <f t="shared" ref="EM338" si="10498">EM339</f>
        <v>N</v>
      </c>
      <c r="EN338" s="315" t="str">
        <f t="shared" ref="EN338" si="10499">EN339</f>
        <v>N</v>
      </c>
      <c r="EO338" s="315" t="str">
        <f t="shared" ref="EO338" si="10500">EO339</f>
        <v>N</v>
      </c>
      <c r="EP338" s="315" t="str">
        <f t="shared" ref="EP338" si="10501">EP339</f>
        <v>N</v>
      </c>
      <c r="EQ338" s="315" t="str">
        <f t="shared" ref="EQ338" si="10502">EQ339</f>
        <v>N</v>
      </c>
      <c r="ER338" s="315" t="str">
        <f t="shared" ref="ER338" si="10503">ER339</f>
        <v>N</v>
      </c>
      <c r="ES338" s="315" t="str">
        <f t="shared" ref="ES338" si="10504">ES339</f>
        <v>N</v>
      </c>
      <c r="ET338" s="315" t="str">
        <f t="shared" ref="ET338" si="10505">ET339</f>
        <v>N</v>
      </c>
      <c r="EU338" s="315" t="str">
        <f t="shared" ref="EU338" si="10506">EU339</f>
        <v>N</v>
      </c>
      <c r="EV338" s="315" t="str">
        <f t="shared" ref="EV338" si="10507">EV339</f>
        <v>N</v>
      </c>
      <c r="EW338" s="315" t="str">
        <f t="shared" ref="EW338" si="10508">EW339</f>
        <v>N</v>
      </c>
      <c r="EX338" s="315" t="str">
        <f t="shared" ref="EX338" si="10509">EX339</f>
        <v>N</v>
      </c>
      <c r="EY338" s="315" t="str">
        <f t="shared" ref="EY338" si="10510">EY339</f>
        <v>N</v>
      </c>
      <c r="EZ338" s="315" t="str">
        <f t="shared" ref="EZ338" si="10511">EZ339</f>
        <v>N</v>
      </c>
      <c r="FA338" s="315" t="str">
        <f t="shared" ref="FA338" si="10512">FA339</f>
        <v>N</v>
      </c>
      <c r="FB338" s="315" t="str">
        <f t="shared" ref="FB338" si="10513">FB339</f>
        <v>N</v>
      </c>
      <c r="FC338" s="315" t="str">
        <f t="shared" ref="FC338" si="10514">FC339</f>
        <v>N</v>
      </c>
      <c r="FD338" s="315" t="str">
        <f t="shared" ref="FD338" si="10515">FD339</f>
        <v>N</v>
      </c>
      <c r="FE338" s="315" t="str">
        <f t="shared" ref="FE338" si="10516">FE339</f>
        <v>N</v>
      </c>
      <c r="FF338" s="315" t="str">
        <f t="shared" ref="FF338" si="10517">FF339</f>
        <v>N</v>
      </c>
      <c r="FG338" s="315" t="str">
        <f t="shared" ref="FG338" si="10518">FG339</f>
        <v>N</v>
      </c>
      <c r="FH338" s="315" t="str">
        <f t="shared" ref="FH338" si="10519">FH339</f>
        <v>N</v>
      </c>
      <c r="FI338" s="315" t="str">
        <f t="shared" ref="FI338" si="10520">FI339</f>
        <v>N</v>
      </c>
      <c r="FJ338" s="315" t="str">
        <f t="shared" ref="FJ338" si="10521">FJ339</f>
        <v>N</v>
      </c>
      <c r="FK338" s="315" t="str">
        <f t="shared" ref="FK338" si="10522">FK339</f>
        <v>N</v>
      </c>
      <c r="FL338" s="315" t="str">
        <f t="shared" ref="FL338" si="10523">FL339</f>
        <v>N</v>
      </c>
      <c r="FM338" s="315" t="str">
        <f t="shared" ref="FM338" si="10524">FM339</f>
        <v>N</v>
      </c>
      <c r="FN338" s="315" t="str">
        <f t="shared" ref="FN338" si="10525">FN339</f>
        <v>N</v>
      </c>
      <c r="FO338" s="315" t="str">
        <f t="shared" ref="FO338" si="10526">FO339</f>
        <v>N</v>
      </c>
      <c r="FP338" s="315" t="str">
        <f t="shared" ref="FP338" si="10527">FP339</f>
        <v>N</v>
      </c>
      <c r="FQ338" s="315" t="str">
        <f t="shared" ref="FQ338" si="10528">FQ339</f>
        <v>N</v>
      </c>
      <c r="FR338" s="315" t="str">
        <f t="shared" ref="FR338" si="10529">FR339</f>
        <v>N</v>
      </c>
      <c r="FS338" s="315" t="str">
        <f t="shared" ref="FS338" si="10530">FS339</f>
        <v>N</v>
      </c>
      <c r="FT338" s="315" t="str">
        <f t="shared" ref="FT338" si="10531">FT339</f>
        <v>N</v>
      </c>
      <c r="FU338" s="315" t="str">
        <f t="shared" ref="FU338" si="10532">FU339</f>
        <v>N</v>
      </c>
      <c r="FV338" s="315" t="str">
        <f t="shared" ref="FV338" si="10533">FV339</f>
        <v>N</v>
      </c>
      <c r="FW338" s="315" t="str">
        <f t="shared" ref="FW338" si="10534">FW339</f>
        <v>N</v>
      </c>
      <c r="FX338" s="315" t="str">
        <f t="shared" ref="FX338" si="10535">FX339</f>
        <v>N</v>
      </c>
      <c r="FY338" s="315" t="str">
        <f t="shared" ref="FY338" si="10536">FY339</f>
        <v>N</v>
      </c>
      <c r="FZ338" s="315" t="str">
        <f t="shared" ref="FZ338" si="10537">FZ339</f>
        <v>N</v>
      </c>
      <c r="GA338" s="315" t="str">
        <f t="shared" ref="GA338" si="10538">GA339</f>
        <v>N</v>
      </c>
      <c r="GB338" s="315" t="str">
        <f t="shared" ref="GB338" si="10539">GB339</f>
        <v>N</v>
      </c>
      <c r="GC338" s="315" t="str">
        <f t="shared" ref="GC338" si="10540">GC339</f>
        <v>N</v>
      </c>
      <c r="GD338" s="315" t="str">
        <f t="shared" ref="GD338" si="10541">GD339</f>
        <v>N</v>
      </c>
      <c r="GE338" s="315" t="str">
        <f t="shared" ref="GE338" si="10542">GE339</f>
        <v>N</v>
      </c>
      <c r="GF338" s="315" t="str">
        <f t="shared" ref="GF338" si="10543">GF339</f>
        <v>N</v>
      </c>
      <c r="GG338" s="315" t="str">
        <f t="shared" ref="GG338" si="10544">GG339</f>
        <v>N</v>
      </c>
      <c r="GH338" s="315" t="str">
        <f t="shared" ref="GH338" si="10545">GH339</f>
        <v>N</v>
      </c>
      <c r="GI338" s="315" t="str">
        <f t="shared" ref="GI338" si="10546">GI339</f>
        <v>N</v>
      </c>
      <c r="GJ338" s="315" t="str">
        <f t="shared" ref="GJ338" si="10547">GJ339</f>
        <v>N</v>
      </c>
      <c r="GK338" s="315" t="str">
        <f t="shared" ref="GK338" si="10548">GK339</f>
        <v>N</v>
      </c>
      <c r="GL338" s="315" t="str">
        <f t="shared" ref="GL338" si="10549">GL339</f>
        <v>N</v>
      </c>
      <c r="GM338" s="315" t="str">
        <f t="shared" ref="GM338" si="10550">GM339</f>
        <v>N</v>
      </c>
      <c r="GN338" s="315" t="str">
        <f t="shared" ref="GN338" si="10551">GN339</f>
        <v>N</v>
      </c>
      <c r="GO338" s="315" t="str">
        <f t="shared" ref="GO338" si="10552">GO339</f>
        <v>N</v>
      </c>
      <c r="GP338" s="315" t="str">
        <f t="shared" ref="GP338" si="10553">GP339</f>
        <v>N</v>
      </c>
      <c r="GQ338" s="315" t="str">
        <f t="shared" ref="GQ338" si="10554">GQ339</f>
        <v>N</v>
      </c>
      <c r="GR338" s="315" t="str">
        <f t="shared" ref="GR338" si="10555">GR339</f>
        <v>N</v>
      </c>
      <c r="GS338" s="315" t="str">
        <f t="shared" ref="GS338" si="10556">GS339</f>
        <v>N</v>
      </c>
      <c r="GT338" s="315" t="str">
        <f t="shared" ref="GT338" si="10557">GT339</f>
        <v>N</v>
      </c>
      <c r="GU338" s="315" t="str">
        <f t="shared" ref="GU338" si="10558">GU339</f>
        <v>N</v>
      </c>
      <c r="GV338" s="315" t="str">
        <f t="shared" ref="GV338" si="10559">GV339</f>
        <v>N</v>
      </c>
      <c r="GW338" s="315" t="str">
        <f t="shared" ref="GW338" si="10560">GW339</f>
        <v>N</v>
      </c>
      <c r="GX338" s="315" t="str">
        <f t="shared" ref="GX338" si="10561">GX339</f>
        <v>N</v>
      </c>
      <c r="GY338" s="315" t="str">
        <f t="shared" ref="GY338" si="10562">GY339</f>
        <v>N</v>
      </c>
      <c r="GZ338" s="315" t="str">
        <f t="shared" ref="GZ338" si="10563">GZ339</f>
        <v>N</v>
      </c>
      <c r="HA338" s="315" t="str">
        <f t="shared" ref="HA338" si="10564">HA339</f>
        <v>N</v>
      </c>
      <c r="HB338" s="315" t="str">
        <f t="shared" ref="HB338" si="10565">HB339</f>
        <v>N</v>
      </c>
      <c r="HC338" s="165"/>
      <c r="HD338" s="75"/>
    </row>
    <row r="339" spans="1:212" ht="9.9499999999999993" customHeight="1" thickTop="1" x14ac:dyDescent="0.25">
      <c r="A339" s="55"/>
      <c r="B339" s="221"/>
      <c r="C339" s="60"/>
      <c r="D339" s="155"/>
      <c r="E339" s="60"/>
      <c r="F339" s="60"/>
      <c r="G339" s="60"/>
      <c r="H339" s="566"/>
      <c r="I339" s="77"/>
      <c r="J339" s="472"/>
      <c r="K339" s="384" t="s">
        <v>455</v>
      </c>
      <c r="L339" s="384" t="s">
        <v>455</v>
      </c>
      <c r="M339" s="384" t="s">
        <v>455</v>
      </c>
      <c r="N339" s="384" t="s">
        <v>455</v>
      </c>
      <c r="O339" s="384" t="s">
        <v>455</v>
      </c>
      <c r="P339" s="384" t="s">
        <v>455</v>
      </c>
      <c r="Q339" s="384" t="s">
        <v>455</v>
      </c>
      <c r="R339" s="384" t="s">
        <v>455</v>
      </c>
      <c r="S339" s="384" t="s">
        <v>455</v>
      </c>
      <c r="T339" s="384" t="s">
        <v>455</v>
      </c>
      <c r="U339" s="384" t="s">
        <v>455</v>
      </c>
      <c r="V339" s="384" t="s">
        <v>455</v>
      </c>
      <c r="W339" s="384" t="s">
        <v>455</v>
      </c>
      <c r="X339" s="384" t="s">
        <v>455</v>
      </c>
      <c r="Y339" s="384" t="s">
        <v>455</v>
      </c>
      <c r="Z339" s="384" t="s">
        <v>455</v>
      </c>
      <c r="AA339" s="384" t="s">
        <v>455</v>
      </c>
      <c r="AB339" s="384" t="s">
        <v>455</v>
      </c>
      <c r="AC339" s="384" t="s">
        <v>455</v>
      </c>
      <c r="AD339" s="384" t="s">
        <v>455</v>
      </c>
      <c r="AE339" s="384" t="s">
        <v>455</v>
      </c>
      <c r="AF339" s="384" t="s">
        <v>455</v>
      </c>
      <c r="AG339" s="384" t="s">
        <v>455</v>
      </c>
      <c r="AH339" s="384" t="s">
        <v>455</v>
      </c>
      <c r="AI339" s="384" t="s">
        <v>455</v>
      </c>
      <c r="AJ339" s="384" t="s">
        <v>455</v>
      </c>
      <c r="AK339" s="384" t="s">
        <v>455</v>
      </c>
      <c r="AL339" s="384" t="s">
        <v>455</v>
      </c>
      <c r="AM339" s="384" t="s">
        <v>455</v>
      </c>
      <c r="AN339" s="384" t="s">
        <v>455</v>
      </c>
      <c r="AO339" s="384" t="s">
        <v>455</v>
      </c>
      <c r="AP339" s="384" t="s">
        <v>455</v>
      </c>
      <c r="AQ339" s="384" t="s">
        <v>455</v>
      </c>
      <c r="AR339" s="384" t="s">
        <v>455</v>
      </c>
      <c r="AS339" s="384" t="s">
        <v>455</v>
      </c>
      <c r="AT339" s="384" t="s">
        <v>455</v>
      </c>
      <c r="AU339" s="384" t="s">
        <v>455</v>
      </c>
      <c r="AV339" s="384" t="s">
        <v>455</v>
      </c>
      <c r="AW339" s="384" t="s">
        <v>455</v>
      </c>
      <c r="AX339" s="384" t="s">
        <v>455</v>
      </c>
      <c r="AY339" s="384" t="s">
        <v>455</v>
      </c>
      <c r="AZ339" s="384" t="s">
        <v>455</v>
      </c>
      <c r="BA339" s="384" t="s">
        <v>455</v>
      </c>
      <c r="BB339" s="384" t="s">
        <v>455</v>
      </c>
      <c r="BC339" s="384" t="s">
        <v>455</v>
      </c>
      <c r="BD339" s="384" t="s">
        <v>455</v>
      </c>
      <c r="BE339" s="384" t="s">
        <v>455</v>
      </c>
      <c r="BF339" s="384" t="s">
        <v>455</v>
      </c>
      <c r="BG339" s="384" t="s">
        <v>455</v>
      </c>
      <c r="BH339" s="384" t="s">
        <v>455</v>
      </c>
      <c r="BI339" s="384" t="s">
        <v>455</v>
      </c>
      <c r="BJ339" s="384" t="s">
        <v>455</v>
      </c>
      <c r="BK339" s="384" t="s">
        <v>455</v>
      </c>
      <c r="BL339" s="384" t="s">
        <v>455</v>
      </c>
      <c r="BM339" s="384" t="s">
        <v>455</v>
      </c>
      <c r="BN339" s="384" t="s">
        <v>455</v>
      </c>
      <c r="BO339" s="384" t="s">
        <v>455</v>
      </c>
      <c r="BP339" s="384" t="s">
        <v>455</v>
      </c>
      <c r="BQ339" s="384" t="s">
        <v>455</v>
      </c>
      <c r="BR339" s="384" t="s">
        <v>455</v>
      </c>
      <c r="BS339" s="384" t="s">
        <v>455</v>
      </c>
      <c r="BT339" s="384" t="s">
        <v>455</v>
      </c>
      <c r="BU339" s="384" t="s">
        <v>455</v>
      </c>
      <c r="BV339" s="384" t="s">
        <v>455</v>
      </c>
      <c r="BW339" s="384" t="s">
        <v>455</v>
      </c>
      <c r="BX339" s="384" t="s">
        <v>455</v>
      </c>
      <c r="BY339" s="384" t="s">
        <v>455</v>
      </c>
      <c r="BZ339" s="384" t="s">
        <v>455</v>
      </c>
      <c r="CA339" s="384" t="s">
        <v>455</v>
      </c>
      <c r="CB339" s="384" t="s">
        <v>455</v>
      </c>
      <c r="CC339" s="384" t="s">
        <v>455</v>
      </c>
      <c r="CD339" s="384" t="s">
        <v>455</v>
      </c>
      <c r="CE339" s="384" t="s">
        <v>455</v>
      </c>
      <c r="CF339" s="384" t="s">
        <v>455</v>
      </c>
      <c r="CG339" s="384" t="s">
        <v>455</v>
      </c>
      <c r="CH339" s="384" t="s">
        <v>455</v>
      </c>
      <c r="CI339" s="384" t="s">
        <v>455</v>
      </c>
      <c r="CJ339" s="384" t="s">
        <v>455</v>
      </c>
      <c r="CK339" s="384" t="s">
        <v>455</v>
      </c>
      <c r="CL339" s="384" t="s">
        <v>455</v>
      </c>
      <c r="CM339" s="384" t="s">
        <v>455</v>
      </c>
      <c r="CN339" s="384" t="s">
        <v>455</v>
      </c>
      <c r="CO339" s="384" t="s">
        <v>455</v>
      </c>
      <c r="CP339" s="384" t="s">
        <v>455</v>
      </c>
      <c r="CQ339" s="384" t="s">
        <v>455</v>
      </c>
      <c r="CR339" s="384" t="s">
        <v>455</v>
      </c>
      <c r="CS339" s="384" t="s">
        <v>455</v>
      </c>
      <c r="CT339" s="384" t="s">
        <v>455</v>
      </c>
      <c r="CU339" s="384" t="s">
        <v>455</v>
      </c>
      <c r="CV339" s="384" t="s">
        <v>455</v>
      </c>
      <c r="CW339" s="384" t="s">
        <v>455</v>
      </c>
      <c r="CX339" s="384" t="s">
        <v>455</v>
      </c>
      <c r="CY339" s="384" t="s">
        <v>455</v>
      </c>
      <c r="CZ339" s="384" t="s">
        <v>455</v>
      </c>
      <c r="DA339" s="384" t="s">
        <v>455</v>
      </c>
      <c r="DB339" s="384" t="s">
        <v>455</v>
      </c>
      <c r="DC339" s="384" t="s">
        <v>455</v>
      </c>
      <c r="DD339" s="384" t="s">
        <v>455</v>
      </c>
      <c r="DE339" s="384" t="s">
        <v>455</v>
      </c>
      <c r="DF339" s="384" t="s">
        <v>455</v>
      </c>
      <c r="DG339" s="384" t="s">
        <v>455</v>
      </c>
      <c r="DH339" s="384" t="s">
        <v>455</v>
      </c>
      <c r="DI339" s="384" t="s">
        <v>455</v>
      </c>
      <c r="DJ339" s="384" t="s">
        <v>455</v>
      </c>
      <c r="DK339" s="384" t="s">
        <v>455</v>
      </c>
      <c r="DL339" s="384" t="s">
        <v>455</v>
      </c>
      <c r="DM339" s="384" t="s">
        <v>455</v>
      </c>
      <c r="DN339" s="384" t="s">
        <v>455</v>
      </c>
      <c r="DO339" s="384" t="s">
        <v>455</v>
      </c>
      <c r="DP339" s="384" t="s">
        <v>455</v>
      </c>
      <c r="DQ339" s="384" t="s">
        <v>455</v>
      </c>
      <c r="DR339" s="384" t="s">
        <v>455</v>
      </c>
      <c r="DS339" s="384" t="s">
        <v>455</v>
      </c>
      <c r="DT339" s="384" t="s">
        <v>455</v>
      </c>
      <c r="DU339" s="384" t="s">
        <v>455</v>
      </c>
      <c r="DV339" s="384" t="s">
        <v>455</v>
      </c>
      <c r="DW339" s="384" t="s">
        <v>455</v>
      </c>
      <c r="DX339" s="384" t="s">
        <v>455</v>
      </c>
      <c r="DY339" s="384" t="s">
        <v>455</v>
      </c>
      <c r="DZ339" s="384" t="s">
        <v>455</v>
      </c>
      <c r="EA339" s="384" t="s">
        <v>455</v>
      </c>
      <c r="EB339" s="384" t="s">
        <v>455</v>
      </c>
      <c r="EC339" s="384" t="s">
        <v>455</v>
      </c>
      <c r="ED339" s="384" t="s">
        <v>455</v>
      </c>
      <c r="EE339" s="384" t="s">
        <v>455</v>
      </c>
      <c r="EF339" s="384" t="s">
        <v>455</v>
      </c>
      <c r="EG339" s="384" t="s">
        <v>455</v>
      </c>
      <c r="EH339" s="384" t="s">
        <v>455</v>
      </c>
      <c r="EI339" s="384" t="s">
        <v>455</v>
      </c>
      <c r="EJ339" s="384" t="s">
        <v>455</v>
      </c>
      <c r="EK339" s="384" t="s">
        <v>455</v>
      </c>
      <c r="EL339" s="384" t="s">
        <v>455</v>
      </c>
      <c r="EM339" s="384" t="s">
        <v>455</v>
      </c>
      <c r="EN339" s="384" t="s">
        <v>455</v>
      </c>
      <c r="EO339" s="384" t="s">
        <v>455</v>
      </c>
      <c r="EP339" s="384" t="s">
        <v>455</v>
      </c>
      <c r="EQ339" s="384" t="s">
        <v>455</v>
      </c>
      <c r="ER339" s="384" t="s">
        <v>455</v>
      </c>
      <c r="ES339" s="384" t="s">
        <v>455</v>
      </c>
      <c r="ET339" s="384" t="s">
        <v>455</v>
      </c>
      <c r="EU339" s="384" t="s">
        <v>455</v>
      </c>
      <c r="EV339" s="384" t="s">
        <v>455</v>
      </c>
      <c r="EW339" s="384" t="s">
        <v>455</v>
      </c>
      <c r="EX339" s="384" t="s">
        <v>455</v>
      </c>
      <c r="EY339" s="384" t="s">
        <v>455</v>
      </c>
      <c r="EZ339" s="384" t="s">
        <v>455</v>
      </c>
      <c r="FA339" s="384" t="s">
        <v>455</v>
      </c>
      <c r="FB339" s="384" t="s">
        <v>455</v>
      </c>
      <c r="FC339" s="384" t="s">
        <v>455</v>
      </c>
      <c r="FD339" s="384" t="s">
        <v>455</v>
      </c>
      <c r="FE339" s="384" t="s">
        <v>455</v>
      </c>
      <c r="FF339" s="384" t="s">
        <v>455</v>
      </c>
      <c r="FG339" s="384" t="s">
        <v>455</v>
      </c>
      <c r="FH339" s="384" t="s">
        <v>455</v>
      </c>
      <c r="FI339" s="384" t="s">
        <v>455</v>
      </c>
      <c r="FJ339" s="384" t="s">
        <v>455</v>
      </c>
      <c r="FK339" s="384" t="s">
        <v>455</v>
      </c>
      <c r="FL339" s="384" t="s">
        <v>455</v>
      </c>
      <c r="FM339" s="384" t="s">
        <v>455</v>
      </c>
      <c r="FN339" s="384" t="s">
        <v>455</v>
      </c>
      <c r="FO339" s="384" t="s">
        <v>455</v>
      </c>
      <c r="FP339" s="384" t="s">
        <v>455</v>
      </c>
      <c r="FQ339" s="384" t="s">
        <v>455</v>
      </c>
      <c r="FR339" s="384" t="s">
        <v>455</v>
      </c>
      <c r="FS339" s="384" t="s">
        <v>455</v>
      </c>
      <c r="FT339" s="384" t="s">
        <v>455</v>
      </c>
      <c r="FU339" s="384" t="s">
        <v>455</v>
      </c>
      <c r="FV339" s="384" t="s">
        <v>455</v>
      </c>
      <c r="FW339" s="384" t="s">
        <v>455</v>
      </c>
      <c r="FX339" s="384" t="s">
        <v>455</v>
      </c>
      <c r="FY339" s="384" t="s">
        <v>455</v>
      </c>
      <c r="FZ339" s="384" t="s">
        <v>455</v>
      </c>
      <c r="GA339" s="384" t="s">
        <v>455</v>
      </c>
      <c r="GB339" s="384" t="s">
        <v>455</v>
      </c>
      <c r="GC339" s="384" t="s">
        <v>455</v>
      </c>
      <c r="GD339" s="384" t="s">
        <v>455</v>
      </c>
      <c r="GE339" s="384" t="s">
        <v>455</v>
      </c>
      <c r="GF339" s="384" t="s">
        <v>455</v>
      </c>
      <c r="GG339" s="384" t="s">
        <v>455</v>
      </c>
      <c r="GH339" s="384" t="s">
        <v>455</v>
      </c>
      <c r="GI339" s="384" t="s">
        <v>455</v>
      </c>
      <c r="GJ339" s="384" t="s">
        <v>455</v>
      </c>
      <c r="GK339" s="384" t="s">
        <v>455</v>
      </c>
      <c r="GL339" s="384" t="s">
        <v>455</v>
      </c>
      <c r="GM339" s="384" t="s">
        <v>455</v>
      </c>
      <c r="GN339" s="384" t="s">
        <v>455</v>
      </c>
      <c r="GO339" s="384" t="s">
        <v>455</v>
      </c>
      <c r="GP339" s="384" t="s">
        <v>455</v>
      </c>
      <c r="GQ339" s="384" t="s">
        <v>455</v>
      </c>
      <c r="GR339" s="384" t="s">
        <v>455</v>
      </c>
      <c r="GS339" s="384" t="s">
        <v>455</v>
      </c>
      <c r="GT339" s="384" t="s">
        <v>455</v>
      </c>
      <c r="GU339" s="384" t="s">
        <v>455</v>
      </c>
      <c r="GV339" s="384" t="s">
        <v>455</v>
      </c>
      <c r="GW339" s="384" t="s">
        <v>455</v>
      </c>
      <c r="GX339" s="384" t="s">
        <v>455</v>
      </c>
      <c r="GY339" s="384" t="s">
        <v>455</v>
      </c>
      <c r="GZ339" s="384" t="s">
        <v>455</v>
      </c>
      <c r="HA339" s="384" t="s">
        <v>455</v>
      </c>
      <c r="HB339" s="384" t="s">
        <v>455</v>
      </c>
      <c r="HC339" s="256"/>
      <c r="HD339" s="75"/>
    </row>
    <row r="340" spans="1:212" ht="5.0999999999999996" customHeight="1" x14ac:dyDescent="0.25">
      <c r="A340" s="55"/>
      <c r="B340" s="221"/>
      <c r="C340" s="60"/>
      <c r="D340" s="155"/>
      <c r="E340" s="60"/>
      <c r="F340" s="60"/>
      <c r="G340" s="60"/>
      <c r="H340" s="369"/>
      <c r="I340" s="366"/>
      <c r="J340" s="232"/>
      <c r="K340" s="232"/>
      <c r="L340" s="232"/>
      <c r="M340" s="232"/>
      <c r="N340" s="232"/>
      <c r="O340" s="232"/>
      <c r="P340" s="232"/>
      <c r="Q340" s="232"/>
      <c r="R340" s="232"/>
      <c r="S340" s="232"/>
      <c r="T340" s="232"/>
      <c r="U340" s="232"/>
      <c r="V340" s="232"/>
      <c r="W340" s="232"/>
      <c r="X340" s="232"/>
      <c r="Y340" s="232"/>
      <c r="Z340" s="232"/>
      <c r="AA340" s="232"/>
      <c r="AB340" s="232"/>
      <c r="AC340" s="232"/>
      <c r="AD340" s="232"/>
      <c r="AE340" s="232"/>
      <c r="AF340" s="232"/>
      <c r="AG340" s="232"/>
      <c r="AH340" s="232"/>
      <c r="AI340" s="232"/>
      <c r="AJ340" s="232"/>
      <c r="AK340" s="232"/>
      <c r="AL340" s="232"/>
      <c r="AM340" s="232"/>
      <c r="AN340" s="232"/>
      <c r="AO340" s="232"/>
      <c r="AP340" s="232"/>
      <c r="AQ340" s="232"/>
      <c r="AR340" s="232"/>
      <c r="AS340" s="232"/>
      <c r="AT340" s="232"/>
      <c r="AU340" s="232"/>
      <c r="AV340" s="232"/>
      <c r="AW340" s="232"/>
      <c r="AX340" s="232"/>
      <c r="AY340" s="232"/>
      <c r="AZ340" s="232"/>
      <c r="BA340" s="232"/>
      <c r="BB340" s="232"/>
      <c r="BC340" s="232"/>
      <c r="BD340" s="232"/>
      <c r="BE340" s="232"/>
      <c r="BF340" s="232"/>
      <c r="BG340" s="232"/>
      <c r="BH340" s="232"/>
      <c r="BI340" s="232"/>
      <c r="BJ340" s="232"/>
      <c r="BK340" s="232"/>
      <c r="BL340" s="232"/>
      <c r="BM340" s="232"/>
      <c r="BN340" s="232"/>
      <c r="BO340" s="232"/>
      <c r="BP340" s="232"/>
      <c r="BQ340" s="232"/>
      <c r="BR340" s="232"/>
      <c r="BS340" s="232"/>
      <c r="BT340" s="232"/>
      <c r="BU340" s="232"/>
      <c r="BV340" s="232"/>
      <c r="BW340" s="232"/>
      <c r="BX340" s="232"/>
      <c r="BY340" s="232"/>
      <c r="BZ340" s="232"/>
      <c r="CA340" s="232"/>
      <c r="CB340" s="232"/>
      <c r="CC340" s="232"/>
      <c r="CD340" s="232"/>
      <c r="CE340" s="232"/>
      <c r="CF340" s="232"/>
      <c r="CG340" s="232"/>
      <c r="CH340" s="232"/>
      <c r="CI340" s="232"/>
      <c r="CJ340" s="232"/>
      <c r="CK340" s="232"/>
      <c r="CL340" s="232"/>
      <c r="CM340" s="232"/>
      <c r="CN340" s="232"/>
      <c r="CO340" s="232"/>
      <c r="CP340" s="232"/>
      <c r="CQ340" s="232"/>
      <c r="CR340" s="232"/>
      <c r="CS340" s="232"/>
      <c r="CT340" s="232"/>
      <c r="CU340" s="232"/>
      <c r="CV340" s="232"/>
      <c r="CW340" s="232"/>
      <c r="CX340" s="232"/>
      <c r="CY340" s="232"/>
      <c r="CZ340" s="232"/>
      <c r="DA340" s="232"/>
      <c r="DB340" s="232"/>
      <c r="DC340" s="232"/>
      <c r="DD340" s="232"/>
      <c r="DE340" s="232"/>
      <c r="DF340" s="232"/>
      <c r="DG340" s="232"/>
      <c r="DH340" s="232"/>
      <c r="DI340" s="232"/>
      <c r="DJ340" s="232"/>
      <c r="DK340" s="232"/>
      <c r="DL340" s="232"/>
      <c r="DM340" s="232"/>
      <c r="DN340" s="232"/>
      <c r="DO340" s="232"/>
      <c r="DP340" s="232"/>
      <c r="DQ340" s="232"/>
      <c r="DR340" s="232"/>
      <c r="DS340" s="232"/>
      <c r="DT340" s="232"/>
      <c r="DU340" s="232"/>
      <c r="DV340" s="232"/>
      <c r="DW340" s="232"/>
      <c r="DX340" s="232"/>
      <c r="DY340" s="232"/>
      <c r="DZ340" s="232"/>
      <c r="EA340" s="232"/>
      <c r="EB340" s="232"/>
      <c r="EC340" s="232"/>
      <c r="ED340" s="232"/>
      <c r="EE340" s="232"/>
      <c r="EF340" s="232"/>
      <c r="EG340" s="232"/>
      <c r="EH340" s="232"/>
      <c r="EI340" s="232"/>
      <c r="EJ340" s="232"/>
      <c r="EK340" s="232"/>
      <c r="EL340" s="232"/>
      <c r="EM340" s="232"/>
      <c r="EN340" s="232"/>
      <c r="EO340" s="232"/>
      <c r="EP340" s="232"/>
      <c r="EQ340" s="232"/>
      <c r="ER340" s="232"/>
      <c r="ES340" s="232"/>
      <c r="ET340" s="232"/>
      <c r="EU340" s="232"/>
      <c r="EV340" s="232"/>
      <c r="EW340" s="232"/>
      <c r="EX340" s="232"/>
      <c r="EY340" s="232"/>
      <c r="EZ340" s="232"/>
      <c r="FA340" s="232"/>
      <c r="FB340" s="232"/>
      <c r="FC340" s="232"/>
      <c r="FD340" s="232"/>
      <c r="FE340" s="232"/>
      <c r="FF340" s="232"/>
      <c r="FG340" s="232"/>
      <c r="FH340" s="232"/>
      <c r="FI340" s="232"/>
      <c r="FJ340" s="232"/>
      <c r="FK340" s="232"/>
      <c r="FL340" s="232"/>
      <c r="FM340" s="232"/>
      <c r="FN340" s="232"/>
      <c r="FO340" s="232"/>
      <c r="FP340" s="232"/>
      <c r="FQ340" s="232"/>
      <c r="FR340" s="232"/>
      <c r="FS340" s="232"/>
      <c r="FT340" s="232"/>
      <c r="FU340" s="232"/>
      <c r="FV340" s="232"/>
      <c r="FW340" s="232"/>
      <c r="FX340" s="232"/>
      <c r="FY340" s="232"/>
      <c r="FZ340" s="232"/>
      <c r="GA340" s="232"/>
      <c r="GB340" s="232"/>
      <c r="GC340" s="232"/>
      <c r="GD340" s="232"/>
      <c r="GE340" s="232"/>
      <c r="GF340" s="232"/>
      <c r="GG340" s="232"/>
      <c r="GH340" s="232"/>
      <c r="GI340" s="232"/>
      <c r="GJ340" s="232"/>
      <c r="GK340" s="232"/>
      <c r="GL340" s="232"/>
      <c r="GM340" s="232"/>
      <c r="GN340" s="232"/>
      <c r="GO340" s="232"/>
      <c r="GP340" s="232"/>
      <c r="GQ340" s="232"/>
      <c r="GR340" s="232"/>
      <c r="GS340" s="232"/>
      <c r="GT340" s="232"/>
      <c r="GU340" s="232"/>
      <c r="GV340" s="232"/>
      <c r="GW340" s="232"/>
      <c r="GX340" s="232"/>
      <c r="GY340" s="232"/>
      <c r="GZ340" s="232"/>
      <c r="HA340" s="232"/>
      <c r="HB340" s="232"/>
      <c r="HC340" s="256"/>
      <c r="HD340" s="75"/>
    </row>
    <row r="341" spans="1:212" ht="9.9499999999999993" customHeight="1" x14ac:dyDescent="0.25">
      <c r="A341" s="55"/>
      <c r="B341" s="221"/>
      <c r="C341" s="60"/>
      <c r="D341" s="155"/>
      <c r="E341" s="60"/>
      <c r="F341" s="121" t="s">
        <v>174</v>
      </c>
      <c r="G341" s="121"/>
      <c r="H341" s="121"/>
      <c r="I341" s="23"/>
      <c r="J341" s="23"/>
      <c r="K341" s="23"/>
      <c r="L341" s="23"/>
      <c r="M341" s="23"/>
      <c r="N341" s="23"/>
      <c r="O341" s="23"/>
      <c r="P341" s="23"/>
      <c r="Q341" s="23"/>
      <c r="R341" s="23"/>
      <c r="S341" s="23"/>
      <c r="T341" s="23"/>
      <c r="U341" s="23"/>
      <c r="V341" s="23"/>
      <c r="W341" s="23"/>
      <c r="X341" s="23"/>
      <c r="Y341" s="23"/>
      <c r="Z341" s="23"/>
      <c r="AA341" s="23"/>
      <c r="AB341" s="23"/>
      <c r="AC341" s="524"/>
      <c r="AD341" s="524"/>
      <c r="AE341" s="524"/>
      <c r="AF341" s="524"/>
      <c r="AG341" s="524"/>
      <c r="AH341" s="524"/>
      <c r="AI341" s="524"/>
      <c r="AJ341" s="524"/>
      <c r="AK341" s="524"/>
      <c r="AL341" s="524"/>
      <c r="AM341" s="524"/>
      <c r="AN341" s="524"/>
      <c r="AO341" s="524"/>
      <c r="AP341" s="524"/>
      <c r="AQ341" s="524"/>
      <c r="AR341" s="524"/>
      <c r="AS341" s="524"/>
      <c r="AT341" s="524"/>
      <c r="AU341" s="524"/>
      <c r="AV341" s="524"/>
      <c r="AW341" s="524"/>
      <c r="AX341" s="524"/>
      <c r="AY341" s="524"/>
      <c r="AZ341" s="524"/>
      <c r="BA341" s="524"/>
      <c r="BB341" s="524"/>
      <c r="BC341" s="524"/>
      <c r="BD341" s="524"/>
      <c r="BE341" s="524"/>
      <c r="BF341" s="524"/>
      <c r="BG341" s="524"/>
      <c r="BH341" s="524"/>
      <c r="BI341" s="524"/>
      <c r="BJ341" s="524"/>
      <c r="BK341" s="524"/>
      <c r="BL341" s="524"/>
      <c r="BM341" s="524"/>
      <c r="BN341" s="524"/>
      <c r="BO341" s="524"/>
      <c r="BP341" s="524"/>
      <c r="BQ341" s="524"/>
      <c r="BR341" s="524"/>
      <c r="BS341" s="524"/>
      <c r="BT341" s="524"/>
      <c r="BU341" s="524"/>
      <c r="BV341" s="524"/>
      <c r="BW341" s="524"/>
      <c r="BX341" s="524"/>
      <c r="BY341" s="524"/>
      <c r="BZ341" s="524"/>
      <c r="CA341" s="524"/>
      <c r="CB341" s="524"/>
      <c r="CC341" s="524"/>
      <c r="CD341" s="524"/>
      <c r="CE341" s="524"/>
      <c r="CF341" s="524"/>
      <c r="CG341" s="524"/>
      <c r="CH341" s="524"/>
      <c r="CI341" s="524"/>
      <c r="CJ341" s="524"/>
      <c r="CK341" s="524"/>
      <c r="CL341" s="524"/>
      <c r="CM341" s="524"/>
      <c r="CN341" s="524"/>
      <c r="CO341" s="524"/>
      <c r="CP341" s="524"/>
      <c r="CQ341" s="524"/>
      <c r="CR341" s="524"/>
      <c r="CS341" s="524"/>
      <c r="CT341" s="524"/>
      <c r="CU341" s="524"/>
      <c r="CV341" s="524"/>
      <c r="CW341" s="524"/>
      <c r="CX341" s="524"/>
      <c r="CY341" s="524"/>
      <c r="CZ341" s="524"/>
      <c r="DA341" s="524"/>
      <c r="DB341" s="524"/>
      <c r="DC341" s="524"/>
      <c r="DD341" s="524"/>
      <c r="DE341" s="524"/>
      <c r="DF341" s="524"/>
      <c r="DG341" s="524"/>
      <c r="DH341" s="524"/>
      <c r="DI341" s="524"/>
      <c r="DJ341" s="524"/>
      <c r="DK341" s="524"/>
      <c r="DL341" s="524"/>
      <c r="DM341" s="524"/>
      <c r="DN341" s="524"/>
      <c r="DO341" s="524"/>
      <c r="DP341" s="524"/>
      <c r="DQ341" s="524"/>
      <c r="DR341" s="524"/>
      <c r="DS341" s="524"/>
      <c r="DT341" s="524"/>
      <c r="DU341" s="524"/>
      <c r="DV341" s="524"/>
      <c r="DW341" s="524"/>
      <c r="DX341" s="524"/>
      <c r="DY341" s="524"/>
      <c r="DZ341" s="524"/>
      <c r="EA341" s="524"/>
      <c r="EB341" s="524"/>
      <c r="EC341" s="524"/>
      <c r="ED341" s="524"/>
      <c r="EE341" s="524"/>
      <c r="EF341" s="524"/>
      <c r="EG341" s="524"/>
      <c r="EH341" s="524"/>
      <c r="EI341" s="524"/>
      <c r="EJ341" s="524"/>
      <c r="EK341" s="524"/>
      <c r="EL341" s="524"/>
      <c r="EM341" s="524"/>
      <c r="EN341" s="524"/>
      <c r="EO341" s="524"/>
      <c r="EP341" s="524"/>
      <c r="EQ341" s="524"/>
      <c r="ER341" s="524"/>
      <c r="ES341" s="524"/>
      <c r="ET341" s="524"/>
      <c r="EU341" s="524"/>
      <c r="EV341" s="524"/>
      <c r="EW341" s="524"/>
      <c r="EX341" s="524"/>
      <c r="EY341" s="524"/>
      <c r="EZ341" s="524"/>
      <c r="FA341" s="524"/>
      <c r="FB341" s="524"/>
      <c r="FC341" s="524"/>
      <c r="FD341" s="524"/>
      <c r="FE341" s="524"/>
      <c r="FF341" s="524"/>
      <c r="FG341" s="524"/>
      <c r="FH341" s="524"/>
      <c r="FI341" s="524"/>
      <c r="FJ341" s="524"/>
      <c r="FK341" s="524"/>
      <c r="FL341" s="524"/>
      <c r="FM341" s="524"/>
      <c r="FN341" s="524"/>
      <c r="FO341" s="524"/>
      <c r="FP341" s="524"/>
      <c r="FQ341" s="524"/>
      <c r="FR341" s="524"/>
      <c r="FS341" s="524"/>
      <c r="FT341" s="524"/>
      <c r="FU341" s="524"/>
      <c r="FV341" s="524"/>
      <c r="FW341" s="524"/>
      <c r="FX341" s="524"/>
      <c r="FY341" s="524"/>
      <c r="FZ341" s="524"/>
      <c r="GA341" s="524"/>
      <c r="GB341" s="524"/>
      <c r="GC341" s="524"/>
      <c r="GD341" s="524"/>
      <c r="GE341" s="524"/>
      <c r="GF341" s="524"/>
      <c r="GG341" s="524"/>
      <c r="GH341" s="524"/>
      <c r="GI341" s="524"/>
      <c r="GJ341" s="524"/>
      <c r="GK341" s="524"/>
      <c r="GL341" s="524"/>
      <c r="GM341" s="524"/>
      <c r="GN341" s="524"/>
      <c r="GO341" s="524"/>
      <c r="GP341" s="524"/>
      <c r="GQ341" s="524"/>
      <c r="GR341" s="524"/>
      <c r="GS341" s="524"/>
      <c r="GT341" s="524"/>
      <c r="GU341" s="524"/>
      <c r="GV341" s="524"/>
      <c r="GW341" s="524"/>
      <c r="GX341" s="524"/>
      <c r="GY341" s="524"/>
      <c r="GZ341" s="524"/>
      <c r="HA341" s="524"/>
      <c r="HB341" s="524"/>
      <c r="HC341" s="167"/>
      <c r="HD341" s="75"/>
    </row>
    <row r="342" spans="1:212" ht="5.0999999999999996" customHeight="1" x14ac:dyDescent="0.25">
      <c r="A342" s="55"/>
      <c r="B342" s="221"/>
      <c r="C342" s="60"/>
      <c r="D342" s="155"/>
      <c r="E342" s="60"/>
      <c r="F342" s="60"/>
      <c r="G342" s="60"/>
      <c r="H342" s="369"/>
      <c r="I342" s="366"/>
      <c r="J342" s="232"/>
      <c r="K342" s="232"/>
      <c r="L342" s="232"/>
      <c r="M342" s="232"/>
      <c r="N342" s="232"/>
      <c r="O342" s="232"/>
      <c r="P342" s="232"/>
      <c r="Q342" s="232"/>
      <c r="R342" s="232"/>
      <c r="S342" s="232"/>
      <c r="T342" s="232"/>
      <c r="U342" s="232"/>
      <c r="V342" s="232"/>
      <c r="W342" s="232"/>
      <c r="X342" s="232"/>
      <c r="Y342" s="232"/>
      <c r="Z342" s="232"/>
      <c r="AA342" s="232"/>
      <c r="AB342" s="232"/>
      <c r="AC342" s="232"/>
      <c r="AD342" s="232"/>
      <c r="AE342" s="232"/>
      <c r="AF342" s="232"/>
      <c r="AG342" s="232"/>
      <c r="AH342" s="232"/>
      <c r="AI342" s="232"/>
      <c r="AJ342" s="232"/>
      <c r="AK342" s="232"/>
      <c r="AL342" s="232"/>
      <c r="AM342" s="232"/>
      <c r="AN342" s="232"/>
      <c r="AO342" s="232"/>
      <c r="AP342" s="232"/>
      <c r="AQ342" s="232"/>
      <c r="AR342" s="232"/>
      <c r="AS342" s="232"/>
      <c r="AT342" s="232"/>
      <c r="AU342" s="232"/>
      <c r="AV342" s="232"/>
      <c r="AW342" s="232"/>
      <c r="AX342" s="232"/>
      <c r="AY342" s="232"/>
      <c r="AZ342" s="232"/>
      <c r="BA342" s="232"/>
      <c r="BB342" s="232"/>
      <c r="BC342" s="232"/>
      <c r="BD342" s="232"/>
      <c r="BE342" s="232"/>
      <c r="BF342" s="232"/>
      <c r="BG342" s="232"/>
      <c r="BH342" s="232"/>
      <c r="BI342" s="232"/>
      <c r="BJ342" s="232"/>
      <c r="BK342" s="232"/>
      <c r="BL342" s="232"/>
      <c r="BM342" s="232"/>
      <c r="BN342" s="232"/>
      <c r="BO342" s="232"/>
      <c r="BP342" s="232"/>
      <c r="BQ342" s="232"/>
      <c r="BR342" s="232"/>
      <c r="BS342" s="232"/>
      <c r="BT342" s="232"/>
      <c r="BU342" s="232"/>
      <c r="BV342" s="232"/>
      <c r="BW342" s="232"/>
      <c r="BX342" s="232"/>
      <c r="BY342" s="232"/>
      <c r="BZ342" s="232"/>
      <c r="CA342" s="232"/>
      <c r="CB342" s="232"/>
      <c r="CC342" s="232"/>
      <c r="CD342" s="232"/>
      <c r="CE342" s="232"/>
      <c r="CF342" s="232"/>
      <c r="CG342" s="232"/>
      <c r="CH342" s="232"/>
      <c r="CI342" s="232"/>
      <c r="CJ342" s="232"/>
      <c r="CK342" s="232"/>
      <c r="CL342" s="232"/>
      <c r="CM342" s="232"/>
      <c r="CN342" s="232"/>
      <c r="CO342" s="232"/>
      <c r="CP342" s="232"/>
      <c r="CQ342" s="232"/>
      <c r="CR342" s="232"/>
      <c r="CS342" s="232"/>
      <c r="CT342" s="232"/>
      <c r="CU342" s="232"/>
      <c r="CV342" s="232"/>
      <c r="CW342" s="232"/>
      <c r="CX342" s="232"/>
      <c r="CY342" s="232"/>
      <c r="CZ342" s="232"/>
      <c r="DA342" s="232"/>
      <c r="DB342" s="232"/>
      <c r="DC342" s="232"/>
      <c r="DD342" s="232"/>
      <c r="DE342" s="232"/>
      <c r="DF342" s="232"/>
      <c r="DG342" s="232"/>
      <c r="DH342" s="232"/>
      <c r="DI342" s="232"/>
      <c r="DJ342" s="232"/>
      <c r="DK342" s="232"/>
      <c r="DL342" s="232"/>
      <c r="DM342" s="232"/>
      <c r="DN342" s="232"/>
      <c r="DO342" s="232"/>
      <c r="DP342" s="232"/>
      <c r="DQ342" s="232"/>
      <c r="DR342" s="232"/>
      <c r="DS342" s="232"/>
      <c r="DT342" s="232"/>
      <c r="DU342" s="232"/>
      <c r="DV342" s="232"/>
      <c r="DW342" s="232"/>
      <c r="DX342" s="232"/>
      <c r="DY342" s="232"/>
      <c r="DZ342" s="232"/>
      <c r="EA342" s="232"/>
      <c r="EB342" s="232"/>
      <c r="EC342" s="232"/>
      <c r="ED342" s="232"/>
      <c r="EE342" s="232"/>
      <c r="EF342" s="232"/>
      <c r="EG342" s="232"/>
      <c r="EH342" s="232"/>
      <c r="EI342" s="232"/>
      <c r="EJ342" s="232"/>
      <c r="EK342" s="232"/>
      <c r="EL342" s="232"/>
      <c r="EM342" s="232"/>
      <c r="EN342" s="232"/>
      <c r="EO342" s="232"/>
      <c r="EP342" s="232"/>
      <c r="EQ342" s="232"/>
      <c r="ER342" s="232"/>
      <c r="ES342" s="232"/>
      <c r="ET342" s="232"/>
      <c r="EU342" s="232"/>
      <c r="EV342" s="232"/>
      <c r="EW342" s="232"/>
      <c r="EX342" s="232"/>
      <c r="EY342" s="232"/>
      <c r="EZ342" s="232"/>
      <c r="FA342" s="232"/>
      <c r="FB342" s="232"/>
      <c r="FC342" s="232"/>
      <c r="FD342" s="232"/>
      <c r="FE342" s="232"/>
      <c r="FF342" s="232"/>
      <c r="FG342" s="232"/>
      <c r="FH342" s="232"/>
      <c r="FI342" s="232"/>
      <c r="FJ342" s="232"/>
      <c r="FK342" s="232"/>
      <c r="FL342" s="232"/>
      <c r="FM342" s="232"/>
      <c r="FN342" s="232"/>
      <c r="FO342" s="232"/>
      <c r="FP342" s="232"/>
      <c r="FQ342" s="232"/>
      <c r="FR342" s="232"/>
      <c r="FS342" s="232"/>
      <c r="FT342" s="232"/>
      <c r="FU342" s="232"/>
      <c r="FV342" s="232"/>
      <c r="FW342" s="232"/>
      <c r="FX342" s="232"/>
      <c r="FY342" s="232"/>
      <c r="FZ342" s="232"/>
      <c r="GA342" s="232"/>
      <c r="GB342" s="232"/>
      <c r="GC342" s="232"/>
      <c r="GD342" s="232"/>
      <c r="GE342" s="232"/>
      <c r="GF342" s="232"/>
      <c r="GG342" s="232"/>
      <c r="GH342" s="232"/>
      <c r="GI342" s="232"/>
      <c r="GJ342" s="232"/>
      <c r="GK342" s="232"/>
      <c r="GL342" s="232"/>
      <c r="GM342" s="232"/>
      <c r="GN342" s="232"/>
      <c r="GO342" s="232"/>
      <c r="GP342" s="232"/>
      <c r="GQ342" s="232"/>
      <c r="GR342" s="232"/>
      <c r="GS342" s="232"/>
      <c r="GT342" s="232"/>
      <c r="GU342" s="232"/>
      <c r="GV342" s="232"/>
      <c r="GW342" s="232"/>
      <c r="GX342" s="232"/>
      <c r="GY342" s="232"/>
      <c r="GZ342" s="232"/>
      <c r="HA342" s="232"/>
      <c r="HB342" s="232"/>
      <c r="HC342" s="256"/>
      <c r="HD342" s="75"/>
    </row>
    <row r="343" spans="1:212" ht="9.9499999999999993" customHeight="1" thickBot="1" x14ac:dyDescent="0.3">
      <c r="A343" s="55">
        <v>54</v>
      </c>
      <c r="B343" s="221"/>
      <c r="C343" s="60"/>
      <c r="D343" s="155"/>
      <c r="E343" s="60"/>
      <c r="F343" s="60"/>
      <c r="G343" s="60"/>
      <c r="H343" s="566" t="s">
        <v>270</v>
      </c>
      <c r="I343" s="77"/>
      <c r="J343" s="131"/>
      <c r="K343" s="131"/>
      <c r="L343" s="131"/>
      <c r="M343" s="131"/>
      <c r="N343" s="131"/>
      <c r="O343" s="131"/>
      <c r="P343" s="131"/>
      <c r="Q343" s="131"/>
      <c r="R343" s="131"/>
      <c r="S343" s="131"/>
      <c r="T343" s="131"/>
      <c r="U343" s="131"/>
      <c r="V343" s="131"/>
      <c r="W343" s="131"/>
      <c r="X343" s="131"/>
      <c r="Y343" s="131"/>
      <c r="Z343" s="131"/>
      <c r="AA343" s="131"/>
      <c r="AB343" s="131"/>
      <c r="AC343" s="131"/>
      <c r="AD343" s="131"/>
      <c r="AE343" s="131"/>
      <c r="AF343" s="131"/>
      <c r="AG343" s="131"/>
      <c r="AH343" s="131"/>
      <c r="AI343" s="131"/>
      <c r="AJ343" s="131"/>
      <c r="AK343" s="131"/>
      <c r="AL343" s="131"/>
      <c r="AM343" s="131"/>
      <c r="AN343" s="131"/>
      <c r="AO343" s="131"/>
      <c r="AP343" s="131"/>
      <c r="AQ343" s="131"/>
      <c r="AR343" s="131"/>
      <c r="AS343" s="131"/>
      <c r="AT343" s="131"/>
      <c r="AU343" s="131"/>
      <c r="AV343" s="131"/>
      <c r="AW343" s="131"/>
      <c r="AX343" s="131"/>
      <c r="AY343" s="131"/>
      <c r="AZ343" s="131"/>
      <c r="BA343" s="131"/>
      <c r="BB343" s="131"/>
      <c r="BC343" s="131"/>
      <c r="BD343" s="131"/>
      <c r="BE343" s="131"/>
      <c r="BF343" s="131"/>
      <c r="BG343" s="131"/>
      <c r="BH343" s="131"/>
      <c r="BI343" s="131"/>
      <c r="BJ343" s="131"/>
      <c r="BK343" s="131"/>
      <c r="BL343" s="131"/>
      <c r="BM343" s="131"/>
      <c r="BN343" s="131"/>
      <c r="BO343" s="131"/>
      <c r="BP343" s="131"/>
      <c r="BQ343" s="131"/>
      <c r="BR343" s="131"/>
      <c r="BS343" s="131"/>
      <c r="BT343" s="131"/>
      <c r="BU343" s="131"/>
      <c r="BV343" s="131"/>
      <c r="BW343" s="131"/>
      <c r="BX343" s="131"/>
      <c r="BY343" s="131"/>
      <c r="BZ343" s="131"/>
      <c r="CA343" s="131"/>
      <c r="CB343" s="131"/>
      <c r="CC343" s="131"/>
      <c r="CD343" s="131"/>
      <c r="CE343" s="131"/>
      <c r="CF343" s="131"/>
      <c r="CG343" s="131"/>
      <c r="CH343" s="131"/>
      <c r="CI343" s="131"/>
      <c r="CJ343" s="131"/>
      <c r="CK343" s="131"/>
      <c r="CL343" s="131"/>
      <c r="CM343" s="131"/>
      <c r="CN343" s="131"/>
      <c r="CO343" s="131"/>
      <c r="CP343" s="131"/>
      <c r="CQ343" s="131"/>
      <c r="CR343" s="131"/>
      <c r="CS343" s="131"/>
      <c r="CT343" s="131"/>
      <c r="CU343" s="131"/>
      <c r="CV343" s="131"/>
      <c r="CW343" s="131"/>
      <c r="CX343" s="131"/>
      <c r="CY343" s="131"/>
      <c r="CZ343" s="131"/>
      <c r="DA343" s="131"/>
      <c r="DB343" s="131"/>
      <c r="DC343" s="131"/>
      <c r="DD343" s="131"/>
      <c r="DE343" s="131"/>
      <c r="DF343" s="131"/>
      <c r="DG343" s="131"/>
      <c r="DH343" s="131"/>
      <c r="DI343" s="131"/>
      <c r="DJ343" s="131"/>
      <c r="DK343" s="131"/>
      <c r="DL343" s="131"/>
      <c r="DM343" s="131"/>
      <c r="DN343" s="131"/>
      <c r="DO343" s="131"/>
      <c r="DP343" s="131"/>
      <c r="DQ343" s="131"/>
      <c r="DR343" s="131"/>
      <c r="DS343" s="131"/>
      <c r="DT343" s="131"/>
      <c r="DU343" s="131"/>
      <c r="DV343" s="131"/>
      <c r="DW343" s="131"/>
      <c r="DX343" s="131"/>
      <c r="DY343" s="131"/>
      <c r="DZ343" s="131"/>
      <c r="EA343" s="131"/>
      <c r="EB343" s="131"/>
      <c r="EC343" s="131"/>
      <c r="ED343" s="131"/>
      <c r="EE343" s="131"/>
      <c r="EF343" s="131"/>
      <c r="EG343" s="131"/>
      <c r="EH343" s="131"/>
      <c r="EI343" s="131"/>
      <c r="EJ343" s="131"/>
      <c r="EK343" s="131"/>
      <c r="EL343" s="131"/>
      <c r="EM343" s="131"/>
      <c r="EN343" s="131"/>
      <c r="EO343" s="131"/>
      <c r="EP343" s="131"/>
      <c r="EQ343" s="131"/>
      <c r="ER343" s="131"/>
      <c r="ES343" s="131"/>
      <c r="ET343" s="131"/>
      <c r="EU343" s="131"/>
      <c r="EV343" s="131"/>
      <c r="EW343" s="131"/>
      <c r="EX343" s="131"/>
      <c r="EY343" s="131"/>
      <c r="EZ343" s="131"/>
      <c r="FA343" s="131"/>
      <c r="FB343" s="131"/>
      <c r="FC343" s="131"/>
      <c r="FD343" s="131"/>
      <c r="FE343" s="131"/>
      <c r="FF343" s="131"/>
      <c r="FG343" s="131"/>
      <c r="FH343" s="131"/>
      <c r="FI343" s="131"/>
      <c r="FJ343" s="131"/>
      <c r="FK343" s="131"/>
      <c r="FL343" s="131"/>
      <c r="FM343" s="131"/>
      <c r="FN343" s="131"/>
      <c r="FO343" s="131"/>
      <c r="FP343" s="131"/>
      <c r="FQ343" s="131"/>
      <c r="FR343" s="131"/>
      <c r="FS343" s="131"/>
      <c r="FT343" s="131"/>
      <c r="FU343" s="131"/>
      <c r="FV343" s="131"/>
      <c r="FW343" s="131"/>
      <c r="FX343" s="131"/>
      <c r="FY343" s="131"/>
      <c r="FZ343" s="131"/>
      <c r="GA343" s="131"/>
      <c r="GB343" s="131"/>
      <c r="GC343" s="131"/>
      <c r="GD343" s="131"/>
      <c r="GE343" s="131"/>
      <c r="GF343" s="131"/>
      <c r="GG343" s="131"/>
      <c r="GH343" s="131"/>
      <c r="GI343" s="131"/>
      <c r="GJ343" s="131"/>
      <c r="GK343" s="131"/>
      <c r="GL343" s="131"/>
      <c r="GM343" s="131"/>
      <c r="GN343" s="131"/>
      <c r="GO343" s="131"/>
      <c r="GP343" s="131"/>
      <c r="GQ343" s="131"/>
      <c r="GR343" s="131"/>
      <c r="GS343" s="131"/>
      <c r="GT343" s="131"/>
      <c r="GU343" s="131"/>
      <c r="GV343" s="131"/>
      <c r="GW343" s="131"/>
      <c r="GX343" s="131"/>
      <c r="GY343" s="131"/>
      <c r="GZ343" s="131"/>
      <c r="HA343" s="131"/>
      <c r="HB343" s="131"/>
      <c r="HC343" s="165"/>
      <c r="HD343" s="75"/>
    </row>
    <row r="344" spans="1:212" ht="9.9499999999999993" customHeight="1" thickTop="1" thickBot="1" x14ac:dyDescent="0.3">
      <c r="A344" s="55"/>
      <c r="B344" s="221"/>
      <c r="C344" s="60"/>
      <c r="D344" s="155"/>
      <c r="E344" s="60"/>
      <c r="F344" s="60"/>
      <c r="G344" s="60"/>
      <c r="H344" s="566"/>
      <c r="I344" s="450"/>
      <c r="J344" s="473"/>
      <c r="K344" s="315" t="str">
        <f t="shared" ref="K344" si="10566">K345</f>
        <v>N</v>
      </c>
      <c r="L344" s="315" t="str">
        <f t="shared" ref="L344" si="10567">L345</f>
        <v>N</v>
      </c>
      <c r="M344" s="315" t="str">
        <f t="shared" ref="M344" si="10568">M345</f>
        <v>N</v>
      </c>
      <c r="N344" s="315" t="str">
        <f t="shared" ref="N344" si="10569">N345</f>
        <v>N</v>
      </c>
      <c r="O344" s="315" t="str">
        <f t="shared" ref="O344" si="10570">O345</f>
        <v>N</v>
      </c>
      <c r="P344" s="315" t="str">
        <f t="shared" ref="P344" si="10571">P345</f>
        <v>N</v>
      </c>
      <c r="Q344" s="315" t="str">
        <f t="shared" ref="Q344" si="10572">Q345</f>
        <v>N</v>
      </c>
      <c r="R344" s="315" t="str">
        <f t="shared" ref="R344" si="10573">R345</f>
        <v>N</v>
      </c>
      <c r="S344" s="315" t="str">
        <f t="shared" ref="S344" si="10574">S345</f>
        <v>N</v>
      </c>
      <c r="T344" s="315" t="str">
        <f t="shared" ref="T344" si="10575">T345</f>
        <v>N</v>
      </c>
      <c r="U344" s="315" t="str">
        <f t="shared" ref="U344" si="10576">U345</f>
        <v>N</v>
      </c>
      <c r="V344" s="315" t="str">
        <f t="shared" ref="V344" si="10577">V345</f>
        <v>N</v>
      </c>
      <c r="W344" s="315" t="str">
        <f t="shared" ref="W344" si="10578">W345</f>
        <v>N</v>
      </c>
      <c r="X344" s="315" t="str">
        <f t="shared" ref="X344" si="10579">X345</f>
        <v>N</v>
      </c>
      <c r="Y344" s="315" t="str">
        <f t="shared" ref="Y344" si="10580">Y345</f>
        <v>N</v>
      </c>
      <c r="Z344" s="315" t="str">
        <f t="shared" ref="Z344" si="10581">Z345</f>
        <v>N</v>
      </c>
      <c r="AA344" s="315" t="str">
        <f t="shared" ref="AA344" si="10582">AA345</f>
        <v>N</v>
      </c>
      <c r="AB344" s="315" t="str">
        <f t="shared" ref="AB344" si="10583">AB345</f>
        <v>N</v>
      </c>
      <c r="AC344" s="315" t="str">
        <f t="shared" ref="AC344" si="10584">AC345</f>
        <v>N</v>
      </c>
      <c r="AD344" s="315" t="str">
        <f t="shared" ref="AD344" si="10585">AD345</f>
        <v>N</v>
      </c>
      <c r="AE344" s="315" t="str">
        <f t="shared" ref="AE344" si="10586">AE345</f>
        <v>N</v>
      </c>
      <c r="AF344" s="315" t="str">
        <f t="shared" ref="AF344" si="10587">AF345</f>
        <v>N</v>
      </c>
      <c r="AG344" s="315" t="str">
        <f t="shared" ref="AG344" si="10588">AG345</f>
        <v>N</v>
      </c>
      <c r="AH344" s="315" t="str">
        <f t="shared" ref="AH344" si="10589">AH345</f>
        <v>N</v>
      </c>
      <c r="AI344" s="315" t="str">
        <f t="shared" ref="AI344" si="10590">AI345</f>
        <v>N</v>
      </c>
      <c r="AJ344" s="315" t="str">
        <f t="shared" ref="AJ344" si="10591">AJ345</f>
        <v>N</v>
      </c>
      <c r="AK344" s="315" t="str">
        <f t="shared" ref="AK344" si="10592">AK345</f>
        <v>N</v>
      </c>
      <c r="AL344" s="315" t="str">
        <f t="shared" ref="AL344" si="10593">AL345</f>
        <v>N</v>
      </c>
      <c r="AM344" s="315" t="str">
        <f t="shared" ref="AM344" si="10594">AM345</f>
        <v>N</v>
      </c>
      <c r="AN344" s="315" t="str">
        <f t="shared" ref="AN344" si="10595">AN345</f>
        <v>N</v>
      </c>
      <c r="AO344" s="315" t="str">
        <f t="shared" ref="AO344" si="10596">AO345</f>
        <v>N</v>
      </c>
      <c r="AP344" s="315" t="str">
        <f t="shared" ref="AP344" si="10597">AP345</f>
        <v>N</v>
      </c>
      <c r="AQ344" s="315" t="str">
        <f t="shared" ref="AQ344" si="10598">AQ345</f>
        <v>N</v>
      </c>
      <c r="AR344" s="315" t="str">
        <f t="shared" ref="AR344" si="10599">AR345</f>
        <v>N</v>
      </c>
      <c r="AS344" s="315" t="str">
        <f t="shared" ref="AS344" si="10600">AS345</f>
        <v>N</v>
      </c>
      <c r="AT344" s="315" t="str">
        <f t="shared" ref="AT344" si="10601">AT345</f>
        <v>N</v>
      </c>
      <c r="AU344" s="315" t="str">
        <f t="shared" ref="AU344" si="10602">AU345</f>
        <v>N</v>
      </c>
      <c r="AV344" s="315" t="str">
        <f t="shared" ref="AV344" si="10603">AV345</f>
        <v>N</v>
      </c>
      <c r="AW344" s="315" t="str">
        <f t="shared" ref="AW344" si="10604">AW345</f>
        <v>N</v>
      </c>
      <c r="AX344" s="315" t="str">
        <f t="shared" ref="AX344" si="10605">AX345</f>
        <v>N</v>
      </c>
      <c r="AY344" s="315" t="str">
        <f t="shared" ref="AY344" si="10606">AY345</f>
        <v>N</v>
      </c>
      <c r="AZ344" s="315" t="str">
        <f t="shared" ref="AZ344" si="10607">AZ345</f>
        <v>N</v>
      </c>
      <c r="BA344" s="315" t="str">
        <f t="shared" ref="BA344" si="10608">BA345</f>
        <v>N</v>
      </c>
      <c r="BB344" s="315" t="str">
        <f t="shared" ref="BB344" si="10609">BB345</f>
        <v>N</v>
      </c>
      <c r="BC344" s="315" t="str">
        <f t="shared" ref="BC344" si="10610">BC345</f>
        <v>N</v>
      </c>
      <c r="BD344" s="315" t="str">
        <f t="shared" ref="BD344" si="10611">BD345</f>
        <v>N</v>
      </c>
      <c r="BE344" s="315" t="str">
        <f t="shared" ref="BE344" si="10612">BE345</f>
        <v>N</v>
      </c>
      <c r="BF344" s="315" t="str">
        <f t="shared" ref="BF344" si="10613">BF345</f>
        <v>N</v>
      </c>
      <c r="BG344" s="315" t="str">
        <f t="shared" ref="BG344" si="10614">BG345</f>
        <v>N</v>
      </c>
      <c r="BH344" s="315" t="str">
        <f t="shared" ref="BH344" si="10615">BH345</f>
        <v>N</v>
      </c>
      <c r="BI344" s="315" t="str">
        <f t="shared" ref="BI344" si="10616">BI345</f>
        <v>N</v>
      </c>
      <c r="BJ344" s="315" t="str">
        <f t="shared" ref="BJ344" si="10617">BJ345</f>
        <v>N</v>
      </c>
      <c r="BK344" s="315" t="str">
        <f t="shared" ref="BK344" si="10618">BK345</f>
        <v>N</v>
      </c>
      <c r="BL344" s="315" t="str">
        <f t="shared" ref="BL344" si="10619">BL345</f>
        <v>N</v>
      </c>
      <c r="BM344" s="315" t="str">
        <f t="shared" ref="BM344" si="10620">BM345</f>
        <v>N</v>
      </c>
      <c r="BN344" s="315" t="str">
        <f t="shared" ref="BN344" si="10621">BN345</f>
        <v>N</v>
      </c>
      <c r="BO344" s="315" t="str">
        <f t="shared" ref="BO344" si="10622">BO345</f>
        <v>N</v>
      </c>
      <c r="BP344" s="315" t="str">
        <f t="shared" ref="BP344" si="10623">BP345</f>
        <v>N</v>
      </c>
      <c r="BQ344" s="315" t="str">
        <f t="shared" ref="BQ344" si="10624">BQ345</f>
        <v>N</v>
      </c>
      <c r="BR344" s="315" t="str">
        <f t="shared" ref="BR344" si="10625">BR345</f>
        <v>N</v>
      </c>
      <c r="BS344" s="315" t="str">
        <f t="shared" ref="BS344" si="10626">BS345</f>
        <v>N</v>
      </c>
      <c r="BT344" s="315" t="str">
        <f t="shared" ref="BT344" si="10627">BT345</f>
        <v>N</v>
      </c>
      <c r="BU344" s="315" t="str">
        <f t="shared" ref="BU344" si="10628">BU345</f>
        <v>N</v>
      </c>
      <c r="BV344" s="315" t="str">
        <f t="shared" ref="BV344" si="10629">BV345</f>
        <v>N</v>
      </c>
      <c r="BW344" s="315" t="str">
        <f t="shared" ref="BW344" si="10630">BW345</f>
        <v>N</v>
      </c>
      <c r="BX344" s="315" t="str">
        <f t="shared" ref="BX344" si="10631">BX345</f>
        <v>N</v>
      </c>
      <c r="BY344" s="315" t="str">
        <f t="shared" ref="BY344" si="10632">BY345</f>
        <v>N</v>
      </c>
      <c r="BZ344" s="315" t="str">
        <f t="shared" ref="BZ344" si="10633">BZ345</f>
        <v>N</v>
      </c>
      <c r="CA344" s="315" t="str">
        <f t="shared" ref="CA344" si="10634">CA345</f>
        <v>N</v>
      </c>
      <c r="CB344" s="315" t="str">
        <f t="shared" ref="CB344" si="10635">CB345</f>
        <v>N</v>
      </c>
      <c r="CC344" s="315" t="str">
        <f t="shared" ref="CC344" si="10636">CC345</f>
        <v>N</v>
      </c>
      <c r="CD344" s="315" t="str">
        <f t="shared" ref="CD344" si="10637">CD345</f>
        <v>N</v>
      </c>
      <c r="CE344" s="315" t="str">
        <f t="shared" ref="CE344" si="10638">CE345</f>
        <v>N</v>
      </c>
      <c r="CF344" s="315" t="str">
        <f t="shared" ref="CF344" si="10639">CF345</f>
        <v>N</v>
      </c>
      <c r="CG344" s="315" t="str">
        <f t="shared" ref="CG344" si="10640">CG345</f>
        <v>N</v>
      </c>
      <c r="CH344" s="315" t="str">
        <f t="shared" ref="CH344" si="10641">CH345</f>
        <v>N</v>
      </c>
      <c r="CI344" s="315" t="str">
        <f t="shared" ref="CI344" si="10642">CI345</f>
        <v>N</v>
      </c>
      <c r="CJ344" s="315" t="str">
        <f t="shared" ref="CJ344" si="10643">CJ345</f>
        <v>N</v>
      </c>
      <c r="CK344" s="315" t="str">
        <f t="shared" ref="CK344" si="10644">CK345</f>
        <v>N</v>
      </c>
      <c r="CL344" s="315" t="str">
        <f t="shared" ref="CL344" si="10645">CL345</f>
        <v>N</v>
      </c>
      <c r="CM344" s="315" t="str">
        <f t="shared" ref="CM344" si="10646">CM345</f>
        <v>N</v>
      </c>
      <c r="CN344" s="315" t="str">
        <f t="shared" ref="CN344" si="10647">CN345</f>
        <v>N</v>
      </c>
      <c r="CO344" s="315" t="str">
        <f t="shared" ref="CO344" si="10648">CO345</f>
        <v>N</v>
      </c>
      <c r="CP344" s="315" t="str">
        <f t="shared" ref="CP344" si="10649">CP345</f>
        <v>N</v>
      </c>
      <c r="CQ344" s="315" t="str">
        <f t="shared" ref="CQ344" si="10650">CQ345</f>
        <v>N</v>
      </c>
      <c r="CR344" s="315" t="str">
        <f t="shared" ref="CR344" si="10651">CR345</f>
        <v>N</v>
      </c>
      <c r="CS344" s="315" t="str">
        <f t="shared" ref="CS344" si="10652">CS345</f>
        <v>N</v>
      </c>
      <c r="CT344" s="315" t="str">
        <f t="shared" ref="CT344" si="10653">CT345</f>
        <v>N</v>
      </c>
      <c r="CU344" s="315" t="str">
        <f t="shared" ref="CU344" si="10654">CU345</f>
        <v>N</v>
      </c>
      <c r="CV344" s="315" t="str">
        <f t="shared" ref="CV344" si="10655">CV345</f>
        <v>N</v>
      </c>
      <c r="CW344" s="315" t="str">
        <f t="shared" ref="CW344" si="10656">CW345</f>
        <v>N</v>
      </c>
      <c r="CX344" s="315" t="str">
        <f t="shared" ref="CX344" si="10657">CX345</f>
        <v>N</v>
      </c>
      <c r="CY344" s="315" t="str">
        <f t="shared" ref="CY344" si="10658">CY345</f>
        <v>N</v>
      </c>
      <c r="CZ344" s="315" t="str">
        <f t="shared" ref="CZ344" si="10659">CZ345</f>
        <v>N</v>
      </c>
      <c r="DA344" s="315" t="str">
        <f t="shared" ref="DA344" si="10660">DA345</f>
        <v>N</v>
      </c>
      <c r="DB344" s="315" t="str">
        <f t="shared" ref="DB344" si="10661">DB345</f>
        <v>N</v>
      </c>
      <c r="DC344" s="315" t="str">
        <f t="shared" ref="DC344" si="10662">DC345</f>
        <v>N</v>
      </c>
      <c r="DD344" s="315" t="str">
        <f t="shared" ref="DD344" si="10663">DD345</f>
        <v>N</v>
      </c>
      <c r="DE344" s="315" t="str">
        <f t="shared" ref="DE344" si="10664">DE345</f>
        <v>N</v>
      </c>
      <c r="DF344" s="315" t="str">
        <f t="shared" ref="DF344" si="10665">DF345</f>
        <v>N</v>
      </c>
      <c r="DG344" s="315" t="str">
        <f t="shared" ref="DG344" si="10666">DG345</f>
        <v>N</v>
      </c>
      <c r="DH344" s="315" t="str">
        <f t="shared" ref="DH344" si="10667">DH345</f>
        <v>N</v>
      </c>
      <c r="DI344" s="315" t="str">
        <f t="shared" ref="DI344" si="10668">DI345</f>
        <v>N</v>
      </c>
      <c r="DJ344" s="315" t="str">
        <f t="shared" ref="DJ344" si="10669">DJ345</f>
        <v>N</v>
      </c>
      <c r="DK344" s="315" t="str">
        <f t="shared" ref="DK344" si="10670">DK345</f>
        <v>N</v>
      </c>
      <c r="DL344" s="315" t="str">
        <f t="shared" ref="DL344" si="10671">DL345</f>
        <v>N</v>
      </c>
      <c r="DM344" s="315" t="str">
        <f t="shared" ref="DM344" si="10672">DM345</f>
        <v>N</v>
      </c>
      <c r="DN344" s="315" t="str">
        <f t="shared" ref="DN344" si="10673">DN345</f>
        <v>N</v>
      </c>
      <c r="DO344" s="315" t="str">
        <f t="shared" ref="DO344" si="10674">DO345</f>
        <v>N</v>
      </c>
      <c r="DP344" s="315" t="str">
        <f t="shared" ref="DP344" si="10675">DP345</f>
        <v>N</v>
      </c>
      <c r="DQ344" s="315" t="str">
        <f t="shared" ref="DQ344" si="10676">DQ345</f>
        <v>N</v>
      </c>
      <c r="DR344" s="315" t="str">
        <f t="shared" ref="DR344" si="10677">DR345</f>
        <v>N</v>
      </c>
      <c r="DS344" s="315" t="str">
        <f t="shared" ref="DS344" si="10678">DS345</f>
        <v>N</v>
      </c>
      <c r="DT344" s="315" t="str">
        <f t="shared" ref="DT344" si="10679">DT345</f>
        <v>N</v>
      </c>
      <c r="DU344" s="315" t="str">
        <f t="shared" ref="DU344" si="10680">DU345</f>
        <v>N</v>
      </c>
      <c r="DV344" s="315" t="str">
        <f t="shared" ref="DV344" si="10681">DV345</f>
        <v>N</v>
      </c>
      <c r="DW344" s="315" t="str">
        <f t="shared" ref="DW344" si="10682">DW345</f>
        <v>N</v>
      </c>
      <c r="DX344" s="315" t="str">
        <f t="shared" ref="DX344" si="10683">DX345</f>
        <v>N</v>
      </c>
      <c r="DY344" s="315" t="str">
        <f t="shared" ref="DY344" si="10684">DY345</f>
        <v>N</v>
      </c>
      <c r="DZ344" s="315" t="str">
        <f t="shared" ref="DZ344" si="10685">DZ345</f>
        <v>N</v>
      </c>
      <c r="EA344" s="315" t="str">
        <f t="shared" ref="EA344" si="10686">EA345</f>
        <v>N</v>
      </c>
      <c r="EB344" s="315" t="str">
        <f t="shared" ref="EB344" si="10687">EB345</f>
        <v>N</v>
      </c>
      <c r="EC344" s="315" t="str">
        <f t="shared" ref="EC344" si="10688">EC345</f>
        <v>N</v>
      </c>
      <c r="ED344" s="315" t="str">
        <f t="shared" ref="ED344" si="10689">ED345</f>
        <v>N</v>
      </c>
      <c r="EE344" s="315" t="str">
        <f t="shared" ref="EE344" si="10690">EE345</f>
        <v>N</v>
      </c>
      <c r="EF344" s="315" t="str">
        <f t="shared" ref="EF344" si="10691">EF345</f>
        <v>N</v>
      </c>
      <c r="EG344" s="315" t="str">
        <f t="shared" ref="EG344" si="10692">EG345</f>
        <v>N</v>
      </c>
      <c r="EH344" s="315" t="str">
        <f t="shared" ref="EH344" si="10693">EH345</f>
        <v>N</v>
      </c>
      <c r="EI344" s="315" t="str">
        <f t="shared" ref="EI344" si="10694">EI345</f>
        <v>N</v>
      </c>
      <c r="EJ344" s="315" t="str">
        <f t="shared" ref="EJ344" si="10695">EJ345</f>
        <v>N</v>
      </c>
      <c r="EK344" s="315" t="str">
        <f t="shared" ref="EK344" si="10696">EK345</f>
        <v>N</v>
      </c>
      <c r="EL344" s="315" t="str">
        <f t="shared" ref="EL344" si="10697">EL345</f>
        <v>N</v>
      </c>
      <c r="EM344" s="315" t="str">
        <f t="shared" ref="EM344" si="10698">EM345</f>
        <v>N</v>
      </c>
      <c r="EN344" s="315" t="str">
        <f t="shared" ref="EN344" si="10699">EN345</f>
        <v>N</v>
      </c>
      <c r="EO344" s="315" t="str">
        <f t="shared" ref="EO344" si="10700">EO345</f>
        <v>N</v>
      </c>
      <c r="EP344" s="315" t="str">
        <f t="shared" ref="EP344" si="10701">EP345</f>
        <v>N</v>
      </c>
      <c r="EQ344" s="315" t="str">
        <f t="shared" ref="EQ344" si="10702">EQ345</f>
        <v>N</v>
      </c>
      <c r="ER344" s="315" t="str">
        <f t="shared" ref="ER344" si="10703">ER345</f>
        <v>N</v>
      </c>
      <c r="ES344" s="315" t="str">
        <f t="shared" ref="ES344" si="10704">ES345</f>
        <v>N</v>
      </c>
      <c r="ET344" s="315" t="str">
        <f t="shared" ref="ET344" si="10705">ET345</f>
        <v>N</v>
      </c>
      <c r="EU344" s="315" t="str">
        <f t="shared" ref="EU344" si="10706">EU345</f>
        <v>N</v>
      </c>
      <c r="EV344" s="315" t="str">
        <f t="shared" ref="EV344" si="10707">EV345</f>
        <v>N</v>
      </c>
      <c r="EW344" s="315" t="str">
        <f t="shared" ref="EW344" si="10708">EW345</f>
        <v>N</v>
      </c>
      <c r="EX344" s="315" t="str">
        <f t="shared" ref="EX344" si="10709">EX345</f>
        <v>N</v>
      </c>
      <c r="EY344" s="315" t="str">
        <f t="shared" ref="EY344" si="10710">EY345</f>
        <v>N</v>
      </c>
      <c r="EZ344" s="315" t="str">
        <f t="shared" ref="EZ344" si="10711">EZ345</f>
        <v>N</v>
      </c>
      <c r="FA344" s="315" t="str">
        <f t="shared" ref="FA344" si="10712">FA345</f>
        <v>N</v>
      </c>
      <c r="FB344" s="315" t="str">
        <f t="shared" ref="FB344" si="10713">FB345</f>
        <v>N</v>
      </c>
      <c r="FC344" s="315" t="str">
        <f t="shared" ref="FC344" si="10714">FC345</f>
        <v>N</v>
      </c>
      <c r="FD344" s="315" t="str">
        <f t="shared" ref="FD344" si="10715">FD345</f>
        <v>N</v>
      </c>
      <c r="FE344" s="315" t="str">
        <f t="shared" ref="FE344" si="10716">FE345</f>
        <v>N</v>
      </c>
      <c r="FF344" s="315" t="str">
        <f t="shared" ref="FF344" si="10717">FF345</f>
        <v>N</v>
      </c>
      <c r="FG344" s="315" t="str">
        <f t="shared" ref="FG344" si="10718">FG345</f>
        <v>N</v>
      </c>
      <c r="FH344" s="315" t="str">
        <f t="shared" ref="FH344" si="10719">FH345</f>
        <v>N</v>
      </c>
      <c r="FI344" s="315" t="str">
        <f t="shared" ref="FI344" si="10720">FI345</f>
        <v>N</v>
      </c>
      <c r="FJ344" s="315" t="str">
        <f t="shared" ref="FJ344" si="10721">FJ345</f>
        <v>N</v>
      </c>
      <c r="FK344" s="315" t="str">
        <f t="shared" ref="FK344" si="10722">FK345</f>
        <v>N</v>
      </c>
      <c r="FL344" s="315" t="str">
        <f t="shared" ref="FL344" si="10723">FL345</f>
        <v>N</v>
      </c>
      <c r="FM344" s="315" t="str">
        <f t="shared" ref="FM344" si="10724">FM345</f>
        <v>N</v>
      </c>
      <c r="FN344" s="315" t="str">
        <f t="shared" ref="FN344" si="10725">FN345</f>
        <v>N</v>
      </c>
      <c r="FO344" s="315" t="str">
        <f t="shared" ref="FO344" si="10726">FO345</f>
        <v>N</v>
      </c>
      <c r="FP344" s="315" t="str">
        <f t="shared" ref="FP344" si="10727">FP345</f>
        <v>N</v>
      </c>
      <c r="FQ344" s="315" t="str">
        <f t="shared" ref="FQ344" si="10728">FQ345</f>
        <v>N</v>
      </c>
      <c r="FR344" s="315" t="str">
        <f t="shared" ref="FR344" si="10729">FR345</f>
        <v>N</v>
      </c>
      <c r="FS344" s="315" t="str">
        <f t="shared" ref="FS344" si="10730">FS345</f>
        <v>N</v>
      </c>
      <c r="FT344" s="315" t="str">
        <f t="shared" ref="FT344" si="10731">FT345</f>
        <v>N</v>
      </c>
      <c r="FU344" s="315" t="str">
        <f t="shared" ref="FU344" si="10732">FU345</f>
        <v>N</v>
      </c>
      <c r="FV344" s="315" t="str">
        <f t="shared" ref="FV344" si="10733">FV345</f>
        <v>N</v>
      </c>
      <c r="FW344" s="315" t="str">
        <f t="shared" ref="FW344" si="10734">FW345</f>
        <v>N</v>
      </c>
      <c r="FX344" s="315" t="str">
        <f t="shared" ref="FX344" si="10735">FX345</f>
        <v>N</v>
      </c>
      <c r="FY344" s="315" t="str">
        <f t="shared" ref="FY344" si="10736">FY345</f>
        <v>N</v>
      </c>
      <c r="FZ344" s="315" t="str">
        <f t="shared" ref="FZ344" si="10737">FZ345</f>
        <v>N</v>
      </c>
      <c r="GA344" s="315" t="str">
        <f t="shared" ref="GA344" si="10738">GA345</f>
        <v>N</v>
      </c>
      <c r="GB344" s="315" t="str">
        <f t="shared" ref="GB344" si="10739">GB345</f>
        <v>N</v>
      </c>
      <c r="GC344" s="315" t="str">
        <f t="shared" ref="GC344" si="10740">GC345</f>
        <v>N</v>
      </c>
      <c r="GD344" s="315" t="str">
        <f t="shared" ref="GD344" si="10741">GD345</f>
        <v>N</v>
      </c>
      <c r="GE344" s="315" t="str">
        <f t="shared" ref="GE344" si="10742">GE345</f>
        <v>N</v>
      </c>
      <c r="GF344" s="315" t="str">
        <f t="shared" ref="GF344" si="10743">GF345</f>
        <v>N</v>
      </c>
      <c r="GG344" s="315" t="str">
        <f t="shared" ref="GG344" si="10744">GG345</f>
        <v>N</v>
      </c>
      <c r="GH344" s="315" t="str">
        <f t="shared" ref="GH344" si="10745">GH345</f>
        <v>N</v>
      </c>
      <c r="GI344" s="315" t="str">
        <f t="shared" ref="GI344" si="10746">GI345</f>
        <v>N</v>
      </c>
      <c r="GJ344" s="315" t="str">
        <f t="shared" ref="GJ344" si="10747">GJ345</f>
        <v>N</v>
      </c>
      <c r="GK344" s="315" t="str">
        <f t="shared" ref="GK344" si="10748">GK345</f>
        <v>N</v>
      </c>
      <c r="GL344" s="315" t="str">
        <f t="shared" ref="GL344" si="10749">GL345</f>
        <v>N</v>
      </c>
      <c r="GM344" s="315" t="str">
        <f t="shared" ref="GM344" si="10750">GM345</f>
        <v>N</v>
      </c>
      <c r="GN344" s="315" t="str">
        <f t="shared" ref="GN344" si="10751">GN345</f>
        <v>N</v>
      </c>
      <c r="GO344" s="315" t="str">
        <f t="shared" ref="GO344" si="10752">GO345</f>
        <v>N</v>
      </c>
      <c r="GP344" s="315" t="str">
        <f t="shared" ref="GP344" si="10753">GP345</f>
        <v>N</v>
      </c>
      <c r="GQ344" s="315" t="str">
        <f t="shared" ref="GQ344" si="10754">GQ345</f>
        <v>N</v>
      </c>
      <c r="GR344" s="315" t="str">
        <f t="shared" ref="GR344" si="10755">GR345</f>
        <v>N</v>
      </c>
      <c r="GS344" s="315" t="str">
        <f t="shared" ref="GS344" si="10756">GS345</f>
        <v>N</v>
      </c>
      <c r="GT344" s="315" t="str">
        <f t="shared" ref="GT344" si="10757">GT345</f>
        <v>N</v>
      </c>
      <c r="GU344" s="315" t="str">
        <f t="shared" ref="GU344" si="10758">GU345</f>
        <v>N</v>
      </c>
      <c r="GV344" s="315" t="str">
        <f t="shared" ref="GV344" si="10759">GV345</f>
        <v>N</v>
      </c>
      <c r="GW344" s="315" t="str">
        <f t="shared" ref="GW344" si="10760">GW345</f>
        <v>N</v>
      </c>
      <c r="GX344" s="315" t="str">
        <f t="shared" ref="GX344" si="10761">GX345</f>
        <v>N</v>
      </c>
      <c r="GY344" s="315" t="str">
        <f t="shared" ref="GY344" si="10762">GY345</f>
        <v>N</v>
      </c>
      <c r="GZ344" s="315" t="str">
        <f t="shared" ref="GZ344" si="10763">GZ345</f>
        <v>N</v>
      </c>
      <c r="HA344" s="315" t="str">
        <f t="shared" ref="HA344" si="10764">HA345</f>
        <v>N</v>
      </c>
      <c r="HB344" s="315" t="str">
        <f t="shared" ref="HB344" si="10765">HB345</f>
        <v>N</v>
      </c>
      <c r="HC344" s="165"/>
      <c r="HD344" s="75"/>
    </row>
    <row r="345" spans="1:212" ht="9.9499999999999993" customHeight="1" thickTop="1" thickBot="1" x14ac:dyDescent="0.3">
      <c r="A345" s="55"/>
      <c r="B345" s="221"/>
      <c r="C345" s="60"/>
      <c r="D345" s="156"/>
      <c r="E345" s="60"/>
      <c r="F345" s="60"/>
      <c r="G345" s="60"/>
      <c r="H345" s="566"/>
      <c r="I345" s="77"/>
      <c r="J345" s="472"/>
      <c r="K345" s="384" t="s">
        <v>455</v>
      </c>
      <c r="L345" s="384" t="s">
        <v>455</v>
      </c>
      <c r="M345" s="384" t="s">
        <v>455</v>
      </c>
      <c r="N345" s="384" t="s">
        <v>455</v>
      </c>
      <c r="O345" s="384" t="s">
        <v>455</v>
      </c>
      <c r="P345" s="384" t="s">
        <v>455</v>
      </c>
      <c r="Q345" s="384" t="s">
        <v>455</v>
      </c>
      <c r="R345" s="384" t="s">
        <v>455</v>
      </c>
      <c r="S345" s="384" t="s">
        <v>455</v>
      </c>
      <c r="T345" s="384" t="s">
        <v>455</v>
      </c>
      <c r="U345" s="384" t="s">
        <v>455</v>
      </c>
      <c r="V345" s="384" t="s">
        <v>455</v>
      </c>
      <c r="W345" s="384" t="s">
        <v>455</v>
      </c>
      <c r="X345" s="384" t="s">
        <v>455</v>
      </c>
      <c r="Y345" s="384" t="s">
        <v>455</v>
      </c>
      <c r="Z345" s="384" t="s">
        <v>455</v>
      </c>
      <c r="AA345" s="384" t="s">
        <v>455</v>
      </c>
      <c r="AB345" s="384" t="s">
        <v>455</v>
      </c>
      <c r="AC345" s="384" t="s">
        <v>455</v>
      </c>
      <c r="AD345" s="384" t="s">
        <v>455</v>
      </c>
      <c r="AE345" s="384" t="s">
        <v>455</v>
      </c>
      <c r="AF345" s="384" t="s">
        <v>455</v>
      </c>
      <c r="AG345" s="384" t="s">
        <v>455</v>
      </c>
      <c r="AH345" s="384" t="s">
        <v>455</v>
      </c>
      <c r="AI345" s="384" t="s">
        <v>455</v>
      </c>
      <c r="AJ345" s="384" t="s">
        <v>455</v>
      </c>
      <c r="AK345" s="384" t="s">
        <v>455</v>
      </c>
      <c r="AL345" s="384" t="s">
        <v>455</v>
      </c>
      <c r="AM345" s="384" t="s">
        <v>455</v>
      </c>
      <c r="AN345" s="384" t="s">
        <v>455</v>
      </c>
      <c r="AO345" s="384" t="s">
        <v>455</v>
      </c>
      <c r="AP345" s="384" t="s">
        <v>455</v>
      </c>
      <c r="AQ345" s="384" t="s">
        <v>455</v>
      </c>
      <c r="AR345" s="384" t="s">
        <v>455</v>
      </c>
      <c r="AS345" s="384" t="s">
        <v>455</v>
      </c>
      <c r="AT345" s="384" t="s">
        <v>455</v>
      </c>
      <c r="AU345" s="384" t="s">
        <v>455</v>
      </c>
      <c r="AV345" s="384" t="s">
        <v>455</v>
      </c>
      <c r="AW345" s="384" t="s">
        <v>455</v>
      </c>
      <c r="AX345" s="384" t="s">
        <v>455</v>
      </c>
      <c r="AY345" s="384" t="s">
        <v>455</v>
      </c>
      <c r="AZ345" s="384" t="s">
        <v>455</v>
      </c>
      <c r="BA345" s="384" t="s">
        <v>455</v>
      </c>
      <c r="BB345" s="384" t="s">
        <v>455</v>
      </c>
      <c r="BC345" s="384" t="s">
        <v>455</v>
      </c>
      <c r="BD345" s="384" t="s">
        <v>455</v>
      </c>
      <c r="BE345" s="384" t="s">
        <v>455</v>
      </c>
      <c r="BF345" s="384" t="s">
        <v>455</v>
      </c>
      <c r="BG345" s="384" t="s">
        <v>455</v>
      </c>
      <c r="BH345" s="384" t="s">
        <v>455</v>
      </c>
      <c r="BI345" s="384" t="s">
        <v>455</v>
      </c>
      <c r="BJ345" s="384" t="s">
        <v>455</v>
      </c>
      <c r="BK345" s="384" t="s">
        <v>455</v>
      </c>
      <c r="BL345" s="384" t="s">
        <v>455</v>
      </c>
      <c r="BM345" s="384" t="s">
        <v>455</v>
      </c>
      <c r="BN345" s="384" t="s">
        <v>455</v>
      </c>
      <c r="BO345" s="384" t="s">
        <v>455</v>
      </c>
      <c r="BP345" s="384" t="s">
        <v>455</v>
      </c>
      <c r="BQ345" s="384" t="s">
        <v>455</v>
      </c>
      <c r="BR345" s="384" t="s">
        <v>455</v>
      </c>
      <c r="BS345" s="384" t="s">
        <v>455</v>
      </c>
      <c r="BT345" s="384" t="s">
        <v>455</v>
      </c>
      <c r="BU345" s="384" t="s">
        <v>455</v>
      </c>
      <c r="BV345" s="384" t="s">
        <v>455</v>
      </c>
      <c r="BW345" s="384" t="s">
        <v>455</v>
      </c>
      <c r="BX345" s="384" t="s">
        <v>455</v>
      </c>
      <c r="BY345" s="384" t="s">
        <v>455</v>
      </c>
      <c r="BZ345" s="384" t="s">
        <v>455</v>
      </c>
      <c r="CA345" s="384" t="s">
        <v>455</v>
      </c>
      <c r="CB345" s="384" t="s">
        <v>455</v>
      </c>
      <c r="CC345" s="384" t="s">
        <v>455</v>
      </c>
      <c r="CD345" s="384" t="s">
        <v>455</v>
      </c>
      <c r="CE345" s="384" t="s">
        <v>455</v>
      </c>
      <c r="CF345" s="384" t="s">
        <v>455</v>
      </c>
      <c r="CG345" s="384" t="s">
        <v>455</v>
      </c>
      <c r="CH345" s="384" t="s">
        <v>455</v>
      </c>
      <c r="CI345" s="384" t="s">
        <v>455</v>
      </c>
      <c r="CJ345" s="384" t="s">
        <v>455</v>
      </c>
      <c r="CK345" s="384" t="s">
        <v>455</v>
      </c>
      <c r="CL345" s="384" t="s">
        <v>455</v>
      </c>
      <c r="CM345" s="384" t="s">
        <v>455</v>
      </c>
      <c r="CN345" s="384" t="s">
        <v>455</v>
      </c>
      <c r="CO345" s="384" t="s">
        <v>455</v>
      </c>
      <c r="CP345" s="384" t="s">
        <v>455</v>
      </c>
      <c r="CQ345" s="384" t="s">
        <v>455</v>
      </c>
      <c r="CR345" s="384" t="s">
        <v>455</v>
      </c>
      <c r="CS345" s="384" t="s">
        <v>455</v>
      </c>
      <c r="CT345" s="384" t="s">
        <v>455</v>
      </c>
      <c r="CU345" s="384" t="s">
        <v>455</v>
      </c>
      <c r="CV345" s="384" t="s">
        <v>455</v>
      </c>
      <c r="CW345" s="384" t="s">
        <v>455</v>
      </c>
      <c r="CX345" s="384" t="s">
        <v>455</v>
      </c>
      <c r="CY345" s="384" t="s">
        <v>455</v>
      </c>
      <c r="CZ345" s="384" t="s">
        <v>455</v>
      </c>
      <c r="DA345" s="384" t="s">
        <v>455</v>
      </c>
      <c r="DB345" s="384" t="s">
        <v>455</v>
      </c>
      <c r="DC345" s="384" t="s">
        <v>455</v>
      </c>
      <c r="DD345" s="384" t="s">
        <v>455</v>
      </c>
      <c r="DE345" s="384" t="s">
        <v>455</v>
      </c>
      <c r="DF345" s="384" t="s">
        <v>455</v>
      </c>
      <c r="DG345" s="384" t="s">
        <v>455</v>
      </c>
      <c r="DH345" s="384" t="s">
        <v>455</v>
      </c>
      <c r="DI345" s="384" t="s">
        <v>455</v>
      </c>
      <c r="DJ345" s="384" t="s">
        <v>455</v>
      </c>
      <c r="DK345" s="384" t="s">
        <v>455</v>
      </c>
      <c r="DL345" s="384" t="s">
        <v>455</v>
      </c>
      <c r="DM345" s="384" t="s">
        <v>455</v>
      </c>
      <c r="DN345" s="384" t="s">
        <v>455</v>
      </c>
      <c r="DO345" s="384" t="s">
        <v>455</v>
      </c>
      <c r="DP345" s="384" t="s">
        <v>455</v>
      </c>
      <c r="DQ345" s="384" t="s">
        <v>455</v>
      </c>
      <c r="DR345" s="384" t="s">
        <v>455</v>
      </c>
      <c r="DS345" s="384" t="s">
        <v>455</v>
      </c>
      <c r="DT345" s="384" t="s">
        <v>455</v>
      </c>
      <c r="DU345" s="384" t="s">
        <v>455</v>
      </c>
      <c r="DV345" s="384" t="s">
        <v>455</v>
      </c>
      <c r="DW345" s="384" t="s">
        <v>455</v>
      </c>
      <c r="DX345" s="384" t="s">
        <v>455</v>
      </c>
      <c r="DY345" s="384" t="s">
        <v>455</v>
      </c>
      <c r="DZ345" s="384" t="s">
        <v>455</v>
      </c>
      <c r="EA345" s="384" t="s">
        <v>455</v>
      </c>
      <c r="EB345" s="384" t="s">
        <v>455</v>
      </c>
      <c r="EC345" s="384" t="s">
        <v>455</v>
      </c>
      <c r="ED345" s="384" t="s">
        <v>455</v>
      </c>
      <c r="EE345" s="384" t="s">
        <v>455</v>
      </c>
      <c r="EF345" s="384" t="s">
        <v>455</v>
      </c>
      <c r="EG345" s="384" t="s">
        <v>455</v>
      </c>
      <c r="EH345" s="384" t="s">
        <v>455</v>
      </c>
      <c r="EI345" s="384" t="s">
        <v>455</v>
      </c>
      <c r="EJ345" s="384" t="s">
        <v>455</v>
      </c>
      <c r="EK345" s="384" t="s">
        <v>455</v>
      </c>
      <c r="EL345" s="384" t="s">
        <v>455</v>
      </c>
      <c r="EM345" s="384" t="s">
        <v>455</v>
      </c>
      <c r="EN345" s="384" t="s">
        <v>455</v>
      </c>
      <c r="EO345" s="384" t="s">
        <v>455</v>
      </c>
      <c r="EP345" s="384" t="s">
        <v>455</v>
      </c>
      <c r="EQ345" s="384" t="s">
        <v>455</v>
      </c>
      <c r="ER345" s="384" t="s">
        <v>455</v>
      </c>
      <c r="ES345" s="384" t="s">
        <v>455</v>
      </c>
      <c r="ET345" s="384" t="s">
        <v>455</v>
      </c>
      <c r="EU345" s="384" t="s">
        <v>455</v>
      </c>
      <c r="EV345" s="384" t="s">
        <v>455</v>
      </c>
      <c r="EW345" s="384" t="s">
        <v>455</v>
      </c>
      <c r="EX345" s="384" t="s">
        <v>455</v>
      </c>
      <c r="EY345" s="384" t="s">
        <v>455</v>
      </c>
      <c r="EZ345" s="384" t="s">
        <v>455</v>
      </c>
      <c r="FA345" s="384" t="s">
        <v>455</v>
      </c>
      <c r="FB345" s="384" t="s">
        <v>455</v>
      </c>
      <c r="FC345" s="384" t="s">
        <v>455</v>
      </c>
      <c r="FD345" s="384" t="s">
        <v>455</v>
      </c>
      <c r="FE345" s="384" t="s">
        <v>455</v>
      </c>
      <c r="FF345" s="384" t="s">
        <v>455</v>
      </c>
      <c r="FG345" s="384" t="s">
        <v>455</v>
      </c>
      <c r="FH345" s="384" t="s">
        <v>455</v>
      </c>
      <c r="FI345" s="384" t="s">
        <v>455</v>
      </c>
      <c r="FJ345" s="384" t="s">
        <v>455</v>
      </c>
      <c r="FK345" s="384" t="s">
        <v>455</v>
      </c>
      <c r="FL345" s="384" t="s">
        <v>455</v>
      </c>
      <c r="FM345" s="384" t="s">
        <v>455</v>
      </c>
      <c r="FN345" s="384" t="s">
        <v>455</v>
      </c>
      <c r="FO345" s="384" t="s">
        <v>455</v>
      </c>
      <c r="FP345" s="384" t="s">
        <v>455</v>
      </c>
      <c r="FQ345" s="384" t="s">
        <v>455</v>
      </c>
      <c r="FR345" s="384" t="s">
        <v>455</v>
      </c>
      <c r="FS345" s="384" t="s">
        <v>455</v>
      </c>
      <c r="FT345" s="384" t="s">
        <v>455</v>
      </c>
      <c r="FU345" s="384" t="s">
        <v>455</v>
      </c>
      <c r="FV345" s="384" t="s">
        <v>455</v>
      </c>
      <c r="FW345" s="384" t="s">
        <v>455</v>
      </c>
      <c r="FX345" s="384" t="s">
        <v>455</v>
      </c>
      <c r="FY345" s="384" t="s">
        <v>455</v>
      </c>
      <c r="FZ345" s="384" t="s">
        <v>455</v>
      </c>
      <c r="GA345" s="384" t="s">
        <v>455</v>
      </c>
      <c r="GB345" s="384" t="s">
        <v>455</v>
      </c>
      <c r="GC345" s="384" t="s">
        <v>455</v>
      </c>
      <c r="GD345" s="384" t="s">
        <v>455</v>
      </c>
      <c r="GE345" s="384" t="s">
        <v>455</v>
      </c>
      <c r="GF345" s="384" t="s">
        <v>455</v>
      </c>
      <c r="GG345" s="384" t="s">
        <v>455</v>
      </c>
      <c r="GH345" s="384" t="s">
        <v>455</v>
      </c>
      <c r="GI345" s="384" t="s">
        <v>455</v>
      </c>
      <c r="GJ345" s="384" t="s">
        <v>455</v>
      </c>
      <c r="GK345" s="384" t="s">
        <v>455</v>
      </c>
      <c r="GL345" s="384" t="s">
        <v>455</v>
      </c>
      <c r="GM345" s="384" t="s">
        <v>455</v>
      </c>
      <c r="GN345" s="384" t="s">
        <v>455</v>
      </c>
      <c r="GO345" s="384" t="s">
        <v>455</v>
      </c>
      <c r="GP345" s="384" t="s">
        <v>455</v>
      </c>
      <c r="GQ345" s="384" t="s">
        <v>455</v>
      </c>
      <c r="GR345" s="384" t="s">
        <v>455</v>
      </c>
      <c r="GS345" s="384" t="s">
        <v>455</v>
      </c>
      <c r="GT345" s="384" t="s">
        <v>455</v>
      </c>
      <c r="GU345" s="384" t="s">
        <v>455</v>
      </c>
      <c r="GV345" s="384" t="s">
        <v>455</v>
      </c>
      <c r="GW345" s="384" t="s">
        <v>455</v>
      </c>
      <c r="GX345" s="384" t="s">
        <v>455</v>
      </c>
      <c r="GY345" s="384" t="s">
        <v>455</v>
      </c>
      <c r="GZ345" s="384" t="s">
        <v>455</v>
      </c>
      <c r="HA345" s="384" t="s">
        <v>455</v>
      </c>
      <c r="HB345" s="384" t="s">
        <v>455</v>
      </c>
      <c r="HC345" s="256"/>
      <c r="HD345" s="75"/>
    </row>
    <row r="346" spans="1:212" ht="5.0999999999999996" customHeight="1" thickTop="1" thickBot="1" x14ac:dyDescent="0.3">
      <c r="A346" s="55"/>
      <c r="B346" s="221"/>
      <c r="C346" s="60"/>
      <c r="D346" s="60"/>
      <c r="E346" s="60"/>
      <c r="F346" s="60"/>
      <c r="G346" s="60"/>
      <c r="H346" s="369"/>
      <c r="I346" s="366"/>
      <c r="J346" s="232"/>
      <c r="K346" s="232"/>
      <c r="L346" s="232"/>
      <c r="M346" s="232"/>
      <c r="N346" s="232"/>
      <c r="O346" s="232"/>
      <c r="P346" s="232"/>
      <c r="Q346" s="232"/>
      <c r="R346" s="232"/>
      <c r="S346" s="232"/>
      <c r="T346" s="232"/>
      <c r="U346" s="232"/>
      <c r="V346" s="232"/>
      <c r="W346" s="232"/>
      <c r="X346" s="232"/>
      <c r="Y346" s="232"/>
      <c r="Z346" s="232"/>
      <c r="AA346" s="232"/>
      <c r="AB346" s="232"/>
      <c r="AC346" s="232"/>
      <c r="AD346" s="232"/>
      <c r="AE346" s="232"/>
      <c r="AF346" s="232"/>
      <c r="AG346" s="232"/>
      <c r="AH346" s="232"/>
      <c r="AI346" s="232"/>
      <c r="AJ346" s="232"/>
      <c r="AK346" s="232"/>
      <c r="AL346" s="232"/>
      <c r="AM346" s="232"/>
      <c r="AN346" s="232"/>
      <c r="AO346" s="232"/>
      <c r="AP346" s="232"/>
      <c r="AQ346" s="232"/>
      <c r="AR346" s="232"/>
      <c r="AS346" s="232"/>
      <c r="AT346" s="232"/>
      <c r="AU346" s="232"/>
      <c r="AV346" s="232"/>
      <c r="AW346" s="232"/>
      <c r="AX346" s="232"/>
      <c r="AY346" s="232"/>
      <c r="AZ346" s="232"/>
      <c r="BA346" s="232"/>
      <c r="BB346" s="232"/>
      <c r="BC346" s="232"/>
      <c r="BD346" s="232"/>
      <c r="BE346" s="232"/>
      <c r="BF346" s="232"/>
      <c r="BG346" s="232"/>
      <c r="BH346" s="232"/>
      <c r="BI346" s="232"/>
      <c r="BJ346" s="232"/>
      <c r="BK346" s="232"/>
      <c r="BL346" s="232"/>
      <c r="BM346" s="232"/>
      <c r="BN346" s="232"/>
      <c r="BO346" s="232"/>
      <c r="BP346" s="232"/>
      <c r="BQ346" s="232"/>
      <c r="BR346" s="232"/>
      <c r="BS346" s="232"/>
      <c r="BT346" s="232"/>
      <c r="BU346" s="232"/>
      <c r="BV346" s="232"/>
      <c r="BW346" s="232"/>
      <c r="BX346" s="232"/>
      <c r="BY346" s="232"/>
      <c r="BZ346" s="232"/>
      <c r="CA346" s="232"/>
      <c r="CB346" s="232"/>
      <c r="CC346" s="232"/>
      <c r="CD346" s="232"/>
      <c r="CE346" s="232"/>
      <c r="CF346" s="232"/>
      <c r="CG346" s="232"/>
      <c r="CH346" s="232"/>
      <c r="CI346" s="232"/>
      <c r="CJ346" s="232"/>
      <c r="CK346" s="232"/>
      <c r="CL346" s="232"/>
      <c r="CM346" s="232"/>
      <c r="CN346" s="232"/>
      <c r="CO346" s="232"/>
      <c r="CP346" s="232"/>
      <c r="CQ346" s="232"/>
      <c r="CR346" s="232"/>
      <c r="CS346" s="232"/>
      <c r="CT346" s="232"/>
      <c r="CU346" s="232"/>
      <c r="CV346" s="232"/>
      <c r="CW346" s="232"/>
      <c r="CX346" s="232"/>
      <c r="CY346" s="232"/>
      <c r="CZ346" s="232"/>
      <c r="DA346" s="232"/>
      <c r="DB346" s="232"/>
      <c r="DC346" s="232"/>
      <c r="DD346" s="232"/>
      <c r="DE346" s="232"/>
      <c r="DF346" s="232"/>
      <c r="DG346" s="232"/>
      <c r="DH346" s="232"/>
      <c r="DI346" s="232"/>
      <c r="DJ346" s="232"/>
      <c r="DK346" s="232"/>
      <c r="DL346" s="232"/>
      <c r="DM346" s="232"/>
      <c r="DN346" s="232"/>
      <c r="DO346" s="232"/>
      <c r="DP346" s="232"/>
      <c r="DQ346" s="232"/>
      <c r="DR346" s="232"/>
      <c r="DS346" s="232"/>
      <c r="DT346" s="232"/>
      <c r="DU346" s="232"/>
      <c r="DV346" s="232"/>
      <c r="DW346" s="232"/>
      <c r="DX346" s="232"/>
      <c r="DY346" s="232"/>
      <c r="DZ346" s="232"/>
      <c r="EA346" s="232"/>
      <c r="EB346" s="232"/>
      <c r="EC346" s="232"/>
      <c r="ED346" s="232"/>
      <c r="EE346" s="232"/>
      <c r="EF346" s="232"/>
      <c r="EG346" s="232"/>
      <c r="EH346" s="232"/>
      <c r="EI346" s="232"/>
      <c r="EJ346" s="232"/>
      <c r="EK346" s="232"/>
      <c r="EL346" s="232"/>
      <c r="EM346" s="232"/>
      <c r="EN346" s="232"/>
      <c r="EO346" s="232"/>
      <c r="EP346" s="232"/>
      <c r="EQ346" s="232"/>
      <c r="ER346" s="232"/>
      <c r="ES346" s="232"/>
      <c r="ET346" s="232"/>
      <c r="EU346" s="232"/>
      <c r="EV346" s="232"/>
      <c r="EW346" s="232"/>
      <c r="EX346" s="232"/>
      <c r="EY346" s="232"/>
      <c r="EZ346" s="232"/>
      <c r="FA346" s="232"/>
      <c r="FB346" s="232"/>
      <c r="FC346" s="232"/>
      <c r="FD346" s="232"/>
      <c r="FE346" s="232"/>
      <c r="FF346" s="232"/>
      <c r="FG346" s="232"/>
      <c r="FH346" s="232"/>
      <c r="FI346" s="232"/>
      <c r="FJ346" s="232"/>
      <c r="FK346" s="232"/>
      <c r="FL346" s="232"/>
      <c r="FM346" s="232"/>
      <c r="FN346" s="232"/>
      <c r="FO346" s="232"/>
      <c r="FP346" s="232"/>
      <c r="FQ346" s="232"/>
      <c r="FR346" s="232"/>
      <c r="FS346" s="232"/>
      <c r="FT346" s="232"/>
      <c r="FU346" s="232"/>
      <c r="FV346" s="232"/>
      <c r="FW346" s="232"/>
      <c r="FX346" s="232"/>
      <c r="FY346" s="232"/>
      <c r="FZ346" s="232"/>
      <c r="GA346" s="232"/>
      <c r="GB346" s="232"/>
      <c r="GC346" s="232"/>
      <c r="GD346" s="232"/>
      <c r="GE346" s="232"/>
      <c r="GF346" s="232"/>
      <c r="GG346" s="232"/>
      <c r="GH346" s="232"/>
      <c r="GI346" s="232"/>
      <c r="GJ346" s="232"/>
      <c r="GK346" s="232"/>
      <c r="GL346" s="232"/>
      <c r="GM346" s="232"/>
      <c r="GN346" s="232"/>
      <c r="GO346" s="232"/>
      <c r="GP346" s="232"/>
      <c r="GQ346" s="232"/>
      <c r="GR346" s="232"/>
      <c r="GS346" s="232"/>
      <c r="GT346" s="232"/>
      <c r="GU346" s="232"/>
      <c r="GV346" s="232"/>
      <c r="GW346" s="232"/>
      <c r="GX346" s="232"/>
      <c r="GY346" s="232"/>
      <c r="GZ346" s="232"/>
      <c r="HA346" s="232"/>
      <c r="HB346" s="232"/>
      <c r="HC346" s="232"/>
      <c r="HD346" s="75"/>
    </row>
    <row r="347" spans="1:212" ht="15" customHeight="1" thickTop="1" x14ac:dyDescent="0.25">
      <c r="A347" s="55"/>
      <c r="B347" s="221"/>
      <c r="C347" s="60"/>
      <c r="D347" s="197" t="s">
        <v>146</v>
      </c>
      <c r="E347" s="198"/>
      <c r="F347" s="198"/>
      <c r="G347" s="198"/>
      <c r="H347" s="199"/>
      <c r="I347" s="199"/>
      <c r="J347" s="199"/>
      <c r="K347" s="199"/>
      <c r="L347" s="199"/>
      <c r="M347" s="199"/>
      <c r="N347" s="232"/>
      <c r="O347" s="232"/>
      <c r="P347" s="232"/>
      <c r="Q347" s="232"/>
      <c r="R347" s="232"/>
      <c r="S347" s="232"/>
      <c r="T347" s="232"/>
      <c r="U347" s="232"/>
      <c r="V347" s="232"/>
      <c r="W347" s="232"/>
      <c r="X347" s="232"/>
      <c r="Y347" s="232"/>
      <c r="Z347" s="232"/>
      <c r="AA347" s="232"/>
      <c r="AB347" s="232"/>
      <c r="AC347" s="232"/>
      <c r="AD347" s="232"/>
      <c r="AE347" s="232"/>
      <c r="AF347" s="232"/>
      <c r="AG347" s="232"/>
      <c r="AH347" s="232"/>
      <c r="AI347" s="232"/>
      <c r="AJ347" s="232"/>
      <c r="AK347" s="232"/>
      <c r="AL347" s="232"/>
      <c r="AM347" s="232"/>
      <c r="AN347" s="232"/>
      <c r="AO347" s="232"/>
      <c r="AP347" s="232"/>
      <c r="AQ347" s="232"/>
      <c r="AR347" s="232"/>
      <c r="AS347" s="232"/>
      <c r="AT347" s="232"/>
      <c r="AU347" s="232"/>
      <c r="AV347" s="66"/>
      <c r="AW347" s="66"/>
      <c r="AX347" s="66"/>
      <c r="AY347" s="66"/>
      <c r="AZ347" s="66"/>
      <c r="BA347" s="66"/>
      <c r="BB347" s="66"/>
      <c r="BC347" s="66"/>
      <c r="BD347" s="66"/>
      <c r="BE347" s="66"/>
      <c r="BF347" s="66"/>
      <c r="BG347" s="66"/>
      <c r="BH347" s="66"/>
      <c r="BI347" s="66"/>
      <c r="BJ347" s="66"/>
      <c r="BK347" s="66"/>
      <c r="BL347" s="66"/>
      <c r="BM347" s="66"/>
      <c r="BN347" s="66"/>
      <c r="BO347" s="66"/>
      <c r="BP347" s="66"/>
      <c r="BQ347" s="66"/>
      <c r="BR347" s="66"/>
      <c r="BS347" s="66"/>
      <c r="BT347" s="66"/>
      <c r="BU347" s="66"/>
      <c r="BV347" s="66"/>
      <c r="BW347" s="66"/>
      <c r="BX347" s="66"/>
      <c r="BY347" s="66"/>
      <c r="BZ347" s="66"/>
      <c r="CA347" s="66"/>
      <c r="CB347" s="66"/>
      <c r="CC347" s="66"/>
      <c r="CD347" s="66"/>
      <c r="CE347" s="66"/>
      <c r="CF347" s="66"/>
      <c r="CG347" s="66"/>
      <c r="CH347" s="66"/>
      <c r="CI347" s="66"/>
      <c r="CJ347" s="66"/>
      <c r="CK347" s="66"/>
      <c r="CL347" s="66"/>
      <c r="CM347" s="66"/>
      <c r="CN347" s="66"/>
      <c r="CO347" s="66"/>
      <c r="CP347" s="66"/>
      <c r="CQ347" s="66"/>
      <c r="CR347" s="66"/>
      <c r="CS347" s="66"/>
      <c r="CT347" s="66"/>
      <c r="CU347" s="66"/>
      <c r="CV347" s="66"/>
      <c r="CW347" s="66"/>
      <c r="CX347" s="66"/>
      <c r="CY347" s="66"/>
      <c r="CZ347" s="66"/>
      <c r="DA347" s="66"/>
      <c r="DB347" s="66"/>
      <c r="DC347" s="66"/>
      <c r="DD347" s="66"/>
      <c r="DE347" s="66"/>
      <c r="DF347" s="66"/>
      <c r="DG347" s="66"/>
      <c r="DH347" s="66"/>
      <c r="DI347" s="66"/>
      <c r="DJ347" s="66"/>
      <c r="DK347" s="66"/>
      <c r="DL347" s="66"/>
      <c r="DM347" s="66"/>
      <c r="DN347" s="66"/>
      <c r="DO347" s="66"/>
      <c r="DP347" s="66"/>
      <c r="DQ347" s="66"/>
      <c r="DR347" s="66"/>
      <c r="DS347" s="66"/>
      <c r="DT347" s="66"/>
      <c r="DU347" s="66"/>
      <c r="DV347" s="66"/>
      <c r="DW347" s="66"/>
      <c r="DX347" s="66"/>
      <c r="DY347" s="66"/>
      <c r="DZ347" s="66"/>
      <c r="EA347" s="66"/>
      <c r="EB347" s="66"/>
      <c r="EC347" s="66"/>
      <c r="ED347" s="66"/>
      <c r="EE347" s="66"/>
      <c r="EF347" s="66"/>
      <c r="EG347" s="66"/>
      <c r="EH347" s="66"/>
      <c r="EI347" s="66"/>
      <c r="EJ347" s="66"/>
      <c r="EK347" s="66"/>
      <c r="EL347" s="66"/>
      <c r="EM347" s="66"/>
      <c r="EN347" s="66"/>
      <c r="EO347" s="66"/>
      <c r="EP347" s="66"/>
      <c r="EQ347" s="66"/>
      <c r="ER347" s="66"/>
      <c r="ES347" s="66"/>
      <c r="ET347" s="66"/>
      <c r="EU347" s="66"/>
      <c r="EV347" s="66"/>
      <c r="EW347" s="66"/>
      <c r="EX347" s="66"/>
      <c r="EY347" s="66"/>
      <c r="EZ347" s="66"/>
      <c r="FA347" s="66"/>
      <c r="FB347" s="66"/>
      <c r="FC347" s="66"/>
      <c r="FD347" s="66"/>
      <c r="FE347" s="66"/>
      <c r="FF347" s="66"/>
      <c r="FG347" s="66"/>
      <c r="FH347" s="66"/>
      <c r="FI347" s="66"/>
      <c r="FJ347" s="66"/>
      <c r="FK347" s="66"/>
      <c r="FL347" s="66"/>
      <c r="FM347" s="66"/>
      <c r="FN347" s="66"/>
      <c r="FO347" s="66"/>
      <c r="FP347" s="66"/>
      <c r="FQ347" s="66"/>
      <c r="FR347" s="66"/>
      <c r="FS347" s="66"/>
      <c r="FT347" s="66"/>
      <c r="FU347" s="66"/>
      <c r="FV347" s="66"/>
      <c r="FW347" s="66"/>
      <c r="FX347" s="66"/>
      <c r="FY347" s="66"/>
      <c r="FZ347" s="66"/>
      <c r="GA347" s="66"/>
      <c r="GB347" s="66"/>
      <c r="GC347" s="66"/>
      <c r="GD347" s="66"/>
      <c r="GE347" s="66"/>
      <c r="GF347" s="66"/>
      <c r="GG347" s="66"/>
      <c r="GH347" s="66"/>
      <c r="GI347" s="194"/>
      <c r="GJ347" s="194"/>
      <c r="GK347" s="194"/>
      <c r="GL347" s="194"/>
      <c r="GM347" s="194"/>
      <c r="GN347" s="194"/>
      <c r="GO347" s="194"/>
      <c r="GP347" s="194"/>
      <c r="GQ347" s="194"/>
      <c r="GR347" s="194"/>
      <c r="GS347" s="194"/>
      <c r="GT347" s="194"/>
      <c r="GU347" s="194"/>
      <c r="GV347" s="194"/>
      <c r="GW347" s="194"/>
      <c r="GX347" s="194"/>
      <c r="GY347" s="194"/>
      <c r="GZ347" s="194"/>
      <c r="HA347" s="194"/>
      <c r="HB347" s="194"/>
      <c r="HC347" s="204"/>
      <c r="HD347" s="75"/>
    </row>
    <row r="348" spans="1:212" ht="5.0999999999999996" customHeight="1" x14ac:dyDescent="0.25">
      <c r="A348" s="55"/>
      <c r="B348" s="221"/>
      <c r="C348" s="60"/>
      <c r="D348" s="189"/>
      <c r="E348" s="60"/>
      <c r="F348" s="60"/>
      <c r="G348" s="60"/>
      <c r="H348" s="369"/>
      <c r="I348" s="366"/>
      <c r="J348" s="232"/>
      <c r="K348" s="232"/>
      <c r="L348" s="232"/>
      <c r="M348" s="232"/>
      <c r="N348" s="232"/>
      <c r="O348" s="232"/>
      <c r="P348" s="232"/>
      <c r="Q348" s="232"/>
      <c r="R348" s="232"/>
      <c r="S348" s="232"/>
      <c r="T348" s="232"/>
      <c r="U348" s="232"/>
      <c r="V348" s="232"/>
      <c r="W348" s="232"/>
      <c r="X348" s="232"/>
      <c r="Y348" s="232"/>
      <c r="Z348" s="232"/>
      <c r="AA348" s="232"/>
      <c r="AB348" s="232"/>
      <c r="AC348" s="232"/>
      <c r="AD348" s="232"/>
      <c r="AE348" s="232"/>
      <c r="AF348" s="232"/>
      <c r="AG348" s="232"/>
      <c r="AH348" s="232"/>
      <c r="AI348" s="232"/>
      <c r="AJ348" s="232"/>
      <c r="AK348" s="232"/>
      <c r="AL348" s="232"/>
      <c r="AM348" s="232"/>
      <c r="AN348" s="232"/>
      <c r="AO348" s="232"/>
      <c r="AP348" s="232"/>
      <c r="AQ348" s="232"/>
      <c r="AR348" s="232"/>
      <c r="AS348" s="232"/>
      <c r="AT348" s="232"/>
      <c r="AU348" s="232"/>
      <c r="AV348" s="232"/>
      <c r="AW348" s="232"/>
      <c r="AX348" s="232"/>
      <c r="AY348" s="232"/>
      <c r="AZ348" s="232"/>
      <c r="BA348" s="232"/>
      <c r="BB348" s="232"/>
      <c r="BC348" s="232"/>
      <c r="BD348" s="232"/>
      <c r="BE348" s="232"/>
      <c r="BF348" s="232"/>
      <c r="BG348" s="232"/>
      <c r="BH348" s="232"/>
      <c r="BI348" s="232"/>
      <c r="BJ348" s="232"/>
      <c r="BK348" s="232"/>
      <c r="BL348" s="232"/>
      <c r="BM348" s="232"/>
      <c r="BN348" s="232"/>
      <c r="BO348" s="232"/>
      <c r="BP348" s="232"/>
      <c r="BQ348" s="232"/>
      <c r="BR348" s="232"/>
      <c r="BS348" s="232"/>
      <c r="BT348" s="232"/>
      <c r="BU348" s="232"/>
      <c r="BV348" s="232"/>
      <c r="BW348" s="232"/>
      <c r="BX348" s="232"/>
      <c r="BY348" s="232"/>
      <c r="BZ348" s="232"/>
      <c r="CA348" s="232"/>
      <c r="CB348" s="232"/>
      <c r="CC348" s="232"/>
      <c r="CD348" s="232"/>
      <c r="CE348" s="232"/>
      <c r="CF348" s="232"/>
      <c r="CG348" s="232"/>
      <c r="CH348" s="232"/>
      <c r="CI348" s="232"/>
      <c r="CJ348" s="232"/>
      <c r="CK348" s="232"/>
      <c r="CL348" s="232"/>
      <c r="CM348" s="232"/>
      <c r="CN348" s="232"/>
      <c r="CO348" s="232"/>
      <c r="CP348" s="232"/>
      <c r="CQ348" s="232"/>
      <c r="CR348" s="232"/>
      <c r="CS348" s="232"/>
      <c r="CT348" s="232"/>
      <c r="CU348" s="232"/>
      <c r="CV348" s="232"/>
      <c r="CW348" s="232"/>
      <c r="CX348" s="232"/>
      <c r="CY348" s="232"/>
      <c r="CZ348" s="232"/>
      <c r="DA348" s="232"/>
      <c r="DB348" s="232"/>
      <c r="DC348" s="232"/>
      <c r="DD348" s="232"/>
      <c r="DE348" s="232"/>
      <c r="DF348" s="232"/>
      <c r="DG348" s="232"/>
      <c r="DH348" s="232"/>
      <c r="DI348" s="232"/>
      <c r="DJ348" s="232"/>
      <c r="DK348" s="232"/>
      <c r="DL348" s="232"/>
      <c r="DM348" s="232"/>
      <c r="DN348" s="232"/>
      <c r="DO348" s="232"/>
      <c r="DP348" s="232"/>
      <c r="DQ348" s="232"/>
      <c r="DR348" s="232"/>
      <c r="DS348" s="232"/>
      <c r="DT348" s="232"/>
      <c r="DU348" s="232"/>
      <c r="DV348" s="232"/>
      <c r="DW348" s="232"/>
      <c r="DX348" s="232"/>
      <c r="DY348" s="232"/>
      <c r="DZ348" s="232"/>
      <c r="EA348" s="232"/>
      <c r="EB348" s="232"/>
      <c r="EC348" s="232"/>
      <c r="ED348" s="232"/>
      <c r="EE348" s="232"/>
      <c r="EF348" s="232"/>
      <c r="EG348" s="232"/>
      <c r="EH348" s="232"/>
      <c r="EI348" s="232"/>
      <c r="EJ348" s="232"/>
      <c r="EK348" s="232"/>
      <c r="EL348" s="232"/>
      <c r="EM348" s="232"/>
      <c r="EN348" s="232"/>
      <c r="EO348" s="232"/>
      <c r="EP348" s="232"/>
      <c r="EQ348" s="232"/>
      <c r="ER348" s="232"/>
      <c r="ES348" s="232"/>
      <c r="ET348" s="232"/>
      <c r="EU348" s="232"/>
      <c r="EV348" s="232"/>
      <c r="EW348" s="232"/>
      <c r="EX348" s="232"/>
      <c r="EY348" s="232"/>
      <c r="EZ348" s="232"/>
      <c r="FA348" s="232"/>
      <c r="FB348" s="232"/>
      <c r="FC348" s="232"/>
      <c r="FD348" s="232"/>
      <c r="FE348" s="232"/>
      <c r="FF348" s="232"/>
      <c r="FG348" s="232"/>
      <c r="FH348" s="232"/>
      <c r="FI348" s="232"/>
      <c r="FJ348" s="232"/>
      <c r="FK348" s="232"/>
      <c r="FL348" s="232"/>
      <c r="FM348" s="232"/>
      <c r="FN348" s="232"/>
      <c r="FO348" s="232"/>
      <c r="FP348" s="232"/>
      <c r="FQ348" s="232"/>
      <c r="FR348" s="232"/>
      <c r="FS348" s="232"/>
      <c r="FT348" s="232"/>
      <c r="FU348" s="232"/>
      <c r="FV348" s="232"/>
      <c r="FW348" s="232"/>
      <c r="FX348" s="232"/>
      <c r="FY348" s="232"/>
      <c r="FZ348" s="232"/>
      <c r="GA348" s="232"/>
      <c r="GB348" s="232"/>
      <c r="GC348" s="232"/>
      <c r="GD348" s="232"/>
      <c r="GE348" s="232"/>
      <c r="GF348" s="232"/>
      <c r="GG348" s="232"/>
      <c r="GH348" s="232"/>
      <c r="GI348" s="232"/>
      <c r="GJ348" s="232"/>
      <c r="GK348" s="232"/>
      <c r="GL348" s="232"/>
      <c r="GM348" s="232"/>
      <c r="GN348" s="232"/>
      <c r="GO348" s="232"/>
      <c r="GP348" s="232"/>
      <c r="GQ348" s="232"/>
      <c r="GR348" s="232"/>
      <c r="GS348" s="232"/>
      <c r="GT348" s="232"/>
      <c r="GU348" s="232"/>
      <c r="GV348" s="232"/>
      <c r="GW348" s="232"/>
      <c r="GX348" s="232"/>
      <c r="GY348" s="232"/>
      <c r="GZ348" s="232"/>
      <c r="HA348" s="232"/>
      <c r="HB348" s="232"/>
      <c r="HC348" s="256"/>
      <c r="HD348" s="75"/>
    </row>
    <row r="349" spans="1:212" ht="9.9499999999999993" customHeight="1" x14ac:dyDescent="0.25">
      <c r="A349" s="55"/>
      <c r="B349" s="221"/>
      <c r="C349" s="60"/>
      <c r="D349" s="189"/>
      <c r="E349" s="60"/>
      <c r="F349" s="671" t="s">
        <v>178</v>
      </c>
      <c r="G349" s="671"/>
      <c r="H349" s="671"/>
      <c r="I349" s="124"/>
      <c r="J349" s="124"/>
      <c r="K349" s="124"/>
      <c r="L349" s="124"/>
      <c r="M349" s="124"/>
      <c r="N349" s="124"/>
      <c r="O349" s="124"/>
      <c r="P349" s="124"/>
      <c r="Q349" s="124"/>
      <c r="R349" s="124"/>
      <c r="S349" s="124"/>
      <c r="T349" s="124"/>
      <c r="U349" s="124"/>
      <c r="V349" s="124"/>
      <c r="W349" s="124"/>
      <c r="X349" s="124"/>
      <c r="Y349" s="124"/>
      <c r="Z349" s="124"/>
      <c r="AA349" s="124"/>
      <c r="AB349" s="124"/>
      <c r="AC349" s="540"/>
      <c r="AD349" s="540"/>
      <c r="AE349" s="540"/>
      <c r="AF349" s="540"/>
      <c r="AG349" s="540"/>
      <c r="AH349" s="540"/>
      <c r="AI349" s="540"/>
      <c r="AJ349" s="540"/>
      <c r="AK349" s="540"/>
      <c r="AL349" s="540"/>
      <c r="AM349" s="540"/>
      <c r="AN349" s="540"/>
      <c r="AO349" s="540"/>
      <c r="AP349" s="540"/>
      <c r="AQ349" s="540"/>
      <c r="AR349" s="540"/>
      <c r="AS349" s="540"/>
      <c r="AT349" s="540"/>
      <c r="AU349" s="540"/>
      <c r="AV349" s="540"/>
      <c r="AW349" s="540"/>
      <c r="AX349" s="540"/>
      <c r="AY349" s="540"/>
      <c r="AZ349" s="540"/>
      <c r="BA349" s="540"/>
      <c r="BB349" s="540"/>
      <c r="BC349" s="540"/>
      <c r="BD349" s="540"/>
      <c r="BE349" s="540"/>
      <c r="BF349" s="540"/>
      <c r="BG349" s="540"/>
      <c r="BH349" s="540"/>
      <c r="BI349" s="540"/>
      <c r="BJ349" s="540"/>
      <c r="BK349" s="540"/>
      <c r="BL349" s="540"/>
      <c r="BM349" s="540"/>
      <c r="BN349" s="540"/>
      <c r="BO349" s="540"/>
      <c r="BP349" s="540"/>
      <c r="BQ349" s="540"/>
      <c r="BR349" s="540"/>
      <c r="BS349" s="540"/>
      <c r="BT349" s="540"/>
      <c r="BU349" s="540"/>
      <c r="BV349" s="540"/>
      <c r="BW349" s="540"/>
      <c r="BX349" s="540"/>
      <c r="BY349" s="540"/>
      <c r="BZ349" s="540"/>
      <c r="CA349" s="540"/>
      <c r="CB349" s="540"/>
      <c r="CC349" s="540"/>
      <c r="CD349" s="540"/>
      <c r="CE349" s="540"/>
      <c r="CF349" s="540"/>
      <c r="CG349" s="540"/>
      <c r="CH349" s="540"/>
      <c r="CI349" s="540"/>
      <c r="CJ349" s="540"/>
      <c r="CK349" s="540"/>
      <c r="CL349" s="540"/>
      <c r="CM349" s="540"/>
      <c r="CN349" s="540"/>
      <c r="CO349" s="540"/>
      <c r="CP349" s="540"/>
      <c r="CQ349" s="540"/>
      <c r="CR349" s="540"/>
      <c r="CS349" s="540"/>
      <c r="CT349" s="540"/>
      <c r="CU349" s="540"/>
      <c r="CV349" s="540"/>
      <c r="CW349" s="540"/>
      <c r="CX349" s="540"/>
      <c r="CY349" s="540"/>
      <c r="CZ349" s="540"/>
      <c r="DA349" s="540"/>
      <c r="DB349" s="540"/>
      <c r="DC349" s="540"/>
      <c r="DD349" s="540"/>
      <c r="DE349" s="540"/>
      <c r="DF349" s="540"/>
      <c r="DG349" s="540"/>
      <c r="DH349" s="540"/>
      <c r="DI349" s="540"/>
      <c r="DJ349" s="540"/>
      <c r="DK349" s="540"/>
      <c r="DL349" s="540"/>
      <c r="DM349" s="540"/>
      <c r="DN349" s="540"/>
      <c r="DO349" s="540"/>
      <c r="DP349" s="540"/>
      <c r="DQ349" s="540"/>
      <c r="DR349" s="540"/>
      <c r="DS349" s="540"/>
      <c r="DT349" s="540"/>
      <c r="DU349" s="540"/>
      <c r="DV349" s="540"/>
      <c r="DW349" s="540"/>
      <c r="DX349" s="540"/>
      <c r="DY349" s="540"/>
      <c r="DZ349" s="540"/>
      <c r="EA349" s="540"/>
      <c r="EB349" s="540"/>
      <c r="EC349" s="540"/>
      <c r="ED349" s="540"/>
      <c r="EE349" s="540"/>
      <c r="EF349" s="540"/>
      <c r="EG349" s="540"/>
      <c r="EH349" s="540"/>
      <c r="EI349" s="540"/>
      <c r="EJ349" s="540"/>
      <c r="EK349" s="540"/>
      <c r="EL349" s="540"/>
      <c r="EM349" s="540"/>
      <c r="EN349" s="540"/>
      <c r="EO349" s="540"/>
      <c r="EP349" s="540"/>
      <c r="EQ349" s="540"/>
      <c r="ER349" s="540"/>
      <c r="ES349" s="540"/>
      <c r="ET349" s="540"/>
      <c r="EU349" s="540"/>
      <c r="EV349" s="540"/>
      <c r="EW349" s="540"/>
      <c r="EX349" s="540"/>
      <c r="EY349" s="540"/>
      <c r="EZ349" s="540"/>
      <c r="FA349" s="540"/>
      <c r="FB349" s="540"/>
      <c r="FC349" s="540"/>
      <c r="FD349" s="540"/>
      <c r="FE349" s="540"/>
      <c r="FF349" s="540"/>
      <c r="FG349" s="540"/>
      <c r="FH349" s="540"/>
      <c r="FI349" s="540"/>
      <c r="FJ349" s="540"/>
      <c r="FK349" s="540"/>
      <c r="FL349" s="540"/>
      <c r="FM349" s="540"/>
      <c r="FN349" s="540"/>
      <c r="FO349" s="540"/>
      <c r="FP349" s="540"/>
      <c r="FQ349" s="540"/>
      <c r="FR349" s="540"/>
      <c r="FS349" s="540"/>
      <c r="FT349" s="540"/>
      <c r="FU349" s="540"/>
      <c r="FV349" s="540"/>
      <c r="FW349" s="540"/>
      <c r="FX349" s="540"/>
      <c r="FY349" s="540"/>
      <c r="FZ349" s="540"/>
      <c r="GA349" s="540"/>
      <c r="GB349" s="540"/>
      <c r="GC349" s="540"/>
      <c r="GD349" s="540"/>
      <c r="GE349" s="540"/>
      <c r="GF349" s="540"/>
      <c r="GG349" s="540"/>
      <c r="GH349" s="540"/>
      <c r="GI349" s="540"/>
      <c r="GJ349" s="540"/>
      <c r="GK349" s="540"/>
      <c r="GL349" s="540"/>
      <c r="GM349" s="540"/>
      <c r="GN349" s="540"/>
      <c r="GO349" s="540"/>
      <c r="GP349" s="540"/>
      <c r="GQ349" s="540"/>
      <c r="GR349" s="540"/>
      <c r="GS349" s="540"/>
      <c r="GT349" s="540"/>
      <c r="GU349" s="540"/>
      <c r="GV349" s="540"/>
      <c r="GW349" s="540"/>
      <c r="GX349" s="540"/>
      <c r="GY349" s="540"/>
      <c r="GZ349" s="540"/>
      <c r="HA349" s="540"/>
      <c r="HB349" s="540"/>
      <c r="HC349" s="167"/>
      <c r="HD349" s="75"/>
    </row>
    <row r="350" spans="1:212" ht="5.0999999999999996" customHeight="1" x14ac:dyDescent="0.25">
      <c r="A350" s="55"/>
      <c r="B350" s="221"/>
      <c r="C350" s="60"/>
      <c r="D350" s="189"/>
      <c r="E350" s="60"/>
      <c r="F350" s="60"/>
      <c r="G350" s="60"/>
      <c r="H350" s="369"/>
      <c r="I350" s="366"/>
      <c r="J350" s="232"/>
      <c r="K350" s="232"/>
      <c r="L350" s="232"/>
      <c r="M350" s="232"/>
      <c r="N350" s="232"/>
      <c r="O350" s="232"/>
      <c r="P350" s="232"/>
      <c r="Q350" s="232"/>
      <c r="R350" s="232"/>
      <c r="S350" s="232"/>
      <c r="T350" s="232"/>
      <c r="U350" s="232"/>
      <c r="V350" s="232"/>
      <c r="W350" s="232"/>
      <c r="X350" s="232"/>
      <c r="Y350" s="232"/>
      <c r="Z350" s="232"/>
      <c r="AA350" s="232"/>
      <c r="AB350" s="232"/>
      <c r="AC350" s="232"/>
      <c r="AD350" s="232"/>
      <c r="AE350" s="232"/>
      <c r="AF350" s="232"/>
      <c r="AG350" s="232"/>
      <c r="AH350" s="232"/>
      <c r="AI350" s="232"/>
      <c r="AJ350" s="232"/>
      <c r="AK350" s="232"/>
      <c r="AL350" s="232"/>
      <c r="AM350" s="232"/>
      <c r="AN350" s="232"/>
      <c r="AO350" s="232"/>
      <c r="AP350" s="232"/>
      <c r="AQ350" s="232"/>
      <c r="AR350" s="232"/>
      <c r="AS350" s="232"/>
      <c r="AT350" s="232"/>
      <c r="AU350" s="232"/>
      <c r="AV350" s="232"/>
      <c r="AW350" s="232"/>
      <c r="AX350" s="232"/>
      <c r="AY350" s="232"/>
      <c r="AZ350" s="232"/>
      <c r="BA350" s="232"/>
      <c r="BB350" s="232"/>
      <c r="BC350" s="232"/>
      <c r="BD350" s="232"/>
      <c r="BE350" s="232"/>
      <c r="BF350" s="232"/>
      <c r="BG350" s="232"/>
      <c r="BH350" s="232"/>
      <c r="BI350" s="232"/>
      <c r="BJ350" s="232"/>
      <c r="BK350" s="232"/>
      <c r="BL350" s="232"/>
      <c r="BM350" s="232"/>
      <c r="BN350" s="232"/>
      <c r="BO350" s="232"/>
      <c r="BP350" s="232"/>
      <c r="BQ350" s="232"/>
      <c r="BR350" s="232"/>
      <c r="BS350" s="232"/>
      <c r="BT350" s="232"/>
      <c r="BU350" s="232"/>
      <c r="BV350" s="232"/>
      <c r="BW350" s="232"/>
      <c r="BX350" s="232"/>
      <c r="BY350" s="232"/>
      <c r="BZ350" s="232"/>
      <c r="CA350" s="232"/>
      <c r="CB350" s="232"/>
      <c r="CC350" s="232"/>
      <c r="CD350" s="232"/>
      <c r="CE350" s="232"/>
      <c r="CF350" s="232"/>
      <c r="CG350" s="232"/>
      <c r="CH350" s="232"/>
      <c r="CI350" s="232"/>
      <c r="CJ350" s="232"/>
      <c r="CK350" s="232"/>
      <c r="CL350" s="232"/>
      <c r="CM350" s="232"/>
      <c r="CN350" s="232"/>
      <c r="CO350" s="232"/>
      <c r="CP350" s="232"/>
      <c r="CQ350" s="232"/>
      <c r="CR350" s="232"/>
      <c r="CS350" s="232"/>
      <c r="CT350" s="232"/>
      <c r="CU350" s="232"/>
      <c r="CV350" s="232"/>
      <c r="CW350" s="232"/>
      <c r="CX350" s="232"/>
      <c r="CY350" s="232"/>
      <c r="CZ350" s="232"/>
      <c r="DA350" s="232"/>
      <c r="DB350" s="232"/>
      <c r="DC350" s="232"/>
      <c r="DD350" s="232"/>
      <c r="DE350" s="232"/>
      <c r="DF350" s="232"/>
      <c r="DG350" s="232"/>
      <c r="DH350" s="232"/>
      <c r="DI350" s="232"/>
      <c r="DJ350" s="232"/>
      <c r="DK350" s="232"/>
      <c r="DL350" s="232"/>
      <c r="DM350" s="232"/>
      <c r="DN350" s="232"/>
      <c r="DO350" s="232"/>
      <c r="DP350" s="232"/>
      <c r="DQ350" s="232"/>
      <c r="DR350" s="232"/>
      <c r="DS350" s="232"/>
      <c r="DT350" s="232"/>
      <c r="DU350" s="232"/>
      <c r="DV350" s="232"/>
      <c r="DW350" s="232"/>
      <c r="DX350" s="232"/>
      <c r="DY350" s="232"/>
      <c r="DZ350" s="232"/>
      <c r="EA350" s="232"/>
      <c r="EB350" s="232"/>
      <c r="EC350" s="232"/>
      <c r="ED350" s="232"/>
      <c r="EE350" s="232"/>
      <c r="EF350" s="232"/>
      <c r="EG350" s="232"/>
      <c r="EH350" s="232"/>
      <c r="EI350" s="232"/>
      <c r="EJ350" s="232"/>
      <c r="EK350" s="232"/>
      <c r="EL350" s="232"/>
      <c r="EM350" s="232"/>
      <c r="EN350" s="232"/>
      <c r="EO350" s="232"/>
      <c r="EP350" s="232"/>
      <c r="EQ350" s="232"/>
      <c r="ER350" s="232"/>
      <c r="ES350" s="232"/>
      <c r="ET350" s="232"/>
      <c r="EU350" s="232"/>
      <c r="EV350" s="232"/>
      <c r="EW350" s="232"/>
      <c r="EX350" s="232"/>
      <c r="EY350" s="232"/>
      <c r="EZ350" s="232"/>
      <c r="FA350" s="232"/>
      <c r="FB350" s="232"/>
      <c r="FC350" s="232"/>
      <c r="FD350" s="232"/>
      <c r="FE350" s="232"/>
      <c r="FF350" s="232"/>
      <c r="FG350" s="232"/>
      <c r="FH350" s="232"/>
      <c r="FI350" s="232"/>
      <c r="FJ350" s="232"/>
      <c r="FK350" s="232"/>
      <c r="FL350" s="232"/>
      <c r="FM350" s="232"/>
      <c r="FN350" s="232"/>
      <c r="FO350" s="232"/>
      <c r="FP350" s="232"/>
      <c r="FQ350" s="232"/>
      <c r="FR350" s="232"/>
      <c r="FS350" s="232"/>
      <c r="FT350" s="232"/>
      <c r="FU350" s="232"/>
      <c r="FV350" s="232"/>
      <c r="FW350" s="232"/>
      <c r="FX350" s="232"/>
      <c r="FY350" s="232"/>
      <c r="FZ350" s="232"/>
      <c r="GA350" s="232"/>
      <c r="GB350" s="232"/>
      <c r="GC350" s="232"/>
      <c r="GD350" s="232"/>
      <c r="GE350" s="232"/>
      <c r="GF350" s="232"/>
      <c r="GG350" s="232"/>
      <c r="GH350" s="232"/>
      <c r="GI350" s="232"/>
      <c r="GJ350" s="232"/>
      <c r="GK350" s="232"/>
      <c r="GL350" s="232"/>
      <c r="GM350" s="232"/>
      <c r="GN350" s="232"/>
      <c r="GO350" s="232"/>
      <c r="GP350" s="232"/>
      <c r="GQ350" s="232"/>
      <c r="GR350" s="232"/>
      <c r="GS350" s="232"/>
      <c r="GT350" s="232"/>
      <c r="GU350" s="232"/>
      <c r="GV350" s="232"/>
      <c r="GW350" s="232"/>
      <c r="GX350" s="232"/>
      <c r="GY350" s="232"/>
      <c r="GZ350" s="232"/>
      <c r="HA350" s="232"/>
      <c r="HB350" s="232"/>
      <c r="HC350" s="256"/>
      <c r="HD350" s="75"/>
    </row>
    <row r="351" spans="1:212" ht="9.9499999999999993" customHeight="1" thickBot="1" x14ac:dyDescent="0.3">
      <c r="A351" s="55">
        <v>55</v>
      </c>
      <c r="B351" s="221"/>
      <c r="C351" s="60"/>
      <c r="D351" s="189"/>
      <c r="E351" s="60"/>
      <c r="F351" s="60"/>
      <c r="G351" s="60"/>
      <c r="H351" s="566" t="s">
        <v>179</v>
      </c>
      <c r="I351" s="77"/>
      <c r="J351" s="131"/>
      <c r="K351" s="131"/>
      <c r="L351" s="131"/>
      <c r="M351" s="131"/>
      <c r="N351" s="131"/>
      <c r="O351" s="131"/>
      <c r="P351" s="131"/>
      <c r="Q351" s="131"/>
      <c r="R351" s="131"/>
      <c r="S351" s="131"/>
      <c r="T351" s="131"/>
      <c r="U351" s="131"/>
      <c r="V351" s="131"/>
      <c r="W351" s="131"/>
      <c r="X351" s="131"/>
      <c r="Y351" s="131"/>
      <c r="Z351" s="131"/>
      <c r="AA351" s="131"/>
      <c r="AB351" s="131"/>
      <c r="AC351" s="131"/>
      <c r="AD351" s="131"/>
      <c r="AE351" s="131"/>
      <c r="AF351" s="131"/>
      <c r="AG351" s="131"/>
      <c r="AH351" s="131"/>
      <c r="AI351" s="131"/>
      <c r="AJ351" s="131"/>
      <c r="AK351" s="131"/>
      <c r="AL351" s="131"/>
      <c r="AM351" s="131"/>
      <c r="AN351" s="131"/>
      <c r="AO351" s="131"/>
      <c r="AP351" s="131"/>
      <c r="AQ351" s="131"/>
      <c r="AR351" s="131"/>
      <c r="AS351" s="131"/>
      <c r="AT351" s="131"/>
      <c r="AU351" s="131"/>
      <c r="AV351" s="131"/>
      <c r="AW351" s="131"/>
      <c r="AX351" s="131"/>
      <c r="AY351" s="131"/>
      <c r="AZ351" s="131"/>
      <c r="BA351" s="131"/>
      <c r="BB351" s="131"/>
      <c r="BC351" s="131"/>
      <c r="BD351" s="131"/>
      <c r="BE351" s="131"/>
      <c r="BF351" s="131"/>
      <c r="BG351" s="131"/>
      <c r="BH351" s="131"/>
      <c r="BI351" s="131"/>
      <c r="BJ351" s="131"/>
      <c r="BK351" s="131"/>
      <c r="BL351" s="131"/>
      <c r="BM351" s="131"/>
      <c r="BN351" s="131"/>
      <c r="BO351" s="131"/>
      <c r="BP351" s="131"/>
      <c r="BQ351" s="131"/>
      <c r="BR351" s="131"/>
      <c r="BS351" s="131"/>
      <c r="BT351" s="131"/>
      <c r="BU351" s="131"/>
      <c r="BV351" s="131"/>
      <c r="BW351" s="131"/>
      <c r="BX351" s="131"/>
      <c r="BY351" s="131"/>
      <c r="BZ351" s="131"/>
      <c r="CA351" s="131"/>
      <c r="CB351" s="131"/>
      <c r="CC351" s="131"/>
      <c r="CD351" s="131"/>
      <c r="CE351" s="131"/>
      <c r="CF351" s="131"/>
      <c r="CG351" s="131"/>
      <c r="CH351" s="131"/>
      <c r="CI351" s="131"/>
      <c r="CJ351" s="131"/>
      <c r="CK351" s="131"/>
      <c r="CL351" s="131"/>
      <c r="CM351" s="131"/>
      <c r="CN351" s="131"/>
      <c r="CO351" s="131"/>
      <c r="CP351" s="131"/>
      <c r="CQ351" s="131"/>
      <c r="CR351" s="131"/>
      <c r="CS351" s="131"/>
      <c r="CT351" s="131"/>
      <c r="CU351" s="131"/>
      <c r="CV351" s="131"/>
      <c r="CW351" s="131"/>
      <c r="CX351" s="131"/>
      <c r="CY351" s="131"/>
      <c r="CZ351" s="131"/>
      <c r="DA351" s="131"/>
      <c r="DB351" s="131"/>
      <c r="DC351" s="131"/>
      <c r="DD351" s="131"/>
      <c r="DE351" s="131"/>
      <c r="DF351" s="131"/>
      <c r="DG351" s="131"/>
      <c r="DH351" s="131"/>
      <c r="DI351" s="131"/>
      <c r="DJ351" s="131"/>
      <c r="DK351" s="131"/>
      <c r="DL351" s="131"/>
      <c r="DM351" s="131"/>
      <c r="DN351" s="131"/>
      <c r="DO351" s="131"/>
      <c r="DP351" s="131"/>
      <c r="DQ351" s="131"/>
      <c r="DR351" s="131"/>
      <c r="DS351" s="131"/>
      <c r="DT351" s="131"/>
      <c r="DU351" s="131"/>
      <c r="DV351" s="131"/>
      <c r="DW351" s="131"/>
      <c r="DX351" s="131"/>
      <c r="DY351" s="131"/>
      <c r="DZ351" s="131"/>
      <c r="EA351" s="131"/>
      <c r="EB351" s="131"/>
      <c r="EC351" s="131"/>
      <c r="ED351" s="131"/>
      <c r="EE351" s="131"/>
      <c r="EF351" s="131"/>
      <c r="EG351" s="131"/>
      <c r="EH351" s="131"/>
      <c r="EI351" s="131"/>
      <c r="EJ351" s="131"/>
      <c r="EK351" s="131"/>
      <c r="EL351" s="131"/>
      <c r="EM351" s="131"/>
      <c r="EN351" s="131"/>
      <c r="EO351" s="131"/>
      <c r="EP351" s="131"/>
      <c r="EQ351" s="131"/>
      <c r="ER351" s="131"/>
      <c r="ES351" s="131"/>
      <c r="ET351" s="131"/>
      <c r="EU351" s="131"/>
      <c r="EV351" s="131"/>
      <c r="EW351" s="131"/>
      <c r="EX351" s="131"/>
      <c r="EY351" s="131"/>
      <c r="EZ351" s="131"/>
      <c r="FA351" s="131"/>
      <c r="FB351" s="131"/>
      <c r="FC351" s="131"/>
      <c r="FD351" s="131"/>
      <c r="FE351" s="131"/>
      <c r="FF351" s="131"/>
      <c r="FG351" s="131"/>
      <c r="FH351" s="131"/>
      <c r="FI351" s="131"/>
      <c r="FJ351" s="131"/>
      <c r="FK351" s="131"/>
      <c r="FL351" s="131"/>
      <c r="FM351" s="131"/>
      <c r="FN351" s="131"/>
      <c r="FO351" s="131"/>
      <c r="FP351" s="131"/>
      <c r="FQ351" s="131"/>
      <c r="FR351" s="131"/>
      <c r="FS351" s="131"/>
      <c r="FT351" s="131"/>
      <c r="FU351" s="131"/>
      <c r="FV351" s="131"/>
      <c r="FW351" s="131"/>
      <c r="FX351" s="131"/>
      <c r="FY351" s="131"/>
      <c r="FZ351" s="131"/>
      <c r="GA351" s="131"/>
      <c r="GB351" s="131"/>
      <c r="GC351" s="131"/>
      <c r="GD351" s="131"/>
      <c r="GE351" s="131"/>
      <c r="GF351" s="131"/>
      <c r="GG351" s="131"/>
      <c r="GH351" s="131"/>
      <c r="GI351" s="131"/>
      <c r="GJ351" s="131"/>
      <c r="GK351" s="131"/>
      <c r="GL351" s="131"/>
      <c r="GM351" s="131"/>
      <c r="GN351" s="131"/>
      <c r="GO351" s="131"/>
      <c r="GP351" s="131"/>
      <c r="GQ351" s="131"/>
      <c r="GR351" s="131"/>
      <c r="GS351" s="131"/>
      <c r="GT351" s="131"/>
      <c r="GU351" s="131"/>
      <c r="GV351" s="131"/>
      <c r="GW351" s="131"/>
      <c r="GX351" s="131"/>
      <c r="GY351" s="131"/>
      <c r="GZ351" s="131"/>
      <c r="HA351" s="131"/>
      <c r="HB351" s="131"/>
      <c r="HC351" s="165"/>
      <c r="HD351" s="75"/>
    </row>
    <row r="352" spans="1:212" ht="9.9499999999999993" customHeight="1" thickTop="1" thickBot="1" x14ac:dyDescent="0.3">
      <c r="A352" s="55"/>
      <c r="B352" s="221"/>
      <c r="C352" s="60"/>
      <c r="D352" s="189"/>
      <c r="E352" s="60"/>
      <c r="F352" s="60"/>
      <c r="G352" s="60"/>
      <c r="H352" s="566"/>
      <c r="I352" s="450"/>
      <c r="J352" s="473"/>
      <c r="K352" s="315" t="str">
        <f t="shared" ref="K352" si="10766">K353</f>
        <v>N</v>
      </c>
      <c r="L352" s="315" t="str">
        <f t="shared" ref="L352" si="10767">L353</f>
        <v>N</v>
      </c>
      <c r="M352" s="315" t="str">
        <f t="shared" ref="M352" si="10768">M353</f>
        <v>N</v>
      </c>
      <c r="N352" s="315" t="str">
        <f t="shared" ref="N352" si="10769">N353</f>
        <v>N</v>
      </c>
      <c r="O352" s="315" t="str">
        <f t="shared" ref="O352" si="10770">O353</f>
        <v>N</v>
      </c>
      <c r="P352" s="315" t="str">
        <f t="shared" ref="P352" si="10771">P353</f>
        <v>N</v>
      </c>
      <c r="Q352" s="315" t="str">
        <f t="shared" ref="Q352" si="10772">Q353</f>
        <v>N</v>
      </c>
      <c r="R352" s="315" t="str">
        <f t="shared" ref="R352" si="10773">R353</f>
        <v>N</v>
      </c>
      <c r="S352" s="315" t="str">
        <f t="shared" ref="S352" si="10774">S353</f>
        <v>N</v>
      </c>
      <c r="T352" s="315" t="str">
        <f t="shared" ref="T352" si="10775">T353</f>
        <v>N</v>
      </c>
      <c r="U352" s="315" t="str">
        <f t="shared" ref="U352" si="10776">U353</f>
        <v>N</v>
      </c>
      <c r="V352" s="315" t="str">
        <f t="shared" ref="V352" si="10777">V353</f>
        <v>N</v>
      </c>
      <c r="W352" s="315" t="str">
        <f t="shared" ref="W352" si="10778">W353</f>
        <v>N</v>
      </c>
      <c r="X352" s="315" t="str">
        <f t="shared" ref="X352" si="10779">X353</f>
        <v>N</v>
      </c>
      <c r="Y352" s="315" t="str">
        <f t="shared" ref="Y352" si="10780">Y353</f>
        <v>N</v>
      </c>
      <c r="Z352" s="315" t="str">
        <f t="shared" ref="Z352" si="10781">Z353</f>
        <v>N</v>
      </c>
      <c r="AA352" s="315" t="str">
        <f t="shared" ref="AA352" si="10782">AA353</f>
        <v>N</v>
      </c>
      <c r="AB352" s="315" t="str">
        <f t="shared" ref="AB352" si="10783">AB353</f>
        <v>N</v>
      </c>
      <c r="AC352" s="315" t="str">
        <f t="shared" ref="AC352" si="10784">AC353</f>
        <v>N</v>
      </c>
      <c r="AD352" s="315" t="str">
        <f t="shared" ref="AD352" si="10785">AD353</f>
        <v>N</v>
      </c>
      <c r="AE352" s="315" t="str">
        <f t="shared" ref="AE352" si="10786">AE353</f>
        <v>N</v>
      </c>
      <c r="AF352" s="315" t="str">
        <f t="shared" ref="AF352" si="10787">AF353</f>
        <v>N</v>
      </c>
      <c r="AG352" s="315" t="str">
        <f t="shared" ref="AG352" si="10788">AG353</f>
        <v>N</v>
      </c>
      <c r="AH352" s="315" t="str">
        <f t="shared" ref="AH352" si="10789">AH353</f>
        <v>N</v>
      </c>
      <c r="AI352" s="315" t="str">
        <f t="shared" ref="AI352" si="10790">AI353</f>
        <v>N</v>
      </c>
      <c r="AJ352" s="315" t="str">
        <f t="shared" ref="AJ352" si="10791">AJ353</f>
        <v>N</v>
      </c>
      <c r="AK352" s="315" t="str">
        <f t="shared" ref="AK352" si="10792">AK353</f>
        <v>N</v>
      </c>
      <c r="AL352" s="315" t="str">
        <f t="shared" ref="AL352" si="10793">AL353</f>
        <v>N</v>
      </c>
      <c r="AM352" s="315" t="str">
        <f t="shared" ref="AM352" si="10794">AM353</f>
        <v>N</v>
      </c>
      <c r="AN352" s="315" t="str">
        <f t="shared" ref="AN352" si="10795">AN353</f>
        <v>N</v>
      </c>
      <c r="AO352" s="315" t="str">
        <f t="shared" ref="AO352" si="10796">AO353</f>
        <v>N</v>
      </c>
      <c r="AP352" s="315" t="str">
        <f t="shared" ref="AP352" si="10797">AP353</f>
        <v>N</v>
      </c>
      <c r="AQ352" s="315" t="str">
        <f t="shared" ref="AQ352" si="10798">AQ353</f>
        <v>N</v>
      </c>
      <c r="AR352" s="315" t="str">
        <f t="shared" ref="AR352" si="10799">AR353</f>
        <v>N</v>
      </c>
      <c r="AS352" s="315" t="str">
        <f t="shared" ref="AS352" si="10800">AS353</f>
        <v>N</v>
      </c>
      <c r="AT352" s="315" t="str">
        <f t="shared" ref="AT352" si="10801">AT353</f>
        <v>N</v>
      </c>
      <c r="AU352" s="315" t="str">
        <f t="shared" ref="AU352" si="10802">AU353</f>
        <v>N</v>
      </c>
      <c r="AV352" s="315" t="str">
        <f t="shared" ref="AV352" si="10803">AV353</f>
        <v>N</v>
      </c>
      <c r="AW352" s="315" t="str">
        <f t="shared" ref="AW352" si="10804">AW353</f>
        <v>N</v>
      </c>
      <c r="AX352" s="315" t="str">
        <f t="shared" ref="AX352" si="10805">AX353</f>
        <v>N</v>
      </c>
      <c r="AY352" s="315" t="str">
        <f t="shared" ref="AY352" si="10806">AY353</f>
        <v>N</v>
      </c>
      <c r="AZ352" s="315" t="str">
        <f t="shared" ref="AZ352" si="10807">AZ353</f>
        <v>N</v>
      </c>
      <c r="BA352" s="315" t="str">
        <f t="shared" ref="BA352" si="10808">BA353</f>
        <v>N</v>
      </c>
      <c r="BB352" s="315" t="str">
        <f t="shared" ref="BB352" si="10809">BB353</f>
        <v>N</v>
      </c>
      <c r="BC352" s="315" t="str">
        <f t="shared" ref="BC352" si="10810">BC353</f>
        <v>N</v>
      </c>
      <c r="BD352" s="315" t="str">
        <f t="shared" ref="BD352" si="10811">BD353</f>
        <v>N</v>
      </c>
      <c r="BE352" s="315" t="str">
        <f t="shared" ref="BE352" si="10812">BE353</f>
        <v>N</v>
      </c>
      <c r="BF352" s="315" t="str">
        <f t="shared" ref="BF352" si="10813">BF353</f>
        <v>N</v>
      </c>
      <c r="BG352" s="315" t="str">
        <f t="shared" ref="BG352" si="10814">BG353</f>
        <v>N</v>
      </c>
      <c r="BH352" s="315" t="str">
        <f t="shared" ref="BH352" si="10815">BH353</f>
        <v>N</v>
      </c>
      <c r="BI352" s="315" t="str">
        <f t="shared" ref="BI352" si="10816">BI353</f>
        <v>N</v>
      </c>
      <c r="BJ352" s="315" t="str">
        <f t="shared" ref="BJ352" si="10817">BJ353</f>
        <v>N</v>
      </c>
      <c r="BK352" s="315" t="str">
        <f t="shared" ref="BK352" si="10818">BK353</f>
        <v>N</v>
      </c>
      <c r="BL352" s="315" t="str">
        <f t="shared" ref="BL352" si="10819">BL353</f>
        <v>N</v>
      </c>
      <c r="BM352" s="315" t="str">
        <f t="shared" ref="BM352" si="10820">BM353</f>
        <v>N</v>
      </c>
      <c r="BN352" s="315" t="str">
        <f t="shared" ref="BN352" si="10821">BN353</f>
        <v>N</v>
      </c>
      <c r="BO352" s="315" t="str">
        <f t="shared" ref="BO352" si="10822">BO353</f>
        <v>N</v>
      </c>
      <c r="BP352" s="315" t="str">
        <f t="shared" ref="BP352" si="10823">BP353</f>
        <v>N</v>
      </c>
      <c r="BQ352" s="315" t="str">
        <f t="shared" ref="BQ352" si="10824">BQ353</f>
        <v>N</v>
      </c>
      <c r="BR352" s="315" t="str">
        <f t="shared" ref="BR352" si="10825">BR353</f>
        <v>N</v>
      </c>
      <c r="BS352" s="315" t="str">
        <f t="shared" ref="BS352" si="10826">BS353</f>
        <v>N</v>
      </c>
      <c r="BT352" s="315" t="str">
        <f t="shared" ref="BT352" si="10827">BT353</f>
        <v>N</v>
      </c>
      <c r="BU352" s="315" t="str">
        <f t="shared" ref="BU352" si="10828">BU353</f>
        <v>N</v>
      </c>
      <c r="BV352" s="315" t="str">
        <f t="shared" ref="BV352" si="10829">BV353</f>
        <v>N</v>
      </c>
      <c r="BW352" s="315" t="str">
        <f t="shared" ref="BW352" si="10830">BW353</f>
        <v>N</v>
      </c>
      <c r="BX352" s="315" t="str">
        <f t="shared" ref="BX352" si="10831">BX353</f>
        <v>N</v>
      </c>
      <c r="BY352" s="315" t="str">
        <f t="shared" ref="BY352" si="10832">BY353</f>
        <v>N</v>
      </c>
      <c r="BZ352" s="315" t="str">
        <f t="shared" ref="BZ352" si="10833">BZ353</f>
        <v>N</v>
      </c>
      <c r="CA352" s="315" t="str">
        <f t="shared" ref="CA352" si="10834">CA353</f>
        <v>N</v>
      </c>
      <c r="CB352" s="315" t="str">
        <f t="shared" ref="CB352" si="10835">CB353</f>
        <v>N</v>
      </c>
      <c r="CC352" s="315" t="str">
        <f t="shared" ref="CC352" si="10836">CC353</f>
        <v>N</v>
      </c>
      <c r="CD352" s="315" t="str">
        <f t="shared" ref="CD352" si="10837">CD353</f>
        <v>N</v>
      </c>
      <c r="CE352" s="315" t="str">
        <f t="shared" ref="CE352" si="10838">CE353</f>
        <v>N</v>
      </c>
      <c r="CF352" s="315" t="str">
        <f t="shared" ref="CF352" si="10839">CF353</f>
        <v>N</v>
      </c>
      <c r="CG352" s="315" t="str">
        <f t="shared" ref="CG352" si="10840">CG353</f>
        <v>N</v>
      </c>
      <c r="CH352" s="315" t="str">
        <f t="shared" ref="CH352" si="10841">CH353</f>
        <v>N</v>
      </c>
      <c r="CI352" s="315" t="str">
        <f t="shared" ref="CI352" si="10842">CI353</f>
        <v>N</v>
      </c>
      <c r="CJ352" s="315" t="str">
        <f t="shared" ref="CJ352" si="10843">CJ353</f>
        <v>N</v>
      </c>
      <c r="CK352" s="315" t="str">
        <f t="shared" ref="CK352" si="10844">CK353</f>
        <v>N</v>
      </c>
      <c r="CL352" s="315" t="str">
        <f t="shared" ref="CL352" si="10845">CL353</f>
        <v>N</v>
      </c>
      <c r="CM352" s="315" t="str">
        <f t="shared" ref="CM352" si="10846">CM353</f>
        <v>N</v>
      </c>
      <c r="CN352" s="315" t="str">
        <f t="shared" ref="CN352" si="10847">CN353</f>
        <v>N</v>
      </c>
      <c r="CO352" s="315" t="str">
        <f t="shared" ref="CO352" si="10848">CO353</f>
        <v>N</v>
      </c>
      <c r="CP352" s="315" t="str">
        <f t="shared" ref="CP352" si="10849">CP353</f>
        <v>N</v>
      </c>
      <c r="CQ352" s="315" t="str">
        <f t="shared" ref="CQ352" si="10850">CQ353</f>
        <v>N</v>
      </c>
      <c r="CR352" s="315" t="str">
        <f t="shared" ref="CR352" si="10851">CR353</f>
        <v>N</v>
      </c>
      <c r="CS352" s="315" t="str">
        <f t="shared" ref="CS352" si="10852">CS353</f>
        <v>N</v>
      </c>
      <c r="CT352" s="315" t="str">
        <f t="shared" ref="CT352" si="10853">CT353</f>
        <v>N</v>
      </c>
      <c r="CU352" s="315" t="str">
        <f t="shared" ref="CU352" si="10854">CU353</f>
        <v>N</v>
      </c>
      <c r="CV352" s="315" t="str">
        <f t="shared" ref="CV352" si="10855">CV353</f>
        <v>N</v>
      </c>
      <c r="CW352" s="315" t="str">
        <f t="shared" ref="CW352" si="10856">CW353</f>
        <v>N</v>
      </c>
      <c r="CX352" s="315" t="str">
        <f t="shared" ref="CX352" si="10857">CX353</f>
        <v>N</v>
      </c>
      <c r="CY352" s="315" t="str">
        <f t="shared" ref="CY352" si="10858">CY353</f>
        <v>N</v>
      </c>
      <c r="CZ352" s="315" t="str">
        <f t="shared" ref="CZ352" si="10859">CZ353</f>
        <v>N</v>
      </c>
      <c r="DA352" s="315" t="str">
        <f t="shared" ref="DA352" si="10860">DA353</f>
        <v>N</v>
      </c>
      <c r="DB352" s="315" t="str">
        <f t="shared" ref="DB352" si="10861">DB353</f>
        <v>N</v>
      </c>
      <c r="DC352" s="315" t="str">
        <f t="shared" ref="DC352" si="10862">DC353</f>
        <v>N</v>
      </c>
      <c r="DD352" s="315" t="str">
        <f t="shared" ref="DD352" si="10863">DD353</f>
        <v>N</v>
      </c>
      <c r="DE352" s="315" t="str">
        <f t="shared" ref="DE352" si="10864">DE353</f>
        <v>N</v>
      </c>
      <c r="DF352" s="315" t="str">
        <f t="shared" ref="DF352" si="10865">DF353</f>
        <v>N</v>
      </c>
      <c r="DG352" s="315" t="str">
        <f t="shared" ref="DG352" si="10866">DG353</f>
        <v>N</v>
      </c>
      <c r="DH352" s="315" t="str">
        <f t="shared" ref="DH352" si="10867">DH353</f>
        <v>N</v>
      </c>
      <c r="DI352" s="315" t="str">
        <f t="shared" ref="DI352" si="10868">DI353</f>
        <v>N</v>
      </c>
      <c r="DJ352" s="315" t="str">
        <f t="shared" ref="DJ352" si="10869">DJ353</f>
        <v>N</v>
      </c>
      <c r="DK352" s="315" t="str">
        <f t="shared" ref="DK352" si="10870">DK353</f>
        <v>N</v>
      </c>
      <c r="DL352" s="315" t="str">
        <f t="shared" ref="DL352" si="10871">DL353</f>
        <v>N</v>
      </c>
      <c r="DM352" s="315" t="str">
        <f t="shared" ref="DM352" si="10872">DM353</f>
        <v>N</v>
      </c>
      <c r="DN352" s="315" t="str">
        <f t="shared" ref="DN352" si="10873">DN353</f>
        <v>N</v>
      </c>
      <c r="DO352" s="315" t="str">
        <f t="shared" ref="DO352" si="10874">DO353</f>
        <v>N</v>
      </c>
      <c r="DP352" s="315" t="str">
        <f t="shared" ref="DP352" si="10875">DP353</f>
        <v>N</v>
      </c>
      <c r="DQ352" s="315" t="str">
        <f t="shared" ref="DQ352" si="10876">DQ353</f>
        <v>N</v>
      </c>
      <c r="DR352" s="315" t="str">
        <f t="shared" ref="DR352" si="10877">DR353</f>
        <v>N</v>
      </c>
      <c r="DS352" s="315" t="str">
        <f t="shared" ref="DS352" si="10878">DS353</f>
        <v>N</v>
      </c>
      <c r="DT352" s="315" t="str">
        <f t="shared" ref="DT352" si="10879">DT353</f>
        <v>N</v>
      </c>
      <c r="DU352" s="315" t="str">
        <f t="shared" ref="DU352" si="10880">DU353</f>
        <v>N</v>
      </c>
      <c r="DV352" s="315" t="str">
        <f t="shared" ref="DV352" si="10881">DV353</f>
        <v>N</v>
      </c>
      <c r="DW352" s="315" t="str">
        <f t="shared" ref="DW352" si="10882">DW353</f>
        <v>N</v>
      </c>
      <c r="DX352" s="315" t="str">
        <f t="shared" ref="DX352" si="10883">DX353</f>
        <v>N</v>
      </c>
      <c r="DY352" s="315" t="str">
        <f t="shared" ref="DY352" si="10884">DY353</f>
        <v>N</v>
      </c>
      <c r="DZ352" s="315" t="str">
        <f t="shared" ref="DZ352" si="10885">DZ353</f>
        <v>N</v>
      </c>
      <c r="EA352" s="315" t="str">
        <f t="shared" ref="EA352" si="10886">EA353</f>
        <v>N</v>
      </c>
      <c r="EB352" s="315" t="str">
        <f t="shared" ref="EB352" si="10887">EB353</f>
        <v>N</v>
      </c>
      <c r="EC352" s="315" t="str">
        <f t="shared" ref="EC352" si="10888">EC353</f>
        <v>N</v>
      </c>
      <c r="ED352" s="315" t="str">
        <f t="shared" ref="ED352" si="10889">ED353</f>
        <v>N</v>
      </c>
      <c r="EE352" s="315" t="str">
        <f t="shared" ref="EE352" si="10890">EE353</f>
        <v>N</v>
      </c>
      <c r="EF352" s="315" t="str">
        <f t="shared" ref="EF352" si="10891">EF353</f>
        <v>N</v>
      </c>
      <c r="EG352" s="315" t="str">
        <f t="shared" ref="EG352" si="10892">EG353</f>
        <v>N</v>
      </c>
      <c r="EH352" s="315" t="str">
        <f t="shared" ref="EH352" si="10893">EH353</f>
        <v>N</v>
      </c>
      <c r="EI352" s="315" t="str">
        <f t="shared" ref="EI352" si="10894">EI353</f>
        <v>N</v>
      </c>
      <c r="EJ352" s="315" t="str">
        <f t="shared" ref="EJ352" si="10895">EJ353</f>
        <v>N</v>
      </c>
      <c r="EK352" s="315" t="str">
        <f t="shared" ref="EK352" si="10896">EK353</f>
        <v>N</v>
      </c>
      <c r="EL352" s="315" t="str">
        <f t="shared" ref="EL352" si="10897">EL353</f>
        <v>N</v>
      </c>
      <c r="EM352" s="315" t="str">
        <f t="shared" ref="EM352" si="10898">EM353</f>
        <v>N</v>
      </c>
      <c r="EN352" s="315" t="str">
        <f t="shared" ref="EN352" si="10899">EN353</f>
        <v>N</v>
      </c>
      <c r="EO352" s="315" t="str">
        <f t="shared" ref="EO352" si="10900">EO353</f>
        <v>N</v>
      </c>
      <c r="EP352" s="315" t="str">
        <f t="shared" ref="EP352" si="10901">EP353</f>
        <v>N</v>
      </c>
      <c r="EQ352" s="315" t="str">
        <f t="shared" ref="EQ352" si="10902">EQ353</f>
        <v>N</v>
      </c>
      <c r="ER352" s="315" t="str">
        <f t="shared" ref="ER352" si="10903">ER353</f>
        <v>N</v>
      </c>
      <c r="ES352" s="315" t="str">
        <f t="shared" ref="ES352" si="10904">ES353</f>
        <v>N</v>
      </c>
      <c r="ET352" s="315" t="str">
        <f t="shared" ref="ET352" si="10905">ET353</f>
        <v>N</v>
      </c>
      <c r="EU352" s="315" t="str">
        <f t="shared" ref="EU352" si="10906">EU353</f>
        <v>N</v>
      </c>
      <c r="EV352" s="315" t="str">
        <f t="shared" ref="EV352" si="10907">EV353</f>
        <v>N</v>
      </c>
      <c r="EW352" s="315" t="str">
        <f t="shared" ref="EW352" si="10908">EW353</f>
        <v>N</v>
      </c>
      <c r="EX352" s="315" t="str">
        <f t="shared" ref="EX352" si="10909">EX353</f>
        <v>N</v>
      </c>
      <c r="EY352" s="315" t="str">
        <f t="shared" ref="EY352" si="10910">EY353</f>
        <v>N</v>
      </c>
      <c r="EZ352" s="315" t="str">
        <f t="shared" ref="EZ352" si="10911">EZ353</f>
        <v>N</v>
      </c>
      <c r="FA352" s="315" t="str">
        <f t="shared" ref="FA352" si="10912">FA353</f>
        <v>N</v>
      </c>
      <c r="FB352" s="315" t="str">
        <f t="shared" ref="FB352" si="10913">FB353</f>
        <v>N</v>
      </c>
      <c r="FC352" s="315" t="str">
        <f t="shared" ref="FC352" si="10914">FC353</f>
        <v>N</v>
      </c>
      <c r="FD352" s="315" t="str">
        <f t="shared" ref="FD352" si="10915">FD353</f>
        <v>N</v>
      </c>
      <c r="FE352" s="315" t="str">
        <f t="shared" ref="FE352" si="10916">FE353</f>
        <v>N</v>
      </c>
      <c r="FF352" s="315" t="str">
        <f t="shared" ref="FF352" si="10917">FF353</f>
        <v>N</v>
      </c>
      <c r="FG352" s="315" t="str">
        <f t="shared" ref="FG352" si="10918">FG353</f>
        <v>N</v>
      </c>
      <c r="FH352" s="315" t="str">
        <f t="shared" ref="FH352" si="10919">FH353</f>
        <v>N</v>
      </c>
      <c r="FI352" s="315" t="str">
        <f t="shared" ref="FI352" si="10920">FI353</f>
        <v>N</v>
      </c>
      <c r="FJ352" s="315" t="str">
        <f t="shared" ref="FJ352" si="10921">FJ353</f>
        <v>N</v>
      </c>
      <c r="FK352" s="315" t="str">
        <f t="shared" ref="FK352" si="10922">FK353</f>
        <v>N</v>
      </c>
      <c r="FL352" s="315" t="str">
        <f t="shared" ref="FL352" si="10923">FL353</f>
        <v>N</v>
      </c>
      <c r="FM352" s="315" t="str">
        <f t="shared" ref="FM352" si="10924">FM353</f>
        <v>N</v>
      </c>
      <c r="FN352" s="315" t="str">
        <f t="shared" ref="FN352" si="10925">FN353</f>
        <v>N</v>
      </c>
      <c r="FO352" s="315" t="str">
        <f t="shared" ref="FO352" si="10926">FO353</f>
        <v>N</v>
      </c>
      <c r="FP352" s="315" t="str">
        <f t="shared" ref="FP352" si="10927">FP353</f>
        <v>N</v>
      </c>
      <c r="FQ352" s="315" t="str">
        <f t="shared" ref="FQ352" si="10928">FQ353</f>
        <v>N</v>
      </c>
      <c r="FR352" s="315" t="str">
        <f t="shared" ref="FR352" si="10929">FR353</f>
        <v>N</v>
      </c>
      <c r="FS352" s="315" t="str">
        <f t="shared" ref="FS352" si="10930">FS353</f>
        <v>N</v>
      </c>
      <c r="FT352" s="315" t="str">
        <f t="shared" ref="FT352" si="10931">FT353</f>
        <v>N</v>
      </c>
      <c r="FU352" s="315" t="str">
        <f t="shared" ref="FU352" si="10932">FU353</f>
        <v>N</v>
      </c>
      <c r="FV352" s="315" t="str">
        <f t="shared" ref="FV352" si="10933">FV353</f>
        <v>N</v>
      </c>
      <c r="FW352" s="315" t="str">
        <f t="shared" ref="FW352" si="10934">FW353</f>
        <v>N</v>
      </c>
      <c r="FX352" s="315" t="str">
        <f t="shared" ref="FX352" si="10935">FX353</f>
        <v>N</v>
      </c>
      <c r="FY352" s="315" t="str">
        <f t="shared" ref="FY352" si="10936">FY353</f>
        <v>N</v>
      </c>
      <c r="FZ352" s="315" t="str">
        <f t="shared" ref="FZ352" si="10937">FZ353</f>
        <v>N</v>
      </c>
      <c r="GA352" s="315" t="str">
        <f t="shared" ref="GA352" si="10938">GA353</f>
        <v>N</v>
      </c>
      <c r="GB352" s="315" t="str">
        <f t="shared" ref="GB352" si="10939">GB353</f>
        <v>N</v>
      </c>
      <c r="GC352" s="315" t="str">
        <f t="shared" ref="GC352" si="10940">GC353</f>
        <v>N</v>
      </c>
      <c r="GD352" s="315" t="str">
        <f t="shared" ref="GD352" si="10941">GD353</f>
        <v>N</v>
      </c>
      <c r="GE352" s="315" t="str">
        <f t="shared" ref="GE352" si="10942">GE353</f>
        <v>N</v>
      </c>
      <c r="GF352" s="315" t="str">
        <f t="shared" ref="GF352" si="10943">GF353</f>
        <v>N</v>
      </c>
      <c r="GG352" s="315" t="str">
        <f t="shared" ref="GG352" si="10944">GG353</f>
        <v>N</v>
      </c>
      <c r="GH352" s="315" t="str">
        <f t="shared" ref="GH352" si="10945">GH353</f>
        <v>N</v>
      </c>
      <c r="GI352" s="315" t="str">
        <f t="shared" ref="GI352" si="10946">GI353</f>
        <v>N</v>
      </c>
      <c r="GJ352" s="315" t="str">
        <f t="shared" ref="GJ352" si="10947">GJ353</f>
        <v>N</v>
      </c>
      <c r="GK352" s="315" t="str">
        <f t="shared" ref="GK352" si="10948">GK353</f>
        <v>N</v>
      </c>
      <c r="GL352" s="315" t="str">
        <f t="shared" ref="GL352" si="10949">GL353</f>
        <v>N</v>
      </c>
      <c r="GM352" s="315" t="str">
        <f t="shared" ref="GM352" si="10950">GM353</f>
        <v>N</v>
      </c>
      <c r="GN352" s="315" t="str">
        <f t="shared" ref="GN352" si="10951">GN353</f>
        <v>N</v>
      </c>
      <c r="GO352" s="315" t="str">
        <f t="shared" ref="GO352" si="10952">GO353</f>
        <v>N</v>
      </c>
      <c r="GP352" s="315" t="str">
        <f t="shared" ref="GP352" si="10953">GP353</f>
        <v>N</v>
      </c>
      <c r="GQ352" s="315" t="str">
        <f t="shared" ref="GQ352" si="10954">GQ353</f>
        <v>N</v>
      </c>
      <c r="GR352" s="315" t="str">
        <f t="shared" ref="GR352" si="10955">GR353</f>
        <v>N</v>
      </c>
      <c r="GS352" s="315" t="str">
        <f t="shared" ref="GS352" si="10956">GS353</f>
        <v>N</v>
      </c>
      <c r="GT352" s="315" t="str">
        <f t="shared" ref="GT352" si="10957">GT353</f>
        <v>N</v>
      </c>
      <c r="GU352" s="315" t="str">
        <f t="shared" ref="GU352" si="10958">GU353</f>
        <v>N</v>
      </c>
      <c r="GV352" s="315" t="str">
        <f t="shared" ref="GV352" si="10959">GV353</f>
        <v>N</v>
      </c>
      <c r="GW352" s="315" t="str">
        <f t="shared" ref="GW352" si="10960">GW353</f>
        <v>N</v>
      </c>
      <c r="GX352" s="315" t="str">
        <f t="shared" ref="GX352" si="10961">GX353</f>
        <v>N</v>
      </c>
      <c r="GY352" s="315" t="str">
        <f t="shared" ref="GY352" si="10962">GY353</f>
        <v>N</v>
      </c>
      <c r="GZ352" s="315" t="str">
        <f t="shared" ref="GZ352" si="10963">GZ353</f>
        <v>N</v>
      </c>
      <c r="HA352" s="315" t="str">
        <f t="shared" ref="HA352" si="10964">HA353</f>
        <v>N</v>
      </c>
      <c r="HB352" s="315" t="str">
        <f t="shared" ref="HB352" si="10965">HB353</f>
        <v>N</v>
      </c>
      <c r="HC352" s="165"/>
      <c r="HD352" s="75"/>
    </row>
    <row r="353" spans="1:212" ht="9.9499999999999993" customHeight="1" thickTop="1" thickBot="1" x14ac:dyDescent="0.3">
      <c r="A353" s="55"/>
      <c r="B353" s="221"/>
      <c r="C353" s="60"/>
      <c r="D353" s="200"/>
      <c r="E353" s="60"/>
      <c r="F353" s="60"/>
      <c r="G353" s="60"/>
      <c r="H353" s="566"/>
      <c r="I353" s="77"/>
      <c r="J353" s="472"/>
      <c r="K353" s="384" t="s">
        <v>455</v>
      </c>
      <c r="L353" s="384" t="s">
        <v>455</v>
      </c>
      <c r="M353" s="384" t="s">
        <v>455</v>
      </c>
      <c r="N353" s="384" t="s">
        <v>455</v>
      </c>
      <c r="O353" s="384" t="s">
        <v>455</v>
      </c>
      <c r="P353" s="384" t="s">
        <v>455</v>
      </c>
      <c r="Q353" s="384" t="s">
        <v>455</v>
      </c>
      <c r="R353" s="384" t="s">
        <v>455</v>
      </c>
      <c r="S353" s="384" t="s">
        <v>455</v>
      </c>
      <c r="T353" s="384" t="s">
        <v>455</v>
      </c>
      <c r="U353" s="384" t="s">
        <v>455</v>
      </c>
      <c r="V353" s="384" t="s">
        <v>455</v>
      </c>
      <c r="W353" s="384" t="s">
        <v>455</v>
      </c>
      <c r="X353" s="384" t="s">
        <v>455</v>
      </c>
      <c r="Y353" s="384" t="s">
        <v>455</v>
      </c>
      <c r="Z353" s="384" t="s">
        <v>455</v>
      </c>
      <c r="AA353" s="384" t="s">
        <v>455</v>
      </c>
      <c r="AB353" s="384" t="s">
        <v>455</v>
      </c>
      <c r="AC353" s="384" t="s">
        <v>455</v>
      </c>
      <c r="AD353" s="384" t="s">
        <v>455</v>
      </c>
      <c r="AE353" s="384" t="s">
        <v>455</v>
      </c>
      <c r="AF353" s="384" t="s">
        <v>455</v>
      </c>
      <c r="AG353" s="384" t="s">
        <v>455</v>
      </c>
      <c r="AH353" s="384" t="s">
        <v>455</v>
      </c>
      <c r="AI353" s="384" t="s">
        <v>455</v>
      </c>
      <c r="AJ353" s="384" t="s">
        <v>455</v>
      </c>
      <c r="AK353" s="384" t="s">
        <v>455</v>
      </c>
      <c r="AL353" s="384" t="s">
        <v>455</v>
      </c>
      <c r="AM353" s="384" t="s">
        <v>455</v>
      </c>
      <c r="AN353" s="384" t="s">
        <v>455</v>
      </c>
      <c r="AO353" s="384" t="s">
        <v>455</v>
      </c>
      <c r="AP353" s="384" t="s">
        <v>455</v>
      </c>
      <c r="AQ353" s="384" t="s">
        <v>455</v>
      </c>
      <c r="AR353" s="384" t="s">
        <v>455</v>
      </c>
      <c r="AS353" s="384" t="s">
        <v>455</v>
      </c>
      <c r="AT353" s="384" t="s">
        <v>455</v>
      </c>
      <c r="AU353" s="384" t="s">
        <v>455</v>
      </c>
      <c r="AV353" s="384" t="s">
        <v>455</v>
      </c>
      <c r="AW353" s="384" t="s">
        <v>455</v>
      </c>
      <c r="AX353" s="384" t="s">
        <v>455</v>
      </c>
      <c r="AY353" s="384" t="s">
        <v>455</v>
      </c>
      <c r="AZ353" s="384" t="s">
        <v>455</v>
      </c>
      <c r="BA353" s="384" t="s">
        <v>455</v>
      </c>
      <c r="BB353" s="384" t="s">
        <v>455</v>
      </c>
      <c r="BC353" s="384" t="s">
        <v>455</v>
      </c>
      <c r="BD353" s="384" t="s">
        <v>455</v>
      </c>
      <c r="BE353" s="384" t="s">
        <v>455</v>
      </c>
      <c r="BF353" s="384" t="s">
        <v>455</v>
      </c>
      <c r="BG353" s="384" t="s">
        <v>455</v>
      </c>
      <c r="BH353" s="384" t="s">
        <v>455</v>
      </c>
      <c r="BI353" s="384" t="s">
        <v>455</v>
      </c>
      <c r="BJ353" s="384" t="s">
        <v>455</v>
      </c>
      <c r="BK353" s="384" t="s">
        <v>455</v>
      </c>
      <c r="BL353" s="384" t="s">
        <v>455</v>
      </c>
      <c r="BM353" s="384" t="s">
        <v>455</v>
      </c>
      <c r="BN353" s="384" t="s">
        <v>455</v>
      </c>
      <c r="BO353" s="384" t="s">
        <v>455</v>
      </c>
      <c r="BP353" s="384" t="s">
        <v>455</v>
      </c>
      <c r="BQ353" s="384" t="s">
        <v>455</v>
      </c>
      <c r="BR353" s="384" t="s">
        <v>455</v>
      </c>
      <c r="BS353" s="384" t="s">
        <v>455</v>
      </c>
      <c r="BT353" s="384" t="s">
        <v>455</v>
      </c>
      <c r="BU353" s="384" t="s">
        <v>455</v>
      </c>
      <c r="BV353" s="384" t="s">
        <v>455</v>
      </c>
      <c r="BW353" s="384" t="s">
        <v>455</v>
      </c>
      <c r="BX353" s="384" t="s">
        <v>455</v>
      </c>
      <c r="BY353" s="384" t="s">
        <v>455</v>
      </c>
      <c r="BZ353" s="384" t="s">
        <v>455</v>
      </c>
      <c r="CA353" s="384" t="s">
        <v>455</v>
      </c>
      <c r="CB353" s="384" t="s">
        <v>455</v>
      </c>
      <c r="CC353" s="384" t="s">
        <v>455</v>
      </c>
      <c r="CD353" s="384" t="s">
        <v>455</v>
      </c>
      <c r="CE353" s="384" t="s">
        <v>455</v>
      </c>
      <c r="CF353" s="384" t="s">
        <v>455</v>
      </c>
      <c r="CG353" s="384" t="s">
        <v>455</v>
      </c>
      <c r="CH353" s="384" t="s">
        <v>455</v>
      </c>
      <c r="CI353" s="384" t="s">
        <v>455</v>
      </c>
      <c r="CJ353" s="384" t="s">
        <v>455</v>
      </c>
      <c r="CK353" s="384" t="s">
        <v>455</v>
      </c>
      <c r="CL353" s="384" t="s">
        <v>455</v>
      </c>
      <c r="CM353" s="384" t="s">
        <v>455</v>
      </c>
      <c r="CN353" s="384" t="s">
        <v>455</v>
      </c>
      <c r="CO353" s="384" t="s">
        <v>455</v>
      </c>
      <c r="CP353" s="384" t="s">
        <v>455</v>
      </c>
      <c r="CQ353" s="384" t="s">
        <v>455</v>
      </c>
      <c r="CR353" s="384" t="s">
        <v>455</v>
      </c>
      <c r="CS353" s="384" t="s">
        <v>455</v>
      </c>
      <c r="CT353" s="384" t="s">
        <v>455</v>
      </c>
      <c r="CU353" s="384" t="s">
        <v>455</v>
      </c>
      <c r="CV353" s="384" t="s">
        <v>455</v>
      </c>
      <c r="CW353" s="384" t="s">
        <v>455</v>
      </c>
      <c r="CX353" s="384" t="s">
        <v>455</v>
      </c>
      <c r="CY353" s="384" t="s">
        <v>455</v>
      </c>
      <c r="CZ353" s="384" t="s">
        <v>455</v>
      </c>
      <c r="DA353" s="384" t="s">
        <v>455</v>
      </c>
      <c r="DB353" s="384" t="s">
        <v>455</v>
      </c>
      <c r="DC353" s="384" t="s">
        <v>455</v>
      </c>
      <c r="DD353" s="384" t="s">
        <v>455</v>
      </c>
      <c r="DE353" s="384" t="s">
        <v>455</v>
      </c>
      <c r="DF353" s="384" t="s">
        <v>455</v>
      </c>
      <c r="DG353" s="384" t="s">
        <v>455</v>
      </c>
      <c r="DH353" s="384" t="s">
        <v>455</v>
      </c>
      <c r="DI353" s="384" t="s">
        <v>455</v>
      </c>
      <c r="DJ353" s="384" t="s">
        <v>455</v>
      </c>
      <c r="DK353" s="384" t="s">
        <v>455</v>
      </c>
      <c r="DL353" s="384" t="s">
        <v>455</v>
      </c>
      <c r="DM353" s="384" t="s">
        <v>455</v>
      </c>
      <c r="DN353" s="384" t="s">
        <v>455</v>
      </c>
      <c r="DO353" s="384" t="s">
        <v>455</v>
      </c>
      <c r="DP353" s="384" t="s">
        <v>455</v>
      </c>
      <c r="DQ353" s="384" t="s">
        <v>455</v>
      </c>
      <c r="DR353" s="384" t="s">
        <v>455</v>
      </c>
      <c r="DS353" s="384" t="s">
        <v>455</v>
      </c>
      <c r="DT353" s="384" t="s">
        <v>455</v>
      </c>
      <c r="DU353" s="384" t="s">
        <v>455</v>
      </c>
      <c r="DV353" s="384" t="s">
        <v>455</v>
      </c>
      <c r="DW353" s="384" t="s">
        <v>455</v>
      </c>
      <c r="DX353" s="384" t="s">
        <v>455</v>
      </c>
      <c r="DY353" s="384" t="s">
        <v>455</v>
      </c>
      <c r="DZ353" s="384" t="s">
        <v>455</v>
      </c>
      <c r="EA353" s="384" t="s">
        <v>455</v>
      </c>
      <c r="EB353" s="384" t="s">
        <v>455</v>
      </c>
      <c r="EC353" s="384" t="s">
        <v>455</v>
      </c>
      <c r="ED353" s="384" t="s">
        <v>455</v>
      </c>
      <c r="EE353" s="384" t="s">
        <v>455</v>
      </c>
      <c r="EF353" s="384" t="s">
        <v>455</v>
      </c>
      <c r="EG353" s="384" t="s">
        <v>455</v>
      </c>
      <c r="EH353" s="384" t="s">
        <v>455</v>
      </c>
      <c r="EI353" s="384" t="s">
        <v>455</v>
      </c>
      <c r="EJ353" s="384" t="s">
        <v>455</v>
      </c>
      <c r="EK353" s="384" t="s">
        <v>455</v>
      </c>
      <c r="EL353" s="384" t="s">
        <v>455</v>
      </c>
      <c r="EM353" s="384" t="s">
        <v>455</v>
      </c>
      <c r="EN353" s="384" t="s">
        <v>455</v>
      </c>
      <c r="EO353" s="384" t="s">
        <v>455</v>
      </c>
      <c r="EP353" s="384" t="s">
        <v>455</v>
      </c>
      <c r="EQ353" s="384" t="s">
        <v>455</v>
      </c>
      <c r="ER353" s="384" t="s">
        <v>455</v>
      </c>
      <c r="ES353" s="384" t="s">
        <v>455</v>
      </c>
      <c r="ET353" s="384" t="s">
        <v>455</v>
      </c>
      <c r="EU353" s="384" t="s">
        <v>455</v>
      </c>
      <c r="EV353" s="384" t="s">
        <v>455</v>
      </c>
      <c r="EW353" s="384" t="s">
        <v>455</v>
      </c>
      <c r="EX353" s="384" t="s">
        <v>455</v>
      </c>
      <c r="EY353" s="384" t="s">
        <v>455</v>
      </c>
      <c r="EZ353" s="384" t="s">
        <v>455</v>
      </c>
      <c r="FA353" s="384" t="s">
        <v>455</v>
      </c>
      <c r="FB353" s="384" t="s">
        <v>455</v>
      </c>
      <c r="FC353" s="384" t="s">
        <v>455</v>
      </c>
      <c r="FD353" s="384" t="s">
        <v>455</v>
      </c>
      <c r="FE353" s="384" t="s">
        <v>455</v>
      </c>
      <c r="FF353" s="384" t="s">
        <v>455</v>
      </c>
      <c r="FG353" s="384" t="s">
        <v>455</v>
      </c>
      <c r="FH353" s="384" t="s">
        <v>455</v>
      </c>
      <c r="FI353" s="384" t="s">
        <v>455</v>
      </c>
      <c r="FJ353" s="384" t="s">
        <v>455</v>
      </c>
      <c r="FK353" s="384" t="s">
        <v>455</v>
      </c>
      <c r="FL353" s="384" t="s">
        <v>455</v>
      </c>
      <c r="FM353" s="384" t="s">
        <v>455</v>
      </c>
      <c r="FN353" s="384" t="s">
        <v>455</v>
      </c>
      <c r="FO353" s="384" t="s">
        <v>455</v>
      </c>
      <c r="FP353" s="384" t="s">
        <v>455</v>
      </c>
      <c r="FQ353" s="384" t="s">
        <v>455</v>
      </c>
      <c r="FR353" s="384" t="s">
        <v>455</v>
      </c>
      <c r="FS353" s="384" t="s">
        <v>455</v>
      </c>
      <c r="FT353" s="384" t="s">
        <v>455</v>
      </c>
      <c r="FU353" s="384" t="s">
        <v>455</v>
      </c>
      <c r="FV353" s="384" t="s">
        <v>455</v>
      </c>
      <c r="FW353" s="384" t="s">
        <v>455</v>
      </c>
      <c r="FX353" s="384" t="s">
        <v>455</v>
      </c>
      <c r="FY353" s="384" t="s">
        <v>455</v>
      </c>
      <c r="FZ353" s="384" t="s">
        <v>455</v>
      </c>
      <c r="GA353" s="384" t="s">
        <v>455</v>
      </c>
      <c r="GB353" s="384" t="s">
        <v>455</v>
      </c>
      <c r="GC353" s="384" t="s">
        <v>455</v>
      </c>
      <c r="GD353" s="384" t="s">
        <v>455</v>
      </c>
      <c r="GE353" s="384" t="s">
        <v>455</v>
      </c>
      <c r="GF353" s="384" t="s">
        <v>455</v>
      </c>
      <c r="GG353" s="384" t="s">
        <v>455</v>
      </c>
      <c r="GH353" s="384" t="s">
        <v>455</v>
      </c>
      <c r="GI353" s="384" t="s">
        <v>455</v>
      </c>
      <c r="GJ353" s="384" t="s">
        <v>455</v>
      </c>
      <c r="GK353" s="384" t="s">
        <v>455</v>
      </c>
      <c r="GL353" s="384" t="s">
        <v>455</v>
      </c>
      <c r="GM353" s="384" t="s">
        <v>455</v>
      </c>
      <c r="GN353" s="384" t="s">
        <v>455</v>
      </c>
      <c r="GO353" s="384" t="s">
        <v>455</v>
      </c>
      <c r="GP353" s="384" t="s">
        <v>455</v>
      </c>
      <c r="GQ353" s="384" t="s">
        <v>455</v>
      </c>
      <c r="GR353" s="384" t="s">
        <v>455</v>
      </c>
      <c r="GS353" s="384" t="s">
        <v>455</v>
      </c>
      <c r="GT353" s="384" t="s">
        <v>455</v>
      </c>
      <c r="GU353" s="384" t="s">
        <v>455</v>
      </c>
      <c r="GV353" s="384" t="s">
        <v>455</v>
      </c>
      <c r="GW353" s="384" t="s">
        <v>455</v>
      </c>
      <c r="GX353" s="384" t="s">
        <v>455</v>
      </c>
      <c r="GY353" s="384" t="s">
        <v>455</v>
      </c>
      <c r="GZ353" s="384" t="s">
        <v>455</v>
      </c>
      <c r="HA353" s="384" t="s">
        <v>455</v>
      </c>
      <c r="HB353" s="384" t="s">
        <v>455</v>
      </c>
      <c r="HC353" s="256"/>
      <c r="HD353" s="75"/>
    </row>
    <row r="354" spans="1:212" ht="5.0999999999999996" customHeight="1" thickTop="1" thickBot="1" x14ac:dyDescent="0.3">
      <c r="A354" s="55"/>
      <c r="B354" s="221"/>
      <c r="C354" s="60"/>
      <c r="D354" s="60"/>
      <c r="E354" s="60"/>
      <c r="F354" s="60"/>
      <c r="G354" s="60"/>
      <c r="H354" s="369"/>
      <c r="I354" s="366"/>
      <c r="J354" s="232"/>
      <c r="K354" s="232"/>
      <c r="L354" s="232"/>
      <c r="M354" s="232"/>
      <c r="N354" s="232"/>
      <c r="O354" s="232"/>
      <c r="P354" s="232"/>
      <c r="Q354" s="232"/>
      <c r="R354" s="232"/>
      <c r="S354" s="232"/>
      <c r="T354" s="232"/>
      <c r="U354" s="232"/>
      <c r="V354" s="232"/>
      <c r="W354" s="232"/>
      <c r="X354" s="232"/>
      <c r="Y354" s="232"/>
      <c r="Z354" s="232"/>
      <c r="AA354" s="232"/>
      <c r="AB354" s="232"/>
      <c r="AC354" s="232"/>
      <c r="AD354" s="232"/>
      <c r="AE354" s="232"/>
      <c r="AF354" s="232"/>
      <c r="AG354" s="232"/>
      <c r="AH354" s="232"/>
      <c r="AI354" s="232"/>
      <c r="AJ354" s="232"/>
      <c r="AK354" s="232"/>
      <c r="AL354" s="232"/>
      <c r="AM354" s="232"/>
      <c r="AN354" s="232"/>
      <c r="AO354" s="232"/>
      <c r="AP354" s="232"/>
      <c r="AQ354" s="232"/>
      <c r="AR354" s="232"/>
      <c r="AS354" s="232"/>
      <c r="AT354" s="232"/>
      <c r="AU354" s="232"/>
      <c r="AV354" s="232"/>
      <c r="AW354" s="232"/>
      <c r="AX354" s="232"/>
      <c r="AY354" s="232"/>
      <c r="AZ354" s="232"/>
      <c r="BA354" s="232"/>
      <c r="BB354" s="232"/>
      <c r="BC354" s="232"/>
      <c r="BD354" s="232"/>
      <c r="BE354" s="232"/>
      <c r="BF354" s="232"/>
      <c r="BG354" s="232"/>
      <c r="BH354" s="232"/>
      <c r="BI354" s="232"/>
      <c r="BJ354" s="232"/>
      <c r="BK354" s="232"/>
      <c r="BL354" s="232"/>
      <c r="BM354" s="232"/>
      <c r="BN354" s="232"/>
      <c r="BO354" s="232"/>
      <c r="BP354" s="232"/>
      <c r="BQ354" s="232"/>
      <c r="BR354" s="232"/>
      <c r="BS354" s="232"/>
      <c r="BT354" s="232"/>
      <c r="BU354" s="232"/>
      <c r="BV354" s="232"/>
      <c r="BW354" s="232"/>
      <c r="BX354" s="232"/>
      <c r="BY354" s="232"/>
      <c r="BZ354" s="232"/>
      <c r="CA354" s="232"/>
      <c r="CB354" s="232"/>
      <c r="CC354" s="232"/>
      <c r="CD354" s="232"/>
      <c r="CE354" s="232"/>
      <c r="CF354" s="232"/>
      <c r="CG354" s="232"/>
      <c r="CH354" s="232"/>
      <c r="CI354" s="232"/>
      <c r="CJ354" s="232"/>
      <c r="CK354" s="232"/>
      <c r="CL354" s="232"/>
      <c r="CM354" s="232"/>
      <c r="CN354" s="232"/>
      <c r="CO354" s="232"/>
      <c r="CP354" s="232"/>
      <c r="CQ354" s="232"/>
      <c r="CR354" s="232"/>
      <c r="CS354" s="232"/>
      <c r="CT354" s="232"/>
      <c r="CU354" s="232"/>
      <c r="CV354" s="232"/>
      <c r="CW354" s="232"/>
      <c r="CX354" s="232"/>
      <c r="CY354" s="232"/>
      <c r="CZ354" s="232"/>
      <c r="DA354" s="232"/>
      <c r="DB354" s="232"/>
      <c r="DC354" s="232"/>
      <c r="DD354" s="232"/>
      <c r="DE354" s="232"/>
      <c r="DF354" s="232"/>
      <c r="DG354" s="232"/>
      <c r="DH354" s="232"/>
      <c r="DI354" s="232"/>
      <c r="DJ354" s="232"/>
      <c r="DK354" s="232"/>
      <c r="DL354" s="232"/>
      <c r="DM354" s="232"/>
      <c r="DN354" s="232"/>
      <c r="DO354" s="232"/>
      <c r="DP354" s="232"/>
      <c r="DQ354" s="232"/>
      <c r="DR354" s="232"/>
      <c r="DS354" s="232"/>
      <c r="DT354" s="232"/>
      <c r="DU354" s="232"/>
      <c r="DV354" s="232"/>
      <c r="DW354" s="232"/>
      <c r="DX354" s="232"/>
      <c r="DY354" s="232"/>
      <c r="DZ354" s="232"/>
      <c r="EA354" s="232"/>
      <c r="EB354" s="232"/>
      <c r="EC354" s="232"/>
      <c r="ED354" s="232"/>
      <c r="EE354" s="232"/>
      <c r="EF354" s="232"/>
      <c r="EG354" s="232"/>
      <c r="EH354" s="232"/>
      <c r="EI354" s="232"/>
      <c r="EJ354" s="232"/>
      <c r="EK354" s="232"/>
      <c r="EL354" s="232"/>
      <c r="EM354" s="232"/>
      <c r="EN354" s="232"/>
      <c r="EO354" s="232"/>
      <c r="EP354" s="232"/>
      <c r="EQ354" s="232"/>
      <c r="ER354" s="232"/>
      <c r="ES354" s="232"/>
      <c r="ET354" s="232"/>
      <c r="EU354" s="232"/>
      <c r="EV354" s="232"/>
      <c r="EW354" s="232"/>
      <c r="EX354" s="232"/>
      <c r="EY354" s="232"/>
      <c r="EZ354" s="232"/>
      <c r="FA354" s="232"/>
      <c r="FB354" s="232"/>
      <c r="FC354" s="232"/>
      <c r="FD354" s="232"/>
      <c r="FE354" s="232"/>
      <c r="FF354" s="232"/>
      <c r="FG354" s="232"/>
      <c r="FH354" s="232"/>
      <c r="FI354" s="232"/>
      <c r="FJ354" s="232"/>
      <c r="FK354" s="232"/>
      <c r="FL354" s="232"/>
      <c r="FM354" s="232"/>
      <c r="FN354" s="232"/>
      <c r="FO354" s="232"/>
      <c r="FP354" s="232"/>
      <c r="FQ354" s="232"/>
      <c r="FR354" s="232"/>
      <c r="FS354" s="232"/>
      <c r="FT354" s="232"/>
      <c r="FU354" s="232"/>
      <c r="FV354" s="232"/>
      <c r="FW354" s="232"/>
      <c r="FX354" s="232"/>
      <c r="FY354" s="232"/>
      <c r="FZ354" s="232"/>
      <c r="GA354" s="232"/>
      <c r="GB354" s="232"/>
      <c r="GC354" s="232"/>
      <c r="GD354" s="232"/>
      <c r="GE354" s="232"/>
      <c r="GF354" s="232"/>
      <c r="GG354" s="232"/>
      <c r="GH354" s="232"/>
      <c r="GI354" s="232"/>
      <c r="GJ354" s="232"/>
      <c r="GK354" s="232"/>
      <c r="GL354" s="232"/>
      <c r="GM354" s="232"/>
      <c r="GN354" s="232"/>
      <c r="GO354" s="232"/>
      <c r="GP354" s="232"/>
      <c r="GQ354" s="232"/>
      <c r="GR354" s="232"/>
      <c r="GS354" s="232"/>
      <c r="GT354" s="232"/>
      <c r="GU354" s="232"/>
      <c r="GV354" s="232"/>
      <c r="GW354" s="232"/>
      <c r="GX354" s="232"/>
      <c r="GY354" s="232"/>
      <c r="GZ354" s="232"/>
      <c r="HA354" s="232"/>
      <c r="HB354" s="232"/>
      <c r="HC354" s="232"/>
      <c r="HD354" s="75"/>
    </row>
    <row r="355" spans="1:212" ht="15" customHeight="1" thickTop="1" x14ac:dyDescent="0.25">
      <c r="A355" s="55"/>
      <c r="B355" s="221"/>
      <c r="C355" s="60"/>
      <c r="D355" s="191" t="s">
        <v>180</v>
      </c>
      <c r="E355" s="192"/>
      <c r="F355" s="192"/>
      <c r="G355" s="192"/>
      <c r="H355" s="193"/>
      <c r="I355" s="193"/>
      <c r="J355" s="193"/>
      <c r="K355" s="193"/>
      <c r="L355" s="193"/>
      <c r="M355" s="193"/>
      <c r="N355" s="232"/>
      <c r="O355" s="232"/>
      <c r="P355" s="232"/>
      <c r="Q355" s="232"/>
      <c r="R355" s="232"/>
      <c r="S355" s="232"/>
      <c r="T355" s="232"/>
      <c r="U355" s="232"/>
      <c r="V355" s="232"/>
      <c r="W355" s="232"/>
      <c r="X355" s="232"/>
      <c r="Y355" s="232"/>
      <c r="Z355" s="232"/>
      <c r="AA355" s="232"/>
      <c r="AB355" s="232"/>
      <c r="AC355" s="232"/>
      <c r="AD355" s="232"/>
      <c r="AE355" s="232"/>
      <c r="AF355" s="232"/>
      <c r="AG355" s="232"/>
      <c r="AH355" s="232"/>
      <c r="AI355" s="232"/>
      <c r="AJ355" s="232"/>
      <c r="AK355" s="232"/>
      <c r="AL355" s="232"/>
      <c r="AM355" s="232"/>
      <c r="AN355" s="232"/>
      <c r="AO355" s="232"/>
      <c r="AP355" s="232"/>
      <c r="AQ355" s="232"/>
      <c r="AR355" s="232"/>
      <c r="AS355" s="232"/>
      <c r="AT355" s="232"/>
      <c r="AU355" s="232"/>
      <c r="AV355" s="66"/>
      <c r="AW355" s="66"/>
      <c r="AX355" s="66"/>
      <c r="AY355" s="66"/>
      <c r="AZ355" s="66"/>
      <c r="BA355" s="66"/>
      <c r="BB355" s="66"/>
      <c r="BC355" s="66"/>
      <c r="BD355" s="66"/>
      <c r="BE355" s="66"/>
      <c r="BF355" s="66"/>
      <c r="BG355" s="66"/>
      <c r="BH355" s="66"/>
      <c r="BI355" s="66"/>
      <c r="BJ355" s="66"/>
      <c r="BK355" s="66"/>
      <c r="BL355" s="66"/>
      <c r="BM355" s="66"/>
      <c r="BN355" s="66"/>
      <c r="BO355" s="66"/>
      <c r="BP355" s="66"/>
      <c r="BQ355" s="66"/>
      <c r="BR355" s="66"/>
      <c r="BS355" s="66"/>
      <c r="BT355" s="66"/>
      <c r="BU355" s="66"/>
      <c r="BV355" s="66"/>
      <c r="BW355" s="66"/>
      <c r="BX355" s="66"/>
      <c r="BY355" s="66"/>
      <c r="BZ355" s="66"/>
      <c r="CA355" s="66"/>
      <c r="CB355" s="66"/>
      <c r="CC355" s="66"/>
      <c r="CD355" s="66"/>
      <c r="CE355" s="66"/>
      <c r="CF355" s="66"/>
      <c r="CG355" s="66"/>
      <c r="CH355" s="66"/>
      <c r="CI355" s="66"/>
      <c r="CJ355" s="66"/>
      <c r="CK355" s="66"/>
      <c r="CL355" s="66"/>
      <c r="CM355" s="66"/>
      <c r="CN355" s="66"/>
      <c r="CO355" s="66"/>
      <c r="CP355" s="66"/>
      <c r="CQ355" s="66"/>
      <c r="CR355" s="66"/>
      <c r="CS355" s="66"/>
      <c r="CT355" s="66"/>
      <c r="CU355" s="66"/>
      <c r="CV355" s="66"/>
      <c r="CW355" s="66"/>
      <c r="CX355" s="66"/>
      <c r="CY355" s="66"/>
      <c r="CZ355" s="66"/>
      <c r="DA355" s="66"/>
      <c r="DB355" s="66"/>
      <c r="DC355" s="66"/>
      <c r="DD355" s="66"/>
      <c r="DE355" s="66"/>
      <c r="DF355" s="66"/>
      <c r="DG355" s="66"/>
      <c r="DH355" s="66"/>
      <c r="DI355" s="66"/>
      <c r="DJ355" s="66"/>
      <c r="DK355" s="66"/>
      <c r="DL355" s="66"/>
      <c r="DM355" s="66"/>
      <c r="DN355" s="66"/>
      <c r="DO355" s="66"/>
      <c r="DP355" s="66"/>
      <c r="DQ355" s="66"/>
      <c r="DR355" s="66"/>
      <c r="DS355" s="66"/>
      <c r="DT355" s="66"/>
      <c r="DU355" s="66"/>
      <c r="DV355" s="66"/>
      <c r="DW355" s="66"/>
      <c r="DX355" s="66"/>
      <c r="DY355" s="66"/>
      <c r="DZ355" s="66"/>
      <c r="EA355" s="66"/>
      <c r="EB355" s="66"/>
      <c r="EC355" s="66"/>
      <c r="ED355" s="66"/>
      <c r="EE355" s="66"/>
      <c r="EF355" s="66"/>
      <c r="EG355" s="66"/>
      <c r="EH355" s="66"/>
      <c r="EI355" s="66"/>
      <c r="EJ355" s="66"/>
      <c r="EK355" s="66"/>
      <c r="EL355" s="66"/>
      <c r="EM355" s="66"/>
      <c r="EN355" s="66"/>
      <c r="EO355" s="66"/>
      <c r="EP355" s="66"/>
      <c r="EQ355" s="66"/>
      <c r="ER355" s="66"/>
      <c r="ES355" s="66"/>
      <c r="ET355" s="66"/>
      <c r="EU355" s="66"/>
      <c r="EV355" s="66"/>
      <c r="EW355" s="66"/>
      <c r="EX355" s="66"/>
      <c r="EY355" s="66"/>
      <c r="EZ355" s="66"/>
      <c r="FA355" s="66"/>
      <c r="FB355" s="66"/>
      <c r="FC355" s="66"/>
      <c r="FD355" s="66"/>
      <c r="FE355" s="66"/>
      <c r="FF355" s="66"/>
      <c r="FG355" s="66"/>
      <c r="FH355" s="66"/>
      <c r="FI355" s="66"/>
      <c r="FJ355" s="66"/>
      <c r="FK355" s="66"/>
      <c r="FL355" s="66"/>
      <c r="FM355" s="66"/>
      <c r="FN355" s="66"/>
      <c r="FO355" s="66"/>
      <c r="FP355" s="66"/>
      <c r="FQ355" s="66"/>
      <c r="FR355" s="66"/>
      <c r="FS355" s="66"/>
      <c r="FT355" s="66"/>
      <c r="FU355" s="66"/>
      <c r="FV355" s="66"/>
      <c r="FW355" s="66"/>
      <c r="FX355" s="66"/>
      <c r="FY355" s="66"/>
      <c r="FZ355" s="66"/>
      <c r="GA355" s="66"/>
      <c r="GB355" s="66"/>
      <c r="GC355" s="66"/>
      <c r="GD355" s="66"/>
      <c r="GE355" s="66"/>
      <c r="GF355" s="66"/>
      <c r="GG355" s="66"/>
      <c r="GH355" s="66"/>
      <c r="GI355" s="194"/>
      <c r="GJ355" s="194"/>
      <c r="GK355" s="194"/>
      <c r="GL355" s="194"/>
      <c r="GM355" s="194"/>
      <c r="GN355" s="194"/>
      <c r="GO355" s="194"/>
      <c r="GP355" s="194"/>
      <c r="GQ355" s="194"/>
      <c r="GR355" s="194"/>
      <c r="GS355" s="194"/>
      <c r="GT355" s="194"/>
      <c r="GU355" s="194"/>
      <c r="GV355" s="194"/>
      <c r="GW355" s="194"/>
      <c r="GX355" s="194"/>
      <c r="GY355" s="194"/>
      <c r="GZ355" s="194"/>
      <c r="HA355" s="194"/>
      <c r="HB355" s="194"/>
      <c r="HC355" s="204"/>
      <c r="HD355" s="75"/>
    </row>
    <row r="356" spans="1:212" ht="5.0999999999999996" customHeight="1" x14ac:dyDescent="0.25">
      <c r="A356" s="55"/>
      <c r="B356" s="221"/>
      <c r="C356" s="60"/>
      <c r="D356" s="190"/>
      <c r="E356" s="60"/>
      <c r="F356" s="60"/>
      <c r="G356" s="60"/>
      <c r="H356" s="369"/>
      <c r="I356" s="366"/>
      <c r="J356" s="232"/>
      <c r="K356" s="232"/>
      <c r="L356" s="232"/>
      <c r="M356" s="232"/>
      <c r="N356" s="232"/>
      <c r="O356" s="232"/>
      <c r="P356" s="232"/>
      <c r="Q356" s="232"/>
      <c r="R356" s="232"/>
      <c r="S356" s="232"/>
      <c r="T356" s="232"/>
      <c r="U356" s="232"/>
      <c r="V356" s="232"/>
      <c r="W356" s="232"/>
      <c r="X356" s="232"/>
      <c r="Y356" s="232"/>
      <c r="Z356" s="232"/>
      <c r="AA356" s="232"/>
      <c r="AB356" s="232"/>
      <c r="AC356" s="232"/>
      <c r="AD356" s="232"/>
      <c r="AE356" s="232"/>
      <c r="AF356" s="232"/>
      <c r="AG356" s="232"/>
      <c r="AH356" s="232"/>
      <c r="AI356" s="232"/>
      <c r="AJ356" s="232"/>
      <c r="AK356" s="232"/>
      <c r="AL356" s="232"/>
      <c r="AM356" s="232"/>
      <c r="AN356" s="232"/>
      <c r="AO356" s="232"/>
      <c r="AP356" s="232"/>
      <c r="AQ356" s="232"/>
      <c r="AR356" s="232"/>
      <c r="AS356" s="232"/>
      <c r="AT356" s="232"/>
      <c r="AU356" s="232"/>
      <c r="AV356" s="232"/>
      <c r="AW356" s="232"/>
      <c r="AX356" s="232"/>
      <c r="AY356" s="232"/>
      <c r="AZ356" s="232"/>
      <c r="BA356" s="232"/>
      <c r="BB356" s="232"/>
      <c r="BC356" s="232"/>
      <c r="BD356" s="232"/>
      <c r="BE356" s="232"/>
      <c r="BF356" s="232"/>
      <c r="BG356" s="232"/>
      <c r="BH356" s="232"/>
      <c r="BI356" s="232"/>
      <c r="BJ356" s="232"/>
      <c r="BK356" s="232"/>
      <c r="BL356" s="232"/>
      <c r="BM356" s="232"/>
      <c r="BN356" s="232"/>
      <c r="BO356" s="232"/>
      <c r="BP356" s="232"/>
      <c r="BQ356" s="232"/>
      <c r="BR356" s="232"/>
      <c r="BS356" s="232"/>
      <c r="BT356" s="232"/>
      <c r="BU356" s="232"/>
      <c r="BV356" s="232"/>
      <c r="BW356" s="232"/>
      <c r="BX356" s="232"/>
      <c r="BY356" s="232"/>
      <c r="BZ356" s="232"/>
      <c r="CA356" s="232"/>
      <c r="CB356" s="232"/>
      <c r="CC356" s="232"/>
      <c r="CD356" s="232"/>
      <c r="CE356" s="232"/>
      <c r="CF356" s="232"/>
      <c r="CG356" s="232"/>
      <c r="CH356" s="232"/>
      <c r="CI356" s="232"/>
      <c r="CJ356" s="232"/>
      <c r="CK356" s="232"/>
      <c r="CL356" s="232"/>
      <c r="CM356" s="232"/>
      <c r="CN356" s="232"/>
      <c r="CO356" s="232"/>
      <c r="CP356" s="232"/>
      <c r="CQ356" s="232"/>
      <c r="CR356" s="232"/>
      <c r="CS356" s="232"/>
      <c r="CT356" s="232"/>
      <c r="CU356" s="232"/>
      <c r="CV356" s="232"/>
      <c r="CW356" s="232"/>
      <c r="CX356" s="232"/>
      <c r="CY356" s="232"/>
      <c r="CZ356" s="232"/>
      <c r="DA356" s="232"/>
      <c r="DB356" s="232"/>
      <c r="DC356" s="232"/>
      <c r="DD356" s="232"/>
      <c r="DE356" s="232"/>
      <c r="DF356" s="232"/>
      <c r="DG356" s="232"/>
      <c r="DH356" s="232"/>
      <c r="DI356" s="232"/>
      <c r="DJ356" s="232"/>
      <c r="DK356" s="232"/>
      <c r="DL356" s="232"/>
      <c r="DM356" s="232"/>
      <c r="DN356" s="232"/>
      <c r="DO356" s="232"/>
      <c r="DP356" s="232"/>
      <c r="DQ356" s="232"/>
      <c r="DR356" s="232"/>
      <c r="DS356" s="232"/>
      <c r="DT356" s="232"/>
      <c r="DU356" s="232"/>
      <c r="DV356" s="232"/>
      <c r="DW356" s="232"/>
      <c r="DX356" s="232"/>
      <c r="DY356" s="232"/>
      <c r="DZ356" s="232"/>
      <c r="EA356" s="232"/>
      <c r="EB356" s="232"/>
      <c r="EC356" s="232"/>
      <c r="ED356" s="232"/>
      <c r="EE356" s="232"/>
      <c r="EF356" s="232"/>
      <c r="EG356" s="232"/>
      <c r="EH356" s="232"/>
      <c r="EI356" s="232"/>
      <c r="EJ356" s="232"/>
      <c r="EK356" s="232"/>
      <c r="EL356" s="232"/>
      <c r="EM356" s="232"/>
      <c r="EN356" s="232"/>
      <c r="EO356" s="232"/>
      <c r="EP356" s="232"/>
      <c r="EQ356" s="232"/>
      <c r="ER356" s="232"/>
      <c r="ES356" s="232"/>
      <c r="ET356" s="232"/>
      <c r="EU356" s="232"/>
      <c r="EV356" s="232"/>
      <c r="EW356" s="232"/>
      <c r="EX356" s="232"/>
      <c r="EY356" s="232"/>
      <c r="EZ356" s="232"/>
      <c r="FA356" s="232"/>
      <c r="FB356" s="232"/>
      <c r="FC356" s="232"/>
      <c r="FD356" s="232"/>
      <c r="FE356" s="232"/>
      <c r="FF356" s="232"/>
      <c r="FG356" s="232"/>
      <c r="FH356" s="232"/>
      <c r="FI356" s="232"/>
      <c r="FJ356" s="232"/>
      <c r="FK356" s="232"/>
      <c r="FL356" s="232"/>
      <c r="FM356" s="232"/>
      <c r="FN356" s="232"/>
      <c r="FO356" s="232"/>
      <c r="FP356" s="232"/>
      <c r="FQ356" s="232"/>
      <c r="FR356" s="232"/>
      <c r="FS356" s="232"/>
      <c r="FT356" s="232"/>
      <c r="FU356" s="232"/>
      <c r="FV356" s="232"/>
      <c r="FW356" s="232"/>
      <c r="FX356" s="232"/>
      <c r="FY356" s="232"/>
      <c r="FZ356" s="232"/>
      <c r="GA356" s="232"/>
      <c r="GB356" s="232"/>
      <c r="GC356" s="232"/>
      <c r="GD356" s="232"/>
      <c r="GE356" s="232"/>
      <c r="GF356" s="232"/>
      <c r="GG356" s="232"/>
      <c r="GH356" s="232"/>
      <c r="GI356" s="232"/>
      <c r="GJ356" s="232"/>
      <c r="GK356" s="232"/>
      <c r="GL356" s="232"/>
      <c r="GM356" s="232"/>
      <c r="GN356" s="232"/>
      <c r="GO356" s="232"/>
      <c r="GP356" s="232"/>
      <c r="GQ356" s="232"/>
      <c r="GR356" s="232"/>
      <c r="GS356" s="232"/>
      <c r="GT356" s="232"/>
      <c r="GU356" s="232"/>
      <c r="GV356" s="232"/>
      <c r="GW356" s="232"/>
      <c r="GX356" s="232"/>
      <c r="GY356" s="232"/>
      <c r="GZ356" s="232"/>
      <c r="HA356" s="232"/>
      <c r="HB356" s="232"/>
      <c r="HC356" s="256"/>
      <c r="HD356" s="75"/>
    </row>
    <row r="357" spans="1:212" ht="9.9499999999999993" customHeight="1" x14ac:dyDescent="0.25">
      <c r="A357" s="55"/>
      <c r="B357" s="221"/>
      <c r="C357" s="60"/>
      <c r="D357" s="190"/>
      <c r="E357" s="60"/>
      <c r="F357" s="670" t="s">
        <v>181</v>
      </c>
      <c r="G357" s="670"/>
      <c r="H357" s="670"/>
      <c r="I357" s="125"/>
      <c r="J357" s="125"/>
      <c r="K357" s="125"/>
      <c r="L357" s="125"/>
      <c r="M357" s="125"/>
      <c r="N357" s="125"/>
      <c r="O357" s="125"/>
      <c r="P357" s="125"/>
      <c r="Q357" s="125"/>
      <c r="R357" s="125"/>
      <c r="S357" s="125"/>
      <c r="T357" s="125"/>
      <c r="U357" s="125"/>
      <c r="V357" s="125"/>
      <c r="W357" s="125"/>
      <c r="X357" s="125"/>
      <c r="Y357" s="125"/>
      <c r="Z357" s="125"/>
      <c r="AA357" s="125"/>
      <c r="AB357" s="125"/>
      <c r="AC357" s="676"/>
      <c r="AD357" s="676"/>
      <c r="AE357" s="676"/>
      <c r="AF357" s="676"/>
      <c r="AG357" s="676"/>
      <c r="AH357" s="676"/>
      <c r="AI357" s="676"/>
      <c r="AJ357" s="676"/>
      <c r="AK357" s="676"/>
      <c r="AL357" s="676"/>
      <c r="AM357" s="676"/>
      <c r="AN357" s="676"/>
      <c r="AO357" s="676"/>
      <c r="AP357" s="676"/>
      <c r="AQ357" s="676"/>
      <c r="AR357" s="676"/>
      <c r="AS357" s="676"/>
      <c r="AT357" s="676"/>
      <c r="AU357" s="676"/>
      <c r="AV357" s="676"/>
      <c r="AW357" s="676"/>
      <c r="AX357" s="676"/>
      <c r="AY357" s="676"/>
      <c r="AZ357" s="676"/>
      <c r="BA357" s="676"/>
      <c r="BB357" s="676"/>
      <c r="BC357" s="676"/>
      <c r="BD357" s="676"/>
      <c r="BE357" s="676"/>
      <c r="BF357" s="676"/>
      <c r="BG357" s="676"/>
      <c r="BH357" s="676"/>
      <c r="BI357" s="676"/>
      <c r="BJ357" s="676"/>
      <c r="BK357" s="676"/>
      <c r="BL357" s="676"/>
      <c r="BM357" s="676"/>
      <c r="BN357" s="676"/>
      <c r="BO357" s="676"/>
      <c r="BP357" s="676"/>
      <c r="BQ357" s="676"/>
      <c r="BR357" s="676"/>
      <c r="BS357" s="676"/>
      <c r="BT357" s="676"/>
      <c r="BU357" s="676"/>
      <c r="BV357" s="676"/>
      <c r="BW357" s="676"/>
      <c r="BX357" s="676"/>
      <c r="BY357" s="676"/>
      <c r="BZ357" s="676"/>
      <c r="CA357" s="676"/>
      <c r="CB357" s="676"/>
      <c r="CC357" s="676"/>
      <c r="CD357" s="676"/>
      <c r="CE357" s="676"/>
      <c r="CF357" s="676"/>
      <c r="CG357" s="676"/>
      <c r="CH357" s="676"/>
      <c r="CI357" s="676"/>
      <c r="CJ357" s="676"/>
      <c r="CK357" s="676"/>
      <c r="CL357" s="676"/>
      <c r="CM357" s="676"/>
      <c r="CN357" s="676"/>
      <c r="CO357" s="676"/>
      <c r="CP357" s="676"/>
      <c r="CQ357" s="676"/>
      <c r="CR357" s="676"/>
      <c r="CS357" s="676"/>
      <c r="CT357" s="676"/>
      <c r="CU357" s="676"/>
      <c r="CV357" s="676"/>
      <c r="CW357" s="676"/>
      <c r="CX357" s="676"/>
      <c r="CY357" s="676"/>
      <c r="CZ357" s="676"/>
      <c r="DA357" s="676"/>
      <c r="DB357" s="676"/>
      <c r="DC357" s="676"/>
      <c r="DD357" s="676"/>
      <c r="DE357" s="676"/>
      <c r="DF357" s="676"/>
      <c r="DG357" s="676"/>
      <c r="DH357" s="676"/>
      <c r="DI357" s="676"/>
      <c r="DJ357" s="676"/>
      <c r="DK357" s="676"/>
      <c r="DL357" s="676"/>
      <c r="DM357" s="676"/>
      <c r="DN357" s="676"/>
      <c r="DO357" s="676"/>
      <c r="DP357" s="676"/>
      <c r="DQ357" s="676"/>
      <c r="DR357" s="676"/>
      <c r="DS357" s="676"/>
      <c r="DT357" s="676"/>
      <c r="DU357" s="676"/>
      <c r="DV357" s="676"/>
      <c r="DW357" s="676"/>
      <c r="DX357" s="676"/>
      <c r="DY357" s="676"/>
      <c r="DZ357" s="676"/>
      <c r="EA357" s="676"/>
      <c r="EB357" s="676"/>
      <c r="EC357" s="676"/>
      <c r="ED357" s="676"/>
      <c r="EE357" s="676"/>
      <c r="EF357" s="676"/>
      <c r="EG357" s="676"/>
      <c r="EH357" s="676"/>
      <c r="EI357" s="676"/>
      <c r="EJ357" s="676"/>
      <c r="EK357" s="676"/>
      <c r="EL357" s="676"/>
      <c r="EM357" s="676"/>
      <c r="EN357" s="676"/>
      <c r="EO357" s="676"/>
      <c r="EP357" s="676"/>
      <c r="EQ357" s="676"/>
      <c r="ER357" s="676"/>
      <c r="ES357" s="676"/>
      <c r="ET357" s="676"/>
      <c r="EU357" s="676"/>
      <c r="EV357" s="676"/>
      <c r="EW357" s="676"/>
      <c r="EX357" s="676"/>
      <c r="EY357" s="676"/>
      <c r="EZ357" s="676"/>
      <c r="FA357" s="676"/>
      <c r="FB357" s="676"/>
      <c r="FC357" s="676"/>
      <c r="FD357" s="676"/>
      <c r="FE357" s="676"/>
      <c r="FF357" s="676"/>
      <c r="FG357" s="676"/>
      <c r="FH357" s="676"/>
      <c r="FI357" s="676"/>
      <c r="FJ357" s="676"/>
      <c r="FK357" s="676"/>
      <c r="FL357" s="676"/>
      <c r="FM357" s="676"/>
      <c r="FN357" s="676"/>
      <c r="FO357" s="676"/>
      <c r="FP357" s="676"/>
      <c r="FQ357" s="676"/>
      <c r="FR357" s="676"/>
      <c r="FS357" s="676"/>
      <c r="FT357" s="676"/>
      <c r="FU357" s="676"/>
      <c r="FV357" s="676"/>
      <c r="FW357" s="676"/>
      <c r="FX357" s="676"/>
      <c r="FY357" s="676"/>
      <c r="FZ357" s="676"/>
      <c r="GA357" s="676"/>
      <c r="GB357" s="676"/>
      <c r="GC357" s="676"/>
      <c r="GD357" s="676"/>
      <c r="GE357" s="676"/>
      <c r="GF357" s="676"/>
      <c r="GG357" s="676"/>
      <c r="GH357" s="676"/>
      <c r="GI357" s="676"/>
      <c r="GJ357" s="676"/>
      <c r="GK357" s="676"/>
      <c r="GL357" s="676"/>
      <c r="GM357" s="676"/>
      <c r="GN357" s="676"/>
      <c r="GO357" s="676"/>
      <c r="GP357" s="676"/>
      <c r="GQ357" s="676"/>
      <c r="GR357" s="676"/>
      <c r="GS357" s="676"/>
      <c r="GT357" s="676"/>
      <c r="GU357" s="676"/>
      <c r="GV357" s="676"/>
      <c r="GW357" s="676"/>
      <c r="GX357" s="676"/>
      <c r="GY357" s="676"/>
      <c r="GZ357" s="676"/>
      <c r="HA357" s="676"/>
      <c r="HB357" s="676"/>
      <c r="HC357" s="167"/>
      <c r="HD357" s="75"/>
    </row>
    <row r="358" spans="1:212" ht="5.0999999999999996" customHeight="1" x14ac:dyDescent="0.25">
      <c r="A358" s="55"/>
      <c r="B358" s="221"/>
      <c r="C358" s="60"/>
      <c r="D358" s="190"/>
      <c r="E358" s="60"/>
      <c r="F358" s="60"/>
      <c r="G358" s="60"/>
      <c r="H358" s="369"/>
      <c r="I358" s="366"/>
      <c r="J358" s="232"/>
      <c r="K358" s="232"/>
      <c r="L358" s="232"/>
      <c r="M358" s="232"/>
      <c r="N358" s="232"/>
      <c r="O358" s="232"/>
      <c r="P358" s="232"/>
      <c r="Q358" s="232"/>
      <c r="R358" s="232"/>
      <c r="S358" s="232"/>
      <c r="T358" s="232"/>
      <c r="U358" s="232"/>
      <c r="V358" s="232"/>
      <c r="W358" s="232"/>
      <c r="X358" s="232"/>
      <c r="Y358" s="232"/>
      <c r="Z358" s="232"/>
      <c r="AA358" s="232"/>
      <c r="AB358" s="232"/>
      <c r="AC358" s="232"/>
      <c r="AD358" s="232"/>
      <c r="AE358" s="232"/>
      <c r="AF358" s="232"/>
      <c r="AG358" s="232"/>
      <c r="AH358" s="232"/>
      <c r="AI358" s="232"/>
      <c r="AJ358" s="232"/>
      <c r="AK358" s="232"/>
      <c r="AL358" s="232"/>
      <c r="AM358" s="232"/>
      <c r="AN358" s="232"/>
      <c r="AO358" s="232"/>
      <c r="AP358" s="232"/>
      <c r="AQ358" s="232"/>
      <c r="AR358" s="232"/>
      <c r="AS358" s="232"/>
      <c r="AT358" s="232"/>
      <c r="AU358" s="232"/>
      <c r="AV358" s="232"/>
      <c r="AW358" s="232"/>
      <c r="AX358" s="232"/>
      <c r="AY358" s="232"/>
      <c r="AZ358" s="232"/>
      <c r="BA358" s="232"/>
      <c r="BB358" s="232"/>
      <c r="BC358" s="232"/>
      <c r="BD358" s="232"/>
      <c r="BE358" s="232"/>
      <c r="BF358" s="232"/>
      <c r="BG358" s="232"/>
      <c r="BH358" s="232"/>
      <c r="BI358" s="232"/>
      <c r="BJ358" s="232"/>
      <c r="BK358" s="232"/>
      <c r="BL358" s="232"/>
      <c r="BM358" s="232"/>
      <c r="BN358" s="232"/>
      <c r="BO358" s="232"/>
      <c r="BP358" s="232"/>
      <c r="BQ358" s="232"/>
      <c r="BR358" s="232"/>
      <c r="BS358" s="232"/>
      <c r="BT358" s="232"/>
      <c r="BU358" s="232"/>
      <c r="BV358" s="232"/>
      <c r="BW358" s="232"/>
      <c r="BX358" s="232"/>
      <c r="BY358" s="232"/>
      <c r="BZ358" s="232"/>
      <c r="CA358" s="232"/>
      <c r="CB358" s="232"/>
      <c r="CC358" s="232"/>
      <c r="CD358" s="232"/>
      <c r="CE358" s="232"/>
      <c r="CF358" s="232"/>
      <c r="CG358" s="232"/>
      <c r="CH358" s="232"/>
      <c r="CI358" s="232"/>
      <c r="CJ358" s="232"/>
      <c r="CK358" s="232"/>
      <c r="CL358" s="232"/>
      <c r="CM358" s="232"/>
      <c r="CN358" s="232"/>
      <c r="CO358" s="232"/>
      <c r="CP358" s="232"/>
      <c r="CQ358" s="232"/>
      <c r="CR358" s="232"/>
      <c r="CS358" s="232"/>
      <c r="CT358" s="232"/>
      <c r="CU358" s="232"/>
      <c r="CV358" s="232"/>
      <c r="CW358" s="232"/>
      <c r="CX358" s="232"/>
      <c r="CY358" s="232"/>
      <c r="CZ358" s="232"/>
      <c r="DA358" s="232"/>
      <c r="DB358" s="232"/>
      <c r="DC358" s="232"/>
      <c r="DD358" s="232"/>
      <c r="DE358" s="232"/>
      <c r="DF358" s="232"/>
      <c r="DG358" s="232"/>
      <c r="DH358" s="232"/>
      <c r="DI358" s="232"/>
      <c r="DJ358" s="232"/>
      <c r="DK358" s="232"/>
      <c r="DL358" s="232"/>
      <c r="DM358" s="232"/>
      <c r="DN358" s="232"/>
      <c r="DO358" s="232"/>
      <c r="DP358" s="232"/>
      <c r="DQ358" s="232"/>
      <c r="DR358" s="232"/>
      <c r="DS358" s="232"/>
      <c r="DT358" s="232"/>
      <c r="DU358" s="232"/>
      <c r="DV358" s="232"/>
      <c r="DW358" s="232"/>
      <c r="DX358" s="232"/>
      <c r="DY358" s="232"/>
      <c r="DZ358" s="232"/>
      <c r="EA358" s="232"/>
      <c r="EB358" s="232"/>
      <c r="EC358" s="232"/>
      <c r="ED358" s="232"/>
      <c r="EE358" s="232"/>
      <c r="EF358" s="232"/>
      <c r="EG358" s="232"/>
      <c r="EH358" s="232"/>
      <c r="EI358" s="232"/>
      <c r="EJ358" s="232"/>
      <c r="EK358" s="232"/>
      <c r="EL358" s="232"/>
      <c r="EM358" s="232"/>
      <c r="EN358" s="232"/>
      <c r="EO358" s="232"/>
      <c r="EP358" s="232"/>
      <c r="EQ358" s="232"/>
      <c r="ER358" s="232"/>
      <c r="ES358" s="232"/>
      <c r="ET358" s="232"/>
      <c r="EU358" s="232"/>
      <c r="EV358" s="232"/>
      <c r="EW358" s="232"/>
      <c r="EX358" s="232"/>
      <c r="EY358" s="232"/>
      <c r="EZ358" s="232"/>
      <c r="FA358" s="232"/>
      <c r="FB358" s="232"/>
      <c r="FC358" s="232"/>
      <c r="FD358" s="232"/>
      <c r="FE358" s="232"/>
      <c r="FF358" s="232"/>
      <c r="FG358" s="232"/>
      <c r="FH358" s="232"/>
      <c r="FI358" s="232"/>
      <c r="FJ358" s="232"/>
      <c r="FK358" s="232"/>
      <c r="FL358" s="232"/>
      <c r="FM358" s="232"/>
      <c r="FN358" s="232"/>
      <c r="FO358" s="232"/>
      <c r="FP358" s="232"/>
      <c r="FQ358" s="232"/>
      <c r="FR358" s="232"/>
      <c r="FS358" s="232"/>
      <c r="FT358" s="232"/>
      <c r="FU358" s="232"/>
      <c r="FV358" s="232"/>
      <c r="FW358" s="232"/>
      <c r="FX358" s="232"/>
      <c r="FY358" s="232"/>
      <c r="FZ358" s="232"/>
      <c r="GA358" s="232"/>
      <c r="GB358" s="232"/>
      <c r="GC358" s="232"/>
      <c r="GD358" s="232"/>
      <c r="GE358" s="232"/>
      <c r="GF358" s="232"/>
      <c r="GG358" s="232"/>
      <c r="GH358" s="232"/>
      <c r="GI358" s="232"/>
      <c r="GJ358" s="232"/>
      <c r="GK358" s="232"/>
      <c r="GL358" s="232"/>
      <c r="GM358" s="232"/>
      <c r="GN358" s="232"/>
      <c r="GO358" s="232"/>
      <c r="GP358" s="232"/>
      <c r="GQ358" s="232"/>
      <c r="GR358" s="232"/>
      <c r="GS358" s="232"/>
      <c r="GT358" s="232"/>
      <c r="GU358" s="232"/>
      <c r="GV358" s="232"/>
      <c r="GW358" s="232"/>
      <c r="GX358" s="232"/>
      <c r="GY358" s="232"/>
      <c r="GZ358" s="232"/>
      <c r="HA358" s="232"/>
      <c r="HB358" s="232"/>
      <c r="HC358" s="256"/>
      <c r="HD358" s="75"/>
    </row>
    <row r="359" spans="1:212" ht="9.9499999999999993" customHeight="1" thickBot="1" x14ac:dyDescent="0.3">
      <c r="A359" s="55">
        <v>56</v>
      </c>
      <c r="B359" s="221"/>
      <c r="C359" s="60"/>
      <c r="D359" s="190"/>
      <c r="E359" s="60"/>
      <c r="F359" s="60"/>
      <c r="G359" s="60"/>
      <c r="H359" s="566" t="s">
        <v>260</v>
      </c>
      <c r="I359" s="77"/>
      <c r="J359" s="131"/>
      <c r="K359" s="131"/>
      <c r="L359" s="131"/>
      <c r="M359" s="131"/>
      <c r="N359" s="131"/>
      <c r="O359" s="131"/>
      <c r="P359" s="131"/>
      <c r="Q359" s="131"/>
      <c r="R359" s="131"/>
      <c r="S359" s="131"/>
      <c r="T359" s="131"/>
      <c r="U359" s="131"/>
      <c r="V359" s="131"/>
      <c r="W359" s="131"/>
      <c r="X359" s="131"/>
      <c r="Y359" s="131"/>
      <c r="Z359" s="131"/>
      <c r="AA359" s="131"/>
      <c r="AB359" s="131"/>
      <c r="AC359" s="131"/>
      <c r="AD359" s="131"/>
      <c r="AE359" s="131"/>
      <c r="AF359" s="131"/>
      <c r="AG359" s="131"/>
      <c r="AH359" s="131"/>
      <c r="AI359" s="131"/>
      <c r="AJ359" s="131"/>
      <c r="AK359" s="131"/>
      <c r="AL359" s="131"/>
      <c r="AM359" s="131"/>
      <c r="AN359" s="131"/>
      <c r="AO359" s="131"/>
      <c r="AP359" s="131"/>
      <c r="AQ359" s="131"/>
      <c r="AR359" s="131"/>
      <c r="AS359" s="131"/>
      <c r="AT359" s="131"/>
      <c r="AU359" s="131"/>
      <c r="AV359" s="131"/>
      <c r="AW359" s="131"/>
      <c r="AX359" s="131"/>
      <c r="AY359" s="131"/>
      <c r="AZ359" s="131"/>
      <c r="BA359" s="131"/>
      <c r="BB359" s="131"/>
      <c r="BC359" s="131"/>
      <c r="BD359" s="131"/>
      <c r="BE359" s="131"/>
      <c r="BF359" s="131"/>
      <c r="BG359" s="131"/>
      <c r="BH359" s="131"/>
      <c r="BI359" s="131"/>
      <c r="BJ359" s="131"/>
      <c r="BK359" s="131"/>
      <c r="BL359" s="131"/>
      <c r="BM359" s="131"/>
      <c r="BN359" s="131"/>
      <c r="BO359" s="131"/>
      <c r="BP359" s="131"/>
      <c r="BQ359" s="131"/>
      <c r="BR359" s="131"/>
      <c r="BS359" s="131"/>
      <c r="BT359" s="131"/>
      <c r="BU359" s="131"/>
      <c r="BV359" s="131"/>
      <c r="BW359" s="131"/>
      <c r="BX359" s="131"/>
      <c r="BY359" s="131"/>
      <c r="BZ359" s="131"/>
      <c r="CA359" s="131"/>
      <c r="CB359" s="131"/>
      <c r="CC359" s="131"/>
      <c r="CD359" s="131"/>
      <c r="CE359" s="131"/>
      <c r="CF359" s="131"/>
      <c r="CG359" s="131"/>
      <c r="CH359" s="131"/>
      <c r="CI359" s="131"/>
      <c r="CJ359" s="131"/>
      <c r="CK359" s="131"/>
      <c r="CL359" s="131"/>
      <c r="CM359" s="131"/>
      <c r="CN359" s="131"/>
      <c r="CO359" s="131"/>
      <c r="CP359" s="131"/>
      <c r="CQ359" s="131"/>
      <c r="CR359" s="131"/>
      <c r="CS359" s="131"/>
      <c r="CT359" s="131"/>
      <c r="CU359" s="131"/>
      <c r="CV359" s="131"/>
      <c r="CW359" s="131"/>
      <c r="CX359" s="131"/>
      <c r="CY359" s="131"/>
      <c r="CZ359" s="131"/>
      <c r="DA359" s="131"/>
      <c r="DB359" s="131"/>
      <c r="DC359" s="131"/>
      <c r="DD359" s="131"/>
      <c r="DE359" s="131"/>
      <c r="DF359" s="131"/>
      <c r="DG359" s="131"/>
      <c r="DH359" s="131"/>
      <c r="DI359" s="131"/>
      <c r="DJ359" s="131"/>
      <c r="DK359" s="131"/>
      <c r="DL359" s="131"/>
      <c r="DM359" s="131"/>
      <c r="DN359" s="131"/>
      <c r="DO359" s="131"/>
      <c r="DP359" s="131"/>
      <c r="DQ359" s="131"/>
      <c r="DR359" s="131"/>
      <c r="DS359" s="131"/>
      <c r="DT359" s="131"/>
      <c r="DU359" s="131"/>
      <c r="DV359" s="131"/>
      <c r="DW359" s="131"/>
      <c r="DX359" s="131"/>
      <c r="DY359" s="131"/>
      <c r="DZ359" s="131"/>
      <c r="EA359" s="131"/>
      <c r="EB359" s="131"/>
      <c r="EC359" s="131"/>
      <c r="ED359" s="131"/>
      <c r="EE359" s="131"/>
      <c r="EF359" s="131"/>
      <c r="EG359" s="131"/>
      <c r="EH359" s="131"/>
      <c r="EI359" s="131"/>
      <c r="EJ359" s="131"/>
      <c r="EK359" s="131"/>
      <c r="EL359" s="131"/>
      <c r="EM359" s="131"/>
      <c r="EN359" s="131"/>
      <c r="EO359" s="131"/>
      <c r="EP359" s="131"/>
      <c r="EQ359" s="131"/>
      <c r="ER359" s="131"/>
      <c r="ES359" s="131"/>
      <c r="ET359" s="131"/>
      <c r="EU359" s="131"/>
      <c r="EV359" s="131"/>
      <c r="EW359" s="131"/>
      <c r="EX359" s="131"/>
      <c r="EY359" s="131"/>
      <c r="EZ359" s="131"/>
      <c r="FA359" s="131"/>
      <c r="FB359" s="131"/>
      <c r="FC359" s="131"/>
      <c r="FD359" s="131"/>
      <c r="FE359" s="131"/>
      <c r="FF359" s="131"/>
      <c r="FG359" s="131"/>
      <c r="FH359" s="131"/>
      <c r="FI359" s="131"/>
      <c r="FJ359" s="131"/>
      <c r="FK359" s="131"/>
      <c r="FL359" s="131"/>
      <c r="FM359" s="131"/>
      <c r="FN359" s="131"/>
      <c r="FO359" s="131"/>
      <c r="FP359" s="131"/>
      <c r="FQ359" s="131"/>
      <c r="FR359" s="131"/>
      <c r="FS359" s="131"/>
      <c r="FT359" s="131"/>
      <c r="FU359" s="131"/>
      <c r="FV359" s="131"/>
      <c r="FW359" s="131"/>
      <c r="FX359" s="131"/>
      <c r="FY359" s="131"/>
      <c r="FZ359" s="131"/>
      <c r="GA359" s="131"/>
      <c r="GB359" s="131"/>
      <c r="GC359" s="131"/>
      <c r="GD359" s="131"/>
      <c r="GE359" s="131"/>
      <c r="GF359" s="131"/>
      <c r="GG359" s="131"/>
      <c r="GH359" s="131"/>
      <c r="GI359" s="131"/>
      <c r="GJ359" s="131"/>
      <c r="GK359" s="131"/>
      <c r="GL359" s="131"/>
      <c r="GM359" s="131"/>
      <c r="GN359" s="131"/>
      <c r="GO359" s="131"/>
      <c r="GP359" s="131"/>
      <c r="GQ359" s="131"/>
      <c r="GR359" s="131"/>
      <c r="GS359" s="131"/>
      <c r="GT359" s="131"/>
      <c r="GU359" s="131"/>
      <c r="GV359" s="131"/>
      <c r="GW359" s="131"/>
      <c r="GX359" s="131"/>
      <c r="GY359" s="131"/>
      <c r="GZ359" s="131"/>
      <c r="HA359" s="131"/>
      <c r="HB359" s="131"/>
      <c r="HC359" s="165"/>
      <c r="HD359" s="75"/>
    </row>
    <row r="360" spans="1:212" ht="9.9499999999999993" customHeight="1" thickTop="1" thickBot="1" x14ac:dyDescent="0.3">
      <c r="A360" s="55"/>
      <c r="B360" s="221"/>
      <c r="C360" s="60"/>
      <c r="D360" s="190"/>
      <c r="E360" s="60"/>
      <c r="F360" s="60"/>
      <c r="G360" s="60"/>
      <c r="H360" s="566"/>
      <c r="I360" s="450"/>
      <c r="J360" s="473"/>
      <c r="K360" s="315" t="str">
        <f t="shared" ref="K360" si="10966">K361</f>
        <v>N</v>
      </c>
      <c r="L360" s="315" t="str">
        <f t="shared" ref="L360" si="10967">L361</f>
        <v>N</v>
      </c>
      <c r="M360" s="315" t="str">
        <f t="shared" ref="M360" si="10968">M361</f>
        <v>N</v>
      </c>
      <c r="N360" s="315" t="str">
        <f t="shared" ref="N360" si="10969">N361</f>
        <v>N</v>
      </c>
      <c r="O360" s="315" t="str">
        <f t="shared" ref="O360" si="10970">O361</f>
        <v>N</v>
      </c>
      <c r="P360" s="315" t="str">
        <f t="shared" ref="P360" si="10971">P361</f>
        <v>N</v>
      </c>
      <c r="Q360" s="315" t="str">
        <f t="shared" ref="Q360" si="10972">Q361</f>
        <v>N</v>
      </c>
      <c r="R360" s="315" t="str">
        <f t="shared" ref="R360" si="10973">R361</f>
        <v>N</v>
      </c>
      <c r="S360" s="315" t="str">
        <f t="shared" ref="S360" si="10974">S361</f>
        <v>N</v>
      </c>
      <c r="T360" s="315" t="str">
        <f t="shared" ref="T360" si="10975">T361</f>
        <v>N</v>
      </c>
      <c r="U360" s="315" t="str">
        <f t="shared" ref="U360" si="10976">U361</f>
        <v>N</v>
      </c>
      <c r="V360" s="315" t="str">
        <f t="shared" ref="V360" si="10977">V361</f>
        <v>N</v>
      </c>
      <c r="W360" s="315" t="str">
        <f t="shared" ref="W360" si="10978">W361</f>
        <v>N</v>
      </c>
      <c r="X360" s="315" t="str">
        <f t="shared" ref="X360" si="10979">X361</f>
        <v>N</v>
      </c>
      <c r="Y360" s="315" t="str">
        <f t="shared" ref="Y360" si="10980">Y361</f>
        <v>N</v>
      </c>
      <c r="Z360" s="315" t="str">
        <f t="shared" ref="Z360" si="10981">Z361</f>
        <v>N</v>
      </c>
      <c r="AA360" s="315" t="str">
        <f t="shared" ref="AA360" si="10982">AA361</f>
        <v>N</v>
      </c>
      <c r="AB360" s="315" t="str">
        <f t="shared" ref="AB360" si="10983">AB361</f>
        <v>N</v>
      </c>
      <c r="AC360" s="315" t="str">
        <f t="shared" ref="AC360" si="10984">AC361</f>
        <v>N</v>
      </c>
      <c r="AD360" s="315" t="str">
        <f t="shared" ref="AD360" si="10985">AD361</f>
        <v>N</v>
      </c>
      <c r="AE360" s="315" t="str">
        <f t="shared" ref="AE360" si="10986">AE361</f>
        <v>N</v>
      </c>
      <c r="AF360" s="315" t="str">
        <f t="shared" ref="AF360" si="10987">AF361</f>
        <v>N</v>
      </c>
      <c r="AG360" s="315" t="str">
        <f t="shared" ref="AG360" si="10988">AG361</f>
        <v>N</v>
      </c>
      <c r="AH360" s="315" t="str">
        <f t="shared" ref="AH360" si="10989">AH361</f>
        <v>N</v>
      </c>
      <c r="AI360" s="315" t="str">
        <f t="shared" ref="AI360" si="10990">AI361</f>
        <v>N</v>
      </c>
      <c r="AJ360" s="315" t="str">
        <f t="shared" ref="AJ360" si="10991">AJ361</f>
        <v>N</v>
      </c>
      <c r="AK360" s="315" t="str">
        <f t="shared" ref="AK360" si="10992">AK361</f>
        <v>N</v>
      </c>
      <c r="AL360" s="315" t="str">
        <f t="shared" ref="AL360" si="10993">AL361</f>
        <v>N</v>
      </c>
      <c r="AM360" s="315" t="str">
        <f t="shared" ref="AM360" si="10994">AM361</f>
        <v>N</v>
      </c>
      <c r="AN360" s="315" t="str">
        <f t="shared" ref="AN360" si="10995">AN361</f>
        <v>N</v>
      </c>
      <c r="AO360" s="315" t="str">
        <f t="shared" ref="AO360" si="10996">AO361</f>
        <v>N</v>
      </c>
      <c r="AP360" s="315" t="str">
        <f t="shared" ref="AP360" si="10997">AP361</f>
        <v>N</v>
      </c>
      <c r="AQ360" s="315" t="str">
        <f t="shared" ref="AQ360" si="10998">AQ361</f>
        <v>N</v>
      </c>
      <c r="AR360" s="315" t="str">
        <f t="shared" ref="AR360" si="10999">AR361</f>
        <v>N</v>
      </c>
      <c r="AS360" s="315" t="str">
        <f t="shared" ref="AS360" si="11000">AS361</f>
        <v>N</v>
      </c>
      <c r="AT360" s="315" t="str">
        <f t="shared" ref="AT360" si="11001">AT361</f>
        <v>N</v>
      </c>
      <c r="AU360" s="315" t="str">
        <f t="shared" ref="AU360" si="11002">AU361</f>
        <v>N</v>
      </c>
      <c r="AV360" s="315" t="str">
        <f t="shared" ref="AV360" si="11003">AV361</f>
        <v>N</v>
      </c>
      <c r="AW360" s="315" t="str">
        <f t="shared" ref="AW360" si="11004">AW361</f>
        <v>N</v>
      </c>
      <c r="AX360" s="315" t="str">
        <f t="shared" ref="AX360" si="11005">AX361</f>
        <v>N</v>
      </c>
      <c r="AY360" s="315" t="str">
        <f t="shared" ref="AY360" si="11006">AY361</f>
        <v>N</v>
      </c>
      <c r="AZ360" s="315" t="str">
        <f t="shared" ref="AZ360" si="11007">AZ361</f>
        <v>N</v>
      </c>
      <c r="BA360" s="315" t="str">
        <f t="shared" ref="BA360" si="11008">BA361</f>
        <v>N</v>
      </c>
      <c r="BB360" s="315" t="str">
        <f t="shared" ref="BB360" si="11009">BB361</f>
        <v>N</v>
      </c>
      <c r="BC360" s="315" t="str">
        <f t="shared" ref="BC360" si="11010">BC361</f>
        <v>N</v>
      </c>
      <c r="BD360" s="315" t="str">
        <f t="shared" ref="BD360" si="11011">BD361</f>
        <v>N</v>
      </c>
      <c r="BE360" s="315" t="str">
        <f t="shared" ref="BE360" si="11012">BE361</f>
        <v>N</v>
      </c>
      <c r="BF360" s="315" t="str">
        <f t="shared" ref="BF360" si="11013">BF361</f>
        <v>N</v>
      </c>
      <c r="BG360" s="315" t="str">
        <f t="shared" ref="BG360" si="11014">BG361</f>
        <v>N</v>
      </c>
      <c r="BH360" s="315" t="str">
        <f t="shared" ref="BH360" si="11015">BH361</f>
        <v>N</v>
      </c>
      <c r="BI360" s="315" t="str">
        <f t="shared" ref="BI360" si="11016">BI361</f>
        <v>N</v>
      </c>
      <c r="BJ360" s="315" t="str">
        <f t="shared" ref="BJ360" si="11017">BJ361</f>
        <v>N</v>
      </c>
      <c r="BK360" s="315" t="str">
        <f t="shared" ref="BK360" si="11018">BK361</f>
        <v>N</v>
      </c>
      <c r="BL360" s="315" t="str">
        <f t="shared" ref="BL360" si="11019">BL361</f>
        <v>N</v>
      </c>
      <c r="BM360" s="315" t="str">
        <f t="shared" ref="BM360" si="11020">BM361</f>
        <v>N</v>
      </c>
      <c r="BN360" s="315" t="str">
        <f t="shared" ref="BN360" si="11021">BN361</f>
        <v>N</v>
      </c>
      <c r="BO360" s="315" t="str">
        <f t="shared" ref="BO360" si="11022">BO361</f>
        <v>N</v>
      </c>
      <c r="BP360" s="315" t="str">
        <f t="shared" ref="BP360" si="11023">BP361</f>
        <v>N</v>
      </c>
      <c r="BQ360" s="315" t="str">
        <f t="shared" ref="BQ360" si="11024">BQ361</f>
        <v>N</v>
      </c>
      <c r="BR360" s="315" t="str">
        <f t="shared" ref="BR360" si="11025">BR361</f>
        <v>N</v>
      </c>
      <c r="BS360" s="315" t="str">
        <f t="shared" ref="BS360" si="11026">BS361</f>
        <v>N</v>
      </c>
      <c r="BT360" s="315" t="str">
        <f t="shared" ref="BT360" si="11027">BT361</f>
        <v>N</v>
      </c>
      <c r="BU360" s="315" t="str">
        <f t="shared" ref="BU360" si="11028">BU361</f>
        <v>N</v>
      </c>
      <c r="BV360" s="315" t="str">
        <f t="shared" ref="BV360" si="11029">BV361</f>
        <v>N</v>
      </c>
      <c r="BW360" s="315" t="str">
        <f t="shared" ref="BW360" si="11030">BW361</f>
        <v>N</v>
      </c>
      <c r="BX360" s="315" t="str">
        <f t="shared" ref="BX360" si="11031">BX361</f>
        <v>N</v>
      </c>
      <c r="BY360" s="315" t="str">
        <f t="shared" ref="BY360" si="11032">BY361</f>
        <v>N</v>
      </c>
      <c r="BZ360" s="315" t="str">
        <f t="shared" ref="BZ360" si="11033">BZ361</f>
        <v>N</v>
      </c>
      <c r="CA360" s="315" t="str">
        <f t="shared" ref="CA360" si="11034">CA361</f>
        <v>N</v>
      </c>
      <c r="CB360" s="315" t="str">
        <f t="shared" ref="CB360" si="11035">CB361</f>
        <v>N</v>
      </c>
      <c r="CC360" s="315" t="str">
        <f t="shared" ref="CC360" si="11036">CC361</f>
        <v>N</v>
      </c>
      <c r="CD360" s="315" t="str">
        <f t="shared" ref="CD360" si="11037">CD361</f>
        <v>N</v>
      </c>
      <c r="CE360" s="315" t="str">
        <f t="shared" ref="CE360" si="11038">CE361</f>
        <v>N</v>
      </c>
      <c r="CF360" s="315" t="str">
        <f t="shared" ref="CF360" si="11039">CF361</f>
        <v>N</v>
      </c>
      <c r="CG360" s="315" t="str">
        <f t="shared" ref="CG360" si="11040">CG361</f>
        <v>N</v>
      </c>
      <c r="CH360" s="315" t="str">
        <f t="shared" ref="CH360" si="11041">CH361</f>
        <v>N</v>
      </c>
      <c r="CI360" s="315" t="str">
        <f t="shared" ref="CI360" si="11042">CI361</f>
        <v>N</v>
      </c>
      <c r="CJ360" s="315" t="str">
        <f t="shared" ref="CJ360" si="11043">CJ361</f>
        <v>N</v>
      </c>
      <c r="CK360" s="315" t="str">
        <f t="shared" ref="CK360" si="11044">CK361</f>
        <v>N</v>
      </c>
      <c r="CL360" s="315" t="str">
        <f t="shared" ref="CL360" si="11045">CL361</f>
        <v>N</v>
      </c>
      <c r="CM360" s="315" t="str">
        <f t="shared" ref="CM360" si="11046">CM361</f>
        <v>N</v>
      </c>
      <c r="CN360" s="315" t="str">
        <f t="shared" ref="CN360" si="11047">CN361</f>
        <v>N</v>
      </c>
      <c r="CO360" s="315" t="str">
        <f t="shared" ref="CO360" si="11048">CO361</f>
        <v>N</v>
      </c>
      <c r="CP360" s="315" t="str">
        <f t="shared" ref="CP360" si="11049">CP361</f>
        <v>N</v>
      </c>
      <c r="CQ360" s="315" t="str">
        <f t="shared" ref="CQ360" si="11050">CQ361</f>
        <v>N</v>
      </c>
      <c r="CR360" s="315" t="str">
        <f t="shared" ref="CR360" si="11051">CR361</f>
        <v>N</v>
      </c>
      <c r="CS360" s="315" t="str">
        <f t="shared" ref="CS360" si="11052">CS361</f>
        <v>N</v>
      </c>
      <c r="CT360" s="315" t="str">
        <f t="shared" ref="CT360" si="11053">CT361</f>
        <v>N</v>
      </c>
      <c r="CU360" s="315" t="str">
        <f t="shared" ref="CU360" si="11054">CU361</f>
        <v>N</v>
      </c>
      <c r="CV360" s="315" t="str">
        <f t="shared" ref="CV360" si="11055">CV361</f>
        <v>N</v>
      </c>
      <c r="CW360" s="315" t="str">
        <f t="shared" ref="CW360" si="11056">CW361</f>
        <v>N</v>
      </c>
      <c r="CX360" s="315" t="str">
        <f t="shared" ref="CX360" si="11057">CX361</f>
        <v>N</v>
      </c>
      <c r="CY360" s="315" t="str">
        <f t="shared" ref="CY360" si="11058">CY361</f>
        <v>N</v>
      </c>
      <c r="CZ360" s="315" t="str">
        <f t="shared" ref="CZ360" si="11059">CZ361</f>
        <v>N</v>
      </c>
      <c r="DA360" s="315" t="str">
        <f t="shared" ref="DA360" si="11060">DA361</f>
        <v>N</v>
      </c>
      <c r="DB360" s="315" t="str">
        <f t="shared" ref="DB360" si="11061">DB361</f>
        <v>N</v>
      </c>
      <c r="DC360" s="315" t="str">
        <f t="shared" ref="DC360" si="11062">DC361</f>
        <v>N</v>
      </c>
      <c r="DD360" s="315" t="str">
        <f t="shared" ref="DD360" si="11063">DD361</f>
        <v>N</v>
      </c>
      <c r="DE360" s="315" t="str">
        <f t="shared" ref="DE360" si="11064">DE361</f>
        <v>N</v>
      </c>
      <c r="DF360" s="315" t="str">
        <f t="shared" ref="DF360" si="11065">DF361</f>
        <v>N</v>
      </c>
      <c r="DG360" s="315" t="str">
        <f t="shared" ref="DG360" si="11066">DG361</f>
        <v>N</v>
      </c>
      <c r="DH360" s="315" t="str">
        <f t="shared" ref="DH360" si="11067">DH361</f>
        <v>N</v>
      </c>
      <c r="DI360" s="315" t="str">
        <f t="shared" ref="DI360" si="11068">DI361</f>
        <v>N</v>
      </c>
      <c r="DJ360" s="315" t="str">
        <f t="shared" ref="DJ360" si="11069">DJ361</f>
        <v>N</v>
      </c>
      <c r="DK360" s="315" t="str">
        <f t="shared" ref="DK360" si="11070">DK361</f>
        <v>N</v>
      </c>
      <c r="DL360" s="315" t="str">
        <f t="shared" ref="DL360" si="11071">DL361</f>
        <v>N</v>
      </c>
      <c r="DM360" s="315" t="str">
        <f t="shared" ref="DM360" si="11072">DM361</f>
        <v>N</v>
      </c>
      <c r="DN360" s="315" t="str">
        <f t="shared" ref="DN360" si="11073">DN361</f>
        <v>N</v>
      </c>
      <c r="DO360" s="315" t="str">
        <f t="shared" ref="DO360" si="11074">DO361</f>
        <v>N</v>
      </c>
      <c r="DP360" s="315" t="str">
        <f t="shared" ref="DP360" si="11075">DP361</f>
        <v>N</v>
      </c>
      <c r="DQ360" s="315" t="str">
        <f t="shared" ref="DQ360" si="11076">DQ361</f>
        <v>N</v>
      </c>
      <c r="DR360" s="315" t="str">
        <f t="shared" ref="DR360" si="11077">DR361</f>
        <v>N</v>
      </c>
      <c r="DS360" s="315" t="str">
        <f t="shared" ref="DS360" si="11078">DS361</f>
        <v>N</v>
      </c>
      <c r="DT360" s="315" t="str">
        <f t="shared" ref="DT360" si="11079">DT361</f>
        <v>N</v>
      </c>
      <c r="DU360" s="315" t="str">
        <f t="shared" ref="DU360" si="11080">DU361</f>
        <v>N</v>
      </c>
      <c r="DV360" s="315" t="str">
        <f t="shared" ref="DV360" si="11081">DV361</f>
        <v>N</v>
      </c>
      <c r="DW360" s="315" t="str">
        <f t="shared" ref="DW360" si="11082">DW361</f>
        <v>N</v>
      </c>
      <c r="DX360" s="315" t="str">
        <f t="shared" ref="DX360" si="11083">DX361</f>
        <v>N</v>
      </c>
      <c r="DY360" s="315" t="str">
        <f t="shared" ref="DY360" si="11084">DY361</f>
        <v>N</v>
      </c>
      <c r="DZ360" s="315" t="str">
        <f t="shared" ref="DZ360" si="11085">DZ361</f>
        <v>N</v>
      </c>
      <c r="EA360" s="315" t="str">
        <f t="shared" ref="EA360" si="11086">EA361</f>
        <v>N</v>
      </c>
      <c r="EB360" s="315" t="str">
        <f t="shared" ref="EB360" si="11087">EB361</f>
        <v>N</v>
      </c>
      <c r="EC360" s="315" t="str">
        <f t="shared" ref="EC360" si="11088">EC361</f>
        <v>N</v>
      </c>
      <c r="ED360" s="315" t="str">
        <f t="shared" ref="ED360" si="11089">ED361</f>
        <v>N</v>
      </c>
      <c r="EE360" s="315" t="str">
        <f t="shared" ref="EE360" si="11090">EE361</f>
        <v>N</v>
      </c>
      <c r="EF360" s="315" t="str">
        <f t="shared" ref="EF360" si="11091">EF361</f>
        <v>N</v>
      </c>
      <c r="EG360" s="315" t="str">
        <f t="shared" ref="EG360" si="11092">EG361</f>
        <v>N</v>
      </c>
      <c r="EH360" s="315" t="str">
        <f t="shared" ref="EH360" si="11093">EH361</f>
        <v>N</v>
      </c>
      <c r="EI360" s="315" t="str">
        <f t="shared" ref="EI360" si="11094">EI361</f>
        <v>N</v>
      </c>
      <c r="EJ360" s="315" t="str">
        <f t="shared" ref="EJ360" si="11095">EJ361</f>
        <v>N</v>
      </c>
      <c r="EK360" s="315" t="str">
        <f t="shared" ref="EK360" si="11096">EK361</f>
        <v>N</v>
      </c>
      <c r="EL360" s="315" t="str">
        <f t="shared" ref="EL360" si="11097">EL361</f>
        <v>N</v>
      </c>
      <c r="EM360" s="315" t="str">
        <f t="shared" ref="EM360" si="11098">EM361</f>
        <v>N</v>
      </c>
      <c r="EN360" s="315" t="str">
        <f t="shared" ref="EN360" si="11099">EN361</f>
        <v>N</v>
      </c>
      <c r="EO360" s="315" t="str">
        <f t="shared" ref="EO360" si="11100">EO361</f>
        <v>N</v>
      </c>
      <c r="EP360" s="315" t="str">
        <f t="shared" ref="EP360" si="11101">EP361</f>
        <v>N</v>
      </c>
      <c r="EQ360" s="315" t="str">
        <f t="shared" ref="EQ360" si="11102">EQ361</f>
        <v>N</v>
      </c>
      <c r="ER360" s="315" t="str">
        <f t="shared" ref="ER360" si="11103">ER361</f>
        <v>N</v>
      </c>
      <c r="ES360" s="315" t="str">
        <f t="shared" ref="ES360" si="11104">ES361</f>
        <v>N</v>
      </c>
      <c r="ET360" s="315" t="str">
        <f t="shared" ref="ET360" si="11105">ET361</f>
        <v>N</v>
      </c>
      <c r="EU360" s="315" t="str">
        <f t="shared" ref="EU360" si="11106">EU361</f>
        <v>N</v>
      </c>
      <c r="EV360" s="315" t="str">
        <f t="shared" ref="EV360" si="11107">EV361</f>
        <v>N</v>
      </c>
      <c r="EW360" s="315" t="str">
        <f t="shared" ref="EW360" si="11108">EW361</f>
        <v>N</v>
      </c>
      <c r="EX360" s="315" t="str">
        <f t="shared" ref="EX360" si="11109">EX361</f>
        <v>N</v>
      </c>
      <c r="EY360" s="315" t="str">
        <f t="shared" ref="EY360" si="11110">EY361</f>
        <v>N</v>
      </c>
      <c r="EZ360" s="315" t="str">
        <f t="shared" ref="EZ360" si="11111">EZ361</f>
        <v>N</v>
      </c>
      <c r="FA360" s="315" t="str">
        <f t="shared" ref="FA360" si="11112">FA361</f>
        <v>N</v>
      </c>
      <c r="FB360" s="315" t="str">
        <f t="shared" ref="FB360" si="11113">FB361</f>
        <v>N</v>
      </c>
      <c r="FC360" s="315" t="str">
        <f t="shared" ref="FC360" si="11114">FC361</f>
        <v>N</v>
      </c>
      <c r="FD360" s="315" t="str">
        <f t="shared" ref="FD360" si="11115">FD361</f>
        <v>N</v>
      </c>
      <c r="FE360" s="315" t="str">
        <f t="shared" ref="FE360" si="11116">FE361</f>
        <v>N</v>
      </c>
      <c r="FF360" s="315" t="str">
        <f t="shared" ref="FF360" si="11117">FF361</f>
        <v>N</v>
      </c>
      <c r="FG360" s="315" t="str">
        <f t="shared" ref="FG360" si="11118">FG361</f>
        <v>N</v>
      </c>
      <c r="FH360" s="315" t="str">
        <f t="shared" ref="FH360" si="11119">FH361</f>
        <v>N</v>
      </c>
      <c r="FI360" s="315" t="str">
        <f t="shared" ref="FI360" si="11120">FI361</f>
        <v>N</v>
      </c>
      <c r="FJ360" s="315" t="str">
        <f t="shared" ref="FJ360" si="11121">FJ361</f>
        <v>N</v>
      </c>
      <c r="FK360" s="315" t="str">
        <f t="shared" ref="FK360" si="11122">FK361</f>
        <v>N</v>
      </c>
      <c r="FL360" s="315" t="str">
        <f t="shared" ref="FL360" si="11123">FL361</f>
        <v>N</v>
      </c>
      <c r="FM360" s="315" t="str">
        <f t="shared" ref="FM360" si="11124">FM361</f>
        <v>N</v>
      </c>
      <c r="FN360" s="315" t="str">
        <f t="shared" ref="FN360" si="11125">FN361</f>
        <v>N</v>
      </c>
      <c r="FO360" s="315" t="str">
        <f t="shared" ref="FO360" si="11126">FO361</f>
        <v>N</v>
      </c>
      <c r="FP360" s="315" t="str">
        <f t="shared" ref="FP360" si="11127">FP361</f>
        <v>N</v>
      </c>
      <c r="FQ360" s="315" t="str">
        <f t="shared" ref="FQ360" si="11128">FQ361</f>
        <v>N</v>
      </c>
      <c r="FR360" s="315" t="str">
        <f t="shared" ref="FR360" si="11129">FR361</f>
        <v>N</v>
      </c>
      <c r="FS360" s="315" t="str">
        <f t="shared" ref="FS360" si="11130">FS361</f>
        <v>N</v>
      </c>
      <c r="FT360" s="315" t="str">
        <f t="shared" ref="FT360" si="11131">FT361</f>
        <v>N</v>
      </c>
      <c r="FU360" s="315" t="str">
        <f t="shared" ref="FU360" si="11132">FU361</f>
        <v>N</v>
      </c>
      <c r="FV360" s="315" t="str">
        <f t="shared" ref="FV360" si="11133">FV361</f>
        <v>N</v>
      </c>
      <c r="FW360" s="315" t="str">
        <f t="shared" ref="FW360" si="11134">FW361</f>
        <v>N</v>
      </c>
      <c r="FX360" s="315" t="str">
        <f t="shared" ref="FX360" si="11135">FX361</f>
        <v>N</v>
      </c>
      <c r="FY360" s="315" t="str">
        <f t="shared" ref="FY360" si="11136">FY361</f>
        <v>N</v>
      </c>
      <c r="FZ360" s="315" t="str">
        <f t="shared" ref="FZ360" si="11137">FZ361</f>
        <v>N</v>
      </c>
      <c r="GA360" s="315" t="str">
        <f t="shared" ref="GA360" si="11138">GA361</f>
        <v>N</v>
      </c>
      <c r="GB360" s="315" t="str">
        <f t="shared" ref="GB360" si="11139">GB361</f>
        <v>N</v>
      </c>
      <c r="GC360" s="315" t="str">
        <f t="shared" ref="GC360" si="11140">GC361</f>
        <v>N</v>
      </c>
      <c r="GD360" s="315" t="str">
        <f t="shared" ref="GD360" si="11141">GD361</f>
        <v>N</v>
      </c>
      <c r="GE360" s="315" t="str">
        <f t="shared" ref="GE360" si="11142">GE361</f>
        <v>N</v>
      </c>
      <c r="GF360" s="315" t="str">
        <f t="shared" ref="GF360" si="11143">GF361</f>
        <v>N</v>
      </c>
      <c r="GG360" s="315" t="str">
        <f t="shared" ref="GG360" si="11144">GG361</f>
        <v>N</v>
      </c>
      <c r="GH360" s="315" t="str">
        <f t="shared" ref="GH360" si="11145">GH361</f>
        <v>N</v>
      </c>
      <c r="GI360" s="315" t="str">
        <f t="shared" ref="GI360" si="11146">GI361</f>
        <v>N</v>
      </c>
      <c r="GJ360" s="315" t="str">
        <f t="shared" ref="GJ360" si="11147">GJ361</f>
        <v>N</v>
      </c>
      <c r="GK360" s="315" t="str">
        <f t="shared" ref="GK360" si="11148">GK361</f>
        <v>N</v>
      </c>
      <c r="GL360" s="315" t="str">
        <f t="shared" ref="GL360" si="11149">GL361</f>
        <v>N</v>
      </c>
      <c r="GM360" s="315" t="str">
        <f t="shared" ref="GM360" si="11150">GM361</f>
        <v>N</v>
      </c>
      <c r="GN360" s="315" t="str">
        <f t="shared" ref="GN360" si="11151">GN361</f>
        <v>N</v>
      </c>
      <c r="GO360" s="315" t="str">
        <f t="shared" ref="GO360" si="11152">GO361</f>
        <v>N</v>
      </c>
      <c r="GP360" s="315" t="str">
        <f t="shared" ref="GP360" si="11153">GP361</f>
        <v>N</v>
      </c>
      <c r="GQ360" s="315" t="str">
        <f t="shared" ref="GQ360" si="11154">GQ361</f>
        <v>N</v>
      </c>
      <c r="GR360" s="315" t="str">
        <f t="shared" ref="GR360" si="11155">GR361</f>
        <v>N</v>
      </c>
      <c r="GS360" s="315" t="str">
        <f t="shared" ref="GS360" si="11156">GS361</f>
        <v>N</v>
      </c>
      <c r="GT360" s="315" t="str">
        <f t="shared" ref="GT360" si="11157">GT361</f>
        <v>N</v>
      </c>
      <c r="GU360" s="315" t="str">
        <f t="shared" ref="GU360" si="11158">GU361</f>
        <v>N</v>
      </c>
      <c r="GV360" s="315" t="str">
        <f t="shared" ref="GV360" si="11159">GV361</f>
        <v>N</v>
      </c>
      <c r="GW360" s="315" t="str">
        <f t="shared" ref="GW360" si="11160">GW361</f>
        <v>N</v>
      </c>
      <c r="GX360" s="315" t="str">
        <f t="shared" ref="GX360" si="11161">GX361</f>
        <v>N</v>
      </c>
      <c r="GY360" s="315" t="str">
        <f t="shared" ref="GY360" si="11162">GY361</f>
        <v>N</v>
      </c>
      <c r="GZ360" s="315" t="str">
        <f t="shared" ref="GZ360" si="11163">GZ361</f>
        <v>N</v>
      </c>
      <c r="HA360" s="315" t="str">
        <f t="shared" ref="HA360" si="11164">HA361</f>
        <v>N</v>
      </c>
      <c r="HB360" s="315" t="str">
        <f t="shared" ref="HB360" si="11165">HB361</f>
        <v>N</v>
      </c>
      <c r="HC360" s="165"/>
      <c r="HD360" s="75"/>
    </row>
    <row r="361" spans="1:212" ht="9.9499999999999993" customHeight="1" thickTop="1" x14ac:dyDescent="0.25">
      <c r="A361" s="55"/>
      <c r="B361" s="221"/>
      <c r="C361" s="60"/>
      <c r="D361" s="190"/>
      <c r="E361" s="60"/>
      <c r="F361" s="60"/>
      <c r="G361" s="60"/>
      <c r="H361" s="566"/>
      <c r="I361" s="77"/>
      <c r="J361" s="472"/>
      <c r="K361" s="384" t="s">
        <v>455</v>
      </c>
      <c r="L361" s="384" t="s">
        <v>455</v>
      </c>
      <c r="M361" s="384" t="s">
        <v>455</v>
      </c>
      <c r="N361" s="384" t="s">
        <v>455</v>
      </c>
      <c r="O361" s="384" t="s">
        <v>455</v>
      </c>
      <c r="P361" s="384" t="s">
        <v>455</v>
      </c>
      <c r="Q361" s="384" t="s">
        <v>455</v>
      </c>
      <c r="R361" s="384" t="s">
        <v>455</v>
      </c>
      <c r="S361" s="384" t="s">
        <v>455</v>
      </c>
      <c r="T361" s="384" t="s">
        <v>455</v>
      </c>
      <c r="U361" s="384" t="s">
        <v>455</v>
      </c>
      <c r="V361" s="384" t="s">
        <v>455</v>
      </c>
      <c r="W361" s="384" t="s">
        <v>455</v>
      </c>
      <c r="X361" s="384" t="s">
        <v>455</v>
      </c>
      <c r="Y361" s="384" t="s">
        <v>455</v>
      </c>
      <c r="Z361" s="384" t="s">
        <v>455</v>
      </c>
      <c r="AA361" s="384" t="s">
        <v>455</v>
      </c>
      <c r="AB361" s="384" t="s">
        <v>455</v>
      </c>
      <c r="AC361" s="384" t="s">
        <v>455</v>
      </c>
      <c r="AD361" s="384" t="s">
        <v>455</v>
      </c>
      <c r="AE361" s="384" t="s">
        <v>455</v>
      </c>
      <c r="AF361" s="384" t="s">
        <v>455</v>
      </c>
      <c r="AG361" s="384" t="s">
        <v>455</v>
      </c>
      <c r="AH361" s="384" t="s">
        <v>455</v>
      </c>
      <c r="AI361" s="384" t="s">
        <v>455</v>
      </c>
      <c r="AJ361" s="384" t="s">
        <v>455</v>
      </c>
      <c r="AK361" s="384" t="s">
        <v>455</v>
      </c>
      <c r="AL361" s="384" t="s">
        <v>455</v>
      </c>
      <c r="AM361" s="384" t="s">
        <v>455</v>
      </c>
      <c r="AN361" s="384" t="s">
        <v>455</v>
      </c>
      <c r="AO361" s="384" t="s">
        <v>455</v>
      </c>
      <c r="AP361" s="384" t="s">
        <v>455</v>
      </c>
      <c r="AQ361" s="384" t="s">
        <v>455</v>
      </c>
      <c r="AR361" s="384" t="s">
        <v>455</v>
      </c>
      <c r="AS361" s="384" t="s">
        <v>455</v>
      </c>
      <c r="AT361" s="384" t="s">
        <v>455</v>
      </c>
      <c r="AU361" s="384" t="s">
        <v>455</v>
      </c>
      <c r="AV361" s="384" t="s">
        <v>455</v>
      </c>
      <c r="AW361" s="384" t="s">
        <v>455</v>
      </c>
      <c r="AX361" s="384" t="s">
        <v>455</v>
      </c>
      <c r="AY361" s="384" t="s">
        <v>455</v>
      </c>
      <c r="AZ361" s="384" t="s">
        <v>455</v>
      </c>
      <c r="BA361" s="384" t="s">
        <v>455</v>
      </c>
      <c r="BB361" s="384" t="s">
        <v>455</v>
      </c>
      <c r="BC361" s="384" t="s">
        <v>455</v>
      </c>
      <c r="BD361" s="384" t="s">
        <v>455</v>
      </c>
      <c r="BE361" s="384" t="s">
        <v>455</v>
      </c>
      <c r="BF361" s="384" t="s">
        <v>455</v>
      </c>
      <c r="BG361" s="384" t="s">
        <v>455</v>
      </c>
      <c r="BH361" s="384" t="s">
        <v>455</v>
      </c>
      <c r="BI361" s="384" t="s">
        <v>455</v>
      </c>
      <c r="BJ361" s="384" t="s">
        <v>455</v>
      </c>
      <c r="BK361" s="384" t="s">
        <v>455</v>
      </c>
      <c r="BL361" s="384" t="s">
        <v>455</v>
      </c>
      <c r="BM361" s="384" t="s">
        <v>455</v>
      </c>
      <c r="BN361" s="384" t="s">
        <v>455</v>
      </c>
      <c r="BO361" s="384" t="s">
        <v>455</v>
      </c>
      <c r="BP361" s="384" t="s">
        <v>455</v>
      </c>
      <c r="BQ361" s="384" t="s">
        <v>455</v>
      </c>
      <c r="BR361" s="384" t="s">
        <v>455</v>
      </c>
      <c r="BS361" s="384" t="s">
        <v>455</v>
      </c>
      <c r="BT361" s="384" t="s">
        <v>455</v>
      </c>
      <c r="BU361" s="384" t="s">
        <v>455</v>
      </c>
      <c r="BV361" s="384" t="s">
        <v>455</v>
      </c>
      <c r="BW361" s="384" t="s">
        <v>455</v>
      </c>
      <c r="BX361" s="384" t="s">
        <v>455</v>
      </c>
      <c r="BY361" s="384" t="s">
        <v>455</v>
      </c>
      <c r="BZ361" s="384" t="s">
        <v>455</v>
      </c>
      <c r="CA361" s="384" t="s">
        <v>455</v>
      </c>
      <c r="CB361" s="384" t="s">
        <v>455</v>
      </c>
      <c r="CC361" s="384" t="s">
        <v>455</v>
      </c>
      <c r="CD361" s="384" t="s">
        <v>455</v>
      </c>
      <c r="CE361" s="384" t="s">
        <v>455</v>
      </c>
      <c r="CF361" s="384" t="s">
        <v>455</v>
      </c>
      <c r="CG361" s="384" t="s">
        <v>455</v>
      </c>
      <c r="CH361" s="384" t="s">
        <v>455</v>
      </c>
      <c r="CI361" s="384" t="s">
        <v>455</v>
      </c>
      <c r="CJ361" s="384" t="s">
        <v>455</v>
      </c>
      <c r="CK361" s="384" t="s">
        <v>455</v>
      </c>
      <c r="CL361" s="384" t="s">
        <v>455</v>
      </c>
      <c r="CM361" s="384" t="s">
        <v>455</v>
      </c>
      <c r="CN361" s="384" t="s">
        <v>455</v>
      </c>
      <c r="CO361" s="384" t="s">
        <v>455</v>
      </c>
      <c r="CP361" s="384" t="s">
        <v>455</v>
      </c>
      <c r="CQ361" s="384" t="s">
        <v>455</v>
      </c>
      <c r="CR361" s="384" t="s">
        <v>455</v>
      </c>
      <c r="CS361" s="384" t="s">
        <v>455</v>
      </c>
      <c r="CT361" s="384" t="s">
        <v>455</v>
      </c>
      <c r="CU361" s="384" t="s">
        <v>455</v>
      </c>
      <c r="CV361" s="384" t="s">
        <v>455</v>
      </c>
      <c r="CW361" s="384" t="s">
        <v>455</v>
      </c>
      <c r="CX361" s="384" t="s">
        <v>455</v>
      </c>
      <c r="CY361" s="384" t="s">
        <v>455</v>
      </c>
      <c r="CZ361" s="384" t="s">
        <v>455</v>
      </c>
      <c r="DA361" s="384" t="s">
        <v>455</v>
      </c>
      <c r="DB361" s="384" t="s">
        <v>455</v>
      </c>
      <c r="DC361" s="384" t="s">
        <v>455</v>
      </c>
      <c r="DD361" s="384" t="s">
        <v>455</v>
      </c>
      <c r="DE361" s="384" t="s">
        <v>455</v>
      </c>
      <c r="DF361" s="384" t="s">
        <v>455</v>
      </c>
      <c r="DG361" s="384" t="s">
        <v>455</v>
      </c>
      <c r="DH361" s="384" t="s">
        <v>455</v>
      </c>
      <c r="DI361" s="384" t="s">
        <v>455</v>
      </c>
      <c r="DJ361" s="384" t="s">
        <v>455</v>
      </c>
      <c r="DK361" s="384" t="s">
        <v>455</v>
      </c>
      <c r="DL361" s="384" t="s">
        <v>455</v>
      </c>
      <c r="DM361" s="384" t="s">
        <v>455</v>
      </c>
      <c r="DN361" s="384" t="s">
        <v>455</v>
      </c>
      <c r="DO361" s="384" t="s">
        <v>455</v>
      </c>
      <c r="DP361" s="384" t="s">
        <v>455</v>
      </c>
      <c r="DQ361" s="384" t="s">
        <v>455</v>
      </c>
      <c r="DR361" s="384" t="s">
        <v>455</v>
      </c>
      <c r="DS361" s="384" t="s">
        <v>455</v>
      </c>
      <c r="DT361" s="384" t="s">
        <v>455</v>
      </c>
      <c r="DU361" s="384" t="s">
        <v>455</v>
      </c>
      <c r="DV361" s="384" t="s">
        <v>455</v>
      </c>
      <c r="DW361" s="384" t="s">
        <v>455</v>
      </c>
      <c r="DX361" s="384" t="s">
        <v>455</v>
      </c>
      <c r="DY361" s="384" t="s">
        <v>455</v>
      </c>
      <c r="DZ361" s="384" t="s">
        <v>455</v>
      </c>
      <c r="EA361" s="384" t="s">
        <v>455</v>
      </c>
      <c r="EB361" s="384" t="s">
        <v>455</v>
      </c>
      <c r="EC361" s="384" t="s">
        <v>455</v>
      </c>
      <c r="ED361" s="384" t="s">
        <v>455</v>
      </c>
      <c r="EE361" s="384" t="s">
        <v>455</v>
      </c>
      <c r="EF361" s="384" t="s">
        <v>455</v>
      </c>
      <c r="EG361" s="384" t="s">
        <v>455</v>
      </c>
      <c r="EH361" s="384" t="s">
        <v>455</v>
      </c>
      <c r="EI361" s="384" t="s">
        <v>455</v>
      </c>
      <c r="EJ361" s="384" t="s">
        <v>455</v>
      </c>
      <c r="EK361" s="384" t="s">
        <v>455</v>
      </c>
      <c r="EL361" s="384" t="s">
        <v>455</v>
      </c>
      <c r="EM361" s="384" t="s">
        <v>455</v>
      </c>
      <c r="EN361" s="384" t="s">
        <v>455</v>
      </c>
      <c r="EO361" s="384" t="s">
        <v>455</v>
      </c>
      <c r="EP361" s="384" t="s">
        <v>455</v>
      </c>
      <c r="EQ361" s="384" t="s">
        <v>455</v>
      </c>
      <c r="ER361" s="384" t="s">
        <v>455</v>
      </c>
      <c r="ES361" s="384" t="s">
        <v>455</v>
      </c>
      <c r="ET361" s="384" t="s">
        <v>455</v>
      </c>
      <c r="EU361" s="384" t="s">
        <v>455</v>
      </c>
      <c r="EV361" s="384" t="s">
        <v>455</v>
      </c>
      <c r="EW361" s="384" t="s">
        <v>455</v>
      </c>
      <c r="EX361" s="384" t="s">
        <v>455</v>
      </c>
      <c r="EY361" s="384" t="s">
        <v>455</v>
      </c>
      <c r="EZ361" s="384" t="s">
        <v>455</v>
      </c>
      <c r="FA361" s="384" t="s">
        <v>455</v>
      </c>
      <c r="FB361" s="384" t="s">
        <v>455</v>
      </c>
      <c r="FC361" s="384" t="s">
        <v>455</v>
      </c>
      <c r="FD361" s="384" t="s">
        <v>455</v>
      </c>
      <c r="FE361" s="384" t="s">
        <v>455</v>
      </c>
      <c r="FF361" s="384" t="s">
        <v>455</v>
      </c>
      <c r="FG361" s="384" t="s">
        <v>455</v>
      </c>
      <c r="FH361" s="384" t="s">
        <v>455</v>
      </c>
      <c r="FI361" s="384" t="s">
        <v>455</v>
      </c>
      <c r="FJ361" s="384" t="s">
        <v>455</v>
      </c>
      <c r="FK361" s="384" t="s">
        <v>455</v>
      </c>
      <c r="FL361" s="384" t="s">
        <v>455</v>
      </c>
      <c r="FM361" s="384" t="s">
        <v>455</v>
      </c>
      <c r="FN361" s="384" t="s">
        <v>455</v>
      </c>
      <c r="FO361" s="384" t="s">
        <v>455</v>
      </c>
      <c r="FP361" s="384" t="s">
        <v>455</v>
      </c>
      <c r="FQ361" s="384" t="s">
        <v>455</v>
      </c>
      <c r="FR361" s="384" t="s">
        <v>455</v>
      </c>
      <c r="FS361" s="384" t="s">
        <v>455</v>
      </c>
      <c r="FT361" s="384" t="s">
        <v>455</v>
      </c>
      <c r="FU361" s="384" t="s">
        <v>455</v>
      </c>
      <c r="FV361" s="384" t="s">
        <v>455</v>
      </c>
      <c r="FW361" s="384" t="s">
        <v>455</v>
      </c>
      <c r="FX361" s="384" t="s">
        <v>455</v>
      </c>
      <c r="FY361" s="384" t="s">
        <v>455</v>
      </c>
      <c r="FZ361" s="384" t="s">
        <v>455</v>
      </c>
      <c r="GA361" s="384" t="s">
        <v>455</v>
      </c>
      <c r="GB361" s="384" t="s">
        <v>455</v>
      </c>
      <c r="GC361" s="384" t="s">
        <v>455</v>
      </c>
      <c r="GD361" s="384" t="s">
        <v>455</v>
      </c>
      <c r="GE361" s="384" t="s">
        <v>455</v>
      </c>
      <c r="GF361" s="384" t="s">
        <v>455</v>
      </c>
      <c r="GG361" s="384" t="s">
        <v>455</v>
      </c>
      <c r="GH361" s="384" t="s">
        <v>455</v>
      </c>
      <c r="GI361" s="384" t="s">
        <v>455</v>
      </c>
      <c r="GJ361" s="384" t="s">
        <v>455</v>
      </c>
      <c r="GK361" s="384" t="s">
        <v>455</v>
      </c>
      <c r="GL361" s="384" t="s">
        <v>455</v>
      </c>
      <c r="GM361" s="384" t="s">
        <v>455</v>
      </c>
      <c r="GN361" s="384" t="s">
        <v>455</v>
      </c>
      <c r="GO361" s="384" t="s">
        <v>455</v>
      </c>
      <c r="GP361" s="384" t="s">
        <v>455</v>
      </c>
      <c r="GQ361" s="384" t="s">
        <v>455</v>
      </c>
      <c r="GR361" s="384" t="s">
        <v>455</v>
      </c>
      <c r="GS361" s="384" t="s">
        <v>455</v>
      </c>
      <c r="GT361" s="384" t="s">
        <v>455</v>
      </c>
      <c r="GU361" s="384" t="s">
        <v>455</v>
      </c>
      <c r="GV361" s="384" t="s">
        <v>455</v>
      </c>
      <c r="GW361" s="384" t="s">
        <v>455</v>
      </c>
      <c r="GX361" s="384" t="s">
        <v>455</v>
      </c>
      <c r="GY361" s="384" t="s">
        <v>455</v>
      </c>
      <c r="GZ361" s="384" t="s">
        <v>455</v>
      </c>
      <c r="HA361" s="384" t="s">
        <v>455</v>
      </c>
      <c r="HB361" s="384" t="s">
        <v>455</v>
      </c>
      <c r="HC361" s="256"/>
      <c r="HD361" s="75"/>
    </row>
    <row r="362" spans="1:212" ht="5.0999999999999996" customHeight="1" x14ac:dyDescent="0.25">
      <c r="A362" s="55"/>
      <c r="B362" s="221"/>
      <c r="C362" s="60"/>
      <c r="D362" s="190"/>
      <c r="E362" s="60"/>
      <c r="F362" s="60"/>
      <c r="G362" s="60"/>
      <c r="H362" s="369"/>
      <c r="I362" s="366"/>
      <c r="J362" s="232"/>
      <c r="K362" s="232"/>
      <c r="L362" s="232"/>
      <c r="M362" s="232"/>
      <c r="N362" s="232"/>
      <c r="O362" s="232"/>
      <c r="P362" s="232"/>
      <c r="Q362" s="232"/>
      <c r="R362" s="232"/>
      <c r="S362" s="232"/>
      <c r="T362" s="232"/>
      <c r="U362" s="232"/>
      <c r="V362" s="232"/>
      <c r="W362" s="232"/>
      <c r="X362" s="232"/>
      <c r="Y362" s="232"/>
      <c r="Z362" s="232"/>
      <c r="AA362" s="232"/>
      <c r="AB362" s="232"/>
      <c r="AC362" s="232"/>
      <c r="AD362" s="232"/>
      <c r="AE362" s="232"/>
      <c r="AF362" s="232"/>
      <c r="AG362" s="232"/>
      <c r="AH362" s="232"/>
      <c r="AI362" s="232"/>
      <c r="AJ362" s="232"/>
      <c r="AK362" s="232"/>
      <c r="AL362" s="232"/>
      <c r="AM362" s="232"/>
      <c r="AN362" s="232"/>
      <c r="AO362" s="232"/>
      <c r="AP362" s="232"/>
      <c r="AQ362" s="232"/>
      <c r="AR362" s="232"/>
      <c r="AS362" s="232"/>
      <c r="AT362" s="232"/>
      <c r="AU362" s="232"/>
      <c r="AV362" s="232"/>
      <c r="AW362" s="232"/>
      <c r="AX362" s="232"/>
      <c r="AY362" s="232"/>
      <c r="AZ362" s="232"/>
      <c r="BA362" s="232"/>
      <c r="BB362" s="232"/>
      <c r="BC362" s="232"/>
      <c r="BD362" s="232"/>
      <c r="BE362" s="232"/>
      <c r="BF362" s="232"/>
      <c r="BG362" s="232"/>
      <c r="BH362" s="232"/>
      <c r="BI362" s="232"/>
      <c r="BJ362" s="232"/>
      <c r="BK362" s="232"/>
      <c r="BL362" s="232"/>
      <c r="BM362" s="232"/>
      <c r="BN362" s="232"/>
      <c r="BO362" s="232"/>
      <c r="BP362" s="232"/>
      <c r="BQ362" s="232"/>
      <c r="BR362" s="232"/>
      <c r="BS362" s="232"/>
      <c r="BT362" s="232"/>
      <c r="BU362" s="232"/>
      <c r="BV362" s="232"/>
      <c r="BW362" s="232"/>
      <c r="BX362" s="232"/>
      <c r="BY362" s="232"/>
      <c r="BZ362" s="232"/>
      <c r="CA362" s="232"/>
      <c r="CB362" s="232"/>
      <c r="CC362" s="232"/>
      <c r="CD362" s="232"/>
      <c r="CE362" s="232"/>
      <c r="CF362" s="232"/>
      <c r="CG362" s="232"/>
      <c r="CH362" s="232"/>
      <c r="CI362" s="232"/>
      <c r="CJ362" s="232"/>
      <c r="CK362" s="232"/>
      <c r="CL362" s="232"/>
      <c r="CM362" s="232"/>
      <c r="CN362" s="232"/>
      <c r="CO362" s="232"/>
      <c r="CP362" s="232"/>
      <c r="CQ362" s="232"/>
      <c r="CR362" s="232"/>
      <c r="CS362" s="232"/>
      <c r="CT362" s="232"/>
      <c r="CU362" s="232"/>
      <c r="CV362" s="232"/>
      <c r="CW362" s="232"/>
      <c r="CX362" s="232"/>
      <c r="CY362" s="232"/>
      <c r="CZ362" s="232"/>
      <c r="DA362" s="232"/>
      <c r="DB362" s="232"/>
      <c r="DC362" s="232"/>
      <c r="DD362" s="232"/>
      <c r="DE362" s="232"/>
      <c r="DF362" s="232"/>
      <c r="DG362" s="232"/>
      <c r="DH362" s="232"/>
      <c r="DI362" s="232"/>
      <c r="DJ362" s="232"/>
      <c r="DK362" s="232"/>
      <c r="DL362" s="232"/>
      <c r="DM362" s="232"/>
      <c r="DN362" s="232"/>
      <c r="DO362" s="232"/>
      <c r="DP362" s="232"/>
      <c r="DQ362" s="232"/>
      <c r="DR362" s="232"/>
      <c r="DS362" s="232"/>
      <c r="DT362" s="232"/>
      <c r="DU362" s="232"/>
      <c r="DV362" s="232"/>
      <c r="DW362" s="232"/>
      <c r="DX362" s="232"/>
      <c r="DY362" s="232"/>
      <c r="DZ362" s="232"/>
      <c r="EA362" s="232"/>
      <c r="EB362" s="232"/>
      <c r="EC362" s="232"/>
      <c r="ED362" s="232"/>
      <c r="EE362" s="232"/>
      <c r="EF362" s="232"/>
      <c r="EG362" s="232"/>
      <c r="EH362" s="232"/>
      <c r="EI362" s="232"/>
      <c r="EJ362" s="232"/>
      <c r="EK362" s="232"/>
      <c r="EL362" s="232"/>
      <c r="EM362" s="232"/>
      <c r="EN362" s="232"/>
      <c r="EO362" s="232"/>
      <c r="EP362" s="232"/>
      <c r="EQ362" s="232"/>
      <c r="ER362" s="232"/>
      <c r="ES362" s="232"/>
      <c r="ET362" s="232"/>
      <c r="EU362" s="232"/>
      <c r="EV362" s="232"/>
      <c r="EW362" s="232"/>
      <c r="EX362" s="232"/>
      <c r="EY362" s="232"/>
      <c r="EZ362" s="232"/>
      <c r="FA362" s="232"/>
      <c r="FB362" s="232"/>
      <c r="FC362" s="232"/>
      <c r="FD362" s="232"/>
      <c r="FE362" s="232"/>
      <c r="FF362" s="232"/>
      <c r="FG362" s="232"/>
      <c r="FH362" s="232"/>
      <c r="FI362" s="232"/>
      <c r="FJ362" s="232"/>
      <c r="FK362" s="232"/>
      <c r="FL362" s="232"/>
      <c r="FM362" s="232"/>
      <c r="FN362" s="232"/>
      <c r="FO362" s="232"/>
      <c r="FP362" s="232"/>
      <c r="FQ362" s="232"/>
      <c r="FR362" s="232"/>
      <c r="FS362" s="232"/>
      <c r="FT362" s="232"/>
      <c r="FU362" s="232"/>
      <c r="FV362" s="232"/>
      <c r="FW362" s="232"/>
      <c r="FX362" s="232"/>
      <c r="FY362" s="232"/>
      <c r="FZ362" s="232"/>
      <c r="GA362" s="232"/>
      <c r="GB362" s="232"/>
      <c r="GC362" s="232"/>
      <c r="GD362" s="232"/>
      <c r="GE362" s="232"/>
      <c r="GF362" s="232"/>
      <c r="GG362" s="232"/>
      <c r="GH362" s="232"/>
      <c r="GI362" s="232"/>
      <c r="GJ362" s="232"/>
      <c r="GK362" s="232"/>
      <c r="GL362" s="232"/>
      <c r="GM362" s="232"/>
      <c r="GN362" s="232"/>
      <c r="GO362" s="232"/>
      <c r="GP362" s="232"/>
      <c r="GQ362" s="232"/>
      <c r="GR362" s="232"/>
      <c r="GS362" s="232"/>
      <c r="GT362" s="232"/>
      <c r="GU362" s="232"/>
      <c r="GV362" s="232"/>
      <c r="GW362" s="232"/>
      <c r="GX362" s="232"/>
      <c r="GY362" s="232"/>
      <c r="GZ362" s="232"/>
      <c r="HA362" s="232"/>
      <c r="HB362" s="232"/>
      <c r="HC362" s="256"/>
      <c r="HD362" s="75"/>
    </row>
    <row r="363" spans="1:212" ht="9.9499999999999993" customHeight="1" x14ac:dyDescent="0.25">
      <c r="A363" s="55"/>
      <c r="B363" s="221"/>
      <c r="C363" s="60"/>
      <c r="D363" s="190"/>
      <c r="E363" s="60"/>
      <c r="F363" s="670" t="s">
        <v>182</v>
      </c>
      <c r="G363" s="670"/>
      <c r="H363" s="670"/>
      <c r="I363" s="125"/>
      <c r="J363" s="125"/>
      <c r="K363" s="125"/>
      <c r="L363" s="125"/>
      <c r="M363" s="125"/>
      <c r="N363" s="125"/>
      <c r="O363" s="125"/>
      <c r="P363" s="125"/>
      <c r="Q363" s="125"/>
      <c r="R363" s="125"/>
      <c r="S363" s="125"/>
      <c r="T363" s="125"/>
      <c r="U363" s="125"/>
      <c r="V363" s="125"/>
      <c r="W363" s="125"/>
      <c r="X363" s="125"/>
      <c r="Y363" s="125"/>
      <c r="Z363" s="125"/>
      <c r="AA363" s="125"/>
      <c r="AB363" s="125"/>
      <c r="AC363" s="676"/>
      <c r="AD363" s="676"/>
      <c r="AE363" s="676"/>
      <c r="AF363" s="676"/>
      <c r="AG363" s="676"/>
      <c r="AH363" s="676"/>
      <c r="AI363" s="676"/>
      <c r="AJ363" s="676"/>
      <c r="AK363" s="676"/>
      <c r="AL363" s="676"/>
      <c r="AM363" s="676"/>
      <c r="AN363" s="676"/>
      <c r="AO363" s="676"/>
      <c r="AP363" s="676"/>
      <c r="AQ363" s="676"/>
      <c r="AR363" s="676"/>
      <c r="AS363" s="676"/>
      <c r="AT363" s="676"/>
      <c r="AU363" s="676"/>
      <c r="AV363" s="676"/>
      <c r="AW363" s="676"/>
      <c r="AX363" s="676"/>
      <c r="AY363" s="676"/>
      <c r="AZ363" s="676"/>
      <c r="BA363" s="676"/>
      <c r="BB363" s="676"/>
      <c r="BC363" s="676"/>
      <c r="BD363" s="676"/>
      <c r="BE363" s="676"/>
      <c r="BF363" s="676"/>
      <c r="BG363" s="676"/>
      <c r="BH363" s="676"/>
      <c r="BI363" s="676"/>
      <c r="BJ363" s="676"/>
      <c r="BK363" s="676"/>
      <c r="BL363" s="676"/>
      <c r="BM363" s="676"/>
      <c r="BN363" s="676"/>
      <c r="BO363" s="676"/>
      <c r="BP363" s="676"/>
      <c r="BQ363" s="676"/>
      <c r="BR363" s="676"/>
      <c r="BS363" s="676"/>
      <c r="BT363" s="676"/>
      <c r="BU363" s="676"/>
      <c r="BV363" s="676"/>
      <c r="BW363" s="676"/>
      <c r="BX363" s="676"/>
      <c r="BY363" s="676"/>
      <c r="BZ363" s="676"/>
      <c r="CA363" s="676"/>
      <c r="CB363" s="676"/>
      <c r="CC363" s="676"/>
      <c r="CD363" s="676"/>
      <c r="CE363" s="676"/>
      <c r="CF363" s="676"/>
      <c r="CG363" s="676"/>
      <c r="CH363" s="676"/>
      <c r="CI363" s="676"/>
      <c r="CJ363" s="676"/>
      <c r="CK363" s="676"/>
      <c r="CL363" s="676"/>
      <c r="CM363" s="676"/>
      <c r="CN363" s="676"/>
      <c r="CO363" s="676"/>
      <c r="CP363" s="676"/>
      <c r="CQ363" s="676"/>
      <c r="CR363" s="676"/>
      <c r="CS363" s="676"/>
      <c r="CT363" s="676"/>
      <c r="CU363" s="676"/>
      <c r="CV363" s="676"/>
      <c r="CW363" s="676"/>
      <c r="CX363" s="676"/>
      <c r="CY363" s="676"/>
      <c r="CZ363" s="676"/>
      <c r="DA363" s="676"/>
      <c r="DB363" s="676"/>
      <c r="DC363" s="676"/>
      <c r="DD363" s="676"/>
      <c r="DE363" s="676"/>
      <c r="DF363" s="676"/>
      <c r="DG363" s="676"/>
      <c r="DH363" s="676"/>
      <c r="DI363" s="676"/>
      <c r="DJ363" s="676"/>
      <c r="DK363" s="676"/>
      <c r="DL363" s="676"/>
      <c r="DM363" s="676"/>
      <c r="DN363" s="676"/>
      <c r="DO363" s="676"/>
      <c r="DP363" s="676"/>
      <c r="DQ363" s="676"/>
      <c r="DR363" s="676"/>
      <c r="DS363" s="676"/>
      <c r="DT363" s="676"/>
      <c r="DU363" s="676"/>
      <c r="DV363" s="676"/>
      <c r="DW363" s="676"/>
      <c r="DX363" s="676"/>
      <c r="DY363" s="676"/>
      <c r="DZ363" s="676"/>
      <c r="EA363" s="676"/>
      <c r="EB363" s="676"/>
      <c r="EC363" s="676"/>
      <c r="ED363" s="676"/>
      <c r="EE363" s="676"/>
      <c r="EF363" s="676"/>
      <c r="EG363" s="676"/>
      <c r="EH363" s="676"/>
      <c r="EI363" s="676"/>
      <c r="EJ363" s="676"/>
      <c r="EK363" s="676"/>
      <c r="EL363" s="676"/>
      <c r="EM363" s="676"/>
      <c r="EN363" s="676"/>
      <c r="EO363" s="676"/>
      <c r="EP363" s="676"/>
      <c r="EQ363" s="676"/>
      <c r="ER363" s="676"/>
      <c r="ES363" s="676"/>
      <c r="ET363" s="676"/>
      <c r="EU363" s="676"/>
      <c r="EV363" s="676"/>
      <c r="EW363" s="676"/>
      <c r="EX363" s="676"/>
      <c r="EY363" s="676"/>
      <c r="EZ363" s="676"/>
      <c r="FA363" s="676"/>
      <c r="FB363" s="676"/>
      <c r="FC363" s="676"/>
      <c r="FD363" s="676"/>
      <c r="FE363" s="676"/>
      <c r="FF363" s="676"/>
      <c r="FG363" s="676"/>
      <c r="FH363" s="676"/>
      <c r="FI363" s="676"/>
      <c r="FJ363" s="676"/>
      <c r="FK363" s="676"/>
      <c r="FL363" s="676"/>
      <c r="FM363" s="676"/>
      <c r="FN363" s="676"/>
      <c r="FO363" s="676"/>
      <c r="FP363" s="676"/>
      <c r="FQ363" s="676"/>
      <c r="FR363" s="676"/>
      <c r="FS363" s="676"/>
      <c r="FT363" s="676"/>
      <c r="FU363" s="676"/>
      <c r="FV363" s="676"/>
      <c r="FW363" s="676"/>
      <c r="FX363" s="676"/>
      <c r="FY363" s="676"/>
      <c r="FZ363" s="676"/>
      <c r="GA363" s="676"/>
      <c r="GB363" s="676"/>
      <c r="GC363" s="676"/>
      <c r="GD363" s="676"/>
      <c r="GE363" s="676"/>
      <c r="GF363" s="676"/>
      <c r="GG363" s="676"/>
      <c r="GH363" s="676"/>
      <c r="GI363" s="676"/>
      <c r="GJ363" s="676"/>
      <c r="GK363" s="676"/>
      <c r="GL363" s="676"/>
      <c r="GM363" s="676"/>
      <c r="GN363" s="676"/>
      <c r="GO363" s="676"/>
      <c r="GP363" s="676"/>
      <c r="GQ363" s="676"/>
      <c r="GR363" s="676"/>
      <c r="GS363" s="676"/>
      <c r="GT363" s="676"/>
      <c r="GU363" s="676"/>
      <c r="GV363" s="676"/>
      <c r="GW363" s="676"/>
      <c r="GX363" s="676"/>
      <c r="GY363" s="676"/>
      <c r="GZ363" s="676"/>
      <c r="HA363" s="676"/>
      <c r="HB363" s="676"/>
      <c r="HC363" s="167"/>
      <c r="HD363" s="75"/>
    </row>
    <row r="364" spans="1:212" ht="5.0999999999999996" customHeight="1" x14ac:dyDescent="0.25">
      <c r="A364" s="55"/>
      <c r="B364" s="221"/>
      <c r="C364" s="60"/>
      <c r="D364" s="190"/>
      <c r="E364" s="60"/>
      <c r="F364" s="60"/>
      <c r="G364" s="60"/>
      <c r="H364" s="369"/>
      <c r="I364" s="366"/>
      <c r="J364" s="232"/>
      <c r="K364" s="232"/>
      <c r="L364" s="232"/>
      <c r="M364" s="232"/>
      <c r="N364" s="232"/>
      <c r="O364" s="232"/>
      <c r="P364" s="232"/>
      <c r="Q364" s="232"/>
      <c r="R364" s="232"/>
      <c r="S364" s="232"/>
      <c r="T364" s="232"/>
      <c r="U364" s="232"/>
      <c r="V364" s="232"/>
      <c r="W364" s="232"/>
      <c r="X364" s="232"/>
      <c r="Y364" s="232"/>
      <c r="Z364" s="232"/>
      <c r="AA364" s="232"/>
      <c r="AB364" s="232"/>
      <c r="AC364" s="232"/>
      <c r="AD364" s="232"/>
      <c r="AE364" s="232"/>
      <c r="AF364" s="232"/>
      <c r="AG364" s="232"/>
      <c r="AH364" s="232"/>
      <c r="AI364" s="232"/>
      <c r="AJ364" s="232"/>
      <c r="AK364" s="232"/>
      <c r="AL364" s="232"/>
      <c r="AM364" s="232"/>
      <c r="AN364" s="232"/>
      <c r="AO364" s="232"/>
      <c r="AP364" s="232"/>
      <c r="AQ364" s="232"/>
      <c r="AR364" s="232"/>
      <c r="AS364" s="232"/>
      <c r="AT364" s="232"/>
      <c r="AU364" s="232"/>
      <c r="AV364" s="232"/>
      <c r="AW364" s="232"/>
      <c r="AX364" s="232"/>
      <c r="AY364" s="232"/>
      <c r="AZ364" s="232"/>
      <c r="BA364" s="232"/>
      <c r="BB364" s="232"/>
      <c r="BC364" s="232"/>
      <c r="BD364" s="232"/>
      <c r="BE364" s="232"/>
      <c r="BF364" s="232"/>
      <c r="BG364" s="232"/>
      <c r="BH364" s="232"/>
      <c r="BI364" s="232"/>
      <c r="BJ364" s="232"/>
      <c r="BK364" s="232"/>
      <c r="BL364" s="232"/>
      <c r="BM364" s="232"/>
      <c r="BN364" s="232"/>
      <c r="BO364" s="232"/>
      <c r="BP364" s="232"/>
      <c r="BQ364" s="232"/>
      <c r="BR364" s="232"/>
      <c r="BS364" s="232"/>
      <c r="BT364" s="232"/>
      <c r="BU364" s="232"/>
      <c r="BV364" s="232"/>
      <c r="BW364" s="232"/>
      <c r="BX364" s="232"/>
      <c r="BY364" s="232"/>
      <c r="BZ364" s="232"/>
      <c r="CA364" s="232"/>
      <c r="CB364" s="232"/>
      <c r="CC364" s="232"/>
      <c r="CD364" s="232"/>
      <c r="CE364" s="232"/>
      <c r="CF364" s="232"/>
      <c r="CG364" s="232"/>
      <c r="CH364" s="232"/>
      <c r="CI364" s="232"/>
      <c r="CJ364" s="232"/>
      <c r="CK364" s="232"/>
      <c r="CL364" s="232"/>
      <c r="CM364" s="232"/>
      <c r="CN364" s="232"/>
      <c r="CO364" s="232"/>
      <c r="CP364" s="232"/>
      <c r="CQ364" s="232"/>
      <c r="CR364" s="232"/>
      <c r="CS364" s="232"/>
      <c r="CT364" s="232"/>
      <c r="CU364" s="232"/>
      <c r="CV364" s="232"/>
      <c r="CW364" s="232"/>
      <c r="CX364" s="232"/>
      <c r="CY364" s="232"/>
      <c r="CZ364" s="232"/>
      <c r="DA364" s="232"/>
      <c r="DB364" s="232"/>
      <c r="DC364" s="232"/>
      <c r="DD364" s="232"/>
      <c r="DE364" s="232"/>
      <c r="DF364" s="232"/>
      <c r="DG364" s="232"/>
      <c r="DH364" s="232"/>
      <c r="DI364" s="232"/>
      <c r="DJ364" s="232"/>
      <c r="DK364" s="232"/>
      <c r="DL364" s="232"/>
      <c r="DM364" s="232"/>
      <c r="DN364" s="232"/>
      <c r="DO364" s="232"/>
      <c r="DP364" s="232"/>
      <c r="DQ364" s="232"/>
      <c r="DR364" s="232"/>
      <c r="DS364" s="232"/>
      <c r="DT364" s="232"/>
      <c r="DU364" s="232"/>
      <c r="DV364" s="232"/>
      <c r="DW364" s="232"/>
      <c r="DX364" s="232"/>
      <c r="DY364" s="232"/>
      <c r="DZ364" s="232"/>
      <c r="EA364" s="232"/>
      <c r="EB364" s="232"/>
      <c r="EC364" s="232"/>
      <c r="ED364" s="232"/>
      <c r="EE364" s="232"/>
      <c r="EF364" s="232"/>
      <c r="EG364" s="232"/>
      <c r="EH364" s="232"/>
      <c r="EI364" s="232"/>
      <c r="EJ364" s="232"/>
      <c r="EK364" s="232"/>
      <c r="EL364" s="232"/>
      <c r="EM364" s="232"/>
      <c r="EN364" s="232"/>
      <c r="EO364" s="232"/>
      <c r="EP364" s="232"/>
      <c r="EQ364" s="232"/>
      <c r="ER364" s="232"/>
      <c r="ES364" s="232"/>
      <c r="ET364" s="232"/>
      <c r="EU364" s="232"/>
      <c r="EV364" s="232"/>
      <c r="EW364" s="232"/>
      <c r="EX364" s="232"/>
      <c r="EY364" s="232"/>
      <c r="EZ364" s="232"/>
      <c r="FA364" s="232"/>
      <c r="FB364" s="232"/>
      <c r="FC364" s="232"/>
      <c r="FD364" s="232"/>
      <c r="FE364" s="232"/>
      <c r="FF364" s="232"/>
      <c r="FG364" s="232"/>
      <c r="FH364" s="232"/>
      <c r="FI364" s="232"/>
      <c r="FJ364" s="232"/>
      <c r="FK364" s="232"/>
      <c r="FL364" s="232"/>
      <c r="FM364" s="232"/>
      <c r="FN364" s="232"/>
      <c r="FO364" s="232"/>
      <c r="FP364" s="232"/>
      <c r="FQ364" s="232"/>
      <c r="FR364" s="232"/>
      <c r="FS364" s="232"/>
      <c r="FT364" s="232"/>
      <c r="FU364" s="232"/>
      <c r="FV364" s="232"/>
      <c r="FW364" s="232"/>
      <c r="FX364" s="232"/>
      <c r="FY364" s="232"/>
      <c r="FZ364" s="232"/>
      <c r="GA364" s="232"/>
      <c r="GB364" s="232"/>
      <c r="GC364" s="232"/>
      <c r="GD364" s="232"/>
      <c r="GE364" s="232"/>
      <c r="GF364" s="232"/>
      <c r="GG364" s="232"/>
      <c r="GH364" s="232"/>
      <c r="GI364" s="232"/>
      <c r="GJ364" s="232"/>
      <c r="GK364" s="232"/>
      <c r="GL364" s="232"/>
      <c r="GM364" s="232"/>
      <c r="GN364" s="232"/>
      <c r="GO364" s="232"/>
      <c r="GP364" s="232"/>
      <c r="GQ364" s="232"/>
      <c r="GR364" s="232"/>
      <c r="GS364" s="232"/>
      <c r="GT364" s="232"/>
      <c r="GU364" s="232"/>
      <c r="GV364" s="232"/>
      <c r="GW364" s="232"/>
      <c r="GX364" s="232"/>
      <c r="GY364" s="232"/>
      <c r="GZ364" s="232"/>
      <c r="HA364" s="232"/>
      <c r="HB364" s="232"/>
      <c r="HC364" s="256"/>
      <c r="HD364" s="75"/>
    </row>
    <row r="365" spans="1:212" ht="9.9499999999999993" customHeight="1" thickBot="1" x14ac:dyDescent="0.3">
      <c r="A365" s="55">
        <v>57</v>
      </c>
      <c r="B365" s="221"/>
      <c r="C365" s="60"/>
      <c r="D365" s="190"/>
      <c r="E365" s="60"/>
      <c r="F365" s="60"/>
      <c r="G365" s="60"/>
      <c r="H365" s="566" t="s">
        <v>260</v>
      </c>
      <c r="I365" s="77"/>
      <c r="J365" s="131"/>
      <c r="K365" s="131"/>
      <c r="L365" s="131"/>
      <c r="M365" s="131"/>
      <c r="N365" s="131"/>
      <c r="O365" s="131"/>
      <c r="P365" s="131"/>
      <c r="Q365" s="131"/>
      <c r="R365" s="131"/>
      <c r="S365" s="131"/>
      <c r="T365" s="131"/>
      <c r="U365" s="131"/>
      <c r="V365" s="131"/>
      <c r="W365" s="131"/>
      <c r="X365" s="131"/>
      <c r="Y365" s="131"/>
      <c r="Z365" s="131"/>
      <c r="AA365" s="131"/>
      <c r="AB365" s="131"/>
      <c r="AC365" s="131"/>
      <c r="AD365" s="131"/>
      <c r="AE365" s="131"/>
      <c r="AF365" s="131"/>
      <c r="AG365" s="131"/>
      <c r="AH365" s="131"/>
      <c r="AI365" s="131"/>
      <c r="AJ365" s="131"/>
      <c r="AK365" s="131"/>
      <c r="AL365" s="131"/>
      <c r="AM365" s="131"/>
      <c r="AN365" s="131"/>
      <c r="AO365" s="131"/>
      <c r="AP365" s="131"/>
      <c r="AQ365" s="131"/>
      <c r="AR365" s="131"/>
      <c r="AS365" s="131"/>
      <c r="AT365" s="131"/>
      <c r="AU365" s="131"/>
      <c r="AV365" s="131"/>
      <c r="AW365" s="131"/>
      <c r="AX365" s="131"/>
      <c r="AY365" s="131"/>
      <c r="AZ365" s="131"/>
      <c r="BA365" s="131"/>
      <c r="BB365" s="131"/>
      <c r="BC365" s="131"/>
      <c r="BD365" s="131"/>
      <c r="BE365" s="131"/>
      <c r="BF365" s="131"/>
      <c r="BG365" s="131"/>
      <c r="BH365" s="131"/>
      <c r="BI365" s="131"/>
      <c r="BJ365" s="131"/>
      <c r="BK365" s="131"/>
      <c r="BL365" s="131"/>
      <c r="BM365" s="131"/>
      <c r="BN365" s="131"/>
      <c r="BO365" s="131"/>
      <c r="BP365" s="131"/>
      <c r="BQ365" s="131"/>
      <c r="BR365" s="131"/>
      <c r="BS365" s="131"/>
      <c r="BT365" s="131"/>
      <c r="BU365" s="131"/>
      <c r="BV365" s="131"/>
      <c r="BW365" s="131"/>
      <c r="BX365" s="131"/>
      <c r="BY365" s="131"/>
      <c r="BZ365" s="131"/>
      <c r="CA365" s="131"/>
      <c r="CB365" s="131"/>
      <c r="CC365" s="131"/>
      <c r="CD365" s="131"/>
      <c r="CE365" s="131"/>
      <c r="CF365" s="131"/>
      <c r="CG365" s="131"/>
      <c r="CH365" s="131"/>
      <c r="CI365" s="131"/>
      <c r="CJ365" s="131"/>
      <c r="CK365" s="131"/>
      <c r="CL365" s="131"/>
      <c r="CM365" s="131"/>
      <c r="CN365" s="131"/>
      <c r="CO365" s="131"/>
      <c r="CP365" s="131"/>
      <c r="CQ365" s="131"/>
      <c r="CR365" s="131"/>
      <c r="CS365" s="131"/>
      <c r="CT365" s="131"/>
      <c r="CU365" s="131"/>
      <c r="CV365" s="131"/>
      <c r="CW365" s="131"/>
      <c r="CX365" s="131"/>
      <c r="CY365" s="131"/>
      <c r="CZ365" s="131"/>
      <c r="DA365" s="131"/>
      <c r="DB365" s="131"/>
      <c r="DC365" s="131"/>
      <c r="DD365" s="131"/>
      <c r="DE365" s="131"/>
      <c r="DF365" s="131"/>
      <c r="DG365" s="131"/>
      <c r="DH365" s="131"/>
      <c r="DI365" s="131"/>
      <c r="DJ365" s="131"/>
      <c r="DK365" s="131"/>
      <c r="DL365" s="131"/>
      <c r="DM365" s="131"/>
      <c r="DN365" s="131"/>
      <c r="DO365" s="131"/>
      <c r="DP365" s="131"/>
      <c r="DQ365" s="131"/>
      <c r="DR365" s="131"/>
      <c r="DS365" s="131"/>
      <c r="DT365" s="131"/>
      <c r="DU365" s="131"/>
      <c r="DV365" s="131"/>
      <c r="DW365" s="131"/>
      <c r="DX365" s="131"/>
      <c r="DY365" s="131"/>
      <c r="DZ365" s="131"/>
      <c r="EA365" s="131"/>
      <c r="EB365" s="131"/>
      <c r="EC365" s="131"/>
      <c r="ED365" s="131"/>
      <c r="EE365" s="131"/>
      <c r="EF365" s="131"/>
      <c r="EG365" s="131"/>
      <c r="EH365" s="131"/>
      <c r="EI365" s="131"/>
      <c r="EJ365" s="131"/>
      <c r="EK365" s="131"/>
      <c r="EL365" s="131"/>
      <c r="EM365" s="131"/>
      <c r="EN365" s="131"/>
      <c r="EO365" s="131"/>
      <c r="EP365" s="131"/>
      <c r="EQ365" s="131"/>
      <c r="ER365" s="131"/>
      <c r="ES365" s="131"/>
      <c r="ET365" s="131"/>
      <c r="EU365" s="131"/>
      <c r="EV365" s="131"/>
      <c r="EW365" s="131"/>
      <c r="EX365" s="131"/>
      <c r="EY365" s="131"/>
      <c r="EZ365" s="131"/>
      <c r="FA365" s="131"/>
      <c r="FB365" s="131"/>
      <c r="FC365" s="131"/>
      <c r="FD365" s="131"/>
      <c r="FE365" s="131"/>
      <c r="FF365" s="131"/>
      <c r="FG365" s="131"/>
      <c r="FH365" s="131"/>
      <c r="FI365" s="131"/>
      <c r="FJ365" s="131"/>
      <c r="FK365" s="131"/>
      <c r="FL365" s="131"/>
      <c r="FM365" s="131"/>
      <c r="FN365" s="131"/>
      <c r="FO365" s="131"/>
      <c r="FP365" s="131"/>
      <c r="FQ365" s="131"/>
      <c r="FR365" s="131"/>
      <c r="FS365" s="131"/>
      <c r="FT365" s="131"/>
      <c r="FU365" s="131"/>
      <c r="FV365" s="131"/>
      <c r="FW365" s="131"/>
      <c r="FX365" s="131"/>
      <c r="FY365" s="131"/>
      <c r="FZ365" s="131"/>
      <c r="GA365" s="131"/>
      <c r="GB365" s="131"/>
      <c r="GC365" s="131"/>
      <c r="GD365" s="131"/>
      <c r="GE365" s="131"/>
      <c r="GF365" s="131"/>
      <c r="GG365" s="131"/>
      <c r="GH365" s="131"/>
      <c r="GI365" s="131"/>
      <c r="GJ365" s="131"/>
      <c r="GK365" s="131"/>
      <c r="GL365" s="131"/>
      <c r="GM365" s="131"/>
      <c r="GN365" s="131"/>
      <c r="GO365" s="131"/>
      <c r="GP365" s="131"/>
      <c r="GQ365" s="131"/>
      <c r="GR365" s="131"/>
      <c r="GS365" s="131"/>
      <c r="GT365" s="131"/>
      <c r="GU365" s="131"/>
      <c r="GV365" s="131"/>
      <c r="GW365" s="131"/>
      <c r="GX365" s="131"/>
      <c r="GY365" s="131"/>
      <c r="GZ365" s="131"/>
      <c r="HA365" s="131"/>
      <c r="HB365" s="131"/>
      <c r="HC365" s="165"/>
      <c r="HD365" s="75"/>
    </row>
    <row r="366" spans="1:212" ht="9.9499999999999993" customHeight="1" thickTop="1" thickBot="1" x14ac:dyDescent="0.3">
      <c r="A366" s="55"/>
      <c r="B366" s="221"/>
      <c r="C366" s="60"/>
      <c r="D366" s="190"/>
      <c r="E366" s="60"/>
      <c r="F366" s="60"/>
      <c r="G366" s="60"/>
      <c r="H366" s="566"/>
      <c r="I366" s="450"/>
      <c r="J366" s="473"/>
      <c r="K366" s="315" t="str">
        <f t="shared" ref="K366" si="11166">K367</f>
        <v>N</v>
      </c>
      <c r="L366" s="315" t="str">
        <f t="shared" ref="L366" si="11167">L367</f>
        <v>N</v>
      </c>
      <c r="M366" s="315" t="str">
        <f t="shared" ref="M366" si="11168">M367</f>
        <v>N</v>
      </c>
      <c r="N366" s="315" t="str">
        <f t="shared" ref="N366" si="11169">N367</f>
        <v>N</v>
      </c>
      <c r="O366" s="315" t="str">
        <f t="shared" ref="O366" si="11170">O367</f>
        <v>N</v>
      </c>
      <c r="P366" s="315" t="str">
        <f t="shared" ref="P366" si="11171">P367</f>
        <v>N</v>
      </c>
      <c r="Q366" s="315" t="str">
        <f t="shared" ref="Q366" si="11172">Q367</f>
        <v>N</v>
      </c>
      <c r="R366" s="315" t="str">
        <f t="shared" ref="R366" si="11173">R367</f>
        <v>N</v>
      </c>
      <c r="S366" s="315" t="str">
        <f t="shared" ref="S366" si="11174">S367</f>
        <v>N</v>
      </c>
      <c r="T366" s="315" t="str">
        <f t="shared" ref="T366" si="11175">T367</f>
        <v>N</v>
      </c>
      <c r="U366" s="315" t="str">
        <f t="shared" ref="U366" si="11176">U367</f>
        <v>N</v>
      </c>
      <c r="V366" s="315" t="str">
        <f t="shared" ref="V366" si="11177">V367</f>
        <v>N</v>
      </c>
      <c r="W366" s="315" t="str">
        <f t="shared" ref="W366" si="11178">W367</f>
        <v>N</v>
      </c>
      <c r="X366" s="315" t="str">
        <f t="shared" ref="X366" si="11179">X367</f>
        <v>N</v>
      </c>
      <c r="Y366" s="315" t="str">
        <f t="shared" ref="Y366" si="11180">Y367</f>
        <v>N</v>
      </c>
      <c r="Z366" s="315" t="str">
        <f t="shared" ref="Z366" si="11181">Z367</f>
        <v>N</v>
      </c>
      <c r="AA366" s="315" t="str">
        <f t="shared" ref="AA366" si="11182">AA367</f>
        <v>N</v>
      </c>
      <c r="AB366" s="315" t="str">
        <f t="shared" ref="AB366" si="11183">AB367</f>
        <v>N</v>
      </c>
      <c r="AC366" s="315" t="str">
        <f t="shared" ref="AC366" si="11184">AC367</f>
        <v>N</v>
      </c>
      <c r="AD366" s="315" t="str">
        <f t="shared" ref="AD366" si="11185">AD367</f>
        <v>N</v>
      </c>
      <c r="AE366" s="315" t="str">
        <f t="shared" ref="AE366" si="11186">AE367</f>
        <v>N</v>
      </c>
      <c r="AF366" s="315" t="str">
        <f t="shared" ref="AF366" si="11187">AF367</f>
        <v>N</v>
      </c>
      <c r="AG366" s="315" t="str">
        <f t="shared" ref="AG366" si="11188">AG367</f>
        <v>N</v>
      </c>
      <c r="AH366" s="315" t="str">
        <f t="shared" ref="AH366" si="11189">AH367</f>
        <v>N</v>
      </c>
      <c r="AI366" s="315" t="str">
        <f t="shared" ref="AI366" si="11190">AI367</f>
        <v>N</v>
      </c>
      <c r="AJ366" s="315" t="str">
        <f t="shared" ref="AJ366" si="11191">AJ367</f>
        <v>N</v>
      </c>
      <c r="AK366" s="315" t="str">
        <f t="shared" ref="AK366" si="11192">AK367</f>
        <v>N</v>
      </c>
      <c r="AL366" s="315" t="str">
        <f t="shared" ref="AL366" si="11193">AL367</f>
        <v>N</v>
      </c>
      <c r="AM366" s="315" t="str">
        <f t="shared" ref="AM366" si="11194">AM367</f>
        <v>N</v>
      </c>
      <c r="AN366" s="315" t="str">
        <f t="shared" ref="AN366" si="11195">AN367</f>
        <v>N</v>
      </c>
      <c r="AO366" s="315" t="str">
        <f t="shared" ref="AO366" si="11196">AO367</f>
        <v>N</v>
      </c>
      <c r="AP366" s="315" t="str">
        <f t="shared" ref="AP366" si="11197">AP367</f>
        <v>N</v>
      </c>
      <c r="AQ366" s="315" t="str">
        <f t="shared" ref="AQ366" si="11198">AQ367</f>
        <v>N</v>
      </c>
      <c r="AR366" s="315" t="str">
        <f t="shared" ref="AR366" si="11199">AR367</f>
        <v>N</v>
      </c>
      <c r="AS366" s="315" t="str">
        <f t="shared" ref="AS366" si="11200">AS367</f>
        <v>N</v>
      </c>
      <c r="AT366" s="315" t="str">
        <f t="shared" ref="AT366" si="11201">AT367</f>
        <v>N</v>
      </c>
      <c r="AU366" s="315" t="str">
        <f t="shared" ref="AU366" si="11202">AU367</f>
        <v>N</v>
      </c>
      <c r="AV366" s="315" t="str">
        <f t="shared" ref="AV366" si="11203">AV367</f>
        <v>N</v>
      </c>
      <c r="AW366" s="315" t="str">
        <f t="shared" ref="AW366" si="11204">AW367</f>
        <v>N</v>
      </c>
      <c r="AX366" s="315" t="str">
        <f t="shared" ref="AX366" si="11205">AX367</f>
        <v>N</v>
      </c>
      <c r="AY366" s="315" t="str">
        <f t="shared" ref="AY366" si="11206">AY367</f>
        <v>N</v>
      </c>
      <c r="AZ366" s="315" t="str">
        <f t="shared" ref="AZ366" si="11207">AZ367</f>
        <v>N</v>
      </c>
      <c r="BA366" s="315" t="str">
        <f t="shared" ref="BA366" si="11208">BA367</f>
        <v>N</v>
      </c>
      <c r="BB366" s="315" t="str">
        <f t="shared" ref="BB366" si="11209">BB367</f>
        <v>N</v>
      </c>
      <c r="BC366" s="315" t="str">
        <f t="shared" ref="BC366" si="11210">BC367</f>
        <v>N</v>
      </c>
      <c r="BD366" s="315" t="str">
        <f t="shared" ref="BD366" si="11211">BD367</f>
        <v>N</v>
      </c>
      <c r="BE366" s="315" t="str">
        <f t="shared" ref="BE366" si="11212">BE367</f>
        <v>N</v>
      </c>
      <c r="BF366" s="315" t="str">
        <f t="shared" ref="BF366" si="11213">BF367</f>
        <v>N</v>
      </c>
      <c r="BG366" s="315" t="str">
        <f t="shared" ref="BG366" si="11214">BG367</f>
        <v>N</v>
      </c>
      <c r="BH366" s="315" t="str">
        <f t="shared" ref="BH366" si="11215">BH367</f>
        <v>N</v>
      </c>
      <c r="BI366" s="315" t="str">
        <f t="shared" ref="BI366" si="11216">BI367</f>
        <v>N</v>
      </c>
      <c r="BJ366" s="315" t="str">
        <f t="shared" ref="BJ366" si="11217">BJ367</f>
        <v>N</v>
      </c>
      <c r="BK366" s="315" t="str">
        <f t="shared" ref="BK366" si="11218">BK367</f>
        <v>N</v>
      </c>
      <c r="BL366" s="315" t="str">
        <f t="shared" ref="BL366" si="11219">BL367</f>
        <v>N</v>
      </c>
      <c r="BM366" s="315" t="str">
        <f t="shared" ref="BM366" si="11220">BM367</f>
        <v>N</v>
      </c>
      <c r="BN366" s="315" t="str">
        <f t="shared" ref="BN366" si="11221">BN367</f>
        <v>N</v>
      </c>
      <c r="BO366" s="315" t="str">
        <f t="shared" ref="BO366" si="11222">BO367</f>
        <v>N</v>
      </c>
      <c r="BP366" s="315" t="str">
        <f t="shared" ref="BP366" si="11223">BP367</f>
        <v>N</v>
      </c>
      <c r="BQ366" s="315" t="str">
        <f t="shared" ref="BQ366" si="11224">BQ367</f>
        <v>N</v>
      </c>
      <c r="BR366" s="315" t="str">
        <f t="shared" ref="BR366" si="11225">BR367</f>
        <v>N</v>
      </c>
      <c r="BS366" s="315" t="str">
        <f t="shared" ref="BS366" si="11226">BS367</f>
        <v>N</v>
      </c>
      <c r="BT366" s="315" t="str">
        <f t="shared" ref="BT366" si="11227">BT367</f>
        <v>N</v>
      </c>
      <c r="BU366" s="315" t="str">
        <f t="shared" ref="BU366" si="11228">BU367</f>
        <v>N</v>
      </c>
      <c r="BV366" s="315" t="str">
        <f t="shared" ref="BV366" si="11229">BV367</f>
        <v>N</v>
      </c>
      <c r="BW366" s="315" t="str">
        <f t="shared" ref="BW366" si="11230">BW367</f>
        <v>N</v>
      </c>
      <c r="BX366" s="315" t="str">
        <f t="shared" ref="BX366" si="11231">BX367</f>
        <v>N</v>
      </c>
      <c r="BY366" s="315" t="str">
        <f t="shared" ref="BY366" si="11232">BY367</f>
        <v>N</v>
      </c>
      <c r="BZ366" s="315" t="str">
        <f t="shared" ref="BZ366" si="11233">BZ367</f>
        <v>N</v>
      </c>
      <c r="CA366" s="315" t="str">
        <f t="shared" ref="CA366" si="11234">CA367</f>
        <v>N</v>
      </c>
      <c r="CB366" s="315" t="str">
        <f t="shared" ref="CB366" si="11235">CB367</f>
        <v>N</v>
      </c>
      <c r="CC366" s="315" t="str">
        <f t="shared" ref="CC366" si="11236">CC367</f>
        <v>N</v>
      </c>
      <c r="CD366" s="315" t="str">
        <f t="shared" ref="CD366" si="11237">CD367</f>
        <v>N</v>
      </c>
      <c r="CE366" s="315" t="str">
        <f t="shared" ref="CE366" si="11238">CE367</f>
        <v>N</v>
      </c>
      <c r="CF366" s="315" t="str">
        <f t="shared" ref="CF366" si="11239">CF367</f>
        <v>N</v>
      </c>
      <c r="CG366" s="315" t="str">
        <f t="shared" ref="CG366" si="11240">CG367</f>
        <v>N</v>
      </c>
      <c r="CH366" s="315" t="str">
        <f t="shared" ref="CH366" si="11241">CH367</f>
        <v>N</v>
      </c>
      <c r="CI366" s="315" t="str">
        <f t="shared" ref="CI366" si="11242">CI367</f>
        <v>N</v>
      </c>
      <c r="CJ366" s="315" t="str">
        <f t="shared" ref="CJ366" si="11243">CJ367</f>
        <v>N</v>
      </c>
      <c r="CK366" s="315" t="str">
        <f t="shared" ref="CK366" si="11244">CK367</f>
        <v>N</v>
      </c>
      <c r="CL366" s="315" t="str">
        <f t="shared" ref="CL366" si="11245">CL367</f>
        <v>N</v>
      </c>
      <c r="CM366" s="315" t="str">
        <f t="shared" ref="CM366" si="11246">CM367</f>
        <v>N</v>
      </c>
      <c r="CN366" s="315" t="str">
        <f t="shared" ref="CN366" si="11247">CN367</f>
        <v>N</v>
      </c>
      <c r="CO366" s="315" t="str">
        <f t="shared" ref="CO366" si="11248">CO367</f>
        <v>N</v>
      </c>
      <c r="CP366" s="315" t="str">
        <f t="shared" ref="CP366" si="11249">CP367</f>
        <v>N</v>
      </c>
      <c r="CQ366" s="315" t="str">
        <f t="shared" ref="CQ366" si="11250">CQ367</f>
        <v>N</v>
      </c>
      <c r="CR366" s="315" t="str">
        <f t="shared" ref="CR366" si="11251">CR367</f>
        <v>N</v>
      </c>
      <c r="CS366" s="315" t="str">
        <f t="shared" ref="CS366" si="11252">CS367</f>
        <v>N</v>
      </c>
      <c r="CT366" s="315" t="str">
        <f t="shared" ref="CT366" si="11253">CT367</f>
        <v>N</v>
      </c>
      <c r="CU366" s="315" t="str">
        <f t="shared" ref="CU366" si="11254">CU367</f>
        <v>N</v>
      </c>
      <c r="CV366" s="315" t="str">
        <f t="shared" ref="CV366" si="11255">CV367</f>
        <v>N</v>
      </c>
      <c r="CW366" s="315" t="str">
        <f t="shared" ref="CW366" si="11256">CW367</f>
        <v>N</v>
      </c>
      <c r="CX366" s="315" t="str">
        <f t="shared" ref="CX366" si="11257">CX367</f>
        <v>N</v>
      </c>
      <c r="CY366" s="315" t="str">
        <f t="shared" ref="CY366" si="11258">CY367</f>
        <v>N</v>
      </c>
      <c r="CZ366" s="315" t="str">
        <f t="shared" ref="CZ366" si="11259">CZ367</f>
        <v>N</v>
      </c>
      <c r="DA366" s="315" t="str">
        <f t="shared" ref="DA366" si="11260">DA367</f>
        <v>N</v>
      </c>
      <c r="DB366" s="315" t="str">
        <f t="shared" ref="DB366" si="11261">DB367</f>
        <v>N</v>
      </c>
      <c r="DC366" s="315" t="str">
        <f t="shared" ref="DC366" si="11262">DC367</f>
        <v>N</v>
      </c>
      <c r="DD366" s="315" t="str">
        <f t="shared" ref="DD366" si="11263">DD367</f>
        <v>N</v>
      </c>
      <c r="DE366" s="315" t="str">
        <f t="shared" ref="DE366" si="11264">DE367</f>
        <v>N</v>
      </c>
      <c r="DF366" s="315" t="str">
        <f t="shared" ref="DF366" si="11265">DF367</f>
        <v>N</v>
      </c>
      <c r="DG366" s="315" t="str">
        <f t="shared" ref="DG366" si="11266">DG367</f>
        <v>N</v>
      </c>
      <c r="DH366" s="315" t="str">
        <f t="shared" ref="DH366" si="11267">DH367</f>
        <v>N</v>
      </c>
      <c r="DI366" s="315" t="str">
        <f t="shared" ref="DI366" si="11268">DI367</f>
        <v>N</v>
      </c>
      <c r="DJ366" s="315" t="str">
        <f t="shared" ref="DJ366" si="11269">DJ367</f>
        <v>N</v>
      </c>
      <c r="DK366" s="315" t="str">
        <f t="shared" ref="DK366" si="11270">DK367</f>
        <v>N</v>
      </c>
      <c r="DL366" s="315" t="str">
        <f t="shared" ref="DL366" si="11271">DL367</f>
        <v>N</v>
      </c>
      <c r="DM366" s="315" t="str">
        <f t="shared" ref="DM366" si="11272">DM367</f>
        <v>N</v>
      </c>
      <c r="DN366" s="315" t="str">
        <f t="shared" ref="DN366" si="11273">DN367</f>
        <v>N</v>
      </c>
      <c r="DO366" s="315" t="str">
        <f t="shared" ref="DO366" si="11274">DO367</f>
        <v>N</v>
      </c>
      <c r="DP366" s="315" t="str">
        <f t="shared" ref="DP366" si="11275">DP367</f>
        <v>N</v>
      </c>
      <c r="DQ366" s="315" t="str">
        <f t="shared" ref="DQ366" si="11276">DQ367</f>
        <v>N</v>
      </c>
      <c r="DR366" s="315" t="str">
        <f t="shared" ref="DR366" si="11277">DR367</f>
        <v>N</v>
      </c>
      <c r="DS366" s="315" t="str">
        <f t="shared" ref="DS366" si="11278">DS367</f>
        <v>N</v>
      </c>
      <c r="DT366" s="315" t="str">
        <f t="shared" ref="DT366" si="11279">DT367</f>
        <v>N</v>
      </c>
      <c r="DU366" s="315" t="str">
        <f t="shared" ref="DU366" si="11280">DU367</f>
        <v>N</v>
      </c>
      <c r="DV366" s="315" t="str">
        <f t="shared" ref="DV366" si="11281">DV367</f>
        <v>N</v>
      </c>
      <c r="DW366" s="315" t="str">
        <f t="shared" ref="DW366" si="11282">DW367</f>
        <v>N</v>
      </c>
      <c r="DX366" s="315" t="str">
        <f t="shared" ref="DX366" si="11283">DX367</f>
        <v>N</v>
      </c>
      <c r="DY366" s="315" t="str">
        <f t="shared" ref="DY366" si="11284">DY367</f>
        <v>N</v>
      </c>
      <c r="DZ366" s="315" t="str">
        <f t="shared" ref="DZ366" si="11285">DZ367</f>
        <v>N</v>
      </c>
      <c r="EA366" s="315" t="str">
        <f t="shared" ref="EA366" si="11286">EA367</f>
        <v>N</v>
      </c>
      <c r="EB366" s="315" t="str">
        <f t="shared" ref="EB366" si="11287">EB367</f>
        <v>N</v>
      </c>
      <c r="EC366" s="315" t="str">
        <f t="shared" ref="EC366" si="11288">EC367</f>
        <v>N</v>
      </c>
      <c r="ED366" s="315" t="str">
        <f t="shared" ref="ED366" si="11289">ED367</f>
        <v>N</v>
      </c>
      <c r="EE366" s="315" t="str">
        <f t="shared" ref="EE366" si="11290">EE367</f>
        <v>N</v>
      </c>
      <c r="EF366" s="315" t="str">
        <f t="shared" ref="EF366" si="11291">EF367</f>
        <v>N</v>
      </c>
      <c r="EG366" s="315" t="str">
        <f t="shared" ref="EG366" si="11292">EG367</f>
        <v>N</v>
      </c>
      <c r="EH366" s="315" t="str">
        <f t="shared" ref="EH366" si="11293">EH367</f>
        <v>N</v>
      </c>
      <c r="EI366" s="315" t="str">
        <f t="shared" ref="EI366" si="11294">EI367</f>
        <v>N</v>
      </c>
      <c r="EJ366" s="315" t="str">
        <f t="shared" ref="EJ366" si="11295">EJ367</f>
        <v>N</v>
      </c>
      <c r="EK366" s="315" t="str">
        <f t="shared" ref="EK366" si="11296">EK367</f>
        <v>N</v>
      </c>
      <c r="EL366" s="315" t="str">
        <f t="shared" ref="EL366" si="11297">EL367</f>
        <v>N</v>
      </c>
      <c r="EM366" s="315" t="str">
        <f t="shared" ref="EM366" si="11298">EM367</f>
        <v>N</v>
      </c>
      <c r="EN366" s="315" t="str">
        <f t="shared" ref="EN366" si="11299">EN367</f>
        <v>N</v>
      </c>
      <c r="EO366" s="315" t="str">
        <f t="shared" ref="EO366" si="11300">EO367</f>
        <v>N</v>
      </c>
      <c r="EP366" s="315" t="str">
        <f t="shared" ref="EP366" si="11301">EP367</f>
        <v>N</v>
      </c>
      <c r="EQ366" s="315" t="str">
        <f t="shared" ref="EQ366" si="11302">EQ367</f>
        <v>N</v>
      </c>
      <c r="ER366" s="315" t="str">
        <f t="shared" ref="ER366" si="11303">ER367</f>
        <v>N</v>
      </c>
      <c r="ES366" s="315" t="str">
        <f t="shared" ref="ES366" si="11304">ES367</f>
        <v>N</v>
      </c>
      <c r="ET366" s="315" t="str">
        <f t="shared" ref="ET366" si="11305">ET367</f>
        <v>N</v>
      </c>
      <c r="EU366" s="315" t="str">
        <f t="shared" ref="EU366" si="11306">EU367</f>
        <v>N</v>
      </c>
      <c r="EV366" s="315" t="str">
        <f t="shared" ref="EV366" si="11307">EV367</f>
        <v>N</v>
      </c>
      <c r="EW366" s="315" t="str">
        <f t="shared" ref="EW366" si="11308">EW367</f>
        <v>N</v>
      </c>
      <c r="EX366" s="315" t="str">
        <f t="shared" ref="EX366" si="11309">EX367</f>
        <v>N</v>
      </c>
      <c r="EY366" s="315" t="str">
        <f t="shared" ref="EY366" si="11310">EY367</f>
        <v>N</v>
      </c>
      <c r="EZ366" s="315" t="str">
        <f t="shared" ref="EZ366" si="11311">EZ367</f>
        <v>N</v>
      </c>
      <c r="FA366" s="315" t="str">
        <f t="shared" ref="FA366" si="11312">FA367</f>
        <v>N</v>
      </c>
      <c r="FB366" s="315" t="str">
        <f t="shared" ref="FB366" si="11313">FB367</f>
        <v>N</v>
      </c>
      <c r="FC366" s="315" t="str">
        <f t="shared" ref="FC366" si="11314">FC367</f>
        <v>N</v>
      </c>
      <c r="FD366" s="315" t="str">
        <f t="shared" ref="FD366" si="11315">FD367</f>
        <v>N</v>
      </c>
      <c r="FE366" s="315" t="str">
        <f t="shared" ref="FE366" si="11316">FE367</f>
        <v>N</v>
      </c>
      <c r="FF366" s="315" t="str">
        <f t="shared" ref="FF366" si="11317">FF367</f>
        <v>N</v>
      </c>
      <c r="FG366" s="315" t="str">
        <f t="shared" ref="FG366" si="11318">FG367</f>
        <v>N</v>
      </c>
      <c r="FH366" s="315" t="str">
        <f t="shared" ref="FH366" si="11319">FH367</f>
        <v>N</v>
      </c>
      <c r="FI366" s="315" t="str">
        <f t="shared" ref="FI366" si="11320">FI367</f>
        <v>N</v>
      </c>
      <c r="FJ366" s="315" t="str">
        <f t="shared" ref="FJ366" si="11321">FJ367</f>
        <v>N</v>
      </c>
      <c r="FK366" s="315" t="str">
        <f t="shared" ref="FK366" si="11322">FK367</f>
        <v>N</v>
      </c>
      <c r="FL366" s="315" t="str">
        <f t="shared" ref="FL366" si="11323">FL367</f>
        <v>N</v>
      </c>
      <c r="FM366" s="315" t="str">
        <f t="shared" ref="FM366" si="11324">FM367</f>
        <v>N</v>
      </c>
      <c r="FN366" s="315" t="str">
        <f t="shared" ref="FN366" si="11325">FN367</f>
        <v>N</v>
      </c>
      <c r="FO366" s="315" t="str">
        <f t="shared" ref="FO366" si="11326">FO367</f>
        <v>N</v>
      </c>
      <c r="FP366" s="315" t="str">
        <f t="shared" ref="FP366" si="11327">FP367</f>
        <v>N</v>
      </c>
      <c r="FQ366" s="315" t="str">
        <f t="shared" ref="FQ366" si="11328">FQ367</f>
        <v>N</v>
      </c>
      <c r="FR366" s="315" t="str">
        <f t="shared" ref="FR366" si="11329">FR367</f>
        <v>N</v>
      </c>
      <c r="FS366" s="315" t="str">
        <f t="shared" ref="FS366" si="11330">FS367</f>
        <v>N</v>
      </c>
      <c r="FT366" s="315" t="str">
        <f t="shared" ref="FT366" si="11331">FT367</f>
        <v>N</v>
      </c>
      <c r="FU366" s="315" t="str">
        <f t="shared" ref="FU366" si="11332">FU367</f>
        <v>N</v>
      </c>
      <c r="FV366" s="315" t="str">
        <f t="shared" ref="FV366" si="11333">FV367</f>
        <v>N</v>
      </c>
      <c r="FW366" s="315" t="str">
        <f t="shared" ref="FW366" si="11334">FW367</f>
        <v>N</v>
      </c>
      <c r="FX366" s="315" t="str">
        <f t="shared" ref="FX366" si="11335">FX367</f>
        <v>N</v>
      </c>
      <c r="FY366" s="315" t="str">
        <f t="shared" ref="FY366" si="11336">FY367</f>
        <v>N</v>
      </c>
      <c r="FZ366" s="315" t="str">
        <f t="shared" ref="FZ366" si="11337">FZ367</f>
        <v>N</v>
      </c>
      <c r="GA366" s="315" t="str">
        <f t="shared" ref="GA366" si="11338">GA367</f>
        <v>N</v>
      </c>
      <c r="GB366" s="315" t="str">
        <f t="shared" ref="GB366" si="11339">GB367</f>
        <v>N</v>
      </c>
      <c r="GC366" s="315" t="str">
        <f t="shared" ref="GC366" si="11340">GC367</f>
        <v>N</v>
      </c>
      <c r="GD366" s="315" t="str">
        <f t="shared" ref="GD366" si="11341">GD367</f>
        <v>N</v>
      </c>
      <c r="GE366" s="315" t="str">
        <f t="shared" ref="GE366" si="11342">GE367</f>
        <v>N</v>
      </c>
      <c r="GF366" s="315" t="str">
        <f t="shared" ref="GF366" si="11343">GF367</f>
        <v>N</v>
      </c>
      <c r="GG366" s="315" t="str">
        <f t="shared" ref="GG366" si="11344">GG367</f>
        <v>N</v>
      </c>
      <c r="GH366" s="315" t="str">
        <f t="shared" ref="GH366" si="11345">GH367</f>
        <v>N</v>
      </c>
      <c r="GI366" s="315" t="str">
        <f t="shared" ref="GI366" si="11346">GI367</f>
        <v>N</v>
      </c>
      <c r="GJ366" s="315" t="str">
        <f t="shared" ref="GJ366" si="11347">GJ367</f>
        <v>N</v>
      </c>
      <c r="GK366" s="315" t="str">
        <f t="shared" ref="GK366" si="11348">GK367</f>
        <v>N</v>
      </c>
      <c r="GL366" s="315" t="str">
        <f t="shared" ref="GL366" si="11349">GL367</f>
        <v>N</v>
      </c>
      <c r="GM366" s="315" t="str">
        <f t="shared" ref="GM366" si="11350">GM367</f>
        <v>N</v>
      </c>
      <c r="GN366" s="315" t="str">
        <f t="shared" ref="GN366" si="11351">GN367</f>
        <v>N</v>
      </c>
      <c r="GO366" s="315" t="str">
        <f t="shared" ref="GO366" si="11352">GO367</f>
        <v>N</v>
      </c>
      <c r="GP366" s="315" t="str">
        <f t="shared" ref="GP366" si="11353">GP367</f>
        <v>N</v>
      </c>
      <c r="GQ366" s="315" t="str">
        <f t="shared" ref="GQ366" si="11354">GQ367</f>
        <v>N</v>
      </c>
      <c r="GR366" s="315" t="str">
        <f t="shared" ref="GR366" si="11355">GR367</f>
        <v>N</v>
      </c>
      <c r="GS366" s="315" t="str">
        <f t="shared" ref="GS366" si="11356">GS367</f>
        <v>N</v>
      </c>
      <c r="GT366" s="315" t="str">
        <f t="shared" ref="GT366" si="11357">GT367</f>
        <v>N</v>
      </c>
      <c r="GU366" s="315" t="str">
        <f t="shared" ref="GU366" si="11358">GU367</f>
        <v>N</v>
      </c>
      <c r="GV366" s="315" t="str">
        <f t="shared" ref="GV366" si="11359">GV367</f>
        <v>N</v>
      </c>
      <c r="GW366" s="315" t="str">
        <f t="shared" ref="GW366" si="11360">GW367</f>
        <v>N</v>
      </c>
      <c r="GX366" s="315" t="str">
        <f t="shared" ref="GX366" si="11361">GX367</f>
        <v>N</v>
      </c>
      <c r="GY366" s="315" t="str">
        <f t="shared" ref="GY366" si="11362">GY367</f>
        <v>N</v>
      </c>
      <c r="GZ366" s="315" t="str">
        <f t="shared" ref="GZ366" si="11363">GZ367</f>
        <v>N</v>
      </c>
      <c r="HA366" s="315" t="str">
        <f t="shared" ref="HA366" si="11364">HA367</f>
        <v>N</v>
      </c>
      <c r="HB366" s="315" t="str">
        <f t="shared" ref="HB366" si="11365">HB367</f>
        <v>N</v>
      </c>
      <c r="HC366" s="165"/>
      <c r="HD366" s="75"/>
    </row>
    <row r="367" spans="1:212" ht="9.9499999999999993" customHeight="1" thickTop="1" x14ac:dyDescent="0.25">
      <c r="A367" s="55"/>
      <c r="B367" s="221"/>
      <c r="C367" s="60"/>
      <c r="D367" s="190"/>
      <c r="E367" s="60"/>
      <c r="F367" s="60"/>
      <c r="G367" s="60"/>
      <c r="H367" s="566"/>
      <c r="I367" s="77"/>
      <c r="J367" s="472"/>
      <c r="K367" s="384" t="s">
        <v>455</v>
      </c>
      <c r="L367" s="384" t="s">
        <v>455</v>
      </c>
      <c r="M367" s="384" t="s">
        <v>455</v>
      </c>
      <c r="N367" s="384" t="s">
        <v>455</v>
      </c>
      <c r="O367" s="384" t="s">
        <v>455</v>
      </c>
      <c r="P367" s="384" t="s">
        <v>455</v>
      </c>
      <c r="Q367" s="384" t="s">
        <v>455</v>
      </c>
      <c r="R367" s="384" t="s">
        <v>455</v>
      </c>
      <c r="S367" s="384" t="s">
        <v>455</v>
      </c>
      <c r="T367" s="384" t="s">
        <v>455</v>
      </c>
      <c r="U367" s="384" t="s">
        <v>455</v>
      </c>
      <c r="V367" s="384" t="s">
        <v>455</v>
      </c>
      <c r="W367" s="384" t="s">
        <v>455</v>
      </c>
      <c r="X367" s="384" t="s">
        <v>455</v>
      </c>
      <c r="Y367" s="384" t="s">
        <v>455</v>
      </c>
      <c r="Z367" s="384" t="s">
        <v>455</v>
      </c>
      <c r="AA367" s="384" t="s">
        <v>455</v>
      </c>
      <c r="AB367" s="384" t="s">
        <v>455</v>
      </c>
      <c r="AC367" s="384" t="s">
        <v>455</v>
      </c>
      <c r="AD367" s="384" t="s">
        <v>455</v>
      </c>
      <c r="AE367" s="384" t="s">
        <v>455</v>
      </c>
      <c r="AF367" s="384" t="s">
        <v>455</v>
      </c>
      <c r="AG367" s="384" t="s">
        <v>455</v>
      </c>
      <c r="AH367" s="384" t="s">
        <v>455</v>
      </c>
      <c r="AI367" s="384" t="s">
        <v>455</v>
      </c>
      <c r="AJ367" s="384" t="s">
        <v>455</v>
      </c>
      <c r="AK367" s="384" t="s">
        <v>455</v>
      </c>
      <c r="AL367" s="384" t="s">
        <v>455</v>
      </c>
      <c r="AM367" s="384" t="s">
        <v>455</v>
      </c>
      <c r="AN367" s="384" t="s">
        <v>455</v>
      </c>
      <c r="AO367" s="384" t="s">
        <v>455</v>
      </c>
      <c r="AP367" s="384" t="s">
        <v>455</v>
      </c>
      <c r="AQ367" s="384" t="s">
        <v>455</v>
      </c>
      <c r="AR367" s="384" t="s">
        <v>455</v>
      </c>
      <c r="AS367" s="384" t="s">
        <v>455</v>
      </c>
      <c r="AT367" s="384" t="s">
        <v>455</v>
      </c>
      <c r="AU367" s="384" t="s">
        <v>455</v>
      </c>
      <c r="AV367" s="384" t="s">
        <v>455</v>
      </c>
      <c r="AW367" s="384" t="s">
        <v>455</v>
      </c>
      <c r="AX367" s="384" t="s">
        <v>455</v>
      </c>
      <c r="AY367" s="384" t="s">
        <v>455</v>
      </c>
      <c r="AZ367" s="384" t="s">
        <v>455</v>
      </c>
      <c r="BA367" s="384" t="s">
        <v>455</v>
      </c>
      <c r="BB367" s="384" t="s">
        <v>455</v>
      </c>
      <c r="BC367" s="384" t="s">
        <v>455</v>
      </c>
      <c r="BD367" s="384" t="s">
        <v>455</v>
      </c>
      <c r="BE367" s="384" t="s">
        <v>455</v>
      </c>
      <c r="BF367" s="384" t="s">
        <v>455</v>
      </c>
      <c r="BG367" s="384" t="s">
        <v>455</v>
      </c>
      <c r="BH367" s="384" t="s">
        <v>455</v>
      </c>
      <c r="BI367" s="384" t="s">
        <v>455</v>
      </c>
      <c r="BJ367" s="384" t="s">
        <v>455</v>
      </c>
      <c r="BK367" s="384" t="s">
        <v>455</v>
      </c>
      <c r="BL367" s="384" t="s">
        <v>455</v>
      </c>
      <c r="BM367" s="384" t="s">
        <v>455</v>
      </c>
      <c r="BN367" s="384" t="s">
        <v>455</v>
      </c>
      <c r="BO367" s="384" t="s">
        <v>455</v>
      </c>
      <c r="BP367" s="384" t="s">
        <v>455</v>
      </c>
      <c r="BQ367" s="384" t="s">
        <v>455</v>
      </c>
      <c r="BR367" s="384" t="s">
        <v>455</v>
      </c>
      <c r="BS367" s="384" t="s">
        <v>455</v>
      </c>
      <c r="BT367" s="384" t="s">
        <v>455</v>
      </c>
      <c r="BU367" s="384" t="s">
        <v>455</v>
      </c>
      <c r="BV367" s="384" t="s">
        <v>455</v>
      </c>
      <c r="BW367" s="384" t="s">
        <v>455</v>
      </c>
      <c r="BX367" s="384" t="s">
        <v>455</v>
      </c>
      <c r="BY367" s="384" t="s">
        <v>455</v>
      </c>
      <c r="BZ367" s="384" t="s">
        <v>455</v>
      </c>
      <c r="CA367" s="384" t="s">
        <v>455</v>
      </c>
      <c r="CB367" s="384" t="s">
        <v>455</v>
      </c>
      <c r="CC367" s="384" t="s">
        <v>455</v>
      </c>
      <c r="CD367" s="384" t="s">
        <v>455</v>
      </c>
      <c r="CE367" s="384" t="s">
        <v>455</v>
      </c>
      <c r="CF367" s="384" t="s">
        <v>455</v>
      </c>
      <c r="CG367" s="384" t="s">
        <v>455</v>
      </c>
      <c r="CH367" s="384" t="s">
        <v>455</v>
      </c>
      <c r="CI367" s="384" t="s">
        <v>455</v>
      </c>
      <c r="CJ367" s="384" t="s">
        <v>455</v>
      </c>
      <c r="CK367" s="384" t="s">
        <v>455</v>
      </c>
      <c r="CL367" s="384" t="s">
        <v>455</v>
      </c>
      <c r="CM367" s="384" t="s">
        <v>455</v>
      </c>
      <c r="CN367" s="384" t="s">
        <v>455</v>
      </c>
      <c r="CO367" s="384" t="s">
        <v>455</v>
      </c>
      <c r="CP367" s="384" t="s">
        <v>455</v>
      </c>
      <c r="CQ367" s="384" t="s">
        <v>455</v>
      </c>
      <c r="CR367" s="384" t="s">
        <v>455</v>
      </c>
      <c r="CS367" s="384" t="s">
        <v>455</v>
      </c>
      <c r="CT367" s="384" t="s">
        <v>455</v>
      </c>
      <c r="CU367" s="384" t="s">
        <v>455</v>
      </c>
      <c r="CV367" s="384" t="s">
        <v>455</v>
      </c>
      <c r="CW367" s="384" t="s">
        <v>455</v>
      </c>
      <c r="CX367" s="384" t="s">
        <v>455</v>
      </c>
      <c r="CY367" s="384" t="s">
        <v>455</v>
      </c>
      <c r="CZ367" s="384" t="s">
        <v>455</v>
      </c>
      <c r="DA367" s="384" t="s">
        <v>455</v>
      </c>
      <c r="DB367" s="384" t="s">
        <v>455</v>
      </c>
      <c r="DC367" s="384" t="s">
        <v>455</v>
      </c>
      <c r="DD367" s="384" t="s">
        <v>455</v>
      </c>
      <c r="DE367" s="384" t="s">
        <v>455</v>
      </c>
      <c r="DF367" s="384" t="s">
        <v>455</v>
      </c>
      <c r="DG367" s="384" t="s">
        <v>455</v>
      </c>
      <c r="DH367" s="384" t="s">
        <v>455</v>
      </c>
      <c r="DI367" s="384" t="s">
        <v>455</v>
      </c>
      <c r="DJ367" s="384" t="s">
        <v>455</v>
      </c>
      <c r="DK367" s="384" t="s">
        <v>455</v>
      </c>
      <c r="DL367" s="384" t="s">
        <v>455</v>
      </c>
      <c r="DM367" s="384" t="s">
        <v>455</v>
      </c>
      <c r="DN367" s="384" t="s">
        <v>455</v>
      </c>
      <c r="DO367" s="384" t="s">
        <v>455</v>
      </c>
      <c r="DP367" s="384" t="s">
        <v>455</v>
      </c>
      <c r="DQ367" s="384" t="s">
        <v>455</v>
      </c>
      <c r="DR367" s="384" t="s">
        <v>455</v>
      </c>
      <c r="DS367" s="384" t="s">
        <v>455</v>
      </c>
      <c r="DT367" s="384" t="s">
        <v>455</v>
      </c>
      <c r="DU367" s="384" t="s">
        <v>455</v>
      </c>
      <c r="DV367" s="384" t="s">
        <v>455</v>
      </c>
      <c r="DW367" s="384" t="s">
        <v>455</v>
      </c>
      <c r="DX367" s="384" t="s">
        <v>455</v>
      </c>
      <c r="DY367" s="384" t="s">
        <v>455</v>
      </c>
      <c r="DZ367" s="384" t="s">
        <v>455</v>
      </c>
      <c r="EA367" s="384" t="s">
        <v>455</v>
      </c>
      <c r="EB367" s="384" t="s">
        <v>455</v>
      </c>
      <c r="EC367" s="384" t="s">
        <v>455</v>
      </c>
      <c r="ED367" s="384" t="s">
        <v>455</v>
      </c>
      <c r="EE367" s="384" t="s">
        <v>455</v>
      </c>
      <c r="EF367" s="384" t="s">
        <v>455</v>
      </c>
      <c r="EG367" s="384" t="s">
        <v>455</v>
      </c>
      <c r="EH367" s="384" t="s">
        <v>455</v>
      </c>
      <c r="EI367" s="384" t="s">
        <v>455</v>
      </c>
      <c r="EJ367" s="384" t="s">
        <v>455</v>
      </c>
      <c r="EK367" s="384" t="s">
        <v>455</v>
      </c>
      <c r="EL367" s="384" t="s">
        <v>455</v>
      </c>
      <c r="EM367" s="384" t="s">
        <v>455</v>
      </c>
      <c r="EN367" s="384" t="s">
        <v>455</v>
      </c>
      <c r="EO367" s="384" t="s">
        <v>455</v>
      </c>
      <c r="EP367" s="384" t="s">
        <v>455</v>
      </c>
      <c r="EQ367" s="384" t="s">
        <v>455</v>
      </c>
      <c r="ER367" s="384" t="s">
        <v>455</v>
      </c>
      <c r="ES367" s="384" t="s">
        <v>455</v>
      </c>
      <c r="ET367" s="384" t="s">
        <v>455</v>
      </c>
      <c r="EU367" s="384" t="s">
        <v>455</v>
      </c>
      <c r="EV367" s="384" t="s">
        <v>455</v>
      </c>
      <c r="EW367" s="384" t="s">
        <v>455</v>
      </c>
      <c r="EX367" s="384" t="s">
        <v>455</v>
      </c>
      <c r="EY367" s="384" t="s">
        <v>455</v>
      </c>
      <c r="EZ367" s="384" t="s">
        <v>455</v>
      </c>
      <c r="FA367" s="384" t="s">
        <v>455</v>
      </c>
      <c r="FB367" s="384" t="s">
        <v>455</v>
      </c>
      <c r="FC367" s="384" t="s">
        <v>455</v>
      </c>
      <c r="FD367" s="384" t="s">
        <v>455</v>
      </c>
      <c r="FE367" s="384" t="s">
        <v>455</v>
      </c>
      <c r="FF367" s="384" t="s">
        <v>455</v>
      </c>
      <c r="FG367" s="384" t="s">
        <v>455</v>
      </c>
      <c r="FH367" s="384" t="s">
        <v>455</v>
      </c>
      <c r="FI367" s="384" t="s">
        <v>455</v>
      </c>
      <c r="FJ367" s="384" t="s">
        <v>455</v>
      </c>
      <c r="FK367" s="384" t="s">
        <v>455</v>
      </c>
      <c r="FL367" s="384" t="s">
        <v>455</v>
      </c>
      <c r="FM367" s="384" t="s">
        <v>455</v>
      </c>
      <c r="FN367" s="384" t="s">
        <v>455</v>
      </c>
      <c r="FO367" s="384" t="s">
        <v>455</v>
      </c>
      <c r="FP367" s="384" t="s">
        <v>455</v>
      </c>
      <c r="FQ367" s="384" t="s">
        <v>455</v>
      </c>
      <c r="FR367" s="384" t="s">
        <v>455</v>
      </c>
      <c r="FS367" s="384" t="s">
        <v>455</v>
      </c>
      <c r="FT367" s="384" t="s">
        <v>455</v>
      </c>
      <c r="FU367" s="384" t="s">
        <v>455</v>
      </c>
      <c r="FV367" s="384" t="s">
        <v>455</v>
      </c>
      <c r="FW367" s="384" t="s">
        <v>455</v>
      </c>
      <c r="FX367" s="384" t="s">
        <v>455</v>
      </c>
      <c r="FY367" s="384" t="s">
        <v>455</v>
      </c>
      <c r="FZ367" s="384" t="s">
        <v>455</v>
      </c>
      <c r="GA367" s="384" t="s">
        <v>455</v>
      </c>
      <c r="GB367" s="384" t="s">
        <v>455</v>
      </c>
      <c r="GC367" s="384" t="s">
        <v>455</v>
      </c>
      <c r="GD367" s="384" t="s">
        <v>455</v>
      </c>
      <c r="GE367" s="384" t="s">
        <v>455</v>
      </c>
      <c r="GF367" s="384" t="s">
        <v>455</v>
      </c>
      <c r="GG367" s="384" t="s">
        <v>455</v>
      </c>
      <c r="GH367" s="384" t="s">
        <v>455</v>
      </c>
      <c r="GI367" s="384" t="s">
        <v>455</v>
      </c>
      <c r="GJ367" s="384" t="s">
        <v>455</v>
      </c>
      <c r="GK367" s="384" t="s">
        <v>455</v>
      </c>
      <c r="GL367" s="384" t="s">
        <v>455</v>
      </c>
      <c r="GM367" s="384" t="s">
        <v>455</v>
      </c>
      <c r="GN367" s="384" t="s">
        <v>455</v>
      </c>
      <c r="GO367" s="384" t="s">
        <v>455</v>
      </c>
      <c r="GP367" s="384" t="s">
        <v>455</v>
      </c>
      <c r="GQ367" s="384" t="s">
        <v>455</v>
      </c>
      <c r="GR367" s="384" t="s">
        <v>455</v>
      </c>
      <c r="GS367" s="384" t="s">
        <v>455</v>
      </c>
      <c r="GT367" s="384" t="s">
        <v>455</v>
      </c>
      <c r="GU367" s="384" t="s">
        <v>455</v>
      </c>
      <c r="GV367" s="384" t="s">
        <v>455</v>
      </c>
      <c r="GW367" s="384" t="s">
        <v>455</v>
      </c>
      <c r="GX367" s="384" t="s">
        <v>455</v>
      </c>
      <c r="GY367" s="384" t="s">
        <v>455</v>
      </c>
      <c r="GZ367" s="384" t="s">
        <v>455</v>
      </c>
      <c r="HA367" s="384" t="s">
        <v>455</v>
      </c>
      <c r="HB367" s="384" t="s">
        <v>455</v>
      </c>
      <c r="HC367" s="256"/>
      <c r="HD367" s="75"/>
    </row>
    <row r="368" spans="1:212" ht="5.0999999999999996" customHeight="1" x14ac:dyDescent="0.25">
      <c r="A368" s="55"/>
      <c r="B368" s="221"/>
      <c r="C368" s="60"/>
      <c r="D368" s="190"/>
      <c r="E368" s="60"/>
      <c r="F368" s="60"/>
      <c r="G368" s="60"/>
      <c r="H368" s="369"/>
      <c r="I368" s="366"/>
      <c r="J368" s="232"/>
      <c r="K368" s="232"/>
      <c r="L368" s="232"/>
      <c r="M368" s="232"/>
      <c r="N368" s="232"/>
      <c r="O368" s="232"/>
      <c r="P368" s="232"/>
      <c r="Q368" s="232"/>
      <c r="R368" s="232"/>
      <c r="S368" s="232"/>
      <c r="T368" s="232"/>
      <c r="U368" s="232"/>
      <c r="V368" s="232"/>
      <c r="W368" s="232"/>
      <c r="X368" s="232"/>
      <c r="Y368" s="232"/>
      <c r="Z368" s="232"/>
      <c r="AA368" s="232"/>
      <c r="AB368" s="232"/>
      <c r="AC368" s="232"/>
      <c r="AD368" s="232"/>
      <c r="AE368" s="232"/>
      <c r="AF368" s="232"/>
      <c r="AG368" s="232"/>
      <c r="AH368" s="232"/>
      <c r="AI368" s="232"/>
      <c r="AJ368" s="232"/>
      <c r="AK368" s="232"/>
      <c r="AL368" s="232"/>
      <c r="AM368" s="232"/>
      <c r="AN368" s="232"/>
      <c r="AO368" s="232"/>
      <c r="AP368" s="232"/>
      <c r="AQ368" s="232"/>
      <c r="AR368" s="232"/>
      <c r="AS368" s="232"/>
      <c r="AT368" s="232"/>
      <c r="AU368" s="232"/>
      <c r="AV368" s="232"/>
      <c r="AW368" s="232"/>
      <c r="AX368" s="232"/>
      <c r="AY368" s="232"/>
      <c r="AZ368" s="232"/>
      <c r="BA368" s="232"/>
      <c r="BB368" s="232"/>
      <c r="BC368" s="232"/>
      <c r="BD368" s="232"/>
      <c r="BE368" s="232"/>
      <c r="BF368" s="232"/>
      <c r="BG368" s="232"/>
      <c r="BH368" s="232"/>
      <c r="BI368" s="232"/>
      <c r="BJ368" s="232"/>
      <c r="BK368" s="232"/>
      <c r="BL368" s="232"/>
      <c r="BM368" s="232"/>
      <c r="BN368" s="232"/>
      <c r="BO368" s="232"/>
      <c r="BP368" s="232"/>
      <c r="BQ368" s="232"/>
      <c r="BR368" s="232"/>
      <c r="BS368" s="232"/>
      <c r="BT368" s="232"/>
      <c r="BU368" s="232"/>
      <c r="BV368" s="232"/>
      <c r="BW368" s="232"/>
      <c r="BX368" s="232"/>
      <c r="BY368" s="232"/>
      <c r="BZ368" s="232"/>
      <c r="CA368" s="232"/>
      <c r="CB368" s="232"/>
      <c r="CC368" s="232"/>
      <c r="CD368" s="232"/>
      <c r="CE368" s="232"/>
      <c r="CF368" s="232"/>
      <c r="CG368" s="232"/>
      <c r="CH368" s="232"/>
      <c r="CI368" s="232"/>
      <c r="CJ368" s="232"/>
      <c r="CK368" s="232"/>
      <c r="CL368" s="232"/>
      <c r="CM368" s="232"/>
      <c r="CN368" s="232"/>
      <c r="CO368" s="232"/>
      <c r="CP368" s="232"/>
      <c r="CQ368" s="232"/>
      <c r="CR368" s="232"/>
      <c r="CS368" s="232"/>
      <c r="CT368" s="232"/>
      <c r="CU368" s="232"/>
      <c r="CV368" s="232"/>
      <c r="CW368" s="232"/>
      <c r="CX368" s="232"/>
      <c r="CY368" s="232"/>
      <c r="CZ368" s="232"/>
      <c r="DA368" s="232"/>
      <c r="DB368" s="232"/>
      <c r="DC368" s="232"/>
      <c r="DD368" s="232"/>
      <c r="DE368" s="232"/>
      <c r="DF368" s="232"/>
      <c r="DG368" s="232"/>
      <c r="DH368" s="232"/>
      <c r="DI368" s="232"/>
      <c r="DJ368" s="232"/>
      <c r="DK368" s="232"/>
      <c r="DL368" s="232"/>
      <c r="DM368" s="232"/>
      <c r="DN368" s="232"/>
      <c r="DO368" s="232"/>
      <c r="DP368" s="232"/>
      <c r="DQ368" s="232"/>
      <c r="DR368" s="232"/>
      <c r="DS368" s="232"/>
      <c r="DT368" s="232"/>
      <c r="DU368" s="232"/>
      <c r="DV368" s="232"/>
      <c r="DW368" s="232"/>
      <c r="DX368" s="232"/>
      <c r="DY368" s="232"/>
      <c r="DZ368" s="232"/>
      <c r="EA368" s="232"/>
      <c r="EB368" s="232"/>
      <c r="EC368" s="232"/>
      <c r="ED368" s="232"/>
      <c r="EE368" s="232"/>
      <c r="EF368" s="232"/>
      <c r="EG368" s="232"/>
      <c r="EH368" s="232"/>
      <c r="EI368" s="232"/>
      <c r="EJ368" s="232"/>
      <c r="EK368" s="232"/>
      <c r="EL368" s="232"/>
      <c r="EM368" s="232"/>
      <c r="EN368" s="232"/>
      <c r="EO368" s="232"/>
      <c r="EP368" s="232"/>
      <c r="EQ368" s="232"/>
      <c r="ER368" s="232"/>
      <c r="ES368" s="232"/>
      <c r="ET368" s="232"/>
      <c r="EU368" s="232"/>
      <c r="EV368" s="232"/>
      <c r="EW368" s="232"/>
      <c r="EX368" s="232"/>
      <c r="EY368" s="232"/>
      <c r="EZ368" s="232"/>
      <c r="FA368" s="232"/>
      <c r="FB368" s="232"/>
      <c r="FC368" s="232"/>
      <c r="FD368" s="232"/>
      <c r="FE368" s="232"/>
      <c r="FF368" s="232"/>
      <c r="FG368" s="232"/>
      <c r="FH368" s="232"/>
      <c r="FI368" s="232"/>
      <c r="FJ368" s="232"/>
      <c r="FK368" s="232"/>
      <c r="FL368" s="232"/>
      <c r="FM368" s="232"/>
      <c r="FN368" s="232"/>
      <c r="FO368" s="232"/>
      <c r="FP368" s="232"/>
      <c r="FQ368" s="232"/>
      <c r="FR368" s="232"/>
      <c r="FS368" s="232"/>
      <c r="FT368" s="232"/>
      <c r="FU368" s="232"/>
      <c r="FV368" s="232"/>
      <c r="FW368" s="232"/>
      <c r="FX368" s="232"/>
      <c r="FY368" s="232"/>
      <c r="FZ368" s="232"/>
      <c r="GA368" s="232"/>
      <c r="GB368" s="232"/>
      <c r="GC368" s="232"/>
      <c r="GD368" s="232"/>
      <c r="GE368" s="232"/>
      <c r="GF368" s="232"/>
      <c r="GG368" s="232"/>
      <c r="GH368" s="232"/>
      <c r="GI368" s="232"/>
      <c r="GJ368" s="232"/>
      <c r="GK368" s="232"/>
      <c r="GL368" s="232"/>
      <c r="GM368" s="232"/>
      <c r="GN368" s="232"/>
      <c r="GO368" s="232"/>
      <c r="GP368" s="232"/>
      <c r="GQ368" s="232"/>
      <c r="GR368" s="232"/>
      <c r="GS368" s="232"/>
      <c r="GT368" s="232"/>
      <c r="GU368" s="232"/>
      <c r="GV368" s="232"/>
      <c r="GW368" s="232"/>
      <c r="GX368" s="232"/>
      <c r="GY368" s="232"/>
      <c r="GZ368" s="232"/>
      <c r="HA368" s="232"/>
      <c r="HB368" s="232"/>
      <c r="HC368" s="256"/>
      <c r="HD368" s="75"/>
    </row>
    <row r="369" spans="1:212" ht="9.9499999999999993" customHeight="1" x14ac:dyDescent="0.25">
      <c r="A369" s="55"/>
      <c r="B369" s="221"/>
      <c r="C369" s="60"/>
      <c r="D369" s="190"/>
      <c r="E369" s="60"/>
      <c r="F369" s="670" t="s">
        <v>183</v>
      </c>
      <c r="G369" s="670"/>
      <c r="H369" s="670"/>
      <c r="I369" s="125"/>
      <c r="J369" s="125"/>
      <c r="K369" s="125"/>
      <c r="L369" s="125"/>
      <c r="M369" s="125"/>
      <c r="N369" s="125"/>
      <c r="O369" s="125"/>
      <c r="P369" s="125"/>
      <c r="Q369" s="125"/>
      <c r="R369" s="125"/>
      <c r="S369" s="125"/>
      <c r="T369" s="125"/>
      <c r="U369" s="125"/>
      <c r="V369" s="125"/>
      <c r="W369" s="125"/>
      <c r="X369" s="125"/>
      <c r="Y369" s="125"/>
      <c r="Z369" s="125"/>
      <c r="AA369" s="125"/>
      <c r="AB369" s="125"/>
      <c r="AC369" s="676"/>
      <c r="AD369" s="676"/>
      <c r="AE369" s="676"/>
      <c r="AF369" s="676"/>
      <c r="AG369" s="676"/>
      <c r="AH369" s="676"/>
      <c r="AI369" s="676"/>
      <c r="AJ369" s="676"/>
      <c r="AK369" s="676"/>
      <c r="AL369" s="676"/>
      <c r="AM369" s="676"/>
      <c r="AN369" s="676"/>
      <c r="AO369" s="676"/>
      <c r="AP369" s="676"/>
      <c r="AQ369" s="676"/>
      <c r="AR369" s="676"/>
      <c r="AS369" s="676"/>
      <c r="AT369" s="676"/>
      <c r="AU369" s="676"/>
      <c r="AV369" s="676"/>
      <c r="AW369" s="676"/>
      <c r="AX369" s="676"/>
      <c r="AY369" s="676"/>
      <c r="AZ369" s="676"/>
      <c r="BA369" s="676"/>
      <c r="BB369" s="676"/>
      <c r="BC369" s="676"/>
      <c r="BD369" s="676"/>
      <c r="BE369" s="676"/>
      <c r="BF369" s="676"/>
      <c r="BG369" s="676"/>
      <c r="BH369" s="676"/>
      <c r="BI369" s="676"/>
      <c r="BJ369" s="676"/>
      <c r="BK369" s="676"/>
      <c r="BL369" s="676"/>
      <c r="BM369" s="676"/>
      <c r="BN369" s="676"/>
      <c r="BO369" s="676"/>
      <c r="BP369" s="676"/>
      <c r="BQ369" s="676"/>
      <c r="BR369" s="676"/>
      <c r="BS369" s="676"/>
      <c r="BT369" s="676"/>
      <c r="BU369" s="676"/>
      <c r="BV369" s="676"/>
      <c r="BW369" s="676"/>
      <c r="BX369" s="676"/>
      <c r="BY369" s="676"/>
      <c r="BZ369" s="676"/>
      <c r="CA369" s="676"/>
      <c r="CB369" s="676"/>
      <c r="CC369" s="676"/>
      <c r="CD369" s="676"/>
      <c r="CE369" s="676"/>
      <c r="CF369" s="676"/>
      <c r="CG369" s="676"/>
      <c r="CH369" s="676"/>
      <c r="CI369" s="676"/>
      <c r="CJ369" s="676"/>
      <c r="CK369" s="676"/>
      <c r="CL369" s="676"/>
      <c r="CM369" s="676"/>
      <c r="CN369" s="676"/>
      <c r="CO369" s="676"/>
      <c r="CP369" s="676"/>
      <c r="CQ369" s="676"/>
      <c r="CR369" s="676"/>
      <c r="CS369" s="676"/>
      <c r="CT369" s="676"/>
      <c r="CU369" s="676"/>
      <c r="CV369" s="676"/>
      <c r="CW369" s="676"/>
      <c r="CX369" s="676"/>
      <c r="CY369" s="676"/>
      <c r="CZ369" s="676"/>
      <c r="DA369" s="676"/>
      <c r="DB369" s="676"/>
      <c r="DC369" s="676"/>
      <c r="DD369" s="676"/>
      <c r="DE369" s="676"/>
      <c r="DF369" s="676"/>
      <c r="DG369" s="676"/>
      <c r="DH369" s="676"/>
      <c r="DI369" s="676"/>
      <c r="DJ369" s="676"/>
      <c r="DK369" s="676"/>
      <c r="DL369" s="676"/>
      <c r="DM369" s="676"/>
      <c r="DN369" s="676"/>
      <c r="DO369" s="676"/>
      <c r="DP369" s="676"/>
      <c r="DQ369" s="676"/>
      <c r="DR369" s="676"/>
      <c r="DS369" s="676"/>
      <c r="DT369" s="676"/>
      <c r="DU369" s="676"/>
      <c r="DV369" s="676"/>
      <c r="DW369" s="676"/>
      <c r="DX369" s="676"/>
      <c r="DY369" s="676"/>
      <c r="DZ369" s="676"/>
      <c r="EA369" s="676"/>
      <c r="EB369" s="676"/>
      <c r="EC369" s="676"/>
      <c r="ED369" s="676"/>
      <c r="EE369" s="676"/>
      <c r="EF369" s="676"/>
      <c r="EG369" s="676"/>
      <c r="EH369" s="676"/>
      <c r="EI369" s="676"/>
      <c r="EJ369" s="676"/>
      <c r="EK369" s="676"/>
      <c r="EL369" s="676"/>
      <c r="EM369" s="676"/>
      <c r="EN369" s="676"/>
      <c r="EO369" s="676"/>
      <c r="EP369" s="676"/>
      <c r="EQ369" s="676"/>
      <c r="ER369" s="676"/>
      <c r="ES369" s="676"/>
      <c r="ET369" s="676"/>
      <c r="EU369" s="676"/>
      <c r="EV369" s="676"/>
      <c r="EW369" s="676"/>
      <c r="EX369" s="676"/>
      <c r="EY369" s="676"/>
      <c r="EZ369" s="676"/>
      <c r="FA369" s="676"/>
      <c r="FB369" s="676"/>
      <c r="FC369" s="676"/>
      <c r="FD369" s="676"/>
      <c r="FE369" s="676"/>
      <c r="FF369" s="676"/>
      <c r="FG369" s="676"/>
      <c r="FH369" s="676"/>
      <c r="FI369" s="676"/>
      <c r="FJ369" s="676"/>
      <c r="FK369" s="676"/>
      <c r="FL369" s="676"/>
      <c r="FM369" s="676"/>
      <c r="FN369" s="676"/>
      <c r="FO369" s="676"/>
      <c r="FP369" s="676"/>
      <c r="FQ369" s="676"/>
      <c r="FR369" s="676"/>
      <c r="FS369" s="676"/>
      <c r="FT369" s="676"/>
      <c r="FU369" s="676"/>
      <c r="FV369" s="676"/>
      <c r="FW369" s="676"/>
      <c r="FX369" s="676"/>
      <c r="FY369" s="676"/>
      <c r="FZ369" s="676"/>
      <c r="GA369" s="676"/>
      <c r="GB369" s="676"/>
      <c r="GC369" s="676"/>
      <c r="GD369" s="676"/>
      <c r="GE369" s="676"/>
      <c r="GF369" s="676"/>
      <c r="GG369" s="676"/>
      <c r="GH369" s="676"/>
      <c r="GI369" s="676"/>
      <c r="GJ369" s="676"/>
      <c r="GK369" s="676"/>
      <c r="GL369" s="676"/>
      <c r="GM369" s="676"/>
      <c r="GN369" s="676"/>
      <c r="GO369" s="676"/>
      <c r="GP369" s="676"/>
      <c r="GQ369" s="676"/>
      <c r="GR369" s="676"/>
      <c r="GS369" s="676"/>
      <c r="GT369" s="676"/>
      <c r="GU369" s="676"/>
      <c r="GV369" s="676"/>
      <c r="GW369" s="676"/>
      <c r="GX369" s="676"/>
      <c r="GY369" s="676"/>
      <c r="GZ369" s="676"/>
      <c r="HA369" s="676"/>
      <c r="HB369" s="676"/>
      <c r="HC369" s="167"/>
      <c r="HD369" s="75"/>
    </row>
    <row r="370" spans="1:212" ht="5.0999999999999996" customHeight="1" x14ac:dyDescent="0.25">
      <c r="A370" s="55"/>
      <c r="B370" s="221"/>
      <c r="C370" s="60"/>
      <c r="D370" s="190"/>
      <c r="E370" s="60"/>
      <c r="F370" s="60"/>
      <c r="G370" s="60"/>
      <c r="H370" s="369"/>
      <c r="I370" s="366"/>
      <c r="J370" s="232"/>
      <c r="K370" s="232"/>
      <c r="L370" s="232"/>
      <c r="M370" s="232"/>
      <c r="N370" s="232"/>
      <c r="O370" s="232"/>
      <c r="P370" s="232"/>
      <c r="Q370" s="232"/>
      <c r="R370" s="232"/>
      <c r="S370" s="232"/>
      <c r="T370" s="232"/>
      <c r="U370" s="232"/>
      <c r="V370" s="232"/>
      <c r="W370" s="232"/>
      <c r="X370" s="232"/>
      <c r="Y370" s="232"/>
      <c r="Z370" s="232"/>
      <c r="AA370" s="232"/>
      <c r="AB370" s="232"/>
      <c r="AC370" s="232"/>
      <c r="AD370" s="232"/>
      <c r="AE370" s="232"/>
      <c r="AF370" s="232"/>
      <c r="AG370" s="232"/>
      <c r="AH370" s="232"/>
      <c r="AI370" s="232"/>
      <c r="AJ370" s="232"/>
      <c r="AK370" s="232"/>
      <c r="AL370" s="232"/>
      <c r="AM370" s="232"/>
      <c r="AN370" s="232"/>
      <c r="AO370" s="232"/>
      <c r="AP370" s="232"/>
      <c r="AQ370" s="232"/>
      <c r="AR370" s="232"/>
      <c r="AS370" s="232"/>
      <c r="AT370" s="232"/>
      <c r="AU370" s="232"/>
      <c r="AV370" s="232"/>
      <c r="AW370" s="232"/>
      <c r="AX370" s="232"/>
      <c r="AY370" s="232"/>
      <c r="AZ370" s="232"/>
      <c r="BA370" s="232"/>
      <c r="BB370" s="232"/>
      <c r="BC370" s="232"/>
      <c r="BD370" s="232"/>
      <c r="BE370" s="232"/>
      <c r="BF370" s="232"/>
      <c r="BG370" s="232"/>
      <c r="BH370" s="232"/>
      <c r="BI370" s="232"/>
      <c r="BJ370" s="232"/>
      <c r="BK370" s="232"/>
      <c r="BL370" s="232"/>
      <c r="BM370" s="232"/>
      <c r="BN370" s="232"/>
      <c r="BO370" s="232"/>
      <c r="BP370" s="232"/>
      <c r="BQ370" s="232"/>
      <c r="BR370" s="232"/>
      <c r="BS370" s="232"/>
      <c r="BT370" s="232"/>
      <c r="BU370" s="232"/>
      <c r="BV370" s="232"/>
      <c r="BW370" s="232"/>
      <c r="BX370" s="232"/>
      <c r="BY370" s="232"/>
      <c r="BZ370" s="232"/>
      <c r="CA370" s="232"/>
      <c r="CB370" s="232"/>
      <c r="CC370" s="232"/>
      <c r="CD370" s="232"/>
      <c r="CE370" s="232"/>
      <c r="CF370" s="232"/>
      <c r="CG370" s="232"/>
      <c r="CH370" s="232"/>
      <c r="CI370" s="232"/>
      <c r="CJ370" s="232"/>
      <c r="CK370" s="232"/>
      <c r="CL370" s="232"/>
      <c r="CM370" s="232"/>
      <c r="CN370" s="232"/>
      <c r="CO370" s="232"/>
      <c r="CP370" s="232"/>
      <c r="CQ370" s="232"/>
      <c r="CR370" s="232"/>
      <c r="CS370" s="232"/>
      <c r="CT370" s="232"/>
      <c r="CU370" s="232"/>
      <c r="CV370" s="232"/>
      <c r="CW370" s="232"/>
      <c r="CX370" s="232"/>
      <c r="CY370" s="232"/>
      <c r="CZ370" s="232"/>
      <c r="DA370" s="232"/>
      <c r="DB370" s="232"/>
      <c r="DC370" s="232"/>
      <c r="DD370" s="232"/>
      <c r="DE370" s="232"/>
      <c r="DF370" s="232"/>
      <c r="DG370" s="232"/>
      <c r="DH370" s="232"/>
      <c r="DI370" s="232"/>
      <c r="DJ370" s="232"/>
      <c r="DK370" s="232"/>
      <c r="DL370" s="232"/>
      <c r="DM370" s="232"/>
      <c r="DN370" s="232"/>
      <c r="DO370" s="232"/>
      <c r="DP370" s="232"/>
      <c r="DQ370" s="232"/>
      <c r="DR370" s="232"/>
      <c r="DS370" s="232"/>
      <c r="DT370" s="232"/>
      <c r="DU370" s="232"/>
      <c r="DV370" s="232"/>
      <c r="DW370" s="232"/>
      <c r="DX370" s="232"/>
      <c r="DY370" s="232"/>
      <c r="DZ370" s="232"/>
      <c r="EA370" s="232"/>
      <c r="EB370" s="232"/>
      <c r="EC370" s="232"/>
      <c r="ED370" s="232"/>
      <c r="EE370" s="232"/>
      <c r="EF370" s="232"/>
      <c r="EG370" s="232"/>
      <c r="EH370" s="232"/>
      <c r="EI370" s="232"/>
      <c r="EJ370" s="232"/>
      <c r="EK370" s="232"/>
      <c r="EL370" s="232"/>
      <c r="EM370" s="232"/>
      <c r="EN370" s="232"/>
      <c r="EO370" s="232"/>
      <c r="EP370" s="232"/>
      <c r="EQ370" s="232"/>
      <c r="ER370" s="232"/>
      <c r="ES370" s="232"/>
      <c r="ET370" s="232"/>
      <c r="EU370" s="232"/>
      <c r="EV370" s="232"/>
      <c r="EW370" s="232"/>
      <c r="EX370" s="232"/>
      <c r="EY370" s="232"/>
      <c r="EZ370" s="232"/>
      <c r="FA370" s="232"/>
      <c r="FB370" s="232"/>
      <c r="FC370" s="232"/>
      <c r="FD370" s="232"/>
      <c r="FE370" s="232"/>
      <c r="FF370" s="232"/>
      <c r="FG370" s="232"/>
      <c r="FH370" s="232"/>
      <c r="FI370" s="232"/>
      <c r="FJ370" s="232"/>
      <c r="FK370" s="232"/>
      <c r="FL370" s="232"/>
      <c r="FM370" s="232"/>
      <c r="FN370" s="232"/>
      <c r="FO370" s="232"/>
      <c r="FP370" s="232"/>
      <c r="FQ370" s="232"/>
      <c r="FR370" s="232"/>
      <c r="FS370" s="232"/>
      <c r="FT370" s="232"/>
      <c r="FU370" s="232"/>
      <c r="FV370" s="232"/>
      <c r="FW370" s="232"/>
      <c r="FX370" s="232"/>
      <c r="FY370" s="232"/>
      <c r="FZ370" s="232"/>
      <c r="GA370" s="232"/>
      <c r="GB370" s="232"/>
      <c r="GC370" s="232"/>
      <c r="GD370" s="232"/>
      <c r="GE370" s="232"/>
      <c r="GF370" s="232"/>
      <c r="GG370" s="232"/>
      <c r="GH370" s="232"/>
      <c r="GI370" s="232"/>
      <c r="GJ370" s="232"/>
      <c r="GK370" s="232"/>
      <c r="GL370" s="232"/>
      <c r="GM370" s="232"/>
      <c r="GN370" s="232"/>
      <c r="GO370" s="232"/>
      <c r="GP370" s="232"/>
      <c r="GQ370" s="232"/>
      <c r="GR370" s="232"/>
      <c r="GS370" s="232"/>
      <c r="GT370" s="232"/>
      <c r="GU370" s="232"/>
      <c r="GV370" s="232"/>
      <c r="GW370" s="232"/>
      <c r="GX370" s="232"/>
      <c r="GY370" s="232"/>
      <c r="GZ370" s="232"/>
      <c r="HA370" s="232"/>
      <c r="HB370" s="232"/>
      <c r="HC370" s="256"/>
      <c r="HD370" s="75"/>
    </row>
    <row r="371" spans="1:212" ht="9.9499999999999993" customHeight="1" thickBot="1" x14ac:dyDescent="0.3">
      <c r="A371" s="55">
        <v>58</v>
      </c>
      <c r="B371" s="221"/>
      <c r="C371" s="60"/>
      <c r="D371" s="190"/>
      <c r="E371" s="60"/>
      <c r="F371" s="60"/>
      <c r="G371" s="60"/>
      <c r="H371" s="566" t="s">
        <v>260</v>
      </c>
      <c r="I371" s="77"/>
      <c r="J371" s="131"/>
      <c r="K371" s="131"/>
      <c r="L371" s="131"/>
      <c r="M371" s="131"/>
      <c r="N371" s="131"/>
      <c r="O371" s="131"/>
      <c r="P371" s="131"/>
      <c r="Q371" s="131"/>
      <c r="R371" s="131"/>
      <c r="S371" s="131"/>
      <c r="T371" s="131"/>
      <c r="U371" s="131"/>
      <c r="V371" s="131"/>
      <c r="W371" s="131"/>
      <c r="X371" s="131"/>
      <c r="Y371" s="131"/>
      <c r="Z371" s="131"/>
      <c r="AA371" s="131"/>
      <c r="AB371" s="131"/>
      <c r="AC371" s="131"/>
      <c r="AD371" s="131"/>
      <c r="AE371" s="131"/>
      <c r="AF371" s="131"/>
      <c r="AG371" s="131"/>
      <c r="AH371" s="131"/>
      <c r="AI371" s="131"/>
      <c r="AJ371" s="131"/>
      <c r="AK371" s="131"/>
      <c r="AL371" s="131"/>
      <c r="AM371" s="131"/>
      <c r="AN371" s="131"/>
      <c r="AO371" s="131"/>
      <c r="AP371" s="131"/>
      <c r="AQ371" s="131"/>
      <c r="AR371" s="131"/>
      <c r="AS371" s="131"/>
      <c r="AT371" s="131"/>
      <c r="AU371" s="131"/>
      <c r="AV371" s="131"/>
      <c r="AW371" s="131"/>
      <c r="AX371" s="131"/>
      <c r="AY371" s="131"/>
      <c r="AZ371" s="131"/>
      <c r="BA371" s="131"/>
      <c r="BB371" s="131"/>
      <c r="BC371" s="131"/>
      <c r="BD371" s="131"/>
      <c r="BE371" s="131"/>
      <c r="BF371" s="131"/>
      <c r="BG371" s="131"/>
      <c r="BH371" s="131"/>
      <c r="BI371" s="131"/>
      <c r="BJ371" s="131"/>
      <c r="BK371" s="131"/>
      <c r="BL371" s="131"/>
      <c r="BM371" s="131"/>
      <c r="BN371" s="131"/>
      <c r="BO371" s="131"/>
      <c r="BP371" s="131"/>
      <c r="BQ371" s="131"/>
      <c r="BR371" s="131"/>
      <c r="BS371" s="131"/>
      <c r="BT371" s="131"/>
      <c r="BU371" s="131"/>
      <c r="BV371" s="131"/>
      <c r="BW371" s="131"/>
      <c r="BX371" s="131"/>
      <c r="BY371" s="131"/>
      <c r="BZ371" s="131"/>
      <c r="CA371" s="131"/>
      <c r="CB371" s="131"/>
      <c r="CC371" s="131"/>
      <c r="CD371" s="131"/>
      <c r="CE371" s="131"/>
      <c r="CF371" s="131"/>
      <c r="CG371" s="131"/>
      <c r="CH371" s="131"/>
      <c r="CI371" s="131"/>
      <c r="CJ371" s="131"/>
      <c r="CK371" s="131"/>
      <c r="CL371" s="131"/>
      <c r="CM371" s="131"/>
      <c r="CN371" s="131"/>
      <c r="CO371" s="131"/>
      <c r="CP371" s="131"/>
      <c r="CQ371" s="131"/>
      <c r="CR371" s="131"/>
      <c r="CS371" s="131"/>
      <c r="CT371" s="131"/>
      <c r="CU371" s="131"/>
      <c r="CV371" s="131"/>
      <c r="CW371" s="131"/>
      <c r="CX371" s="131"/>
      <c r="CY371" s="131"/>
      <c r="CZ371" s="131"/>
      <c r="DA371" s="131"/>
      <c r="DB371" s="131"/>
      <c r="DC371" s="131"/>
      <c r="DD371" s="131"/>
      <c r="DE371" s="131"/>
      <c r="DF371" s="131"/>
      <c r="DG371" s="131"/>
      <c r="DH371" s="131"/>
      <c r="DI371" s="131"/>
      <c r="DJ371" s="131"/>
      <c r="DK371" s="131"/>
      <c r="DL371" s="131"/>
      <c r="DM371" s="131"/>
      <c r="DN371" s="131"/>
      <c r="DO371" s="131"/>
      <c r="DP371" s="131"/>
      <c r="DQ371" s="131"/>
      <c r="DR371" s="131"/>
      <c r="DS371" s="131"/>
      <c r="DT371" s="131"/>
      <c r="DU371" s="131"/>
      <c r="DV371" s="131"/>
      <c r="DW371" s="131"/>
      <c r="DX371" s="131"/>
      <c r="DY371" s="131"/>
      <c r="DZ371" s="131"/>
      <c r="EA371" s="131"/>
      <c r="EB371" s="131"/>
      <c r="EC371" s="131"/>
      <c r="ED371" s="131"/>
      <c r="EE371" s="131"/>
      <c r="EF371" s="131"/>
      <c r="EG371" s="131"/>
      <c r="EH371" s="131"/>
      <c r="EI371" s="131"/>
      <c r="EJ371" s="131"/>
      <c r="EK371" s="131"/>
      <c r="EL371" s="131"/>
      <c r="EM371" s="131"/>
      <c r="EN371" s="131"/>
      <c r="EO371" s="131"/>
      <c r="EP371" s="131"/>
      <c r="EQ371" s="131"/>
      <c r="ER371" s="131"/>
      <c r="ES371" s="131"/>
      <c r="ET371" s="131"/>
      <c r="EU371" s="131"/>
      <c r="EV371" s="131"/>
      <c r="EW371" s="131"/>
      <c r="EX371" s="131"/>
      <c r="EY371" s="131"/>
      <c r="EZ371" s="131"/>
      <c r="FA371" s="131"/>
      <c r="FB371" s="131"/>
      <c r="FC371" s="131"/>
      <c r="FD371" s="131"/>
      <c r="FE371" s="131"/>
      <c r="FF371" s="131"/>
      <c r="FG371" s="131"/>
      <c r="FH371" s="131"/>
      <c r="FI371" s="131"/>
      <c r="FJ371" s="131"/>
      <c r="FK371" s="131"/>
      <c r="FL371" s="131"/>
      <c r="FM371" s="131"/>
      <c r="FN371" s="131"/>
      <c r="FO371" s="131"/>
      <c r="FP371" s="131"/>
      <c r="FQ371" s="131"/>
      <c r="FR371" s="131"/>
      <c r="FS371" s="131"/>
      <c r="FT371" s="131"/>
      <c r="FU371" s="131"/>
      <c r="FV371" s="131"/>
      <c r="FW371" s="131"/>
      <c r="FX371" s="131"/>
      <c r="FY371" s="131"/>
      <c r="FZ371" s="131"/>
      <c r="GA371" s="131"/>
      <c r="GB371" s="131"/>
      <c r="GC371" s="131"/>
      <c r="GD371" s="131"/>
      <c r="GE371" s="131"/>
      <c r="GF371" s="131"/>
      <c r="GG371" s="131"/>
      <c r="GH371" s="131"/>
      <c r="GI371" s="131"/>
      <c r="GJ371" s="131"/>
      <c r="GK371" s="131"/>
      <c r="GL371" s="131"/>
      <c r="GM371" s="131"/>
      <c r="GN371" s="131"/>
      <c r="GO371" s="131"/>
      <c r="GP371" s="131"/>
      <c r="GQ371" s="131"/>
      <c r="GR371" s="131"/>
      <c r="GS371" s="131"/>
      <c r="GT371" s="131"/>
      <c r="GU371" s="131"/>
      <c r="GV371" s="131"/>
      <c r="GW371" s="131"/>
      <c r="GX371" s="131"/>
      <c r="GY371" s="131"/>
      <c r="GZ371" s="131"/>
      <c r="HA371" s="131"/>
      <c r="HB371" s="131"/>
      <c r="HC371" s="165"/>
      <c r="HD371" s="75"/>
    </row>
    <row r="372" spans="1:212" ht="9.9499999999999993" customHeight="1" thickTop="1" thickBot="1" x14ac:dyDescent="0.3">
      <c r="A372" s="55"/>
      <c r="B372" s="221"/>
      <c r="C372" s="60"/>
      <c r="D372" s="190"/>
      <c r="E372" s="60"/>
      <c r="F372" s="60"/>
      <c r="G372" s="60"/>
      <c r="H372" s="566"/>
      <c r="I372" s="450"/>
      <c r="J372" s="473"/>
      <c r="K372" s="315" t="str">
        <f t="shared" ref="K372" si="11366">K373</f>
        <v>N</v>
      </c>
      <c r="L372" s="315" t="str">
        <f t="shared" ref="L372" si="11367">L373</f>
        <v>N</v>
      </c>
      <c r="M372" s="315" t="str">
        <f t="shared" ref="M372" si="11368">M373</f>
        <v>N</v>
      </c>
      <c r="N372" s="315" t="str">
        <f t="shared" ref="N372" si="11369">N373</f>
        <v>N</v>
      </c>
      <c r="O372" s="315" t="str">
        <f t="shared" ref="O372" si="11370">O373</f>
        <v>N</v>
      </c>
      <c r="P372" s="315" t="str">
        <f t="shared" ref="P372" si="11371">P373</f>
        <v>N</v>
      </c>
      <c r="Q372" s="315" t="str">
        <f t="shared" ref="Q372" si="11372">Q373</f>
        <v>N</v>
      </c>
      <c r="R372" s="315" t="str">
        <f t="shared" ref="R372" si="11373">R373</f>
        <v>N</v>
      </c>
      <c r="S372" s="315" t="str">
        <f t="shared" ref="S372" si="11374">S373</f>
        <v>N</v>
      </c>
      <c r="T372" s="315" t="str">
        <f t="shared" ref="T372" si="11375">T373</f>
        <v>N</v>
      </c>
      <c r="U372" s="315" t="str">
        <f t="shared" ref="U372" si="11376">U373</f>
        <v>N</v>
      </c>
      <c r="V372" s="315" t="str">
        <f t="shared" ref="V372" si="11377">V373</f>
        <v>N</v>
      </c>
      <c r="W372" s="315" t="str">
        <f t="shared" ref="W372" si="11378">W373</f>
        <v>N</v>
      </c>
      <c r="X372" s="315" t="str">
        <f t="shared" ref="X372" si="11379">X373</f>
        <v>N</v>
      </c>
      <c r="Y372" s="315" t="str">
        <f t="shared" ref="Y372" si="11380">Y373</f>
        <v>N</v>
      </c>
      <c r="Z372" s="315" t="str">
        <f t="shared" ref="Z372" si="11381">Z373</f>
        <v>N</v>
      </c>
      <c r="AA372" s="315" t="str">
        <f t="shared" ref="AA372" si="11382">AA373</f>
        <v>N</v>
      </c>
      <c r="AB372" s="315" t="str">
        <f t="shared" ref="AB372" si="11383">AB373</f>
        <v>N</v>
      </c>
      <c r="AC372" s="315" t="str">
        <f t="shared" ref="AC372" si="11384">AC373</f>
        <v>N</v>
      </c>
      <c r="AD372" s="315" t="str">
        <f t="shared" ref="AD372" si="11385">AD373</f>
        <v>N</v>
      </c>
      <c r="AE372" s="315" t="str">
        <f t="shared" ref="AE372" si="11386">AE373</f>
        <v>N</v>
      </c>
      <c r="AF372" s="315" t="str">
        <f t="shared" ref="AF372" si="11387">AF373</f>
        <v>N</v>
      </c>
      <c r="AG372" s="315" t="str">
        <f t="shared" ref="AG372" si="11388">AG373</f>
        <v>N</v>
      </c>
      <c r="AH372" s="315" t="str">
        <f t="shared" ref="AH372" si="11389">AH373</f>
        <v>N</v>
      </c>
      <c r="AI372" s="315" t="str">
        <f t="shared" ref="AI372" si="11390">AI373</f>
        <v>N</v>
      </c>
      <c r="AJ372" s="315" t="str">
        <f t="shared" ref="AJ372" si="11391">AJ373</f>
        <v>N</v>
      </c>
      <c r="AK372" s="315" t="str">
        <f t="shared" ref="AK372" si="11392">AK373</f>
        <v>N</v>
      </c>
      <c r="AL372" s="315" t="str">
        <f t="shared" ref="AL372" si="11393">AL373</f>
        <v>N</v>
      </c>
      <c r="AM372" s="315" t="str">
        <f t="shared" ref="AM372" si="11394">AM373</f>
        <v>N</v>
      </c>
      <c r="AN372" s="315" t="str">
        <f t="shared" ref="AN372" si="11395">AN373</f>
        <v>N</v>
      </c>
      <c r="AO372" s="315" t="str">
        <f t="shared" ref="AO372" si="11396">AO373</f>
        <v>N</v>
      </c>
      <c r="AP372" s="315" t="str">
        <f t="shared" ref="AP372" si="11397">AP373</f>
        <v>N</v>
      </c>
      <c r="AQ372" s="315" t="str">
        <f t="shared" ref="AQ372" si="11398">AQ373</f>
        <v>N</v>
      </c>
      <c r="AR372" s="315" t="str">
        <f t="shared" ref="AR372" si="11399">AR373</f>
        <v>N</v>
      </c>
      <c r="AS372" s="315" t="str">
        <f t="shared" ref="AS372" si="11400">AS373</f>
        <v>N</v>
      </c>
      <c r="AT372" s="315" t="str">
        <f t="shared" ref="AT372" si="11401">AT373</f>
        <v>N</v>
      </c>
      <c r="AU372" s="315" t="str">
        <f t="shared" ref="AU372" si="11402">AU373</f>
        <v>N</v>
      </c>
      <c r="AV372" s="315" t="str">
        <f t="shared" ref="AV372" si="11403">AV373</f>
        <v>N</v>
      </c>
      <c r="AW372" s="315" t="str">
        <f t="shared" ref="AW372" si="11404">AW373</f>
        <v>N</v>
      </c>
      <c r="AX372" s="315" t="str">
        <f t="shared" ref="AX372" si="11405">AX373</f>
        <v>N</v>
      </c>
      <c r="AY372" s="315" t="str">
        <f t="shared" ref="AY372" si="11406">AY373</f>
        <v>N</v>
      </c>
      <c r="AZ372" s="315" t="str">
        <f t="shared" ref="AZ372" si="11407">AZ373</f>
        <v>N</v>
      </c>
      <c r="BA372" s="315" t="str">
        <f t="shared" ref="BA372" si="11408">BA373</f>
        <v>N</v>
      </c>
      <c r="BB372" s="315" t="str">
        <f t="shared" ref="BB372" si="11409">BB373</f>
        <v>N</v>
      </c>
      <c r="BC372" s="315" t="str">
        <f t="shared" ref="BC372" si="11410">BC373</f>
        <v>N</v>
      </c>
      <c r="BD372" s="315" t="str">
        <f t="shared" ref="BD372" si="11411">BD373</f>
        <v>N</v>
      </c>
      <c r="BE372" s="315" t="str">
        <f t="shared" ref="BE372" si="11412">BE373</f>
        <v>N</v>
      </c>
      <c r="BF372" s="315" t="str">
        <f t="shared" ref="BF372" si="11413">BF373</f>
        <v>N</v>
      </c>
      <c r="BG372" s="315" t="str">
        <f t="shared" ref="BG372" si="11414">BG373</f>
        <v>N</v>
      </c>
      <c r="BH372" s="315" t="str">
        <f t="shared" ref="BH372" si="11415">BH373</f>
        <v>N</v>
      </c>
      <c r="BI372" s="315" t="str">
        <f t="shared" ref="BI372" si="11416">BI373</f>
        <v>N</v>
      </c>
      <c r="BJ372" s="315" t="str">
        <f t="shared" ref="BJ372" si="11417">BJ373</f>
        <v>N</v>
      </c>
      <c r="BK372" s="315" t="str">
        <f t="shared" ref="BK372" si="11418">BK373</f>
        <v>N</v>
      </c>
      <c r="BL372" s="315" t="str">
        <f t="shared" ref="BL372" si="11419">BL373</f>
        <v>N</v>
      </c>
      <c r="BM372" s="315" t="str">
        <f t="shared" ref="BM372" si="11420">BM373</f>
        <v>N</v>
      </c>
      <c r="BN372" s="315" t="str">
        <f t="shared" ref="BN372" si="11421">BN373</f>
        <v>N</v>
      </c>
      <c r="BO372" s="315" t="str">
        <f t="shared" ref="BO372" si="11422">BO373</f>
        <v>N</v>
      </c>
      <c r="BP372" s="315" t="str">
        <f t="shared" ref="BP372" si="11423">BP373</f>
        <v>N</v>
      </c>
      <c r="BQ372" s="315" t="str">
        <f t="shared" ref="BQ372" si="11424">BQ373</f>
        <v>N</v>
      </c>
      <c r="BR372" s="315" t="str">
        <f t="shared" ref="BR372" si="11425">BR373</f>
        <v>N</v>
      </c>
      <c r="BS372" s="315" t="str">
        <f t="shared" ref="BS372" si="11426">BS373</f>
        <v>N</v>
      </c>
      <c r="BT372" s="315" t="str">
        <f t="shared" ref="BT372" si="11427">BT373</f>
        <v>N</v>
      </c>
      <c r="BU372" s="315" t="str">
        <f t="shared" ref="BU372" si="11428">BU373</f>
        <v>N</v>
      </c>
      <c r="BV372" s="315" t="str">
        <f t="shared" ref="BV372" si="11429">BV373</f>
        <v>N</v>
      </c>
      <c r="BW372" s="315" t="str">
        <f t="shared" ref="BW372" si="11430">BW373</f>
        <v>N</v>
      </c>
      <c r="BX372" s="315" t="str">
        <f t="shared" ref="BX372" si="11431">BX373</f>
        <v>N</v>
      </c>
      <c r="BY372" s="315" t="str">
        <f t="shared" ref="BY372" si="11432">BY373</f>
        <v>N</v>
      </c>
      <c r="BZ372" s="315" t="str">
        <f t="shared" ref="BZ372" si="11433">BZ373</f>
        <v>N</v>
      </c>
      <c r="CA372" s="315" t="str">
        <f t="shared" ref="CA372" si="11434">CA373</f>
        <v>N</v>
      </c>
      <c r="CB372" s="315" t="str">
        <f t="shared" ref="CB372" si="11435">CB373</f>
        <v>N</v>
      </c>
      <c r="CC372" s="315" t="str">
        <f t="shared" ref="CC372" si="11436">CC373</f>
        <v>N</v>
      </c>
      <c r="CD372" s="315" t="str">
        <f t="shared" ref="CD372" si="11437">CD373</f>
        <v>N</v>
      </c>
      <c r="CE372" s="315" t="str">
        <f t="shared" ref="CE372" si="11438">CE373</f>
        <v>N</v>
      </c>
      <c r="CF372" s="315" t="str">
        <f t="shared" ref="CF372" si="11439">CF373</f>
        <v>N</v>
      </c>
      <c r="CG372" s="315" t="str">
        <f t="shared" ref="CG372" si="11440">CG373</f>
        <v>N</v>
      </c>
      <c r="CH372" s="315" t="str">
        <f t="shared" ref="CH372" si="11441">CH373</f>
        <v>N</v>
      </c>
      <c r="CI372" s="315" t="str">
        <f t="shared" ref="CI372" si="11442">CI373</f>
        <v>N</v>
      </c>
      <c r="CJ372" s="315" t="str">
        <f t="shared" ref="CJ372" si="11443">CJ373</f>
        <v>N</v>
      </c>
      <c r="CK372" s="315" t="str">
        <f t="shared" ref="CK372" si="11444">CK373</f>
        <v>N</v>
      </c>
      <c r="CL372" s="315" t="str">
        <f t="shared" ref="CL372" si="11445">CL373</f>
        <v>N</v>
      </c>
      <c r="CM372" s="315" t="str">
        <f t="shared" ref="CM372" si="11446">CM373</f>
        <v>N</v>
      </c>
      <c r="CN372" s="315" t="str">
        <f t="shared" ref="CN372" si="11447">CN373</f>
        <v>N</v>
      </c>
      <c r="CO372" s="315" t="str">
        <f t="shared" ref="CO372" si="11448">CO373</f>
        <v>N</v>
      </c>
      <c r="CP372" s="315" t="str">
        <f t="shared" ref="CP372" si="11449">CP373</f>
        <v>N</v>
      </c>
      <c r="CQ372" s="315" t="str">
        <f t="shared" ref="CQ372" si="11450">CQ373</f>
        <v>N</v>
      </c>
      <c r="CR372" s="315" t="str">
        <f t="shared" ref="CR372" si="11451">CR373</f>
        <v>N</v>
      </c>
      <c r="CS372" s="315" t="str">
        <f t="shared" ref="CS372" si="11452">CS373</f>
        <v>N</v>
      </c>
      <c r="CT372" s="315" t="str">
        <f t="shared" ref="CT372" si="11453">CT373</f>
        <v>N</v>
      </c>
      <c r="CU372" s="315" t="str">
        <f t="shared" ref="CU372" si="11454">CU373</f>
        <v>N</v>
      </c>
      <c r="CV372" s="315" t="str">
        <f t="shared" ref="CV372" si="11455">CV373</f>
        <v>N</v>
      </c>
      <c r="CW372" s="315" t="str">
        <f t="shared" ref="CW372" si="11456">CW373</f>
        <v>N</v>
      </c>
      <c r="CX372" s="315" t="str">
        <f t="shared" ref="CX372" si="11457">CX373</f>
        <v>N</v>
      </c>
      <c r="CY372" s="315" t="str">
        <f t="shared" ref="CY372" si="11458">CY373</f>
        <v>N</v>
      </c>
      <c r="CZ372" s="315" t="str">
        <f t="shared" ref="CZ372" si="11459">CZ373</f>
        <v>N</v>
      </c>
      <c r="DA372" s="315" t="str">
        <f t="shared" ref="DA372" si="11460">DA373</f>
        <v>N</v>
      </c>
      <c r="DB372" s="315" t="str">
        <f t="shared" ref="DB372" si="11461">DB373</f>
        <v>N</v>
      </c>
      <c r="DC372" s="315" t="str">
        <f t="shared" ref="DC372" si="11462">DC373</f>
        <v>N</v>
      </c>
      <c r="DD372" s="315" t="str">
        <f t="shared" ref="DD372" si="11463">DD373</f>
        <v>N</v>
      </c>
      <c r="DE372" s="315" t="str">
        <f t="shared" ref="DE372" si="11464">DE373</f>
        <v>N</v>
      </c>
      <c r="DF372" s="315" t="str">
        <f t="shared" ref="DF372" si="11465">DF373</f>
        <v>N</v>
      </c>
      <c r="DG372" s="315" t="str">
        <f t="shared" ref="DG372" si="11466">DG373</f>
        <v>N</v>
      </c>
      <c r="DH372" s="315" t="str">
        <f t="shared" ref="DH372" si="11467">DH373</f>
        <v>N</v>
      </c>
      <c r="DI372" s="315" t="str">
        <f t="shared" ref="DI372" si="11468">DI373</f>
        <v>N</v>
      </c>
      <c r="DJ372" s="315" t="str">
        <f t="shared" ref="DJ372" si="11469">DJ373</f>
        <v>N</v>
      </c>
      <c r="DK372" s="315" t="str">
        <f t="shared" ref="DK372" si="11470">DK373</f>
        <v>N</v>
      </c>
      <c r="DL372" s="315" t="str">
        <f t="shared" ref="DL372" si="11471">DL373</f>
        <v>N</v>
      </c>
      <c r="DM372" s="315" t="str">
        <f t="shared" ref="DM372" si="11472">DM373</f>
        <v>N</v>
      </c>
      <c r="DN372" s="315" t="str">
        <f t="shared" ref="DN372" si="11473">DN373</f>
        <v>N</v>
      </c>
      <c r="DO372" s="315" t="str">
        <f t="shared" ref="DO372" si="11474">DO373</f>
        <v>N</v>
      </c>
      <c r="DP372" s="315" t="str">
        <f t="shared" ref="DP372" si="11475">DP373</f>
        <v>N</v>
      </c>
      <c r="DQ372" s="315" t="str">
        <f t="shared" ref="DQ372" si="11476">DQ373</f>
        <v>N</v>
      </c>
      <c r="DR372" s="315" t="str">
        <f t="shared" ref="DR372" si="11477">DR373</f>
        <v>N</v>
      </c>
      <c r="DS372" s="315" t="str">
        <f t="shared" ref="DS372" si="11478">DS373</f>
        <v>N</v>
      </c>
      <c r="DT372" s="315" t="str">
        <f t="shared" ref="DT372" si="11479">DT373</f>
        <v>N</v>
      </c>
      <c r="DU372" s="315" t="str">
        <f t="shared" ref="DU372" si="11480">DU373</f>
        <v>N</v>
      </c>
      <c r="DV372" s="315" t="str">
        <f t="shared" ref="DV372" si="11481">DV373</f>
        <v>N</v>
      </c>
      <c r="DW372" s="315" t="str">
        <f t="shared" ref="DW372" si="11482">DW373</f>
        <v>N</v>
      </c>
      <c r="DX372" s="315" t="str">
        <f t="shared" ref="DX372" si="11483">DX373</f>
        <v>N</v>
      </c>
      <c r="DY372" s="315" t="str">
        <f t="shared" ref="DY372" si="11484">DY373</f>
        <v>N</v>
      </c>
      <c r="DZ372" s="315" t="str">
        <f t="shared" ref="DZ372" si="11485">DZ373</f>
        <v>N</v>
      </c>
      <c r="EA372" s="315" t="str">
        <f t="shared" ref="EA372" si="11486">EA373</f>
        <v>N</v>
      </c>
      <c r="EB372" s="315" t="str">
        <f t="shared" ref="EB372" si="11487">EB373</f>
        <v>N</v>
      </c>
      <c r="EC372" s="315" t="str">
        <f t="shared" ref="EC372" si="11488">EC373</f>
        <v>N</v>
      </c>
      <c r="ED372" s="315" t="str">
        <f t="shared" ref="ED372" si="11489">ED373</f>
        <v>N</v>
      </c>
      <c r="EE372" s="315" t="str">
        <f t="shared" ref="EE372" si="11490">EE373</f>
        <v>N</v>
      </c>
      <c r="EF372" s="315" t="str">
        <f t="shared" ref="EF372" si="11491">EF373</f>
        <v>N</v>
      </c>
      <c r="EG372" s="315" t="str">
        <f t="shared" ref="EG372" si="11492">EG373</f>
        <v>N</v>
      </c>
      <c r="EH372" s="315" t="str">
        <f t="shared" ref="EH372" si="11493">EH373</f>
        <v>N</v>
      </c>
      <c r="EI372" s="315" t="str">
        <f t="shared" ref="EI372" si="11494">EI373</f>
        <v>N</v>
      </c>
      <c r="EJ372" s="315" t="str">
        <f t="shared" ref="EJ372" si="11495">EJ373</f>
        <v>N</v>
      </c>
      <c r="EK372" s="315" t="str">
        <f t="shared" ref="EK372" si="11496">EK373</f>
        <v>N</v>
      </c>
      <c r="EL372" s="315" t="str">
        <f t="shared" ref="EL372" si="11497">EL373</f>
        <v>N</v>
      </c>
      <c r="EM372" s="315" t="str">
        <f t="shared" ref="EM372" si="11498">EM373</f>
        <v>N</v>
      </c>
      <c r="EN372" s="315" t="str">
        <f t="shared" ref="EN372" si="11499">EN373</f>
        <v>N</v>
      </c>
      <c r="EO372" s="315" t="str">
        <f t="shared" ref="EO372" si="11500">EO373</f>
        <v>N</v>
      </c>
      <c r="EP372" s="315" t="str">
        <f t="shared" ref="EP372" si="11501">EP373</f>
        <v>N</v>
      </c>
      <c r="EQ372" s="315" t="str">
        <f t="shared" ref="EQ372" si="11502">EQ373</f>
        <v>N</v>
      </c>
      <c r="ER372" s="315" t="str">
        <f t="shared" ref="ER372" si="11503">ER373</f>
        <v>N</v>
      </c>
      <c r="ES372" s="315" t="str">
        <f t="shared" ref="ES372" si="11504">ES373</f>
        <v>N</v>
      </c>
      <c r="ET372" s="315" t="str">
        <f t="shared" ref="ET372" si="11505">ET373</f>
        <v>N</v>
      </c>
      <c r="EU372" s="315" t="str">
        <f t="shared" ref="EU372" si="11506">EU373</f>
        <v>N</v>
      </c>
      <c r="EV372" s="315" t="str">
        <f t="shared" ref="EV372" si="11507">EV373</f>
        <v>N</v>
      </c>
      <c r="EW372" s="315" t="str">
        <f t="shared" ref="EW372" si="11508">EW373</f>
        <v>N</v>
      </c>
      <c r="EX372" s="315" t="str">
        <f t="shared" ref="EX372" si="11509">EX373</f>
        <v>N</v>
      </c>
      <c r="EY372" s="315" t="str">
        <f t="shared" ref="EY372" si="11510">EY373</f>
        <v>N</v>
      </c>
      <c r="EZ372" s="315" t="str">
        <f t="shared" ref="EZ372" si="11511">EZ373</f>
        <v>N</v>
      </c>
      <c r="FA372" s="315" t="str">
        <f t="shared" ref="FA372" si="11512">FA373</f>
        <v>N</v>
      </c>
      <c r="FB372" s="315" t="str">
        <f t="shared" ref="FB372" si="11513">FB373</f>
        <v>N</v>
      </c>
      <c r="FC372" s="315" t="str">
        <f t="shared" ref="FC372" si="11514">FC373</f>
        <v>N</v>
      </c>
      <c r="FD372" s="315" t="str">
        <f t="shared" ref="FD372" si="11515">FD373</f>
        <v>N</v>
      </c>
      <c r="FE372" s="315" t="str">
        <f t="shared" ref="FE372" si="11516">FE373</f>
        <v>N</v>
      </c>
      <c r="FF372" s="315" t="str">
        <f t="shared" ref="FF372" si="11517">FF373</f>
        <v>N</v>
      </c>
      <c r="FG372" s="315" t="str">
        <f t="shared" ref="FG372" si="11518">FG373</f>
        <v>N</v>
      </c>
      <c r="FH372" s="315" t="str">
        <f t="shared" ref="FH372" si="11519">FH373</f>
        <v>N</v>
      </c>
      <c r="FI372" s="315" t="str">
        <f t="shared" ref="FI372" si="11520">FI373</f>
        <v>N</v>
      </c>
      <c r="FJ372" s="315" t="str">
        <f t="shared" ref="FJ372" si="11521">FJ373</f>
        <v>N</v>
      </c>
      <c r="FK372" s="315" t="str">
        <f t="shared" ref="FK372" si="11522">FK373</f>
        <v>N</v>
      </c>
      <c r="FL372" s="315" t="str">
        <f t="shared" ref="FL372" si="11523">FL373</f>
        <v>N</v>
      </c>
      <c r="FM372" s="315" t="str">
        <f t="shared" ref="FM372" si="11524">FM373</f>
        <v>N</v>
      </c>
      <c r="FN372" s="315" t="str">
        <f t="shared" ref="FN372" si="11525">FN373</f>
        <v>N</v>
      </c>
      <c r="FO372" s="315" t="str">
        <f t="shared" ref="FO372" si="11526">FO373</f>
        <v>N</v>
      </c>
      <c r="FP372" s="315" t="str">
        <f t="shared" ref="FP372" si="11527">FP373</f>
        <v>N</v>
      </c>
      <c r="FQ372" s="315" t="str">
        <f t="shared" ref="FQ372" si="11528">FQ373</f>
        <v>N</v>
      </c>
      <c r="FR372" s="315" t="str">
        <f t="shared" ref="FR372" si="11529">FR373</f>
        <v>N</v>
      </c>
      <c r="FS372" s="315" t="str">
        <f t="shared" ref="FS372" si="11530">FS373</f>
        <v>N</v>
      </c>
      <c r="FT372" s="315" t="str">
        <f t="shared" ref="FT372" si="11531">FT373</f>
        <v>N</v>
      </c>
      <c r="FU372" s="315" t="str">
        <f t="shared" ref="FU372" si="11532">FU373</f>
        <v>N</v>
      </c>
      <c r="FV372" s="315" t="str">
        <f t="shared" ref="FV372" si="11533">FV373</f>
        <v>N</v>
      </c>
      <c r="FW372" s="315" t="str">
        <f t="shared" ref="FW372" si="11534">FW373</f>
        <v>N</v>
      </c>
      <c r="FX372" s="315" t="str">
        <f t="shared" ref="FX372" si="11535">FX373</f>
        <v>N</v>
      </c>
      <c r="FY372" s="315" t="str">
        <f t="shared" ref="FY372" si="11536">FY373</f>
        <v>N</v>
      </c>
      <c r="FZ372" s="315" t="str">
        <f t="shared" ref="FZ372" si="11537">FZ373</f>
        <v>N</v>
      </c>
      <c r="GA372" s="315" t="str">
        <f t="shared" ref="GA372" si="11538">GA373</f>
        <v>N</v>
      </c>
      <c r="GB372" s="315" t="str">
        <f t="shared" ref="GB372" si="11539">GB373</f>
        <v>N</v>
      </c>
      <c r="GC372" s="315" t="str">
        <f t="shared" ref="GC372" si="11540">GC373</f>
        <v>N</v>
      </c>
      <c r="GD372" s="315" t="str">
        <f t="shared" ref="GD372" si="11541">GD373</f>
        <v>N</v>
      </c>
      <c r="GE372" s="315" t="str">
        <f t="shared" ref="GE372" si="11542">GE373</f>
        <v>N</v>
      </c>
      <c r="GF372" s="315" t="str">
        <f t="shared" ref="GF372" si="11543">GF373</f>
        <v>N</v>
      </c>
      <c r="GG372" s="315" t="str">
        <f t="shared" ref="GG372" si="11544">GG373</f>
        <v>N</v>
      </c>
      <c r="GH372" s="315" t="str">
        <f t="shared" ref="GH372" si="11545">GH373</f>
        <v>N</v>
      </c>
      <c r="GI372" s="315" t="str">
        <f t="shared" ref="GI372" si="11546">GI373</f>
        <v>N</v>
      </c>
      <c r="GJ372" s="315" t="str">
        <f t="shared" ref="GJ372" si="11547">GJ373</f>
        <v>N</v>
      </c>
      <c r="GK372" s="315" t="str">
        <f t="shared" ref="GK372" si="11548">GK373</f>
        <v>N</v>
      </c>
      <c r="GL372" s="315" t="str">
        <f t="shared" ref="GL372" si="11549">GL373</f>
        <v>N</v>
      </c>
      <c r="GM372" s="315" t="str">
        <f t="shared" ref="GM372" si="11550">GM373</f>
        <v>N</v>
      </c>
      <c r="GN372" s="315" t="str">
        <f t="shared" ref="GN372" si="11551">GN373</f>
        <v>N</v>
      </c>
      <c r="GO372" s="315" t="str">
        <f t="shared" ref="GO372" si="11552">GO373</f>
        <v>N</v>
      </c>
      <c r="GP372" s="315" t="str">
        <f t="shared" ref="GP372" si="11553">GP373</f>
        <v>N</v>
      </c>
      <c r="GQ372" s="315" t="str">
        <f t="shared" ref="GQ372" si="11554">GQ373</f>
        <v>N</v>
      </c>
      <c r="GR372" s="315" t="str">
        <f t="shared" ref="GR372" si="11555">GR373</f>
        <v>N</v>
      </c>
      <c r="GS372" s="315" t="str">
        <f t="shared" ref="GS372" si="11556">GS373</f>
        <v>N</v>
      </c>
      <c r="GT372" s="315" t="str">
        <f t="shared" ref="GT372" si="11557">GT373</f>
        <v>N</v>
      </c>
      <c r="GU372" s="315" t="str">
        <f t="shared" ref="GU372" si="11558">GU373</f>
        <v>N</v>
      </c>
      <c r="GV372" s="315" t="str">
        <f t="shared" ref="GV372" si="11559">GV373</f>
        <v>N</v>
      </c>
      <c r="GW372" s="315" t="str">
        <f t="shared" ref="GW372" si="11560">GW373</f>
        <v>N</v>
      </c>
      <c r="GX372" s="315" t="str">
        <f t="shared" ref="GX372" si="11561">GX373</f>
        <v>N</v>
      </c>
      <c r="GY372" s="315" t="str">
        <f t="shared" ref="GY372" si="11562">GY373</f>
        <v>N</v>
      </c>
      <c r="GZ372" s="315" t="str">
        <f t="shared" ref="GZ372" si="11563">GZ373</f>
        <v>N</v>
      </c>
      <c r="HA372" s="315" t="str">
        <f t="shared" ref="HA372" si="11564">HA373</f>
        <v>N</v>
      </c>
      <c r="HB372" s="315" t="str">
        <f t="shared" ref="HB372" si="11565">HB373</f>
        <v>N</v>
      </c>
      <c r="HC372" s="165"/>
      <c r="HD372" s="75"/>
    </row>
    <row r="373" spans="1:212" ht="9.9499999999999993" customHeight="1" thickTop="1" thickBot="1" x14ac:dyDescent="0.3">
      <c r="A373" s="55"/>
      <c r="B373" s="221"/>
      <c r="C373" s="60"/>
      <c r="D373" s="201"/>
      <c r="E373" s="60"/>
      <c r="F373" s="60"/>
      <c r="G373" s="60"/>
      <c r="H373" s="566"/>
      <c r="I373" s="77"/>
      <c r="J373" s="472"/>
      <c r="K373" s="384" t="s">
        <v>455</v>
      </c>
      <c r="L373" s="384" t="s">
        <v>455</v>
      </c>
      <c r="M373" s="384" t="s">
        <v>455</v>
      </c>
      <c r="N373" s="384" t="s">
        <v>455</v>
      </c>
      <c r="O373" s="384" t="s">
        <v>455</v>
      </c>
      <c r="P373" s="384" t="s">
        <v>455</v>
      </c>
      <c r="Q373" s="384" t="s">
        <v>455</v>
      </c>
      <c r="R373" s="384" t="s">
        <v>455</v>
      </c>
      <c r="S373" s="384" t="s">
        <v>455</v>
      </c>
      <c r="T373" s="384" t="s">
        <v>455</v>
      </c>
      <c r="U373" s="384" t="s">
        <v>455</v>
      </c>
      <c r="V373" s="384" t="s">
        <v>455</v>
      </c>
      <c r="W373" s="384" t="s">
        <v>455</v>
      </c>
      <c r="X373" s="384" t="s">
        <v>455</v>
      </c>
      <c r="Y373" s="384" t="s">
        <v>455</v>
      </c>
      <c r="Z373" s="384" t="s">
        <v>455</v>
      </c>
      <c r="AA373" s="384" t="s">
        <v>455</v>
      </c>
      <c r="AB373" s="384" t="s">
        <v>455</v>
      </c>
      <c r="AC373" s="384" t="s">
        <v>455</v>
      </c>
      <c r="AD373" s="384" t="s">
        <v>455</v>
      </c>
      <c r="AE373" s="384" t="s">
        <v>455</v>
      </c>
      <c r="AF373" s="384" t="s">
        <v>455</v>
      </c>
      <c r="AG373" s="384" t="s">
        <v>455</v>
      </c>
      <c r="AH373" s="384" t="s">
        <v>455</v>
      </c>
      <c r="AI373" s="384" t="s">
        <v>455</v>
      </c>
      <c r="AJ373" s="384" t="s">
        <v>455</v>
      </c>
      <c r="AK373" s="384" t="s">
        <v>455</v>
      </c>
      <c r="AL373" s="384" t="s">
        <v>455</v>
      </c>
      <c r="AM373" s="384" t="s">
        <v>455</v>
      </c>
      <c r="AN373" s="384" t="s">
        <v>455</v>
      </c>
      <c r="AO373" s="384" t="s">
        <v>455</v>
      </c>
      <c r="AP373" s="384" t="s">
        <v>455</v>
      </c>
      <c r="AQ373" s="384" t="s">
        <v>455</v>
      </c>
      <c r="AR373" s="384" t="s">
        <v>455</v>
      </c>
      <c r="AS373" s="384" t="s">
        <v>455</v>
      </c>
      <c r="AT373" s="384" t="s">
        <v>455</v>
      </c>
      <c r="AU373" s="384" t="s">
        <v>455</v>
      </c>
      <c r="AV373" s="384" t="s">
        <v>455</v>
      </c>
      <c r="AW373" s="384" t="s">
        <v>455</v>
      </c>
      <c r="AX373" s="384" t="s">
        <v>455</v>
      </c>
      <c r="AY373" s="384" t="s">
        <v>455</v>
      </c>
      <c r="AZ373" s="384" t="s">
        <v>455</v>
      </c>
      <c r="BA373" s="384" t="s">
        <v>455</v>
      </c>
      <c r="BB373" s="384" t="s">
        <v>455</v>
      </c>
      <c r="BC373" s="384" t="s">
        <v>455</v>
      </c>
      <c r="BD373" s="384" t="s">
        <v>455</v>
      </c>
      <c r="BE373" s="384" t="s">
        <v>455</v>
      </c>
      <c r="BF373" s="384" t="s">
        <v>455</v>
      </c>
      <c r="BG373" s="384" t="s">
        <v>455</v>
      </c>
      <c r="BH373" s="384" t="s">
        <v>455</v>
      </c>
      <c r="BI373" s="384" t="s">
        <v>455</v>
      </c>
      <c r="BJ373" s="384" t="s">
        <v>455</v>
      </c>
      <c r="BK373" s="384" t="s">
        <v>455</v>
      </c>
      <c r="BL373" s="384" t="s">
        <v>455</v>
      </c>
      <c r="BM373" s="384" t="s">
        <v>455</v>
      </c>
      <c r="BN373" s="384" t="s">
        <v>455</v>
      </c>
      <c r="BO373" s="384" t="s">
        <v>455</v>
      </c>
      <c r="BP373" s="384" t="s">
        <v>455</v>
      </c>
      <c r="BQ373" s="384" t="s">
        <v>455</v>
      </c>
      <c r="BR373" s="384" t="s">
        <v>455</v>
      </c>
      <c r="BS373" s="384" t="s">
        <v>455</v>
      </c>
      <c r="BT373" s="384" t="s">
        <v>455</v>
      </c>
      <c r="BU373" s="384" t="s">
        <v>455</v>
      </c>
      <c r="BV373" s="384" t="s">
        <v>455</v>
      </c>
      <c r="BW373" s="384" t="s">
        <v>455</v>
      </c>
      <c r="BX373" s="384" t="s">
        <v>455</v>
      </c>
      <c r="BY373" s="384" t="s">
        <v>455</v>
      </c>
      <c r="BZ373" s="384" t="s">
        <v>455</v>
      </c>
      <c r="CA373" s="384" t="s">
        <v>455</v>
      </c>
      <c r="CB373" s="384" t="s">
        <v>455</v>
      </c>
      <c r="CC373" s="384" t="s">
        <v>455</v>
      </c>
      <c r="CD373" s="384" t="s">
        <v>455</v>
      </c>
      <c r="CE373" s="384" t="s">
        <v>455</v>
      </c>
      <c r="CF373" s="384" t="s">
        <v>455</v>
      </c>
      <c r="CG373" s="384" t="s">
        <v>455</v>
      </c>
      <c r="CH373" s="384" t="s">
        <v>455</v>
      </c>
      <c r="CI373" s="384" t="s">
        <v>455</v>
      </c>
      <c r="CJ373" s="384" t="s">
        <v>455</v>
      </c>
      <c r="CK373" s="384" t="s">
        <v>455</v>
      </c>
      <c r="CL373" s="384" t="s">
        <v>455</v>
      </c>
      <c r="CM373" s="384" t="s">
        <v>455</v>
      </c>
      <c r="CN373" s="384" t="s">
        <v>455</v>
      </c>
      <c r="CO373" s="384" t="s">
        <v>455</v>
      </c>
      <c r="CP373" s="384" t="s">
        <v>455</v>
      </c>
      <c r="CQ373" s="384" t="s">
        <v>455</v>
      </c>
      <c r="CR373" s="384" t="s">
        <v>455</v>
      </c>
      <c r="CS373" s="384" t="s">
        <v>455</v>
      </c>
      <c r="CT373" s="384" t="s">
        <v>455</v>
      </c>
      <c r="CU373" s="384" t="s">
        <v>455</v>
      </c>
      <c r="CV373" s="384" t="s">
        <v>455</v>
      </c>
      <c r="CW373" s="384" t="s">
        <v>455</v>
      </c>
      <c r="CX373" s="384" t="s">
        <v>455</v>
      </c>
      <c r="CY373" s="384" t="s">
        <v>455</v>
      </c>
      <c r="CZ373" s="384" t="s">
        <v>455</v>
      </c>
      <c r="DA373" s="384" t="s">
        <v>455</v>
      </c>
      <c r="DB373" s="384" t="s">
        <v>455</v>
      </c>
      <c r="DC373" s="384" t="s">
        <v>455</v>
      </c>
      <c r="DD373" s="384" t="s">
        <v>455</v>
      </c>
      <c r="DE373" s="384" t="s">
        <v>455</v>
      </c>
      <c r="DF373" s="384" t="s">
        <v>455</v>
      </c>
      <c r="DG373" s="384" t="s">
        <v>455</v>
      </c>
      <c r="DH373" s="384" t="s">
        <v>455</v>
      </c>
      <c r="DI373" s="384" t="s">
        <v>455</v>
      </c>
      <c r="DJ373" s="384" t="s">
        <v>455</v>
      </c>
      <c r="DK373" s="384" t="s">
        <v>455</v>
      </c>
      <c r="DL373" s="384" t="s">
        <v>455</v>
      </c>
      <c r="DM373" s="384" t="s">
        <v>455</v>
      </c>
      <c r="DN373" s="384" t="s">
        <v>455</v>
      </c>
      <c r="DO373" s="384" t="s">
        <v>455</v>
      </c>
      <c r="DP373" s="384" t="s">
        <v>455</v>
      </c>
      <c r="DQ373" s="384" t="s">
        <v>455</v>
      </c>
      <c r="DR373" s="384" t="s">
        <v>455</v>
      </c>
      <c r="DS373" s="384" t="s">
        <v>455</v>
      </c>
      <c r="DT373" s="384" t="s">
        <v>455</v>
      </c>
      <c r="DU373" s="384" t="s">
        <v>455</v>
      </c>
      <c r="DV373" s="384" t="s">
        <v>455</v>
      </c>
      <c r="DW373" s="384" t="s">
        <v>455</v>
      </c>
      <c r="DX373" s="384" t="s">
        <v>455</v>
      </c>
      <c r="DY373" s="384" t="s">
        <v>455</v>
      </c>
      <c r="DZ373" s="384" t="s">
        <v>455</v>
      </c>
      <c r="EA373" s="384" t="s">
        <v>455</v>
      </c>
      <c r="EB373" s="384" t="s">
        <v>455</v>
      </c>
      <c r="EC373" s="384" t="s">
        <v>455</v>
      </c>
      <c r="ED373" s="384" t="s">
        <v>455</v>
      </c>
      <c r="EE373" s="384" t="s">
        <v>455</v>
      </c>
      <c r="EF373" s="384" t="s">
        <v>455</v>
      </c>
      <c r="EG373" s="384" t="s">
        <v>455</v>
      </c>
      <c r="EH373" s="384" t="s">
        <v>455</v>
      </c>
      <c r="EI373" s="384" t="s">
        <v>455</v>
      </c>
      <c r="EJ373" s="384" t="s">
        <v>455</v>
      </c>
      <c r="EK373" s="384" t="s">
        <v>455</v>
      </c>
      <c r="EL373" s="384" t="s">
        <v>455</v>
      </c>
      <c r="EM373" s="384" t="s">
        <v>455</v>
      </c>
      <c r="EN373" s="384" t="s">
        <v>455</v>
      </c>
      <c r="EO373" s="384" t="s">
        <v>455</v>
      </c>
      <c r="EP373" s="384" t="s">
        <v>455</v>
      </c>
      <c r="EQ373" s="384" t="s">
        <v>455</v>
      </c>
      <c r="ER373" s="384" t="s">
        <v>455</v>
      </c>
      <c r="ES373" s="384" t="s">
        <v>455</v>
      </c>
      <c r="ET373" s="384" t="s">
        <v>455</v>
      </c>
      <c r="EU373" s="384" t="s">
        <v>455</v>
      </c>
      <c r="EV373" s="384" t="s">
        <v>455</v>
      </c>
      <c r="EW373" s="384" t="s">
        <v>455</v>
      </c>
      <c r="EX373" s="384" t="s">
        <v>455</v>
      </c>
      <c r="EY373" s="384" t="s">
        <v>455</v>
      </c>
      <c r="EZ373" s="384" t="s">
        <v>455</v>
      </c>
      <c r="FA373" s="384" t="s">
        <v>455</v>
      </c>
      <c r="FB373" s="384" t="s">
        <v>455</v>
      </c>
      <c r="FC373" s="384" t="s">
        <v>455</v>
      </c>
      <c r="FD373" s="384" t="s">
        <v>455</v>
      </c>
      <c r="FE373" s="384" t="s">
        <v>455</v>
      </c>
      <c r="FF373" s="384" t="s">
        <v>455</v>
      </c>
      <c r="FG373" s="384" t="s">
        <v>455</v>
      </c>
      <c r="FH373" s="384" t="s">
        <v>455</v>
      </c>
      <c r="FI373" s="384" t="s">
        <v>455</v>
      </c>
      <c r="FJ373" s="384" t="s">
        <v>455</v>
      </c>
      <c r="FK373" s="384" t="s">
        <v>455</v>
      </c>
      <c r="FL373" s="384" t="s">
        <v>455</v>
      </c>
      <c r="FM373" s="384" t="s">
        <v>455</v>
      </c>
      <c r="FN373" s="384" t="s">
        <v>455</v>
      </c>
      <c r="FO373" s="384" t="s">
        <v>455</v>
      </c>
      <c r="FP373" s="384" t="s">
        <v>455</v>
      </c>
      <c r="FQ373" s="384" t="s">
        <v>455</v>
      </c>
      <c r="FR373" s="384" t="s">
        <v>455</v>
      </c>
      <c r="FS373" s="384" t="s">
        <v>455</v>
      </c>
      <c r="FT373" s="384" t="s">
        <v>455</v>
      </c>
      <c r="FU373" s="384" t="s">
        <v>455</v>
      </c>
      <c r="FV373" s="384" t="s">
        <v>455</v>
      </c>
      <c r="FW373" s="384" t="s">
        <v>455</v>
      </c>
      <c r="FX373" s="384" t="s">
        <v>455</v>
      </c>
      <c r="FY373" s="384" t="s">
        <v>455</v>
      </c>
      <c r="FZ373" s="384" t="s">
        <v>455</v>
      </c>
      <c r="GA373" s="384" t="s">
        <v>455</v>
      </c>
      <c r="GB373" s="384" t="s">
        <v>455</v>
      </c>
      <c r="GC373" s="384" t="s">
        <v>455</v>
      </c>
      <c r="GD373" s="384" t="s">
        <v>455</v>
      </c>
      <c r="GE373" s="384" t="s">
        <v>455</v>
      </c>
      <c r="GF373" s="384" t="s">
        <v>455</v>
      </c>
      <c r="GG373" s="384" t="s">
        <v>455</v>
      </c>
      <c r="GH373" s="384" t="s">
        <v>455</v>
      </c>
      <c r="GI373" s="384" t="s">
        <v>455</v>
      </c>
      <c r="GJ373" s="384" t="s">
        <v>455</v>
      </c>
      <c r="GK373" s="384" t="s">
        <v>455</v>
      </c>
      <c r="GL373" s="384" t="s">
        <v>455</v>
      </c>
      <c r="GM373" s="384" t="s">
        <v>455</v>
      </c>
      <c r="GN373" s="384" t="s">
        <v>455</v>
      </c>
      <c r="GO373" s="384" t="s">
        <v>455</v>
      </c>
      <c r="GP373" s="384" t="s">
        <v>455</v>
      </c>
      <c r="GQ373" s="384" t="s">
        <v>455</v>
      </c>
      <c r="GR373" s="384" t="s">
        <v>455</v>
      </c>
      <c r="GS373" s="384" t="s">
        <v>455</v>
      </c>
      <c r="GT373" s="384" t="s">
        <v>455</v>
      </c>
      <c r="GU373" s="384" t="s">
        <v>455</v>
      </c>
      <c r="GV373" s="384" t="s">
        <v>455</v>
      </c>
      <c r="GW373" s="384" t="s">
        <v>455</v>
      </c>
      <c r="GX373" s="384" t="s">
        <v>455</v>
      </c>
      <c r="GY373" s="384" t="s">
        <v>455</v>
      </c>
      <c r="GZ373" s="384" t="s">
        <v>455</v>
      </c>
      <c r="HA373" s="384" t="s">
        <v>455</v>
      </c>
      <c r="HB373" s="384" t="s">
        <v>455</v>
      </c>
      <c r="HC373" s="256"/>
      <c r="HD373" s="75"/>
    </row>
    <row r="374" spans="1:212" ht="5.0999999999999996" customHeight="1" thickTop="1" thickBot="1" x14ac:dyDescent="0.3">
      <c r="A374" s="55"/>
      <c r="B374" s="221"/>
      <c r="C374" s="60"/>
      <c r="D374" s="60"/>
      <c r="E374" s="60"/>
      <c r="F374" s="60"/>
      <c r="G374" s="60"/>
      <c r="H374" s="369"/>
      <c r="I374" s="366"/>
      <c r="J374" s="232"/>
      <c r="K374" s="232"/>
      <c r="L374" s="232"/>
      <c r="M374" s="232"/>
      <c r="N374" s="232"/>
      <c r="O374" s="232"/>
      <c r="P374" s="232"/>
      <c r="Q374" s="232"/>
      <c r="R374" s="232"/>
      <c r="S374" s="232"/>
      <c r="T374" s="232"/>
      <c r="U374" s="232"/>
      <c r="V374" s="232"/>
      <c r="W374" s="232"/>
      <c r="X374" s="232"/>
      <c r="Y374" s="232"/>
      <c r="Z374" s="232"/>
      <c r="AA374" s="232"/>
      <c r="AB374" s="232"/>
      <c r="AC374" s="232"/>
      <c r="AD374" s="232"/>
      <c r="AE374" s="232"/>
      <c r="AF374" s="232"/>
      <c r="AG374" s="232"/>
      <c r="AH374" s="232"/>
      <c r="AI374" s="232"/>
      <c r="AJ374" s="232"/>
      <c r="AK374" s="232"/>
      <c r="AL374" s="232"/>
      <c r="AM374" s="232"/>
      <c r="AN374" s="232"/>
      <c r="AO374" s="232"/>
      <c r="AP374" s="232"/>
      <c r="AQ374" s="232"/>
      <c r="AR374" s="232"/>
      <c r="AS374" s="232"/>
      <c r="AT374" s="232"/>
      <c r="AU374" s="232"/>
      <c r="AV374" s="232"/>
      <c r="AW374" s="232"/>
      <c r="AX374" s="232"/>
      <c r="AY374" s="232"/>
      <c r="AZ374" s="232"/>
      <c r="BA374" s="232"/>
      <c r="BB374" s="232"/>
      <c r="BC374" s="232"/>
      <c r="BD374" s="232"/>
      <c r="BE374" s="232"/>
      <c r="BF374" s="232"/>
      <c r="BG374" s="232"/>
      <c r="BH374" s="232"/>
      <c r="BI374" s="232"/>
      <c r="BJ374" s="232"/>
      <c r="BK374" s="232"/>
      <c r="BL374" s="232"/>
      <c r="BM374" s="232"/>
      <c r="BN374" s="232"/>
      <c r="BO374" s="232"/>
      <c r="BP374" s="232"/>
      <c r="BQ374" s="232"/>
      <c r="BR374" s="232"/>
      <c r="BS374" s="232"/>
      <c r="BT374" s="232"/>
      <c r="BU374" s="232"/>
      <c r="BV374" s="232"/>
      <c r="BW374" s="232"/>
      <c r="BX374" s="232"/>
      <c r="BY374" s="232"/>
      <c r="BZ374" s="232"/>
      <c r="CA374" s="232"/>
      <c r="CB374" s="232"/>
      <c r="CC374" s="232"/>
      <c r="CD374" s="232"/>
      <c r="CE374" s="232"/>
      <c r="CF374" s="232"/>
      <c r="CG374" s="232"/>
      <c r="CH374" s="232"/>
      <c r="CI374" s="232"/>
      <c r="CJ374" s="232"/>
      <c r="CK374" s="232"/>
      <c r="CL374" s="232"/>
      <c r="CM374" s="232"/>
      <c r="CN374" s="232"/>
      <c r="CO374" s="232"/>
      <c r="CP374" s="232"/>
      <c r="CQ374" s="232"/>
      <c r="CR374" s="232"/>
      <c r="CS374" s="232"/>
      <c r="CT374" s="232"/>
      <c r="CU374" s="232"/>
      <c r="CV374" s="232"/>
      <c r="CW374" s="232"/>
      <c r="CX374" s="232"/>
      <c r="CY374" s="232"/>
      <c r="CZ374" s="232"/>
      <c r="DA374" s="232"/>
      <c r="DB374" s="232"/>
      <c r="DC374" s="232"/>
      <c r="DD374" s="232"/>
      <c r="DE374" s="232"/>
      <c r="DF374" s="232"/>
      <c r="DG374" s="232"/>
      <c r="DH374" s="232"/>
      <c r="DI374" s="232"/>
      <c r="DJ374" s="232"/>
      <c r="DK374" s="232"/>
      <c r="DL374" s="232"/>
      <c r="DM374" s="232"/>
      <c r="DN374" s="232"/>
      <c r="DO374" s="232"/>
      <c r="DP374" s="232"/>
      <c r="DQ374" s="232"/>
      <c r="DR374" s="232"/>
      <c r="DS374" s="232"/>
      <c r="DT374" s="232"/>
      <c r="DU374" s="232"/>
      <c r="DV374" s="232"/>
      <c r="DW374" s="232"/>
      <c r="DX374" s="232"/>
      <c r="DY374" s="232"/>
      <c r="DZ374" s="232"/>
      <c r="EA374" s="232"/>
      <c r="EB374" s="232"/>
      <c r="EC374" s="232"/>
      <c r="ED374" s="232"/>
      <c r="EE374" s="232"/>
      <c r="EF374" s="232"/>
      <c r="EG374" s="232"/>
      <c r="EH374" s="232"/>
      <c r="EI374" s="232"/>
      <c r="EJ374" s="232"/>
      <c r="EK374" s="232"/>
      <c r="EL374" s="232"/>
      <c r="EM374" s="232"/>
      <c r="EN374" s="232"/>
      <c r="EO374" s="232"/>
      <c r="EP374" s="232"/>
      <c r="EQ374" s="232"/>
      <c r="ER374" s="232"/>
      <c r="ES374" s="232"/>
      <c r="ET374" s="232"/>
      <c r="EU374" s="232"/>
      <c r="EV374" s="232"/>
      <c r="EW374" s="232"/>
      <c r="EX374" s="232"/>
      <c r="EY374" s="232"/>
      <c r="EZ374" s="232"/>
      <c r="FA374" s="232"/>
      <c r="FB374" s="232"/>
      <c r="FC374" s="232"/>
      <c r="FD374" s="232"/>
      <c r="FE374" s="232"/>
      <c r="FF374" s="232"/>
      <c r="FG374" s="232"/>
      <c r="FH374" s="232"/>
      <c r="FI374" s="232"/>
      <c r="FJ374" s="232"/>
      <c r="FK374" s="232"/>
      <c r="FL374" s="232"/>
      <c r="FM374" s="232"/>
      <c r="FN374" s="232"/>
      <c r="FO374" s="232"/>
      <c r="FP374" s="232"/>
      <c r="FQ374" s="232"/>
      <c r="FR374" s="232"/>
      <c r="FS374" s="232"/>
      <c r="FT374" s="232"/>
      <c r="FU374" s="232"/>
      <c r="FV374" s="232"/>
      <c r="FW374" s="232"/>
      <c r="FX374" s="232"/>
      <c r="FY374" s="232"/>
      <c r="FZ374" s="232"/>
      <c r="GA374" s="232"/>
      <c r="GB374" s="232"/>
      <c r="GC374" s="232"/>
      <c r="GD374" s="232"/>
      <c r="GE374" s="232"/>
      <c r="GF374" s="232"/>
      <c r="GG374" s="232"/>
      <c r="GH374" s="232"/>
      <c r="GI374" s="232"/>
      <c r="GJ374" s="232"/>
      <c r="GK374" s="232"/>
      <c r="GL374" s="232"/>
      <c r="GM374" s="232"/>
      <c r="GN374" s="232"/>
      <c r="GO374" s="232"/>
      <c r="GP374" s="232"/>
      <c r="GQ374" s="232"/>
      <c r="GR374" s="232"/>
      <c r="GS374" s="232"/>
      <c r="GT374" s="232"/>
      <c r="GU374" s="232"/>
      <c r="GV374" s="232"/>
      <c r="GW374" s="232"/>
      <c r="GX374" s="232"/>
      <c r="GY374" s="232"/>
      <c r="GZ374" s="232"/>
      <c r="HA374" s="232"/>
      <c r="HB374" s="232"/>
      <c r="HC374" s="232"/>
      <c r="HD374" s="75"/>
    </row>
    <row r="375" spans="1:212" ht="15" customHeight="1" thickTop="1" x14ac:dyDescent="0.25">
      <c r="A375" s="55"/>
      <c r="B375" s="221"/>
      <c r="C375" s="60"/>
      <c r="D375" s="133" t="s">
        <v>147</v>
      </c>
      <c r="E375" s="134"/>
      <c r="F375" s="134"/>
      <c r="G375" s="134"/>
      <c r="H375" s="135"/>
      <c r="I375" s="135"/>
      <c r="J375" s="135"/>
      <c r="K375" s="135"/>
      <c r="L375" s="135"/>
      <c r="M375" s="135"/>
      <c r="N375" s="232"/>
      <c r="O375" s="232"/>
      <c r="P375" s="232"/>
      <c r="Q375" s="232"/>
      <c r="R375" s="232"/>
      <c r="S375" s="232"/>
      <c r="T375" s="232"/>
      <c r="U375" s="232"/>
      <c r="V375" s="232"/>
      <c r="W375" s="232"/>
      <c r="X375" s="232"/>
      <c r="Y375" s="232"/>
      <c r="Z375" s="232"/>
      <c r="AA375" s="232"/>
      <c r="AB375" s="232"/>
      <c r="AC375" s="232"/>
      <c r="AD375" s="232"/>
      <c r="AE375" s="232"/>
      <c r="AF375" s="232"/>
      <c r="AG375" s="232"/>
      <c r="AH375" s="232"/>
      <c r="AI375" s="232"/>
      <c r="AJ375" s="232"/>
      <c r="AK375" s="232"/>
      <c r="AL375" s="232"/>
      <c r="AM375" s="232"/>
      <c r="AN375" s="232"/>
      <c r="AO375" s="232"/>
      <c r="AP375" s="232"/>
      <c r="AQ375" s="232"/>
      <c r="AR375" s="232"/>
      <c r="AS375" s="232"/>
      <c r="AT375" s="232"/>
      <c r="AU375" s="232"/>
      <c r="AV375" s="66"/>
      <c r="AW375" s="66"/>
      <c r="AX375" s="66"/>
      <c r="AY375" s="66"/>
      <c r="AZ375" s="66"/>
      <c r="BA375" s="66"/>
      <c r="BB375" s="66"/>
      <c r="BC375" s="66"/>
      <c r="BD375" s="66"/>
      <c r="BE375" s="66"/>
      <c r="BF375" s="66"/>
      <c r="BG375" s="66"/>
      <c r="BH375" s="66"/>
      <c r="BI375" s="66"/>
      <c r="BJ375" s="66"/>
      <c r="BK375" s="66"/>
      <c r="BL375" s="66"/>
      <c r="BM375" s="66"/>
      <c r="BN375" s="66"/>
      <c r="BO375" s="66"/>
      <c r="BP375" s="66"/>
      <c r="BQ375" s="66"/>
      <c r="BR375" s="66"/>
      <c r="BS375" s="66"/>
      <c r="BT375" s="66"/>
      <c r="BU375" s="66"/>
      <c r="BV375" s="66"/>
      <c r="BW375" s="66"/>
      <c r="BX375" s="66"/>
      <c r="BY375" s="66"/>
      <c r="BZ375" s="66"/>
      <c r="CA375" s="66"/>
      <c r="CB375" s="66"/>
      <c r="CC375" s="66"/>
      <c r="CD375" s="66"/>
      <c r="CE375" s="66"/>
      <c r="CF375" s="66"/>
      <c r="CG375" s="66"/>
      <c r="CH375" s="66"/>
      <c r="CI375" s="66"/>
      <c r="CJ375" s="66"/>
      <c r="CK375" s="66"/>
      <c r="CL375" s="66"/>
      <c r="CM375" s="66"/>
      <c r="CN375" s="66"/>
      <c r="CO375" s="66"/>
      <c r="CP375" s="66"/>
      <c r="CQ375" s="66"/>
      <c r="CR375" s="66"/>
      <c r="CS375" s="66"/>
      <c r="CT375" s="66"/>
      <c r="CU375" s="66"/>
      <c r="CV375" s="66"/>
      <c r="CW375" s="66"/>
      <c r="CX375" s="66"/>
      <c r="CY375" s="66"/>
      <c r="CZ375" s="66"/>
      <c r="DA375" s="66"/>
      <c r="DB375" s="66"/>
      <c r="DC375" s="66"/>
      <c r="DD375" s="66"/>
      <c r="DE375" s="66"/>
      <c r="DF375" s="66"/>
      <c r="DG375" s="66"/>
      <c r="DH375" s="66"/>
      <c r="DI375" s="66"/>
      <c r="DJ375" s="66"/>
      <c r="DK375" s="66"/>
      <c r="DL375" s="66"/>
      <c r="DM375" s="66"/>
      <c r="DN375" s="66"/>
      <c r="DO375" s="66"/>
      <c r="DP375" s="66"/>
      <c r="DQ375" s="66"/>
      <c r="DR375" s="66"/>
      <c r="DS375" s="66"/>
      <c r="DT375" s="66"/>
      <c r="DU375" s="66"/>
      <c r="DV375" s="66"/>
      <c r="DW375" s="66"/>
      <c r="DX375" s="66"/>
      <c r="DY375" s="66"/>
      <c r="DZ375" s="66"/>
      <c r="EA375" s="66"/>
      <c r="EB375" s="66"/>
      <c r="EC375" s="66"/>
      <c r="ED375" s="66"/>
      <c r="EE375" s="66"/>
      <c r="EF375" s="66"/>
      <c r="EG375" s="66"/>
      <c r="EH375" s="66"/>
      <c r="EI375" s="66"/>
      <c r="EJ375" s="66"/>
      <c r="EK375" s="66"/>
      <c r="EL375" s="66"/>
      <c r="EM375" s="66"/>
      <c r="EN375" s="66"/>
      <c r="EO375" s="66"/>
      <c r="EP375" s="66"/>
      <c r="EQ375" s="66"/>
      <c r="ER375" s="66"/>
      <c r="ES375" s="66"/>
      <c r="ET375" s="66"/>
      <c r="EU375" s="66"/>
      <c r="EV375" s="66"/>
      <c r="EW375" s="66"/>
      <c r="EX375" s="66"/>
      <c r="EY375" s="66"/>
      <c r="EZ375" s="66"/>
      <c r="FA375" s="66"/>
      <c r="FB375" s="66"/>
      <c r="FC375" s="66"/>
      <c r="FD375" s="66"/>
      <c r="FE375" s="66"/>
      <c r="FF375" s="66"/>
      <c r="FG375" s="66"/>
      <c r="FH375" s="66"/>
      <c r="FI375" s="66"/>
      <c r="FJ375" s="66"/>
      <c r="FK375" s="66"/>
      <c r="FL375" s="66"/>
      <c r="FM375" s="66"/>
      <c r="FN375" s="66"/>
      <c r="FO375" s="66"/>
      <c r="FP375" s="66"/>
      <c r="FQ375" s="66"/>
      <c r="FR375" s="66"/>
      <c r="FS375" s="66"/>
      <c r="FT375" s="66"/>
      <c r="FU375" s="66"/>
      <c r="FV375" s="66"/>
      <c r="FW375" s="66"/>
      <c r="FX375" s="66"/>
      <c r="FY375" s="66"/>
      <c r="FZ375" s="66"/>
      <c r="GA375" s="66"/>
      <c r="GB375" s="66"/>
      <c r="GC375" s="66"/>
      <c r="GD375" s="66"/>
      <c r="GE375" s="66"/>
      <c r="GF375" s="66"/>
      <c r="GG375" s="66"/>
      <c r="GH375" s="66"/>
      <c r="GI375" s="194"/>
      <c r="GJ375" s="194"/>
      <c r="GK375" s="194"/>
      <c r="GL375" s="194"/>
      <c r="GM375" s="194"/>
      <c r="GN375" s="194"/>
      <c r="GO375" s="194"/>
      <c r="GP375" s="194"/>
      <c r="GQ375" s="194"/>
      <c r="GR375" s="194"/>
      <c r="GS375" s="194"/>
      <c r="GT375" s="194"/>
      <c r="GU375" s="194"/>
      <c r="GV375" s="194"/>
      <c r="GW375" s="194"/>
      <c r="GX375" s="194"/>
      <c r="GY375" s="194"/>
      <c r="GZ375" s="194"/>
      <c r="HA375" s="194"/>
      <c r="HB375" s="194"/>
      <c r="HC375" s="204"/>
      <c r="HD375" s="75"/>
    </row>
    <row r="376" spans="1:212" ht="5.0999999999999996" customHeight="1" x14ac:dyDescent="0.25">
      <c r="A376" s="55"/>
      <c r="B376" s="221"/>
      <c r="C376" s="60"/>
      <c r="D376" s="155"/>
      <c r="E376" s="60"/>
      <c r="F376" s="60"/>
      <c r="G376" s="60"/>
      <c r="H376" s="369"/>
      <c r="I376" s="366"/>
      <c r="J376" s="232"/>
      <c r="K376" s="232"/>
      <c r="L376" s="232"/>
      <c r="M376" s="232"/>
      <c r="N376" s="232"/>
      <c r="O376" s="232"/>
      <c r="P376" s="232"/>
      <c r="Q376" s="232"/>
      <c r="R376" s="232"/>
      <c r="S376" s="232"/>
      <c r="T376" s="232"/>
      <c r="U376" s="232"/>
      <c r="V376" s="232"/>
      <c r="W376" s="232"/>
      <c r="X376" s="232"/>
      <c r="Y376" s="232"/>
      <c r="Z376" s="232"/>
      <c r="AA376" s="232"/>
      <c r="AB376" s="232"/>
      <c r="AC376" s="232"/>
      <c r="AD376" s="232"/>
      <c r="AE376" s="232"/>
      <c r="AF376" s="232"/>
      <c r="AG376" s="232"/>
      <c r="AH376" s="232"/>
      <c r="AI376" s="232"/>
      <c r="AJ376" s="232"/>
      <c r="AK376" s="232"/>
      <c r="AL376" s="232"/>
      <c r="AM376" s="232"/>
      <c r="AN376" s="232"/>
      <c r="AO376" s="232"/>
      <c r="AP376" s="232"/>
      <c r="AQ376" s="232"/>
      <c r="AR376" s="232"/>
      <c r="AS376" s="232"/>
      <c r="AT376" s="232"/>
      <c r="AU376" s="232"/>
      <c r="AV376" s="232"/>
      <c r="AW376" s="232"/>
      <c r="AX376" s="232"/>
      <c r="AY376" s="232"/>
      <c r="AZ376" s="232"/>
      <c r="BA376" s="232"/>
      <c r="BB376" s="232"/>
      <c r="BC376" s="232"/>
      <c r="BD376" s="232"/>
      <c r="BE376" s="232"/>
      <c r="BF376" s="232"/>
      <c r="BG376" s="232"/>
      <c r="BH376" s="232"/>
      <c r="BI376" s="232"/>
      <c r="BJ376" s="232"/>
      <c r="BK376" s="232"/>
      <c r="BL376" s="232"/>
      <c r="BM376" s="232"/>
      <c r="BN376" s="232"/>
      <c r="BO376" s="232"/>
      <c r="BP376" s="232"/>
      <c r="BQ376" s="232"/>
      <c r="BR376" s="232"/>
      <c r="BS376" s="232"/>
      <c r="BT376" s="232"/>
      <c r="BU376" s="232"/>
      <c r="BV376" s="232"/>
      <c r="BW376" s="232"/>
      <c r="BX376" s="232"/>
      <c r="BY376" s="232"/>
      <c r="BZ376" s="232"/>
      <c r="CA376" s="232"/>
      <c r="CB376" s="232"/>
      <c r="CC376" s="232"/>
      <c r="CD376" s="232"/>
      <c r="CE376" s="232"/>
      <c r="CF376" s="232"/>
      <c r="CG376" s="232"/>
      <c r="CH376" s="232"/>
      <c r="CI376" s="232"/>
      <c r="CJ376" s="232"/>
      <c r="CK376" s="232"/>
      <c r="CL376" s="232"/>
      <c r="CM376" s="232"/>
      <c r="CN376" s="232"/>
      <c r="CO376" s="232"/>
      <c r="CP376" s="232"/>
      <c r="CQ376" s="232"/>
      <c r="CR376" s="232"/>
      <c r="CS376" s="232"/>
      <c r="CT376" s="232"/>
      <c r="CU376" s="232"/>
      <c r="CV376" s="232"/>
      <c r="CW376" s="232"/>
      <c r="CX376" s="232"/>
      <c r="CY376" s="232"/>
      <c r="CZ376" s="232"/>
      <c r="DA376" s="232"/>
      <c r="DB376" s="232"/>
      <c r="DC376" s="232"/>
      <c r="DD376" s="232"/>
      <c r="DE376" s="232"/>
      <c r="DF376" s="232"/>
      <c r="DG376" s="232"/>
      <c r="DH376" s="232"/>
      <c r="DI376" s="232"/>
      <c r="DJ376" s="232"/>
      <c r="DK376" s="232"/>
      <c r="DL376" s="232"/>
      <c r="DM376" s="232"/>
      <c r="DN376" s="232"/>
      <c r="DO376" s="232"/>
      <c r="DP376" s="232"/>
      <c r="DQ376" s="232"/>
      <c r="DR376" s="232"/>
      <c r="DS376" s="232"/>
      <c r="DT376" s="232"/>
      <c r="DU376" s="232"/>
      <c r="DV376" s="232"/>
      <c r="DW376" s="232"/>
      <c r="DX376" s="232"/>
      <c r="DY376" s="232"/>
      <c r="DZ376" s="232"/>
      <c r="EA376" s="232"/>
      <c r="EB376" s="232"/>
      <c r="EC376" s="232"/>
      <c r="ED376" s="232"/>
      <c r="EE376" s="232"/>
      <c r="EF376" s="232"/>
      <c r="EG376" s="232"/>
      <c r="EH376" s="232"/>
      <c r="EI376" s="232"/>
      <c r="EJ376" s="232"/>
      <c r="EK376" s="232"/>
      <c r="EL376" s="232"/>
      <c r="EM376" s="232"/>
      <c r="EN376" s="232"/>
      <c r="EO376" s="232"/>
      <c r="EP376" s="232"/>
      <c r="EQ376" s="232"/>
      <c r="ER376" s="232"/>
      <c r="ES376" s="232"/>
      <c r="ET376" s="232"/>
      <c r="EU376" s="232"/>
      <c r="EV376" s="232"/>
      <c r="EW376" s="232"/>
      <c r="EX376" s="232"/>
      <c r="EY376" s="232"/>
      <c r="EZ376" s="232"/>
      <c r="FA376" s="232"/>
      <c r="FB376" s="232"/>
      <c r="FC376" s="232"/>
      <c r="FD376" s="232"/>
      <c r="FE376" s="232"/>
      <c r="FF376" s="232"/>
      <c r="FG376" s="232"/>
      <c r="FH376" s="232"/>
      <c r="FI376" s="232"/>
      <c r="FJ376" s="232"/>
      <c r="FK376" s="232"/>
      <c r="FL376" s="232"/>
      <c r="FM376" s="232"/>
      <c r="FN376" s="232"/>
      <c r="FO376" s="232"/>
      <c r="FP376" s="232"/>
      <c r="FQ376" s="232"/>
      <c r="FR376" s="232"/>
      <c r="FS376" s="232"/>
      <c r="FT376" s="232"/>
      <c r="FU376" s="232"/>
      <c r="FV376" s="232"/>
      <c r="FW376" s="232"/>
      <c r="FX376" s="232"/>
      <c r="FY376" s="232"/>
      <c r="FZ376" s="232"/>
      <c r="GA376" s="232"/>
      <c r="GB376" s="232"/>
      <c r="GC376" s="232"/>
      <c r="GD376" s="232"/>
      <c r="GE376" s="232"/>
      <c r="GF376" s="232"/>
      <c r="GG376" s="232"/>
      <c r="GH376" s="232"/>
      <c r="GI376" s="232"/>
      <c r="GJ376" s="232"/>
      <c r="GK376" s="232"/>
      <c r="GL376" s="232"/>
      <c r="GM376" s="232"/>
      <c r="GN376" s="232"/>
      <c r="GO376" s="232"/>
      <c r="GP376" s="232"/>
      <c r="GQ376" s="232"/>
      <c r="GR376" s="232"/>
      <c r="GS376" s="232"/>
      <c r="GT376" s="232"/>
      <c r="GU376" s="232"/>
      <c r="GV376" s="232"/>
      <c r="GW376" s="232"/>
      <c r="GX376" s="232"/>
      <c r="GY376" s="232"/>
      <c r="GZ376" s="232"/>
      <c r="HA376" s="232"/>
      <c r="HB376" s="232"/>
      <c r="HC376" s="256"/>
      <c r="HD376" s="75"/>
    </row>
    <row r="377" spans="1:212" ht="9.9499999999999993" customHeight="1" x14ac:dyDescent="0.25">
      <c r="A377" s="55"/>
      <c r="B377" s="221"/>
      <c r="C377" s="60"/>
      <c r="D377" s="155"/>
      <c r="E377" s="60"/>
      <c r="F377" s="121" t="s">
        <v>144</v>
      </c>
      <c r="G377" s="121"/>
      <c r="H377" s="121"/>
      <c r="I377" s="23"/>
      <c r="J377" s="23"/>
      <c r="K377" s="23"/>
      <c r="L377" s="23"/>
      <c r="M377" s="23"/>
      <c r="N377" s="23"/>
      <c r="O377" s="23"/>
      <c r="P377" s="23"/>
      <c r="Q377" s="23"/>
      <c r="R377" s="23"/>
      <c r="S377" s="23"/>
      <c r="T377" s="23"/>
      <c r="U377" s="23"/>
      <c r="V377" s="23"/>
      <c r="W377" s="23"/>
      <c r="X377" s="23"/>
      <c r="Y377" s="23"/>
      <c r="Z377" s="23"/>
      <c r="AA377" s="23"/>
      <c r="AB377" s="23"/>
      <c r="AC377" s="524"/>
      <c r="AD377" s="524"/>
      <c r="AE377" s="524"/>
      <c r="AF377" s="524"/>
      <c r="AG377" s="524"/>
      <c r="AH377" s="524"/>
      <c r="AI377" s="524"/>
      <c r="AJ377" s="524"/>
      <c r="AK377" s="524"/>
      <c r="AL377" s="524"/>
      <c r="AM377" s="524"/>
      <c r="AN377" s="524"/>
      <c r="AO377" s="524"/>
      <c r="AP377" s="524"/>
      <c r="AQ377" s="524"/>
      <c r="AR377" s="524"/>
      <c r="AS377" s="524"/>
      <c r="AT377" s="524"/>
      <c r="AU377" s="524"/>
      <c r="AV377" s="524"/>
      <c r="AW377" s="524"/>
      <c r="AX377" s="524"/>
      <c r="AY377" s="524"/>
      <c r="AZ377" s="524"/>
      <c r="BA377" s="524"/>
      <c r="BB377" s="524"/>
      <c r="BC377" s="524"/>
      <c r="BD377" s="524"/>
      <c r="BE377" s="524"/>
      <c r="BF377" s="524"/>
      <c r="BG377" s="524"/>
      <c r="BH377" s="524"/>
      <c r="BI377" s="524"/>
      <c r="BJ377" s="524"/>
      <c r="BK377" s="524"/>
      <c r="BL377" s="524"/>
      <c r="BM377" s="524"/>
      <c r="BN377" s="524"/>
      <c r="BO377" s="524"/>
      <c r="BP377" s="524"/>
      <c r="BQ377" s="524"/>
      <c r="BR377" s="524"/>
      <c r="BS377" s="524"/>
      <c r="BT377" s="524"/>
      <c r="BU377" s="524"/>
      <c r="BV377" s="524"/>
      <c r="BW377" s="524"/>
      <c r="BX377" s="524"/>
      <c r="BY377" s="524"/>
      <c r="BZ377" s="524"/>
      <c r="CA377" s="524"/>
      <c r="CB377" s="524"/>
      <c r="CC377" s="524"/>
      <c r="CD377" s="524"/>
      <c r="CE377" s="524"/>
      <c r="CF377" s="524"/>
      <c r="CG377" s="524"/>
      <c r="CH377" s="524"/>
      <c r="CI377" s="524"/>
      <c r="CJ377" s="524"/>
      <c r="CK377" s="524"/>
      <c r="CL377" s="524"/>
      <c r="CM377" s="524"/>
      <c r="CN377" s="524"/>
      <c r="CO377" s="524"/>
      <c r="CP377" s="524"/>
      <c r="CQ377" s="524"/>
      <c r="CR377" s="524"/>
      <c r="CS377" s="524"/>
      <c r="CT377" s="524"/>
      <c r="CU377" s="524"/>
      <c r="CV377" s="524"/>
      <c r="CW377" s="524"/>
      <c r="CX377" s="524"/>
      <c r="CY377" s="524"/>
      <c r="CZ377" s="524"/>
      <c r="DA377" s="524"/>
      <c r="DB377" s="524"/>
      <c r="DC377" s="524"/>
      <c r="DD377" s="524"/>
      <c r="DE377" s="524"/>
      <c r="DF377" s="524"/>
      <c r="DG377" s="524"/>
      <c r="DH377" s="524"/>
      <c r="DI377" s="524"/>
      <c r="DJ377" s="524"/>
      <c r="DK377" s="524"/>
      <c r="DL377" s="524"/>
      <c r="DM377" s="524"/>
      <c r="DN377" s="524"/>
      <c r="DO377" s="524"/>
      <c r="DP377" s="524"/>
      <c r="DQ377" s="524"/>
      <c r="DR377" s="524"/>
      <c r="DS377" s="524"/>
      <c r="DT377" s="524"/>
      <c r="DU377" s="524"/>
      <c r="DV377" s="524"/>
      <c r="DW377" s="524"/>
      <c r="DX377" s="524"/>
      <c r="DY377" s="524"/>
      <c r="DZ377" s="524"/>
      <c r="EA377" s="524"/>
      <c r="EB377" s="524"/>
      <c r="EC377" s="524"/>
      <c r="ED377" s="524"/>
      <c r="EE377" s="524"/>
      <c r="EF377" s="524"/>
      <c r="EG377" s="524"/>
      <c r="EH377" s="524"/>
      <c r="EI377" s="524"/>
      <c r="EJ377" s="524"/>
      <c r="EK377" s="524"/>
      <c r="EL377" s="524"/>
      <c r="EM377" s="524"/>
      <c r="EN377" s="524"/>
      <c r="EO377" s="524"/>
      <c r="EP377" s="524"/>
      <c r="EQ377" s="524"/>
      <c r="ER377" s="524"/>
      <c r="ES377" s="524"/>
      <c r="ET377" s="524"/>
      <c r="EU377" s="524"/>
      <c r="EV377" s="524"/>
      <c r="EW377" s="524"/>
      <c r="EX377" s="524"/>
      <c r="EY377" s="524"/>
      <c r="EZ377" s="524"/>
      <c r="FA377" s="524"/>
      <c r="FB377" s="524"/>
      <c r="FC377" s="524"/>
      <c r="FD377" s="524"/>
      <c r="FE377" s="524"/>
      <c r="FF377" s="524"/>
      <c r="FG377" s="524"/>
      <c r="FH377" s="524"/>
      <c r="FI377" s="524"/>
      <c r="FJ377" s="524"/>
      <c r="FK377" s="524"/>
      <c r="FL377" s="524"/>
      <c r="FM377" s="524"/>
      <c r="FN377" s="524"/>
      <c r="FO377" s="524"/>
      <c r="FP377" s="524"/>
      <c r="FQ377" s="524"/>
      <c r="FR377" s="524"/>
      <c r="FS377" s="524"/>
      <c r="FT377" s="524"/>
      <c r="FU377" s="524"/>
      <c r="FV377" s="524"/>
      <c r="FW377" s="524"/>
      <c r="FX377" s="524"/>
      <c r="FY377" s="524"/>
      <c r="FZ377" s="524"/>
      <c r="GA377" s="524"/>
      <c r="GB377" s="524"/>
      <c r="GC377" s="524"/>
      <c r="GD377" s="524"/>
      <c r="GE377" s="524"/>
      <c r="GF377" s="524"/>
      <c r="GG377" s="524"/>
      <c r="GH377" s="524"/>
      <c r="GI377" s="524"/>
      <c r="GJ377" s="524"/>
      <c r="GK377" s="524"/>
      <c r="GL377" s="524"/>
      <c r="GM377" s="524"/>
      <c r="GN377" s="524"/>
      <c r="GO377" s="524"/>
      <c r="GP377" s="524"/>
      <c r="GQ377" s="524"/>
      <c r="GR377" s="524"/>
      <c r="GS377" s="524"/>
      <c r="GT377" s="524"/>
      <c r="GU377" s="524"/>
      <c r="GV377" s="524"/>
      <c r="GW377" s="524"/>
      <c r="GX377" s="524"/>
      <c r="GY377" s="524"/>
      <c r="GZ377" s="524"/>
      <c r="HA377" s="524"/>
      <c r="HB377" s="524"/>
      <c r="HC377" s="167"/>
      <c r="HD377" s="75"/>
    </row>
    <row r="378" spans="1:212" ht="5.0999999999999996" customHeight="1" x14ac:dyDescent="0.25">
      <c r="A378" s="55"/>
      <c r="B378" s="221"/>
      <c r="C378" s="60"/>
      <c r="D378" s="155"/>
      <c r="E378" s="60"/>
      <c r="F378" s="60"/>
      <c r="G378" s="60"/>
      <c r="H378" s="369"/>
      <c r="I378" s="366"/>
      <c r="J378" s="232"/>
      <c r="K378" s="232"/>
      <c r="L378" s="232"/>
      <c r="M378" s="232"/>
      <c r="N378" s="232"/>
      <c r="O378" s="232"/>
      <c r="P378" s="232"/>
      <c r="Q378" s="232"/>
      <c r="R378" s="232"/>
      <c r="S378" s="232"/>
      <c r="T378" s="232"/>
      <c r="U378" s="232"/>
      <c r="V378" s="232"/>
      <c r="W378" s="232"/>
      <c r="X378" s="232"/>
      <c r="Y378" s="232"/>
      <c r="Z378" s="232"/>
      <c r="AA378" s="232"/>
      <c r="AB378" s="232"/>
      <c r="AC378" s="232"/>
      <c r="AD378" s="232"/>
      <c r="AE378" s="232"/>
      <c r="AF378" s="232"/>
      <c r="AG378" s="232"/>
      <c r="AH378" s="232"/>
      <c r="AI378" s="232"/>
      <c r="AJ378" s="232"/>
      <c r="AK378" s="232"/>
      <c r="AL378" s="232"/>
      <c r="AM378" s="232"/>
      <c r="AN378" s="232"/>
      <c r="AO378" s="232"/>
      <c r="AP378" s="232"/>
      <c r="AQ378" s="232"/>
      <c r="AR378" s="232"/>
      <c r="AS378" s="232"/>
      <c r="AT378" s="232"/>
      <c r="AU378" s="232"/>
      <c r="AV378" s="232"/>
      <c r="AW378" s="232"/>
      <c r="AX378" s="232"/>
      <c r="AY378" s="232"/>
      <c r="AZ378" s="232"/>
      <c r="BA378" s="232"/>
      <c r="BB378" s="232"/>
      <c r="BC378" s="232"/>
      <c r="BD378" s="232"/>
      <c r="BE378" s="232"/>
      <c r="BF378" s="232"/>
      <c r="BG378" s="232"/>
      <c r="BH378" s="232"/>
      <c r="BI378" s="232"/>
      <c r="BJ378" s="232"/>
      <c r="BK378" s="232"/>
      <c r="BL378" s="232"/>
      <c r="BM378" s="232"/>
      <c r="BN378" s="232"/>
      <c r="BO378" s="232"/>
      <c r="BP378" s="232"/>
      <c r="BQ378" s="232"/>
      <c r="BR378" s="232"/>
      <c r="BS378" s="232"/>
      <c r="BT378" s="232"/>
      <c r="BU378" s="232"/>
      <c r="BV378" s="232"/>
      <c r="BW378" s="232"/>
      <c r="BX378" s="232"/>
      <c r="BY378" s="232"/>
      <c r="BZ378" s="232"/>
      <c r="CA378" s="232"/>
      <c r="CB378" s="232"/>
      <c r="CC378" s="232"/>
      <c r="CD378" s="232"/>
      <c r="CE378" s="232"/>
      <c r="CF378" s="232"/>
      <c r="CG378" s="232"/>
      <c r="CH378" s="232"/>
      <c r="CI378" s="232"/>
      <c r="CJ378" s="232"/>
      <c r="CK378" s="232"/>
      <c r="CL378" s="232"/>
      <c r="CM378" s="232"/>
      <c r="CN378" s="232"/>
      <c r="CO378" s="232"/>
      <c r="CP378" s="232"/>
      <c r="CQ378" s="232"/>
      <c r="CR378" s="232"/>
      <c r="CS378" s="232"/>
      <c r="CT378" s="232"/>
      <c r="CU378" s="232"/>
      <c r="CV378" s="232"/>
      <c r="CW378" s="232"/>
      <c r="CX378" s="232"/>
      <c r="CY378" s="232"/>
      <c r="CZ378" s="232"/>
      <c r="DA378" s="232"/>
      <c r="DB378" s="232"/>
      <c r="DC378" s="232"/>
      <c r="DD378" s="232"/>
      <c r="DE378" s="232"/>
      <c r="DF378" s="232"/>
      <c r="DG378" s="232"/>
      <c r="DH378" s="232"/>
      <c r="DI378" s="232"/>
      <c r="DJ378" s="232"/>
      <c r="DK378" s="232"/>
      <c r="DL378" s="232"/>
      <c r="DM378" s="232"/>
      <c r="DN378" s="232"/>
      <c r="DO378" s="232"/>
      <c r="DP378" s="232"/>
      <c r="DQ378" s="232"/>
      <c r="DR378" s="232"/>
      <c r="DS378" s="232"/>
      <c r="DT378" s="232"/>
      <c r="DU378" s="232"/>
      <c r="DV378" s="232"/>
      <c r="DW378" s="232"/>
      <c r="DX378" s="232"/>
      <c r="DY378" s="232"/>
      <c r="DZ378" s="232"/>
      <c r="EA378" s="232"/>
      <c r="EB378" s="232"/>
      <c r="EC378" s="232"/>
      <c r="ED378" s="232"/>
      <c r="EE378" s="232"/>
      <c r="EF378" s="232"/>
      <c r="EG378" s="232"/>
      <c r="EH378" s="232"/>
      <c r="EI378" s="232"/>
      <c r="EJ378" s="232"/>
      <c r="EK378" s="232"/>
      <c r="EL378" s="232"/>
      <c r="EM378" s="232"/>
      <c r="EN378" s="232"/>
      <c r="EO378" s="232"/>
      <c r="EP378" s="232"/>
      <c r="EQ378" s="232"/>
      <c r="ER378" s="232"/>
      <c r="ES378" s="232"/>
      <c r="ET378" s="232"/>
      <c r="EU378" s="232"/>
      <c r="EV378" s="232"/>
      <c r="EW378" s="232"/>
      <c r="EX378" s="232"/>
      <c r="EY378" s="232"/>
      <c r="EZ378" s="232"/>
      <c r="FA378" s="232"/>
      <c r="FB378" s="232"/>
      <c r="FC378" s="232"/>
      <c r="FD378" s="232"/>
      <c r="FE378" s="232"/>
      <c r="FF378" s="232"/>
      <c r="FG378" s="232"/>
      <c r="FH378" s="232"/>
      <c r="FI378" s="232"/>
      <c r="FJ378" s="232"/>
      <c r="FK378" s="232"/>
      <c r="FL378" s="232"/>
      <c r="FM378" s="232"/>
      <c r="FN378" s="232"/>
      <c r="FO378" s="232"/>
      <c r="FP378" s="232"/>
      <c r="FQ378" s="232"/>
      <c r="FR378" s="232"/>
      <c r="FS378" s="232"/>
      <c r="FT378" s="232"/>
      <c r="FU378" s="232"/>
      <c r="FV378" s="232"/>
      <c r="FW378" s="232"/>
      <c r="FX378" s="232"/>
      <c r="FY378" s="232"/>
      <c r="FZ378" s="232"/>
      <c r="GA378" s="232"/>
      <c r="GB378" s="232"/>
      <c r="GC378" s="232"/>
      <c r="GD378" s="232"/>
      <c r="GE378" s="232"/>
      <c r="GF378" s="232"/>
      <c r="GG378" s="232"/>
      <c r="GH378" s="232"/>
      <c r="GI378" s="232"/>
      <c r="GJ378" s="232"/>
      <c r="GK378" s="232"/>
      <c r="GL378" s="232"/>
      <c r="GM378" s="232"/>
      <c r="GN378" s="232"/>
      <c r="GO378" s="232"/>
      <c r="GP378" s="232"/>
      <c r="GQ378" s="232"/>
      <c r="GR378" s="232"/>
      <c r="GS378" s="232"/>
      <c r="GT378" s="232"/>
      <c r="GU378" s="232"/>
      <c r="GV378" s="232"/>
      <c r="GW378" s="232"/>
      <c r="GX378" s="232"/>
      <c r="GY378" s="232"/>
      <c r="GZ378" s="232"/>
      <c r="HA378" s="232"/>
      <c r="HB378" s="232"/>
      <c r="HC378" s="256"/>
      <c r="HD378" s="75"/>
    </row>
    <row r="379" spans="1:212" ht="9.9499999999999993" customHeight="1" thickBot="1" x14ac:dyDescent="0.3">
      <c r="A379" s="55">
        <v>59</v>
      </c>
      <c r="B379" s="221"/>
      <c r="C379" s="60"/>
      <c r="D379" s="155"/>
      <c r="E379" s="60"/>
      <c r="F379" s="60"/>
      <c r="G379" s="60"/>
      <c r="H379" s="566" t="s">
        <v>185</v>
      </c>
      <c r="I379" s="77"/>
      <c r="J379" s="131"/>
      <c r="K379" s="131"/>
      <c r="L379" s="131"/>
      <c r="M379" s="131"/>
      <c r="N379" s="131"/>
      <c r="O379" s="131"/>
      <c r="P379" s="131"/>
      <c r="Q379" s="131"/>
      <c r="R379" s="131"/>
      <c r="S379" s="131"/>
      <c r="T379" s="131"/>
      <c r="U379" s="131"/>
      <c r="V379" s="131"/>
      <c r="W379" s="131"/>
      <c r="X379" s="131"/>
      <c r="Y379" s="131"/>
      <c r="Z379" s="131"/>
      <c r="AA379" s="131"/>
      <c r="AB379" s="131"/>
      <c r="AC379" s="131"/>
      <c r="AD379" s="131"/>
      <c r="AE379" s="131"/>
      <c r="AF379" s="131"/>
      <c r="AG379" s="131"/>
      <c r="AH379" s="131"/>
      <c r="AI379" s="131"/>
      <c r="AJ379" s="131"/>
      <c r="AK379" s="131"/>
      <c r="AL379" s="131"/>
      <c r="AM379" s="131"/>
      <c r="AN379" s="131"/>
      <c r="AO379" s="131"/>
      <c r="AP379" s="131"/>
      <c r="AQ379" s="131"/>
      <c r="AR379" s="131"/>
      <c r="AS379" s="131"/>
      <c r="AT379" s="131"/>
      <c r="AU379" s="131"/>
      <c r="AV379" s="131"/>
      <c r="AW379" s="131"/>
      <c r="AX379" s="131"/>
      <c r="AY379" s="131"/>
      <c r="AZ379" s="131"/>
      <c r="BA379" s="131"/>
      <c r="BB379" s="131"/>
      <c r="BC379" s="131"/>
      <c r="BD379" s="131"/>
      <c r="BE379" s="131"/>
      <c r="BF379" s="131"/>
      <c r="BG379" s="131"/>
      <c r="BH379" s="131"/>
      <c r="BI379" s="131"/>
      <c r="BJ379" s="131"/>
      <c r="BK379" s="131"/>
      <c r="BL379" s="131"/>
      <c r="BM379" s="131"/>
      <c r="BN379" s="131"/>
      <c r="BO379" s="131"/>
      <c r="BP379" s="131"/>
      <c r="BQ379" s="131"/>
      <c r="BR379" s="131"/>
      <c r="BS379" s="131"/>
      <c r="BT379" s="131"/>
      <c r="BU379" s="131"/>
      <c r="BV379" s="131"/>
      <c r="BW379" s="131"/>
      <c r="BX379" s="131"/>
      <c r="BY379" s="131"/>
      <c r="BZ379" s="131"/>
      <c r="CA379" s="131"/>
      <c r="CB379" s="131"/>
      <c r="CC379" s="131"/>
      <c r="CD379" s="131"/>
      <c r="CE379" s="131"/>
      <c r="CF379" s="131"/>
      <c r="CG379" s="131"/>
      <c r="CH379" s="131"/>
      <c r="CI379" s="131"/>
      <c r="CJ379" s="131"/>
      <c r="CK379" s="131"/>
      <c r="CL379" s="131"/>
      <c r="CM379" s="131"/>
      <c r="CN379" s="131"/>
      <c r="CO379" s="131"/>
      <c r="CP379" s="131"/>
      <c r="CQ379" s="131"/>
      <c r="CR379" s="131"/>
      <c r="CS379" s="131"/>
      <c r="CT379" s="131"/>
      <c r="CU379" s="131"/>
      <c r="CV379" s="131"/>
      <c r="CW379" s="131"/>
      <c r="CX379" s="131"/>
      <c r="CY379" s="131"/>
      <c r="CZ379" s="131"/>
      <c r="DA379" s="131"/>
      <c r="DB379" s="131"/>
      <c r="DC379" s="131"/>
      <c r="DD379" s="131"/>
      <c r="DE379" s="131"/>
      <c r="DF379" s="131"/>
      <c r="DG379" s="131"/>
      <c r="DH379" s="131"/>
      <c r="DI379" s="131"/>
      <c r="DJ379" s="131"/>
      <c r="DK379" s="131"/>
      <c r="DL379" s="131"/>
      <c r="DM379" s="131"/>
      <c r="DN379" s="131"/>
      <c r="DO379" s="131"/>
      <c r="DP379" s="131"/>
      <c r="DQ379" s="131"/>
      <c r="DR379" s="131"/>
      <c r="DS379" s="131"/>
      <c r="DT379" s="131"/>
      <c r="DU379" s="131"/>
      <c r="DV379" s="131"/>
      <c r="DW379" s="131"/>
      <c r="DX379" s="131"/>
      <c r="DY379" s="131"/>
      <c r="DZ379" s="131"/>
      <c r="EA379" s="131"/>
      <c r="EB379" s="131"/>
      <c r="EC379" s="131"/>
      <c r="ED379" s="131"/>
      <c r="EE379" s="131"/>
      <c r="EF379" s="131"/>
      <c r="EG379" s="131"/>
      <c r="EH379" s="131"/>
      <c r="EI379" s="131"/>
      <c r="EJ379" s="131"/>
      <c r="EK379" s="131"/>
      <c r="EL379" s="131"/>
      <c r="EM379" s="131"/>
      <c r="EN379" s="131"/>
      <c r="EO379" s="131"/>
      <c r="EP379" s="131"/>
      <c r="EQ379" s="131"/>
      <c r="ER379" s="131"/>
      <c r="ES379" s="131"/>
      <c r="ET379" s="131"/>
      <c r="EU379" s="131"/>
      <c r="EV379" s="131"/>
      <c r="EW379" s="131"/>
      <c r="EX379" s="131"/>
      <c r="EY379" s="131"/>
      <c r="EZ379" s="131"/>
      <c r="FA379" s="131"/>
      <c r="FB379" s="131"/>
      <c r="FC379" s="131"/>
      <c r="FD379" s="131"/>
      <c r="FE379" s="131"/>
      <c r="FF379" s="131"/>
      <c r="FG379" s="131"/>
      <c r="FH379" s="131"/>
      <c r="FI379" s="131"/>
      <c r="FJ379" s="131"/>
      <c r="FK379" s="131"/>
      <c r="FL379" s="131"/>
      <c r="FM379" s="131"/>
      <c r="FN379" s="131"/>
      <c r="FO379" s="131"/>
      <c r="FP379" s="131"/>
      <c r="FQ379" s="131"/>
      <c r="FR379" s="131"/>
      <c r="FS379" s="131"/>
      <c r="FT379" s="131"/>
      <c r="FU379" s="131"/>
      <c r="FV379" s="131"/>
      <c r="FW379" s="131"/>
      <c r="FX379" s="131"/>
      <c r="FY379" s="131"/>
      <c r="FZ379" s="131"/>
      <c r="GA379" s="131"/>
      <c r="GB379" s="131"/>
      <c r="GC379" s="131"/>
      <c r="GD379" s="131"/>
      <c r="GE379" s="131"/>
      <c r="GF379" s="131"/>
      <c r="GG379" s="131"/>
      <c r="GH379" s="131"/>
      <c r="GI379" s="131"/>
      <c r="GJ379" s="131"/>
      <c r="GK379" s="131"/>
      <c r="GL379" s="131"/>
      <c r="GM379" s="131"/>
      <c r="GN379" s="131"/>
      <c r="GO379" s="131"/>
      <c r="GP379" s="131"/>
      <c r="GQ379" s="131"/>
      <c r="GR379" s="131"/>
      <c r="GS379" s="131"/>
      <c r="GT379" s="131"/>
      <c r="GU379" s="131"/>
      <c r="GV379" s="131"/>
      <c r="GW379" s="131"/>
      <c r="GX379" s="131"/>
      <c r="GY379" s="131"/>
      <c r="GZ379" s="131"/>
      <c r="HA379" s="131"/>
      <c r="HB379" s="131"/>
      <c r="HC379" s="165"/>
      <c r="HD379" s="75"/>
    </row>
    <row r="380" spans="1:212" ht="9.9499999999999993" customHeight="1" thickTop="1" thickBot="1" x14ac:dyDescent="0.3">
      <c r="A380" s="55"/>
      <c r="B380" s="221"/>
      <c r="C380" s="60"/>
      <c r="D380" s="155"/>
      <c r="E380" s="60"/>
      <c r="F380" s="60"/>
      <c r="G380" s="60"/>
      <c r="H380" s="566"/>
      <c r="I380" s="450"/>
      <c r="J380" s="473"/>
      <c r="K380" s="315" t="str">
        <f t="shared" ref="K380" si="11566">K381</f>
        <v>N</v>
      </c>
      <c r="L380" s="315" t="str">
        <f t="shared" ref="L380" si="11567">L381</f>
        <v>N</v>
      </c>
      <c r="M380" s="315" t="str">
        <f t="shared" ref="M380" si="11568">M381</f>
        <v>N</v>
      </c>
      <c r="N380" s="315" t="str">
        <f t="shared" ref="N380" si="11569">N381</f>
        <v>N</v>
      </c>
      <c r="O380" s="315" t="str">
        <f t="shared" ref="O380" si="11570">O381</f>
        <v>N</v>
      </c>
      <c r="P380" s="315" t="str">
        <f t="shared" ref="P380" si="11571">P381</f>
        <v>N</v>
      </c>
      <c r="Q380" s="315" t="str">
        <f t="shared" ref="Q380" si="11572">Q381</f>
        <v>N</v>
      </c>
      <c r="R380" s="315" t="str">
        <f t="shared" ref="R380" si="11573">R381</f>
        <v>N</v>
      </c>
      <c r="S380" s="315" t="str">
        <f t="shared" ref="S380" si="11574">S381</f>
        <v>N</v>
      </c>
      <c r="T380" s="315" t="str">
        <f t="shared" ref="T380" si="11575">T381</f>
        <v>N</v>
      </c>
      <c r="U380" s="315" t="str">
        <f t="shared" ref="U380" si="11576">U381</f>
        <v>N</v>
      </c>
      <c r="V380" s="315" t="str">
        <f t="shared" ref="V380" si="11577">V381</f>
        <v>N</v>
      </c>
      <c r="W380" s="315" t="str">
        <f t="shared" ref="W380" si="11578">W381</f>
        <v>N</v>
      </c>
      <c r="X380" s="315" t="str">
        <f t="shared" ref="X380" si="11579">X381</f>
        <v>N</v>
      </c>
      <c r="Y380" s="315" t="str">
        <f t="shared" ref="Y380" si="11580">Y381</f>
        <v>N</v>
      </c>
      <c r="Z380" s="315" t="str">
        <f t="shared" ref="Z380" si="11581">Z381</f>
        <v>N</v>
      </c>
      <c r="AA380" s="315" t="str">
        <f t="shared" ref="AA380" si="11582">AA381</f>
        <v>N</v>
      </c>
      <c r="AB380" s="315" t="str">
        <f t="shared" ref="AB380" si="11583">AB381</f>
        <v>N</v>
      </c>
      <c r="AC380" s="315" t="str">
        <f t="shared" ref="AC380" si="11584">AC381</f>
        <v>N</v>
      </c>
      <c r="AD380" s="315" t="str">
        <f t="shared" ref="AD380" si="11585">AD381</f>
        <v>N</v>
      </c>
      <c r="AE380" s="315" t="str">
        <f t="shared" ref="AE380" si="11586">AE381</f>
        <v>N</v>
      </c>
      <c r="AF380" s="315" t="str">
        <f t="shared" ref="AF380" si="11587">AF381</f>
        <v>N</v>
      </c>
      <c r="AG380" s="315" t="str">
        <f t="shared" ref="AG380" si="11588">AG381</f>
        <v>N</v>
      </c>
      <c r="AH380" s="315" t="str">
        <f t="shared" ref="AH380" si="11589">AH381</f>
        <v>N</v>
      </c>
      <c r="AI380" s="315" t="str">
        <f t="shared" ref="AI380" si="11590">AI381</f>
        <v>N</v>
      </c>
      <c r="AJ380" s="315" t="str">
        <f t="shared" ref="AJ380" si="11591">AJ381</f>
        <v>N</v>
      </c>
      <c r="AK380" s="315" t="str">
        <f t="shared" ref="AK380" si="11592">AK381</f>
        <v>N</v>
      </c>
      <c r="AL380" s="315" t="str">
        <f t="shared" ref="AL380" si="11593">AL381</f>
        <v>N</v>
      </c>
      <c r="AM380" s="315" t="str">
        <f t="shared" ref="AM380" si="11594">AM381</f>
        <v>N</v>
      </c>
      <c r="AN380" s="315" t="str">
        <f t="shared" ref="AN380" si="11595">AN381</f>
        <v>N</v>
      </c>
      <c r="AO380" s="315" t="str">
        <f t="shared" ref="AO380" si="11596">AO381</f>
        <v>N</v>
      </c>
      <c r="AP380" s="315" t="str">
        <f t="shared" ref="AP380" si="11597">AP381</f>
        <v>N</v>
      </c>
      <c r="AQ380" s="315" t="str">
        <f t="shared" ref="AQ380" si="11598">AQ381</f>
        <v>N</v>
      </c>
      <c r="AR380" s="315" t="str">
        <f t="shared" ref="AR380" si="11599">AR381</f>
        <v>N</v>
      </c>
      <c r="AS380" s="315" t="str">
        <f t="shared" ref="AS380" si="11600">AS381</f>
        <v>N</v>
      </c>
      <c r="AT380" s="315" t="str">
        <f t="shared" ref="AT380" si="11601">AT381</f>
        <v>N</v>
      </c>
      <c r="AU380" s="315" t="str">
        <f t="shared" ref="AU380" si="11602">AU381</f>
        <v>N</v>
      </c>
      <c r="AV380" s="315" t="str">
        <f t="shared" ref="AV380" si="11603">AV381</f>
        <v>N</v>
      </c>
      <c r="AW380" s="315" t="str">
        <f t="shared" ref="AW380" si="11604">AW381</f>
        <v>N</v>
      </c>
      <c r="AX380" s="315" t="str">
        <f t="shared" ref="AX380" si="11605">AX381</f>
        <v>N</v>
      </c>
      <c r="AY380" s="315" t="str">
        <f t="shared" ref="AY380" si="11606">AY381</f>
        <v>N</v>
      </c>
      <c r="AZ380" s="315" t="str">
        <f t="shared" ref="AZ380" si="11607">AZ381</f>
        <v>N</v>
      </c>
      <c r="BA380" s="315" t="str">
        <f t="shared" ref="BA380" si="11608">BA381</f>
        <v>N</v>
      </c>
      <c r="BB380" s="315" t="str">
        <f t="shared" ref="BB380" si="11609">BB381</f>
        <v>N</v>
      </c>
      <c r="BC380" s="315" t="str">
        <f t="shared" ref="BC380" si="11610">BC381</f>
        <v>N</v>
      </c>
      <c r="BD380" s="315" t="str">
        <f t="shared" ref="BD380" si="11611">BD381</f>
        <v>N</v>
      </c>
      <c r="BE380" s="315" t="str">
        <f t="shared" ref="BE380" si="11612">BE381</f>
        <v>N</v>
      </c>
      <c r="BF380" s="315" t="str">
        <f t="shared" ref="BF380" si="11613">BF381</f>
        <v>N</v>
      </c>
      <c r="BG380" s="315" t="str">
        <f t="shared" ref="BG380" si="11614">BG381</f>
        <v>N</v>
      </c>
      <c r="BH380" s="315" t="str">
        <f t="shared" ref="BH380" si="11615">BH381</f>
        <v>N</v>
      </c>
      <c r="BI380" s="315" t="str">
        <f t="shared" ref="BI380" si="11616">BI381</f>
        <v>N</v>
      </c>
      <c r="BJ380" s="315" t="str">
        <f t="shared" ref="BJ380" si="11617">BJ381</f>
        <v>N</v>
      </c>
      <c r="BK380" s="315" t="str">
        <f t="shared" ref="BK380" si="11618">BK381</f>
        <v>N</v>
      </c>
      <c r="BL380" s="315" t="str">
        <f t="shared" ref="BL380" si="11619">BL381</f>
        <v>N</v>
      </c>
      <c r="BM380" s="315" t="str">
        <f t="shared" ref="BM380" si="11620">BM381</f>
        <v>N</v>
      </c>
      <c r="BN380" s="315" t="str">
        <f t="shared" ref="BN380" si="11621">BN381</f>
        <v>N</v>
      </c>
      <c r="BO380" s="315" t="str">
        <f t="shared" ref="BO380" si="11622">BO381</f>
        <v>N</v>
      </c>
      <c r="BP380" s="315" t="str">
        <f t="shared" ref="BP380" si="11623">BP381</f>
        <v>N</v>
      </c>
      <c r="BQ380" s="315" t="str">
        <f t="shared" ref="BQ380" si="11624">BQ381</f>
        <v>N</v>
      </c>
      <c r="BR380" s="315" t="str">
        <f t="shared" ref="BR380" si="11625">BR381</f>
        <v>N</v>
      </c>
      <c r="BS380" s="315" t="str">
        <f t="shared" ref="BS380" si="11626">BS381</f>
        <v>N</v>
      </c>
      <c r="BT380" s="315" t="str">
        <f t="shared" ref="BT380" si="11627">BT381</f>
        <v>N</v>
      </c>
      <c r="BU380" s="315" t="str">
        <f t="shared" ref="BU380" si="11628">BU381</f>
        <v>N</v>
      </c>
      <c r="BV380" s="315" t="str">
        <f t="shared" ref="BV380" si="11629">BV381</f>
        <v>N</v>
      </c>
      <c r="BW380" s="315" t="str">
        <f t="shared" ref="BW380" si="11630">BW381</f>
        <v>N</v>
      </c>
      <c r="BX380" s="315" t="str">
        <f t="shared" ref="BX380" si="11631">BX381</f>
        <v>N</v>
      </c>
      <c r="BY380" s="315" t="str">
        <f t="shared" ref="BY380" si="11632">BY381</f>
        <v>N</v>
      </c>
      <c r="BZ380" s="315" t="str">
        <f t="shared" ref="BZ380" si="11633">BZ381</f>
        <v>N</v>
      </c>
      <c r="CA380" s="315" t="str">
        <f t="shared" ref="CA380" si="11634">CA381</f>
        <v>N</v>
      </c>
      <c r="CB380" s="315" t="str">
        <f t="shared" ref="CB380" si="11635">CB381</f>
        <v>N</v>
      </c>
      <c r="CC380" s="315" t="str">
        <f t="shared" ref="CC380" si="11636">CC381</f>
        <v>N</v>
      </c>
      <c r="CD380" s="315" t="str">
        <f t="shared" ref="CD380" si="11637">CD381</f>
        <v>N</v>
      </c>
      <c r="CE380" s="315" t="str">
        <f t="shared" ref="CE380" si="11638">CE381</f>
        <v>N</v>
      </c>
      <c r="CF380" s="315" t="str">
        <f t="shared" ref="CF380" si="11639">CF381</f>
        <v>N</v>
      </c>
      <c r="CG380" s="315" t="str">
        <f t="shared" ref="CG380" si="11640">CG381</f>
        <v>N</v>
      </c>
      <c r="CH380" s="315" t="str">
        <f t="shared" ref="CH380" si="11641">CH381</f>
        <v>N</v>
      </c>
      <c r="CI380" s="315" t="str">
        <f t="shared" ref="CI380" si="11642">CI381</f>
        <v>N</v>
      </c>
      <c r="CJ380" s="315" t="str">
        <f t="shared" ref="CJ380" si="11643">CJ381</f>
        <v>N</v>
      </c>
      <c r="CK380" s="315" t="str">
        <f t="shared" ref="CK380" si="11644">CK381</f>
        <v>N</v>
      </c>
      <c r="CL380" s="315" t="str">
        <f t="shared" ref="CL380" si="11645">CL381</f>
        <v>N</v>
      </c>
      <c r="CM380" s="315" t="str">
        <f t="shared" ref="CM380" si="11646">CM381</f>
        <v>N</v>
      </c>
      <c r="CN380" s="315" t="str">
        <f t="shared" ref="CN380" si="11647">CN381</f>
        <v>N</v>
      </c>
      <c r="CO380" s="315" t="str">
        <f t="shared" ref="CO380" si="11648">CO381</f>
        <v>N</v>
      </c>
      <c r="CP380" s="315" t="str">
        <f t="shared" ref="CP380" si="11649">CP381</f>
        <v>N</v>
      </c>
      <c r="CQ380" s="315" t="str">
        <f t="shared" ref="CQ380" si="11650">CQ381</f>
        <v>N</v>
      </c>
      <c r="CR380" s="315" t="str">
        <f t="shared" ref="CR380" si="11651">CR381</f>
        <v>N</v>
      </c>
      <c r="CS380" s="315" t="str">
        <f t="shared" ref="CS380" si="11652">CS381</f>
        <v>N</v>
      </c>
      <c r="CT380" s="315" t="str">
        <f t="shared" ref="CT380" si="11653">CT381</f>
        <v>N</v>
      </c>
      <c r="CU380" s="315" t="str">
        <f t="shared" ref="CU380" si="11654">CU381</f>
        <v>N</v>
      </c>
      <c r="CV380" s="315" t="str">
        <f t="shared" ref="CV380" si="11655">CV381</f>
        <v>N</v>
      </c>
      <c r="CW380" s="315" t="str">
        <f t="shared" ref="CW380" si="11656">CW381</f>
        <v>N</v>
      </c>
      <c r="CX380" s="315" t="str">
        <f t="shared" ref="CX380" si="11657">CX381</f>
        <v>N</v>
      </c>
      <c r="CY380" s="315" t="str">
        <f t="shared" ref="CY380" si="11658">CY381</f>
        <v>N</v>
      </c>
      <c r="CZ380" s="315" t="str">
        <f t="shared" ref="CZ380" si="11659">CZ381</f>
        <v>N</v>
      </c>
      <c r="DA380" s="315" t="str">
        <f t="shared" ref="DA380" si="11660">DA381</f>
        <v>N</v>
      </c>
      <c r="DB380" s="315" t="str">
        <f t="shared" ref="DB380" si="11661">DB381</f>
        <v>N</v>
      </c>
      <c r="DC380" s="315" t="str">
        <f t="shared" ref="DC380" si="11662">DC381</f>
        <v>N</v>
      </c>
      <c r="DD380" s="315" t="str">
        <f t="shared" ref="DD380" si="11663">DD381</f>
        <v>N</v>
      </c>
      <c r="DE380" s="315" t="str">
        <f t="shared" ref="DE380" si="11664">DE381</f>
        <v>N</v>
      </c>
      <c r="DF380" s="315" t="str">
        <f t="shared" ref="DF380" si="11665">DF381</f>
        <v>N</v>
      </c>
      <c r="DG380" s="315" t="str">
        <f t="shared" ref="DG380" si="11666">DG381</f>
        <v>N</v>
      </c>
      <c r="DH380" s="315" t="str">
        <f t="shared" ref="DH380" si="11667">DH381</f>
        <v>N</v>
      </c>
      <c r="DI380" s="315" t="str">
        <f t="shared" ref="DI380" si="11668">DI381</f>
        <v>N</v>
      </c>
      <c r="DJ380" s="315" t="str">
        <f t="shared" ref="DJ380" si="11669">DJ381</f>
        <v>N</v>
      </c>
      <c r="DK380" s="315" t="str">
        <f t="shared" ref="DK380" si="11670">DK381</f>
        <v>N</v>
      </c>
      <c r="DL380" s="315" t="str">
        <f t="shared" ref="DL380" si="11671">DL381</f>
        <v>N</v>
      </c>
      <c r="DM380" s="315" t="str">
        <f t="shared" ref="DM380" si="11672">DM381</f>
        <v>N</v>
      </c>
      <c r="DN380" s="315" t="str">
        <f t="shared" ref="DN380" si="11673">DN381</f>
        <v>N</v>
      </c>
      <c r="DO380" s="315" t="str">
        <f t="shared" ref="DO380" si="11674">DO381</f>
        <v>N</v>
      </c>
      <c r="DP380" s="315" t="str">
        <f t="shared" ref="DP380" si="11675">DP381</f>
        <v>N</v>
      </c>
      <c r="DQ380" s="315" t="str">
        <f t="shared" ref="DQ380" si="11676">DQ381</f>
        <v>N</v>
      </c>
      <c r="DR380" s="315" t="str">
        <f t="shared" ref="DR380" si="11677">DR381</f>
        <v>N</v>
      </c>
      <c r="DS380" s="315" t="str">
        <f t="shared" ref="DS380" si="11678">DS381</f>
        <v>N</v>
      </c>
      <c r="DT380" s="315" t="str">
        <f t="shared" ref="DT380" si="11679">DT381</f>
        <v>N</v>
      </c>
      <c r="DU380" s="315" t="str">
        <f t="shared" ref="DU380" si="11680">DU381</f>
        <v>N</v>
      </c>
      <c r="DV380" s="315" t="str">
        <f t="shared" ref="DV380" si="11681">DV381</f>
        <v>N</v>
      </c>
      <c r="DW380" s="315" t="str">
        <f t="shared" ref="DW380" si="11682">DW381</f>
        <v>N</v>
      </c>
      <c r="DX380" s="315" t="str">
        <f t="shared" ref="DX380" si="11683">DX381</f>
        <v>N</v>
      </c>
      <c r="DY380" s="315" t="str">
        <f t="shared" ref="DY380" si="11684">DY381</f>
        <v>N</v>
      </c>
      <c r="DZ380" s="315" t="str">
        <f t="shared" ref="DZ380" si="11685">DZ381</f>
        <v>N</v>
      </c>
      <c r="EA380" s="315" t="str">
        <f t="shared" ref="EA380" si="11686">EA381</f>
        <v>N</v>
      </c>
      <c r="EB380" s="315" t="str">
        <f t="shared" ref="EB380" si="11687">EB381</f>
        <v>N</v>
      </c>
      <c r="EC380" s="315" t="str">
        <f t="shared" ref="EC380" si="11688">EC381</f>
        <v>N</v>
      </c>
      <c r="ED380" s="315" t="str">
        <f t="shared" ref="ED380" si="11689">ED381</f>
        <v>N</v>
      </c>
      <c r="EE380" s="315" t="str">
        <f t="shared" ref="EE380" si="11690">EE381</f>
        <v>N</v>
      </c>
      <c r="EF380" s="315" t="str">
        <f t="shared" ref="EF380" si="11691">EF381</f>
        <v>N</v>
      </c>
      <c r="EG380" s="315" t="str">
        <f t="shared" ref="EG380" si="11692">EG381</f>
        <v>N</v>
      </c>
      <c r="EH380" s="315" t="str">
        <f t="shared" ref="EH380" si="11693">EH381</f>
        <v>N</v>
      </c>
      <c r="EI380" s="315" t="str">
        <f t="shared" ref="EI380" si="11694">EI381</f>
        <v>N</v>
      </c>
      <c r="EJ380" s="315" t="str">
        <f t="shared" ref="EJ380" si="11695">EJ381</f>
        <v>N</v>
      </c>
      <c r="EK380" s="315" t="str">
        <f t="shared" ref="EK380" si="11696">EK381</f>
        <v>N</v>
      </c>
      <c r="EL380" s="315" t="str">
        <f t="shared" ref="EL380" si="11697">EL381</f>
        <v>N</v>
      </c>
      <c r="EM380" s="315" t="str">
        <f t="shared" ref="EM380" si="11698">EM381</f>
        <v>N</v>
      </c>
      <c r="EN380" s="315" t="str">
        <f t="shared" ref="EN380" si="11699">EN381</f>
        <v>N</v>
      </c>
      <c r="EO380" s="315" t="str">
        <f t="shared" ref="EO380" si="11700">EO381</f>
        <v>N</v>
      </c>
      <c r="EP380" s="315" t="str">
        <f t="shared" ref="EP380" si="11701">EP381</f>
        <v>N</v>
      </c>
      <c r="EQ380" s="315" t="str">
        <f t="shared" ref="EQ380" si="11702">EQ381</f>
        <v>N</v>
      </c>
      <c r="ER380" s="315" t="str">
        <f t="shared" ref="ER380" si="11703">ER381</f>
        <v>N</v>
      </c>
      <c r="ES380" s="315" t="str">
        <f t="shared" ref="ES380" si="11704">ES381</f>
        <v>N</v>
      </c>
      <c r="ET380" s="315" t="str">
        <f t="shared" ref="ET380" si="11705">ET381</f>
        <v>N</v>
      </c>
      <c r="EU380" s="315" t="str">
        <f t="shared" ref="EU380" si="11706">EU381</f>
        <v>N</v>
      </c>
      <c r="EV380" s="315" t="str">
        <f t="shared" ref="EV380" si="11707">EV381</f>
        <v>N</v>
      </c>
      <c r="EW380" s="315" t="str">
        <f t="shared" ref="EW380" si="11708">EW381</f>
        <v>N</v>
      </c>
      <c r="EX380" s="315" t="str">
        <f t="shared" ref="EX380" si="11709">EX381</f>
        <v>N</v>
      </c>
      <c r="EY380" s="315" t="str">
        <f t="shared" ref="EY380" si="11710">EY381</f>
        <v>N</v>
      </c>
      <c r="EZ380" s="315" t="str">
        <f t="shared" ref="EZ380" si="11711">EZ381</f>
        <v>N</v>
      </c>
      <c r="FA380" s="315" t="str">
        <f t="shared" ref="FA380" si="11712">FA381</f>
        <v>N</v>
      </c>
      <c r="FB380" s="315" t="str">
        <f t="shared" ref="FB380" si="11713">FB381</f>
        <v>N</v>
      </c>
      <c r="FC380" s="315" t="str">
        <f t="shared" ref="FC380" si="11714">FC381</f>
        <v>N</v>
      </c>
      <c r="FD380" s="315" t="str">
        <f t="shared" ref="FD380" si="11715">FD381</f>
        <v>N</v>
      </c>
      <c r="FE380" s="315" t="str">
        <f t="shared" ref="FE380" si="11716">FE381</f>
        <v>N</v>
      </c>
      <c r="FF380" s="315" t="str">
        <f t="shared" ref="FF380" si="11717">FF381</f>
        <v>N</v>
      </c>
      <c r="FG380" s="315" t="str">
        <f t="shared" ref="FG380" si="11718">FG381</f>
        <v>N</v>
      </c>
      <c r="FH380" s="315" t="str">
        <f t="shared" ref="FH380" si="11719">FH381</f>
        <v>N</v>
      </c>
      <c r="FI380" s="315" t="str">
        <f t="shared" ref="FI380" si="11720">FI381</f>
        <v>N</v>
      </c>
      <c r="FJ380" s="315" t="str">
        <f t="shared" ref="FJ380" si="11721">FJ381</f>
        <v>N</v>
      </c>
      <c r="FK380" s="315" t="str">
        <f t="shared" ref="FK380" si="11722">FK381</f>
        <v>N</v>
      </c>
      <c r="FL380" s="315" t="str">
        <f t="shared" ref="FL380" si="11723">FL381</f>
        <v>N</v>
      </c>
      <c r="FM380" s="315" t="str">
        <f t="shared" ref="FM380" si="11724">FM381</f>
        <v>N</v>
      </c>
      <c r="FN380" s="315" t="str">
        <f t="shared" ref="FN380" si="11725">FN381</f>
        <v>N</v>
      </c>
      <c r="FO380" s="315" t="str">
        <f t="shared" ref="FO380" si="11726">FO381</f>
        <v>N</v>
      </c>
      <c r="FP380" s="315" t="str">
        <f t="shared" ref="FP380" si="11727">FP381</f>
        <v>N</v>
      </c>
      <c r="FQ380" s="315" t="str">
        <f t="shared" ref="FQ380" si="11728">FQ381</f>
        <v>N</v>
      </c>
      <c r="FR380" s="315" t="str">
        <f t="shared" ref="FR380" si="11729">FR381</f>
        <v>N</v>
      </c>
      <c r="FS380" s="315" t="str">
        <f t="shared" ref="FS380" si="11730">FS381</f>
        <v>N</v>
      </c>
      <c r="FT380" s="315" t="str">
        <f t="shared" ref="FT380" si="11731">FT381</f>
        <v>N</v>
      </c>
      <c r="FU380" s="315" t="str">
        <f t="shared" ref="FU380" si="11732">FU381</f>
        <v>N</v>
      </c>
      <c r="FV380" s="315" t="str">
        <f t="shared" ref="FV380" si="11733">FV381</f>
        <v>N</v>
      </c>
      <c r="FW380" s="315" t="str">
        <f t="shared" ref="FW380" si="11734">FW381</f>
        <v>N</v>
      </c>
      <c r="FX380" s="315" t="str">
        <f t="shared" ref="FX380" si="11735">FX381</f>
        <v>N</v>
      </c>
      <c r="FY380" s="315" t="str">
        <f t="shared" ref="FY380" si="11736">FY381</f>
        <v>N</v>
      </c>
      <c r="FZ380" s="315" t="str">
        <f t="shared" ref="FZ380" si="11737">FZ381</f>
        <v>N</v>
      </c>
      <c r="GA380" s="315" t="str">
        <f t="shared" ref="GA380" si="11738">GA381</f>
        <v>N</v>
      </c>
      <c r="GB380" s="315" t="str">
        <f t="shared" ref="GB380" si="11739">GB381</f>
        <v>N</v>
      </c>
      <c r="GC380" s="315" t="str">
        <f t="shared" ref="GC380" si="11740">GC381</f>
        <v>N</v>
      </c>
      <c r="GD380" s="315" t="str">
        <f t="shared" ref="GD380" si="11741">GD381</f>
        <v>N</v>
      </c>
      <c r="GE380" s="315" t="str">
        <f t="shared" ref="GE380" si="11742">GE381</f>
        <v>N</v>
      </c>
      <c r="GF380" s="315" t="str">
        <f t="shared" ref="GF380" si="11743">GF381</f>
        <v>N</v>
      </c>
      <c r="GG380" s="315" t="str">
        <f t="shared" ref="GG380" si="11744">GG381</f>
        <v>N</v>
      </c>
      <c r="GH380" s="315" t="str">
        <f t="shared" ref="GH380" si="11745">GH381</f>
        <v>N</v>
      </c>
      <c r="GI380" s="315" t="str">
        <f t="shared" ref="GI380" si="11746">GI381</f>
        <v>N</v>
      </c>
      <c r="GJ380" s="315" t="str">
        <f t="shared" ref="GJ380" si="11747">GJ381</f>
        <v>N</v>
      </c>
      <c r="GK380" s="315" t="str">
        <f t="shared" ref="GK380" si="11748">GK381</f>
        <v>N</v>
      </c>
      <c r="GL380" s="315" t="str">
        <f t="shared" ref="GL380" si="11749">GL381</f>
        <v>N</v>
      </c>
      <c r="GM380" s="315" t="str">
        <f t="shared" ref="GM380" si="11750">GM381</f>
        <v>N</v>
      </c>
      <c r="GN380" s="315" t="str">
        <f t="shared" ref="GN380" si="11751">GN381</f>
        <v>N</v>
      </c>
      <c r="GO380" s="315" t="str">
        <f t="shared" ref="GO380" si="11752">GO381</f>
        <v>N</v>
      </c>
      <c r="GP380" s="315" t="str">
        <f t="shared" ref="GP380" si="11753">GP381</f>
        <v>N</v>
      </c>
      <c r="GQ380" s="315" t="str">
        <f t="shared" ref="GQ380" si="11754">GQ381</f>
        <v>N</v>
      </c>
      <c r="GR380" s="315" t="str">
        <f t="shared" ref="GR380" si="11755">GR381</f>
        <v>N</v>
      </c>
      <c r="GS380" s="315" t="str">
        <f t="shared" ref="GS380" si="11756">GS381</f>
        <v>N</v>
      </c>
      <c r="GT380" s="315" t="str">
        <f t="shared" ref="GT380" si="11757">GT381</f>
        <v>N</v>
      </c>
      <c r="GU380" s="315" t="str">
        <f t="shared" ref="GU380" si="11758">GU381</f>
        <v>N</v>
      </c>
      <c r="GV380" s="315" t="str">
        <f t="shared" ref="GV380" si="11759">GV381</f>
        <v>N</v>
      </c>
      <c r="GW380" s="315" t="str">
        <f t="shared" ref="GW380" si="11760">GW381</f>
        <v>N</v>
      </c>
      <c r="GX380" s="315" t="str">
        <f t="shared" ref="GX380" si="11761">GX381</f>
        <v>N</v>
      </c>
      <c r="GY380" s="315" t="str">
        <f t="shared" ref="GY380" si="11762">GY381</f>
        <v>N</v>
      </c>
      <c r="GZ380" s="315" t="str">
        <f t="shared" ref="GZ380" si="11763">GZ381</f>
        <v>N</v>
      </c>
      <c r="HA380" s="315" t="str">
        <f t="shared" ref="HA380" si="11764">HA381</f>
        <v>N</v>
      </c>
      <c r="HB380" s="315" t="str">
        <f t="shared" ref="HB380" si="11765">HB381</f>
        <v>N</v>
      </c>
      <c r="HC380" s="165"/>
      <c r="HD380" s="75"/>
    </row>
    <row r="381" spans="1:212" ht="9.9499999999999993" customHeight="1" thickTop="1" x14ac:dyDescent="0.25">
      <c r="A381" s="55"/>
      <c r="B381" s="221"/>
      <c r="C381" s="60"/>
      <c r="D381" s="155"/>
      <c r="E381" s="60"/>
      <c r="F381" s="60"/>
      <c r="G381" s="60"/>
      <c r="H381" s="566"/>
      <c r="I381" s="77"/>
      <c r="J381" s="472"/>
      <c r="K381" s="384" t="s">
        <v>455</v>
      </c>
      <c r="L381" s="384" t="s">
        <v>455</v>
      </c>
      <c r="M381" s="384" t="s">
        <v>455</v>
      </c>
      <c r="N381" s="384" t="s">
        <v>455</v>
      </c>
      <c r="O381" s="384" t="s">
        <v>455</v>
      </c>
      <c r="P381" s="384" t="s">
        <v>455</v>
      </c>
      <c r="Q381" s="384" t="s">
        <v>455</v>
      </c>
      <c r="R381" s="384" t="s">
        <v>455</v>
      </c>
      <c r="S381" s="384" t="s">
        <v>455</v>
      </c>
      <c r="T381" s="384" t="s">
        <v>455</v>
      </c>
      <c r="U381" s="384" t="s">
        <v>455</v>
      </c>
      <c r="V381" s="384" t="s">
        <v>455</v>
      </c>
      <c r="W381" s="384" t="s">
        <v>455</v>
      </c>
      <c r="X381" s="384" t="s">
        <v>455</v>
      </c>
      <c r="Y381" s="384" t="s">
        <v>455</v>
      </c>
      <c r="Z381" s="384" t="s">
        <v>455</v>
      </c>
      <c r="AA381" s="384" t="s">
        <v>455</v>
      </c>
      <c r="AB381" s="384" t="s">
        <v>455</v>
      </c>
      <c r="AC381" s="384" t="s">
        <v>455</v>
      </c>
      <c r="AD381" s="384" t="s">
        <v>455</v>
      </c>
      <c r="AE381" s="384" t="s">
        <v>455</v>
      </c>
      <c r="AF381" s="384" t="s">
        <v>455</v>
      </c>
      <c r="AG381" s="384" t="s">
        <v>455</v>
      </c>
      <c r="AH381" s="384" t="s">
        <v>455</v>
      </c>
      <c r="AI381" s="384" t="s">
        <v>455</v>
      </c>
      <c r="AJ381" s="384" t="s">
        <v>455</v>
      </c>
      <c r="AK381" s="384" t="s">
        <v>455</v>
      </c>
      <c r="AL381" s="384" t="s">
        <v>455</v>
      </c>
      <c r="AM381" s="384" t="s">
        <v>455</v>
      </c>
      <c r="AN381" s="384" t="s">
        <v>455</v>
      </c>
      <c r="AO381" s="384" t="s">
        <v>455</v>
      </c>
      <c r="AP381" s="384" t="s">
        <v>455</v>
      </c>
      <c r="AQ381" s="384" t="s">
        <v>455</v>
      </c>
      <c r="AR381" s="384" t="s">
        <v>455</v>
      </c>
      <c r="AS381" s="384" t="s">
        <v>455</v>
      </c>
      <c r="AT381" s="384" t="s">
        <v>455</v>
      </c>
      <c r="AU381" s="384" t="s">
        <v>455</v>
      </c>
      <c r="AV381" s="384" t="s">
        <v>455</v>
      </c>
      <c r="AW381" s="384" t="s">
        <v>455</v>
      </c>
      <c r="AX381" s="384" t="s">
        <v>455</v>
      </c>
      <c r="AY381" s="384" t="s">
        <v>455</v>
      </c>
      <c r="AZ381" s="384" t="s">
        <v>455</v>
      </c>
      <c r="BA381" s="384" t="s">
        <v>455</v>
      </c>
      <c r="BB381" s="384" t="s">
        <v>455</v>
      </c>
      <c r="BC381" s="384" t="s">
        <v>455</v>
      </c>
      <c r="BD381" s="384" t="s">
        <v>455</v>
      </c>
      <c r="BE381" s="384" t="s">
        <v>455</v>
      </c>
      <c r="BF381" s="384" t="s">
        <v>455</v>
      </c>
      <c r="BG381" s="384" t="s">
        <v>455</v>
      </c>
      <c r="BH381" s="384" t="s">
        <v>455</v>
      </c>
      <c r="BI381" s="384" t="s">
        <v>455</v>
      </c>
      <c r="BJ381" s="384" t="s">
        <v>455</v>
      </c>
      <c r="BK381" s="384" t="s">
        <v>455</v>
      </c>
      <c r="BL381" s="384" t="s">
        <v>455</v>
      </c>
      <c r="BM381" s="384" t="s">
        <v>455</v>
      </c>
      <c r="BN381" s="384" t="s">
        <v>455</v>
      </c>
      <c r="BO381" s="384" t="s">
        <v>455</v>
      </c>
      <c r="BP381" s="384" t="s">
        <v>455</v>
      </c>
      <c r="BQ381" s="384" t="s">
        <v>455</v>
      </c>
      <c r="BR381" s="384" t="s">
        <v>455</v>
      </c>
      <c r="BS381" s="384" t="s">
        <v>455</v>
      </c>
      <c r="BT381" s="384" t="s">
        <v>455</v>
      </c>
      <c r="BU381" s="384" t="s">
        <v>455</v>
      </c>
      <c r="BV381" s="384" t="s">
        <v>455</v>
      </c>
      <c r="BW381" s="384" t="s">
        <v>455</v>
      </c>
      <c r="BX381" s="384" t="s">
        <v>455</v>
      </c>
      <c r="BY381" s="384" t="s">
        <v>455</v>
      </c>
      <c r="BZ381" s="384" t="s">
        <v>455</v>
      </c>
      <c r="CA381" s="384" t="s">
        <v>455</v>
      </c>
      <c r="CB381" s="384" t="s">
        <v>455</v>
      </c>
      <c r="CC381" s="384" t="s">
        <v>455</v>
      </c>
      <c r="CD381" s="384" t="s">
        <v>455</v>
      </c>
      <c r="CE381" s="384" t="s">
        <v>455</v>
      </c>
      <c r="CF381" s="384" t="s">
        <v>455</v>
      </c>
      <c r="CG381" s="384" t="s">
        <v>455</v>
      </c>
      <c r="CH381" s="384" t="s">
        <v>455</v>
      </c>
      <c r="CI381" s="384" t="s">
        <v>455</v>
      </c>
      <c r="CJ381" s="384" t="s">
        <v>455</v>
      </c>
      <c r="CK381" s="384" t="s">
        <v>455</v>
      </c>
      <c r="CL381" s="384" t="s">
        <v>455</v>
      </c>
      <c r="CM381" s="384" t="s">
        <v>455</v>
      </c>
      <c r="CN381" s="384" t="s">
        <v>455</v>
      </c>
      <c r="CO381" s="384" t="s">
        <v>455</v>
      </c>
      <c r="CP381" s="384" t="s">
        <v>455</v>
      </c>
      <c r="CQ381" s="384" t="s">
        <v>455</v>
      </c>
      <c r="CR381" s="384" t="s">
        <v>455</v>
      </c>
      <c r="CS381" s="384" t="s">
        <v>455</v>
      </c>
      <c r="CT381" s="384" t="s">
        <v>455</v>
      </c>
      <c r="CU381" s="384" t="s">
        <v>455</v>
      </c>
      <c r="CV381" s="384" t="s">
        <v>455</v>
      </c>
      <c r="CW381" s="384" t="s">
        <v>455</v>
      </c>
      <c r="CX381" s="384" t="s">
        <v>455</v>
      </c>
      <c r="CY381" s="384" t="s">
        <v>455</v>
      </c>
      <c r="CZ381" s="384" t="s">
        <v>455</v>
      </c>
      <c r="DA381" s="384" t="s">
        <v>455</v>
      </c>
      <c r="DB381" s="384" t="s">
        <v>455</v>
      </c>
      <c r="DC381" s="384" t="s">
        <v>455</v>
      </c>
      <c r="DD381" s="384" t="s">
        <v>455</v>
      </c>
      <c r="DE381" s="384" t="s">
        <v>455</v>
      </c>
      <c r="DF381" s="384" t="s">
        <v>455</v>
      </c>
      <c r="DG381" s="384" t="s">
        <v>455</v>
      </c>
      <c r="DH381" s="384" t="s">
        <v>455</v>
      </c>
      <c r="DI381" s="384" t="s">
        <v>455</v>
      </c>
      <c r="DJ381" s="384" t="s">
        <v>455</v>
      </c>
      <c r="DK381" s="384" t="s">
        <v>455</v>
      </c>
      <c r="DL381" s="384" t="s">
        <v>455</v>
      </c>
      <c r="DM381" s="384" t="s">
        <v>455</v>
      </c>
      <c r="DN381" s="384" t="s">
        <v>455</v>
      </c>
      <c r="DO381" s="384" t="s">
        <v>455</v>
      </c>
      <c r="DP381" s="384" t="s">
        <v>455</v>
      </c>
      <c r="DQ381" s="384" t="s">
        <v>455</v>
      </c>
      <c r="DR381" s="384" t="s">
        <v>455</v>
      </c>
      <c r="DS381" s="384" t="s">
        <v>455</v>
      </c>
      <c r="DT381" s="384" t="s">
        <v>455</v>
      </c>
      <c r="DU381" s="384" t="s">
        <v>455</v>
      </c>
      <c r="DV381" s="384" t="s">
        <v>455</v>
      </c>
      <c r="DW381" s="384" t="s">
        <v>455</v>
      </c>
      <c r="DX381" s="384" t="s">
        <v>455</v>
      </c>
      <c r="DY381" s="384" t="s">
        <v>455</v>
      </c>
      <c r="DZ381" s="384" t="s">
        <v>455</v>
      </c>
      <c r="EA381" s="384" t="s">
        <v>455</v>
      </c>
      <c r="EB381" s="384" t="s">
        <v>455</v>
      </c>
      <c r="EC381" s="384" t="s">
        <v>455</v>
      </c>
      <c r="ED381" s="384" t="s">
        <v>455</v>
      </c>
      <c r="EE381" s="384" t="s">
        <v>455</v>
      </c>
      <c r="EF381" s="384" t="s">
        <v>455</v>
      </c>
      <c r="EG381" s="384" t="s">
        <v>455</v>
      </c>
      <c r="EH381" s="384" t="s">
        <v>455</v>
      </c>
      <c r="EI381" s="384" t="s">
        <v>455</v>
      </c>
      <c r="EJ381" s="384" t="s">
        <v>455</v>
      </c>
      <c r="EK381" s="384" t="s">
        <v>455</v>
      </c>
      <c r="EL381" s="384" t="s">
        <v>455</v>
      </c>
      <c r="EM381" s="384" t="s">
        <v>455</v>
      </c>
      <c r="EN381" s="384" t="s">
        <v>455</v>
      </c>
      <c r="EO381" s="384" t="s">
        <v>455</v>
      </c>
      <c r="EP381" s="384" t="s">
        <v>455</v>
      </c>
      <c r="EQ381" s="384" t="s">
        <v>455</v>
      </c>
      <c r="ER381" s="384" t="s">
        <v>455</v>
      </c>
      <c r="ES381" s="384" t="s">
        <v>455</v>
      </c>
      <c r="ET381" s="384" t="s">
        <v>455</v>
      </c>
      <c r="EU381" s="384" t="s">
        <v>455</v>
      </c>
      <c r="EV381" s="384" t="s">
        <v>455</v>
      </c>
      <c r="EW381" s="384" t="s">
        <v>455</v>
      </c>
      <c r="EX381" s="384" t="s">
        <v>455</v>
      </c>
      <c r="EY381" s="384" t="s">
        <v>455</v>
      </c>
      <c r="EZ381" s="384" t="s">
        <v>455</v>
      </c>
      <c r="FA381" s="384" t="s">
        <v>455</v>
      </c>
      <c r="FB381" s="384" t="s">
        <v>455</v>
      </c>
      <c r="FC381" s="384" t="s">
        <v>455</v>
      </c>
      <c r="FD381" s="384" t="s">
        <v>455</v>
      </c>
      <c r="FE381" s="384" t="s">
        <v>455</v>
      </c>
      <c r="FF381" s="384" t="s">
        <v>455</v>
      </c>
      <c r="FG381" s="384" t="s">
        <v>455</v>
      </c>
      <c r="FH381" s="384" t="s">
        <v>455</v>
      </c>
      <c r="FI381" s="384" t="s">
        <v>455</v>
      </c>
      <c r="FJ381" s="384" t="s">
        <v>455</v>
      </c>
      <c r="FK381" s="384" t="s">
        <v>455</v>
      </c>
      <c r="FL381" s="384" t="s">
        <v>455</v>
      </c>
      <c r="FM381" s="384" t="s">
        <v>455</v>
      </c>
      <c r="FN381" s="384" t="s">
        <v>455</v>
      </c>
      <c r="FO381" s="384" t="s">
        <v>455</v>
      </c>
      <c r="FP381" s="384" t="s">
        <v>455</v>
      </c>
      <c r="FQ381" s="384" t="s">
        <v>455</v>
      </c>
      <c r="FR381" s="384" t="s">
        <v>455</v>
      </c>
      <c r="FS381" s="384" t="s">
        <v>455</v>
      </c>
      <c r="FT381" s="384" t="s">
        <v>455</v>
      </c>
      <c r="FU381" s="384" t="s">
        <v>455</v>
      </c>
      <c r="FV381" s="384" t="s">
        <v>455</v>
      </c>
      <c r="FW381" s="384" t="s">
        <v>455</v>
      </c>
      <c r="FX381" s="384" t="s">
        <v>455</v>
      </c>
      <c r="FY381" s="384" t="s">
        <v>455</v>
      </c>
      <c r="FZ381" s="384" t="s">
        <v>455</v>
      </c>
      <c r="GA381" s="384" t="s">
        <v>455</v>
      </c>
      <c r="GB381" s="384" t="s">
        <v>455</v>
      </c>
      <c r="GC381" s="384" t="s">
        <v>455</v>
      </c>
      <c r="GD381" s="384" t="s">
        <v>455</v>
      </c>
      <c r="GE381" s="384" t="s">
        <v>455</v>
      </c>
      <c r="GF381" s="384" t="s">
        <v>455</v>
      </c>
      <c r="GG381" s="384" t="s">
        <v>455</v>
      </c>
      <c r="GH381" s="384" t="s">
        <v>455</v>
      </c>
      <c r="GI381" s="384" t="s">
        <v>455</v>
      </c>
      <c r="GJ381" s="384" t="s">
        <v>455</v>
      </c>
      <c r="GK381" s="384" t="s">
        <v>455</v>
      </c>
      <c r="GL381" s="384" t="s">
        <v>455</v>
      </c>
      <c r="GM381" s="384" t="s">
        <v>455</v>
      </c>
      <c r="GN381" s="384" t="s">
        <v>455</v>
      </c>
      <c r="GO381" s="384" t="s">
        <v>455</v>
      </c>
      <c r="GP381" s="384" t="s">
        <v>455</v>
      </c>
      <c r="GQ381" s="384" t="s">
        <v>455</v>
      </c>
      <c r="GR381" s="384" t="s">
        <v>455</v>
      </c>
      <c r="GS381" s="384" t="s">
        <v>455</v>
      </c>
      <c r="GT381" s="384" t="s">
        <v>455</v>
      </c>
      <c r="GU381" s="384" t="s">
        <v>455</v>
      </c>
      <c r="GV381" s="384" t="s">
        <v>455</v>
      </c>
      <c r="GW381" s="384" t="s">
        <v>455</v>
      </c>
      <c r="GX381" s="384" t="s">
        <v>455</v>
      </c>
      <c r="GY381" s="384" t="s">
        <v>455</v>
      </c>
      <c r="GZ381" s="384" t="s">
        <v>455</v>
      </c>
      <c r="HA381" s="384" t="s">
        <v>455</v>
      </c>
      <c r="HB381" s="384" t="s">
        <v>455</v>
      </c>
      <c r="HC381" s="256"/>
      <c r="HD381" s="75"/>
    </row>
    <row r="382" spans="1:212" ht="5.0999999999999996" customHeight="1" x14ac:dyDescent="0.25">
      <c r="A382" s="55"/>
      <c r="B382" s="221"/>
      <c r="C382" s="60"/>
      <c r="D382" s="155"/>
      <c r="E382" s="60"/>
      <c r="F382" s="60"/>
      <c r="G382" s="60"/>
      <c r="H382" s="369"/>
      <c r="I382" s="366"/>
      <c r="J382" s="232"/>
      <c r="K382" s="232"/>
      <c r="L382" s="232"/>
      <c r="M382" s="232"/>
      <c r="N382" s="232"/>
      <c r="O382" s="232"/>
      <c r="P382" s="232"/>
      <c r="Q382" s="232"/>
      <c r="R382" s="232"/>
      <c r="S382" s="232"/>
      <c r="T382" s="232"/>
      <c r="U382" s="232"/>
      <c r="V382" s="232"/>
      <c r="W382" s="232"/>
      <c r="X382" s="232"/>
      <c r="Y382" s="232"/>
      <c r="Z382" s="232"/>
      <c r="AA382" s="232"/>
      <c r="AB382" s="232"/>
      <c r="AC382" s="232"/>
      <c r="AD382" s="232"/>
      <c r="AE382" s="232"/>
      <c r="AF382" s="232"/>
      <c r="AG382" s="232"/>
      <c r="AH382" s="232"/>
      <c r="AI382" s="232"/>
      <c r="AJ382" s="232"/>
      <c r="AK382" s="232"/>
      <c r="AL382" s="232"/>
      <c r="AM382" s="232"/>
      <c r="AN382" s="232"/>
      <c r="AO382" s="232"/>
      <c r="AP382" s="232"/>
      <c r="AQ382" s="232"/>
      <c r="AR382" s="232"/>
      <c r="AS382" s="232"/>
      <c r="AT382" s="232"/>
      <c r="AU382" s="232"/>
      <c r="AV382" s="232"/>
      <c r="AW382" s="232"/>
      <c r="AX382" s="232"/>
      <c r="AY382" s="232"/>
      <c r="AZ382" s="232"/>
      <c r="BA382" s="232"/>
      <c r="BB382" s="232"/>
      <c r="BC382" s="232"/>
      <c r="BD382" s="232"/>
      <c r="BE382" s="232"/>
      <c r="BF382" s="232"/>
      <c r="BG382" s="232"/>
      <c r="BH382" s="232"/>
      <c r="BI382" s="232"/>
      <c r="BJ382" s="232"/>
      <c r="BK382" s="232"/>
      <c r="BL382" s="232"/>
      <c r="BM382" s="232"/>
      <c r="BN382" s="232"/>
      <c r="BO382" s="232"/>
      <c r="BP382" s="232"/>
      <c r="BQ382" s="232"/>
      <c r="BR382" s="232"/>
      <c r="BS382" s="232"/>
      <c r="BT382" s="232"/>
      <c r="BU382" s="232"/>
      <c r="BV382" s="232"/>
      <c r="BW382" s="232"/>
      <c r="BX382" s="232"/>
      <c r="BY382" s="232"/>
      <c r="BZ382" s="232"/>
      <c r="CA382" s="232"/>
      <c r="CB382" s="232"/>
      <c r="CC382" s="232"/>
      <c r="CD382" s="232"/>
      <c r="CE382" s="232"/>
      <c r="CF382" s="232"/>
      <c r="CG382" s="232"/>
      <c r="CH382" s="232"/>
      <c r="CI382" s="232"/>
      <c r="CJ382" s="232"/>
      <c r="CK382" s="232"/>
      <c r="CL382" s="232"/>
      <c r="CM382" s="232"/>
      <c r="CN382" s="232"/>
      <c r="CO382" s="232"/>
      <c r="CP382" s="232"/>
      <c r="CQ382" s="232"/>
      <c r="CR382" s="232"/>
      <c r="CS382" s="232"/>
      <c r="CT382" s="232"/>
      <c r="CU382" s="232"/>
      <c r="CV382" s="232"/>
      <c r="CW382" s="232"/>
      <c r="CX382" s="232"/>
      <c r="CY382" s="232"/>
      <c r="CZ382" s="232"/>
      <c r="DA382" s="232"/>
      <c r="DB382" s="232"/>
      <c r="DC382" s="232"/>
      <c r="DD382" s="232"/>
      <c r="DE382" s="232"/>
      <c r="DF382" s="232"/>
      <c r="DG382" s="232"/>
      <c r="DH382" s="232"/>
      <c r="DI382" s="232"/>
      <c r="DJ382" s="232"/>
      <c r="DK382" s="232"/>
      <c r="DL382" s="232"/>
      <c r="DM382" s="232"/>
      <c r="DN382" s="232"/>
      <c r="DO382" s="232"/>
      <c r="DP382" s="232"/>
      <c r="DQ382" s="232"/>
      <c r="DR382" s="232"/>
      <c r="DS382" s="232"/>
      <c r="DT382" s="232"/>
      <c r="DU382" s="232"/>
      <c r="DV382" s="232"/>
      <c r="DW382" s="232"/>
      <c r="DX382" s="232"/>
      <c r="DY382" s="232"/>
      <c r="DZ382" s="232"/>
      <c r="EA382" s="232"/>
      <c r="EB382" s="232"/>
      <c r="EC382" s="232"/>
      <c r="ED382" s="232"/>
      <c r="EE382" s="232"/>
      <c r="EF382" s="232"/>
      <c r="EG382" s="232"/>
      <c r="EH382" s="232"/>
      <c r="EI382" s="232"/>
      <c r="EJ382" s="232"/>
      <c r="EK382" s="232"/>
      <c r="EL382" s="232"/>
      <c r="EM382" s="232"/>
      <c r="EN382" s="232"/>
      <c r="EO382" s="232"/>
      <c r="EP382" s="232"/>
      <c r="EQ382" s="232"/>
      <c r="ER382" s="232"/>
      <c r="ES382" s="232"/>
      <c r="ET382" s="232"/>
      <c r="EU382" s="232"/>
      <c r="EV382" s="232"/>
      <c r="EW382" s="232"/>
      <c r="EX382" s="232"/>
      <c r="EY382" s="232"/>
      <c r="EZ382" s="232"/>
      <c r="FA382" s="232"/>
      <c r="FB382" s="232"/>
      <c r="FC382" s="232"/>
      <c r="FD382" s="232"/>
      <c r="FE382" s="232"/>
      <c r="FF382" s="232"/>
      <c r="FG382" s="232"/>
      <c r="FH382" s="232"/>
      <c r="FI382" s="232"/>
      <c r="FJ382" s="232"/>
      <c r="FK382" s="232"/>
      <c r="FL382" s="232"/>
      <c r="FM382" s="232"/>
      <c r="FN382" s="232"/>
      <c r="FO382" s="232"/>
      <c r="FP382" s="232"/>
      <c r="FQ382" s="232"/>
      <c r="FR382" s="232"/>
      <c r="FS382" s="232"/>
      <c r="FT382" s="232"/>
      <c r="FU382" s="232"/>
      <c r="FV382" s="232"/>
      <c r="FW382" s="232"/>
      <c r="FX382" s="232"/>
      <c r="FY382" s="232"/>
      <c r="FZ382" s="232"/>
      <c r="GA382" s="232"/>
      <c r="GB382" s="232"/>
      <c r="GC382" s="232"/>
      <c r="GD382" s="232"/>
      <c r="GE382" s="232"/>
      <c r="GF382" s="232"/>
      <c r="GG382" s="232"/>
      <c r="GH382" s="232"/>
      <c r="GI382" s="232"/>
      <c r="GJ382" s="232"/>
      <c r="GK382" s="232"/>
      <c r="GL382" s="232"/>
      <c r="GM382" s="232"/>
      <c r="GN382" s="232"/>
      <c r="GO382" s="232"/>
      <c r="GP382" s="232"/>
      <c r="GQ382" s="232"/>
      <c r="GR382" s="232"/>
      <c r="GS382" s="232"/>
      <c r="GT382" s="232"/>
      <c r="GU382" s="232"/>
      <c r="GV382" s="232"/>
      <c r="GW382" s="232"/>
      <c r="GX382" s="232"/>
      <c r="GY382" s="232"/>
      <c r="GZ382" s="232"/>
      <c r="HA382" s="232"/>
      <c r="HB382" s="232"/>
      <c r="HC382" s="256"/>
      <c r="HD382" s="75"/>
    </row>
    <row r="383" spans="1:212" ht="9.9499999999999993" customHeight="1" x14ac:dyDescent="0.25">
      <c r="A383" s="55"/>
      <c r="B383" s="221"/>
      <c r="C383" s="60"/>
      <c r="D383" s="155"/>
      <c r="E383" s="60"/>
      <c r="F383" s="121" t="s">
        <v>184</v>
      </c>
      <c r="G383" s="121"/>
      <c r="H383" s="121"/>
      <c r="I383" s="23"/>
      <c r="J383" s="23"/>
      <c r="K383" s="23"/>
      <c r="L383" s="23"/>
      <c r="M383" s="23"/>
      <c r="N383" s="23"/>
      <c r="O383" s="23"/>
      <c r="P383" s="23"/>
      <c r="Q383" s="23"/>
      <c r="R383" s="23"/>
      <c r="S383" s="23"/>
      <c r="T383" s="23"/>
      <c r="U383" s="23"/>
      <c r="V383" s="23"/>
      <c r="W383" s="23"/>
      <c r="X383" s="23"/>
      <c r="Y383" s="23"/>
      <c r="Z383" s="23"/>
      <c r="AA383" s="23"/>
      <c r="AB383" s="23"/>
      <c r="AC383" s="524"/>
      <c r="AD383" s="524"/>
      <c r="AE383" s="524"/>
      <c r="AF383" s="524"/>
      <c r="AG383" s="524"/>
      <c r="AH383" s="524"/>
      <c r="AI383" s="524"/>
      <c r="AJ383" s="524"/>
      <c r="AK383" s="524"/>
      <c r="AL383" s="524"/>
      <c r="AM383" s="524"/>
      <c r="AN383" s="524"/>
      <c r="AO383" s="524"/>
      <c r="AP383" s="524"/>
      <c r="AQ383" s="524"/>
      <c r="AR383" s="524"/>
      <c r="AS383" s="524"/>
      <c r="AT383" s="524"/>
      <c r="AU383" s="524"/>
      <c r="AV383" s="524"/>
      <c r="AW383" s="524"/>
      <c r="AX383" s="524"/>
      <c r="AY383" s="524"/>
      <c r="AZ383" s="524"/>
      <c r="BA383" s="524"/>
      <c r="BB383" s="524"/>
      <c r="BC383" s="524"/>
      <c r="BD383" s="524"/>
      <c r="BE383" s="524"/>
      <c r="BF383" s="524"/>
      <c r="BG383" s="524"/>
      <c r="BH383" s="524"/>
      <c r="BI383" s="524"/>
      <c r="BJ383" s="524"/>
      <c r="BK383" s="524"/>
      <c r="BL383" s="524"/>
      <c r="BM383" s="524"/>
      <c r="BN383" s="524"/>
      <c r="BO383" s="524"/>
      <c r="BP383" s="524"/>
      <c r="BQ383" s="524"/>
      <c r="BR383" s="524"/>
      <c r="BS383" s="524"/>
      <c r="BT383" s="524"/>
      <c r="BU383" s="524"/>
      <c r="BV383" s="524"/>
      <c r="BW383" s="524"/>
      <c r="BX383" s="524"/>
      <c r="BY383" s="524"/>
      <c r="BZ383" s="524"/>
      <c r="CA383" s="524"/>
      <c r="CB383" s="524"/>
      <c r="CC383" s="524"/>
      <c r="CD383" s="524"/>
      <c r="CE383" s="524"/>
      <c r="CF383" s="524"/>
      <c r="CG383" s="524"/>
      <c r="CH383" s="524"/>
      <c r="CI383" s="524"/>
      <c r="CJ383" s="524"/>
      <c r="CK383" s="524"/>
      <c r="CL383" s="524"/>
      <c r="CM383" s="524"/>
      <c r="CN383" s="524"/>
      <c r="CO383" s="524"/>
      <c r="CP383" s="524"/>
      <c r="CQ383" s="524"/>
      <c r="CR383" s="524"/>
      <c r="CS383" s="524"/>
      <c r="CT383" s="524"/>
      <c r="CU383" s="524"/>
      <c r="CV383" s="524"/>
      <c r="CW383" s="524"/>
      <c r="CX383" s="524"/>
      <c r="CY383" s="524"/>
      <c r="CZ383" s="524"/>
      <c r="DA383" s="524"/>
      <c r="DB383" s="524"/>
      <c r="DC383" s="524"/>
      <c r="DD383" s="524"/>
      <c r="DE383" s="524"/>
      <c r="DF383" s="524"/>
      <c r="DG383" s="524"/>
      <c r="DH383" s="524"/>
      <c r="DI383" s="524"/>
      <c r="DJ383" s="524"/>
      <c r="DK383" s="524"/>
      <c r="DL383" s="524"/>
      <c r="DM383" s="524"/>
      <c r="DN383" s="524"/>
      <c r="DO383" s="524"/>
      <c r="DP383" s="524"/>
      <c r="DQ383" s="524"/>
      <c r="DR383" s="524"/>
      <c r="DS383" s="524"/>
      <c r="DT383" s="524"/>
      <c r="DU383" s="524"/>
      <c r="DV383" s="524"/>
      <c r="DW383" s="524"/>
      <c r="DX383" s="524"/>
      <c r="DY383" s="524"/>
      <c r="DZ383" s="524"/>
      <c r="EA383" s="524"/>
      <c r="EB383" s="524"/>
      <c r="EC383" s="524"/>
      <c r="ED383" s="524"/>
      <c r="EE383" s="524"/>
      <c r="EF383" s="524"/>
      <c r="EG383" s="524"/>
      <c r="EH383" s="524"/>
      <c r="EI383" s="524"/>
      <c r="EJ383" s="524"/>
      <c r="EK383" s="524"/>
      <c r="EL383" s="524"/>
      <c r="EM383" s="524"/>
      <c r="EN383" s="524"/>
      <c r="EO383" s="524"/>
      <c r="EP383" s="524"/>
      <c r="EQ383" s="524"/>
      <c r="ER383" s="524"/>
      <c r="ES383" s="524"/>
      <c r="ET383" s="524"/>
      <c r="EU383" s="524"/>
      <c r="EV383" s="524"/>
      <c r="EW383" s="524"/>
      <c r="EX383" s="524"/>
      <c r="EY383" s="524"/>
      <c r="EZ383" s="524"/>
      <c r="FA383" s="524"/>
      <c r="FB383" s="524"/>
      <c r="FC383" s="524"/>
      <c r="FD383" s="524"/>
      <c r="FE383" s="524"/>
      <c r="FF383" s="524"/>
      <c r="FG383" s="524"/>
      <c r="FH383" s="524"/>
      <c r="FI383" s="524"/>
      <c r="FJ383" s="524"/>
      <c r="FK383" s="524"/>
      <c r="FL383" s="524"/>
      <c r="FM383" s="524"/>
      <c r="FN383" s="524"/>
      <c r="FO383" s="524"/>
      <c r="FP383" s="524"/>
      <c r="FQ383" s="524"/>
      <c r="FR383" s="524"/>
      <c r="FS383" s="524"/>
      <c r="FT383" s="524"/>
      <c r="FU383" s="524"/>
      <c r="FV383" s="524"/>
      <c r="FW383" s="524"/>
      <c r="FX383" s="524"/>
      <c r="FY383" s="524"/>
      <c r="FZ383" s="524"/>
      <c r="GA383" s="524"/>
      <c r="GB383" s="524"/>
      <c r="GC383" s="524"/>
      <c r="GD383" s="524"/>
      <c r="GE383" s="524"/>
      <c r="GF383" s="524"/>
      <c r="GG383" s="524"/>
      <c r="GH383" s="524"/>
      <c r="GI383" s="524"/>
      <c r="GJ383" s="524"/>
      <c r="GK383" s="524"/>
      <c r="GL383" s="524"/>
      <c r="GM383" s="524"/>
      <c r="GN383" s="524"/>
      <c r="GO383" s="524"/>
      <c r="GP383" s="524"/>
      <c r="GQ383" s="524"/>
      <c r="GR383" s="524"/>
      <c r="GS383" s="524"/>
      <c r="GT383" s="524"/>
      <c r="GU383" s="524"/>
      <c r="GV383" s="524"/>
      <c r="GW383" s="524"/>
      <c r="GX383" s="524"/>
      <c r="GY383" s="524"/>
      <c r="GZ383" s="524"/>
      <c r="HA383" s="524"/>
      <c r="HB383" s="524"/>
      <c r="HC383" s="167"/>
      <c r="HD383" s="75"/>
    </row>
    <row r="384" spans="1:212" ht="5.0999999999999996" customHeight="1" x14ac:dyDescent="0.25">
      <c r="A384" s="55"/>
      <c r="B384" s="221"/>
      <c r="C384" s="60"/>
      <c r="D384" s="155"/>
      <c r="E384" s="60"/>
      <c r="F384" s="60"/>
      <c r="G384" s="60"/>
      <c r="H384" s="369"/>
      <c r="I384" s="366"/>
      <c r="J384" s="232"/>
      <c r="K384" s="232"/>
      <c r="L384" s="232"/>
      <c r="M384" s="232"/>
      <c r="N384" s="232"/>
      <c r="O384" s="232"/>
      <c r="P384" s="232"/>
      <c r="Q384" s="232"/>
      <c r="R384" s="232"/>
      <c r="S384" s="232"/>
      <c r="T384" s="232"/>
      <c r="U384" s="232"/>
      <c r="V384" s="232"/>
      <c r="W384" s="232"/>
      <c r="X384" s="232"/>
      <c r="Y384" s="232"/>
      <c r="Z384" s="232"/>
      <c r="AA384" s="232"/>
      <c r="AB384" s="232"/>
      <c r="AC384" s="232"/>
      <c r="AD384" s="232"/>
      <c r="AE384" s="232"/>
      <c r="AF384" s="232"/>
      <c r="AG384" s="232"/>
      <c r="AH384" s="232"/>
      <c r="AI384" s="232"/>
      <c r="AJ384" s="232"/>
      <c r="AK384" s="232"/>
      <c r="AL384" s="232"/>
      <c r="AM384" s="232"/>
      <c r="AN384" s="232"/>
      <c r="AO384" s="232"/>
      <c r="AP384" s="232"/>
      <c r="AQ384" s="232"/>
      <c r="AR384" s="232"/>
      <c r="AS384" s="232"/>
      <c r="AT384" s="232"/>
      <c r="AU384" s="232"/>
      <c r="AV384" s="232"/>
      <c r="AW384" s="232"/>
      <c r="AX384" s="232"/>
      <c r="AY384" s="232"/>
      <c r="AZ384" s="232"/>
      <c r="BA384" s="232"/>
      <c r="BB384" s="232"/>
      <c r="BC384" s="232"/>
      <c r="BD384" s="232"/>
      <c r="BE384" s="232"/>
      <c r="BF384" s="232"/>
      <c r="BG384" s="232"/>
      <c r="BH384" s="232"/>
      <c r="BI384" s="232"/>
      <c r="BJ384" s="232"/>
      <c r="BK384" s="232"/>
      <c r="BL384" s="232"/>
      <c r="BM384" s="232"/>
      <c r="BN384" s="232"/>
      <c r="BO384" s="232"/>
      <c r="BP384" s="232"/>
      <c r="BQ384" s="232"/>
      <c r="BR384" s="232"/>
      <c r="BS384" s="232"/>
      <c r="BT384" s="232"/>
      <c r="BU384" s="232"/>
      <c r="BV384" s="232"/>
      <c r="BW384" s="232"/>
      <c r="BX384" s="232"/>
      <c r="BY384" s="232"/>
      <c r="BZ384" s="232"/>
      <c r="CA384" s="232"/>
      <c r="CB384" s="232"/>
      <c r="CC384" s="232"/>
      <c r="CD384" s="232"/>
      <c r="CE384" s="232"/>
      <c r="CF384" s="232"/>
      <c r="CG384" s="232"/>
      <c r="CH384" s="232"/>
      <c r="CI384" s="232"/>
      <c r="CJ384" s="232"/>
      <c r="CK384" s="232"/>
      <c r="CL384" s="232"/>
      <c r="CM384" s="232"/>
      <c r="CN384" s="232"/>
      <c r="CO384" s="232"/>
      <c r="CP384" s="232"/>
      <c r="CQ384" s="232"/>
      <c r="CR384" s="232"/>
      <c r="CS384" s="232"/>
      <c r="CT384" s="232"/>
      <c r="CU384" s="232"/>
      <c r="CV384" s="232"/>
      <c r="CW384" s="232"/>
      <c r="CX384" s="232"/>
      <c r="CY384" s="232"/>
      <c r="CZ384" s="232"/>
      <c r="DA384" s="232"/>
      <c r="DB384" s="232"/>
      <c r="DC384" s="232"/>
      <c r="DD384" s="232"/>
      <c r="DE384" s="232"/>
      <c r="DF384" s="232"/>
      <c r="DG384" s="232"/>
      <c r="DH384" s="232"/>
      <c r="DI384" s="232"/>
      <c r="DJ384" s="232"/>
      <c r="DK384" s="232"/>
      <c r="DL384" s="232"/>
      <c r="DM384" s="232"/>
      <c r="DN384" s="232"/>
      <c r="DO384" s="232"/>
      <c r="DP384" s="232"/>
      <c r="DQ384" s="232"/>
      <c r="DR384" s="232"/>
      <c r="DS384" s="232"/>
      <c r="DT384" s="232"/>
      <c r="DU384" s="232"/>
      <c r="DV384" s="232"/>
      <c r="DW384" s="232"/>
      <c r="DX384" s="232"/>
      <c r="DY384" s="232"/>
      <c r="DZ384" s="232"/>
      <c r="EA384" s="232"/>
      <c r="EB384" s="232"/>
      <c r="EC384" s="232"/>
      <c r="ED384" s="232"/>
      <c r="EE384" s="232"/>
      <c r="EF384" s="232"/>
      <c r="EG384" s="232"/>
      <c r="EH384" s="232"/>
      <c r="EI384" s="232"/>
      <c r="EJ384" s="232"/>
      <c r="EK384" s="232"/>
      <c r="EL384" s="232"/>
      <c r="EM384" s="232"/>
      <c r="EN384" s="232"/>
      <c r="EO384" s="232"/>
      <c r="EP384" s="232"/>
      <c r="EQ384" s="232"/>
      <c r="ER384" s="232"/>
      <c r="ES384" s="232"/>
      <c r="ET384" s="232"/>
      <c r="EU384" s="232"/>
      <c r="EV384" s="232"/>
      <c r="EW384" s="232"/>
      <c r="EX384" s="232"/>
      <c r="EY384" s="232"/>
      <c r="EZ384" s="232"/>
      <c r="FA384" s="232"/>
      <c r="FB384" s="232"/>
      <c r="FC384" s="232"/>
      <c r="FD384" s="232"/>
      <c r="FE384" s="232"/>
      <c r="FF384" s="232"/>
      <c r="FG384" s="232"/>
      <c r="FH384" s="232"/>
      <c r="FI384" s="232"/>
      <c r="FJ384" s="232"/>
      <c r="FK384" s="232"/>
      <c r="FL384" s="232"/>
      <c r="FM384" s="232"/>
      <c r="FN384" s="232"/>
      <c r="FO384" s="232"/>
      <c r="FP384" s="232"/>
      <c r="FQ384" s="232"/>
      <c r="FR384" s="232"/>
      <c r="FS384" s="232"/>
      <c r="FT384" s="232"/>
      <c r="FU384" s="232"/>
      <c r="FV384" s="232"/>
      <c r="FW384" s="232"/>
      <c r="FX384" s="232"/>
      <c r="FY384" s="232"/>
      <c r="FZ384" s="232"/>
      <c r="GA384" s="232"/>
      <c r="GB384" s="232"/>
      <c r="GC384" s="232"/>
      <c r="GD384" s="232"/>
      <c r="GE384" s="232"/>
      <c r="GF384" s="232"/>
      <c r="GG384" s="232"/>
      <c r="GH384" s="232"/>
      <c r="GI384" s="232"/>
      <c r="GJ384" s="232"/>
      <c r="GK384" s="232"/>
      <c r="GL384" s="232"/>
      <c r="GM384" s="232"/>
      <c r="GN384" s="232"/>
      <c r="GO384" s="232"/>
      <c r="GP384" s="232"/>
      <c r="GQ384" s="232"/>
      <c r="GR384" s="232"/>
      <c r="GS384" s="232"/>
      <c r="GT384" s="232"/>
      <c r="GU384" s="232"/>
      <c r="GV384" s="232"/>
      <c r="GW384" s="232"/>
      <c r="GX384" s="232"/>
      <c r="GY384" s="232"/>
      <c r="GZ384" s="232"/>
      <c r="HA384" s="232"/>
      <c r="HB384" s="232"/>
      <c r="HC384" s="256"/>
      <c r="HD384" s="75"/>
    </row>
    <row r="385" spans="1:212" ht="9.9499999999999993" customHeight="1" thickBot="1" x14ac:dyDescent="0.3">
      <c r="A385" s="55">
        <v>60</v>
      </c>
      <c r="B385" s="221"/>
      <c r="C385" s="60"/>
      <c r="D385" s="155"/>
      <c r="E385" s="60"/>
      <c r="F385" s="60"/>
      <c r="G385" s="60"/>
      <c r="H385" s="566" t="s">
        <v>186</v>
      </c>
      <c r="I385" s="77"/>
      <c r="J385" s="131"/>
      <c r="K385" s="131"/>
      <c r="L385" s="131"/>
      <c r="M385" s="131"/>
      <c r="N385" s="131"/>
      <c r="O385" s="131"/>
      <c r="P385" s="131"/>
      <c r="Q385" s="131"/>
      <c r="R385" s="131"/>
      <c r="S385" s="131"/>
      <c r="T385" s="131"/>
      <c r="U385" s="131"/>
      <c r="V385" s="131"/>
      <c r="W385" s="131"/>
      <c r="X385" s="131"/>
      <c r="Y385" s="131"/>
      <c r="Z385" s="131"/>
      <c r="AA385" s="131"/>
      <c r="AB385" s="131"/>
      <c r="AC385" s="131"/>
      <c r="AD385" s="131"/>
      <c r="AE385" s="131"/>
      <c r="AF385" s="131"/>
      <c r="AG385" s="131"/>
      <c r="AH385" s="131"/>
      <c r="AI385" s="131"/>
      <c r="AJ385" s="131"/>
      <c r="AK385" s="131"/>
      <c r="AL385" s="131"/>
      <c r="AM385" s="131"/>
      <c r="AN385" s="131"/>
      <c r="AO385" s="131"/>
      <c r="AP385" s="131"/>
      <c r="AQ385" s="131"/>
      <c r="AR385" s="131"/>
      <c r="AS385" s="131"/>
      <c r="AT385" s="131"/>
      <c r="AU385" s="131"/>
      <c r="AV385" s="131"/>
      <c r="AW385" s="131"/>
      <c r="AX385" s="131"/>
      <c r="AY385" s="131"/>
      <c r="AZ385" s="131"/>
      <c r="BA385" s="131"/>
      <c r="BB385" s="131"/>
      <c r="BC385" s="131"/>
      <c r="BD385" s="131"/>
      <c r="BE385" s="131"/>
      <c r="BF385" s="131"/>
      <c r="BG385" s="131"/>
      <c r="BH385" s="131"/>
      <c r="BI385" s="131"/>
      <c r="BJ385" s="131"/>
      <c r="BK385" s="131"/>
      <c r="BL385" s="131"/>
      <c r="BM385" s="131"/>
      <c r="BN385" s="131"/>
      <c r="BO385" s="131"/>
      <c r="BP385" s="131"/>
      <c r="BQ385" s="131"/>
      <c r="BR385" s="131"/>
      <c r="BS385" s="131"/>
      <c r="BT385" s="131"/>
      <c r="BU385" s="131"/>
      <c r="BV385" s="131"/>
      <c r="BW385" s="131"/>
      <c r="BX385" s="131"/>
      <c r="BY385" s="131"/>
      <c r="BZ385" s="131"/>
      <c r="CA385" s="131"/>
      <c r="CB385" s="131"/>
      <c r="CC385" s="131"/>
      <c r="CD385" s="131"/>
      <c r="CE385" s="131"/>
      <c r="CF385" s="131"/>
      <c r="CG385" s="131"/>
      <c r="CH385" s="131"/>
      <c r="CI385" s="131"/>
      <c r="CJ385" s="131"/>
      <c r="CK385" s="131"/>
      <c r="CL385" s="131"/>
      <c r="CM385" s="131"/>
      <c r="CN385" s="131"/>
      <c r="CO385" s="131"/>
      <c r="CP385" s="131"/>
      <c r="CQ385" s="131"/>
      <c r="CR385" s="131"/>
      <c r="CS385" s="131"/>
      <c r="CT385" s="131"/>
      <c r="CU385" s="131"/>
      <c r="CV385" s="131"/>
      <c r="CW385" s="131"/>
      <c r="CX385" s="131"/>
      <c r="CY385" s="131"/>
      <c r="CZ385" s="131"/>
      <c r="DA385" s="131"/>
      <c r="DB385" s="131"/>
      <c r="DC385" s="131"/>
      <c r="DD385" s="131"/>
      <c r="DE385" s="131"/>
      <c r="DF385" s="131"/>
      <c r="DG385" s="131"/>
      <c r="DH385" s="131"/>
      <c r="DI385" s="131"/>
      <c r="DJ385" s="131"/>
      <c r="DK385" s="131"/>
      <c r="DL385" s="131"/>
      <c r="DM385" s="131"/>
      <c r="DN385" s="131"/>
      <c r="DO385" s="131"/>
      <c r="DP385" s="131"/>
      <c r="DQ385" s="131"/>
      <c r="DR385" s="131"/>
      <c r="DS385" s="131"/>
      <c r="DT385" s="131"/>
      <c r="DU385" s="131"/>
      <c r="DV385" s="131"/>
      <c r="DW385" s="131"/>
      <c r="DX385" s="131"/>
      <c r="DY385" s="131"/>
      <c r="DZ385" s="131"/>
      <c r="EA385" s="131"/>
      <c r="EB385" s="131"/>
      <c r="EC385" s="131"/>
      <c r="ED385" s="131"/>
      <c r="EE385" s="131"/>
      <c r="EF385" s="131"/>
      <c r="EG385" s="131"/>
      <c r="EH385" s="131"/>
      <c r="EI385" s="131"/>
      <c r="EJ385" s="131"/>
      <c r="EK385" s="131"/>
      <c r="EL385" s="131"/>
      <c r="EM385" s="131"/>
      <c r="EN385" s="131"/>
      <c r="EO385" s="131"/>
      <c r="EP385" s="131"/>
      <c r="EQ385" s="131"/>
      <c r="ER385" s="131"/>
      <c r="ES385" s="131"/>
      <c r="ET385" s="131"/>
      <c r="EU385" s="131"/>
      <c r="EV385" s="131"/>
      <c r="EW385" s="131"/>
      <c r="EX385" s="131"/>
      <c r="EY385" s="131"/>
      <c r="EZ385" s="131"/>
      <c r="FA385" s="131"/>
      <c r="FB385" s="131"/>
      <c r="FC385" s="131"/>
      <c r="FD385" s="131"/>
      <c r="FE385" s="131"/>
      <c r="FF385" s="131"/>
      <c r="FG385" s="131"/>
      <c r="FH385" s="131"/>
      <c r="FI385" s="131"/>
      <c r="FJ385" s="131"/>
      <c r="FK385" s="131"/>
      <c r="FL385" s="131"/>
      <c r="FM385" s="131"/>
      <c r="FN385" s="131"/>
      <c r="FO385" s="131"/>
      <c r="FP385" s="131"/>
      <c r="FQ385" s="131"/>
      <c r="FR385" s="131"/>
      <c r="FS385" s="131"/>
      <c r="FT385" s="131"/>
      <c r="FU385" s="131"/>
      <c r="FV385" s="131"/>
      <c r="FW385" s="131"/>
      <c r="FX385" s="131"/>
      <c r="FY385" s="131"/>
      <c r="FZ385" s="131"/>
      <c r="GA385" s="131"/>
      <c r="GB385" s="131"/>
      <c r="GC385" s="131"/>
      <c r="GD385" s="131"/>
      <c r="GE385" s="131"/>
      <c r="GF385" s="131"/>
      <c r="GG385" s="131"/>
      <c r="GH385" s="131"/>
      <c r="GI385" s="131"/>
      <c r="GJ385" s="131"/>
      <c r="GK385" s="131"/>
      <c r="GL385" s="131"/>
      <c r="GM385" s="131"/>
      <c r="GN385" s="131"/>
      <c r="GO385" s="131"/>
      <c r="GP385" s="131"/>
      <c r="GQ385" s="131"/>
      <c r="GR385" s="131"/>
      <c r="GS385" s="131"/>
      <c r="GT385" s="131"/>
      <c r="GU385" s="131"/>
      <c r="GV385" s="131"/>
      <c r="GW385" s="131"/>
      <c r="GX385" s="131"/>
      <c r="GY385" s="131"/>
      <c r="GZ385" s="131"/>
      <c r="HA385" s="131"/>
      <c r="HB385" s="131"/>
      <c r="HC385" s="165"/>
      <c r="HD385" s="75"/>
    </row>
    <row r="386" spans="1:212" ht="9.9499999999999993" customHeight="1" thickTop="1" thickBot="1" x14ac:dyDescent="0.3">
      <c r="A386" s="55"/>
      <c r="B386" s="221"/>
      <c r="C386" s="60"/>
      <c r="D386" s="155"/>
      <c r="E386" s="60"/>
      <c r="F386" s="60"/>
      <c r="G386" s="60"/>
      <c r="H386" s="566"/>
      <c r="I386" s="450"/>
      <c r="J386" s="473"/>
      <c r="K386" s="315" t="str">
        <f t="shared" ref="K386" si="11766">K387</f>
        <v>N</v>
      </c>
      <c r="L386" s="315" t="str">
        <f t="shared" ref="L386" si="11767">L387</f>
        <v>N</v>
      </c>
      <c r="M386" s="315" t="str">
        <f t="shared" ref="M386" si="11768">M387</f>
        <v>N</v>
      </c>
      <c r="N386" s="315" t="str">
        <f t="shared" ref="N386" si="11769">N387</f>
        <v>N</v>
      </c>
      <c r="O386" s="315" t="str">
        <f t="shared" ref="O386" si="11770">O387</f>
        <v>N</v>
      </c>
      <c r="P386" s="315" t="str">
        <f t="shared" ref="P386" si="11771">P387</f>
        <v>N</v>
      </c>
      <c r="Q386" s="315" t="str">
        <f t="shared" ref="Q386" si="11772">Q387</f>
        <v>N</v>
      </c>
      <c r="R386" s="315" t="str">
        <f t="shared" ref="R386" si="11773">R387</f>
        <v>N</v>
      </c>
      <c r="S386" s="315" t="str">
        <f t="shared" ref="S386" si="11774">S387</f>
        <v>N</v>
      </c>
      <c r="T386" s="315" t="str">
        <f t="shared" ref="T386" si="11775">T387</f>
        <v>N</v>
      </c>
      <c r="U386" s="315" t="str">
        <f t="shared" ref="U386" si="11776">U387</f>
        <v>N</v>
      </c>
      <c r="V386" s="315" t="str">
        <f t="shared" ref="V386" si="11777">V387</f>
        <v>N</v>
      </c>
      <c r="W386" s="315" t="str">
        <f t="shared" ref="W386" si="11778">W387</f>
        <v>N</v>
      </c>
      <c r="X386" s="315" t="str">
        <f t="shared" ref="X386" si="11779">X387</f>
        <v>N</v>
      </c>
      <c r="Y386" s="315" t="str">
        <f t="shared" ref="Y386" si="11780">Y387</f>
        <v>N</v>
      </c>
      <c r="Z386" s="315" t="str">
        <f t="shared" ref="Z386" si="11781">Z387</f>
        <v>N</v>
      </c>
      <c r="AA386" s="315" t="str">
        <f t="shared" ref="AA386" si="11782">AA387</f>
        <v>N</v>
      </c>
      <c r="AB386" s="315" t="str">
        <f t="shared" ref="AB386" si="11783">AB387</f>
        <v>N</v>
      </c>
      <c r="AC386" s="315" t="str">
        <f t="shared" ref="AC386" si="11784">AC387</f>
        <v>N</v>
      </c>
      <c r="AD386" s="315" t="str">
        <f t="shared" ref="AD386" si="11785">AD387</f>
        <v>N</v>
      </c>
      <c r="AE386" s="315" t="str">
        <f t="shared" ref="AE386" si="11786">AE387</f>
        <v>N</v>
      </c>
      <c r="AF386" s="315" t="str">
        <f t="shared" ref="AF386" si="11787">AF387</f>
        <v>N</v>
      </c>
      <c r="AG386" s="315" t="str">
        <f t="shared" ref="AG386" si="11788">AG387</f>
        <v>N</v>
      </c>
      <c r="AH386" s="315" t="str">
        <f t="shared" ref="AH386" si="11789">AH387</f>
        <v>N</v>
      </c>
      <c r="AI386" s="315" t="str">
        <f t="shared" ref="AI386" si="11790">AI387</f>
        <v>N</v>
      </c>
      <c r="AJ386" s="315" t="str">
        <f t="shared" ref="AJ386" si="11791">AJ387</f>
        <v>N</v>
      </c>
      <c r="AK386" s="315" t="str">
        <f t="shared" ref="AK386" si="11792">AK387</f>
        <v>N</v>
      </c>
      <c r="AL386" s="315" t="str">
        <f t="shared" ref="AL386" si="11793">AL387</f>
        <v>N</v>
      </c>
      <c r="AM386" s="315" t="str">
        <f t="shared" ref="AM386" si="11794">AM387</f>
        <v>N</v>
      </c>
      <c r="AN386" s="315" t="str">
        <f t="shared" ref="AN386" si="11795">AN387</f>
        <v>N</v>
      </c>
      <c r="AO386" s="315" t="str">
        <f t="shared" ref="AO386" si="11796">AO387</f>
        <v>N</v>
      </c>
      <c r="AP386" s="315" t="str">
        <f t="shared" ref="AP386" si="11797">AP387</f>
        <v>N</v>
      </c>
      <c r="AQ386" s="315" t="str">
        <f t="shared" ref="AQ386" si="11798">AQ387</f>
        <v>N</v>
      </c>
      <c r="AR386" s="315" t="str">
        <f t="shared" ref="AR386" si="11799">AR387</f>
        <v>N</v>
      </c>
      <c r="AS386" s="315" t="str">
        <f t="shared" ref="AS386" si="11800">AS387</f>
        <v>N</v>
      </c>
      <c r="AT386" s="315" t="str">
        <f t="shared" ref="AT386" si="11801">AT387</f>
        <v>N</v>
      </c>
      <c r="AU386" s="315" t="str">
        <f t="shared" ref="AU386" si="11802">AU387</f>
        <v>N</v>
      </c>
      <c r="AV386" s="315" t="str">
        <f t="shared" ref="AV386" si="11803">AV387</f>
        <v>N</v>
      </c>
      <c r="AW386" s="315" t="str">
        <f t="shared" ref="AW386" si="11804">AW387</f>
        <v>N</v>
      </c>
      <c r="AX386" s="315" t="str">
        <f t="shared" ref="AX386" si="11805">AX387</f>
        <v>N</v>
      </c>
      <c r="AY386" s="315" t="str">
        <f t="shared" ref="AY386" si="11806">AY387</f>
        <v>N</v>
      </c>
      <c r="AZ386" s="315" t="str">
        <f t="shared" ref="AZ386" si="11807">AZ387</f>
        <v>N</v>
      </c>
      <c r="BA386" s="315" t="str">
        <f t="shared" ref="BA386" si="11808">BA387</f>
        <v>N</v>
      </c>
      <c r="BB386" s="315" t="str">
        <f t="shared" ref="BB386" si="11809">BB387</f>
        <v>N</v>
      </c>
      <c r="BC386" s="315" t="str">
        <f t="shared" ref="BC386" si="11810">BC387</f>
        <v>N</v>
      </c>
      <c r="BD386" s="315" t="str">
        <f t="shared" ref="BD386" si="11811">BD387</f>
        <v>N</v>
      </c>
      <c r="BE386" s="315" t="str">
        <f t="shared" ref="BE386" si="11812">BE387</f>
        <v>N</v>
      </c>
      <c r="BF386" s="315" t="str">
        <f t="shared" ref="BF386" si="11813">BF387</f>
        <v>N</v>
      </c>
      <c r="BG386" s="315" t="str">
        <f t="shared" ref="BG386" si="11814">BG387</f>
        <v>N</v>
      </c>
      <c r="BH386" s="315" t="str">
        <f t="shared" ref="BH386" si="11815">BH387</f>
        <v>N</v>
      </c>
      <c r="BI386" s="315" t="str">
        <f t="shared" ref="BI386" si="11816">BI387</f>
        <v>N</v>
      </c>
      <c r="BJ386" s="315" t="str">
        <f t="shared" ref="BJ386" si="11817">BJ387</f>
        <v>N</v>
      </c>
      <c r="BK386" s="315" t="str">
        <f t="shared" ref="BK386" si="11818">BK387</f>
        <v>N</v>
      </c>
      <c r="BL386" s="315" t="str">
        <f t="shared" ref="BL386" si="11819">BL387</f>
        <v>N</v>
      </c>
      <c r="BM386" s="315" t="str">
        <f t="shared" ref="BM386" si="11820">BM387</f>
        <v>N</v>
      </c>
      <c r="BN386" s="315" t="str">
        <f t="shared" ref="BN386" si="11821">BN387</f>
        <v>N</v>
      </c>
      <c r="BO386" s="315" t="str">
        <f t="shared" ref="BO386" si="11822">BO387</f>
        <v>N</v>
      </c>
      <c r="BP386" s="315" t="str">
        <f t="shared" ref="BP386" si="11823">BP387</f>
        <v>N</v>
      </c>
      <c r="BQ386" s="315" t="str">
        <f t="shared" ref="BQ386" si="11824">BQ387</f>
        <v>N</v>
      </c>
      <c r="BR386" s="315" t="str">
        <f t="shared" ref="BR386" si="11825">BR387</f>
        <v>N</v>
      </c>
      <c r="BS386" s="315" t="str">
        <f t="shared" ref="BS386" si="11826">BS387</f>
        <v>N</v>
      </c>
      <c r="BT386" s="315" t="str">
        <f t="shared" ref="BT386" si="11827">BT387</f>
        <v>N</v>
      </c>
      <c r="BU386" s="315" t="str">
        <f t="shared" ref="BU386" si="11828">BU387</f>
        <v>N</v>
      </c>
      <c r="BV386" s="315" t="str">
        <f t="shared" ref="BV386" si="11829">BV387</f>
        <v>N</v>
      </c>
      <c r="BW386" s="315" t="str">
        <f t="shared" ref="BW386" si="11830">BW387</f>
        <v>N</v>
      </c>
      <c r="BX386" s="315" t="str">
        <f t="shared" ref="BX386" si="11831">BX387</f>
        <v>N</v>
      </c>
      <c r="BY386" s="315" t="str">
        <f t="shared" ref="BY386" si="11832">BY387</f>
        <v>N</v>
      </c>
      <c r="BZ386" s="315" t="str">
        <f t="shared" ref="BZ386" si="11833">BZ387</f>
        <v>N</v>
      </c>
      <c r="CA386" s="315" t="str">
        <f t="shared" ref="CA386" si="11834">CA387</f>
        <v>N</v>
      </c>
      <c r="CB386" s="315" t="str">
        <f t="shared" ref="CB386" si="11835">CB387</f>
        <v>N</v>
      </c>
      <c r="CC386" s="315" t="str">
        <f t="shared" ref="CC386" si="11836">CC387</f>
        <v>N</v>
      </c>
      <c r="CD386" s="315" t="str">
        <f t="shared" ref="CD386" si="11837">CD387</f>
        <v>N</v>
      </c>
      <c r="CE386" s="315" t="str">
        <f t="shared" ref="CE386" si="11838">CE387</f>
        <v>N</v>
      </c>
      <c r="CF386" s="315" t="str">
        <f t="shared" ref="CF386" si="11839">CF387</f>
        <v>N</v>
      </c>
      <c r="CG386" s="315" t="str">
        <f t="shared" ref="CG386" si="11840">CG387</f>
        <v>N</v>
      </c>
      <c r="CH386" s="315" t="str">
        <f t="shared" ref="CH386" si="11841">CH387</f>
        <v>N</v>
      </c>
      <c r="CI386" s="315" t="str">
        <f t="shared" ref="CI386" si="11842">CI387</f>
        <v>N</v>
      </c>
      <c r="CJ386" s="315" t="str">
        <f t="shared" ref="CJ386" si="11843">CJ387</f>
        <v>N</v>
      </c>
      <c r="CK386" s="315" t="str">
        <f t="shared" ref="CK386" si="11844">CK387</f>
        <v>N</v>
      </c>
      <c r="CL386" s="315" t="str">
        <f t="shared" ref="CL386" si="11845">CL387</f>
        <v>N</v>
      </c>
      <c r="CM386" s="315" t="str">
        <f t="shared" ref="CM386" si="11846">CM387</f>
        <v>N</v>
      </c>
      <c r="CN386" s="315" t="str">
        <f t="shared" ref="CN386" si="11847">CN387</f>
        <v>N</v>
      </c>
      <c r="CO386" s="315" t="str">
        <f t="shared" ref="CO386" si="11848">CO387</f>
        <v>N</v>
      </c>
      <c r="CP386" s="315" t="str">
        <f t="shared" ref="CP386" si="11849">CP387</f>
        <v>N</v>
      </c>
      <c r="CQ386" s="315" t="str">
        <f t="shared" ref="CQ386" si="11850">CQ387</f>
        <v>N</v>
      </c>
      <c r="CR386" s="315" t="str">
        <f t="shared" ref="CR386" si="11851">CR387</f>
        <v>N</v>
      </c>
      <c r="CS386" s="315" t="str">
        <f t="shared" ref="CS386" si="11852">CS387</f>
        <v>N</v>
      </c>
      <c r="CT386" s="315" t="str">
        <f t="shared" ref="CT386" si="11853">CT387</f>
        <v>N</v>
      </c>
      <c r="CU386" s="315" t="str">
        <f t="shared" ref="CU386" si="11854">CU387</f>
        <v>N</v>
      </c>
      <c r="CV386" s="315" t="str">
        <f t="shared" ref="CV386" si="11855">CV387</f>
        <v>N</v>
      </c>
      <c r="CW386" s="315" t="str">
        <f t="shared" ref="CW386" si="11856">CW387</f>
        <v>N</v>
      </c>
      <c r="CX386" s="315" t="str">
        <f t="shared" ref="CX386" si="11857">CX387</f>
        <v>N</v>
      </c>
      <c r="CY386" s="315" t="str">
        <f t="shared" ref="CY386" si="11858">CY387</f>
        <v>N</v>
      </c>
      <c r="CZ386" s="315" t="str">
        <f t="shared" ref="CZ386" si="11859">CZ387</f>
        <v>N</v>
      </c>
      <c r="DA386" s="315" t="str">
        <f t="shared" ref="DA386" si="11860">DA387</f>
        <v>N</v>
      </c>
      <c r="DB386" s="315" t="str">
        <f t="shared" ref="DB386" si="11861">DB387</f>
        <v>N</v>
      </c>
      <c r="DC386" s="315" t="str">
        <f t="shared" ref="DC386" si="11862">DC387</f>
        <v>N</v>
      </c>
      <c r="DD386" s="315" t="str">
        <f t="shared" ref="DD386" si="11863">DD387</f>
        <v>N</v>
      </c>
      <c r="DE386" s="315" t="str">
        <f t="shared" ref="DE386" si="11864">DE387</f>
        <v>N</v>
      </c>
      <c r="DF386" s="315" t="str">
        <f t="shared" ref="DF386" si="11865">DF387</f>
        <v>N</v>
      </c>
      <c r="DG386" s="315" t="str">
        <f t="shared" ref="DG386" si="11866">DG387</f>
        <v>N</v>
      </c>
      <c r="DH386" s="315" t="str">
        <f t="shared" ref="DH386" si="11867">DH387</f>
        <v>N</v>
      </c>
      <c r="DI386" s="315" t="str">
        <f t="shared" ref="DI386" si="11868">DI387</f>
        <v>N</v>
      </c>
      <c r="DJ386" s="315" t="str">
        <f t="shared" ref="DJ386" si="11869">DJ387</f>
        <v>N</v>
      </c>
      <c r="DK386" s="315" t="str">
        <f t="shared" ref="DK386" si="11870">DK387</f>
        <v>N</v>
      </c>
      <c r="DL386" s="315" t="str">
        <f t="shared" ref="DL386" si="11871">DL387</f>
        <v>N</v>
      </c>
      <c r="DM386" s="315" t="str">
        <f t="shared" ref="DM386" si="11872">DM387</f>
        <v>N</v>
      </c>
      <c r="DN386" s="315" t="str">
        <f t="shared" ref="DN386" si="11873">DN387</f>
        <v>N</v>
      </c>
      <c r="DO386" s="315" t="str">
        <f t="shared" ref="DO386" si="11874">DO387</f>
        <v>N</v>
      </c>
      <c r="DP386" s="315" t="str">
        <f t="shared" ref="DP386" si="11875">DP387</f>
        <v>N</v>
      </c>
      <c r="DQ386" s="315" t="str">
        <f t="shared" ref="DQ386" si="11876">DQ387</f>
        <v>N</v>
      </c>
      <c r="DR386" s="315" t="str">
        <f t="shared" ref="DR386" si="11877">DR387</f>
        <v>N</v>
      </c>
      <c r="DS386" s="315" t="str">
        <f t="shared" ref="DS386" si="11878">DS387</f>
        <v>N</v>
      </c>
      <c r="DT386" s="315" t="str">
        <f t="shared" ref="DT386" si="11879">DT387</f>
        <v>N</v>
      </c>
      <c r="DU386" s="315" t="str">
        <f t="shared" ref="DU386" si="11880">DU387</f>
        <v>N</v>
      </c>
      <c r="DV386" s="315" t="str">
        <f t="shared" ref="DV386" si="11881">DV387</f>
        <v>N</v>
      </c>
      <c r="DW386" s="315" t="str">
        <f t="shared" ref="DW386" si="11882">DW387</f>
        <v>N</v>
      </c>
      <c r="DX386" s="315" t="str">
        <f t="shared" ref="DX386" si="11883">DX387</f>
        <v>N</v>
      </c>
      <c r="DY386" s="315" t="str">
        <f t="shared" ref="DY386" si="11884">DY387</f>
        <v>N</v>
      </c>
      <c r="DZ386" s="315" t="str">
        <f t="shared" ref="DZ386" si="11885">DZ387</f>
        <v>N</v>
      </c>
      <c r="EA386" s="315" t="str">
        <f t="shared" ref="EA386" si="11886">EA387</f>
        <v>N</v>
      </c>
      <c r="EB386" s="315" t="str">
        <f t="shared" ref="EB386" si="11887">EB387</f>
        <v>N</v>
      </c>
      <c r="EC386" s="315" t="str">
        <f t="shared" ref="EC386" si="11888">EC387</f>
        <v>N</v>
      </c>
      <c r="ED386" s="315" t="str">
        <f t="shared" ref="ED386" si="11889">ED387</f>
        <v>N</v>
      </c>
      <c r="EE386" s="315" t="str">
        <f t="shared" ref="EE386" si="11890">EE387</f>
        <v>N</v>
      </c>
      <c r="EF386" s="315" t="str">
        <f t="shared" ref="EF386" si="11891">EF387</f>
        <v>N</v>
      </c>
      <c r="EG386" s="315" t="str">
        <f t="shared" ref="EG386" si="11892">EG387</f>
        <v>N</v>
      </c>
      <c r="EH386" s="315" t="str">
        <f t="shared" ref="EH386" si="11893">EH387</f>
        <v>N</v>
      </c>
      <c r="EI386" s="315" t="str">
        <f t="shared" ref="EI386" si="11894">EI387</f>
        <v>N</v>
      </c>
      <c r="EJ386" s="315" t="str">
        <f t="shared" ref="EJ386" si="11895">EJ387</f>
        <v>N</v>
      </c>
      <c r="EK386" s="315" t="str">
        <f t="shared" ref="EK386" si="11896">EK387</f>
        <v>N</v>
      </c>
      <c r="EL386" s="315" t="str">
        <f t="shared" ref="EL386" si="11897">EL387</f>
        <v>N</v>
      </c>
      <c r="EM386" s="315" t="str">
        <f t="shared" ref="EM386" si="11898">EM387</f>
        <v>N</v>
      </c>
      <c r="EN386" s="315" t="str">
        <f t="shared" ref="EN386" si="11899">EN387</f>
        <v>N</v>
      </c>
      <c r="EO386" s="315" t="str">
        <f t="shared" ref="EO386" si="11900">EO387</f>
        <v>N</v>
      </c>
      <c r="EP386" s="315" t="str">
        <f t="shared" ref="EP386" si="11901">EP387</f>
        <v>N</v>
      </c>
      <c r="EQ386" s="315" t="str">
        <f t="shared" ref="EQ386" si="11902">EQ387</f>
        <v>N</v>
      </c>
      <c r="ER386" s="315" t="str">
        <f t="shared" ref="ER386" si="11903">ER387</f>
        <v>N</v>
      </c>
      <c r="ES386" s="315" t="str">
        <f t="shared" ref="ES386" si="11904">ES387</f>
        <v>N</v>
      </c>
      <c r="ET386" s="315" t="str">
        <f t="shared" ref="ET386" si="11905">ET387</f>
        <v>N</v>
      </c>
      <c r="EU386" s="315" t="str">
        <f t="shared" ref="EU386" si="11906">EU387</f>
        <v>N</v>
      </c>
      <c r="EV386" s="315" t="str">
        <f t="shared" ref="EV386" si="11907">EV387</f>
        <v>N</v>
      </c>
      <c r="EW386" s="315" t="str">
        <f t="shared" ref="EW386" si="11908">EW387</f>
        <v>N</v>
      </c>
      <c r="EX386" s="315" t="str">
        <f t="shared" ref="EX386" si="11909">EX387</f>
        <v>N</v>
      </c>
      <c r="EY386" s="315" t="str">
        <f t="shared" ref="EY386" si="11910">EY387</f>
        <v>N</v>
      </c>
      <c r="EZ386" s="315" t="str">
        <f t="shared" ref="EZ386" si="11911">EZ387</f>
        <v>N</v>
      </c>
      <c r="FA386" s="315" t="str">
        <f t="shared" ref="FA386" si="11912">FA387</f>
        <v>N</v>
      </c>
      <c r="FB386" s="315" t="str">
        <f t="shared" ref="FB386" si="11913">FB387</f>
        <v>N</v>
      </c>
      <c r="FC386" s="315" t="str">
        <f t="shared" ref="FC386" si="11914">FC387</f>
        <v>N</v>
      </c>
      <c r="FD386" s="315" t="str">
        <f t="shared" ref="FD386" si="11915">FD387</f>
        <v>N</v>
      </c>
      <c r="FE386" s="315" t="str">
        <f t="shared" ref="FE386" si="11916">FE387</f>
        <v>N</v>
      </c>
      <c r="FF386" s="315" t="str">
        <f t="shared" ref="FF386" si="11917">FF387</f>
        <v>N</v>
      </c>
      <c r="FG386" s="315" t="str">
        <f t="shared" ref="FG386" si="11918">FG387</f>
        <v>N</v>
      </c>
      <c r="FH386" s="315" t="str">
        <f t="shared" ref="FH386" si="11919">FH387</f>
        <v>N</v>
      </c>
      <c r="FI386" s="315" t="str">
        <f t="shared" ref="FI386" si="11920">FI387</f>
        <v>N</v>
      </c>
      <c r="FJ386" s="315" t="str">
        <f t="shared" ref="FJ386" si="11921">FJ387</f>
        <v>N</v>
      </c>
      <c r="FK386" s="315" t="str">
        <f t="shared" ref="FK386" si="11922">FK387</f>
        <v>N</v>
      </c>
      <c r="FL386" s="315" t="str">
        <f t="shared" ref="FL386" si="11923">FL387</f>
        <v>N</v>
      </c>
      <c r="FM386" s="315" t="str">
        <f t="shared" ref="FM386" si="11924">FM387</f>
        <v>N</v>
      </c>
      <c r="FN386" s="315" t="str">
        <f t="shared" ref="FN386" si="11925">FN387</f>
        <v>N</v>
      </c>
      <c r="FO386" s="315" t="str">
        <f t="shared" ref="FO386" si="11926">FO387</f>
        <v>N</v>
      </c>
      <c r="FP386" s="315" t="str">
        <f t="shared" ref="FP386" si="11927">FP387</f>
        <v>N</v>
      </c>
      <c r="FQ386" s="315" t="str">
        <f t="shared" ref="FQ386" si="11928">FQ387</f>
        <v>N</v>
      </c>
      <c r="FR386" s="315" t="str">
        <f t="shared" ref="FR386" si="11929">FR387</f>
        <v>N</v>
      </c>
      <c r="FS386" s="315" t="str">
        <f t="shared" ref="FS386" si="11930">FS387</f>
        <v>N</v>
      </c>
      <c r="FT386" s="315" t="str">
        <f t="shared" ref="FT386" si="11931">FT387</f>
        <v>N</v>
      </c>
      <c r="FU386" s="315" t="str">
        <f t="shared" ref="FU386" si="11932">FU387</f>
        <v>N</v>
      </c>
      <c r="FV386" s="315" t="str">
        <f t="shared" ref="FV386" si="11933">FV387</f>
        <v>N</v>
      </c>
      <c r="FW386" s="315" t="str">
        <f t="shared" ref="FW386" si="11934">FW387</f>
        <v>N</v>
      </c>
      <c r="FX386" s="315" t="str">
        <f t="shared" ref="FX386" si="11935">FX387</f>
        <v>N</v>
      </c>
      <c r="FY386" s="315" t="str">
        <f t="shared" ref="FY386" si="11936">FY387</f>
        <v>N</v>
      </c>
      <c r="FZ386" s="315" t="str">
        <f t="shared" ref="FZ386" si="11937">FZ387</f>
        <v>N</v>
      </c>
      <c r="GA386" s="315" t="str">
        <f t="shared" ref="GA386" si="11938">GA387</f>
        <v>N</v>
      </c>
      <c r="GB386" s="315" t="str">
        <f t="shared" ref="GB386" si="11939">GB387</f>
        <v>N</v>
      </c>
      <c r="GC386" s="315" t="str">
        <f t="shared" ref="GC386" si="11940">GC387</f>
        <v>N</v>
      </c>
      <c r="GD386" s="315" t="str">
        <f t="shared" ref="GD386" si="11941">GD387</f>
        <v>N</v>
      </c>
      <c r="GE386" s="315" t="str">
        <f t="shared" ref="GE386" si="11942">GE387</f>
        <v>N</v>
      </c>
      <c r="GF386" s="315" t="str">
        <f t="shared" ref="GF386" si="11943">GF387</f>
        <v>N</v>
      </c>
      <c r="GG386" s="315" t="str">
        <f t="shared" ref="GG386" si="11944">GG387</f>
        <v>N</v>
      </c>
      <c r="GH386" s="315" t="str">
        <f t="shared" ref="GH386" si="11945">GH387</f>
        <v>N</v>
      </c>
      <c r="GI386" s="315" t="str">
        <f t="shared" ref="GI386" si="11946">GI387</f>
        <v>N</v>
      </c>
      <c r="GJ386" s="315" t="str">
        <f t="shared" ref="GJ386" si="11947">GJ387</f>
        <v>N</v>
      </c>
      <c r="GK386" s="315" t="str">
        <f t="shared" ref="GK386" si="11948">GK387</f>
        <v>N</v>
      </c>
      <c r="GL386" s="315" t="str">
        <f t="shared" ref="GL386" si="11949">GL387</f>
        <v>N</v>
      </c>
      <c r="GM386" s="315" t="str">
        <f t="shared" ref="GM386" si="11950">GM387</f>
        <v>N</v>
      </c>
      <c r="GN386" s="315" t="str">
        <f t="shared" ref="GN386" si="11951">GN387</f>
        <v>N</v>
      </c>
      <c r="GO386" s="315" t="str">
        <f t="shared" ref="GO386" si="11952">GO387</f>
        <v>N</v>
      </c>
      <c r="GP386" s="315" t="str">
        <f t="shared" ref="GP386" si="11953">GP387</f>
        <v>N</v>
      </c>
      <c r="GQ386" s="315" t="str">
        <f t="shared" ref="GQ386" si="11954">GQ387</f>
        <v>N</v>
      </c>
      <c r="GR386" s="315" t="str">
        <f t="shared" ref="GR386" si="11955">GR387</f>
        <v>N</v>
      </c>
      <c r="GS386" s="315" t="str">
        <f t="shared" ref="GS386" si="11956">GS387</f>
        <v>N</v>
      </c>
      <c r="GT386" s="315" t="str">
        <f t="shared" ref="GT386" si="11957">GT387</f>
        <v>N</v>
      </c>
      <c r="GU386" s="315" t="str">
        <f t="shared" ref="GU386" si="11958">GU387</f>
        <v>N</v>
      </c>
      <c r="GV386" s="315" t="str">
        <f t="shared" ref="GV386" si="11959">GV387</f>
        <v>N</v>
      </c>
      <c r="GW386" s="315" t="str">
        <f t="shared" ref="GW386" si="11960">GW387</f>
        <v>N</v>
      </c>
      <c r="GX386" s="315" t="str">
        <f t="shared" ref="GX386" si="11961">GX387</f>
        <v>N</v>
      </c>
      <c r="GY386" s="315" t="str">
        <f t="shared" ref="GY386" si="11962">GY387</f>
        <v>N</v>
      </c>
      <c r="GZ386" s="315" t="str">
        <f t="shared" ref="GZ386" si="11963">GZ387</f>
        <v>N</v>
      </c>
      <c r="HA386" s="315" t="str">
        <f t="shared" ref="HA386" si="11964">HA387</f>
        <v>N</v>
      </c>
      <c r="HB386" s="315" t="str">
        <f t="shared" ref="HB386" si="11965">HB387</f>
        <v>N</v>
      </c>
      <c r="HC386" s="165"/>
      <c r="HD386" s="75"/>
    </row>
    <row r="387" spans="1:212" ht="9.9499999999999993" customHeight="1" thickTop="1" thickBot="1" x14ac:dyDescent="0.3">
      <c r="A387" s="55"/>
      <c r="B387" s="223"/>
      <c r="C387" s="60"/>
      <c r="D387" s="156"/>
      <c r="E387" s="60"/>
      <c r="F387" s="60"/>
      <c r="G387" s="60"/>
      <c r="H387" s="566"/>
      <c r="I387" s="77"/>
      <c r="J387" s="472"/>
      <c r="K387" s="384" t="s">
        <v>455</v>
      </c>
      <c r="L387" s="384" t="s">
        <v>455</v>
      </c>
      <c r="M387" s="384" t="s">
        <v>455</v>
      </c>
      <c r="N387" s="384" t="s">
        <v>455</v>
      </c>
      <c r="O387" s="384" t="s">
        <v>455</v>
      </c>
      <c r="P387" s="384" t="s">
        <v>455</v>
      </c>
      <c r="Q387" s="384" t="s">
        <v>455</v>
      </c>
      <c r="R387" s="384" t="s">
        <v>455</v>
      </c>
      <c r="S387" s="384" t="s">
        <v>455</v>
      </c>
      <c r="T387" s="384" t="s">
        <v>455</v>
      </c>
      <c r="U387" s="384" t="s">
        <v>455</v>
      </c>
      <c r="V387" s="384" t="s">
        <v>455</v>
      </c>
      <c r="W387" s="384" t="s">
        <v>455</v>
      </c>
      <c r="X387" s="384" t="s">
        <v>455</v>
      </c>
      <c r="Y387" s="384" t="s">
        <v>455</v>
      </c>
      <c r="Z387" s="384" t="s">
        <v>455</v>
      </c>
      <c r="AA387" s="384" t="s">
        <v>455</v>
      </c>
      <c r="AB387" s="384" t="s">
        <v>455</v>
      </c>
      <c r="AC387" s="384" t="s">
        <v>455</v>
      </c>
      <c r="AD387" s="384" t="s">
        <v>455</v>
      </c>
      <c r="AE387" s="384" t="s">
        <v>455</v>
      </c>
      <c r="AF387" s="384" t="s">
        <v>455</v>
      </c>
      <c r="AG387" s="384" t="s">
        <v>455</v>
      </c>
      <c r="AH387" s="384" t="s">
        <v>455</v>
      </c>
      <c r="AI387" s="384" t="s">
        <v>455</v>
      </c>
      <c r="AJ387" s="384" t="s">
        <v>455</v>
      </c>
      <c r="AK387" s="384" t="s">
        <v>455</v>
      </c>
      <c r="AL387" s="384" t="s">
        <v>455</v>
      </c>
      <c r="AM387" s="384" t="s">
        <v>455</v>
      </c>
      <c r="AN387" s="384" t="s">
        <v>455</v>
      </c>
      <c r="AO387" s="384" t="s">
        <v>455</v>
      </c>
      <c r="AP387" s="384" t="s">
        <v>455</v>
      </c>
      <c r="AQ387" s="384" t="s">
        <v>455</v>
      </c>
      <c r="AR387" s="384" t="s">
        <v>455</v>
      </c>
      <c r="AS387" s="384" t="s">
        <v>455</v>
      </c>
      <c r="AT387" s="384" t="s">
        <v>455</v>
      </c>
      <c r="AU387" s="384" t="s">
        <v>455</v>
      </c>
      <c r="AV387" s="384" t="s">
        <v>455</v>
      </c>
      <c r="AW387" s="384" t="s">
        <v>455</v>
      </c>
      <c r="AX387" s="384" t="s">
        <v>455</v>
      </c>
      <c r="AY387" s="384" t="s">
        <v>455</v>
      </c>
      <c r="AZ387" s="384" t="s">
        <v>455</v>
      </c>
      <c r="BA387" s="384" t="s">
        <v>455</v>
      </c>
      <c r="BB387" s="384" t="s">
        <v>455</v>
      </c>
      <c r="BC387" s="384" t="s">
        <v>455</v>
      </c>
      <c r="BD387" s="384" t="s">
        <v>455</v>
      </c>
      <c r="BE387" s="384" t="s">
        <v>455</v>
      </c>
      <c r="BF387" s="384" t="s">
        <v>455</v>
      </c>
      <c r="BG387" s="384" t="s">
        <v>455</v>
      </c>
      <c r="BH387" s="384" t="s">
        <v>455</v>
      </c>
      <c r="BI387" s="384" t="s">
        <v>455</v>
      </c>
      <c r="BJ387" s="384" t="s">
        <v>455</v>
      </c>
      <c r="BK387" s="384" t="s">
        <v>455</v>
      </c>
      <c r="BL387" s="384" t="s">
        <v>455</v>
      </c>
      <c r="BM387" s="384" t="s">
        <v>455</v>
      </c>
      <c r="BN387" s="384" t="s">
        <v>455</v>
      </c>
      <c r="BO387" s="384" t="s">
        <v>455</v>
      </c>
      <c r="BP387" s="384" t="s">
        <v>455</v>
      </c>
      <c r="BQ387" s="384" t="s">
        <v>455</v>
      </c>
      <c r="BR387" s="384" t="s">
        <v>455</v>
      </c>
      <c r="BS387" s="384" t="s">
        <v>455</v>
      </c>
      <c r="BT387" s="384" t="s">
        <v>455</v>
      </c>
      <c r="BU387" s="384" t="s">
        <v>455</v>
      </c>
      <c r="BV387" s="384" t="s">
        <v>455</v>
      </c>
      <c r="BW387" s="384" t="s">
        <v>455</v>
      </c>
      <c r="BX387" s="384" t="s">
        <v>455</v>
      </c>
      <c r="BY387" s="384" t="s">
        <v>455</v>
      </c>
      <c r="BZ387" s="384" t="s">
        <v>455</v>
      </c>
      <c r="CA387" s="384" t="s">
        <v>455</v>
      </c>
      <c r="CB387" s="384" t="s">
        <v>455</v>
      </c>
      <c r="CC387" s="384" t="s">
        <v>455</v>
      </c>
      <c r="CD387" s="384" t="s">
        <v>455</v>
      </c>
      <c r="CE387" s="384" t="s">
        <v>455</v>
      </c>
      <c r="CF387" s="384" t="s">
        <v>455</v>
      </c>
      <c r="CG387" s="384" t="s">
        <v>455</v>
      </c>
      <c r="CH387" s="384" t="s">
        <v>455</v>
      </c>
      <c r="CI387" s="384" t="s">
        <v>455</v>
      </c>
      <c r="CJ387" s="384" t="s">
        <v>455</v>
      </c>
      <c r="CK387" s="384" t="s">
        <v>455</v>
      </c>
      <c r="CL387" s="384" t="s">
        <v>455</v>
      </c>
      <c r="CM387" s="384" t="s">
        <v>455</v>
      </c>
      <c r="CN387" s="384" t="s">
        <v>455</v>
      </c>
      <c r="CO387" s="384" t="s">
        <v>455</v>
      </c>
      <c r="CP387" s="384" t="s">
        <v>455</v>
      </c>
      <c r="CQ387" s="384" t="s">
        <v>455</v>
      </c>
      <c r="CR387" s="384" t="s">
        <v>455</v>
      </c>
      <c r="CS387" s="384" t="s">
        <v>455</v>
      </c>
      <c r="CT387" s="384" t="s">
        <v>455</v>
      </c>
      <c r="CU387" s="384" t="s">
        <v>455</v>
      </c>
      <c r="CV387" s="384" t="s">
        <v>455</v>
      </c>
      <c r="CW387" s="384" t="s">
        <v>455</v>
      </c>
      <c r="CX387" s="384" t="s">
        <v>455</v>
      </c>
      <c r="CY387" s="384" t="s">
        <v>455</v>
      </c>
      <c r="CZ387" s="384" t="s">
        <v>455</v>
      </c>
      <c r="DA387" s="384" t="s">
        <v>455</v>
      </c>
      <c r="DB387" s="384" t="s">
        <v>455</v>
      </c>
      <c r="DC387" s="384" t="s">
        <v>455</v>
      </c>
      <c r="DD387" s="384" t="s">
        <v>455</v>
      </c>
      <c r="DE387" s="384" t="s">
        <v>455</v>
      </c>
      <c r="DF387" s="384" t="s">
        <v>455</v>
      </c>
      <c r="DG387" s="384" t="s">
        <v>455</v>
      </c>
      <c r="DH387" s="384" t="s">
        <v>455</v>
      </c>
      <c r="DI387" s="384" t="s">
        <v>455</v>
      </c>
      <c r="DJ387" s="384" t="s">
        <v>455</v>
      </c>
      <c r="DK387" s="384" t="s">
        <v>455</v>
      </c>
      <c r="DL387" s="384" t="s">
        <v>455</v>
      </c>
      <c r="DM387" s="384" t="s">
        <v>455</v>
      </c>
      <c r="DN387" s="384" t="s">
        <v>455</v>
      </c>
      <c r="DO387" s="384" t="s">
        <v>455</v>
      </c>
      <c r="DP387" s="384" t="s">
        <v>455</v>
      </c>
      <c r="DQ387" s="384" t="s">
        <v>455</v>
      </c>
      <c r="DR387" s="384" t="s">
        <v>455</v>
      </c>
      <c r="DS387" s="384" t="s">
        <v>455</v>
      </c>
      <c r="DT387" s="384" t="s">
        <v>455</v>
      </c>
      <c r="DU387" s="384" t="s">
        <v>455</v>
      </c>
      <c r="DV387" s="384" t="s">
        <v>455</v>
      </c>
      <c r="DW387" s="384" t="s">
        <v>455</v>
      </c>
      <c r="DX387" s="384" t="s">
        <v>455</v>
      </c>
      <c r="DY387" s="384" t="s">
        <v>455</v>
      </c>
      <c r="DZ387" s="384" t="s">
        <v>455</v>
      </c>
      <c r="EA387" s="384" t="s">
        <v>455</v>
      </c>
      <c r="EB387" s="384" t="s">
        <v>455</v>
      </c>
      <c r="EC387" s="384" t="s">
        <v>455</v>
      </c>
      <c r="ED387" s="384" t="s">
        <v>455</v>
      </c>
      <c r="EE387" s="384" t="s">
        <v>455</v>
      </c>
      <c r="EF387" s="384" t="s">
        <v>455</v>
      </c>
      <c r="EG387" s="384" t="s">
        <v>455</v>
      </c>
      <c r="EH387" s="384" t="s">
        <v>455</v>
      </c>
      <c r="EI387" s="384" t="s">
        <v>455</v>
      </c>
      <c r="EJ387" s="384" t="s">
        <v>455</v>
      </c>
      <c r="EK387" s="384" t="s">
        <v>455</v>
      </c>
      <c r="EL387" s="384" t="s">
        <v>455</v>
      </c>
      <c r="EM387" s="384" t="s">
        <v>455</v>
      </c>
      <c r="EN387" s="384" t="s">
        <v>455</v>
      </c>
      <c r="EO387" s="384" t="s">
        <v>455</v>
      </c>
      <c r="EP387" s="384" t="s">
        <v>455</v>
      </c>
      <c r="EQ387" s="384" t="s">
        <v>455</v>
      </c>
      <c r="ER387" s="384" t="s">
        <v>455</v>
      </c>
      <c r="ES387" s="384" t="s">
        <v>455</v>
      </c>
      <c r="ET387" s="384" t="s">
        <v>455</v>
      </c>
      <c r="EU387" s="384" t="s">
        <v>455</v>
      </c>
      <c r="EV387" s="384" t="s">
        <v>455</v>
      </c>
      <c r="EW387" s="384" t="s">
        <v>455</v>
      </c>
      <c r="EX387" s="384" t="s">
        <v>455</v>
      </c>
      <c r="EY387" s="384" t="s">
        <v>455</v>
      </c>
      <c r="EZ387" s="384" t="s">
        <v>455</v>
      </c>
      <c r="FA387" s="384" t="s">
        <v>455</v>
      </c>
      <c r="FB387" s="384" t="s">
        <v>455</v>
      </c>
      <c r="FC387" s="384" t="s">
        <v>455</v>
      </c>
      <c r="FD387" s="384" t="s">
        <v>455</v>
      </c>
      <c r="FE387" s="384" t="s">
        <v>455</v>
      </c>
      <c r="FF387" s="384" t="s">
        <v>455</v>
      </c>
      <c r="FG387" s="384" t="s">
        <v>455</v>
      </c>
      <c r="FH387" s="384" t="s">
        <v>455</v>
      </c>
      <c r="FI387" s="384" t="s">
        <v>455</v>
      </c>
      <c r="FJ387" s="384" t="s">
        <v>455</v>
      </c>
      <c r="FK387" s="384" t="s">
        <v>455</v>
      </c>
      <c r="FL387" s="384" t="s">
        <v>455</v>
      </c>
      <c r="FM387" s="384" t="s">
        <v>455</v>
      </c>
      <c r="FN387" s="384" t="s">
        <v>455</v>
      </c>
      <c r="FO387" s="384" t="s">
        <v>455</v>
      </c>
      <c r="FP387" s="384" t="s">
        <v>455</v>
      </c>
      <c r="FQ387" s="384" t="s">
        <v>455</v>
      </c>
      <c r="FR387" s="384" t="s">
        <v>455</v>
      </c>
      <c r="FS387" s="384" t="s">
        <v>455</v>
      </c>
      <c r="FT387" s="384" t="s">
        <v>455</v>
      </c>
      <c r="FU387" s="384" t="s">
        <v>455</v>
      </c>
      <c r="FV387" s="384" t="s">
        <v>455</v>
      </c>
      <c r="FW387" s="384" t="s">
        <v>455</v>
      </c>
      <c r="FX387" s="384" t="s">
        <v>455</v>
      </c>
      <c r="FY387" s="384" t="s">
        <v>455</v>
      </c>
      <c r="FZ387" s="384" t="s">
        <v>455</v>
      </c>
      <c r="GA387" s="384" t="s">
        <v>455</v>
      </c>
      <c r="GB387" s="384" t="s">
        <v>455</v>
      </c>
      <c r="GC387" s="384" t="s">
        <v>455</v>
      </c>
      <c r="GD387" s="384" t="s">
        <v>455</v>
      </c>
      <c r="GE387" s="384" t="s">
        <v>455</v>
      </c>
      <c r="GF387" s="384" t="s">
        <v>455</v>
      </c>
      <c r="GG387" s="384" t="s">
        <v>455</v>
      </c>
      <c r="GH387" s="384" t="s">
        <v>455</v>
      </c>
      <c r="GI387" s="384" t="s">
        <v>455</v>
      </c>
      <c r="GJ387" s="384" t="s">
        <v>455</v>
      </c>
      <c r="GK387" s="384" t="s">
        <v>455</v>
      </c>
      <c r="GL387" s="384" t="s">
        <v>455</v>
      </c>
      <c r="GM387" s="384" t="s">
        <v>455</v>
      </c>
      <c r="GN387" s="384" t="s">
        <v>455</v>
      </c>
      <c r="GO387" s="384" t="s">
        <v>455</v>
      </c>
      <c r="GP387" s="384" t="s">
        <v>455</v>
      </c>
      <c r="GQ387" s="384" t="s">
        <v>455</v>
      </c>
      <c r="GR387" s="384" t="s">
        <v>455</v>
      </c>
      <c r="GS387" s="384" t="s">
        <v>455</v>
      </c>
      <c r="GT387" s="384" t="s">
        <v>455</v>
      </c>
      <c r="GU387" s="384" t="s">
        <v>455</v>
      </c>
      <c r="GV387" s="384" t="s">
        <v>455</v>
      </c>
      <c r="GW387" s="384" t="s">
        <v>455</v>
      </c>
      <c r="GX387" s="384" t="s">
        <v>455</v>
      </c>
      <c r="GY387" s="384" t="s">
        <v>455</v>
      </c>
      <c r="GZ387" s="384" t="s">
        <v>455</v>
      </c>
      <c r="HA387" s="384" t="s">
        <v>455</v>
      </c>
      <c r="HB387" s="384" t="s">
        <v>455</v>
      </c>
      <c r="HC387" s="256"/>
      <c r="HD387" s="75"/>
    </row>
    <row r="388" spans="1:212" ht="9.9499999999999993" customHeight="1" thickTop="1" x14ac:dyDescent="0.25">
      <c r="A388" s="253"/>
      <c r="B388" s="50"/>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row>
    <row r="389" spans="1:212" ht="20.100000000000001" customHeight="1" x14ac:dyDescent="0.35">
      <c r="A389" s="55"/>
      <c r="B389" s="674" t="s">
        <v>54</v>
      </c>
      <c r="C389" s="610"/>
      <c r="D389" s="610"/>
      <c r="E389" s="610"/>
      <c r="F389" s="610"/>
      <c r="G389" s="610"/>
      <c r="H389" s="610"/>
      <c r="I389" s="610"/>
      <c r="J389" s="610"/>
      <c r="K389" s="610"/>
      <c r="L389" s="610"/>
      <c r="M389" s="610"/>
      <c r="N389" s="610"/>
      <c r="O389" s="610"/>
      <c r="P389" s="610"/>
      <c r="Q389" s="610"/>
      <c r="R389" s="610"/>
      <c r="S389" s="610"/>
      <c r="T389" s="610"/>
      <c r="U389" s="610"/>
      <c r="V389" s="610"/>
      <c r="W389" s="610"/>
      <c r="X389" s="610"/>
      <c r="Y389" s="610"/>
      <c r="Z389" s="610"/>
      <c r="AA389" s="610"/>
      <c r="AB389" s="610"/>
      <c r="AC389" s="610"/>
      <c r="AD389" s="610"/>
      <c r="AE389" s="610"/>
      <c r="AF389" s="610"/>
      <c r="AG389" s="610"/>
      <c r="AH389" s="610"/>
      <c r="AI389" s="610"/>
      <c r="AJ389" s="610"/>
      <c r="AK389" s="610"/>
      <c r="AL389" s="610"/>
      <c r="AM389" s="610"/>
      <c r="AN389" s="610"/>
      <c r="AO389" s="610"/>
      <c r="AP389" s="610"/>
      <c r="AQ389" s="610"/>
      <c r="AR389" s="610"/>
      <c r="AS389" s="610"/>
      <c r="AT389" s="610"/>
      <c r="AU389" s="610"/>
      <c r="AV389" s="610"/>
      <c r="AW389" s="610"/>
      <c r="AX389" s="610"/>
      <c r="AY389" s="610"/>
      <c r="AZ389" s="610"/>
      <c r="BA389" s="610"/>
      <c r="BB389" s="610"/>
      <c r="BC389" s="610"/>
      <c r="BD389" s="610"/>
      <c r="BE389" s="610"/>
      <c r="BF389" s="610"/>
      <c r="BG389" s="610"/>
      <c r="BH389" s="610"/>
      <c r="BI389" s="610"/>
      <c r="BJ389" s="610"/>
      <c r="BK389" s="610"/>
      <c r="BL389" s="610"/>
      <c r="BM389" s="610"/>
      <c r="BN389" s="610"/>
      <c r="BO389" s="610"/>
      <c r="BP389" s="610"/>
      <c r="BQ389" s="610"/>
      <c r="BR389" s="610"/>
      <c r="BS389" s="610"/>
      <c r="BT389" s="610"/>
      <c r="BU389" s="610"/>
      <c r="BV389" s="610"/>
      <c r="BW389" s="610"/>
      <c r="BX389" s="610"/>
      <c r="BY389" s="610"/>
      <c r="BZ389" s="610"/>
      <c r="CA389" s="610"/>
      <c r="CB389" s="610"/>
      <c r="CC389" s="610"/>
      <c r="CD389" s="610"/>
      <c r="CE389" s="610"/>
      <c r="CF389" s="610"/>
      <c r="CG389" s="610"/>
      <c r="CH389" s="610"/>
      <c r="CI389" s="610"/>
      <c r="CJ389" s="610"/>
      <c r="CK389" s="610"/>
      <c r="CL389" s="610"/>
      <c r="CM389" s="610"/>
      <c r="CN389" s="610"/>
      <c r="CO389" s="610"/>
      <c r="CP389" s="610"/>
      <c r="CQ389" s="610"/>
      <c r="CR389" s="610"/>
      <c r="CS389" s="610"/>
      <c r="CT389" s="610"/>
      <c r="CU389" s="610"/>
      <c r="CV389" s="610"/>
      <c r="CW389" s="610"/>
      <c r="CX389" s="610"/>
      <c r="CY389" s="610"/>
      <c r="CZ389" s="610"/>
      <c r="DA389" s="610"/>
      <c r="DB389" s="610"/>
      <c r="DC389" s="610"/>
      <c r="DD389" s="610"/>
      <c r="DE389" s="610"/>
      <c r="DF389" s="610"/>
      <c r="DG389" s="610"/>
      <c r="DH389" s="610"/>
      <c r="DI389" s="610"/>
      <c r="DJ389" s="610"/>
      <c r="DK389" s="610"/>
      <c r="DL389" s="610"/>
      <c r="DM389" s="610"/>
      <c r="DN389" s="610"/>
      <c r="DO389" s="610"/>
      <c r="DP389" s="610"/>
      <c r="DQ389" s="610"/>
      <c r="DR389" s="610"/>
      <c r="DS389" s="610"/>
      <c r="DT389" s="610"/>
      <c r="DU389" s="610"/>
      <c r="DV389" s="610"/>
      <c r="DW389" s="610"/>
      <c r="DX389" s="610"/>
      <c r="DY389" s="610"/>
      <c r="DZ389" s="610"/>
      <c r="EA389" s="610"/>
      <c r="EB389" s="610"/>
      <c r="EC389" s="610"/>
      <c r="ED389" s="610"/>
      <c r="EE389" s="610"/>
      <c r="EF389" s="610"/>
      <c r="EG389" s="610"/>
      <c r="EH389" s="610"/>
      <c r="EI389" s="610"/>
      <c r="EJ389" s="610"/>
      <c r="EK389" s="610"/>
      <c r="EL389" s="610"/>
      <c r="EM389" s="610"/>
      <c r="EN389" s="610"/>
      <c r="EO389" s="610"/>
      <c r="EP389" s="610"/>
      <c r="EQ389" s="610"/>
      <c r="ER389" s="610"/>
      <c r="ES389" s="610"/>
      <c r="ET389" s="610"/>
      <c r="EU389" s="610"/>
      <c r="EV389" s="610"/>
      <c r="EW389" s="610"/>
      <c r="EX389" s="610"/>
      <c r="EY389" s="610"/>
      <c r="EZ389" s="610"/>
      <c r="FA389" s="610"/>
      <c r="FB389" s="610"/>
      <c r="FC389" s="610"/>
      <c r="FD389" s="610"/>
      <c r="FE389" s="610"/>
      <c r="FF389" s="610"/>
      <c r="FG389" s="610"/>
      <c r="FH389" s="610"/>
      <c r="FI389" s="610"/>
      <c r="FJ389" s="610"/>
      <c r="FK389" s="610"/>
      <c r="FL389" s="610"/>
      <c r="FM389" s="610"/>
      <c r="FN389" s="610"/>
      <c r="FO389" s="610"/>
      <c r="FP389" s="610"/>
      <c r="FQ389" s="610"/>
      <c r="FR389" s="610"/>
      <c r="FS389" s="610"/>
      <c r="FT389" s="610"/>
      <c r="FU389" s="610"/>
      <c r="FV389" s="610"/>
      <c r="FW389" s="610"/>
      <c r="FX389" s="610"/>
      <c r="FY389" s="610"/>
      <c r="FZ389" s="610"/>
      <c r="GA389" s="610"/>
      <c r="GB389" s="610"/>
      <c r="GC389" s="610"/>
      <c r="GD389" s="610"/>
      <c r="GE389" s="610"/>
      <c r="GF389" s="610"/>
      <c r="GG389" s="610"/>
      <c r="GH389" s="610"/>
      <c r="GI389" s="610"/>
      <c r="GJ389" s="610"/>
      <c r="GK389" s="610"/>
      <c r="GL389" s="610"/>
      <c r="GM389" s="610"/>
      <c r="GN389" s="610"/>
      <c r="GO389" s="610"/>
      <c r="GP389" s="610"/>
      <c r="GQ389" s="610"/>
      <c r="GR389" s="610"/>
      <c r="GS389" s="610"/>
      <c r="GT389" s="610"/>
      <c r="GU389" s="610"/>
      <c r="GV389" s="610"/>
      <c r="GW389" s="610"/>
      <c r="GX389" s="610"/>
      <c r="GY389" s="610"/>
      <c r="GZ389" s="610"/>
      <c r="HA389" s="610"/>
      <c r="HB389" s="675"/>
      <c r="HC389" s="171"/>
      <c r="HD389" s="58"/>
    </row>
    <row r="390" spans="1:212" ht="5.0999999999999996" customHeight="1" x14ac:dyDescent="0.35">
      <c r="A390" s="55"/>
      <c r="B390" s="58"/>
      <c r="C390" s="58"/>
      <c r="D390" s="58"/>
      <c r="E390" s="58"/>
      <c r="F390" s="58"/>
      <c r="G390" s="58"/>
      <c r="H390" s="58"/>
      <c r="I390" s="53"/>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c r="BY390" s="58"/>
      <c r="BZ390" s="58"/>
      <c r="CA390" s="58"/>
      <c r="CB390" s="58"/>
      <c r="CC390" s="58"/>
      <c r="CD390" s="58"/>
      <c r="CE390" s="58"/>
      <c r="CF390" s="58"/>
      <c r="CG390" s="58"/>
      <c r="CH390" s="58"/>
      <c r="CI390" s="58"/>
      <c r="CJ390" s="58"/>
      <c r="CK390" s="58"/>
      <c r="CL390" s="58"/>
      <c r="CM390" s="58"/>
      <c r="CN390" s="58"/>
      <c r="CO390" s="58"/>
      <c r="CP390" s="58"/>
      <c r="CQ390" s="58"/>
      <c r="CR390" s="58"/>
      <c r="CS390" s="58"/>
      <c r="CT390" s="58"/>
      <c r="CU390" s="58"/>
      <c r="CV390" s="58"/>
      <c r="CW390" s="58"/>
      <c r="CX390" s="58"/>
      <c r="CY390" s="58"/>
      <c r="CZ390" s="58"/>
      <c r="DA390" s="58"/>
      <c r="DB390" s="58"/>
      <c r="DC390" s="58"/>
      <c r="DD390" s="58"/>
      <c r="DE390" s="58"/>
      <c r="DF390" s="58"/>
      <c r="DG390" s="58"/>
      <c r="DH390" s="58"/>
      <c r="DI390" s="58"/>
      <c r="DJ390" s="58"/>
      <c r="DK390" s="58"/>
      <c r="DL390" s="58"/>
      <c r="DM390" s="58"/>
      <c r="DN390" s="58"/>
      <c r="DO390" s="58"/>
      <c r="DP390" s="58"/>
      <c r="DQ390" s="58"/>
      <c r="DR390" s="58"/>
      <c r="DS390" s="58"/>
      <c r="DT390" s="58"/>
      <c r="DU390" s="58"/>
      <c r="DV390" s="58"/>
      <c r="DW390" s="58"/>
      <c r="DX390" s="58"/>
      <c r="DY390" s="58"/>
      <c r="DZ390" s="58"/>
      <c r="EA390" s="58"/>
      <c r="EB390" s="58"/>
      <c r="EC390" s="58"/>
      <c r="ED390" s="58"/>
      <c r="EE390" s="58"/>
      <c r="EF390" s="58"/>
      <c r="EG390" s="58"/>
      <c r="EH390" s="58"/>
      <c r="EI390" s="58"/>
      <c r="EJ390" s="58"/>
      <c r="EK390" s="58"/>
      <c r="EL390" s="58"/>
      <c r="EM390" s="58"/>
      <c r="EN390" s="58"/>
      <c r="EO390" s="58"/>
      <c r="EP390" s="58"/>
      <c r="EQ390" s="58"/>
      <c r="ER390" s="58"/>
      <c r="ES390" s="58"/>
      <c r="ET390" s="58"/>
      <c r="EU390" s="58"/>
      <c r="EV390" s="58"/>
      <c r="EW390" s="58"/>
      <c r="EX390" s="58"/>
      <c r="EY390" s="58"/>
      <c r="EZ390" s="58"/>
      <c r="FA390" s="58"/>
      <c r="FB390" s="58"/>
      <c r="FC390" s="58"/>
      <c r="FD390" s="58"/>
      <c r="FE390" s="58"/>
      <c r="FF390" s="58"/>
      <c r="FG390" s="58"/>
      <c r="FH390" s="58"/>
      <c r="FI390" s="58"/>
      <c r="FJ390" s="58"/>
      <c r="FK390" s="58"/>
      <c r="FL390" s="58"/>
      <c r="FM390" s="58"/>
      <c r="FN390" s="58"/>
      <c r="FO390" s="58"/>
      <c r="FP390" s="58"/>
      <c r="FQ390" s="58"/>
      <c r="FR390" s="58"/>
      <c r="FS390" s="58"/>
      <c r="FT390" s="58"/>
      <c r="FU390" s="58"/>
      <c r="FV390" s="58"/>
      <c r="FW390" s="58"/>
      <c r="FX390" s="58"/>
      <c r="FY390" s="58"/>
      <c r="FZ390" s="58"/>
      <c r="GA390" s="58"/>
      <c r="GB390" s="58"/>
      <c r="GC390" s="58"/>
      <c r="GD390" s="58"/>
      <c r="GE390" s="58"/>
      <c r="GF390" s="58"/>
      <c r="GG390" s="58"/>
      <c r="GH390" s="58"/>
      <c r="GI390" s="58"/>
      <c r="GJ390" s="58"/>
      <c r="GK390" s="58"/>
      <c r="GL390" s="58"/>
      <c r="GM390" s="58"/>
      <c r="GN390" s="58"/>
      <c r="GO390" s="58"/>
      <c r="GP390" s="58"/>
      <c r="GQ390" s="58"/>
      <c r="GR390" s="58"/>
      <c r="GS390" s="58"/>
      <c r="GT390" s="58"/>
      <c r="GU390" s="58"/>
      <c r="GV390" s="58"/>
      <c r="GW390" s="58"/>
      <c r="GX390" s="58"/>
      <c r="GY390" s="58"/>
      <c r="GZ390" s="58"/>
      <c r="HA390" s="58"/>
      <c r="HB390" s="58"/>
      <c r="HC390" s="58"/>
      <c r="HD390" s="58"/>
    </row>
    <row r="391" spans="1:212" ht="27" hidden="1" customHeight="1" x14ac:dyDescent="0.35">
      <c r="A391" s="52"/>
      <c r="B391" s="604" t="s">
        <v>3</v>
      </c>
      <c r="C391" s="59"/>
      <c r="D391" s="604" t="s">
        <v>4</v>
      </c>
      <c r="E391" s="59"/>
      <c r="F391" s="604" t="s">
        <v>39</v>
      </c>
      <c r="G391" s="92"/>
      <c r="H391" s="609" t="s">
        <v>32</v>
      </c>
      <c r="I391" s="54"/>
      <c r="J391" s="601" t="s">
        <v>187</v>
      </c>
      <c r="K391" s="602"/>
      <c r="L391" s="602"/>
      <c r="M391" s="602"/>
      <c r="N391" s="602"/>
      <c r="O391" s="602"/>
      <c r="P391" s="602"/>
      <c r="Q391" s="602"/>
      <c r="R391" s="602"/>
      <c r="S391" s="602"/>
      <c r="T391" s="602"/>
      <c r="U391" s="602"/>
      <c r="V391" s="602"/>
      <c r="W391" s="602"/>
      <c r="X391" s="602"/>
      <c r="Y391" s="602"/>
      <c r="Z391" s="602"/>
      <c r="AA391" s="602"/>
      <c r="AB391" s="602"/>
      <c r="AC391" s="602"/>
      <c r="AD391" s="602"/>
      <c r="AE391" s="602"/>
      <c r="AF391" s="602"/>
      <c r="AG391" s="602"/>
      <c r="AH391" s="602"/>
      <c r="AI391" s="602"/>
      <c r="AJ391" s="602"/>
      <c r="AK391" s="602"/>
      <c r="AL391" s="602"/>
      <c r="AM391" s="602"/>
      <c r="AN391" s="602"/>
      <c r="AO391" s="602"/>
      <c r="AP391" s="602"/>
      <c r="AQ391" s="602"/>
      <c r="AR391" s="602"/>
      <c r="AS391" s="602"/>
      <c r="AT391" s="602"/>
      <c r="AU391" s="602"/>
      <c r="AV391" s="602"/>
      <c r="AW391" s="602"/>
      <c r="AX391" s="602"/>
      <c r="AY391" s="602"/>
      <c r="AZ391" s="602"/>
      <c r="BA391" s="602"/>
      <c r="BB391" s="602"/>
      <c r="BC391" s="602"/>
      <c r="BD391" s="602"/>
      <c r="BE391" s="602"/>
      <c r="BF391" s="602"/>
      <c r="BG391" s="602"/>
      <c r="BH391" s="602"/>
      <c r="BI391" s="602"/>
      <c r="BJ391" s="602"/>
      <c r="BK391" s="602"/>
      <c r="BL391" s="602"/>
      <c r="BM391" s="602"/>
      <c r="BN391" s="602"/>
      <c r="BO391" s="602"/>
      <c r="BP391" s="602"/>
      <c r="BQ391" s="602"/>
      <c r="BR391" s="602"/>
      <c r="BS391" s="602"/>
      <c r="BT391" s="602"/>
      <c r="BU391" s="602"/>
      <c r="BV391" s="602"/>
      <c r="BW391" s="602"/>
      <c r="BX391" s="602"/>
      <c r="BY391" s="602"/>
      <c r="BZ391" s="602"/>
      <c r="CA391" s="602"/>
      <c r="CB391" s="602"/>
      <c r="CC391" s="602"/>
      <c r="CD391" s="602"/>
      <c r="CE391" s="602"/>
      <c r="CF391" s="602"/>
      <c r="CG391" s="602"/>
      <c r="CH391" s="602"/>
      <c r="CI391" s="602"/>
      <c r="CJ391" s="602"/>
      <c r="CK391" s="602"/>
      <c r="CL391" s="602"/>
      <c r="CM391" s="602"/>
      <c r="CN391" s="602"/>
      <c r="CO391" s="602"/>
      <c r="CP391" s="602"/>
      <c r="CQ391" s="602"/>
      <c r="CR391" s="602"/>
      <c r="CS391" s="602"/>
      <c r="CT391" s="602"/>
      <c r="CU391" s="602"/>
      <c r="CV391" s="602"/>
      <c r="CW391" s="602"/>
      <c r="CX391" s="602"/>
      <c r="CY391" s="602"/>
      <c r="CZ391" s="602"/>
      <c r="DA391" s="602"/>
      <c r="DB391" s="602"/>
      <c r="DC391" s="602"/>
      <c r="DD391" s="602"/>
      <c r="DE391" s="602"/>
      <c r="DF391" s="602"/>
      <c r="DG391" s="602"/>
      <c r="DH391" s="602"/>
      <c r="DI391" s="602"/>
      <c r="DJ391" s="602"/>
      <c r="DK391" s="602"/>
      <c r="DL391" s="602"/>
      <c r="DM391" s="602"/>
      <c r="DN391" s="602"/>
      <c r="DO391" s="602"/>
      <c r="DP391" s="602"/>
      <c r="DQ391" s="602"/>
      <c r="DR391" s="602"/>
      <c r="DS391" s="602"/>
      <c r="DT391" s="602"/>
      <c r="DU391" s="602"/>
      <c r="DV391" s="602"/>
      <c r="DW391" s="602"/>
      <c r="DX391" s="602"/>
      <c r="DY391" s="602"/>
      <c r="DZ391" s="602"/>
      <c r="EA391" s="602"/>
      <c r="EB391" s="602"/>
      <c r="EC391" s="602"/>
      <c r="ED391" s="602"/>
      <c r="EE391" s="602"/>
      <c r="EF391" s="602"/>
      <c r="EG391" s="602"/>
      <c r="EH391" s="602"/>
      <c r="EI391" s="602"/>
      <c r="EJ391" s="602"/>
      <c r="EK391" s="602"/>
      <c r="EL391" s="602"/>
      <c r="EM391" s="602"/>
      <c r="EN391" s="602"/>
      <c r="EO391" s="602"/>
      <c r="EP391" s="602"/>
      <c r="EQ391" s="602"/>
      <c r="ER391" s="602"/>
      <c r="ES391" s="602"/>
      <c r="ET391" s="602"/>
      <c r="EU391" s="602"/>
      <c r="EV391" s="602"/>
      <c r="EW391" s="602"/>
      <c r="EX391" s="602"/>
      <c r="EY391" s="602"/>
      <c r="EZ391" s="602"/>
      <c r="FA391" s="602"/>
      <c r="FB391" s="602"/>
      <c r="FC391" s="602"/>
      <c r="FD391" s="602"/>
      <c r="FE391" s="602"/>
      <c r="FF391" s="602"/>
      <c r="FG391" s="602"/>
      <c r="FH391" s="602"/>
      <c r="FI391" s="602"/>
      <c r="FJ391" s="602"/>
      <c r="FK391" s="602"/>
      <c r="FL391" s="602"/>
      <c r="FM391" s="602"/>
      <c r="FN391" s="602"/>
      <c r="FO391" s="602"/>
      <c r="FP391" s="602"/>
      <c r="FQ391" s="602"/>
      <c r="FR391" s="602"/>
      <c r="FS391" s="602"/>
      <c r="FT391" s="602"/>
      <c r="FU391" s="602"/>
      <c r="FV391" s="602"/>
      <c r="FW391" s="602"/>
      <c r="FX391" s="602"/>
      <c r="FY391" s="602"/>
      <c r="FZ391" s="602"/>
      <c r="GA391" s="602"/>
      <c r="GB391" s="602"/>
      <c r="GC391" s="602"/>
      <c r="GD391" s="602"/>
      <c r="GE391" s="602"/>
      <c r="GF391" s="602"/>
      <c r="GG391" s="602"/>
      <c r="GH391" s="602"/>
      <c r="GI391" s="602"/>
      <c r="GJ391" s="602"/>
      <c r="GK391" s="602"/>
      <c r="GL391" s="602"/>
      <c r="GM391" s="602"/>
      <c r="GN391" s="602"/>
      <c r="GO391" s="602"/>
      <c r="GP391" s="602"/>
      <c r="GQ391" s="602"/>
      <c r="GR391" s="602"/>
      <c r="GS391" s="602"/>
      <c r="GT391" s="602"/>
      <c r="GU391" s="602"/>
      <c r="GV391" s="602"/>
      <c r="GW391" s="602"/>
      <c r="GX391" s="602"/>
      <c r="GY391" s="602"/>
      <c r="GZ391" s="602"/>
      <c r="HA391" s="602"/>
      <c r="HB391" s="603"/>
      <c r="HC391" s="172"/>
      <c r="HD391" s="50"/>
    </row>
    <row r="392" spans="1:212" ht="5.0999999999999996" hidden="1" customHeight="1" x14ac:dyDescent="0.35">
      <c r="A392" s="52"/>
      <c r="B392" s="604"/>
      <c r="C392" s="59"/>
      <c r="D392" s="604"/>
      <c r="E392" s="59"/>
      <c r="F392" s="604"/>
      <c r="G392" s="92"/>
      <c r="H392" s="609"/>
      <c r="I392" s="5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c r="AQ392" s="74"/>
      <c r="AR392" s="74"/>
      <c r="AS392" s="74"/>
      <c r="AT392" s="74"/>
      <c r="AU392" s="74"/>
      <c r="AV392" s="74"/>
      <c r="AW392" s="74"/>
      <c r="AX392" s="74"/>
      <c r="AY392" s="74"/>
      <c r="AZ392" s="74"/>
      <c r="BA392" s="74"/>
      <c r="BB392" s="74"/>
      <c r="BC392" s="74"/>
      <c r="BD392" s="74"/>
      <c r="BE392" s="74"/>
      <c r="BF392" s="74"/>
      <c r="BG392" s="74"/>
      <c r="BH392" s="74"/>
      <c r="BI392" s="74"/>
      <c r="BJ392" s="74"/>
      <c r="BK392" s="74"/>
      <c r="BL392" s="74"/>
      <c r="BM392" s="74"/>
      <c r="BN392" s="74"/>
      <c r="BO392" s="74"/>
      <c r="BP392" s="74"/>
      <c r="BQ392" s="74"/>
      <c r="BR392" s="74"/>
      <c r="BS392" s="74"/>
      <c r="BT392" s="74"/>
      <c r="BU392" s="74"/>
      <c r="BV392" s="74"/>
      <c r="BW392" s="74"/>
      <c r="BX392" s="74"/>
      <c r="BY392" s="74"/>
      <c r="BZ392" s="74"/>
      <c r="CA392" s="74"/>
      <c r="CB392" s="74"/>
      <c r="CC392" s="74"/>
      <c r="CD392" s="74"/>
      <c r="CE392" s="74"/>
      <c r="CF392" s="74"/>
      <c r="CG392" s="74"/>
      <c r="CH392" s="74"/>
      <c r="CI392" s="74"/>
      <c r="CJ392" s="74"/>
      <c r="CK392" s="74"/>
      <c r="CL392" s="74"/>
      <c r="CM392" s="74"/>
      <c r="CN392" s="74"/>
      <c r="CO392" s="74"/>
      <c r="CP392" s="74"/>
      <c r="CQ392" s="74"/>
      <c r="CR392" s="74"/>
      <c r="CS392" s="74"/>
      <c r="CT392" s="74"/>
      <c r="CU392" s="74"/>
      <c r="CV392" s="74"/>
      <c r="CW392" s="74"/>
      <c r="CX392" s="74"/>
      <c r="CY392" s="74"/>
      <c r="CZ392" s="74"/>
      <c r="DA392" s="74"/>
      <c r="DB392" s="74"/>
      <c r="DC392" s="74"/>
      <c r="DD392" s="74"/>
      <c r="DE392" s="74"/>
      <c r="DF392" s="74"/>
      <c r="DG392" s="74"/>
      <c r="DH392" s="74"/>
      <c r="DI392" s="74"/>
      <c r="DJ392" s="74"/>
      <c r="DK392" s="74"/>
      <c r="DL392" s="74"/>
      <c r="DM392" s="74"/>
      <c r="DN392" s="74"/>
      <c r="DO392" s="74"/>
      <c r="DP392" s="74"/>
      <c r="DQ392" s="74"/>
      <c r="DR392" s="74"/>
      <c r="DS392" s="74"/>
      <c r="DT392" s="74"/>
      <c r="DU392" s="74"/>
      <c r="DV392" s="74"/>
      <c r="DW392" s="74"/>
      <c r="DX392" s="74"/>
      <c r="DY392" s="74"/>
      <c r="DZ392" s="74"/>
      <c r="EA392" s="74"/>
      <c r="EB392" s="74"/>
      <c r="EC392" s="74"/>
      <c r="ED392" s="74"/>
      <c r="EE392" s="74"/>
      <c r="EF392" s="74"/>
      <c r="EG392" s="74"/>
      <c r="EH392" s="74"/>
      <c r="EI392" s="74"/>
      <c r="EJ392" s="74"/>
      <c r="EK392" s="74"/>
      <c r="EL392" s="74"/>
      <c r="EM392" s="74"/>
      <c r="EN392" s="74"/>
      <c r="EO392" s="74"/>
      <c r="EP392" s="74"/>
      <c r="EQ392" s="74"/>
      <c r="ER392" s="74"/>
      <c r="ES392" s="74"/>
      <c r="ET392" s="74"/>
      <c r="EU392" s="74"/>
      <c r="EV392" s="74"/>
      <c r="EW392" s="74"/>
      <c r="EX392" s="74"/>
      <c r="EY392" s="74"/>
      <c r="EZ392" s="74"/>
      <c r="FA392" s="74"/>
      <c r="FB392" s="74"/>
      <c r="FC392" s="74"/>
      <c r="FD392" s="74"/>
      <c r="FE392" s="74"/>
      <c r="FF392" s="74"/>
      <c r="FG392" s="74"/>
      <c r="FH392" s="74"/>
      <c r="FI392" s="74"/>
      <c r="FJ392" s="74"/>
      <c r="FK392" s="74"/>
      <c r="FL392" s="74"/>
      <c r="FM392" s="74"/>
      <c r="FN392" s="74"/>
      <c r="FO392" s="74"/>
      <c r="FP392" s="74"/>
      <c r="FQ392" s="74"/>
      <c r="FR392" s="74"/>
      <c r="FS392" s="74"/>
      <c r="FT392" s="74"/>
      <c r="FU392" s="74"/>
      <c r="FV392" s="74"/>
      <c r="FW392" s="74"/>
      <c r="FX392" s="74"/>
      <c r="FY392" s="74"/>
      <c r="FZ392" s="74"/>
      <c r="GA392" s="74"/>
      <c r="GB392" s="74"/>
      <c r="GC392" s="74"/>
      <c r="GD392" s="74"/>
      <c r="GE392" s="74"/>
      <c r="GF392" s="74"/>
      <c r="GG392" s="74"/>
      <c r="GH392" s="74"/>
      <c r="GI392" s="74"/>
      <c r="GJ392" s="74"/>
      <c r="GK392" s="74"/>
      <c r="GL392" s="74"/>
      <c r="GM392" s="74"/>
      <c r="GN392" s="74"/>
      <c r="GO392" s="74"/>
      <c r="GP392" s="74"/>
      <c r="GQ392" s="74"/>
      <c r="GR392" s="74"/>
      <c r="GS392" s="74"/>
      <c r="GT392" s="74"/>
      <c r="GU392" s="74"/>
      <c r="GV392" s="74"/>
      <c r="GW392" s="74"/>
      <c r="GX392" s="74"/>
      <c r="GY392" s="74"/>
      <c r="GZ392" s="74"/>
      <c r="HA392" s="74"/>
      <c r="HB392" s="74"/>
      <c r="HC392" s="74"/>
      <c r="HD392" s="50"/>
    </row>
    <row r="393" spans="1:212" ht="39.950000000000003" hidden="1" customHeight="1" x14ac:dyDescent="0.35">
      <c r="A393" s="55"/>
      <c r="B393" s="604"/>
      <c r="C393" s="59"/>
      <c r="D393" s="604"/>
      <c r="E393" s="59"/>
      <c r="F393" s="604"/>
      <c r="G393" s="92"/>
      <c r="H393" s="609"/>
      <c r="I393" s="54"/>
      <c r="J393" s="22">
        <f>J23</f>
        <v>0</v>
      </c>
      <c r="K393" s="22">
        <f t="shared" ref="K393:HB393" si="11966">K23</f>
        <v>0.2</v>
      </c>
      <c r="L393" s="22">
        <f t="shared" si="11966"/>
        <v>0.4</v>
      </c>
      <c r="M393" s="22">
        <f t="shared" si="11966"/>
        <v>0.60000000000000009</v>
      </c>
      <c r="N393" s="22">
        <f t="shared" si="11966"/>
        <v>0.8</v>
      </c>
      <c r="O393" s="22">
        <f t="shared" si="11966"/>
        <v>1</v>
      </c>
      <c r="P393" s="22">
        <f t="shared" si="11966"/>
        <v>1.2</v>
      </c>
      <c r="Q393" s="22">
        <f t="shared" si="11966"/>
        <v>1.4</v>
      </c>
      <c r="R393" s="22">
        <f t="shared" si="11966"/>
        <v>1.5999999999999999</v>
      </c>
      <c r="S393" s="22">
        <f t="shared" si="11966"/>
        <v>1.7999999999999998</v>
      </c>
      <c r="T393" s="22">
        <f t="shared" si="11966"/>
        <v>1.9999999999999998</v>
      </c>
      <c r="U393" s="22">
        <f t="shared" si="11966"/>
        <v>2.1999999999999997</v>
      </c>
      <c r="V393" s="22">
        <f t="shared" si="11966"/>
        <v>2.4</v>
      </c>
      <c r="W393" s="22">
        <f t="shared" si="11966"/>
        <v>2.6</v>
      </c>
      <c r="X393" s="22">
        <f t="shared" si="11966"/>
        <v>2.8000000000000003</v>
      </c>
      <c r="Y393" s="22">
        <f t="shared" si="11966"/>
        <v>3.0000000000000004</v>
      </c>
      <c r="Z393" s="22">
        <f t="shared" si="11966"/>
        <v>3.2000000000000006</v>
      </c>
      <c r="AA393" s="22">
        <f t="shared" si="11966"/>
        <v>3.4000000000000008</v>
      </c>
      <c r="AB393" s="22">
        <f t="shared" si="11966"/>
        <v>3.600000000000001</v>
      </c>
      <c r="AC393" s="22">
        <f t="shared" si="11966"/>
        <v>3.8000000000000012</v>
      </c>
      <c r="AD393" s="22">
        <f t="shared" si="11966"/>
        <v>4.0000000000000009</v>
      </c>
      <c r="AE393" s="22">
        <f t="shared" si="11966"/>
        <v>4.2000000000000011</v>
      </c>
      <c r="AF393" s="22">
        <f t="shared" si="11966"/>
        <v>4.4000000000000012</v>
      </c>
      <c r="AG393" s="22">
        <f t="shared" si="11966"/>
        <v>4.6000000000000014</v>
      </c>
      <c r="AH393" s="22">
        <f t="shared" si="11966"/>
        <v>4.8000000000000016</v>
      </c>
      <c r="AI393" s="22">
        <f t="shared" si="11966"/>
        <v>5.0000000000000018</v>
      </c>
      <c r="AJ393" s="22">
        <f t="shared" si="11966"/>
        <v>5.200000000000002</v>
      </c>
      <c r="AK393" s="22">
        <f t="shared" si="11966"/>
        <v>5.4000000000000021</v>
      </c>
      <c r="AL393" s="22">
        <f t="shared" si="11966"/>
        <v>5.6000000000000023</v>
      </c>
      <c r="AM393" s="22">
        <f t="shared" si="11966"/>
        <v>5.8000000000000025</v>
      </c>
      <c r="AN393" s="22">
        <f t="shared" si="11966"/>
        <v>6.0000000000000027</v>
      </c>
      <c r="AO393" s="22">
        <f t="shared" si="11966"/>
        <v>6.2000000000000028</v>
      </c>
      <c r="AP393" s="22">
        <f t="shared" si="11966"/>
        <v>6.400000000000003</v>
      </c>
      <c r="AQ393" s="22">
        <f t="shared" si="11966"/>
        <v>6.6000000000000032</v>
      </c>
      <c r="AR393" s="22">
        <f t="shared" si="11966"/>
        <v>6.8000000000000034</v>
      </c>
      <c r="AS393" s="22">
        <f t="shared" si="11966"/>
        <v>7.0000000000000036</v>
      </c>
      <c r="AT393" s="22">
        <f t="shared" si="11966"/>
        <v>7.2000000000000037</v>
      </c>
      <c r="AU393" s="22">
        <f t="shared" si="11966"/>
        <v>7.4000000000000039</v>
      </c>
      <c r="AV393" s="22">
        <f t="shared" si="11966"/>
        <v>7.6000000000000041</v>
      </c>
      <c r="AW393" s="22">
        <f t="shared" si="11966"/>
        <v>7.8000000000000043</v>
      </c>
      <c r="AX393" s="22"/>
      <c r="AY393" s="22"/>
      <c r="AZ393" s="22"/>
      <c r="BA393" s="22"/>
      <c r="BB393" s="22"/>
      <c r="BC393" s="22"/>
      <c r="BD393" s="22"/>
      <c r="BE393" s="22"/>
      <c r="BF393" s="22"/>
      <c r="BG393" s="22"/>
      <c r="BH393" s="22"/>
      <c r="BI393" s="22"/>
      <c r="BJ393" s="22"/>
      <c r="BK393" s="22"/>
      <c r="BL393" s="22"/>
      <c r="BM393" s="22"/>
      <c r="BN393" s="22"/>
      <c r="BO393" s="22"/>
      <c r="BP393" s="22"/>
      <c r="BQ393" s="22"/>
      <c r="BR393" s="22"/>
      <c r="BS393" s="22"/>
      <c r="BT393" s="22"/>
      <c r="BU393" s="22"/>
      <c r="BV393" s="22"/>
      <c r="BW393" s="22"/>
      <c r="BX393" s="22"/>
      <c r="BY393" s="22"/>
      <c r="BZ393" s="22"/>
      <c r="CA393" s="22"/>
      <c r="CB393" s="22"/>
      <c r="CC393" s="22"/>
      <c r="CD393" s="22"/>
      <c r="CE393" s="22"/>
      <c r="CF393" s="22"/>
      <c r="CG393" s="22"/>
      <c r="CH393" s="22"/>
      <c r="CI393" s="22"/>
      <c r="CJ393" s="22"/>
      <c r="CK393" s="22"/>
      <c r="CL393" s="22"/>
      <c r="CM393" s="22"/>
      <c r="CN393" s="22"/>
      <c r="CO393" s="22"/>
      <c r="CP393" s="22"/>
      <c r="CQ393" s="22"/>
      <c r="CR393" s="22"/>
      <c r="CS393" s="22"/>
      <c r="CT393" s="22"/>
      <c r="CU393" s="22"/>
      <c r="CV393" s="22"/>
      <c r="CW393" s="22"/>
      <c r="CX393" s="22"/>
      <c r="CY393" s="22"/>
      <c r="CZ393" s="22"/>
      <c r="DA393" s="22"/>
      <c r="DB393" s="22"/>
      <c r="DC393" s="22"/>
      <c r="DD393" s="22"/>
      <c r="DE393" s="22"/>
      <c r="DF393" s="22"/>
      <c r="DG393" s="22"/>
      <c r="DH393" s="22"/>
      <c r="DI393" s="22"/>
      <c r="DJ393" s="22"/>
      <c r="DK393" s="22"/>
      <c r="DL393" s="22"/>
      <c r="DM393" s="22"/>
      <c r="DN393" s="22"/>
      <c r="DO393" s="22"/>
      <c r="DP393" s="22"/>
      <c r="DQ393" s="22"/>
      <c r="DR393" s="22"/>
      <c r="DS393" s="22"/>
      <c r="DT393" s="22"/>
      <c r="DU393" s="22"/>
      <c r="DV393" s="22"/>
      <c r="DW393" s="22"/>
      <c r="DX393" s="22"/>
      <c r="DY393" s="22"/>
      <c r="DZ393" s="22"/>
      <c r="EA393" s="22"/>
      <c r="EB393" s="22"/>
      <c r="EC393" s="22"/>
      <c r="ED393" s="22"/>
      <c r="EE393" s="22"/>
      <c r="EF393" s="22"/>
      <c r="EG393" s="22"/>
      <c r="EH393" s="22"/>
      <c r="EI393" s="22"/>
      <c r="EJ393" s="22"/>
      <c r="EK393" s="22"/>
      <c r="EL393" s="22"/>
      <c r="EM393" s="22"/>
      <c r="EN393" s="22"/>
      <c r="EO393" s="22"/>
      <c r="EP393" s="22"/>
      <c r="EQ393" s="22"/>
      <c r="ER393" s="22"/>
      <c r="ES393" s="22"/>
      <c r="ET393" s="22"/>
      <c r="EU393" s="22"/>
      <c r="EV393" s="22"/>
      <c r="EW393" s="22"/>
      <c r="EX393" s="22"/>
      <c r="EY393" s="22"/>
      <c r="EZ393" s="22"/>
      <c r="FA393" s="22"/>
      <c r="FB393" s="22"/>
      <c r="FC393" s="22"/>
      <c r="FD393" s="22"/>
      <c r="FE393" s="22"/>
      <c r="FF393" s="22"/>
      <c r="FG393" s="22"/>
      <c r="FH393" s="22"/>
      <c r="FI393" s="22"/>
      <c r="FJ393" s="22"/>
      <c r="FK393" s="22"/>
      <c r="FL393" s="22"/>
      <c r="FM393" s="22"/>
      <c r="FN393" s="22"/>
      <c r="FO393" s="22"/>
      <c r="FP393" s="22"/>
      <c r="FQ393" s="22"/>
      <c r="FR393" s="22"/>
      <c r="FS393" s="22"/>
      <c r="FT393" s="22"/>
      <c r="FU393" s="22"/>
      <c r="FV393" s="22"/>
      <c r="FW393" s="22"/>
      <c r="FX393" s="22"/>
      <c r="FY393" s="22"/>
      <c r="FZ393" s="22"/>
      <c r="GA393" s="22"/>
      <c r="GB393" s="22"/>
      <c r="GC393" s="22"/>
      <c r="GD393" s="22"/>
      <c r="GE393" s="22"/>
      <c r="GF393" s="22"/>
      <c r="GG393" s="22"/>
      <c r="GH393" s="22"/>
      <c r="GI393" s="22"/>
      <c r="GJ393" s="22"/>
      <c r="GK393" s="22"/>
      <c r="GL393" s="22"/>
      <c r="GM393" s="22"/>
      <c r="GN393" s="22"/>
      <c r="GO393" s="22"/>
      <c r="GP393" s="22"/>
      <c r="GQ393" s="22"/>
      <c r="GR393" s="22"/>
      <c r="GS393" s="22"/>
      <c r="GT393" s="22"/>
      <c r="GU393" s="22"/>
      <c r="GV393" s="22"/>
      <c r="GW393" s="22"/>
      <c r="GX393" s="22"/>
      <c r="GY393" s="22"/>
      <c r="GZ393" s="22"/>
      <c r="HA393" s="22"/>
      <c r="HB393" s="22">
        <f t="shared" si="11966"/>
        <v>40.000000000000028</v>
      </c>
      <c r="HC393" s="173"/>
      <c r="HD393" s="75"/>
    </row>
    <row r="394" spans="1:212" ht="5.0999999999999996" hidden="1" customHeight="1" x14ac:dyDescent="0.35">
      <c r="A394" s="55"/>
      <c r="B394" s="60"/>
      <c r="C394" s="60"/>
      <c r="D394" s="60"/>
      <c r="E394" s="60"/>
      <c r="F394" s="60"/>
      <c r="G394" s="60"/>
      <c r="H394" s="54"/>
      <c r="I394" s="54"/>
      <c r="J394" s="66"/>
      <c r="K394" s="66"/>
      <c r="L394" s="67"/>
      <c r="M394" s="67"/>
      <c r="N394" s="67"/>
      <c r="O394" s="66"/>
      <c r="P394" s="66"/>
      <c r="Q394" s="66"/>
      <c r="R394" s="66"/>
      <c r="S394" s="66"/>
      <c r="T394" s="66"/>
      <c r="U394" s="66"/>
      <c r="V394" s="66"/>
      <c r="W394" s="66"/>
      <c r="X394" s="66"/>
      <c r="Y394" s="66"/>
      <c r="Z394" s="66"/>
      <c r="AA394" s="66"/>
      <c r="AB394" s="66"/>
      <c r="AC394" s="66"/>
      <c r="AD394" s="66"/>
      <c r="AE394" s="66"/>
      <c r="AF394" s="66"/>
      <c r="AG394" s="66"/>
      <c r="AH394" s="66"/>
      <c r="AI394" s="66"/>
      <c r="AJ394" s="66"/>
      <c r="AK394" s="66"/>
      <c r="AL394" s="66"/>
      <c r="AM394" s="66"/>
      <c r="AN394" s="66"/>
      <c r="AO394" s="66"/>
      <c r="AP394" s="66"/>
      <c r="AQ394" s="66"/>
      <c r="AR394" s="66"/>
      <c r="AS394" s="66"/>
      <c r="AT394" s="66"/>
      <c r="AU394" s="66"/>
      <c r="AV394" s="66"/>
      <c r="AW394" s="66"/>
      <c r="AX394" s="66"/>
      <c r="AY394" s="66"/>
      <c r="AZ394" s="66"/>
      <c r="BA394" s="66"/>
      <c r="BB394" s="66"/>
      <c r="BC394" s="66"/>
      <c r="BD394" s="66"/>
      <c r="BE394" s="66"/>
      <c r="BF394" s="66"/>
      <c r="BG394" s="66"/>
      <c r="BH394" s="66"/>
      <c r="BI394" s="66"/>
      <c r="BJ394" s="66"/>
      <c r="BK394" s="66"/>
      <c r="BL394" s="66"/>
      <c r="BM394" s="66"/>
      <c r="BN394" s="66"/>
      <c r="BO394" s="66"/>
      <c r="BP394" s="66"/>
      <c r="BQ394" s="66"/>
      <c r="BR394" s="66"/>
      <c r="BS394" s="66"/>
      <c r="BT394" s="66"/>
      <c r="BU394" s="66"/>
      <c r="BV394" s="66"/>
      <c r="BW394" s="66"/>
      <c r="BX394" s="66"/>
      <c r="BY394" s="66"/>
      <c r="BZ394" s="66"/>
      <c r="CA394" s="66"/>
      <c r="CB394" s="66"/>
      <c r="CC394" s="66"/>
      <c r="CD394" s="66"/>
      <c r="CE394" s="66"/>
      <c r="CF394" s="66"/>
      <c r="CG394" s="66"/>
      <c r="CH394" s="66"/>
      <c r="CI394" s="66"/>
      <c r="CJ394" s="66"/>
      <c r="CK394" s="66"/>
      <c r="CL394" s="66"/>
      <c r="CM394" s="66"/>
      <c r="CN394" s="66"/>
      <c r="CO394" s="66"/>
      <c r="CP394" s="66"/>
      <c r="CQ394" s="66"/>
      <c r="CR394" s="66"/>
      <c r="CS394" s="66"/>
      <c r="CT394" s="66"/>
      <c r="CU394" s="66"/>
      <c r="CV394" s="66"/>
      <c r="CW394" s="66"/>
      <c r="CX394" s="66"/>
      <c r="CY394" s="66"/>
      <c r="CZ394" s="66"/>
      <c r="DA394" s="66"/>
      <c r="DB394" s="66"/>
      <c r="DC394" s="66"/>
      <c r="DD394" s="66"/>
      <c r="DE394" s="66"/>
      <c r="DF394" s="66"/>
      <c r="DG394" s="66"/>
      <c r="DH394" s="66"/>
      <c r="DI394" s="66"/>
      <c r="DJ394" s="66"/>
      <c r="DK394" s="66"/>
      <c r="DL394" s="66"/>
      <c r="DM394" s="66"/>
      <c r="DN394" s="66"/>
      <c r="DO394" s="66"/>
      <c r="DP394" s="66"/>
      <c r="DQ394" s="66"/>
      <c r="DR394" s="66"/>
      <c r="DS394" s="66"/>
      <c r="DT394" s="66"/>
      <c r="DU394" s="66"/>
      <c r="DV394" s="66"/>
      <c r="DW394" s="66"/>
      <c r="DX394" s="66"/>
      <c r="DY394" s="66"/>
      <c r="DZ394" s="66"/>
      <c r="EA394" s="66"/>
      <c r="EB394" s="66"/>
      <c r="EC394" s="66"/>
      <c r="ED394" s="66"/>
      <c r="EE394" s="66"/>
      <c r="EF394" s="66"/>
      <c r="EG394" s="66"/>
      <c r="EH394" s="66"/>
      <c r="EI394" s="66"/>
      <c r="EJ394" s="66"/>
      <c r="EK394" s="66"/>
      <c r="EL394" s="66"/>
      <c r="EM394" s="66"/>
      <c r="EN394" s="66"/>
      <c r="EO394" s="66"/>
      <c r="EP394" s="66"/>
      <c r="EQ394" s="66"/>
      <c r="ER394" s="66"/>
      <c r="ES394" s="66"/>
      <c r="ET394" s="66"/>
      <c r="EU394" s="66"/>
      <c r="EV394" s="66"/>
      <c r="EW394" s="66"/>
      <c r="EX394" s="66"/>
      <c r="EY394" s="66"/>
      <c r="EZ394" s="66"/>
      <c r="FA394" s="66"/>
      <c r="FB394" s="66"/>
      <c r="FC394" s="66"/>
      <c r="FD394" s="66"/>
      <c r="FE394" s="66"/>
      <c r="FF394" s="66"/>
      <c r="FG394" s="66"/>
      <c r="FH394" s="66"/>
      <c r="FI394" s="66"/>
      <c r="FJ394" s="66"/>
      <c r="FK394" s="66"/>
      <c r="FL394" s="66"/>
      <c r="FM394" s="66"/>
      <c r="FN394" s="66"/>
      <c r="FO394" s="66"/>
      <c r="FP394" s="66"/>
      <c r="FQ394" s="66"/>
      <c r="FR394" s="66"/>
      <c r="FS394" s="66"/>
      <c r="FT394" s="66"/>
      <c r="FU394" s="66"/>
      <c r="FV394" s="66"/>
      <c r="FW394" s="66"/>
      <c r="FX394" s="66"/>
      <c r="FY394" s="66"/>
      <c r="FZ394" s="66"/>
      <c r="GA394" s="66"/>
      <c r="GB394" s="66"/>
      <c r="GC394" s="66"/>
      <c r="GD394" s="66"/>
      <c r="GE394" s="66"/>
      <c r="GF394" s="66"/>
      <c r="GG394" s="66"/>
      <c r="GH394" s="66"/>
      <c r="GI394" s="66"/>
      <c r="GJ394" s="66"/>
      <c r="GK394" s="66"/>
      <c r="GL394" s="66"/>
      <c r="GM394" s="66"/>
      <c r="GN394" s="66"/>
      <c r="GO394" s="66"/>
      <c r="GP394" s="66"/>
      <c r="GQ394" s="66"/>
      <c r="GR394" s="66"/>
      <c r="GS394" s="66"/>
      <c r="GT394" s="66"/>
      <c r="GU394" s="66"/>
      <c r="GV394" s="66"/>
      <c r="GW394" s="66"/>
      <c r="GX394" s="66"/>
      <c r="GY394" s="66"/>
      <c r="GZ394" s="66"/>
      <c r="HA394" s="66"/>
      <c r="HB394" s="66"/>
      <c r="HC394" s="66"/>
      <c r="HD394" s="75"/>
    </row>
    <row r="395" spans="1:212" ht="5.0999999999999996" customHeight="1" thickBot="1" x14ac:dyDescent="0.3">
      <c r="A395" s="52"/>
      <c r="B395" s="563" t="s">
        <v>78</v>
      </c>
      <c r="C395" s="47"/>
      <c r="D395" s="566" t="s">
        <v>82</v>
      </c>
      <c r="E395" s="567"/>
      <c r="F395" s="567"/>
      <c r="G395" s="567"/>
      <c r="H395" s="567"/>
      <c r="I395" s="103"/>
      <c r="J395" s="50"/>
      <c r="K395" s="50"/>
      <c r="L395" s="50"/>
      <c r="M395" s="50"/>
      <c r="N395" s="50"/>
      <c r="O395" s="50"/>
      <c r="P395" s="50"/>
      <c r="Q395" s="50"/>
      <c r="R395" s="50"/>
      <c r="S395" s="50"/>
      <c r="T395" s="50"/>
      <c r="U395" s="50"/>
      <c r="V395" s="50"/>
      <c r="W395" s="50"/>
      <c r="X395" s="50"/>
      <c r="Y395" s="50"/>
      <c r="Z395" s="50"/>
      <c r="AA395" s="50"/>
      <c r="AB395" s="50"/>
      <c r="AC395" s="50"/>
      <c r="AD395" s="50"/>
      <c r="AE395" s="50"/>
      <c r="AF395" s="50"/>
      <c r="AG395" s="50"/>
      <c r="AH395" s="50"/>
      <c r="AI395" s="50"/>
      <c r="AJ395" s="50"/>
      <c r="AK395" s="50"/>
      <c r="AL395" s="50"/>
      <c r="AM395" s="50"/>
      <c r="AN395" s="50"/>
      <c r="AO395" s="50"/>
      <c r="AP395" s="50"/>
      <c r="AQ395" s="50"/>
      <c r="AR395" s="50"/>
      <c r="AS395" s="50"/>
      <c r="AT395" s="50"/>
      <c r="AU395" s="50"/>
      <c r="AV395" s="50"/>
      <c r="AW395" s="50"/>
      <c r="AX395" s="50"/>
      <c r="AY395" s="50"/>
      <c r="AZ395" s="50"/>
      <c r="BA395" s="50"/>
      <c r="BB395" s="50"/>
      <c r="BC395" s="50"/>
      <c r="BD395" s="50"/>
      <c r="BE395" s="50"/>
      <c r="BF395" s="50"/>
      <c r="BG395" s="50"/>
      <c r="BH395" s="50"/>
      <c r="BI395" s="50"/>
      <c r="BJ395" s="50"/>
      <c r="BK395" s="50"/>
      <c r="BL395" s="50"/>
      <c r="BM395" s="50"/>
      <c r="BN395" s="50"/>
      <c r="BO395" s="50"/>
      <c r="BP395" s="50"/>
      <c r="BQ395" s="50"/>
      <c r="BR395" s="50"/>
      <c r="BS395" s="50"/>
      <c r="BT395" s="50"/>
      <c r="BU395" s="50"/>
      <c r="BV395" s="50"/>
      <c r="BW395" s="50"/>
      <c r="BX395" s="50"/>
      <c r="BY395" s="50"/>
      <c r="BZ395" s="50"/>
      <c r="CA395" s="50"/>
      <c r="CB395" s="50"/>
      <c r="CC395" s="50"/>
      <c r="CD395" s="50"/>
      <c r="CE395" s="50"/>
      <c r="CF395" s="50"/>
      <c r="CG395" s="50"/>
      <c r="CH395" s="50"/>
      <c r="CI395" s="50"/>
      <c r="CJ395" s="50"/>
      <c r="CK395" s="50"/>
      <c r="CL395" s="50"/>
      <c r="CM395" s="50"/>
      <c r="CN395" s="50"/>
      <c r="CO395" s="50"/>
      <c r="CP395" s="50"/>
      <c r="CQ395" s="50"/>
      <c r="CR395" s="50"/>
      <c r="CS395" s="50"/>
      <c r="CT395" s="50"/>
      <c r="CU395" s="50"/>
      <c r="CV395" s="50"/>
      <c r="CW395" s="50"/>
      <c r="CX395" s="50"/>
      <c r="CY395" s="50"/>
      <c r="CZ395" s="50"/>
      <c r="DA395" s="50"/>
      <c r="DB395" s="50"/>
      <c r="DC395" s="50"/>
      <c r="DD395" s="50"/>
      <c r="DE395" s="50"/>
      <c r="DF395" s="50"/>
      <c r="DG395" s="50"/>
      <c r="DH395" s="50"/>
      <c r="DI395" s="50"/>
      <c r="DJ395" s="50"/>
      <c r="DK395" s="50"/>
      <c r="DL395" s="50"/>
      <c r="DM395" s="50"/>
      <c r="DN395" s="50"/>
      <c r="DO395" s="50"/>
      <c r="DP395" s="50"/>
      <c r="DQ395" s="50"/>
      <c r="DR395" s="50"/>
      <c r="DS395" s="50"/>
      <c r="DT395" s="50"/>
      <c r="DU395" s="50"/>
      <c r="DV395" s="50"/>
      <c r="DW395" s="50"/>
      <c r="DX395" s="50"/>
      <c r="DY395" s="50"/>
      <c r="DZ395" s="50"/>
      <c r="EA395" s="50"/>
      <c r="EB395" s="50"/>
      <c r="EC395" s="50"/>
      <c r="ED395" s="50"/>
      <c r="EE395" s="50"/>
      <c r="EF395" s="50"/>
      <c r="EG395" s="50"/>
      <c r="EH395" s="50"/>
      <c r="EI395" s="50"/>
      <c r="EJ395" s="50"/>
      <c r="EK395" s="50"/>
      <c r="EL395" s="50"/>
      <c r="EM395" s="50"/>
      <c r="EN395" s="50"/>
      <c r="EO395" s="50"/>
      <c r="EP395" s="50"/>
      <c r="EQ395" s="50"/>
      <c r="ER395" s="50"/>
      <c r="ES395" s="50"/>
      <c r="ET395" s="50"/>
      <c r="EU395" s="50"/>
      <c r="EV395" s="50"/>
      <c r="EW395" s="50"/>
      <c r="EX395" s="50"/>
      <c r="EY395" s="50"/>
      <c r="EZ395" s="50"/>
      <c r="FA395" s="50"/>
      <c r="FB395" s="50"/>
      <c r="FC395" s="50"/>
      <c r="FD395" s="50"/>
      <c r="FE395" s="50"/>
      <c r="FF395" s="50"/>
      <c r="FG395" s="50"/>
      <c r="FH395" s="50"/>
      <c r="FI395" s="50"/>
      <c r="FJ395" s="50"/>
      <c r="FK395" s="50"/>
      <c r="FL395" s="50"/>
      <c r="FM395" s="50"/>
      <c r="FN395" s="50"/>
      <c r="FO395" s="50"/>
      <c r="FP395" s="50"/>
      <c r="FQ395" s="50"/>
      <c r="FR395" s="50"/>
      <c r="FS395" s="50"/>
      <c r="FT395" s="50"/>
      <c r="FU395" s="50"/>
      <c r="FV395" s="50"/>
      <c r="FW395" s="50"/>
      <c r="FX395" s="50"/>
      <c r="FY395" s="50"/>
      <c r="FZ395" s="50"/>
      <c r="GA395" s="50"/>
      <c r="GB395" s="50"/>
      <c r="GC395" s="50"/>
      <c r="GD395" s="50"/>
      <c r="GE395" s="50"/>
      <c r="GF395" s="50"/>
      <c r="GG395" s="50"/>
      <c r="GH395" s="50"/>
      <c r="GI395" s="50"/>
      <c r="GJ395" s="50"/>
      <c r="GK395" s="50"/>
      <c r="GL395" s="50"/>
      <c r="GM395" s="50"/>
      <c r="GN395" s="50"/>
      <c r="GO395" s="50"/>
      <c r="GP395" s="50"/>
      <c r="GQ395" s="50"/>
      <c r="GR395" s="50"/>
      <c r="GS395" s="50"/>
      <c r="GT395" s="50"/>
      <c r="GU395" s="50"/>
      <c r="GV395" s="50"/>
      <c r="GW395" s="50"/>
      <c r="GX395" s="50"/>
      <c r="GY395" s="50"/>
      <c r="GZ395" s="50"/>
      <c r="HA395" s="50"/>
      <c r="HB395" s="50"/>
      <c r="HC395" s="50"/>
      <c r="HD395" s="50"/>
    </row>
    <row r="396" spans="1:212" ht="5.0999999999999996" customHeight="1" thickTop="1" thickBot="1" x14ac:dyDescent="0.3">
      <c r="A396" s="52"/>
      <c r="B396" s="564"/>
      <c r="C396" s="47"/>
      <c r="D396" s="566"/>
      <c r="E396" s="567"/>
      <c r="F396" s="567"/>
      <c r="G396" s="567"/>
      <c r="H396" s="567"/>
      <c r="I396" s="103"/>
      <c r="J396" s="321">
        <f t="shared" ref="J396:HB396" si="11967">J397</f>
        <v>0</v>
      </c>
      <c r="K396" s="321">
        <f t="shared" si="11967"/>
        <v>0</v>
      </c>
      <c r="L396" s="321">
        <f t="shared" si="11967"/>
        <v>0</v>
      </c>
      <c r="M396" s="321">
        <f t="shared" si="11967"/>
        <v>0</v>
      </c>
      <c r="N396" s="321">
        <f t="shared" si="11967"/>
        <v>0</v>
      </c>
      <c r="O396" s="321">
        <f t="shared" si="11967"/>
        <v>0</v>
      </c>
      <c r="P396" s="321">
        <f t="shared" si="11967"/>
        <v>0</v>
      </c>
      <c r="Q396" s="321">
        <f t="shared" si="11967"/>
        <v>0</v>
      </c>
      <c r="R396" s="321">
        <f t="shared" si="11967"/>
        <v>0</v>
      </c>
      <c r="S396" s="321">
        <f t="shared" si="11967"/>
        <v>0</v>
      </c>
      <c r="T396" s="321">
        <f t="shared" si="11967"/>
        <v>0</v>
      </c>
      <c r="U396" s="321">
        <f t="shared" si="11967"/>
        <v>0</v>
      </c>
      <c r="V396" s="321">
        <f t="shared" si="11967"/>
        <v>0</v>
      </c>
      <c r="W396" s="321">
        <f t="shared" si="11967"/>
        <v>0</v>
      </c>
      <c r="X396" s="321">
        <f t="shared" si="11967"/>
        <v>0</v>
      </c>
      <c r="Y396" s="321">
        <f t="shared" si="11967"/>
        <v>0</v>
      </c>
      <c r="Z396" s="321">
        <f t="shared" si="11967"/>
        <v>0</v>
      </c>
      <c r="AA396" s="321">
        <f t="shared" si="11967"/>
        <v>0</v>
      </c>
      <c r="AB396" s="321">
        <f t="shared" si="11967"/>
        <v>0</v>
      </c>
      <c r="AC396" s="321">
        <f t="shared" si="11967"/>
        <v>0</v>
      </c>
      <c r="AD396" s="321">
        <f t="shared" si="11967"/>
        <v>0</v>
      </c>
      <c r="AE396" s="321">
        <f t="shared" si="11967"/>
        <v>0</v>
      </c>
      <c r="AF396" s="321">
        <f t="shared" si="11967"/>
        <v>0</v>
      </c>
      <c r="AG396" s="321">
        <f t="shared" si="11967"/>
        <v>0</v>
      </c>
      <c r="AH396" s="321">
        <f t="shared" si="11967"/>
        <v>0</v>
      </c>
      <c r="AI396" s="321">
        <f t="shared" si="11967"/>
        <v>0</v>
      </c>
      <c r="AJ396" s="321">
        <f t="shared" si="11967"/>
        <v>0</v>
      </c>
      <c r="AK396" s="321">
        <f t="shared" si="11967"/>
        <v>0</v>
      </c>
      <c r="AL396" s="321">
        <f t="shared" si="11967"/>
        <v>0</v>
      </c>
      <c r="AM396" s="321">
        <f t="shared" si="11967"/>
        <v>0</v>
      </c>
      <c r="AN396" s="321">
        <f t="shared" si="11967"/>
        <v>0</v>
      </c>
      <c r="AO396" s="321">
        <f t="shared" si="11967"/>
        <v>0</v>
      </c>
      <c r="AP396" s="321">
        <f t="shared" si="11967"/>
        <v>0</v>
      </c>
      <c r="AQ396" s="321">
        <f t="shared" si="11967"/>
        <v>0</v>
      </c>
      <c r="AR396" s="321">
        <f t="shared" si="11967"/>
        <v>0</v>
      </c>
      <c r="AS396" s="321">
        <f t="shared" si="11967"/>
        <v>0</v>
      </c>
      <c r="AT396" s="321">
        <f t="shared" si="11967"/>
        <v>0</v>
      </c>
      <c r="AU396" s="321">
        <f t="shared" si="11967"/>
        <v>0</v>
      </c>
      <c r="AV396" s="321">
        <f t="shared" si="11967"/>
        <v>0</v>
      </c>
      <c r="AW396" s="321">
        <f t="shared" si="11967"/>
        <v>0</v>
      </c>
      <c r="AX396" s="321">
        <f t="shared" si="11967"/>
        <v>0</v>
      </c>
      <c r="AY396" s="321">
        <f t="shared" si="11967"/>
        <v>0</v>
      </c>
      <c r="AZ396" s="321">
        <f t="shared" si="11967"/>
        <v>0</v>
      </c>
      <c r="BA396" s="321">
        <f t="shared" si="11967"/>
        <v>0</v>
      </c>
      <c r="BB396" s="321">
        <f t="shared" si="11967"/>
        <v>0</v>
      </c>
      <c r="BC396" s="321">
        <f t="shared" si="11967"/>
        <v>0</v>
      </c>
      <c r="BD396" s="321">
        <f t="shared" si="11967"/>
        <v>0</v>
      </c>
      <c r="BE396" s="321">
        <f t="shared" si="11967"/>
        <v>0</v>
      </c>
      <c r="BF396" s="321">
        <f t="shared" si="11967"/>
        <v>0</v>
      </c>
      <c r="BG396" s="321">
        <f t="shared" si="11967"/>
        <v>0</v>
      </c>
      <c r="BH396" s="321">
        <f t="shared" si="11967"/>
        <v>0</v>
      </c>
      <c r="BI396" s="321">
        <f t="shared" si="11967"/>
        <v>0</v>
      </c>
      <c r="BJ396" s="321">
        <f t="shared" si="11967"/>
        <v>0</v>
      </c>
      <c r="BK396" s="321">
        <f t="shared" si="11967"/>
        <v>0</v>
      </c>
      <c r="BL396" s="321">
        <f t="shared" si="11967"/>
        <v>0</v>
      </c>
      <c r="BM396" s="321">
        <f t="shared" si="11967"/>
        <v>0</v>
      </c>
      <c r="BN396" s="321">
        <f t="shared" si="11967"/>
        <v>0</v>
      </c>
      <c r="BO396" s="321">
        <f t="shared" si="11967"/>
        <v>0</v>
      </c>
      <c r="BP396" s="321">
        <f t="shared" si="11967"/>
        <v>0</v>
      </c>
      <c r="BQ396" s="321">
        <f t="shared" si="11967"/>
        <v>0</v>
      </c>
      <c r="BR396" s="321">
        <f t="shared" si="11967"/>
        <v>0</v>
      </c>
      <c r="BS396" s="321">
        <f t="shared" si="11967"/>
        <v>0</v>
      </c>
      <c r="BT396" s="321">
        <f t="shared" si="11967"/>
        <v>0</v>
      </c>
      <c r="BU396" s="321">
        <f t="shared" si="11967"/>
        <v>0</v>
      </c>
      <c r="BV396" s="321">
        <f t="shared" si="11967"/>
        <v>0</v>
      </c>
      <c r="BW396" s="321">
        <f t="shared" si="11967"/>
        <v>0</v>
      </c>
      <c r="BX396" s="321">
        <f t="shared" si="11967"/>
        <v>0</v>
      </c>
      <c r="BY396" s="321">
        <f t="shared" si="11967"/>
        <v>0</v>
      </c>
      <c r="BZ396" s="321">
        <f t="shared" si="11967"/>
        <v>0</v>
      </c>
      <c r="CA396" s="321">
        <f t="shared" si="11967"/>
        <v>0</v>
      </c>
      <c r="CB396" s="321">
        <f t="shared" si="11967"/>
        <v>0</v>
      </c>
      <c r="CC396" s="321">
        <f t="shared" si="11967"/>
        <v>0</v>
      </c>
      <c r="CD396" s="321">
        <f t="shared" si="11967"/>
        <v>0</v>
      </c>
      <c r="CE396" s="321">
        <f t="shared" si="11967"/>
        <v>0</v>
      </c>
      <c r="CF396" s="321">
        <f t="shared" si="11967"/>
        <v>0</v>
      </c>
      <c r="CG396" s="321">
        <f t="shared" si="11967"/>
        <v>0</v>
      </c>
      <c r="CH396" s="321">
        <f t="shared" si="11967"/>
        <v>0</v>
      </c>
      <c r="CI396" s="321">
        <f t="shared" si="11967"/>
        <v>0</v>
      </c>
      <c r="CJ396" s="321">
        <f t="shared" si="11967"/>
        <v>0</v>
      </c>
      <c r="CK396" s="321">
        <f t="shared" si="11967"/>
        <v>0</v>
      </c>
      <c r="CL396" s="321">
        <f t="shared" si="11967"/>
        <v>0</v>
      </c>
      <c r="CM396" s="321">
        <f t="shared" si="11967"/>
        <v>0</v>
      </c>
      <c r="CN396" s="321">
        <f t="shared" si="11967"/>
        <v>0</v>
      </c>
      <c r="CO396" s="321">
        <f t="shared" si="11967"/>
        <v>0</v>
      </c>
      <c r="CP396" s="321">
        <f t="shared" si="11967"/>
        <v>0</v>
      </c>
      <c r="CQ396" s="321">
        <f t="shared" si="11967"/>
        <v>0</v>
      </c>
      <c r="CR396" s="321">
        <f t="shared" si="11967"/>
        <v>0</v>
      </c>
      <c r="CS396" s="321">
        <f t="shared" si="11967"/>
        <v>0</v>
      </c>
      <c r="CT396" s="321">
        <f t="shared" si="11967"/>
        <v>0</v>
      </c>
      <c r="CU396" s="321">
        <f t="shared" si="11967"/>
        <v>0</v>
      </c>
      <c r="CV396" s="321">
        <f t="shared" si="11967"/>
        <v>0</v>
      </c>
      <c r="CW396" s="321">
        <f t="shared" si="11967"/>
        <v>0</v>
      </c>
      <c r="CX396" s="321">
        <f t="shared" si="11967"/>
        <v>0</v>
      </c>
      <c r="CY396" s="321">
        <f t="shared" si="11967"/>
        <v>0</v>
      </c>
      <c r="CZ396" s="321">
        <f t="shared" si="11967"/>
        <v>0</v>
      </c>
      <c r="DA396" s="321">
        <f t="shared" si="11967"/>
        <v>0</v>
      </c>
      <c r="DB396" s="321">
        <f t="shared" si="11967"/>
        <v>0</v>
      </c>
      <c r="DC396" s="321">
        <f t="shared" si="11967"/>
        <v>0</v>
      </c>
      <c r="DD396" s="321">
        <f t="shared" si="11967"/>
        <v>0</v>
      </c>
      <c r="DE396" s="321">
        <f t="shared" si="11967"/>
        <v>0</v>
      </c>
      <c r="DF396" s="321">
        <f t="shared" si="11967"/>
        <v>0</v>
      </c>
      <c r="DG396" s="321">
        <f t="shared" si="11967"/>
        <v>0</v>
      </c>
      <c r="DH396" s="321">
        <f t="shared" si="11967"/>
        <v>0</v>
      </c>
      <c r="DI396" s="321">
        <f t="shared" si="11967"/>
        <v>0</v>
      </c>
      <c r="DJ396" s="321">
        <f t="shared" si="11967"/>
        <v>0</v>
      </c>
      <c r="DK396" s="321">
        <f t="shared" si="11967"/>
        <v>0</v>
      </c>
      <c r="DL396" s="321">
        <f t="shared" si="11967"/>
        <v>0</v>
      </c>
      <c r="DM396" s="321">
        <f t="shared" si="11967"/>
        <v>0</v>
      </c>
      <c r="DN396" s="321">
        <f t="shared" si="11967"/>
        <v>0</v>
      </c>
      <c r="DO396" s="321">
        <f t="shared" si="11967"/>
        <v>0</v>
      </c>
      <c r="DP396" s="321">
        <f t="shared" si="11967"/>
        <v>0</v>
      </c>
      <c r="DQ396" s="321">
        <f t="shared" si="11967"/>
        <v>0</v>
      </c>
      <c r="DR396" s="321">
        <f t="shared" si="11967"/>
        <v>0</v>
      </c>
      <c r="DS396" s="321">
        <f t="shared" si="11967"/>
        <v>0</v>
      </c>
      <c r="DT396" s="321">
        <f t="shared" si="11967"/>
        <v>0</v>
      </c>
      <c r="DU396" s="321">
        <f t="shared" si="11967"/>
        <v>0</v>
      </c>
      <c r="DV396" s="321">
        <f t="shared" si="11967"/>
        <v>0</v>
      </c>
      <c r="DW396" s="321">
        <f t="shared" si="11967"/>
        <v>0</v>
      </c>
      <c r="DX396" s="321">
        <f t="shared" si="11967"/>
        <v>0</v>
      </c>
      <c r="DY396" s="321">
        <f t="shared" si="11967"/>
        <v>0</v>
      </c>
      <c r="DZ396" s="321">
        <f t="shared" si="11967"/>
        <v>0</v>
      </c>
      <c r="EA396" s="321">
        <f t="shared" si="11967"/>
        <v>0</v>
      </c>
      <c r="EB396" s="321">
        <f t="shared" si="11967"/>
        <v>0</v>
      </c>
      <c r="EC396" s="321">
        <f t="shared" si="11967"/>
        <v>0</v>
      </c>
      <c r="ED396" s="321">
        <f t="shared" si="11967"/>
        <v>0</v>
      </c>
      <c r="EE396" s="321">
        <f t="shared" si="11967"/>
        <v>0</v>
      </c>
      <c r="EF396" s="321">
        <f t="shared" si="11967"/>
        <v>0</v>
      </c>
      <c r="EG396" s="321">
        <f t="shared" si="11967"/>
        <v>0</v>
      </c>
      <c r="EH396" s="321">
        <f t="shared" si="11967"/>
        <v>0</v>
      </c>
      <c r="EI396" s="321">
        <f t="shared" si="11967"/>
        <v>0</v>
      </c>
      <c r="EJ396" s="321">
        <f t="shared" si="11967"/>
        <v>0</v>
      </c>
      <c r="EK396" s="321">
        <f t="shared" si="11967"/>
        <v>0</v>
      </c>
      <c r="EL396" s="321">
        <f t="shared" si="11967"/>
        <v>0</v>
      </c>
      <c r="EM396" s="321">
        <f t="shared" si="11967"/>
        <v>0</v>
      </c>
      <c r="EN396" s="321">
        <f t="shared" si="11967"/>
        <v>0</v>
      </c>
      <c r="EO396" s="321">
        <f t="shared" si="11967"/>
        <v>0</v>
      </c>
      <c r="EP396" s="321">
        <f t="shared" si="11967"/>
        <v>0</v>
      </c>
      <c r="EQ396" s="321">
        <f t="shared" si="11967"/>
        <v>0</v>
      </c>
      <c r="ER396" s="321">
        <f t="shared" si="11967"/>
        <v>0</v>
      </c>
      <c r="ES396" s="321">
        <f t="shared" si="11967"/>
        <v>0</v>
      </c>
      <c r="ET396" s="321">
        <f t="shared" si="11967"/>
        <v>0</v>
      </c>
      <c r="EU396" s="321">
        <f t="shared" si="11967"/>
        <v>0</v>
      </c>
      <c r="EV396" s="321">
        <f t="shared" si="11967"/>
        <v>0</v>
      </c>
      <c r="EW396" s="321">
        <f t="shared" si="11967"/>
        <v>0</v>
      </c>
      <c r="EX396" s="321">
        <f t="shared" si="11967"/>
        <v>0</v>
      </c>
      <c r="EY396" s="321">
        <f t="shared" si="11967"/>
        <v>0</v>
      </c>
      <c r="EZ396" s="321">
        <f t="shared" si="11967"/>
        <v>0</v>
      </c>
      <c r="FA396" s="321">
        <f t="shared" si="11967"/>
        <v>0</v>
      </c>
      <c r="FB396" s="321">
        <f t="shared" si="11967"/>
        <v>0</v>
      </c>
      <c r="FC396" s="321">
        <f t="shared" si="11967"/>
        <v>0</v>
      </c>
      <c r="FD396" s="321">
        <f t="shared" si="11967"/>
        <v>0</v>
      </c>
      <c r="FE396" s="321">
        <f t="shared" si="11967"/>
        <v>0</v>
      </c>
      <c r="FF396" s="321">
        <f t="shared" si="11967"/>
        <v>0</v>
      </c>
      <c r="FG396" s="321">
        <f t="shared" si="11967"/>
        <v>0</v>
      </c>
      <c r="FH396" s="321">
        <f t="shared" si="11967"/>
        <v>0</v>
      </c>
      <c r="FI396" s="321">
        <f t="shared" si="11967"/>
        <v>0</v>
      </c>
      <c r="FJ396" s="321">
        <f t="shared" si="11967"/>
        <v>0</v>
      </c>
      <c r="FK396" s="321">
        <f t="shared" si="11967"/>
        <v>0</v>
      </c>
      <c r="FL396" s="321">
        <f t="shared" si="11967"/>
        <v>0</v>
      </c>
      <c r="FM396" s="321">
        <f t="shared" si="11967"/>
        <v>0</v>
      </c>
      <c r="FN396" s="321">
        <f t="shared" si="11967"/>
        <v>0</v>
      </c>
      <c r="FO396" s="321">
        <f t="shared" si="11967"/>
        <v>0</v>
      </c>
      <c r="FP396" s="321">
        <f t="shared" si="11967"/>
        <v>0</v>
      </c>
      <c r="FQ396" s="321">
        <f t="shared" si="11967"/>
        <v>0</v>
      </c>
      <c r="FR396" s="321">
        <f t="shared" si="11967"/>
        <v>0</v>
      </c>
      <c r="FS396" s="321">
        <f t="shared" si="11967"/>
        <v>0</v>
      </c>
      <c r="FT396" s="321">
        <f t="shared" si="11967"/>
        <v>0</v>
      </c>
      <c r="FU396" s="321">
        <f t="shared" si="11967"/>
        <v>0</v>
      </c>
      <c r="FV396" s="321">
        <f t="shared" si="11967"/>
        <v>0</v>
      </c>
      <c r="FW396" s="321">
        <f t="shared" si="11967"/>
        <v>0</v>
      </c>
      <c r="FX396" s="321">
        <f t="shared" si="11967"/>
        <v>0</v>
      </c>
      <c r="FY396" s="321">
        <f t="shared" si="11967"/>
        <v>0</v>
      </c>
      <c r="FZ396" s="321">
        <f t="shared" si="11967"/>
        <v>0</v>
      </c>
      <c r="GA396" s="321">
        <f t="shared" si="11967"/>
        <v>0</v>
      </c>
      <c r="GB396" s="321">
        <f t="shared" si="11967"/>
        <v>0</v>
      </c>
      <c r="GC396" s="321">
        <f t="shared" si="11967"/>
        <v>0</v>
      </c>
      <c r="GD396" s="321">
        <f t="shared" si="11967"/>
        <v>0</v>
      </c>
      <c r="GE396" s="321">
        <f t="shared" si="11967"/>
        <v>0</v>
      </c>
      <c r="GF396" s="321">
        <f t="shared" si="11967"/>
        <v>0</v>
      </c>
      <c r="GG396" s="321">
        <f t="shared" si="11967"/>
        <v>0</v>
      </c>
      <c r="GH396" s="321">
        <f t="shared" si="11967"/>
        <v>0</v>
      </c>
      <c r="GI396" s="321">
        <f t="shared" si="11967"/>
        <v>0</v>
      </c>
      <c r="GJ396" s="321">
        <f t="shared" si="11967"/>
        <v>0</v>
      </c>
      <c r="GK396" s="321">
        <f t="shared" si="11967"/>
        <v>0</v>
      </c>
      <c r="GL396" s="321">
        <f t="shared" si="11967"/>
        <v>0</v>
      </c>
      <c r="GM396" s="321">
        <f t="shared" si="11967"/>
        <v>0</v>
      </c>
      <c r="GN396" s="321">
        <f t="shared" si="11967"/>
        <v>0</v>
      </c>
      <c r="GO396" s="321">
        <f t="shared" si="11967"/>
        <v>0</v>
      </c>
      <c r="GP396" s="321">
        <f t="shared" si="11967"/>
        <v>0</v>
      </c>
      <c r="GQ396" s="321">
        <f t="shared" si="11967"/>
        <v>0</v>
      </c>
      <c r="GR396" s="321">
        <f t="shared" si="11967"/>
        <v>0</v>
      </c>
      <c r="GS396" s="321">
        <f t="shared" si="11967"/>
        <v>0</v>
      </c>
      <c r="GT396" s="321">
        <f t="shared" si="11967"/>
        <v>0</v>
      </c>
      <c r="GU396" s="321">
        <f t="shared" si="11967"/>
        <v>0</v>
      </c>
      <c r="GV396" s="321">
        <f t="shared" si="11967"/>
        <v>0</v>
      </c>
      <c r="GW396" s="321">
        <f t="shared" si="11967"/>
        <v>0</v>
      </c>
      <c r="GX396" s="321">
        <f t="shared" si="11967"/>
        <v>0</v>
      </c>
      <c r="GY396" s="321">
        <f t="shared" si="11967"/>
        <v>0</v>
      </c>
      <c r="GZ396" s="321">
        <f t="shared" si="11967"/>
        <v>0</v>
      </c>
      <c r="HA396" s="321">
        <f t="shared" si="11967"/>
        <v>0</v>
      </c>
      <c r="HB396" s="321">
        <f t="shared" si="11967"/>
        <v>0</v>
      </c>
      <c r="HC396" s="74"/>
      <c r="HD396" s="50"/>
    </row>
    <row r="397" spans="1:212" ht="15" customHeight="1" thickTop="1" x14ac:dyDescent="0.25">
      <c r="A397" s="52">
        <v>61</v>
      </c>
      <c r="B397" s="564"/>
      <c r="C397" s="47"/>
      <c r="D397" s="567"/>
      <c r="E397" s="567"/>
      <c r="F397" s="567"/>
      <c r="G397" s="567"/>
      <c r="H397" s="567"/>
      <c r="I397" s="103"/>
      <c r="J397" s="537"/>
      <c r="K397" s="537"/>
      <c r="L397" s="537"/>
      <c r="M397" s="537"/>
      <c r="N397" s="537"/>
      <c r="O397" s="537"/>
      <c r="P397" s="537"/>
      <c r="Q397" s="537"/>
      <c r="R397" s="537"/>
      <c r="S397" s="537"/>
      <c r="T397" s="537"/>
      <c r="U397" s="537"/>
      <c r="V397" s="537"/>
      <c r="W397" s="537"/>
      <c r="X397" s="537"/>
      <c r="Y397" s="537"/>
      <c r="Z397" s="537"/>
      <c r="AA397" s="537"/>
      <c r="AB397" s="537"/>
      <c r="AC397" s="537"/>
      <c r="AD397" s="537"/>
      <c r="AE397" s="537"/>
      <c r="AF397" s="537"/>
      <c r="AG397" s="537"/>
      <c r="AH397" s="537"/>
      <c r="AI397" s="537"/>
      <c r="AJ397" s="537"/>
      <c r="AK397" s="537"/>
      <c r="AL397" s="537"/>
      <c r="AM397" s="537"/>
      <c r="AN397" s="537"/>
      <c r="AO397" s="537"/>
      <c r="AP397" s="537"/>
      <c r="AQ397" s="537"/>
      <c r="AR397" s="537"/>
      <c r="AS397" s="537"/>
      <c r="AT397" s="537"/>
      <c r="AU397" s="537"/>
      <c r="AV397" s="537"/>
      <c r="AW397" s="537"/>
      <c r="AX397" s="537"/>
      <c r="AY397" s="537"/>
      <c r="AZ397" s="537"/>
      <c r="BA397" s="537"/>
      <c r="BB397" s="537"/>
      <c r="BC397" s="537"/>
      <c r="BD397" s="537"/>
      <c r="BE397" s="537"/>
      <c r="BF397" s="537"/>
      <c r="BG397" s="537"/>
      <c r="BH397" s="537"/>
      <c r="BI397" s="537"/>
      <c r="BJ397" s="537"/>
      <c r="BK397" s="537"/>
      <c r="BL397" s="537"/>
      <c r="BM397" s="537"/>
      <c r="BN397" s="537"/>
      <c r="BO397" s="537"/>
      <c r="BP397" s="537"/>
      <c r="BQ397" s="537"/>
      <c r="BR397" s="537"/>
      <c r="BS397" s="537"/>
      <c r="BT397" s="537"/>
      <c r="BU397" s="537"/>
      <c r="BV397" s="537"/>
      <c r="BW397" s="537"/>
      <c r="BX397" s="537"/>
      <c r="BY397" s="537"/>
      <c r="BZ397" s="537"/>
      <c r="CA397" s="537"/>
      <c r="CB397" s="537"/>
      <c r="CC397" s="537"/>
      <c r="CD397" s="537"/>
      <c r="CE397" s="537"/>
      <c r="CF397" s="537"/>
      <c r="CG397" s="537"/>
      <c r="CH397" s="537"/>
      <c r="CI397" s="537"/>
      <c r="CJ397" s="537"/>
      <c r="CK397" s="537"/>
      <c r="CL397" s="537"/>
      <c r="CM397" s="537"/>
      <c r="CN397" s="537"/>
      <c r="CO397" s="537"/>
      <c r="CP397" s="537"/>
      <c r="CQ397" s="537"/>
      <c r="CR397" s="537"/>
      <c r="CS397" s="537"/>
      <c r="CT397" s="537"/>
      <c r="CU397" s="537"/>
      <c r="CV397" s="537"/>
      <c r="CW397" s="537"/>
      <c r="CX397" s="537"/>
      <c r="CY397" s="537"/>
      <c r="CZ397" s="537"/>
      <c r="DA397" s="537"/>
      <c r="DB397" s="537"/>
      <c r="DC397" s="537"/>
      <c r="DD397" s="537"/>
      <c r="DE397" s="537"/>
      <c r="DF397" s="537"/>
      <c r="DG397" s="537"/>
      <c r="DH397" s="537"/>
      <c r="DI397" s="537"/>
      <c r="DJ397" s="537"/>
      <c r="DK397" s="537"/>
      <c r="DL397" s="537"/>
      <c r="DM397" s="537"/>
      <c r="DN397" s="537"/>
      <c r="DO397" s="537"/>
      <c r="DP397" s="537"/>
      <c r="DQ397" s="537"/>
      <c r="DR397" s="537"/>
      <c r="DS397" s="537"/>
      <c r="DT397" s="537"/>
      <c r="DU397" s="537"/>
      <c r="DV397" s="537"/>
      <c r="DW397" s="537"/>
      <c r="DX397" s="537"/>
      <c r="DY397" s="537"/>
      <c r="DZ397" s="537"/>
      <c r="EA397" s="537"/>
      <c r="EB397" s="537"/>
      <c r="EC397" s="537"/>
      <c r="ED397" s="537"/>
      <c r="EE397" s="537"/>
      <c r="EF397" s="537"/>
      <c r="EG397" s="537"/>
      <c r="EH397" s="537"/>
      <c r="EI397" s="537"/>
      <c r="EJ397" s="537"/>
      <c r="EK397" s="537"/>
      <c r="EL397" s="537"/>
      <c r="EM397" s="537"/>
      <c r="EN397" s="537"/>
      <c r="EO397" s="537"/>
      <c r="EP397" s="537"/>
      <c r="EQ397" s="537"/>
      <c r="ER397" s="537"/>
      <c r="ES397" s="537"/>
      <c r="ET397" s="537"/>
      <c r="EU397" s="537"/>
      <c r="EV397" s="537"/>
      <c r="EW397" s="537"/>
      <c r="EX397" s="537"/>
      <c r="EY397" s="537"/>
      <c r="EZ397" s="537"/>
      <c r="FA397" s="537"/>
      <c r="FB397" s="537"/>
      <c r="FC397" s="537"/>
      <c r="FD397" s="537"/>
      <c r="FE397" s="537"/>
      <c r="FF397" s="537"/>
      <c r="FG397" s="537"/>
      <c r="FH397" s="537"/>
      <c r="FI397" s="537"/>
      <c r="FJ397" s="537"/>
      <c r="FK397" s="537"/>
      <c r="FL397" s="537"/>
      <c r="FM397" s="537"/>
      <c r="FN397" s="537"/>
      <c r="FO397" s="537"/>
      <c r="FP397" s="537"/>
      <c r="FQ397" s="537"/>
      <c r="FR397" s="537"/>
      <c r="FS397" s="537"/>
      <c r="FT397" s="537"/>
      <c r="FU397" s="537"/>
      <c r="FV397" s="537"/>
      <c r="FW397" s="537"/>
      <c r="FX397" s="537"/>
      <c r="FY397" s="537"/>
      <c r="FZ397" s="537"/>
      <c r="GA397" s="537"/>
      <c r="GB397" s="537"/>
      <c r="GC397" s="537"/>
      <c r="GD397" s="537"/>
      <c r="GE397" s="537"/>
      <c r="GF397" s="537"/>
      <c r="GG397" s="537"/>
      <c r="GH397" s="537"/>
      <c r="GI397" s="537"/>
      <c r="GJ397" s="537"/>
      <c r="GK397" s="537"/>
      <c r="GL397" s="537"/>
      <c r="GM397" s="537"/>
      <c r="GN397" s="537"/>
      <c r="GO397" s="537"/>
      <c r="GP397" s="537"/>
      <c r="GQ397" s="537"/>
      <c r="GR397" s="537"/>
      <c r="GS397" s="537"/>
      <c r="GT397" s="537"/>
      <c r="GU397" s="537"/>
      <c r="GV397" s="537"/>
      <c r="GW397" s="537"/>
      <c r="GX397" s="537"/>
      <c r="GY397" s="537"/>
      <c r="GZ397" s="537"/>
      <c r="HA397" s="537"/>
      <c r="HB397" s="537"/>
      <c r="HC397" s="174"/>
      <c r="HD397" s="50"/>
    </row>
    <row r="398" spans="1:212" ht="9.9499999999999993" customHeight="1" x14ac:dyDescent="0.25">
      <c r="A398" s="52"/>
      <c r="B398" s="564"/>
      <c r="C398" s="47"/>
      <c r="D398" s="567"/>
      <c r="E398" s="567"/>
      <c r="F398" s="567"/>
      <c r="G398" s="567"/>
      <c r="H398" s="567"/>
      <c r="I398" s="103"/>
      <c r="J398" s="538"/>
      <c r="K398" s="538"/>
      <c r="L398" s="538"/>
      <c r="M398" s="538"/>
      <c r="N398" s="538"/>
      <c r="O398" s="538"/>
      <c r="P398" s="538"/>
      <c r="Q398" s="538"/>
      <c r="R398" s="538"/>
      <c r="S398" s="538"/>
      <c r="T398" s="538"/>
      <c r="U398" s="538"/>
      <c r="V398" s="538"/>
      <c r="W398" s="538"/>
      <c r="X398" s="538"/>
      <c r="Y398" s="538"/>
      <c r="Z398" s="538"/>
      <c r="AA398" s="538"/>
      <c r="AB398" s="538"/>
      <c r="AC398" s="538"/>
      <c r="AD398" s="538"/>
      <c r="AE398" s="538"/>
      <c r="AF398" s="538"/>
      <c r="AG398" s="538"/>
      <c r="AH398" s="538"/>
      <c r="AI398" s="538"/>
      <c r="AJ398" s="538"/>
      <c r="AK398" s="538"/>
      <c r="AL398" s="538"/>
      <c r="AM398" s="538"/>
      <c r="AN398" s="538"/>
      <c r="AO398" s="538"/>
      <c r="AP398" s="538"/>
      <c r="AQ398" s="538"/>
      <c r="AR398" s="538"/>
      <c r="AS398" s="538"/>
      <c r="AT398" s="538"/>
      <c r="AU398" s="538"/>
      <c r="AV398" s="538"/>
      <c r="AW398" s="538"/>
      <c r="AX398" s="538"/>
      <c r="AY398" s="538"/>
      <c r="AZ398" s="538"/>
      <c r="BA398" s="538"/>
      <c r="BB398" s="538"/>
      <c r="BC398" s="538"/>
      <c r="BD398" s="538"/>
      <c r="BE398" s="538"/>
      <c r="BF398" s="538"/>
      <c r="BG398" s="538"/>
      <c r="BH398" s="538"/>
      <c r="BI398" s="538"/>
      <c r="BJ398" s="538"/>
      <c r="BK398" s="538"/>
      <c r="BL398" s="538"/>
      <c r="BM398" s="538"/>
      <c r="BN398" s="538"/>
      <c r="BO398" s="538"/>
      <c r="BP398" s="538"/>
      <c r="BQ398" s="538"/>
      <c r="BR398" s="538"/>
      <c r="BS398" s="538"/>
      <c r="BT398" s="538"/>
      <c r="BU398" s="538"/>
      <c r="BV398" s="538"/>
      <c r="BW398" s="538"/>
      <c r="BX398" s="538"/>
      <c r="BY398" s="538"/>
      <c r="BZ398" s="538"/>
      <c r="CA398" s="538"/>
      <c r="CB398" s="538"/>
      <c r="CC398" s="538"/>
      <c r="CD398" s="538"/>
      <c r="CE398" s="538"/>
      <c r="CF398" s="538"/>
      <c r="CG398" s="538"/>
      <c r="CH398" s="538"/>
      <c r="CI398" s="538"/>
      <c r="CJ398" s="538"/>
      <c r="CK398" s="538"/>
      <c r="CL398" s="538"/>
      <c r="CM398" s="538"/>
      <c r="CN398" s="538"/>
      <c r="CO398" s="538"/>
      <c r="CP398" s="538"/>
      <c r="CQ398" s="538"/>
      <c r="CR398" s="538"/>
      <c r="CS398" s="538"/>
      <c r="CT398" s="538"/>
      <c r="CU398" s="538"/>
      <c r="CV398" s="538"/>
      <c r="CW398" s="538"/>
      <c r="CX398" s="538"/>
      <c r="CY398" s="538"/>
      <c r="CZ398" s="538"/>
      <c r="DA398" s="538"/>
      <c r="DB398" s="538"/>
      <c r="DC398" s="538"/>
      <c r="DD398" s="538"/>
      <c r="DE398" s="538"/>
      <c r="DF398" s="538"/>
      <c r="DG398" s="538"/>
      <c r="DH398" s="538"/>
      <c r="DI398" s="538"/>
      <c r="DJ398" s="538"/>
      <c r="DK398" s="538"/>
      <c r="DL398" s="538"/>
      <c r="DM398" s="538"/>
      <c r="DN398" s="538"/>
      <c r="DO398" s="538"/>
      <c r="DP398" s="538"/>
      <c r="DQ398" s="538"/>
      <c r="DR398" s="538"/>
      <c r="DS398" s="538"/>
      <c r="DT398" s="538"/>
      <c r="DU398" s="538"/>
      <c r="DV398" s="538"/>
      <c r="DW398" s="538"/>
      <c r="DX398" s="538"/>
      <c r="DY398" s="538"/>
      <c r="DZ398" s="538"/>
      <c r="EA398" s="538"/>
      <c r="EB398" s="538"/>
      <c r="EC398" s="538"/>
      <c r="ED398" s="538"/>
      <c r="EE398" s="538"/>
      <c r="EF398" s="538"/>
      <c r="EG398" s="538"/>
      <c r="EH398" s="538"/>
      <c r="EI398" s="538"/>
      <c r="EJ398" s="538"/>
      <c r="EK398" s="538"/>
      <c r="EL398" s="538"/>
      <c r="EM398" s="538"/>
      <c r="EN398" s="538"/>
      <c r="EO398" s="538"/>
      <c r="EP398" s="538"/>
      <c r="EQ398" s="538"/>
      <c r="ER398" s="538"/>
      <c r="ES398" s="538"/>
      <c r="ET398" s="538"/>
      <c r="EU398" s="538"/>
      <c r="EV398" s="538"/>
      <c r="EW398" s="538"/>
      <c r="EX398" s="538"/>
      <c r="EY398" s="538"/>
      <c r="EZ398" s="538"/>
      <c r="FA398" s="538"/>
      <c r="FB398" s="538"/>
      <c r="FC398" s="538"/>
      <c r="FD398" s="538"/>
      <c r="FE398" s="538"/>
      <c r="FF398" s="538"/>
      <c r="FG398" s="538"/>
      <c r="FH398" s="538"/>
      <c r="FI398" s="538"/>
      <c r="FJ398" s="538"/>
      <c r="FK398" s="538"/>
      <c r="FL398" s="538"/>
      <c r="FM398" s="538"/>
      <c r="FN398" s="538"/>
      <c r="FO398" s="538"/>
      <c r="FP398" s="538"/>
      <c r="FQ398" s="538"/>
      <c r="FR398" s="538"/>
      <c r="FS398" s="538"/>
      <c r="FT398" s="538"/>
      <c r="FU398" s="538"/>
      <c r="FV398" s="538"/>
      <c r="FW398" s="538"/>
      <c r="FX398" s="538"/>
      <c r="FY398" s="538"/>
      <c r="FZ398" s="538"/>
      <c r="GA398" s="538"/>
      <c r="GB398" s="538"/>
      <c r="GC398" s="538"/>
      <c r="GD398" s="538"/>
      <c r="GE398" s="538"/>
      <c r="GF398" s="538"/>
      <c r="GG398" s="538"/>
      <c r="GH398" s="538"/>
      <c r="GI398" s="538"/>
      <c r="GJ398" s="538"/>
      <c r="GK398" s="538"/>
      <c r="GL398" s="538"/>
      <c r="GM398" s="538"/>
      <c r="GN398" s="538"/>
      <c r="GO398" s="538"/>
      <c r="GP398" s="538"/>
      <c r="GQ398" s="538"/>
      <c r="GR398" s="538"/>
      <c r="GS398" s="538"/>
      <c r="GT398" s="538"/>
      <c r="GU398" s="538"/>
      <c r="GV398" s="538"/>
      <c r="GW398" s="538"/>
      <c r="GX398" s="538"/>
      <c r="GY398" s="538"/>
      <c r="GZ398" s="538"/>
      <c r="HA398" s="538"/>
      <c r="HB398" s="538"/>
      <c r="HC398" s="174"/>
      <c r="HD398" s="50"/>
    </row>
    <row r="399" spans="1:212" ht="5.0999999999999996" customHeight="1" thickBot="1" x14ac:dyDescent="0.3">
      <c r="A399" s="52"/>
      <c r="B399" s="564"/>
      <c r="C399" s="47"/>
      <c r="D399" s="566" t="s">
        <v>83</v>
      </c>
      <c r="E399" s="567"/>
      <c r="F399" s="567"/>
      <c r="G399" s="567"/>
      <c r="H399" s="567"/>
      <c r="I399" s="103"/>
      <c r="J399" s="90"/>
      <c r="K399" s="90"/>
      <c r="L399" s="90"/>
      <c r="M399" s="90"/>
      <c r="N399" s="90"/>
      <c r="O399" s="90"/>
      <c r="P399" s="90"/>
      <c r="Q399" s="90"/>
      <c r="R399" s="90"/>
      <c r="S399" s="90"/>
      <c r="T399" s="90"/>
      <c r="U399" s="90"/>
      <c r="V399" s="90"/>
      <c r="W399" s="90"/>
      <c r="X399" s="90"/>
      <c r="Y399" s="90"/>
      <c r="Z399" s="90"/>
      <c r="AA399" s="90"/>
      <c r="AB399" s="90"/>
      <c r="AC399" s="90"/>
      <c r="AD399" s="90"/>
      <c r="AE399" s="90"/>
      <c r="AF399" s="90"/>
      <c r="AG399" s="90"/>
      <c r="AH399" s="90"/>
      <c r="AI399" s="90"/>
      <c r="AJ399" s="90"/>
      <c r="AK399" s="90"/>
      <c r="AL399" s="90"/>
      <c r="AM399" s="90"/>
      <c r="AN399" s="90"/>
      <c r="AO399" s="90"/>
      <c r="AP399" s="90"/>
      <c r="AQ399" s="90"/>
      <c r="AR399" s="90"/>
      <c r="AS399" s="90"/>
      <c r="AT399" s="90"/>
      <c r="AU399" s="90"/>
      <c r="AV399" s="90"/>
      <c r="AW399" s="90"/>
      <c r="AX399" s="90"/>
      <c r="AY399" s="90"/>
      <c r="AZ399" s="90"/>
      <c r="BA399" s="90"/>
      <c r="BB399" s="90"/>
      <c r="BC399" s="90"/>
      <c r="BD399" s="90"/>
      <c r="BE399" s="90"/>
      <c r="BF399" s="90"/>
      <c r="BG399" s="90"/>
      <c r="BH399" s="90"/>
      <c r="BI399" s="90"/>
      <c r="BJ399" s="90"/>
      <c r="BK399" s="90"/>
      <c r="BL399" s="90"/>
      <c r="BM399" s="90"/>
      <c r="BN399" s="90"/>
      <c r="BO399" s="90"/>
      <c r="BP399" s="90"/>
      <c r="BQ399" s="90"/>
      <c r="BR399" s="90"/>
      <c r="BS399" s="90"/>
      <c r="BT399" s="90"/>
      <c r="BU399" s="90"/>
      <c r="BV399" s="90"/>
      <c r="BW399" s="90"/>
      <c r="BX399" s="90"/>
      <c r="BY399" s="90"/>
      <c r="BZ399" s="90"/>
      <c r="CA399" s="90"/>
      <c r="CB399" s="90"/>
      <c r="CC399" s="90"/>
      <c r="CD399" s="90"/>
      <c r="CE399" s="90"/>
      <c r="CF399" s="90"/>
      <c r="CG399" s="90"/>
      <c r="CH399" s="90"/>
      <c r="CI399" s="90"/>
      <c r="CJ399" s="90"/>
      <c r="CK399" s="90"/>
      <c r="CL399" s="90"/>
      <c r="CM399" s="90"/>
      <c r="CN399" s="90"/>
      <c r="CO399" s="90"/>
      <c r="CP399" s="90"/>
      <c r="CQ399" s="90"/>
      <c r="CR399" s="90"/>
      <c r="CS399" s="90"/>
      <c r="CT399" s="90"/>
      <c r="CU399" s="90"/>
      <c r="CV399" s="90"/>
      <c r="CW399" s="90"/>
      <c r="CX399" s="90"/>
      <c r="CY399" s="90"/>
      <c r="CZ399" s="90"/>
      <c r="DA399" s="90"/>
      <c r="DB399" s="90"/>
      <c r="DC399" s="90"/>
      <c r="DD399" s="90"/>
      <c r="DE399" s="90"/>
      <c r="DF399" s="90"/>
      <c r="DG399" s="90"/>
      <c r="DH399" s="90"/>
      <c r="DI399" s="90"/>
      <c r="DJ399" s="90"/>
      <c r="DK399" s="90"/>
      <c r="DL399" s="90"/>
      <c r="DM399" s="90"/>
      <c r="DN399" s="90"/>
      <c r="DO399" s="90"/>
      <c r="DP399" s="90"/>
      <c r="DQ399" s="90"/>
      <c r="DR399" s="90"/>
      <c r="DS399" s="90"/>
      <c r="DT399" s="90"/>
      <c r="DU399" s="90"/>
      <c r="DV399" s="90"/>
      <c r="DW399" s="90"/>
      <c r="DX399" s="90"/>
      <c r="DY399" s="90"/>
      <c r="DZ399" s="90"/>
      <c r="EA399" s="90"/>
      <c r="EB399" s="90"/>
      <c r="EC399" s="90"/>
      <c r="ED399" s="90"/>
      <c r="EE399" s="90"/>
      <c r="EF399" s="90"/>
      <c r="EG399" s="90"/>
      <c r="EH399" s="90"/>
      <c r="EI399" s="90"/>
      <c r="EJ399" s="90"/>
      <c r="EK399" s="90"/>
      <c r="EL399" s="90"/>
      <c r="EM399" s="90"/>
      <c r="EN399" s="90"/>
      <c r="EO399" s="90"/>
      <c r="EP399" s="90"/>
      <c r="EQ399" s="90"/>
      <c r="ER399" s="90"/>
      <c r="ES399" s="90"/>
      <c r="ET399" s="90"/>
      <c r="EU399" s="90"/>
      <c r="EV399" s="90"/>
      <c r="EW399" s="90"/>
      <c r="EX399" s="90"/>
      <c r="EY399" s="90"/>
      <c r="EZ399" s="90"/>
      <c r="FA399" s="90"/>
      <c r="FB399" s="90"/>
      <c r="FC399" s="90"/>
      <c r="FD399" s="90"/>
      <c r="FE399" s="90"/>
      <c r="FF399" s="90"/>
      <c r="FG399" s="90"/>
      <c r="FH399" s="90"/>
      <c r="FI399" s="90"/>
      <c r="FJ399" s="90"/>
      <c r="FK399" s="90"/>
      <c r="FL399" s="90"/>
      <c r="FM399" s="90"/>
      <c r="FN399" s="90"/>
      <c r="FO399" s="90"/>
      <c r="FP399" s="90"/>
      <c r="FQ399" s="90"/>
      <c r="FR399" s="90"/>
      <c r="FS399" s="90"/>
      <c r="FT399" s="90"/>
      <c r="FU399" s="90"/>
      <c r="FV399" s="90"/>
      <c r="FW399" s="90"/>
      <c r="FX399" s="90"/>
      <c r="FY399" s="90"/>
      <c r="FZ399" s="90"/>
      <c r="GA399" s="90"/>
      <c r="GB399" s="90"/>
      <c r="GC399" s="90"/>
      <c r="GD399" s="90"/>
      <c r="GE399" s="90"/>
      <c r="GF399" s="90"/>
      <c r="GG399" s="90"/>
      <c r="GH399" s="90"/>
      <c r="GI399" s="90"/>
      <c r="GJ399" s="90"/>
      <c r="GK399" s="90"/>
      <c r="GL399" s="90"/>
      <c r="GM399" s="90"/>
      <c r="GN399" s="90"/>
      <c r="GO399" s="90"/>
      <c r="GP399" s="90"/>
      <c r="GQ399" s="90"/>
      <c r="GR399" s="90"/>
      <c r="GS399" s="90"/>
      <c r="GT399" s="90"/>
      <c r="GU399" s="90"/>
      <c r="GV399" s="90"/>
      <c r="GW399" s="90"/>
      <c r="GX399" s="90"/>
      <c r="GY399" s="90"/>
      <c r="GZ399" s="90"/>
      <c r="HA399" s="90"/>
      <c r="HB399" s="90"/>
      <c r="HC399" s="90"/>
      <c r="HD399" s="50"/>
    </row>
    <row r="400" spans="1:212" ht="5.0999999999999996" customHeight="1" thickTop="1" thickBot="1" x14ac:dyDescent="0.3">
      <c r="A400" s="52"/>
      <c r="B400" s="564"/>
      <c r="C400" s="47"/>
      <c r="D400" s="566"/>
      <c r="E400" s="567"/>
      <c r="F400" s="567"/>
      <c r="G400" s="567"/>
      <c r="H400" s="567"/>
      <c r="I400" s="103"/>
      <c r="J400" s="321">
        <f t="shared" ref="J400:HB400" si="11968">J401</f>
        <v>0</v>
      </c>
      <c r="K400" s="321">
        <f t="shared" si="11968"/>
        <v>0</v>
      </c>
      <c r="L400" s="321">
        <f t="shared" si="11968"/>
        <v>0</v>
      </c>
      <c r="M400" s="321">
        <f t="shared" si="11968"/>
        <v>0</v>
      </c>
      <c r="N400" s="321">
        <f t="shared" si="11968"/>
        <v>0</v>
      </c>
      <c r="O400" s="321">
        <f t="shared" si="11968"/>
        <v>0</v>
      </c>
      <c r="P400" s="321">
        <f t="shared" si="11968"/>
        <v>0</v>
      </c>
      <c r="Q400" s="321">
        <f t="shared" si="11968"/>
        <v>0</v>
      </c>
      <c r="R400" s="321">
        <f t="shared" si="11968"/>
        <v>0</v>
      </c>
      <c r="S400" s="321">
        <f t="shared" si="11968"/>
        <v>0</v>
      </c>
      <c r="T400" s="321">
        <f t="shared" si="11968"/>
        <v>0</v>
      </c>
      <c r="U400" s="321">
        <f t="shared" si="11968"/>
        <v>0</v>
      </c>
      <c r="V400" s="321">
        <f t="shared" si="11968"/>
        <v>0</v>
      </c>
      <c r="W400" s="321">
        <f t="shared" si="11968"/>
        <v>0</v>
      </c>
      <c r="X400" s="321">
        <f t="shared" si="11968"/>
        <v>0</v>
      </c>
      <c r="Y400" s="321">
        <f t="shared" si="11968"/>
        <v>0</v>
      </c>
      <c r="Z400" s="321">
        <f t="shared" si="11968"/>
        <v>0</v>
      </c>
      <c r="AA400" s="321">
        <f t="shared" si="11968"/>
        <v>0</v>
      </c>
      <c r="AB400" s="321">
        <f t="shared" si="11968"/>
        <v>0</v>
      </c>
      <c r="AC400" s="321">
        <f t="shared" si="11968"/>
        <v>0</v>
      </c>
      <c r="AD400" s="321">
        <f t="shared" si="11968"/>
        <v>0</v>
      </c>
      <c r="AE400" s="321">
        <f t="shared" si="11968"/>
        <v>0</v>
      </c>
      <c r="AF400" s="321">
        <f t="shared" si="11968"/>
        <v>0</v>
      </c>
      <c r="AG400" s="321">
        <f t="shared" si="11968"/>
        <v>0</v>
      </c>
      <c r="AH400" s="321">
        <f t="shared" si="11968"/>
        <v>0</v>
      </c>
      <c r="AI400" s="321">
        <f t="shared" si="11968"/>
        <v>0</v>
      </c>
      <c r="AJ400" s="321">
        <f t="shared" si="11968"/>
        <v>0</v>
      </c>
      <c r="AK400" s="321">
        <f t="shared" si="11968"/>
        <v>0</v>
      </c>
      <c r="AL400" s="321">
        <f t="shared" si="11968"/>
        <v>0</v>
      </c>
      <c r="AM400" s="321">
        <f t="shared" si="11968"/>
        <v>0</v>
      </c>
      <c r="AN400" s="321">
        <f t="shared" si="11968"/>
        <v>0</v>
      </c>
      <c r="AO400" s="321">
        <f t="shared" si="11968"/>
        <v>0</v>
      </c>
      <c r="AP400" s="321">
        <f t="shared" si="11968"/>
        <v>0</v>
      </c>
      <c r="AQ400" s="321">
        <f t="shared" si="11968"/>
        <v>0</v>
      </c>
      <c r="AR400" s="321">
        <f t="shared" si="11968"/>
        <v>0</v>
      </c>
      <c r="AS400" s="321">
        <f t="shared" si="11968"/>
        <v>0</v>
      </c>
      <c r="AT400" s="321">
        <f t="shared" si="11968"/>
        <v>0</v>
      </c>
      <c r="AU400" s="321">
        <f t="shared" si="11968"/>
        <v>0</v>
      </c>
      <c r="AV400" s="321">
        <f t="shared" si="11968"/>
        <v>0</v>
      </c>
      <c r="AW400" s="321">
        <f t="shared" si="11968"/>
        <v>0</v>
      </c>
      <c r="AX400" s="321">
        <f t="shared" si="11968"/>
        <v>0</v>
      </c>
      <c r="AY400" s="321">
        <f t="shared" si="11968"/>
        <v>0</v>
      </c>
      <c r="AZ400" s="321">
        <f t="shared" si="11968"/>
        <v>0</v>
      </c>
      <c r="BA400" s="321">
        <f t="shared" si="11968"/>
        <v>0</v>
      </c>
      <c r="BB400" s="321">
        <f t="shared" si="11968"/>
        <v>0</v>
      </c>
      <c r="BC400" s="321">
        <f t="shared" si="11968"/>
        <v>0</v>
      </c>
      <c r="BD400" s="321">
        <f t="shared" si="11968"/>
        <v>0</v>
      </c>
      <c r="BE400" s="321">
        <f t="shared" si="11968"/>
        <v>0</v>
      </c>
      <c r="BF400" s="321">
        <f t="shared" si="11968"/>
        <v>0</v>
      </c>
      <c r="BG400" s="321">
        <f t="shared" si="11968"/>
        <v>0</v>
      </c>
      <c r="BH400" s="321">
        <f t="shared" si="11968"/>
        <v>0</v>
      </c>
      <c r="BI400" s="321">
        <f t="shared" si="11968"/>
        <v>0</v>
      </c>
      <c r="BJ400" s="321">
        <f t="shared" si="11968"/>
        <v>0</v>
      </c>
      <c r="BK400" s="321">
        <f t="shared" si="11968"/>
        <v>0</v>
      </c>
      <c r="BL400" s="321">
        <f t="shared" si="11968"/>
        <v>0</v>
      </c>
      <c r="BM400" s="321">
        <f t="shared" si="11968"/>
        <v>0</v>
      </c>
      <c r="BN400" s="321">
        <f t="shared" si="11968"/>
        <v>0</v>
      </c>
      <c r="BO400" s="321">
        <f t="shared" si="11968"/>
        <v>0</v>
      </c>
      <c r="BP400" s="321">
        <f t="shared" si="11968"/>
        <v>0</v>
      </c>
      <c r="BQ400" s="321">
        <f t="shared" si="11968"/>
        <v>0</v>
      </c>
      <c r="BR400" s="321">
        <f t="shared" si="11968"/>
        <v>0</v>
      </c>
      <c r="BS400" s="321">
        <f t="shared" si="11968"/>
        <v>0</v>
      </c>
      <c r="BT400" s="321">
        <f t="shared" si="11968"/>
        <v>0</v>
      </c>
      <c r="BU400" s="321">
        <f t="shared" si="11968"/>
        <v>0</v>
      </c>
      <c r="BV400" s="321">
        <f t="shared" si="11968"/>
        <v>0</v>
      </c>
      <c r="BW400" s="321">
        <f t="shared" si="11968"/>
        <v>0</v>
      </c>
      <c r="BX400" s="321">
        <f t="shared" si="11968"/>
        <v>0</v>
      </c>
      <c r="BY400" s="321">
        <f t="shared" si="11968"/>
        <v>0</v>
      </c>
      <c r="BZ400" s="321">
        <f t="shared" si="11968"/>
        <v>0</v>
      </c>
      <c r="CA400" s="321">
        <f t="shared" si="11968"/>
        <v>0</v>
      </c>
      <c r="CB400" s="321">
        <f t="shared" si="11968"/>
        <v>0</v>
      </c>
      <c r="CC400" s="321">
        <f t="shared" si="11968"/>
        <v>0</v>
      </c>
      <c r="CD400" s="321">
        <f t="shared" si="11968"/>
        <v>0</v>
      </c>
      <c r="CE400" s="321">
        <f t="shared" si="11968"/>
        <v>0</v>
      </c>
      <c r="CF400" s="321">
        <f t="shared" si="11968"/>
        <v>0</v>
      </c>
      <c r="CG400" s="321">
        <f t="shared" si="11968"/>
        <v>0</v>
      </c>
      <c r="CH400" s="321">
        <f t="shared" si="11968"/>
        <v>0</v>
      </c>
      <c r="CI400" s="321">
        <f t="shared" si="11968"/>
        <v>0</v>
      </c>
      <c r="CJ400" s="321">
        <f t="shared" si="11968"/>
        <v>0</v>
      </c>
      <c r="CK400" s="321">
        <f t="shared" si="11968"/>
        <v>0</v>
      </c>
      <c r="CL400" s="321">
        <f t="shared" si="11968"/>
        <v>0</v>
      </c>
      <c r="CM400" s="321">
        <f t="shared" si="11968"/>
        <v>0</v>
      </c>
      <c r="CN400" s="321">
        <f t="shared" si="11968"/>
        <v>0</v>
      </c>
      <c r="CO400" s="321">
        <f t="shared" si="11968"/>
        <v>0</v>
      </c>
      <c r="CP400" s="321">
        <f t="shared" si="11968"/>
        <v>0</v>
      </c>
      <c r="CQ400" s="321">
        <f t="shared" si="11968"/>
        <v>0</v>
      </c>
      <c r="CR400" s="321">
        <f t="shared" si="11968"/>
        <v>0</v>
      </c>
      <c r="CS400" s="321">
        <f t="shared" si="11968"/>
        <v>0</v>
      </c>
      <c r="CT400" s="321">
        <f t="shared" si="11968"/>
        <v>0</v>
      </c>
      <c r="CU400" s="321">
        <f t="shared" si="11968"/>
        <v>0</v>
      </c>
      <c r="CV400" s="321">
        <f t="shared" si="11968"/>
        <v>0</v>
      </c>
      <c r="CW400" s="321">
        <f t="shared" si="11968"/>
        <v>0</v>
      </c>
      <c r="CX400" s="321">
        <f t="shared" si="11968"/>
        <v>0</v>
      </c>
      <c r="CY400" s="321">
        <f t="shared" si="11968"/>
        <v>0</v>
      </c>
      <c r="CZ400" s="321">
        <f t="shared" si="11968"/>
        <v>0</v>
      </c>
      <c r="DA400" s="321">
        <f t="shared" si="11968"/>
        <v>0</v>
      </c>
      <c r="DB400" s="321">
        <f t="shared" si="11968"/>
        <v>0</v>
      </c>
      <c r="DC400" s="321">
        <f t="shared" si="11968"/>
        <v>0</v>
      </c>
      <c r="DD400" s="321">
        <f t="shared" si="11968"/>
        <v>0</v>
      </c>
      <c r="DE400" s="321">
        <f t="shared" si="11968"/>
        <v>0</v>
      </c>
      <c r="DF400" s="321">
        <f t="shared" si="11968"/>
        <v>0</v>
      </c>
      <c r="DG400" s="321">
        <f t="shared" si="11968"/>
        <v>0</v>
      </c>
      <c r="DH400" s="321">
        <f t="shared" si="11968"/>
        <v>0</v>
      </c>
      <c r="DI400" s="321">
        <f t="shared" si="11968"/>
        <v>0</v>
      </c>
      <c r="DJ400" s="321">
        <f t="shared" si="11968"/>
        <v>0</v>
      </c>
      <c r="DK400" s="321">
        <f t="shared" si="11968"/>
        <v>0</v>
      </c>
      <c r="DL400" s="321">
        <f t="shared" si="11968"/>
        <v>0</v>
      </c>
      <c r="DM400" s="321">
        <f t="shared" si="11968"/>
        <v>0</v>
      </c>
      <c r="DN400" s="321">
        <f t="shared" si="11968"/>
        <v>0</v>
      </c>
      <c r="DO400" s="321">
        <f t="shared" si="11968"/>
        <v>0</v>
      </c>
      <c r="DP400" s="321">
        <f t="shared" si="11968"/>
        <v>0</v>
      </c>
      <c r="DQ400" s="321">
        <f t="shared" si="11968"/>
        <v>0</v>
      </c>
      <c r="DR400" s="321">
        <f t="shared" si="11968"/>
        <v>0</v>
      </c>
      <c r="DS400" s="321">
        <f t="shared" si="11968"/>
        <v>0</v>
      </c>
      <c r="DT400" s="321">
        <f t="shared" si="11968"/>
        <v>0</v>
      </c>
      <c r="DU400" s="321">
        <f t="shared" si="11968"/>
        <v>0</v>
      </c>
      <c r="DV400" s="321">
        <f t="shared" si="11968"/>
        <v>0</v>
      </c>
      <c r="DW400" s="321">
        <f t="shared" si="11968"/>
        <v>0</v>
      </c>
      <c r="DX400" s="321">
        <f t="shared" si="11968"/>
        <v>0</v>
      </c>
      <c r="DY400" s="321">
        <f t="shared" si="11968"/>
        <v>0</v>
      </c>
      <c r="DZ400" s="321">
        <f t="shared" si="11968"/>
        <v>0</v>
      </c>
      <c r="EA400" s="321">
        <f t="shared" si="11968"/>
        <v>0</v>
      </c>
      <c r="EB400" s="321">
        <f t="shared" si="11968"/>
        <v>0</v>
      </c>
      <c r="EC400" s="321">
        <f t="shared" si="11968"/>
        <v>0</v>
      </c>
      <c r="ED400" s="321">
        <f t="shared" si="11968"/>
        <v>0</v>
      </c>
      <c r="EE400" s="321">
        <f t="shared" si="11968"/>
        <v>0</v>
      </c>
      <c r="EF400" s="321">
        <f t="shared" si="11968"/>
        <v>0</v>
      </c>
      <c r="EG400" s="321">
        <f t="shared" si="11968"/>
        <v>0</v>
      </c>
      <c r="EH400" s="321">
        <f t="shared" si="11968"/>
        <v>0</v>
      </c>
      <c r="EI400" s="321">
        <f t="shared" si="11968"/>
        <v>0</v>
      </c>
      <c r="EJ400" s="321">
        <f t="shared" si="11968"/>
        <v>0</v>
      </c>
      <c r="EK400" s="321">
        <f t="shared" si="11968"/>
        <v>0</v>
      </c>
      <c r="EL400" s="321">
        <f t="shared" si="11968"/>
        <v>0</v>
      </c>
      <c r="EM400" s="321">
        <f t="shared" si="11968"/>
        <v>0</v>
      </c>
      <c r="EN400" s="321">
        <f t="shared" si="11968"/>
        <v>0</v>
      </c>
      <c r="EO400" s="321">
        <f t="shared" si="11968"/>
        <v>0</v>
      </c>
      <c r="EP400" s="321">
        <f t="shared" si="11968"/>
        <v>0</v>
      </c>
      <c r="EQ400" s="321">
        <f t="shared" si="11968"/>
        <v>0</v>
      </c>
      <c r="ER400" s="321">
        <f t="shared" si="11968"/>
        <v>0</v>
      </c>
      <c r="ES400" s="321">
        <f t="shared" si="11968"/>
        <v>0</v>
      </c>
      <c r="ET400" s="321">
        <f t="shared" si="11968"/>
        <v>0</v>
      </c>
      <c r="EU400" s="321">
        <f t="shared" si="11968"/>
        <v>0</v>
      </c>
      <c r="EV400" s="321">
        <f t="shared" si="11968"/>
        <v>0</v>
      </c>
      <c r="EW400" s="321">
        <f t="shared" si="11968"/>
        <v>0</v>
      </c>
      <c r="EX400" s="321">
        <f t="shared" si="11968"/>
        <v>0</v>
      </c>
      <c r="EY400" s="321">
        <f t="shared" si="11968"/>
        <v>0</v>
      </c>
      <c r="EZ400" s="321">
        <f t="shared" si="11968"/>
        <v>0</v>
      </c>
      <c r="FA400" s="321">
        <f t="shared" si="11968"/>
        <v>0</v>
      </c>
      <c r="FB400" s="321">
        <f t="shared" si="11968"/>
        <v>0</v>
      </c>
      <c r="FC400" s="321">
        <f t="shared" si="11968"/>
        <v>0</v>
      </c>
      <c r="FD400" s="321">
        <f t="shared" si="11968"/>
        <v>0</v>
      </c>
      <c r="FE400" s="321">
        <f t="shared" si="11968"/>
        <v>0</v>
      </c>
      <c r="FF400" s="321">
        <f t="shared" si="11968"/>
        <v>0</v>
      </c>
      <c r="FG400" s="321">
        <f t="shared" si="11968"/>
        <v>0</v>
      </c>
      <c r="FH400" s="321">
        <f t="shared" si="11968"/>
        <v>0</v>
      </c>
      <c r="FI400" s="321">
        <f t="shared" si="11968"/>
        <v>0</v>
      </c>
      <c r="FJ400" s="321">
        <f t="shared" si="11968"/>
        <v>0</v>
      </c>
      <c r="FK400" s="321">
        <f t="shared" si="11968"/>
        <v>0</v>
      </c>
      <c r="FL400" s="321">
        <f t="shared" si="11968"/>
        <v>0</v>
      </c>
      <c r="FM400" s="321">
        <f t="shared" si="11968"/>
        <v>0</v>
      </c>
      <c r="FN400" s="321">
        <f t="shared" si="11968"/>
        <v>0</v>
      </c>
      <c r="FO400" s="321">
        <f t="shared" si="11968"/>
        <v>0</v>
      </c>
      <c r="FP400" s="321">
        <f t="shared" si="11968"/>
        <v>0</v>
      </c>
      <c r="FQ400" s="321">
        <f t="shared" si="11968"/>
        <v>0</v>
      </c>
      <c r="FR400" s="321">
        <f t="shared" si="11968"/>
        <v>0</v>
      </c>
      <c r="FS400" s="321">
        <f t="shared" si="11968"/>
        <v>0</v>
      </c>
      <c r="FT400" s="321">
        <f t="shared" si="11968"/>
        <v>0</v>
      </c>
      <c r="FU400" s="321">
        <f t="shared" si="11968"/>
        <v>0</v>
      </c>
      <c r="FV400" s="321">
        <f t="shared" si="11968"/>
        <v>0</v>
      </c>
      <c r="FW400" s="321">
        <f t="shared" si="11968"/>
        <v>0</v>
      </c>
      <c r="FX400" s="321">
        <f t="shared" si="11968"/>
        <v>0</v>
      </c>
      <c r="FY400" s="321">
        <f t="shared" si="11968"/>
        <v>0</v>
      </c>
      <c r="FZ400" s="321">
        <f t="shared" si="11968"/>
        <v>0</v>
      </c>
      <c r="GA400" s="321">
        <f t="shared" si="11968"/>
        <v>0</v>
      </c>
      <c r="GB400" s="321">
        <f t="shared" si="11968"/>
        <v>0</v>
      </c>
      <c r="GC400" s="321">
        <f t="shared" si="11968"/>
        <v>0</v>
      </c>
      <c r="GD400" s="321">
        <f t="shared" si="11968"/>
        <v>0</v>
      </c>
      <c r="GE400" s="321">
        <f t="shared" si="11968"/>
        <v>0</v>
      </c>
      <c r="GF400" s="321">
        <f t="shared" si="11968"/>
        <v>0</v>
      </c>
      <c r="GG400" s="321">
        <f t="shared" si="11968"/>
        <v>0</v>
      </c>
      <c r="GH400" s="321">
        <f t="shared" si="11968"/>
        <v>0</v>
      </c>
      <c r="GI400" s="321">
        <f t="shared" si="11968"/>
        <v>0</v>
      </c>
      <c r="GJ400" s="321">
        <f t="shared" si="11968"/>
        <v>0</v>
      </c>
      <c r="GK400" s="321">
        <f t="shared" si="11968"/>
        <v>0</v>
      </c>
      <c r="GL400" s="321">
        <f t="shared" si="11968"/>
        <v>0</v>
      </c>
      <c r="GM400" s="321">
        <f t="shared" si="11968"/>
        <v>0</v>
      </c>
      <c r="GN400" s="321">
        <f t="shared" si="11968"/>
        <v>0</v>
      </c>
      <c r="GO400" s="321">
        <f t="shared" si="11968"/>
        <v>0</v>
      </c>
      <c r="GP400" s="321">
        <f t="shared" si="11968"/>
        <v>0</v>
      </c>
      <c r="GQ400" s="321">
        <f t="shared" si="11968"/>
        <v>0</v>
      </c>
      <c r="GR400" s="321">
        <f t="shared" si="11968"/>
        <v>0</v>
      </c>
      <c r="GS400" s="321">
        <f t="shared" si="11968"/>
        <v>0</v>
      </c>
      <c r="GT400" s="321">
        <f t="shared" si="11968"/>
        <v>0</v>
      </c>
      <c r="GU400" s="321">
        <f t="shared" si="11968"/>
        <v>0</v>
      </c>
      <c r="GV400" s="321">
        <f t="shared" si="11968"/>
        <v>0</v>
      </c>
      <c r="GW400" s="321">
        <f t="shared" si="11968"/>
        <v>0</v>
      </c>
      <c r="GX400" s="321">
        <f t="shared" si="11968"/>
        <v>0</v>
      </c>
      <c r="GY400" s="321">
        <f t="shared" si="11968"/>
        <v>0</v>
      </c>
      <c r="GZ400" s="321">
        <f t="shared" si="11968"/>
        <v>0</v>
      </c>
      <c r="HA400" s="321">
        <f t="shared" si="11968"/>
        <v>0</v>
      </c>
      <c r="HB400" s="321">
        <f t="shared" si="11968"/>
        <v>0</v>
      </c>
      <c r="HC400" s="175"/>
      <c r="HD400" s="50"/>
    </row>
    <row r="401" spans="1:212" ht="15" customHeight="1" thickTop="1" x14ac:dyDescent="0.25">
      <c r="A401" s="52">
        <v>62</v>
      </c>
      <c r="B401" s="564"/>
      <c r="C401" s="47"/>
      <c r="D401" s="567"/>
      <c r="E401" s="567"/>
      <c r="F401" s="567"/>
      <c r="G401" s="567"/>
      <c r="H401" s="567"/>
      <c r="I401" s="103"/>
      <c r="J401" s="537"/>
      <c r="K401" s="537"/>
      <c r="L401" s="537"/>
      <c r="M401" s="537"/>
      <c r="N401" s="537"/>
      <c r="O401" s="537"/>
      <c r="P401" s="537"/>
      <c r="Q401" s="537"/>
      <c r="R401" s="537"/>
      <c r="S401" s="537"/>
      <c r="T401" s="537"/>
      <c r="U401" s="537"/>
      <c r="V401" s="537"/>
      <c r="W401" s="537"/>
      <c r="X401" s="537"/>
      <c r="Y401" s="537"/>
      <c r="Z401" s="537"/>
      <c r="AA401" s="537"/>
      <c r="AB401" s="537"/>
      <c r="AC401" s="537"/>
      <c r="AD401" s="537"/>
      <c r="AE401" s="537"/>
      <c r="AF401" s="537"/>
      <c r="AG401" s="537"/>
      <c r="AH401" s="537"/>
      <c r="AI401" s="537"/>
      <c r="AJ401" s="537"/>
      <c r="AK401" s="537"/>
      <c r="AL401" s="537"/>
      <c r="AM401" s="537"/>
      <c r="AN401" s="537"/>
      <c r="AO401" s="537"/>
      <c r="AP401" s="537"/>
      <c r="AQ401" s="537"/>
      <c r="AR401" s="537"/>
      <c r="AS401" s="537"/>
      <c r="AT401" s="537"/>
      <c r="AU401" s="537"/>
      <c r="AV401" s="537"/>
      <c r="AW401" s="537"/>
      <c r="AX401" s="537"/>
      <c r="AY401" s="537"/>
      <c r="AZ401" s="537"/>
      <c r="BA401" s="537"/>
      <c r="BB401" s="537"/>
      <c r="BC401" s="537"/>
      <c r="BD401" s="537"/>
      <c r="BE401" s="537"/>
      <c r="BF401" s="537"/>
      <c r="BG401" s="537"/>
      <c r="BH401" s="537"/>
      <c r="BI401" s="537"/>
      <c r="BJ401" s="537"/>
      <c r="BK401" s="537"/>
      <c r="BL401" s="537"/>
      <c r="BM401" s="537"/>
      <c r="BN401" s="537"/>
      <c r="BO401" s="537"/>
      <c r="BP401" s="537"/>
      <c r="BQ401" s="537"/>
      <c r="BR401" s="537"/>
      <c r="BS401" s="537"/>
      <c r="BT401" s="537"/>
      <c r="BU401" s="537"/>
      <c r="BV401" s="537"/>
      <c r="BW401" s="537"/>
      <c r="BX401" s="537"/>
      <c r="BY401" s="537"/>
      <c r="BZ401" s="537"/>
      <c r="CA401" s="537"/>
      <c r="CB401" s="537"/>
      <c r="CC401" s="537"/>
      <c r="CD401" s="537"/>
      <c r="CE401" s="537"/>
      <c r="CF401" s="537"/>
      <c r="CG401" s="537"/>
      <c r="CH401" s="537"/>
      <c r="CI401" s="537"/>
      <c r="CJ401" s="537"/>
      <c r="CK401" s="537"/>
      <c r="CL401" s="537"/>
      <c r="CM401" s="537"/>
      <c r="CN401" s="537"/>
      <c r="CO401" s="537"/>
      <c r="CP401" s="537"/>
      <c r="CQ401" s="537"/>
      <c r="CR401" s="537"/>
      <c r="CS401" s="537"/>
      <c r="CT401" s="537"/>
      <c r="CU401" s="537"/>
      <c r="CV401" s="537"/>
      <c r="CW401" s="537"/>
      <c r="CX401" s="537"/>
      <c r="CY401" s="537"/>
      <c r="CZ401" s="537"/>
      <c r="DA401" s="537"/>
      <c r="DB401" s="537"/>
      <c r="DC401" s="537"/>
      <c r="DD401" s="537"/>
      <c r="DE401" s="537"/>
      <c r="DF401" s="537"/>
      <c r="DG401" s="537"/>
      <c r="DH401" s="537"/>
      <c r="DI401" s="537"/>
      <c r="DJ401" s="537"/>
      <c r="DK401" s="537"/>
      <c r="DL401" s="537"/>
      <c r="DM401" s="537"/>
      <c r="DN401" s="537"/>
      <c r="DO401" s="537"/>
      <c r="DP401" s="537"/>
      <c r="DQ401" s="537"/>
      <c r="DR401" s="537"/>
      <c r="DS401" s="537"/>
      <c r="DT401" s="537"/>
      <c r="DU401" s="537"/>
      <c r="DV401" s="537"/>
      <c r="DW401" s="537"/>
      <c r="DX401" s="537"/>
      <c r="DY401" s="537"/>
      <c r="DZ401" s="537"/>
      <c r="EA401" s="537"/>
      <c r="EB401" s="537"/>
      <c r="EC401" s="537"/>
      <c r="ED401" s="537"/>
      <c r="EE401" s="537"/>
      <c r="EF401" s="537"/>
      <c r="EG401" s="537"/>
      <c r="EH401" s="537"/>
      <c r="EI401" s="537"/>
      <c r="EJ401" s="537"/>
      <c r="EK401" s="537"/>
      <c r="EL401" s="537"/>
      <c r="EM401" s="537"/>
      <c r="EN401" s="537"/>
      <c r="EO401" s="537"/>
      <c r="EP401" s="537"/>
      <c r="EQ401" s="537"/>
      <c r="ER401" s="537"/>
      <c r="ES401" s="537"/>
      <c r="ET401" s="537"/>
      <c r="EU401" s="537"/>
      <c r="EV401" s="537"/>
      <c r="EW401" s="537"/>
      <c r="EX401" s="537"/>
      <c r="EY401" s="537"/>
      <c r="EZ401" s="537"/>
      <c r="FA401" s="537"/>
      <c r="FB401" s="537"/>
      <c r="FC401" s="537"/>
      <c r="FD401" s="537"/>
      <c r="FE401" s="537"/>
      <c r="FF401" s="537"/>
      <c r="FG401" s="537"/>
      <c r="FH401" s="537"/>
      <c r="FI401" s="537"/>
      <c r="FJ401" s="537"/>
      <c r="FK401" s="537"/>
      <c r="FL401" s="537"/>
      <c r="FM401" s="537"/>
      <c r="FN401" s="537"/>
      <c r="FO401" s="537"/>
      <c r="FP401" s="537"/>
      <c r="FQ401" s="537"/>
      <c r="FR401" s="537"/>
      <c r="FS401" s="537"/>
      <c r="FT401" s="537"/>
      <c r="FU401" s="537"/>
      <c r="FV401" s="537"/>
      <c r="FW401" s="537"/>
      <c r="FX401" s="537"/>
      <c r="FY401" s="537"/>
      <c r="FZ401" s="537"/>
      <c r="GA401" s="537"/>
      <c r="GB401" s="537"/>
      <c r="GC401" s="537"/>
      <c r="GD401" s="537"/>
      <c r="GE401" s="537"/>
      <c r="GF401" s="537"/>
      <c r="GG401" s="537"/>
      <c r="GH401" s="537"/>
      <c r="GI401" s="537"/>
      <c r="GJ401" s="537"/>
      <c r="GK401" s="537"/>
      <c r="GL401" s="537"/>
      <c r="GM401" s="537"/>
      <c r="GN401" s="537"/>
      <c r="GO401" s="537"/>
      <c r="GP401" s="537"/>
      <c r="GQ401" s="537"/>
      <c r="GR401" s="537"/>
      <c r="GS401" s="537"/>
      <c r="GT401" s="537"/>
      <c r="GU401" s="537"/>
      <c r="GV401" s="537"/>
      <c r="GW401" s="537"/>
      <c r="GX401" s="537"/>
      <c r="GY401" s="537"/>
      <c r="GZ401" s="537"/>
      <c r="HA401" s="537"/>
      <c r="HB401" s="537"/>
      <c r="HC401" s="174"/>
      <c r="HD401" s="50"/>
    </row>
    <row r="402" spans="1:212" ht="9.9499999999999993" customHeight="1" x14ac:dyDescent="0.25">
      <c r="A402" s="46"/>
      <c r="B402" s="565"/>
      <c r="C402" s="47"/>
      <c r="D402" s="567"/>
      <c r="E402" s="567"/>
      <c r="F402" s="567"/>
      <c r="G402" s="567"/>
      <c r="H402" s="567"/>
      <c r="I402" s="103"/>
      <c r="J402" s="538"/>
      <c r="K402" s="538"/>
      <c r="L402" s="538"/>
      <c r="M402" s="538"/>
      <c r="N402" s="538"/>
      <c r="O402" s="538"/>
      <c r="P402" s="538"/>
      <c r="Q402" s="538"/>
      <c r="R402" s="538"/>
      <c r="S402" s="538"/>
      <c r="T402" s="538"/>
      <c r="U402" s="538"/>
      <c r="V402" s="538"/>
      <c r="W402" s="538"/>
      <c r="X402" s="538"/>
      <c r="Y402" s="538"/>
      <c r="Z402" s="538"/>
      <c r="AA402" s="538"/>
      <c r="AB402" s="538"/>
      <c r="AC402" s="538"/>
      <c r="AD402" s="538"/>
      <c r="AE402" s="538"/>
      <c r="AF402" s="538"/>
      <c r="AG402" s="538"/>
      <c r="AH402" s="538"/>
      <c r="AI402" s="538"/>
      <c r="AJ402" s="538"/>
      <c r="AK402" s="538"/>
      <c r="AL402" s="538"/>
      <c r="AM402" s="538"/>
      <c r="AN402" s="538"/>
      <c r="AO402" s="538"/>
      <c r="AP402" s="538"/>
      <c r="AQ402" s="538"/>
      <c r="AR402" s="538"/>
      <c r="AS402" s="538"/>
      <c r="AT402" s="538"/>
      <c r="AU402" s="538"/>
      <c r="AV402" s="538"/>
      <c r="AW402" s="538"/>
      <c r="AX402" s="538"/>
      <c r="AY402" s="538"/>
      <c r="AZ402" s="538"/>
      <c r="BA402" s="538"/>
      <c r="BB402" s="538"/>
      <c r="BC402" s="538"/>
      <c r="BD402" s="538"/>
      <c r="BE402" s="538"/>
      <c r="BF402" s="538"/>
      <c r="BG402" s="538"/>
      <c r="BH402" s="538"/>
      <c r="BI402" s="538"/>
      <c r="BJ402" s="538"/>
      <c r="BK402" s="538"/>
      <c r="BL402" s="538"/>
      <c r="BM402" s="538"/>
      <c r="BN402" s="538"/>
      <c r="BO402" s="538"/>
      <c r="BP402" s="538"/>
      <c r="BQ402" s="538"/>
      <c r="BR402" s="538"/>
      <c r="BS402" s="538"/>
      <c r="BT402" s="538"/>
      <c r="BU402" s="538"/>
      <c r="BV402" s="538"/>
      <c r="BW402" s="538"/>
      <c r="BX402" s="538"/>
      <c r="BY402" s="538"/>
      <c r="BZ402" s="538"/>
      <c r="CA402" s="538"/>
      <c r="CB402" s="538"/>
      <c r="CC402" s="538"/>
      <c r="CD402" s="538"/>
      <c r="CE402" s="538"/>
      <c r="CF402" s="538"/>
      <c r="CG402" s="538"/>
      <c r="CH402" s="538"/>
      <c r="CI402" s="538"/>
      <c r="CJ402" s="538"/>
      <c r="CK402" s="538"/>
      <c r="CL402" s="538"/>
      <c r="CM402" s="538"/>
      <c r="CN402" s="538"/>
      <c r="CO402" s="538"/>
      <c r="CP402" s="538"/>
      <c r="CQ402" s="538"/>
      <c r="CR402" s="538"/>
      <c r="CS402" s="538"/>
      <c r="CT402" s="538"/>
      <c r="CU402" s="538"/>
      <c r="CV402" s="538"/>
      <c r="CW402" s="538"/>
      <c r="CX402" s="538"/>
      <c r="CY402" s="538"/>
      <c r="CZ402" s="538"/>
      <c r="DA402" s="538"/>
      <c r="DB402" s="538"/>
      <c r="DC402" s="538"/>
      <c r="DD402" s="538"/>
      <c r="DE402" s="538"/>
      <c r="DF402" s="538"/>
      <c r="DG402" s="538"/>
      <c r="DH402" s="538"/>
      <c r="DI402" s="538"/>
      <c r="DJ402" s="538"/>
      <c r="DK402" s="538"/>
      <c r="DL402" s="538"/>
      <c r="DM402" s="538"/>
      <c r="DN402" s="538"/>
      <c r="DO402" s="538"/>
      <c r="DP402" s="538"/>
      <c r="DQ402" s="538"/>
      <c r="DR402" s="538"/>
      <c r="DS402" s="538"/>
      <c r="DT402" s="538"/>
      <c r="DU402" s="538"/>
      <c r="DV402" s="538"/>
      <c r="DW402" s="538"/>
      <c r="DX402" s="538"/>
      <c r="DY402" s="538"/>
      <c r="DZ402" s="538"/>
      <c r="EA402" s="538"/>
      <c r="EB402" s="538"/>
      <c r="EC402" s="538"/>
      <c r="ED402" s="538"/>
      <c r="EE402" s="538"/>
      <c r="EF402" s="538"/>
      <c r="EG402" s="538"/>
      <c r="EH402" s="538"/>
      <c r="EI402" s="538"/>
      <c r="EJ402" s="538"/>
      <c r="EK402" s="538"/>
      <c r="EL402" s="538"/>
      <c r="EM402" s="538"/>
      <c r="EN402" s="538"/>
      <c r="EO402" s="538"/>
      <c r="EP402" s="538"/>
      <c r="EQ402" s="538"/>
      <c r="ER402" s="538"/>
      <c r="ES402" s="538"/>
      <c r="ET402" s="538"/>
      <c r="EU402" s="538"/>
      <c r="EV402" s="538"/>
      <c r="EW402" s="538"/>
      <c r="EX402" s="538"/>
      <c r="EY402" s="538"/>
      <c r="EZ402" s="538"/>
      <c r="FA402" s="538"/>
      <c r="FB402" s="538"/>
      <c r="FC402" s="538"/>
      <c r="FD402" s="538"/>
      <c r="FE402" s="538"/>
      <c r="FF402" s="538"/>
      <c r="FG402" s="538"/>
      <c r="FH402" s="538"/>
      <c r="FI402" s="538"/>
      <c r="FJ402" s="538"/>
      <c r="FK402" s="538"/>
      <c r="FL402" s="538"/>
      <c r="FM402" s="538"/>
      <c r="FN402" s="538"/>
      <c r="FO402" s="538"/>
      <c r="FP402" s="538"/>
      <c r="FQ402" s="538"/>
      <c r="FR402" s="538"/>
      <c r="FS402" s="538"/>
      <c r="FT402" s="538"/>
      <c r="FU402" s="538"/>
      <c r="FV402" s="538"/>
      <c r="FW402" s="538"/>
      <c r="FX402" s="538"/>
      <c r="FY402" s="538"/>
      <c r="FZ402" s="538"/>
      <c r="GA402" s="538"/>
      <c r="GB402" s="538"/>
      <c r="GC402" s="538"/>
      <c r="GD402" s="538"/>
      <c r="GE402" s="538"/>
      <c r="GF402" s="538"/>
      <c r="GG402" s="538"/>
      <c r="GH402" s="538"/>
      <c r="GI402" s="538"/>
      <c r="GJ402" s="538"/>
      <c r="GK402" s="538"/>
      <c r="GL402" s="538"/>
      <c r="GM402" s="538"/>
      <c r="GN402" s="538"/>
      <c r="GO402" s="538"/>
      <c r="GP402" s="538"/>
      <c r="GQ402" s="538"/>
      <c r="GR402" s="538"/>
      <c r="GS402" s="538"/>
      <c r="GT402" s="538"/>
      <c r="GU402" s="538"/>
      <c r="GV402" s="538"/>
      <c r="GW402" s="538"/>
      <c r="GX402" s="538"/>
      <c r="GY402" s="538"/>
      <c r="GZ402" s="538"/>
      <c r="HA402" s="538"/>
      <c r="HB402" s="538"/>
      <c r="HC402" s="174"/>
      <c r="HD402" s="47"/>
    </row>
    <row r="403" spans="1:212" ht="5.0999999999999996" customHeight="1" x14ac:dyDescent="0.25">
      <c r="A403" s="46"/>
      <c r="B403" s="47"/>
      <c r="C403" s="47"/>
      <c r="D403" s="51"/>
      <c r="E403" s="51"/>
      <c r="F403" s="51"/>
      <c r="G403" s="51"/>
      <c r="H403" s="91"/>
      <c r="I403" s="54"/>
      <c r="J403" s="66"/>
      <c r="K403" s="66"/>
      <c r="L403" s="67"/>
      <c r="M403" s="67"/>
      <c r="N403" s="67"/>
      <c r="O403" s="66"/>
      <c r="P403" s="66"/>
      <c r="Q403" s="66"/>
      <c r="R403" s="66"/>
      <c r="S403" s="66"/>
      <c r="T403" s="66"/>
      <c r="U403" s="66"/>
      <c r="V403" s="66"/>
      <c r="W403" s="66"/>
      <c r="X403" s="66"/>
      <c r="Y403" s="66"/>
      <c r="Z403" s="66"/>
      <c r="AA403" s="66"/>
      <c r="AB403" s="66"/>
      <c r="AC403" s="66"/>
      <c r="AD403" s="66"/>
      <c r="AE403" s="66"/>
      <c r="AF403" s="66"/>
      <c r="AG403" s="66"/>
      <c r="AH403" s="66"/>
      <c r="AI403" s="66"/>
      <c r="AJ403" s="66"/>
      <c r="AK403" s="66"/>
      <c r="AL403" s="66"/>
      <c r="AM403" s="66"/>
      <c r="AN403" s="66"/>
      <c r="AO403" s="66"/>
      <c r="AP403" s="66"/>
      <c r="AQ403" s="66"/>
      <c r="AR403" s="66"/>
      <c r="AS403" s="66"/>
      <c r="AT403" s="66"/>
      <c r="AU403" s="66"/>
      <c r="AV403" s="66"/>
      <c r="AW403" s="66"/>
      <c r="AX403" s="66"/>
      <c r="AY403" s="66"/>
      <c r="AZ403" s="66"/>
      <c r="BA403" s="66"/>
      <c r="BB403" s="66"/>
      <c r="BC403" s="66"/>
      <c r="BD403" s="66"/>
      <c r="BE403" s="66"/>
      <c r="BF403" s="66"/>
      <c r="BG403" s="66"/>
      <c r="BH403" s="66"/>
      <c r="BI403" s="66"/>
      <c r="BJ403" s="66"/>
      <c r="BK403" s="66"/>
      <c r="BL403" s="66"/>
      <c r="BM403" s="66"/>
      <c r="BN403" s="66"/>
      <c r="BO403" s="66"/>
      <c r="BP403" s="66"/>
      <c r="BQ403" s="66"/>
      <c r="BR403" s="66"/>
      <c r="BS403" s="66"/>
      <c r="BT403" s="66"/>
      <c r="BU403" s="66"/>
      <c r="BV403" s="66"/>
      <c r="BW403" s="66"/>
      <c r="BX403" s="66"/>
      <c r="BY403" s="66"/>
      <c r="BZ403" s="66"/>
      <c r="CA403" s="66"/>
      <c r="CB403" s="66"/>
      <c r="CC403" s="66"/>
      <c r="CD403" s="66"/>
      <c r="CE403" s="66"/>
      <c r="CF403" s="66"/>
      <c r="CG403" s="66"/>
      <c r="CH403" s="66"/>
      <c r="CI403" s="66"/>
      <c r="CJ403" s="66"/>
      <c r="CK403" s="66"/>
      <c r="CL403" s="66"/>
      <c r="CM403" s="66"/>
      <c r="CN403" s="66"/>
      <c r="CO403" s="66"/>
      <c r="CP403" s="66"/>
      <c r="CQ403" s="66"/>
      <c r="CR403" s="66"/>
      <c r="CS403" s="66"/>
      <c r="CT403" s="66"/>
      <c r="CU403" s="66"/>
      <c r="CV403" s="66"/>
      <c r="CW403" s="66"/>
      <c r="CX403" s="66"/>
      <c r="CY403" s="66"/>
      <c r="CZ403" s="66"/>
      <c r="DA403" s="66"/>
      <c r="DB403" s="66"/>
      <c r="DC403" s="66"/>
      <c r="DD403" s="66"/>
      <c r="DE403" s="66"/>
      <c r="DF403" s="66"/>
      <c r="DG403" s="66"/>
      <c r="DH403" s="66"/>
      <c r="DI403" s="66"/>
      <c r="DJ403" s="66"/>
      <c r="DK403" s="66"/>
      <c r="DL403" s="66"/>
      <c r="DM403" s="66"/>
      <c r="DN403" s="66"/>
      <c r="DO403" s="66"/>
      <c r="DP403" s="66"/>
      <c r="DQ403" s="66"/>
      <c r="DR403" s="66"/>
      <c r="DS403" s="66"/>
      <c r="DT403" s="66"/>
      <c r="DU403" s="66"/>
      <c r="DV403" s="66"/>
      <c r="DW403" s="66"/>
      <c r="DX403" s="66"/>
      <c r="DY403" s="66"/>
      <c r="DZ403" s="66"/>
      <c r="EA403" s="66"/>
      <c r="EB403" s="66"/>
      <c r="EC403" s="66"/>
      <c r="ED403" s="66"/>
      <c r="EE403" s="66"/>
      <c r="EF403" s="66"/>
      <c r="EG403" s="66"/>
      <c r="EH403" s="66"/>
      <c r="EI403" s="66"/>
      <c r="EJ403" s="66"/>
      <c r="EK403" s="66"/>
      <c r="EL403" s="66"/>
      <c r="EM403" s="66"/>
      <c r="EN403" s="66"/>
      <c r="EO403" s="66"/>
      <c r="EP403" s="66"/>
      <c r="EQ403" s="66"/>
      <c r="ER403" s="66"/>
      <c r="ES403" s="66"/>
      <c r="ET403" s="66"/>
      <c r="EU403" s="66"/>
      <c r="EV403" s="66"/>
      <c r="EW403" s="66"/>
      <c r="EX403" s="66"/>
      <c r="EY403" s="66"/>
      <c r="EZ403" s="66"/>
      <c r="FA403" s="66"/>
      <c r="FB403" s="66"/>
      <c r="FC403" s="66"/>
      <c r="FD403" s="66"/>
      <c r="FE403" s="66"/>
      <c r="FF403" s="66"/>
      <c r="FG403" s="66"/>
      <c r="FH403" s="66"/>
      <c r="FI403" s="66"/>
      <c r="FJ403" s="66"/>
      <c r="FK403" s="66"/>
      <c r="FL403" s="66"/>
      <c r="FM403" s="66"/>
      <c r="FN403" s="66"/>
      <c r="FO403" s="66"/>
      <c r="FP403" s="66"/>
      <c r="FQ403" s="66"/>
      <c r="FR403" s="66"/>
      <c r="FS403" s="66"/>
      <c r="FT403" s="66"/>
      <c r="FU403" s="66"/>
      <c r="FV403" s="66"/>
      <c r="FW403" s="66"/>
      <c r="FX403" s="66"/>
      <c r="FY403" s="66"/>
      <c r="FZ403" s="66"/>
      <c r="GA403" s="66"/>
      <c r="GB403" s="66"/>
      <c r="GC403" s="66"/>
      <c r="GD403" s="66"/>
      <c r="GE403" s="66"/>
      <c r="GF403" s="66"/>
      <c r="GG403" s="66"/>
      <c r="GH403" s="66"/>
      <c r="GI403" s="66"/>
      <c r="GJ403" s="66"/>
      <c r="GK403" s="66"/>
      <c r="GL403" s="66"/>
      <c r="GM403" s="66"/>
      <c r="GN403" s="66"/>
      <c r="GO403" s="66"/>
      <c r="GP403" s="66"/>
      <c r="GQ403" s="66"/>
      <c r="GR403" s="66"/>
      <c r="GS403" s="66"/>
      <c r="GT403" s="66"/>
      <c r="GU403" s="66"/>
      <c r="GV403" s="66"/>
      <c r="GW403" s="66"/>
      <c r="GX403" s="66"/>
      <c r="GY403" s="66"/>
      <c r="GZ403" s="66"/>
      <c r="HA403" s="66"/>
      <c r="HB403" s="66"/>
      <c r="HC403" s="66"/>
      <c r="HD403" s="47"/>
    </row>
    <row r="404" spans="1:212" ht="5.0999999999999996" customHeight="1" thickBot="1" x14ac:dyDescent="0.3">
      <c r="A404" s="46"/>
      <c r="B404" s="563" t="s">
        <v>35</v>
      </c>
      <c r="C404" s="47"/>
      <c r="D404" s="566" t="s">
        <v>84</v>
      </c>
      <c r="E404" s="567"/>
      <c r="F404" s="567"/>
      <c r="G404" s="567"/>
      <c r="H404" s="567"/>
      <c r="I404" s="103"/>
      <c r="J404" s="50"/>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47"/>
    </row>
    <row r="405" spans="1:212" ht="5.0999999999999996" customHeight="1" thickTop="1" thickBot="1" x14ac:dyDescent="0.3">
      <c r="A405" s="46"/>
      <c r="B405" s="564"/>
      <c r="C405" s="47"/>
      <c r="D405" s="566"/>
      <c r="E405" s="567"/>
      <c r="F405" s="567"/>
      <c r="G405" s="567"/>
      <c r="H405" s="567"/>
      <c r="I405" s="103"/>
      <c r="J405" s="321">
        <f t="shared" ref="J405:HB405" si="11969">J406</f>
        <v>0</v>
      </c>
      <c r="K405" s="321">
        <f t="shared" si="11969"/>
        <v>0</v>
      </c>
      <c r="L405" s="321">
        <f t="shared" si="11969"/>
        <v>0</v>
      </c>
      <c r="M405" s="321">
        <f t="shared" si="11969"/>
        <v>0</v>
      </c>
      <c r="N405" s="321">
        <f t="shared" si="11969"/>
        <v>0</v>
      </c>
      <c r="O405" s="321">
        <f t="shared" si="11969"/>
        <v>0</v>
      </c>
      <c r="P405" s="321">
        <f t="shared" si="11969"/>
        <v>0</v>
      </c>
      <c r="Q405" s="321">
        <f t="shared" si="11969"/>
        <v>0</v>
      </c>
      <c r="R405" s="321">
        <f t="shared" si="11969"/>
        <v>0</v>
      </c>
      <c r="S405" s="321">
        <f t="shared" si="11969"/>
        <v>0</v>
      </c>
      <c r="T405" s="321">
        <f t="shared" si="11969"/>
        <v>0</v>
      </c>
      <c r="U405" s="321">
        <f t="shared" si="11969"/>
        <v>0</v>
      </c>
      <c r="V405" s="321">
        <f t="shared" si="11969"/>
        <v>0</v>
      </c>
      <c r="W405" s="321">
        <f t="shared" si="11969"/>
        <v>0</v>
      </c>
      <c r="X405" s="321">
        <f t="shared" si="11969"/>
        <v>0</v>
      </c>
      <c r="Y405" s="321">
        <f t="shared" si="11969"/>
        <v>0</v>
      </c>
      <c r="Z405" s="321">
        <f t="shared" si="11969"/>
        <v>0</v>
      </c>
      <c r="AA405" s="321">
        <f t="shared" si="11969"/>
        <v>0</v>
      </c>
      <c r="AB405" s="321">
        <f t="shared" si="11969"/>
        <v>0</v>
      </c>
      <c r="AC405" s="321">
        <f t="shared" si="11969"/>
        <v>0</v>
      </c>
      <c r="AD405" s="321">
        <f t="shared" si="11969"/>
        <v>0</v>
      </c>
      <c r="AE405" s="321">
        <f t="shared" si="11969"/>
        <v>0</v>
      </c>
      <c r="AF405" s="321">
        <f t="shared" si="11969"/>
        <v>0</v>
      </c>
      <c r="AG405" s="321">
        <f t="shared" si="11969"/>
        <v>0</v>
      </c>
      <c r="AH405" s="321">
        <f t="shared" si="11969"/>
        <v>0</v>
      </c>
      <c r="AI405" s="321">
        <f t="shared" si="11969"/>
        <v>0</v>
      </c>
      <c r="AJ405" s="321">
        <f t="shared" si="11969"/>
        <v>0</v>
      </c>
      <c r="AK405" s="321">
        <f t="shared" si="11969"/>
        <v>0</v>
      </c>
      <c r="AL405" s="321">
        <f t="shared" si="11969"/>
        <v>0</v>
      </c>
      <c r="AM405" s="321">
        <f t="shared" si="11969"/>
        <v>0</v>
      </c>
      <c r="AN405" s="321">
        <f t="shared" si="11969"/>
        <v>0</v>
      </c>
      <c r="AO405" s="321">
        <f t="shared" si="11969"/>
        <v>0</v>
      </c>
      <c r="AP405" s="321">
        <f t="shared" si="11969"/>
        <v>0</v>
      </c>
      <c r="AQ405" s="321">
        <f t="shared" si="11969"/>
        <v>0</v>
      </c>
      <c r="AR405" s="321">
        <f t="shared" si="11969"/>
        <v>0</v>
      </c>
      <c r="AS405" s="321">
        <f t="shared" si="11969"/>
        <v>0</v>
      </c>
      <c r="AT405" s="321">
        <f t="shared" si="11969"/>
        <v>0</v>
      </c>
      <c r="AU405" s="321">
        <f t="shared" si="11969"/>
        <v>0</v>
      </c>
      <c r="AV405" s="321">
        <f t="shared" si="11969"/>
        <v>0</v>
      </c>
      <c r="AW405" s="321">
        <f t="shared" si="11969"/>
        <v>0</v>
      </c>
      <c r="AX405" s="321">
        <f t="shared" si="11969"/>
        <v>0</v>
      </c>
      <c r="AY405" s="321">
        <f t="shared" si="11969"/>
        <v>0</v>
      </c>
      <c r="AZ405" s="321">
        <f t="shared" si="11969"/>
        <v>0</v>
      </c>
      <c r="BA405" s="321">
        <f t="shared" si="11969"/>
        <v>0</v>
      </c>
      <c r="BB405" s="321">
        <f t="shared" si="11969"/>
        <v>0</v>
      </c>
      <c r="BC405" s="321">
        <f t="shared" si="11969"/>
        <v>0</v>
      </c>
      <c r="BD405" s="321">
        <f t="shared" si="11969"/>
        <v>0</v>
      </c>
      <c r="BE405" s="321">
        <f t="shared" si="11969"/>
        <v>0</v>
      </c>
      <c r="BF405" s="321">
        <f t="shared" si="11969"/>
        <v>0</v>
      </c>
      <c r="BG405" s="321">
        <f t="shared" si="11969"/>
        <v>0</v>
      </c>
      <c r="BH405" s="321">
        <f t="shared" si="11969"/>
        <v>0</v>
      </c>
      <c r="BI405" s="321">
        <f t="shared" si="11969"/>
        <v>0</v>
      </c>
      <c r="BJ405" s="321">
        <f t="shared" si="11969"/>
        <v>0</v>
      </c>
      <c r="BK405" s="321">
        <f t="shared" si="11969"/>
        <v>0</v>
      </c>
      <c r="BL405" s="321">
        <f t="shared" si="11969"/>
        <v>0</v>
      </c>
      <c r="BM405" s="321">
        <f t="shared" si="11969"/>
        <v>0</v>
      </c>
      <c r="BN405" s="321">
        <f t="shared" si="11969"/>
        <v>0</v>
      </c>
      <c r="BO405" s="321">
        <f t="shared" si="11969"/>
        <v>0</v>
      </c>
      <c r="BP405" s="321">
        <f t="shared" si="11969"/>
        <v>0</v>
      </c>
      <c r="BQ405" s="321">
        <f t="shared" si="11969"/>
        <v>0</v>
      </c>
      <c r="BR405" s="321">
        <f t="shared" si="11969"/>
        <v>0</v>
      </c>
      <c r="BS405" s="321">
        <f t="shared" si="11969"/>
        <v>0</v>
      </c>
      <c r="BT405" s="321">
        <f t="shared" si="11969"/>
        <v>0</v>
      </c>
      <c r="BU405" s="321">
        <f t="shared" si="11969"/>
        <v>0</v>
      </c>
      <c r="BV405" s="321">
        <f t="shared" si="11969"/>
        <v>0</v>
      </c>
      <c r="BW405" s="321">
        <f t="shared" si="11969"/>
        <v>0</v>
      </c>
      <c r="BX405" s="321">
        <f t="shared" si="11969"/>
        <v>0</v>
      </c>
      <c r="BY405" s="321">
        <f t="shared" si="11969"/>
        <v>0</v>
      </c>
      <c r="BZ405" s="321">
        <f t="shared" si="11969"/>
        <v>0</v>
      </c>
      <c r="CA405" s="321">
        <f t="shared" si="11969"/>
        <v>0</v>
      </c>
      <c r="CB405" s="321">
        <f t="shared" si="11969"/>
        <v>0</v>
      </c>
      <c r="CC405" s="321">
        <f t="shared" si="11969"/>
        <v>0</v>
      </c>
      <c r="CD405" s="321">
        <f t="shared" si="11969"/>
        <v>0</v>
      </c>
      <c r="CE405" s="321">
        <f t="shared" si="11969"/>
        <v>0</v>
      </c>
      <c r="CF405" s="321">
        <f t="shared" si="11969"/>
        <v>0</v>
      </c>
      <c r="CG405" s="321">
        <f t="shared" si="11969"/>
        <v>0</v>
      </c>
      <c r="CH405" s="321">
        <f t="shared" si="11969"/>
        <v>0</v>
      </c>
      <c r="CI405" s="321">
        <f t="shared" si="11969"/>
        <v>0</v>
      </c>
      <c r="CJ405" s="321">
        <f t="shared" si="11969"/>
        <v>0</v>
      </c>
      <c r="CK405" s="321">
        <f t="shared" si="11969"/>
        <v>0</v>
      </c>
      <c r="CL405" s="321">
        <f t="shared" si="11969"/>
        <v>0</v>
      </c>
      <c r="CM405" s="321">
        <f t="shared" si="11969"/>
        <v>0</v>
      </c>
      <c r="CN405" s="321">
        <f t="shared" si="11969"/>
        <v>0</v>
      </c>
      <c r="CO405" s="321">
        <f t="shared" si="11969"/>
        <v>0</v>
      </c>
      <c r="CP405" s="321">
        <f t="shared" si="11969"/>
        <v>0</v>
      </c>
      <c r="CQ405" s="321">
        <f t="shared" si="11969"/>
        <v>0</v>
      </c>
      <c r="CR405" s="321">
        <f t="shared" si="11969"/>
        <v>0</v>
      </c>
      <c r="CS405" s="321">
        <f t="shared" si="11969"/>
        <v>0</v>
      </c>
      <c r="CT405" s="321">
        <f t="shared" si="11969"/>
        <v>0</v>
      </c>
      <c r="CU405" s="321">
        <f t="shared" si="11969"/>
        <v>0</v>
      </c>
      <c r="CV405" s="321">
        <f t="shared" si="11969"/>
        <v>0</v>
      </c>
      <c r="CW405" s="321">
        <f t="shared" si="11969"/>
        <v>0</v>
      </c>
      <c r="CX405" s="321">
        <f t="shared" si="11969"/>
        <v>0</v>
      </c>
      <c r="CY405" s="321">
        <f t="shared" si="11969"/>
        <v>0</v>
      </c>
      <c r="CZ405" s="321">
        <f t="shared" si="11969"/>
        <v>0</v>
      </c>
      <c r="DA405" s="321">
        <f t="shared" si="11969"/>
        <v>0</v>
      </c>
      <c r="DB405" s="321">
        <f t="shared" si="11969"/>
        <v>0</v>
      </c>
      <c r="DC405" s="321">
        <f t="shared" si="11969"/>
        <v>0</v>
      </c>
      <c r="DD405" s="321">
        <f t="shared" si="11969"/>
        <v>0</v>
      </c>
      <c r="DE405" s="321">
        <f t="shared" si="11969"/>
        <v>0</v>
      </c>
      <c r="DF405" s="321">
        <f t="shared" si="11969"/>
        <v>0</v>
      </c>
      <c r="DG405" s="321">
        <f t="shared" si="11969"/>
        <v>0</v>
      </c>
      <c r="DH405" s="321">
        <f t="shared" si="11969"/>
        <v>0</v>
      </c>
      <c r="DI405" s="321">
        <f t="shared" si="11969"/>
        <v>0</v>
      </c>
      <c r="DJ405" s="321">
        <f t="shared" si="11969"/>
        <v>0</v>
      </c>
      <c r="DK405" s="321">
        <f t="shared" si="11969"/>
        <v>0</v>
      </c>
      <c r="DL405" s="321">
        <f t="shared" si="11969"/>
        <v>0</v>
      </c>
      <c r="DM405" s="321">
        <f t="shared" si="11969"/>
        <v>0</v>
      </c>
      <c r="DN405" s="321">
        <f t="shared" si="11969"/>
        <v>0</v>
      </c>
      <c r="DO405" s="321">
        <f t="shared" si="11969"/>
        <v>0</v>
      </c>
      <c r="DP405" s="321">
        <f t="shared" si="11969"/>
        <v>0</v>
      </c>
      <c r="DQ405" s="321">
        <f t="shared" si="11969"/>
        <v>0</v>
      </c>
      <c r="DR405" s="321">
        <f t="shared" si="11969"/>
        <v>0</v>
      </c>
      <c r="DS405" s="321">
        <f t="shared" si="11969"/>
        <v>0</v>
      </c>
      <c r="DT405" s="321">
        <f t="shared" si="11969"/>
        <v>0</v>
      </c>
      <c r="DU405" s="321">
        <f t="shared" si="11969"/>
        <v>0</v>
      </c>
      <c r="DV405" s="321">
        <f t="shared" si="11969"/>
        <v>0</v>
      </c>
      <c r="DW405" s="321">
        <f t="shared" si="11969"/>
        <v>0</v>
      </c>
      <c r="DX405" s="321">
        <f t="shared" si="11969"/>
        <v>0</v>
      </c>
      <c r="DY405" s="321">
        <f t="shared" si="11969"/>
        <v>0</v>
      </c>
      <c r="DZ405" s="321">
        <f t="shared" si="11969"/>
        <v>0</v>
      </c>
      <c r="EA405" s="321">
        <f t="shared" si="11969"/>
        <v>0</v>
      </c>
      <c r="EB405" s="321">
        <f t="shared" si="11969"/>
        <v>0</v>
      </c>
      <c r="EC405" s="321">
        <f t="shared" si="11969"/>
        <v>0</v>
      </c>
      <c r="ED405" s="321">
        <f t="shared" si="11969"/>
        <v>0</v>
      </c>
      <c r="EE405" s="321">
        <f t="shared" si="11969"/>
        <v>0</v>
      </c>
      <c r="EF405" s="321">
        <f t="shared" si="11969"/>
        <v>0</v>
      </c>
      <c r="EG405" s="321">
        <f t="shared" si="11969"/>
        <v>0</v>
      </c>
      <c r="EH405" s="321">
        <f t="shared" si="11969"/>
        <v>0</v>
      </c>
      <c r="EI405" s="321">
        <f t="shared" si="11969"/>
        <v>0</v>
      </c>
      <c r="EJ405" s="321">
        <f t="shared" si="11969"/>
        <v>0</v>
      </c>
      <c r="EK405" s="321">
        <f t="shared" si="11969"/>
        <v>0</v>
      </c>
      <c r="EL405" s="321">
        <f t="shared" si="11969"/>
        <v>0</v>
      </c>
      <c r="EM405" s="321">
        <f t="shared" si="11969"/>
        <v>0</v>
      </c>
      <c r="EN405" s="321">
        <f t="shared" si="11969"/>
        <v>0</v>
      </c>
      <c r="EO405" s="321">
        <f t="shared" si="11969"/>
        <v>0</v>
      </c>
      <c r="EP405" s="321">
        <f t="shared" si="11969"/>
        <v>0</v>
      </c>
      <c r="EQ405" s="321">
        <f t="shared" si="11969"/>
        <v>0</v>
      </c>
      <c r="ER405" s="321">
        <f t="shared" si="11969"/>
        <v>0</v>
      </c>
      <c r="ES405" s="321">
        <f t="shared" si="11969"/>
        <v>0</v>
      </c>
      <c r="ET405" s="321">
        <f t="shared" si="11969"/>
        <v>0</v>
      </c>
      <c r="EU405" s="321">
        <f t="shared" si="11969"/>
        <v>0</v>
      </c>
      <c r="EV405" s="321">
        <f t="shared" si="11969"/>
        <v>0</v>
      </c>
      <c r="EW405" s="321">
        <f t="shared" si="11969"/>
        <v>0</v>
      </c>
      <c r="EX405" s="321">
        <f t="shared" si="11969"/>
        <v>0</v>
      </c>
      <c r="EY405" s="321">
        <f t="shared" si="11969"/>
        <v>0</v>
      </c>
      <c r="EZ405" s="321">
        <f t="shared" si="11969"/>
        <v>0</v>
      </c>
      <c r="FA405" s="321">
        <f t="shared" si="11969"/>
        <v>0</v>
      </c>
      <c r="FB405" s="321">
        <f t="shared" si="11969"/>
        <v>0</v>
      </c>
      <c r="FC405" s="321">
        <f t="shared" si="11969"/>
        <v>0</v>
      </c>
      <c r="FD405" s="321">
        <f t="shared" si="11969"/>
        <v>0</v>
      </c>
      <c r="FE405" s="321">
        <f t="shared" si="11969"/>
        <v>0</v>
      </c>
      <c r="FF405" s="321">
        <f t="shared" si="11969"/>
        <v>0</v>
      </c>
      <c r="FG405" s="321">
        <f t="shared" si="11969"/>
        <v>0</v>
      </c>
      <c r="FH405" s="321">
        <f t="shared" si="11969"/>
        <v>0</v>
      </c>
      <c r="FI405" s="321">
        <f t="shared" si="11969"/>
        <v>0</v>
      </c>
      <c r="FJ405" s="321">
        <f t="shared" si="11969"/>
        <v>0</v>
      </c>
      <c r="FK405" s="321">
        <f t="shared" si="11969"/>
        <v>0</v>
      </c>
      <c r="FL405" s="321">
        <f t="shared" si="11969"/>
        <v>0</v>
      </c>
      <c r="FM405" s="321">
        <f t="shared" si="11969"/>
        <v>0</v>
      </c>
      <c r="FN405" s="321">
        <f t="shared" si="11969"/>
        <v>0</v>
      </c>
      <c r="FO405" s="321">
        <f t="shared" si="11969"/>
        <v>0</v>
      </c>
      <c r="FP405" s="321">
        <f t="shared" si="11969"/>
        <v>0</v>
      </c>
      <c r="FQ405" s="321">
        <f t="shared" si="11969"/>
        <v>0</v>
      </c>
      <c r="FR405" s="321">
        <f t="shared" si="11969"/>
        <v>0</v>
      </c>
      <c r="FS405" s="321">
        <f t="shared" si="11969"/>
        <v>0</v>
      </c>
      <c r="FT405" s="321">
        <f t="shared" si="11969"/>
        <v>0</v>
      </c>
      <c r="FU405" s="321">
        <f t="shared" si="11969"/>
        <v>0</v>
      </c>
      <c r="FV405" s="321">
        <f t="shared" si="11969"/>
        <v>0</v>
      </c>
      <c r="FW405" s="321">
        <f t="shared" si="11969"/>
        <v>0</v>
      </c>
      <c r="FX405" s="321">
        <f t="shared" si="11969"/>
        <v>0</v>
      </c>
      <c r="FY405" s="321">
        <f t="shared" si="11969"/>
        <v>0</v>
      </c>
      <c r="FZ405" s="321">
        <f t="shared" si="11969"/>
        <v>0</v>
      </c>
      <c r="GA405" s="321">
        <f t="shared" si="11969"/>
        <v>0</v>
      </c>
      <c r="GB405" s="321">
        <f t="shared" si="11969"/>
        <v>0</v>
      </c>
      <c r="GC405" s="321">
        <f t="shared" si="11969"/>
        <v>0</v>
      </c>
      <c r="GD405" s="321">
        <f t="shared" si="11969"/>
        <v>0</v>
      </c>
      <c r="GE405" s="321">
        <f t="shared" si="11969"/>
        <v>0</v>
      </c>
      <c r="GF405" s="321">
        <f t="shared" si="11969"/>
        <v>0</v>
      </c>
      <c r="GG405" s="321">
        <f t="shared" si="11969"/>
        <v>0</v>
      </c>
      <c r="GH405" s="321">
        <f t="shared" si="11969"/>
        <v>0</v>
      </c>
      <c r="GI405" s="321">
        <f t="shared" si="11969"/>
        <v>0</v>
      </c>
      <c r="GJ405" s="321">
        <f t="shared" si="11969"/>
        <v>0</v>
      </c>
      <c r="GK405" s="321">
        <f t="shared" si="11969"/>
        <v>0</v>
      </c>
      <c r="GL405" s="321">
        <f t="shared" si="11969"/>
        <v>0</v>
      </c>
      <c r="GM405" s="321">
        <f t="shared" si="11969"/>
        <v>0</v>
      </c>
      <c r="GN405" s="321">
        <f t="shared" si="11969"/>
        <v>0</v>
      </c>
      <c r="GO405" s="321">
        <f t="shared" si="11969"/>
        <v>0</v>
      </c>
      <c r="GP405" s="321">
        <f t="shared" si="11969"/>
        <v>0</v>
      </c>
      <c r="GQ405" s="321">
        <f t="shared" si="11969"/>
        <v>0</v>
      </c>
      <c r="GR405" s="321">
        <f t="shared" si="11969"/>
        <v>0</v>
      </c>
      <c r="GS405" s="321">
        <f t="shared" si="11969"/>
        <v>0</v>
      </c>
      <c r="GT405" s="321">
        <f t="shared" si="11969"/>
        <v>0</v>
      </c>
      <c r="GU405" s="321">
        <f t="shared" si="11969"/>
        <v>0</v>
      </c>
      <c r="GV405" s="321">
        <f t="shared" si="11969"/>
        <v>0</v>
      </c>
      <c r="GW405" s="321">
        <f t="shared" si="11969"/>
        <v>0</v>
      </c>
      <c r="GX405" s="321">
        <f t="shared" si="11969"/>
        <v>0</v>
      </c>
      <c r="GY405" s="321">
        <f t="shared" si="11969"/>
        <v>0</v>
      </c>
      <c r="GZ405" s="321">
        <f t="shared" si="11969"/>
        <v>0</v>
      </c>
      <c r="HA405" s="321">
        <f t="shared" si="11969"/>
        <v>0</v>
      </c>
      <c r="HB405" s="321">
        <f t="shared" si="11969"/>
        <v>0</v>
      </c>
      <c r="HC405" s="175"/>
      <c r="HD405" s="47"/>
    </row>
    <row r="406" spans="1:212" ht="15" customHeight="1" thickTop="1" x14ac:dyDescent="0.25">
      <c r="A406" s="246">
        <v>63</v>
      </c>
      <c r="B406" s="564"/>
      <c r="C406" s="47"/>
      <c r="D406" s="567"/>
      <c r="E406" s="567"/>
      <c r="F406" s="567"/>
      <c r="G406" s="567"/>
      <c r="H406" s="567"/>
      <c r="I406" s="103"/>
      <c r="J406" s="537"/>
      <c r="K406" s="537"/>
      <c r="L406" s="537"/>
      <c r="M406" s="537"/>
      <c r="N406" s="537"/>
      <c r="O406" s="537"/>
      <c r="P406" s="537"/>
      <c r="Q406" s="537"/>
      <c r="R406" s="537"/>
      <c r="S406" s="537"/>
      <c r="T406" s="537"/>
      <c r="U406" s="537"/>
      <c r="V406" s="537"/>
      <c r="W406" s="537"/>
      <c r="X406" s="537"/>
      <c r="Y406" s="537"/>
      <c r="Z406" s="537"/>
      <c r="AA406" s="537"/>
      <c r="AB406" s="537"/>
      <c r="AC406" s="537"/>
      <c r="AD406" s="537"/>
      <c r="AE406" s="537"/>
      <c r="AF406" s="537"/>
      <c r="AG406" s="537"/>
      <c r="AH406" s="537"/>
      <c r="AI406" s="537"/>
      <c r="AJ406" s="537"/>
      <c r="AK406" s="537"/>
      <c r="AL406" s="537"/>
      <c r="AM406" s="537"/>
      <c r="AN406" s="537"/>
      <c r="AO406" s="537"/>
      <c r="AP406" s="537"/>
      <c r="AQ406" s="537"/>
      <c r="AR406" s="537"/>
      <c r="AS406" s="537"/>
      <c r="AT406" s="537"/>
      <c r="AU406" s="537"/>
      <c r="AV406" s="537"/>
      <c r="AW406" s="537"/>
      <c r="AX406" s="537"/>
      <c r="AY406" s="537"/>
      <c r="AZ406" s="537"/>
      <c r="BA406" s="537"/>
      <c r="BB406" s="537"/>
      <c r="BC406" s="537"/>
      <c r="BD406" s="537"/>
      <c r="BE406" s="537"/>
      <c r="BF406" s="537"/>
      <c r="BG406" s="537"/>
      <c r="BH406" s="537"/>
      <c r="BI406" s="537"/>
      <c r="BJ406" s="537"/>
      <c r="BK406" s="537"/>
      <c r="BL406" s="537"/>
      <c r="BM406" s="537"/>
      <c r="BN406" s="537"/>
      <c r="BO406" s="537"/>
      <c r="BP406" s="537"/>
      <c r="BQ406" s="537"/>
      <c r="BR406" s="537"/>
      <c r="BS406" s="537"/>
      <c r="BT406" s="537"/>
      <c r="BU406" s="537"/>
      <c r="BV406" s="537"/>
      <c r="BW406" s="537"/>
      <c r="BX406" s="537"/>
      <c r="BY406" s="537"/>
      <c r="BZ406" s="537"/>
      <c r="CA406" s="537"/>
      <c r="CB406" s="537"/>
      <c r="CC406" s="537"/>
      <c r="CD406" s="537"/>
      <c r="CE406" s="537"/>
      <c r="CF406" s="537"/>
      <c r="CG406" s="537"/>
      <c r="CH406" s="537"/>
      <c r="CI406" s="537"/>
      <c r="CJ406" s="537"/>
      <c r="CK406" s="537"/>
      <c r="CL406" s="537"/>
      <c r="CM406" s="537"/>
      <c r="CN406" s="537"/>
      <c r="CO406" s="537"/>
      <c r="CP406" s="537"/>
      <c r="CQ406" s="537"/>
      <c r="CR406" s="537"/>
      <c r="CS406" s="537"/>
      <c r="CT406" s="537"/>
      <c r="CU406" s="537"/>
      <c r="CV406" s="537"/>
      <c r="CW406" s="537"/>
      <c r="CX406" s="537"/>
      <c r="CY406" s="537"/>
      <c r="CZ406" s="537"/>
      <c r="DA406" s="537"/>
      <c r="DB406" s="537"/>
      <c r="DC406" s="537"/>
      <c r="DD406" s="537"/>
      <c r="DE406" s="537"/>
      <c r="DF406" s="537"/>
      <c r="DG406" s="537"/>
      <c r="DH406" s="537"/>
      <c r="DI406" s="537"/>
      <c r="DJ406" s="537"/>
      <c r="DK406" s="537"/>
      <c r="DL406" s="537"/>
      <c r="DM406" s="537"/>
      <c r="DN406" s="537"/>
      <c r="DO406" s="537"/>
      <c r="DP406" s="537"/>
      <c r="DQ406" s="537"/>
      <c r="DR406" s="537"/>
      <c r="DS406" s="537"/>
      <c r="DT406" s="537"/>
      <c r="DU406" s="537"/>
      <c r="DV406" s="537"/>
      <c r="DW406" s="537"/>
      <c r="DX406" s="537"/>
      <c r="DY406" s="537"/>
      <c r="DZ406" s="537"/>
      <c r="EA406" s="537"/>
      <c r="EB406" s="537"/>
      <c r="EC406" s="537"/>
      <c r="ED406" s="537"/>
      <c r="EE406" s="537"/>
      <c r="EF406" s="537"/>
      <c r="EG406" s="537"/>
      <c r="EH406" s="537"/>
      <c r="EI406" s="537"/>
      <c r="EJ406" s="537"/>
      <c r="EK406" s="537"/>
      <c r="EL406" s="537"/>
      <c r="EM406" s="537"/>
      <c r="EN406" s="537"/>
      <c r="EO406" s="537"/>
      <c r="EP406" s="537"/>
      <c r="EQ406" s="537"/>
      <c r="ER406" s="537"/>
      <c r="ES406" s="537"/>
      <c r="ET406" s="537"/>
      <c r="EU406" s="537"/>
      <c r="EV406" s="537"/>
      <c r="EW406" s="537"/>
      <c r="EX406" s="537"/>
      <c r="EY406" s="537"/>
      <c r="EZ406" s="537"/>
      <c r="FA406" s="537"/>
      <c r="FB406" s="537"/>
      <c r="FC406" s="537"/>
      <c r="FD406" s="537"/>
      <c r="FE406" s="537"/>
      <c r="FF406" s="537"/>
      <c r="FG406" s="537"/>
      <c r="FH406" s="537"/>
      <c r="FI406" s="537"/>
      <c r="FJ406" s="537"/>
      <c r="FK406" s="537"/>
      <c r="FL406" s="537"/>
      <c r="FM406" s="537"/>
      <c r="FN406" s="537"/>
      <c r="FO406" s="537"/>
      <c r="FP406" s="537"/>
      <c r="FQ406" s="537"/>
      <c r="FR406" s="537"/>
      <c r="FS406" s="537"/>
      <c r="FT406" s="537"/>
      <c r="FU406" s="537"/>
      <c r="FV406" s="537"/>
      <c r="FW406" s="537"/>
      <c r="FX406" s="537"/>
      <c r="FY406" s="537"/>
      <c r="FZ406" s="537"/>
      <c r="GA406" s="537"/>
      <c r="GB406" s="537"/>
      <c r="GC406" s="537"/>
      <c r="GD406" s="537"/>
      <c r="GE406" s="537"/>
      <c r="GF406" s="537"/>
      <c r="GG406" s="537"/>
      <c r="GH406" s="537"/>
      <c r="GI406" s="537"/>
      <c r="GJ406" s="537"/>
      <c r="GK406" s="537"/>
      <c r="GL406" s="537"/>
      <c r="GM406" s="537"/>
      <c r="GN406" s="537"/>
      <c r="GO406" s="537"/>
      <c r="GP406" s="537"/>
      <c r="GQ406" s="537"/>
      <c r="GR406" s="537"/>
      <c r="GS406" s="537"/>
      <c r="GT406" s="537"/>
      <c r="GU406" s="537"/>
      <c r="GV406" s="537"/>
      <c r="GW406" s="537"/>
      <c r="GX406" s="537"/>
      <c r="GY406" s="537"/>
      <c r="GZ406" s="537"/>
      <c r="HA406" s="537"/>
      <c r="HB406" s="537"/>
      <c r="HC406" s="174"/>
      <c r="HD406" s="47"/>
    </row>
    <row r="407" spans="1:212" ht="9.9499999999999993" customHeight="1" x14ac:dyDescent="0.25">
      <c r="A407" s="246"/>
      <c r="B407" s="564"/>
      <c r="C407" s="47"/>
      <c r="D407" s="567"/>
      <c r="E407" s="567"/>
      <c r="F407" s="567"/>
      <c r="G407" s="567"/>
      <c r="H407" s="567"/>
      <c r="I407" s="103"/>
      <c r="J407" s="538"/>
      <c r="K407" s="538"/>
      <c r="L407" s="538"/>
      <c r="M407" s="538"/>
      <c r="N407" s="538"/>
      <c r="O407" s="538"/>
      <c r="P407" s="538"/>
      <c r="Q407" s="538"/>
      <c r="R407" s="538"/>
      <c r="S407" s="538"/>
      <c r="T407" s="538"/>
      <c r="U407" s="538"/>
      <c r="V407" s="538"/>
      <c r="W407" s="538"/>
      <c r="X407" s="538"/>
      <c r="Y407" s="538"/>
      <c r="Z407" s="538"/>
      <c r="AA407" s="538"/>
      <c r="AB407" s="538"/>
      <c r="AC407" s="538"/>
      <c r="AD407" s="538"/>
      <c r="AE407" s="538"/>
      <c r="AF407" s="538"/>
      <c r="AG407" s="538"/>
      <c r="AH407" s="538"/>
      <c r="AI407" s="538"/>
      <c r="AJ407" s="538"/>
      <c r="AK407" s="538"/>
      <c r="AL407" s="538"/>
      <c r="AM407" s="538"/>
      <c r="AN407" s="538"/>
      <c r="AO407" s="538"/>
      <c r="AP407" s="538"/>
      <c r="AQ407" s="538"/>
      <c r="AR407" s="538"/>
      <c r="AS407" s="538"/>
      <c r="AT407" s="538"/>
      <c r="AU407" s="538"/>
      <c r="AV407" s="538"/>
      <c r="AW407" s="538"/>
      <c r="AX407" s="538"/>
      <c r="AY407" s="538"/>
      <c r="AZ407" s="538"/>
      <c r="BA407" s="538"/>
      <c r="BB407" s="538"/>
      <c r="BC407" s="538"/>
      <c r="BD407" s="538"/>
      <c r="BE407" s="538"/>
      <c r="BF407" s="538"/>
      <c r="BG407" s="538"/>
      <c r="BH407" s="538"/>
      <c r="BI407" s="538"/>
      <c r="BJ407" s="538"/>
      <c r="BK407" s="538"/>
      <c r="BL407" s="538"/>
      <c r="BM407" s="538"/>
      <c r="BN407" s="538"/>
      <c r="BO407" s="538"/>
      <c r="BP407" s="538"/>
      <c r="BQ407" s="538"/>
      <c r="BR407" s="538"/>
      <c r="BS407" s="538"/>
      <c r="BT407" s="538"/>
      <c r="BU407" s="538"/>
      <c r="BV407" s="538"/>
      <c r="BW407" s="538"/>
      <c r="BX407" s="538"/>
      <c r="BY407" s="538"/>
      <c r="BZ407" s="538"/>
      <c r="CA407" s="538"/>
      <c r="CB407" s="538"/>
      <c r="CC407" s="538"/>
      <c r="CD407" s="538"/>
      <c r="CE407" s="538"/>
      <c r="CF407" s="538"/>
      <c r="CG407" s="538"/>
      <c r="CH407" s="538"/>
      <c r="CI407" s="538"/>
      <c r="CJ407" s="538"/>
      <c r="CK407" s="538"/>
      <c r="CL407" s="538"/>
      <c r="CM407" s="538"/>
      <c r="CN407" s="538"/>
      <c r="CO407" s="538"/>
      <c r="CP407" s="538"/>
      <c r="CQ407" s="538"/>
      <c r="CR407" s="538"/>
      <c r="CS407" s="538"/>
      <c r="CT407" s="538"/>
      <c r="CU407" s="538"/>
      <c r="CV407" s="538"/>
      <c r="CW407" s="538"/>
      <c r="CX407" s="538"/>
      <c r="CY407" s="538"/>
      <c r="CZ407" s="538"/>
      <c r="DA407" s="538"/>
      <c r="DB407" s="538"/>
      <c r="DC407" s="538"/>
      <c r="DD407" s="538"/>
      <c r="DE407" s="538"/>
      <c r="DF407" s="538"/>
      <c r="DG407" s="538"/>
      <c r="DH407" s="538"/>
      <c r="DI407" s="538"/>
      <c r="DJ407" s="538"/>
      <c r="DK407" s="538"/>
      <c r="DL407" s="538"/>
      <c r="DM407" s="538"/>
      <c r="DN407" s="538"/>
      <c r="DO407" s="538"/>
      <c r="DP407" s="538"/>
      <c r="DQ407" s="538"/>
      <c r="DR407" s="538"/>
      <c r="DS407" s="538"/>
      <c r="DT407" s="538"/>
      <c r="DU407" s="538"/>
      <c r="DV407" s="538"/>
      <c r="DW407" s="538"/>
      <c r="DX407" s="538"/>
      <c r="DY407" s="538"/>
      <c r="DZ407" s="538"/>
      <c r="EA407" s="538"/>
      <c r="EB407" s="538"/>
      <c r="EC407" s="538"/>
      <c r="ED407" s="538"/>
      <c r="EE407" s="538"/>
      <c r="EF407" s="538"/>
      <c r="EG407" s="538"/>
      <c r="EH407" s="538"/>
      <c r="EI407" s="538"/>
      <c r="EJ407" s="538"/>
      <c r="EK407" s="538"/>
      <c r="EL407" s="538"/>
      <c r="EM407" s="538"/>
      <c r="EN407" s="538"/>
      <c r="EO407" s="538"/>
      <c r="EP407" s="538"/>
      <c r="EQ407" s="538"/>
      <c r="ER407" s="538"/>
      <c r="ES407" s="538"/>
      <c r="ET407" s="538"/>
      <c r="EU407" s="538"/>
      <c r="EV407" s="538"/>
      <c r="EW407" s="538"/>
      <c r="EX407" s="538"/>
      <c r="EY407" s="538"/>
      <c r="EZ407" s="538"/>
      <c r="FA407" s="538"/>
      <c r="FB407" s="538"/>
      <c r="FC407" s="538"/>
      <c r="FD407" s="538"/>
      <c r="FE407" s="538"/>
      <c r="FF407" s="538"/>
      <c r="FG407" s="538"/>
      <c r="FH407" s="538"/>
      <c r="FI407" s="538"/>
      <c r="FJ407" s="538"/>
      <c r="FK407" s="538"/>
      <c r="FL407" s="538"/>
      <c r="FM407" s="538"/>
      <c r="FN407" s="538"/>
      <c r="FO407" s="538"/>
      <c r="FP407" s="538"/>
      <c r="FQ407" s="538"/>
      <c r="FR407" s="538"/>
      <c r="FS407" s="538"/>
      <c r="FT407" s="538"/>
      <c r="FU407" s="538"/>
      <c r="FV407" s="538"/>
      <c r="FW407" s="538"/>
      <c r="FX407" s="538"/>
      <c r="FY407" s="538"/>
      <c r="FZ407" s="538"/>
      <c r="GA407" s="538"/>
      <c r="GB407" s="538"/>
      <c r="GC407" s="538"/>
      <c r="GD407" s="538"/>
      <c r="GE407" s="538"/>
      <c r="GF407" s="538"/>
      <c r="GG407" s="538"/>
      <c r="GH407" s="538"/>
      <c r="GI407" s="538"/>
      <c r="GJ407" s="538"/>
      <c r="GK407" s="538"/>
      <c r="GL407" s="538"/>
      <c r="GM407" s="538"/>
      <c r="GN407" s="538"/>
      <c r="GO407" s="538"/>
      <c r="GP407" s="538"/>
      <c r="GQ407" s="538"/>
      <c r="GR407" s="538"/>
      <c r="GS407" s="538"/>
      <c r="GT407" s="538"/>
      <c r="GU407" s="538"/>
      <c r="GV407" s="538"/>
      <c r="GW407" s="538"/>
      <c r="GX407" s="538"/>
      <c r="GY407" s="538"/>
      <c r="GZ407" s="538"/>
      <c r="HA407" s="538"/>
      <c r="HB407" s="538"/>
      <c r="HC407" s="174"/>
      <c r="HD407" s="47"/>
    </row>
    <row r="408" spans="1:212" ht="5.0999999999999996" customHeight="1" thickBot="1" x14ac:dyDescent="0.3">
      <c r="A408" s="246"/>
      <c r="B408" s="564"/>
      <c r="C408" s="47"/>
      <c r="D408" s="534" t="s">
        <v>315</v>
      </c>
      <c r="E408" s="534"/>
      <c r="F408" s="534"/>
      <c r="G408" s="534"/>
      <c r="H408" s="534"/>
      <c r="I408" s="103"/>
      <c r="J408" s="90"/>
      <c r="K408" s="90"/>
      <c r="L408" s="90"/>
      <c r="M408" s="90"/>
      <c r="N408" s="90"/>
      <c r="O408" s="90"/>
      <c r="P408" s="90"/>
      <c r="Q408" s="90"/>
      <c r="R408" s="90"/>
      <c r="S408" s="90"/>
      <c r="T408" s="90"/>
      <c r="U408" s="90"/>
      <c r="V408" s="90"/>
      <c r="W408" s="90"/>
      <c r="X408" s="90"/>
      <c r="Y408" s="90"/>
      <c r="Z408" s="90"/>
      <c r="AA408" s="90"/>
      <c r="AB408" s="90"/>
      <c r="AC408" s="90"/>
      <c r="AD408" s="90"/>
      <c r="AE408" s="90"/>
      <c r="AF408" s="90"/>
      <c r="AG408" s="90"/>
      <c r="AH408" s="90"/>
      <c r="AI408" s="90"/>
      <c r="AJ408" s="90"/>
      <c r="AK408" s="90"/>
      <c r="AL408" s="90"/>
      <c r="AM408" s="90"/>
      <c r="AN408" s="90"/>
      <c r="AO408" s="90"/>
      <c r="AP408" s="90"/>
      <c r="AQ408" s="90"/>
      <c r="AR408" s="90"/>
      <c r="AS408" s="90"/>
      <c r="AT408" s="90"/>
      <c r="AU408" s="90"/>
      <c r="AV408" s="90"/>
      <c r="AW408" s="90"/>
      <c r="AX408" s="90"/>
      <c r="AY408" s="90"/>
      <c r="AZ408" s="90"/>
      <c r="BA408" s="90"/>
      <c r="BB408" s="90"/>
      <c r="BC408" s="90"/>
      <c r="BD408" s="90"/>
      <c r="BE408" s="90"/>
      <c r="BF408" s="90"/>
      <c r="BG408" s="90"/>
      <c r="BH408" s="90"/>
      <c r="BI408" s="90"/>
      <c r="BJ408" s="90"/>
      <c r="BK408" s="90"/>
      <c r="BL408" s="90"/>
      <c r="BM408" s="90"/>
      <c r="BN408" s="90"/>
      <c r="BO408" s="90"/>
      <c r="BP408" s="90"/>
      <c r="BQ408" s="90"/>
      <c r="BR408" s="90"/>
      <c r="BS408" s="90"/>
      <c r="BT408" s="90"/>
      <c r="BU408" s="90"/>
      <c r="BV408" s="90"/>
      <c r="BW408" s="90"/>
      <c r="BX408" s="90"/>
      <c r="BY408" s="90"/>
      <c r="BZ408" s="90"/>
      <c r="CA408" s="90"/>
      <c r="CB408" s="90"/>
      <c r="CC408" s="90"/>
      <c r="CD408" s="90"/>
      <c r="CE408" s="90"/>
      <c r="CF408" s="90"/>
      <c r="CG408" s="90"/>
      <c r="CH408" s="90"/>
      <c r="CI408" s="90"/>
      <c r="CJ408" s="90"/>
      <c r="CK408" s="90"/>
      <c r="CL408" s="90"/>
      <c r="CM408" s="90"/>
      <c r="CN408" s="90"/>
      <c r="CO408" s="90"/>
      <c r="CP408" s="90"/>
      <c r="CQ408" s="90"/>
      <c r="CR408" s="90"/>
      <c r="CS408" s="90"/>
      <c r="CT408" s="90"/>
      <c r="CU408" s="90"/>
      <c r="CV408" s="90"/>
      <c r="CW408" s="90"/>
      <c r="CX408" s="90"/>
      <c r="CY408" s="90"/>
      <c r="CZ408" s="90"/>
      <c r="DA408" s="90"/>
      <c r="DB408" s="90"/>
      <c r="DC408" s="90"/>
      <c r="DD408" s="90"/>
      <c r="DE408" s="90"/>
      <c r="DF408" s="90"/>
      <c r="DG408" s="90"/>
      <c r="DH408" s="90"/>
      <c r="DI408" s="90"/>
      <c r="DJ408" s="90"/>
      <c r="DK408" s="90"/>
      <c r="DL408" s="90"/>
      <c r="DM408" s="90"/>
      <c r="DN408" s="90"/>
      <c r="DO408" s="90"/>
      <c r="DP408" s="90"/>
      <c r="DQ408" s="90"/>
      <c r="DR408" s="90"/>
      <c r="DS408" s="90"/>
      <c r="DT408" s="90"/>
      <c r="DU408" s="90"/>
      <c r="DV408" s="90"/>
      <c r="DW408" s="90"/>
      <c r="DX408" s="90"/>
      <c r="DY408" s="90"/>
      <c r="DZ408" s="90"/>
      <c r="EA408" s="90"/>
      <c r="EB408" s="90"/>
      <c r="EC408" s="90"/>
      <c r="ED408" s="90"/>
      <c r="EE408" s="90"/>
      <c r="EF408" s="90"/>
      <c r="EG408" s="90"/>
      <c r="EH408" s="90"/>
      <c r="EI408" s="90"/>
      <c r="EJ408" s="90"/>
      <c r="EK408" s="90"/>
      <c r="EL408" s="90"/>
      <c r="EM408" s="90"/>
      <c r="EN408" s="90"/>
      <c r="EO408" s="90"/>
      <c r="EP408" s="90"/>
      <c r="EQ408" s="90"/>
      <c r="ER408" s="90"/>
      <c r="ES408" s="90"/>
      <c r="ET408" s="90"/>
      <c r="EU408" s="90"/>
      <c r="EV408" s="90"/>
      <c r="EW408" s="90"/>
      <c r="EX408" s="90"/>
      <c r="EY408" s="90"/>
      <c r="EZ408" s="90"/>
      <c r="FA408" s="90"/>
      <c r="FB408" s="90"/>
      <c r="FC408" s="90"/>
      <c r="FD408" s="90"/>
      <c r="FE408" s="90"/>
      <c r="FF408" s="90"/>
      <c r="FG408" s="90"/>
      <c r="FH408" s="90"/>
      <c r="FI408" s="90"/>
      <c r="FJ408" s="90"/>
      <c r="FK408" s="90"/>
      <c r="FL408" s="90"/>
      <c r="FM408" s="90"/>
      <c r="FN408" s="90"/>
      <c r="FO408" s="90"/>
      <c r="FP408" s="90"/>
      <c r="FQ408" s="90"/>
      <c r="FR408" s="90"/>
      <c r="FS408" s="90"/>
      <c r="FT408" s="90"/>
      <c r="FU408" s="90"/>
      <c r="FV408" s="90"/>
      <c r="FW408" s="90"/>
      <c r="FX408" s="90"/>
      <c r="FY408" s="90"/>
      <c r="FZ408" s="90"/>
      <c r="GA408" s="90"/>
      <c r="GB408" s="90"/>
      <c r="GC408" s="90"/>
      <c r="GD408" s="90"/>
      <c r="GE408" s="90"/>
      <c r="GF408" s="90"/>
      <c r="GG408" s="90"/>
      <c r="GH408" s="90"/>
      <c r="GI408" s="90"/>
      <c r="GJ408" s="90"/>
      <c r="GK408" s="90"/>
      <c r="GL408" s="90"/>
      <c r="GM408" s="90"/>
      <c r="GN408" s="90"/>
      <c r="GO408" s="90"/>
      <c r="GP408" s="90"/>
      <c r="GQ408" s="90"/>
      <c r="GR408" s="90"/>
      <c r="GS408" s="90"/>
      <c r="GT408" s="90"/>
      <c r="GU408" s="90"/>
      <c r="GV408" s="90"/>
      <c r="GW408" s="90"/>
      <c r="GX408" s="90"/>
      <c r="GY408" s="90"/>
      <c r="GZ408" s="90"/>
      <c r="HA408" s="90"/>
      <c r="HB408" s="90"/>
      <c r="HC408" s="90"/>
      <c r="HD408" s="47"/>
    </row>
    <row r="409" spans="1:212" ht="5.0999999999999996" customHeight="1" thickTop="1" thickBot="1" x14ac:dyDescent="0.3">
      <c r="A409" s="246"/>
      <c r="B409" s="564"/>
      <c r="C409" s="47"/>
      <c r="D409" s="535"/>
      <c r="E409" s="535"/>
      <c r="F409" s="535"/>
      <c r="G409" s="535"/>
      <c r="H409" s="535"/>
      <c r="I409" s="245"/>
      <c r="J409" s="321">
        <f t="shared" ref="J409:HB409" si="11970">J410</f>
        <v>0</v>
      </c>
      <c r="K409" s="321">
        <f t="shared" si="11970"/>
        <v>0</v>
      </c>
      <c r="L409" s="321">
        <f t="shared" si="11970"/>
        <v>0</v>
      </c>
      <c r="M409" s="321">
        <f t="shared" si="11970"/>
        <v>0</v>
      </c>
      <c r="N409" s="321">
        <f t="shared" si="11970"/>
        <v>0</v>
      </c>
      <c r="O409" s="321">
        <f t="shared" si="11970"/>
        <v>0</v>
      </c>
      <c r="P409" s="321">
        <f t="shared" si="11970"/>
        <v>0</v>
      </c>
      <c r="Q409" s="321">
        <f t="shared" si="11970"/>
        <v>0</v>
      </c>
      <c r="R409" s="321">
        <f t="shared" si="11970"/>
        <v>0</v>
      </c>
      <c r="S409" s="321">
        <f t="shared" si="11970"/>
        <v>0</v>
      </c>
      <c r="T409" s="321">
        <f t="shared" si="11970"/>
        <v>0</v>
      </c>
      <c r="U409" s="321">
        <f t="shared" si="11970"/>
        <v>0</v>
      </c>
      <c r="V409" s="321">
        <f t="shared" si="11970"/>
        <v>0</v>
      </c>
      <c r="W409" s="321">
        <f t="shared" si="11970"/>
        <v>0</v>
      </c>
      <c r="X409" s="321">
        <f t="shared" si="11970"/>
        <v>0</v>
      </c>
      <c r="Y409" s="321">
        <f t="shared" si="11970"/>
        <v>0</v>
      </c>
      <c r="Z409" s="321">
        <f t="shared" si="11970"/>
        <v>0</v>
      </c>
      <c r="AA409" s="321">
        <f t="shared" si="11970"/>
        <v>0</v>
      </c>
      <c r="AB409" s="321">
        <f t="shared" si="11970"/>
        <v>0</v>
      </c>
      <c r="AC409" s="321">
        <f t="shared" si="11970"/>
        <v>0</v>
      </c>
      <c r="AD409" s="321">
        <f t="shared" si="11970"/>
        <v>0</v>
      </c>
      <c r="AE409" s="321">
        <f t="shared" si="11970"/>
        <v>0</v>
      </c>
      <c r="AF409" s="321">
        <f t="shared" si="11970"/>
        <v>0</v>
      </c>
      <c r="AG409" s="321">
        <f t="shared" si="11970"/>
        <v>0</v>
      </c>
      <c r="AH409" s="321">
        <f t="shared" si="11970"/>
        <v>0</v>
      </c>
      <c r="AI409" s="321">
        <f t="shared" si="11970"/>
        <v>0</v>
      </c>
      <c r="AJ409" s="321">
        <f t="shared" si="11970"/>
        <v>0</v>
      </c>
      <c r="AK409" s="321">
        <f t="shared" si="11970"/>
        <v>0</v>
      </c>
      <c r="AL409" s="321">
        <f t="shared" si="11970"/>
        <v>0</v>
      </c>
      <c r="AM409" s="321">
        <f t="shared" si="11970"/>
        <v>0</v>
      </c>
      <c r="AN409" s="321">
        <f t="shared" si="11970"/>
        <v>0</v>
      </c>
      <c r="AO409" s="321">
        <f t="shared" si="11970"/>
        <v>0</v>
      </c>
      <c r="AP409" s="321">
        <f t="shared" si="11970"/>
        <v>0</v>
      </c>
      <c r="AQ409" s="321">
        <f t="shared" si="11970"/>
        <v>0</v>
      </c>
      <c r="AR409" s="321">
        <f t="shared" si="11970"/>
        <v>0</v>
      </c>
      <c r="AS409" s="321">
        <f t="shared" si="11970"/>
        <v>0</v>
      </c>
      <c r="AT409" s="321">
        <f t="shared" si="11970"/>
        <v>0</v>
      </c>
      <c r="AU409" s="321">
        <f t="shared" si="11970"/>
        <v>0</v>
      </c>
      <c r="AV409" s="321">
        <f t="shared" si="11970"/>
        <v>0</v>
      </c>
      <c r="AW409" s="321">
        <f t="shared" si="11970"/>
        <v>0</v>
      </c>
      <c r="AX409" s="321">
        <f t="shared" si="11970"/>
        <v>0</v>
      </c>
      <c r="AY409" s="321">
        <f t="shared" si="11970"/>
        <v>0</v>
      </c>
      <c r="AZ409" s="321">
        <f t="shared" si="11970"/>
        <v>0</v>
      </c>
      <c r="BA409" s="321">
        <f t="shared" si="11970"/>
        <v>0</v>
      </c>
      <c r="BB409" s="321">
        <f t="shared" si="11970"/>
        <v>0</v>
      </c>
      <c r="BC409" s="321">
        <f t="shared" si="11970"/>
        <v>0</v>
      </c>
      <c r="BD409" s="321">
        <f t="shared" si="11970"/>
        <v>0</v>
      </c>
      <c r="BE409" s="321">
        <f t="shared" si="11970"/>
        <v>0</v>
      </c>
      <c r="BF409" s="321">
        <f t="shared" si="11970"/>
        <v>0</v>
      </c>
      <c r="BG409" s="321">
        <f t="shared" si="11970"/>
        <v>0</v>
      </c>
      <c r="BH409" s="321">
        <f t="shared" si="11970"/>
        <v>0</v>
      </c>
      <c r="BI409" s="321">
        <f t="shared" si="11970"/>
        <v>0</v>
      </c>
      <c r="BJ409" s="321">
        <f t="shared" si="11970"/>
        <v>0</v>
      </c>
      <c r="BK409" s="321">
        <f t="shared" si="11970"/>
        <v>0</v>
      </c>
      <c r="BL409" s="321">
        <f t="shared" si="11970"/>
        <v>0</v>
      </c>
      <c r="BM409" s="321">
        <f t="shared" si="11970"/>
        <v>0</v>
      </c>
      <c r="BN409" s="321">
        <f t="shared" si="11970"/>
        <v>0</v>
      </c>
      <c r="BO409" s="321">
        <f t="shared" si="11970"/>
        <v>0</v>
      </c>
      <c r="BP409" s="321">
        <f t="shared" si="11970"/>
        <v>0</v>
      </c>
      <c r="BQ409" s="321">
        <f t="shared" si="11970"/>
        <v>0</v>
      </c>
      <c r="BR409" s="321">
        <f t="shared" si="11970"/>
        <v>0</v>
      </c>
      <c r="BS409" s="321">
        <f t="shared" si="11970"/>
        <v>0</v>
      </c>
      <c r="BT409" s="321">
        <f t="shared" si="11970"/>
        <v>0</v>
      </c>
      <c r="BU409" s="321">
        <f t="shared" si="11970"/>
        <v>0</v>
      </c>
      <c r="BV409" s="321">
        <f t="shared" si="11970"/>
        <v>0</v>
      </c>
      <c r="BW409" s="321">
        <f t="shared" si="11970"/>
        <v>0</v>
      </c>
      <c r="BX409" s="321">
        <f t="shared" si="11970"/>
        <v>0</v>
      </c>
      <c r="BY409" s="321">
        <f t="shared" si="11970"/>
        <v>0</v>
      </c>
      <c r="BZ409" s="321">
        <f t="shared" si="11970"/>
        <v>0</v>
      </c>
      <c r="CA409" s="321">
        <f t="shared" si="11970"/>
        <v>0</v>
      </c>
      <c r="CB409" s="321">
        <f t="shared" si="11970"/>
        <v>0</v>
      </c>
      <c r="CC409" s="321">
        <f t="shared" si="11970"/>
        <v>0</v>
      </c>
      <c r="CD409" s="321">
        <f t="shared" si="11970"/>
        <v>0</v>
      </c>
      <c r="CE409" s="321">
        <f t="shared" si="11970"/>
        <v>0</v>
      </c>
      <c r="CF409" s="321">
        <f t="shared" si="11970"/>
        <v>0</v>
      </c>
      <c r="CG409" s="321">
        <f t="shared" si="11970"/>
        <v>0</v>
      </c>
      <c r="CH409" s="321">
        <f t="shared" si="11970"/>
        <v>0</v>
      </c>
      <c r="CI409" s="321">
        <f t="shared" si="11970"/>
        <v>0</v>
      </c>
      <c r="CJ409" s="321">
        <f t="shared" si="11970"/>
        <v>0</v>
      </c>
      <c r="CK409" s="321">
        <f t="shared" si="11970"/>
        <v>0</v>
      </c>
      <c r="CL409" s="321">
        <f t="shared" si="11970"/>
        <v>0</v>
      </c>
      <c r="CM409" s="321">
        <f t="shared" si="11970"/>
        <v>0</v>
      </c>
      <c r="CN409" s="321">
        <f t="shared" si="11970"/>
        <v>0</v>
      </c>
      <c r="CO409" s="321">
        <f t="shared" si="11970"/>
        <v>0</v>
      </c>
      <c r="CP409" s="321">
        <f t="shared" si="11970"/>
        <v>0</v>
      </c>
      <c r="CQ409" s="321">
        <f t="shared" si="11970"/>
        <v>0</v>
      </c>
      <c r="CR409" s="321">
        <f t="shared" si="11970"/>
        <v>0</v>
      </c>
      <c r="CS409" s="321">
        <f t="shared" si="11970"/>
        <v>0</v>
      </c>
      <c r="CT409" s="321">
        <f t="shared" si="11970"/>
        <v>0</v>
      </c>
      <c r="CU409" s="321">
        <f t="shared" si="11970"/>
        <v>0</v>
      </c>
      <c r="CV409" s="321">
        <f t="shared" si="11970"/>
        <v>0</v>
      </c>
      <c r="CW409" s="321">
        <f t="shared" si="11970"/>
        <v>0</v>
      </c>
      <c r="CX409" s="321">
        <f t="shared" si="11970"/>
        <v>0</v>
      </c>
      <c r="CY409" s="321">
        <f t="shared" si="11970"/>
        <v>0</v>
      </c>
      <c r="CZ409" s="321">
        <f t="shared" si="11970"/>
        <v>0</v>
      </c>
      <c r="DA409" s="321">
        <f t="shared" si="11970"/>
        <v>0</v>
      </c>
      <c r="DB409" s="321">
        <f t="shared" si="11970"/>
        <v>0</v>
      </c>
      <c r="DC409" s="321">
        <f t="shared" si="11970"/>
        <v>0</v>
      </c>
      <c r="DD409" s="321">
        <f t="shared" si="11970"/>
        <v>0</v>
      </c>
      <c r="DE409" s="321">
        <f t="shared" si="11970"/>
        <v>0</v>
      </c>
      <c r="DF409" s="321">
        <f t="shared" si="11970"/>
        <v>0</v>
      </c>
      <c r="DG409" s="321">
        <f t="shared" si="11970"/>
        <v>0</v>
      </c>
      <c r="DH409" s="321">
        <f t="shared" si="11970"/>
        <v>0</v>
      </c>
      <c r="DI409" s="321">
        <f t="shared" si="11970"/>
        <v>0</v>
      </c>
      <c r="DJ409" s="321">
        <f t="shared" si="11970"/>
        <v>0</v>
      </c>
      <c r="DK409" s="321">
        <f t="shared" si="11970"/>
        <v>0</v>
      </c>
      <c r="DL409" s="321">
        <f t="shared" si="11970"/>
        <v>0</v>
      </c>
      <c r="DM409" s="321">
        <f t="shared" si="11970"/>
        <v>0</v>
      </c>
      <c r="DN409" s="321">
        <f t="shared" si="11970"/>
        <v>0</v>
      </c>
      <c r="DO409" s="321">
        <f t="shared" si="11970"/>
        <v>0</v>
      </c>
      <c r="DP409" s="321">
        <f t="shared" si="11970"/>
        <v>0</v>
      </c>
      <c r="DQ409" s="321">
        <f t="shared" si="11970"/>
        <v>0</v>
      </c>
      <c r="DR409" s="321">
        <f t="shared" si="11970"/>
        <v>0</v>
      </c>
      <c r="DS409" s="321">
        <f t="shared" si="11970"/>
        <v>0</v>
      </c>
      <c r="DT409" s="321">
        <f t="shared" si="11970"/>
        <v>0</v>
      </c>
      <c r="DU409" s="321">
        <f t="shared" si="11970"/>
        <v>0</v>
      </c>
      <c r="DV409" s="321">
        <f t="shared" si="11970"/>
        <v>0</v>
      </c>
      <c r="DW409" s="321">
        <f t="shared" si="11970"/>
        <v>0</v>
      </c>
      <c r="DX409" s="321">
        <f t="shared" si="11970"/>
        <v>0</v>
      </c>
      <c r="DY409" s="321">
        <f t="shared" si="11970"/>
        <v>0</v>
      </c>
      <c r="DZ409" s="321">
        <f t="shared" si="11970"/>
        <v>0</v>
      </c>
      <c r="EA409" s="321">
        <f t="shared" si="11970"/>
        <v>0</v>
      </c>
      <c r="EB409" s="321">
        <f t="shared" si="11970"/>
        <v>0</v>
      </c>
      <c r="EC409" s="321">
        <f t="shared" si="11970"/>
        <v>0</v>
      </c>
      <c r="ED409" s="321">
        <f t="shared" si="11970"/>
        <v>0</v>
      </c>
      <c r="EE409" s="321">
        <f t="shared" si="11970"/>
        <v>0</v>
      </c>
      <c r="EF409" s="321">
        <f t="shared" si="11970"/>
        <v>0</v>
      </c>
      <c r="EG409" s="321">
        <f t="shared" si="11970"/>
        <v>0</v>
      </c>
      <c r="EH409" s="321">
        <f t="shared" si="11970"/>
        <v>0</v>
      </c>
      <c r="EI409" s="321">
        <f t="shared" si="11970"/>
        <v>0</v>
      </c>
      <c r="EJ409" s="321">
        <f t="shared" si="11970"/>
        <v>0</v>
      </c>
      <c r="EK409" s="321">
        <f t="shared" si="11970"/>
        <v>0</v>
      </c>
      <c r="EL409" s="321">
        <f t="shared" si="11970"/>
        <v>0</v>
      </c>
      <c r="EM409" s="321">
        <f t="shared" si="11970"/>
        <v>0</v>
      </c>
      <c r="EN409" s="321">
        <f t="shared" si="11970"/>
        <v>0</v>
      </c>
      <c r="EO409" s="321">
        <f t="shared" si="11970"/>
        <v>0</v>
      </c>
      <c r="EP409" s="321">
        <f t="shared" si="11970"/>
        <v>0</v>
      </c>
      <c r="EQ409" s="321">
        <f t="shared" si="11970"/>
        <v>0</v>
      </c>
      <c r="ER409" s="321">
        <f t="shared" si="11970"/>
        <v>0</v>
      </c>
      <c r="ES409" s="321">
        <f t="shared" si="11970"/>
        <v>0</v>
      </c>
      <c r="ET409" s="321">
        <f t="shared" si="11970"/>
        <v>0</v>
      </c>
      <c r="EU409" s="321">
        <f t="shared" si="11970"/>
        <v>0</v>
      </c>
      <c r="EV409" s="321">
        <f t="shared" si="11970"/>
        <v>0</v>
      </c>
      <c r="EW409" s="321">
        <f t="shared" si="11970"/>
        <v>0</v>
      </c>
      <c r="EX409" s="321">
        <f t="shared" si="11970"/>
        <v>0</v>
      </c>
      <c r="EY409" s="321">
        <f t="shared" si="11970"/>
        <v>0</v>
      </c>
      <c r="EZ409" s="321">
        <f t="shared" si="11970"/>
        <v>0</v>
      </c>
      <c r="FA409" s="321">
        <f t="shared" si="11970"/>
        <v>0</v>
      </c>
      <c r="FB409" s="321">
        <f t="shared" si="11970"/>
        <v>0</v>
      </c>
      <c r="FC409" s="321">
        <f t="shared" si="11970"/>
        <v>0</v>
      </c>
      <c r="FD409" s="321">
        <f t="shared" si="11970"/>
        <v>0</v>
      </c>
      <c r="FE409" s="321">
        <f t="shared" si="11970"/>
        <v>0</v>
      </c>
      <c r="FF409" s="321">
        <f t="shared" si="11970"/>
        <v>0</v>
      </c>
      <c r="FG409" s="321">
        <f t="shared" si="11970"/>
        <v>0</v>
      </c>
      <c r="FH409" s="321">
        <f t="shared" si="11970"/>
        <v>0</v>
      </c>
      <c r="FI409" s="321">
        <f t="shared" si="11970"/>
        <v>0</v>
      </c>
      <c r="FJ409" s="321">
        <f t="shared" si="11970"/>
        <v>0</v>
      </c>
      <c r="FK409" s="321">
        <f t="shared" si="11970"/>
        <v>0</v>
      </c>
      <c r="FL409" s="321">
        <f t="shared" si="11970"/>
        <v>0</v>
      </c>
      <c r="FM409" s="321">
        <f t="shared" si="11970"/>
        <v>0</v>
      </c>
      <c r="FN409" s="321">
        <f t="shared" si="11970"/>
        <v>0</v>
      </c>
      <c r="FO409" s="321">
        <f t="shared" si="11970"/>
        <v>0</v>
      </c>
      <c r="FP409" s="321">
        <f t="shared" si="11970"/>
        <v>0</v>
      </c>
      <c r="FQ409" s="321">
        <f t="shared" si="11970"/>
        <v>0</v>
      </c>
      <c r="FR409" s="321">
        <f t="shared" si="11970"/>
        <v>0</v>
      </c>
      <c r="FS409" s="321">
        <f t="shared" si="11970"/>
        <v>0</v>
      </c>
      <c r="FT409" s="321">
        <f t="shared" si="11970"/>
        <v>0</v>
      </c>
      <c r="FU409" s="321">
        <f t="shared" si="11970"/>
        <v>0</v>
      </c>
      <c r="FV409" s="321">
        <f t="shared" si="11970"/>
        <v>0</v>
      </c>
      <c r="FW409" s="321">
        <f t="shared" si="11970"/>
        <v>0</v>
      </c>
      <c r="FX409" s="321">
        <f t="shared" si="11970"/>
        <v>0</v>
      </c>
      <c r="FY409" s="321">
        <f t="shared" si="11970"/>
        <v>0</v>
      </c>
      <c r="FZ409" s="321">
        <f t="shared" si="11970"/>
        <v>0</v>
      </c>
      <c r="GA409" s="321">
        <f t="shared" si="11970"/>
        <v>0</v>
      </c>
      <c r="GB409" s="321">
        <f t="shared" si="11970"/>
        <v>0</v>
      </c>
      <c r="GC409" s="321">
        <f t="shared" si="11970"/>
        <v>0</v>
      </c>
      <c r="GD409" s="321">
        <f t="shared" si="11970"/>
        <v>0</v>
      </c>
      <c r="GE409" s="321">
        <f t="shared" si="11970"/>
        <v>0</v>
      </c>
      <c r="GF409" s="321">
        <f t="shared" si="11970"/>
        <v>0</v>
      </c>
      <c r="GG409" s="321">
        <f t="shared" si="11970"/>
        <v>0</v>
      </c>
      <c r="GH409" s="321">
        <f t="shared" si="11970"/>
        <v>0</v>
      </c>
      <c r="GI409" s="321">
        <f t="shared" si="11970"/>
        <v>0</v>
      </c>
      <c r="GJ409" s="321">
        <f t="shared" si="11970"/>
        <v>0</v>
      </c>
      <c r="GK409" s="321">
        <f t="shared" si="11970"/>
        <v>0</v>
      </c>
      <c r="GL409" s="321">
        <f t="shared" si="11970"/>
        <v>0</v>
      </c>
      <c r="GM409" s="321">
        <f t="shared" si="11970"/>
        <v>0</v>
      </c>
      <c r="GN409" s="321">
        <f t="shared" si="11970"/>
        <v>0</v>
      </c>
      <c r="GO409" s="321">
        <f t="shared" si="11970"/>
        <v>0</v>
      </c>
      <c r="GP409" s="321">
        <f t="shared" si="11970"/>
        <v>0</v>
      </c>
      <c r="GQ409" s="321">
        <f t="shared" si="11970"/>
        <v>0</v>
      </c>
      <c r="GR409" s="321">
        <f t="shared" si="11970"/>
        <v>0</v>
      </c>
      <c r="GS409" s="321">
        <f t="shared" si="11970"/>
        <v>0</v>
      </c>
      <c r="GT409" s="321">
        <f t="shared" si="11970"/>
        <v>0</v>
      </c>
      <c r="GU409" s="321">
        <f t="shared" si="11970"/>
        <v>0</v>
      </c>
      <c r="GV409" s="321">
        <f t="shared" si="11970"/>
        <v>0</v>
      </c>
      <c r="GW409" s="321">
        <f t="shared" si="11970"/>
        <v>0</v>
      </c>
      <c r="GX409" s="321">
        <f t="shared" si="11970"/>
        <v>0</v>
      </c>
      <c r="GY409" s="321">
        <f t="shared" si="11970"/>
        <v>0</v>
      </c>
      <c r="GZ409" s="321">
        <f t="shared" si="11970"/>
        <v>0</v>
      </c>
      <c r="HA409" s="321">
        <f t="shared" si="11970"/>
        <v>0</v>
      </c>
      <c r="HB409" s="321">
        <f t="shared" si="11970"/>
        <v>0</v>
      </c>
      <c r="HC409" s="175"/>
      <c r="HD409" s="47"/>
    </row>
    <row r="410" spans="1:212" ht="15" customHeight="1" thickTop="1" x14ac:dyDescent="0.25">
      <c r="A410" s="246">
        <v>64</v>
      </c>
      <c r="B410" s="564"/>
      <c r="C410" s="47"/>
      <c r="D410" s="535"/>
      <c r="E410" s="535"/>
      <c r="F410" s="535"/>
      <c r="G410" s="535"/>
      <c r="H410" s="535"/>
      <c r="I410" s="245"/>
      <c r="J410" s="537"/>
      <c r="K410" s="537"/>
      <c r="L410" s="537"/>
      <c r="M410" s="537"/>
      <c r="N410" s="537"/>
      <c r="O410" s="537"/>
      <c r="P410" s="537"/>
      <c r="Q410" s="537"/>
      <c r="R410" s="537"/>
      <c r="S410" s="537"/>
      <c r="T410" s="537"/>
      <c r="U410" s="537"/>
      <c r="V410" s="537"/>
      <c r="W410" s="537"/>
      <c r="X410" s="537"/>
      <c r="Y410" s="537"/>
      <c r="Z410" s="537"/>
      <c r="AA410" s="537"/>
      <c r="AB410" s="537"/>
      <c r="AC410" s="537"/>
      <c r="AD410" s="537"/>
      <c r="AE410" s="537"/>
      <c r="AF410" s="537"/>
      <c r="AG410" s="537"/>
      <c r="AH410" s="537"/>
      <c r="AI410" s="537"/>
      <c r="AJ410" s="537"/>
      <c r="AK410" s="537"/>
      <c r="AL410" s="537"/>
      <c r="AM410" s="537"/>
      <c r="AN410" s="537"/>
      <c r="AO410" s="537"/>
      <c r="AP410" s="537"/>
      <c r="AQ410" s="537"/>
      <c r="AR410" s="537"/>
      <c r="AS410" s="537"/>
      <c r="AT410" s="537"/>
      <c r="AU410" s="537"/>
      <c r="AV410" s="537"/>
      <c r="AW410" s="537"/>
      <c r="AX410" s="537"/>
      <c r="AY410" s="537"/>
      <c r="AZ410" s="537"/>
      <c r="BA410" s="537"/>
      <c r="BB410" s="537"/>
      <c r="BC410" s="537"/>
      <c r="BD410" s="537"/>
      <c r="BE410" s="537"/>
      <c r="BF410" s="537"/>
      <c r="BG410" s="537"/>
      <c r="BH410" s="537"/>
      <c r="BI410" s="537"/>
      <c r="BJ410" s="537"/>
      <c r="BK410" s="537"/>
      <c r="BL410" s="537"/>
      <c r="BM410" s="537"/>
      <c r="BN410" s="537"/>
      <c r="BO410" s="537"/>
      <c r="BP410" s="537"/>
      <c r="BQ410" s="537"/>
      <c r="BR410" s="537"/>
      <c r="BS410" s="537"/>
      <c r="BT410" s="537"/>
      <c r="BU410" s="537"/>
      <c r="BV410" s="537"/>
      <c r="BW410" s="537"/>
      <c r="BX410" s="537"/>
      <c r="BY410" s="537"/>
      <c r="BZ410" s="537"/>
      <c r="CA410" s="537"/>
      <c r="CB410" s="537"/>
      <c r="CC410" s="537"/>
      <c r="CD410" s="537"/>
      <c r="CE410" s="537"/>
      <c r="CF410" s="537"/>
      <c r="CG410" s="537"/>
      <c r="CH410" s="537"/>
      <c r="CI410" s="537"/>
      <c r="CJ410" s="537"/>
      <c r="CK410" s="537"/>
      <c r="CL410" s="537"/>
      <c r="CM410" s="537"/>
      <c r="CN410" s="537"/>
      <c r="CO410" s="537"/>
      <c r="CP410" s="537"/>
      <c r="CQ410" s="537"/>
      <c r="CR410" s="537"/>
      <c r="CS410" s="537"/>
      <c r="CT410" s="537"/>
      <c r="CU410" s="537"/>
      <c r="CV410" s="537"/>
      <c r="CW410" s="537"/>
      <c r="CX410" s="537"/>
      <c r="CY410" s="537"/>
      <c r="CZ410" s="537"/>
      <c r="DA410" s="537"/>
      <c r="DB410" s="537"/>
      <c r="DC410" s="537"/>
      <c r="DD410" s="537"/>
      <c r="DE410" s="537"/>
      <c r="DF410" s="537"/>
      <c r="DG410" s="537"/>
      <c r="DH410" s="537"/>
      <c r="DI410" s="537"/>
      <c r="DJ410" s="537"/>
      <c r="DK410" s="537"/>
      <c r="DL410" s="537"/>
      <c r="DM410" s="537"/>
      <c r="DN410" s="537"/>
      <c r="DO410" s="537"/>
      <c r="DP410" s="537"/>
      <c r="DQ410" s="537"/>
      <c r="DR410" s="537"/>
      <c r="DS410" s="537"/>
      <c r="DT410" s="537"/>
      <c r="DU410" s="537"/>
      <c r="DV410" s="537"/>
      <c r="DW410" s="537"/>
      <c r="DX410" s="537"/>
      <c r="DY410" s="537"/>
      <c r="DZ410" s="537"/>
      <c r="EA410" s="537"/>
      <c r="EB410" s="537"/>
      <c r="EC410" s="537"/>
      <c r="ED410" s="537"/>
      <c r="EE410" s="537"/>
      <c r="EF410" s="537"/>
      <c r="EG410" s="537"/>
      <c r="EH410" s="537"/>
      <c r="EI410" s="537"/>
      <c r="EJ410" s="537"/>
      <c r="EK410" s="537"/>
      <c r="EL410" s="537"/>
      <c r="EM410" s="537"/>
      <c r="EN410" s="537"/>
      <c r="EO410" s="537"/>
      <c r="EP410" s="537"/>
      <c r="EQ410" s="537"/>
      <c r="ER410" s="537"/>
      <c r="ES410" s="537"/>
      <c r="ET410" s="537"/>
      <c r="EU410" s="537"/>
      <c r="EV410" s="537"/>
      <c r="EW410" s="537"/>
      <c r="EX410" s="537"/>
      <c r="EY410" s="537"/>
      <c r="EZ410" s="537"/>
      <c r="FA410" s="537"/>
      <c r="FB410" s="537"/>
      <c r="FC410" s="537"/>
      <c r="FD410" s="537"/>
      <c r="FE410" s="537"/>
      <c r="FF410" s="537"/>
      <c r="FG410" s="537"/>
      <c r="FH410" s="537"/>
      <c r="FI410" s="537"/>
      <c r="FJ410" s="537"/>
      <c r="FK410" s="537"/>
      <c r="FL410" s="537"/>
      <c r="FM410" s="537"/>
      <c r="FN410" s="537"/>
      <c r="FO410" s="537"/>
      <c r="FP410" s="537"/>
      <c r="FQ410" s="537"/>
      <c r="FR410" s="537"/>
      <c r="FS410" s="537"/>
      <c r="FT410" s="537"/>
      <c r="FU410" s="537"/>
      <c r="FV410" s="537"/>
      <c r="FW410" s="537"/>
      <c r="FX410" s="537"/>
      <c r="FY410" s="537"/>
      <c r="FZ410" s="537"/>
      <c r="GA410" s="537"/>
      <c r="GB410" s="537"/>
      <c r="GC410" s="537"/>
      <c r="GD410" s="537"/>
      <c r="GE410" s="537"/>
      <c r="GF410" s="537"/>
      <c r="GG410" s="537"/>
      <c r="GH410" s="537"/>
      <c r="GI410" s="537"/>
      <c r="GJ410" s="537"/>
      <c r="GK410" s="537"/>
      <c r="GL410" s="537"/>
      <c r="GM410" s="537"/>
      <c r="GN410" s="537"/>
      <c r="GO410" s="537"/>
      <c r="GP410" s="537"/>
      <c r="GQ410" s="537"/>
      <c r="GR410" s="537"/>
      <c r="GS410" s="537"/>
      <c r="GT410" s="537"/>
      <c r="GU410" s="537"/>
      <c r="GV410" s="537"/>
      <c r="GW410" s="537"/>
      <c r="GX410" s="537"/>
      <c r="GY410" s="537"/>
      <c r="GZ410" s="537"/>
      <c r="HA410" s="537"/>
      <c r="HB410" s="537"/>
      <c r="HC410" s="174"/>
      <c r="HD410" s="47"/>
    </row>
    <row r="411" spans="1:212" ht="9.9499999999999993" customHeight="1" x14ac:dyDescent="0.25">
      <c r="A411" s="246"/>
      <c r="B411" s="564"/>
      <c r="C411" s="47"/>
      <c r="D411" s="536"/>
      <c r="E411" s="536"/>
      <c r="F411" s="536"/>
      <c r="G411" s="536"/>
      <c r="H411" s="536"/>
      <c r="I411" s="245"/>
      <c r="J411" s="538"/>
      <c r="K411" s="538"/>
      <c r="L411" s="538"/>
      <c r="M411" s="538"/>
      <c r="N411" s="538"/>
      <c r="O411" s="538"/>
      <c r="P411" s="538"/>
      <c r="Q411" s="538"/>
      <c r="R411" s="538"/>
      <c r="S411" s="538"/>
      <c r="T411" s="538"/>
      <c r="U411" s="538"/>
      <c r="V411" s="538"/>
      <c r="W411" s="538"/>
      <c r="X411" s="538"/>
      <c r="Y411" s="538"/>
      <c r="Z411" s="538"/>
      <c r="AA411" s="538"/>
      <c r="AB411" s="538"/>
      <c r="AC411" s="538"/>
      <c r="AD411" s="538"/>
      <c r="AE411" s="538"/>
      <c r="AF411" s="538"/>
      <c r="AG411" s="538"/>
      <c r="AH411" s="538"/>
      <c r="AI411" s="538"/>
      <c r="AJ411" s="538"/>
      <c r="AK411" s="538"/>
      <c r="AL411" s="538"/>
      <c r="AM411" s="538"/>
      <c r="AN411" s="538"/>
      <c r="AO411" s="538"/>
      <c r="AP411" s="538"/>
      <c r="AQ411" s="538"/>
      <c r="AR411" s="538"/>
      <c r="AS411" s="538"/>
      <c r="AT411" s="538"/>
      <c r="AU411" s="538"/>
      <c r="AV411" s="538"/>
      <c r="AW411" s="538"/>
      <c r="AX411" s="538"/>
      <c r="AY411" s="538"/>
      <c r="AZ411" s="538"/>
      <c r="BA411" s="538"/>
      <c r="BB411" s="538"/>
      <c r="BC411" s="538"/>
      <c r="BD411" s="538"/>
      <c r="BE411" s="538"/>
      <c r="BF411" s="538"/>
      <c r="BG411" s="538"/>
      <c r="BH411" s="538"/>
      <c r="BI411" s="538"/>
      <c r="BJ411" s="538"/>
      <c r="BK411" s="538"/>
      <c r="BL411" s="538"/>
      <c r="BM411" s="538"/>
      <c r="BN411" s="538"/>
      <c r="BO411" s="538"/>
      <c r="BP411" s="538"/>
      <c r="BQ411" s="538"/>
      <c r="BR411" s="538"/>
      <c r="BS411" s="538"/>
      <c r="BT411" s="538"/>
      <c r="BU411" s="538"/>
      <c r="BV411" s="538"/>
      <c r="BW411" s="538"/>
      <c r="BX411" s="538"/>
      <c r="BY411" s="538"/>
      <c r="BZ411" s="538"/>
      <c r="CA411" s="538"/>
      <c r="CB411" s="538"/>
      <c r="CC411" s="538"/>
      <c r="CD411" s="538"/>
      <c r="CE411" s="538"/>
      <c r="CF411" s="538"/>
      <c r="CG411" s="538"/>
      <c r="CH411" s="538"/>
      <c r="CI411" s="538"/>
      <c r="CJ411" s="538"/>
      <c r="CK411" s="538"/>
      <c r="CL411" s="538"/>
      <c r="CM411" s="538"/>
      <c r="CN411" s="538"/>
      <c r="CO411" s="538"/>
      <c r="CP411" s="538"/>
      <c r="CQ411" s="538"/>
      <c r="CR411" s="538"/>
      <c r="CS411" s="538"/>
      <c r="CT411" s="538"/>
      <c r="CU411" s="538"/>
      <c r="CV411" s="538"/>
      <c r="CW411" s="538"/>
      <c r="CX411" s="538"/>
      <c r="CY411" s="538"/>
      <c r="CZ411" s="538"/>
      <c r="DA411" s="538"/>
      <c r="DB411" s="538"/>
      <c r="DC411" s="538"/>
      <c r="DD411" s="538"/>
      <c r="DE411" s="538"/>
      <c r="DF411" s="538"/>
      <c r="DG411" s="538"/>
      <c r="DH411" s="538"/>
      <c r="DI411" s="538"/>
      <c r="DJ411" s="538"/>
      <c r="DK411" s="538"/>
      <c r="DL411" s="538"/>
      <c r="DM411" s="538"/>
      <c r="DN411" s="538"/>
      <c r="DO411" s="538"/>
      <c r="DP411" s="538"/>
      <c r="DQ411" s="538"/>
      <c r="DR411" s="538"/>
      <c r="DS411" s="538"/>
      <c r="DT411" s="538"/>
      <c r="DU411" s="538"/>
      <c r="DV411" s="538"/>
      <c r="DW411" s="538"/>
      <c r="DX411" s="538"/>
      <c r="DY411" s="538"/>
      <c r="DZ411" s="538"/>
      <c r="EA411" s="538"/>
      <c r="EB411" s="538"/>
      <c r="EC411" s="538"/>
      <c r="ED411" s="538"/>
      <c r="EE411" s="538"/>
      <c r="EF411" s="538"/>
      <c r="EG411" s="538"/>
      <c r="EH411" s="538"/>
      <c r="EI411" s="538"/>
      <c r="EJ411" s="538"/>
      <c r="EK411" s="538"/>
      <c r="EL411" s="538"/>
      <c r="EM411" s="538"/>
      <c r="EN411" s="538"/>
      <c r="EO411" s="538"/>
      <c r="EP411" s="538"/>
      <c r="EQ411" s="538"/>
      <c r="ER411" s="538"/>
      <c r="ES411" s="538"/>
      <c r="ET411" s="538"/>
      <c r="EU411" s="538"/>
      <c r="EV411" s="538"/>
      <c r="EW411" s="538"/>
      <c r="EX411" s="538"/>
      <c r="EY411" s="538"/>
      <c r="EZ411" s="538"/>
      <c r="FA411" s="538"/>
      <c r="FB411" s="538"/>
      <c r="FC411" s="538"/>
      <c r="FD411" s="538"/>
      <c r="FE411" s="538"/>
      <c r="FF411" s="538"/>
      <c r="FG411" s="538"/>
      <c r="FH411" s="538"/>
      <c r="FI411" s="538"/>
      <c r="FJ411" s="538"/>
      <c r="FK411" s="538"/>
      <c r="FL411" s="538"/>
      <c r="FM411" s="538"/>
      <c r="FN411" s="538"/>
      <c r="FO411" s="538"/>
      <c r="FP411" s="538"/>
      <c r="FQ411" s="538"/>
      <c r="FR411" s="538"/>
      <c r="FS411" s="538"/>
      <c r="FT411" s="538"/>
      <c r="FU411" s="538"/>
      <c r="FV411" s="538"/>
      <c r="FW411" s="538"/>
      <c r="FX411" s="538"/>
      <c r="FY411" s="538"/>
      <c r="FZ411" s="538"/>
      <c r="GA411" s="538"/>
      <c r="GB411" s="538"/>
      <c r="GC411" s="538"/>
      <c r="GD411" s="538"/>
      <c r="GE411" s="538"/>
      <c r="GF411" s="538"/>
      <c r="GG411" s="538"/>
      <c r="GH411" s="538"/>
      <c r="GI411" s="538"/>
      <c r="GJ411" s="538"/>
      <c r="GK411" s="538"/>
      <c r="GL411" s="538"/>
      <c r="GM411" s="538"/>
      <c r="GN411" s="538"/>
      <c r="GO411" s="538"/>
      <c r="GP411" s="538"/>
      <c r="GQ411" s="538"/>
      <c r="GR411" s="538"/>
      <c r="GS411" s="538"/>
      <c r="GT411" s="538"/>
      <c r="GU411" s="538"/>
      <c r="GV411" s="538"/>
      <c r="GW411" s="538"/>
      <c r="GX411" s="538"/>
      <c r="GY411" s="538"/>
      <c r="GZ411" s="538"/>
      <c r="HA411" s="538"/>
      <c r="HB411" s="538"/>
      <c r="HC411" s="174"/>
      <c r="HD411" s="47"/>
    </row>
    <row r="412" spans="1:212" ht="5.0999999999999996" customHeight="1" thickBot="1" x14ac:dyDescent="0.3">
      <c r="A412" s="246"/>
      <c r="B412" s="564"/>
      <c r="C412" s="47"/>
      <c r="D412" s="534" t="s">
        <v>319</v>
      </c>
      <c r="E412" s="534"/>
      <c r="F412" s="534"/>
      <c r="G412" s="534"/>
      <c r="H412" s="534"/>
      <c r="I412" s="245"/>
      <c r="J412" s="90"/>
      <c r="K412" s="90"/>
      <c r="L412" s="90"/>
      <c r="M412" s="90"/>
      <c r="N412" s="90"/>
      <c r="O412" s="90"/>
      <c r="P412" s="90"/>
      <c r="Q412" s="90"/>
      <c r="R412" s="90"/>
      <c r="S412" s="90"/>
      <c r="T412" s="90"/>
      <c r="U412" s="90"/>
      <c r="V412" s="90"/>
      <c r="W412" s="90"/>
      <c r="X412" s="90"/>
      <c r="Y412" s="90"/>
      <c r="Z412" s="90"/>
      <c r="AA412" s="90"/>
      <c r="AB412" s="90"/>
      <c r="AC412" s="90"/>
      <c r="AD412" s="90"/>
      <c r="AE412" s="90"/>
      <c r="AF412" s="90"/>
      <c r="AG412" s="90"/>
      <c r="AH412" s="90"/>
      <c r="AI412" s="90"/>
      <c r="AJ412" s="90"/>
      <c r="AK412" s="90"/>
      <c r="AL412" s="90"/>
      <c r="AM412" s="90"/>
      <c r="AN412" s="90"/>
      <c r="AO412" s="90"/>
      <c r="AP412" s="90"/>
      <c r="AQ412" s="90"/>
      <c r="AR412" s="90"/>
      <c r="AS412" s="90"/>
      <c r="AT412" s="90"/>
      <c r="AU412" s="90"/>
      <c r="AV412" s="90"/>
      <c r="AW412" s="90"/>
      <c r="AX412" s="90"/>
      <c r="AY412" s="90"/>
      <c r="AZ412" s="90"/>
      <c r="BA412" s="90"/>
      <c r="BB412" s="90"/>
      <c r="BC412" s="90"/>
      <c r="BD412" s="90"/>
      <c r="BE412" s="90"/>
      <c r="BF412" s="90"/>
      <c r="BG412" s="90"/>
      <c r="BH412" s="90"/>
      <c r="BI412" s="90"/>
      <c r="BJ412" s="90"/>
      <c r="BK412" s="90"/>
      <c r="BL412" s="90"/>
      <c r="BM412" s="90"/>
      <c r="BN412" s="90"/>
      <c r="BO412" s="90"/>
      <c r="BP412" s="90"/>
      <c r="BQ412" s="90"/>
      <c r="BR412" s="90"/>
      <c r="BS412" s="90"/>
      <c r="BT412" s="90"/>
      <c r="BU412" s="90"/>
      <c r="BV412" s="90"/>
      <c r="BW412" s="90"/>
      <c r="BX412" s="90"/>
      <c r="BY412" s="90"/>
      <c r="BZ412" s="90"/>
      <c r="CA412" s="90"/>
      <c r="CB412" s="90"/>
      <c r="CC412" s="90"/>
      <c r="CD412" s="90"/>
      <c r="CE412" s="90"/>
      <c r="CF412" s="90"/>
      <c r="CG412" s="90"/>
      <c r="CH412" s="90"/>
      <c r="CI412" s="90"/>
      <c r="CJ412" s="90"/>
      <c r="CK412" s="90"/>
      <c r="CL412" s="90"/>
      <c r="CM412" s="90"/>
      <c r="CN412" s="90"/>
      <c r="CO412" s="90"/>
      <c r="CP412" s="90"/>
      <c r="CQ412" s="90"/>
      <c r="CR412" s="90"/>
      <c r="CS412" s="90"/>
      <c r="CT412" s="90"/>
      <c r="CU412" s="90"/>
      <c r="CV412" s="90"/>
      <c r="CW412" s="90"/>
      <c r="CX412" s="90"/>
      <c r="CY412" s="90"/>
      <c r="CZ412" s="90"/>
      <c r="DA412" s="90"/>
      <c r="DB412" s="90"/>
      <c r="DC412" s="90"/>
      <c r="DD412" s="90"/>
      <c r="DE412" s="90"/>
      <c r="DF412" s="90"/>
      <c r="DG412" s="90"/>
      <c r="DH412" s="90"/>
      <c r="DI412" s="90"/>
      <c r="DJ412" s="90"/>
      <c r="DK412" s="90"/>
      <c r="DL412" s="90"/>
      <c r="DM412" s="90"/>
      <c r="DN412" s="90"/>
      <c r="DO412" s="90"/>
      <c r="DP412" s="90"/>
      <c r="DQ412" s="90"/>
      <c r="DR412" s="90"/>
      <c r="DS412" s="90"/>
      <c r="DT412" s="90"/>
      <c r="DU412" s="90"/>
      <c r="DV412" s="90"/>
      <c r="DW412" s="90"/>
      <c r="DX412" s="90"/>
      <c r="DY412" s="90"/>
      <c r="DZ412" s="90"/>
      <c r="EA412" s="90"/>
      <c r="EB412" s="90"/>
      <c r="EC412" s="90"/>
      <c r="ED412" s="90"/>
      <c r="EE412" s="90"/>
      <c r="EF412" s="90"/>
      <c r="EG412" s="90"/>
      <c r="EH412" s="90"/>
      <c r="EI412" s="90"/>
      <c r="EJ412" s="90"/>
      <c r="EK412" s="90"/>
      <c r="EL412" s="90"/>
      <c r="EM412" s="90"/>
      <c r="EN412" s="90"/>
      <c r="EO412" s="90"/>
      <c r="EP412" s="90"/>
      <c r="EQ412" s="90"/>
      <c r="ER412" s="90"/>
      <c r="ES412" s="90"/>
      <c r="ET412" s="90"/>
      <c r="EU412" s="90"/>
      <c r="EV412" s="90"/>
      <c r="EW412" s="90"/>
      <c r="EX412" s="90"/>
      <c r="EY412" s="90"/>
      <c r="EZ412" s="90"/>
      <c r="FA412" s="90"/>
      <c r="FB412" s="90"/>
      <c r="FC412" s="90"/>
      <c r="FD412" s="90"/>
      <c r="FE412" s="90"/>
      <c r="FF412" s="90"/>
      <c r="FG412" s="90"/>
      <c r="FH412" s="90"/>
      <c r="FI412" s="90"/>
      <c r="FJ412" s="90"/>
      <c r="FK412" s="90"/>
      <c r="FL412" s="90"/>
      <c r="FM412" s="90"/>
      <c r="FN412" s="90"/>
      <c r="FO412" s="90"/>
      <c r="FP412" s="90"/>
      <c r="FQ412" s="90"/>
      <c r="FR412" s="90"/>
      <c r="FS412" s="90"/>
      <c r="FT412" s="90"/>
      <c r="FU412" s="90"/>
      <c r="FV412" s="90"/>
      <c r="FW412" s="90"/>
      <c r="FX412" s="90"/>
      <c r="FY412" s="90"/>
      <c r="FZ412" s="90"/>
      <c r="GA412" s="90"/>
      <c r="GB412" s="90"/>
      <c r="GC412" s="90"/>
      <c r="GD412" s="90"/>
      <c r="GE412" s="90"/>
      <c r="GF412" s="90"/>
      <c r="GG412" s="90"/>
      <c r="GH412" s="90"/>
      <c r="GI412" s="90"/>
      <c r="GJ412" s="90"/>
      <c r="GK412" s="90"/>
      <c r="GL412" s="90"/>
      <c r="GM412" s="90"/>
      <c r="GN412" s="90"/>
      <c r="GO412" s="90"/>
      <c r="GP412" s="90"/>
      <c r="GQ412" s="90"/>
      <c r="GR412" s="90"/>
      <c r="GS412" s="90"/>
      <c r="GT412" s="90"/>
      <c r="GU412" s="90"/>
      <c r="GV412" s="90"/>
      <c r="GW412" s="90"/>
      <c r="GX412" s="90"/>
      <c r="GY412" s="90"/>
      <c r="GZ412" s="90"/>
      <c r="HA412" s="90"/>
      <c r="HB412" s="90"/>
      <c r="HC412" s="90"/>
      <c r="HD412" s="47"/>
    </row>
    <row r="413" spans="1:212" ht="5.0999999999999996" customHeight="1" thickTop="1" thickBot="1" x14ac:dyDescent="0.3">
      <c r="A413" s="246"/>
      <c r="B413" s="564"/>
      <c r="C413" s="47"/>
      <c r="D413" s="535"/>
      <c r="E413" s="535"/>
      <c r="F413" s="535"/>
      <c r="G413" s="535"/>
      <c r="H413" s="535"/>
      <c r="I413" s="103"/>
      <c r="J413" s="321">
        <f t="shared" ref="J413:HB413" si="11971">J414</f>
        <v>0</v>
      </c>
      <c r="K413" s="321">
        <f t="shared" si="11971"/>
        <v>0</v>
      </c>
      <c r="L413" s="321">
        <f t="shared" si="11971"/>
        <v>0</v>
      </c>
      <c r="M413" s="321">
        <f t="shared" si="11971"/>
        <v>0</v>
      </c>
      <c r="N413" s="321">
        <f t="shared" si="11971"/>
        <v>0</v>
      </c>
      <c r="O413" s="321">
        <f t="shared" si="11971"/>
        <v>0</v>
      </c>
      <c r="P413" s="321">
        <f t="shared" si="11971"/>
        <v>0</v>
      </c>
      <c r="Q413" s="321">
        <f t="shared" si="11971"/>
        <v>0</v>
      </c>
      <c r="R413" s="321">
        <f t="shared" si="11971"/>
        <v>0</v>
      </c>
      <c r="S413" s="321">
        <f t="shared" si="11971"/>
        <v>0</v>
      </c>
      <c r="T413" s="321">
        <f t="shared" si="11971"/>
        <v>0</v>
      </c>
      <c r="U413" s="321">
        <f t="shared" si="11971"/>
        <v>0</v>
      </c>
      <c r="V413" s="321">
        <f t="shared" si="11971"/>
        <v>0</v>
      </c>
      <c r="W413" s="321">
        <f t="shared" si="11971"/>
        <v>0</v>
      </c>
      <c r="X413" s="321">
        <f t="shared" si="11971"/>
        <v>0</v>
      </c>
      <c r="Y413" s="321">
        <f t="shared" si="11971"/>
        <v>0</v>
      </c>
      <c r="Z413" s="321">
        <f t="shared" si="11971"/>
        <v>0</v>
      </c>
      <c r="AA413" s="321">
        <f t="shared" si="11971"/>
        <v>0</v>
      </c>
      <c r="AB413" s="321">
        <f t="shared" si="11971"/>
        <v>0</v>
      </c>
      <c r="AC413" s="321">
        <f t="shared" si="11971"/>
        <v>0</v>
      </c>
      <c r="AD413" s="321">
        <f t="shared" si="11971"/>
        <v>0</v>
      </c>
      <c r="AE413" s="321">
        <f t="shared" si="11971"/>
        <v>0</v>
      </c>
      <c r="AF413" s="321">
        <f t="shared" si="11971"/>
        <v>0</v>
      </c>
      <c r="AG413" s="321">
        <f t="shared" si="11971"/>
        <v>0</v>
      </c>
      <c r="AH413" s="321">
        <f t="shared" si="11971"/>
        <v>0</v>
      </c>
      <c r="AI413" s="321">
        <f t="shared" si="11971"/>
        <v>0</v>
      </c>
      <c r="AJ413" s="321">
        <f t="shared" si="11971"/>
        <v>0</v>
      </c>
      <c r="AK413" s="321">
        <f t="shared" si="11971"/>
        <v>0</v>
      </c>
      <c r="AL413" s="321">
        <f t="shared" si="11971"/>
        <v>0</v>
      </c>
      <c r="AM413" s="321">
        <f t="shared" si="11971"/>
        <v>0</v>
      </c>
      <c r="AN413" s="321">
        <f t="shared" si="11971"/>
        <v>0</v>
      </c>
      <c r="AO413" s="321">
        <f t="shared" si="11971"/>
        <v>0</v>
      </c>
      <c r="AP413" s="321">
        <f t="shared" si="11971"/>
        <v>0</v>
      </c>
      <c r="AQ413" s="321">
        <f t="shared" si="11971"/>
        <v>0</v>
      </c>
      <c r="AR413" s="321">
        <f t="shared" si="11971"/>
        <v>0</v>
      </c>
      <c r="AS413" s="321">
        <f t="shared" si="11971"/>
        <v>0</v>
      </c>
      <c r="AT413" s="321">
        <f t="shared" si="11971"/>
        <v>0</v>
      </c>
      <c r="AU413" s="321">
        <f t="shared" si="11971"/>
        <v>0</v>
      </c>
      <c r="AV413" s="321">
        <f t="shared" si="11971"/>
        <v>0</v>
      </c>
      <c r="AW413" s="321">
        <f t="shared" si="11971"/>
        <v>0</v>
      </c>
      <c r="AX413" s="321">
        <f t="shared" si="11971"/>
        <v>0</v>
      </c>
      <c r="AY413" s="321">
        <f t="shared" si="11971"/>
        <v>0</v>
      </c>
      <c r="AZ413" s="321">
        <f t="shared" si="11971"/>
        <v>0</v>
      </c>
      <c r="BA413" s="321">
        <f t="shared" si="11971"/>
        <v>0</v>
      </c>
      <c r="BB413" s="321">
        <f t="shared" si="11971"/>
        <v>0</v>
      </c>
      <c r="BC413" s="321">
        <f t="shared" si="11971"/>
        <v>0</v>
      </c>
      <c r="BD413" s="321">
        <f t="shared" si="11971"/>
        <v>0</v>
      </c>
      <c r="BE413" s="321">
        <f t="shared" si="11971"/>
        <v>0</v>
      </c>
      <c r="BF413" s="321">
        <f t="shared" si="11971"/>
        <v>0</v>
      </c>
      <c r="BG413" s="321">
        <f t="shared" si="11971"/>
        <v>0</v>
      </c>
      <c r="BH413" s="321">
        <f t="shared" si="11971"/>
        <v>0</v>
      </c>
      <c r="BI413" s="321">
        <f t="shared" si="11971"/>
        <v>0</v>
      </c>
      <c r="BJ413" s="321">
        <f t="shared" si="11971"/>
        <v>0</v>
      </c>
      <c r="BK413" s="321">
        <f t="shared" si="11971"/>
        <v>0</v>
      </c>
      <c r="BL413" s="321">
        <f t="shared" si="11971"/>
        <v>0</v>
      </c>
      <c r="BM413" s="321">
        <f t="shared" si="11971"/>
        <v>0</v>
      </c>
      <c r="BN413" s="321">
        <f t="shared" si="11971"/>
        <v>0</v>
      </c>
      <c r="BO413" s="321">
        <f t="shared" si="11971"/>
        <v>0</v>
      </c>
      <c r="BP413" s="321">
        <f t="shared" si="11971"/>
        <v>0</v>
      </c>
      <c r="BQ413" s="321">
        <f t="shared" si="11971"/>
        <v>0</v>
      </c>
      <c r="BR413" s="321">
        <f t="shared" si="11971"/>
        <v>0</v>
      </c>
      <c r="BS413" s="321">
        <f t="shared" si="11971"/>
        <v>0</v>
      </c>
      <c r="BT413" s="321">
        <f t="shared" si="11971"/>
        <v>0</v>
      </c>
      <c r="BU413" s="321">
        <f t="shared" si="11971"/>
        <v>0</v>
      </c>
      <c r="BV413" s="321">
        <f t="shared" si="11971"/>
        <v>0</v>
      </c>
      <c r="BW413" s="321">
        <f t="shared" si="11971"/>
        <v>0</v>
      </c>
      <c r="BX413" s="321">
        <f t="shared" si="11971"/>
        <v>0</v>
      </c>
      <c r="BY413" s="321">
        <f t="shared" si="11971"/>
        <v>0</v>
      </c>
      <c r="BZ413" s="321">
        <f t="shared" si="11971"/>
        <v>0</v>
      </c>
      <c r="CA413" s="321">
        <f t="shared" si="11971"/>
        <v>0</v>
      </c>
      <c r="CB413" s="321">
        <f t="shared" si="11971"/>
        <v>0</v>
      </c>
      <c r="CC413" s="321">
        <f t="shared" si="11971"/>
        <v>0</v>
      </c>
      <c r="CD413" s="321">
        <f t="shared" si="11971"/>
        <v>0</v>
      </c>
      <c r="CE413" s="321">
        <f t="shared" si="11971"/>
        <v>0</v>
      </c>
      <c r="CF413" s="321">
        <f t="shared" si="11971"/>
        <v>0</v>
      </c>
      <c r="CG413" s="321">
        <f t="shared" si="11971"/>
        <v>0</v>
      </c>
      <c r="CH413" s="321">
        <f t="shared" si="11971"/>
        <v>0</v>
      </c>
      <c r="CI413" s="321">
        <f t="shared" si="11971"/>
        <v>0</v>
      </c>
      <c r="CJ413" s="321">
        <f t="shared" si="11971"/>
        <v>0</v>
      </c>
      <c r="CK413" s="321">
        <f t="shared" si="11971"/>
        <v>0</v>
      </c>
      <c r="CL413" s="321">
        <f t="shared" si="11971"/>
        <v>0</v>
      </c>
      <c r="CM413" s="321">
        <f t="shared" si="11971"/>
        <v>0</v>
      </c>
      <c r="CN413" s="321">
        <f t="shared" si="11971"/>
        <v>0</v>
      </c>
      <c r="CO413" s="321">
        <f t="shared" si="11971"/>
        <v>0</v>
      </c>
      <c r="CP413" s="321">
        <f t="shared" si="11971"/>
        <v>0</v>
      </c>
      <c r="CQ413" s="321">
        <f t="shared" si="11971"/>
        <v>0</v>
      </c>
      <c r="CR413" s="321">
        <f t="shared" si="11971"/>
        <v>0</v>
      </c>
      <c r="CS413" s="321">
        <f t="shared" si="11971"/>
        <v>0</v>
      </c>
      <c r="CT413" s="321">
        <f t="shared" si="11971"/>
        <v>0</v>
      </c>
      <c r="CU413" s="321">
        <f t="shared" si="11971"/>
        <v>0</v>
      </c>
      <c r="CV413" s="321">
        <f t="shared" si="11971"/>
        <v>0</v>
      </c>
      <c r="CW413" s="321">
        <f t="shared" si="11971"/>
        <v>0</v>
      </c>
      <c r="CX413" s="321">
        <f t="shared" si="11971"/>
        <v>0</v>
      </c>
      <c r="CY413" s="321">
        <f t="shared" si="11971"/>
        <v>0</v>
      </c>
      <c r="CZ413" s="321">
        <f t="shared" si="11971"/>
        <v>0</v>
      </c>
      <c r="DA413" s="321">
        <f t="shared" si="11971"/>
        <v>0</v>
      </c>
      <c r="DB413" s="321">
        <f t="shared" si="11971"/>
        <v>0</v>
      </c>
      <c r="DC413" s="321">
        <f t="shared" si="11971"/>
        <v>0</v>
      </c>
      <c r="DD413" s="321">
        <f t="shared" si="11971"/>
        <v>0</v>
      </c>
      <c r="DE413" s="321">
        <f t="shared" si="11971"/>
        <v>0</v>
      </c>
      <c r="DF413" s="321">
        <f t="shared" si="11971"/>
        <v>0</v>
      </c>
      <c r="DG413" s="321">
        <f t="shared" si="11971"/>
        <v>0</v>
      </c>
      <c r="DH413" s="321">
        <f t="shared" si="11971"/>
        <v>0</v>
      </c>
      <c r="DI413" s="321">
        <f t="shared" si="11971"/>
        <v>0</v>
      </c>
      <c r="DJ413" s="321">
        <f t="shared" si="11971"/>
        <v>0</v>
      </c>
      <c r="DK413" s="321">
        <f t="shared" si="11971"/>
        <v>0</v>
      </c>
      <c r="DL413" s="321">
        <f t="shared" si="11971"/>
        <v>0</v>
      </c>
      <c r="DM413" s="321">
        <f t="shared" si="11971"/>
        <v>0</v>
      </c>
      <c r="DN413" s="321">
        <f t="shared" si="11971"/>
        <v>0</v>
      </c>
      <c r="DO413" s="321">
        <f t="shared" si="11971"/>
        <v>0</v>
      </c>
      <c r="DP413" s="321">
        <f t="shared" si="11971"/>
        <v>0</v>
      </c>
      <c r="DQ413" s="321">
        <f t="shared" si="11971"/>
        <v>0</v>
      </c>
      <c r="DR413" s="321">
        <f t="shared" si="11971"/>
        <v>0</v>
      </c>
      <c r="DS413" s="321">
        <f t="shared" si="11971"/>
        <v>0</v>
      </c>
      <c r="DT413" s="321">
        <f t="shared" si="11971"/>
        <v>0</v>
      </c>
      <c r="DU413" s="321">
        <f t="shared" si="11971"/>
        <v>0</v>
      </c>
      <c r="DV413" s="321">
        <f t="shared" si="11971"/>
        <v>0</v>
      </c>
      <c r="DW413" s="321">
        <f t="shared" si="11971"/>
        <v>0</v>
      </c>
      <c r="DX413" s="321">
        <f t="shared" si="11971"/>
        <v>0</v>
      </c>
      <c r="DY413" s="321">
        <f t="shared" si="11971"/>
        <v>0</v>
      </c>
      <c r="DZ413" s="321">
        <f t="shared" si="11971"/>
        <v>0</v>
      </c>
      <c r="EA413" s="321">
        <f t="shared" si="11971"/>
        <v>0</v>
      </c>
      <c r="EB413" s="321">
        <f t="shared" si="11971"/>
        <v>0</v>
      </c>
      <c r="EC413" s="321">
        <f t="shared" si="11971"/>
        <v>0</v>
      </c>
      <c r="ED413" s="321">
        <f t="shared" si="11971"/>
        <v>0</v>
      </c>
      <c r="EE413" s="321">
        <f t="shared" si="11971"/>
        <v>0</v>
      </c>
      <c r="EF413" s="321">
        <f t="shared" si="11971"/>
        <v>0</v>
      </c>
      <c r="EG413" s="321">
        <f t="shared" si="11971"/>
        <v>0</v>
      </c>
      <c r="EH413" s="321">
        <f t="shared" si="11971"/>
        <v>0</v>
      </c>
      <c r="EI413" s="321">
        <f t="shared" si="11971"/>
        <v>0</v>
      </c>
      <c r="EJ413" s="321">
        <f t="shared" si="11971"/>
        <v>0</v>
      </c>
      <c r="EK413" s="321">
        <f t="shared" si="11971"/>
        <v>0</v>
      </c>
      <c r="EL413" s="321">
        <f t="shared" si="11971"/>
        <v>0</v>
      </c>
      <c r="EM413" s="321">
        <f t="shared" si="11971"/>
        <v>0</v>
      </c>
      <c r="EN413" s="321">
        <f t="shared" si="11971"/>
        <v>0</v>
      </c>
      <c r="EO413" s="321">
        <f t="shared" si="11971"/>
        <v>0</v>
      </c>
      <c r="EP413" s="321">
        <f t="shared" si="11971"/>
        <v>0</v>
      </c>
      <c r="EQ413" s="321">
        <f t="shared" si="11971"/>
        <v>0</v>
      </c>
      <c r="ER413" s="321">
        <f t="shared" si="11971"/>
        <v>0</v>
      </c>
      <c r="ES413" s="321">
        <f t="shared" si="11971"/>
        <v>0</v>
      </c>
      <c r="ET413" s="321">
        <f t="shared" si="11971"/>
        <v>0</v>
      </c>
      <c r="EU413" s="321">
        <f t="shared" si="11971"/>
        <v>0</v>
      </c>
      <c r="EV413" s="321">
        <f t="shared" si="11971"/>
        <v>0</v>
      </c>
      <c r="EW413" s="321">
        <f t="shared" si="11971"/>
        <v>0</v>
      </c>
      <c r="EX413" s="321">
        <f t="shared" si="11971"/>
        <v>0</v>
      </c>
      <c r="EY413" s="321">
        <f t="shared" si="11971"/>
        <v>0</v>
      </c>
      <c r="EZ413" s="321">
        <f t="shared" si="11971"/>
        <v>0</v>
      </c>
      <c r="FA413" s="321">
        <f t="shared" si="11971"/>
        <v>0</v>
      </c>
      <c r="FB413" s="321">
        <f t="shared" si="11971"/>
        <v>0</v>
      </c>
      <c r="FC413" s="321">
        <f t="shared" si="11971"/>
        <v>0</v>
      </c>
      <c r="FD413" s="321">
        <f t="shared" si="11971"/>
        <v>0</v>
      </c>
      <c r="FE413" s="321">
        <f t="shared" si="11971"/>
        <v>0</v>
      </c>
      <c r="FF413" s="321">
        <f t="shared" si="11971"/>
        <v>0</v>
      </c>
      <c r="FG413" s="321">
        <f t="shared" si="11971"/>
        <v>0</v>
      </c>
      <c r="FH413" s="321">
        <f t="shared" si="11971"/>
        <v>0</v>
      </c>
      <c r="FI413" s="321">
        <f t="shared" si="11971"/>
        <v>0</v>
      </c>
      <c r="FJ413" s="321">
        <f t="shared" si="11971"/>
        <v>0</v>
      </c>
      <c r="FK413" s="321">
        <f t="shared" si="11971"/>
        <v>0</v>
      </c>
      <c r="FL413" s="321">
        <f t="shared" si="11971"/>
        <v>0</v>
      </c>
      <c r="FM413" s="321">
        <f t="shared" si="11971"/>
        <v>0</v>
      </c>
      <c r="FN413" s="321">
        <f t="shared" si="11971"/>
        <v>0</v>
      </c>
      <c r="FO413" s="321">
        <f t="shared" si="11971"/>
        <v>0</v>
      </c>
      <c r="FP413" s="321">
        <f t="shared" si="11971"/>
        <v>0</v>
      </c>
      <c r="FQ413" s="321">
        <f t="shared" si="11971"/>
        <v>0</v>
      </c>
      <c r="FR413" s="321">
        <f t="shared" si="11971"/>
        <v>0</v>
      </c>
      <c r="FS413" s="321">
        <f t="shared" si="11971"/>
        <v>0</v>
      </c>
      <c r="FT413" s="321">
        <f t="shared" si="11971"/>
        <v>0</v>
      </c>
      <c r="FU413" s="321">
        <f t="shared" si="11971"/>
        <v>0</v>
      </c>
      <c r="FV413" s="321">
        <f t="shared" si="11971"/>
        <v>0</v>
      </c>
      <c r="FW413" s="321">
        <f t="shared" si="11971"/>
        <v>0</v>
      </c>
      <c r="FX413" s="321">
        <f t="shared" si="11971"/>
        <v>0</v>
      </c>
      <c r="FY413" s="321">
        <f t="shared" si="11971"/>
        <v>0</v>
      </c>
      <c r="FZ413" s="321">
        <f t="shared" si="11971"/>
        <v>0</v>
      </c>
      <c r="GA413" s="321">
        <f t="shared" si="11971"/>
        <v>0</v>
      </c>
      <c r="GB413" s="321">
        <f t="shared" si="11971"/>
        <v>0</v>
      </c>
      <c r="GC413" s="321">
        <f t="shared" si="11971"/>
        <v>0</v>
      </c>
      <c r="GD413" s="321">
        <f t="shared" si="11971"/>
        <v>0</v>
      </c>
      <c r="GE413" s="321">
        <f t="shared" si="11971"/>
        <v>0</v>
      </c>
      <c r="GF413" s="321">
        <f t="shared" si="11971"/>
        <v>0</v>
      </c>
      <c r="GG413" s="321">
        <f t="shared" si="11971"/>
        <v>0</v>
      </c>
      <c r="GH413" s="321">
        <f t="shared" si="11971"/>
        <v>0</v>
      </c>
      <c r="GI413" s="321">
        <f t="shared" si="11971"/>
        <v>0</v>
      </c>
      <c r="GJ413" s="321">
        <f t="shared" si="11971"/>
        <v>0</v>
      </c>
      <c r="GK413" s="321">
        <f t="shared" si="11971"/>
        <v>0</v>
      </c>
      <c r="GL413" s="321">
        <f t="shared" si="11971"/>
        <v>0</v>
      </c>
      <c r="GM413" s="321">
        <f t="shared" si="11971"/>
        <v>0</v>
      </c>
      <c r="GN413" s="321">
        <f t="shared" si="11971"/>
        <v>0</v>
      </c>
      <c r="GO413" s="321">
        <f t="shared" si="11971"/>
        <v>0</v>
      </c>
      <c r="GP413" s="321">
        <f t="shared" si="11971"/>
        <v>0</v>
      </c>
      <c r="GQ413" s="321">
        <f t="shared" si="11971"/>
        <v>0</v>
      </c>
      <c r="GR413" s="321">
        <f t="shared" si="11971"/>
        <v>0</v>
      </c>
      <c r="GS413" s="321">
        <f t="shared" si="11971"/>
        <v>0</v>
      </c>
      <c r="GT413" s="321">
        <f t="shared" si="11971"/>
        <v>0</v>
      </c>
      <c r="GU413" s="321">
        <f t="shared" si="11971"/>
        <v>0</v>
      </c>
      <c r="GV413" s="321">
        <f t="shared" si="11971"/>
        <v>0</v>
      </c>
      <c r="GW413" s="321">
        <f t="shared" si="11971"/>
        <v>0</v>
      </c>
      <c r="GX413" s="321">
        <f t="shared" si="11971"/>
        <v>0</v>
      </c>
      <c r="GY413" s="321">
        <f t="shared" si="11971"/>
        <v>0</v>
      </c>
      <c r="GZ413" s="321">
        <f t="shared" si="11971"/>
        <v>0</v>
      </c>
      <c r="HA413" s="321">
        <f t="shared" si="11971"/>
        <v>0</v>
      </c>
      <c r="HB413" s="321">
        <f t="shared" si="11971"/>
        <v>0</v>
      </c>
      <c r="HC413" s="175"/>
      <c r="HD413" s="47"/>
    </row>
    <row r="414" spans="1:212" ht="15" customHeight="1" thickTop="1" x14ac:dyDescent="0.25">
      <c r="A414" s="246">
        <v>65</v>
      </c>
      <c r="B414" s="564"/>
      <c r="C414" s="47"/>
      <c r="D414" s="535"/>
      <c r="E414" s="535"/>
      <c r="F414" s="535"/>
      <c r="G414" s="535"/>
      <c r="H414" s="535"/>
      <c r="I414" s="103"/>
      <c r="J414" s="537"/>
      <c r="K414" s="537"/>
      <c r="L414" s="537"/>
      <c r="M414" s="537"/>
      <c r="N414" s="537"/>
      <c r="O414" s="537"/>
      <c r="P414" s="537"/>
      <c r="Q414" s="537"/>
      <c r="R414" s="537"/>
      <c r="S414" s="537"/>
      <c r="T414" s="537"/>
      <c r="U414" s="537"/>
      <c r="V414" s="537"/>
      <c r="W414" s="537"/>
      <c r="X414" s="537"/>
      <c r="Y414" s="537"/>
      <c r="Z414" s="537"/>
      <c r="AA414" s="537"/>
      <c r="AB414" s="537"/>
      <c r="AC414" s="537"/>
      <c r="AD414" s="537"/>
      <c r="AE414" s="537"/>
      <c r="AF414" s="537"/>
      <c r="AG414" s="537"/>
      <c r="AH414" s="537"/>
      <c r="AI414" s="537"/>
      <c r="AJ414" s="537"/>
      <c r="AK414" s="537"/>
      <c r="AL414" s="537"/>
      <c r="AM414" s="537"/>
      <c r="AN414" s="537"/>
      <c r="AO414" s="537"/>
      <c r="AP414" s="537"/>
      <c r="AQ414" s="537"/>
      <c r="AR414" s="537"/>
      <c r="AS414" s="537"/>
      <c r="AT414" s="537"/>
      <c r="AU414" s="537"/>
      <c r="AV414" s="537"/>
      <c r="AW414" s="537"/>
      <c r="AX414" s="537"/>
      <c r="AY414" s="537"/>
      <c r="AZ414" s="537"/>
      <c r="BA414" s="537"/>
      <c r="BB414" s="537"/>
      <c r="BC414" s="537"/>
      <c r="BD414" s="537"/>
      <c r="BE414" s="537"/>
      <c r="BF414" s="537"/>
      <c r="BG414" s="537"/>
      <c r="BH414" s="537"/>
      <c r="BI414" s="537"/>
      <c r="BJ414" s="537"/>
      <c r="BK414" s="537"/>
      <c r="BL414" s="537"/>
      <c r="BM414" s="537"/>
      <c r="BN414" s="537"/>
      <c r="BO414" s="537"/>
      <c r="BP414" s="537"/>
      <c r="BQ414" s="537"/>
      <c r="BR414" s="537"/>
      <c r="BS414" s="537"/>
      <c r="BT414" s="537"/>
      <c r="BU414" s="537"/>
      <c r="BV414" s="537"/>
      <c r="BW414" s="537"/>
      <c r="BX414" s="537"/>
      <c r="BY414" s="537"/>
      <c r="BZ414" s="537"/>
      <c r="CA414" s="537"/>
      <c r="CB414" s="537"/>
      <c r="CC414" s="537"/>
      <c r="CD414" s="537"/>
      <c r="CE414" s="537"/>
      <c r="CF414" s="537"/>
      <c r="CG414" s="537"/>
      <c r="CH414" s="537"/>
      <c r="CI414" s="537"/>
      <c r="CJ414" s="537"/>
      <c r="CK414" s="537"/>
      <c r="CL414" s="537"/>
      <c r="CM414" s="537"/>
      <c r="CN414" s="537"/>
      <c r="CO414" s="537"/>
      <c r="CP414" s="537"/>
      <c r="CQ414" s="537"/>
      <c r="CR414" s="537"/>
      <c r="CS414" s="537"/>
      <c r="CT414" s="537"/>
      <c r="CU414" s="537"/>
      <c r="CV414" s="537"/>
      <c r="CW414" s="537"/>
      <c r="CX414" s="537"/>
      <c r="CY414" s="537"/>
      <c r="CZ414" s="537"/>
      <c r="DA414" s="537"/>
      <c r="DB414" s="537"/>
      <c r="DC414" s="537"/>
      <c r="DD414" s="537"/>
      <c r="DE414" s="537"/>
      <c r="DF414" s="537"/>
      <c r="DG414" s="537"/>
      <c r="DH414" s="537"/>
      <c r="DI414" s="537"/>
      <c r="DJ414" s="537"/>
      <c r="DK414" s="537"/>
      <c r="DL414" s="537"/>
      <c r="DM414" s="537"/>
      <c r="DN414" s="537"/>
      <c r="DO414" s="537"/>
      <c r="DP414" s="537"/>
      <c r="DQ414" s="537"/>
      <c r="DR414" s="537"/>
      <c r="DS414" s="537"/>
      <c r="DT414" s="537"/>
      <c r="DU414" s="537"/>
      <c r="DV414" s="537"/>
      <c r="DW414" s="537"/>
      <c r="DX414" s="537"/>
      <c r="DY414" s="537"/>
      <c r="DZ414" s="537"/>
      <c r="EA414" s="537"/>
      <c r="EB414" s="537"/>
      <c r="EC414" s="537"/>
      <c r="ED414" s="537"/>
      <c r="EE414" s="537"/>
      <c r="EF414" s="537"/>
      <c r="EG414" s="537"/>
      <c r="EH414" s="537"/>
      <c r="EI414" s="537"/>
      <c r="EJ414" s="537"/>
      <c r="EK414" s="537"/>
      <c r="EL414" s="537"/>
      <c r="EM414" s="537"/>
      <c r="EN414" s="537"/>
      <c r="EO414" s="537"/>
      <c r="EP414" s="537"/>
      <c r="EQ414" s="537"/>
      <c r="ER414" s="537"/>
      <c r="ES414" s="537"/>
      <c r="ET414" s="537"/>
      <c r="EU414" s="537"/>
      <c r="EV414" s="537"/>
      <c r="EW414" s="537"/>
      <c r="EX414" s="537"/>
      <c r="EY414" s="537"/>
      <c r="EZ414" s="537"/>
      <c r="FA414" s="537"/>
      <c r="FB414" s="537"/>
      <c r="FC414" s="537"/>
      <c r="FD414" s="537"/>
      <c r="FE414" s="537"/>
      <c r="FF414" s="537"/>
      <c r="FG414" s="537"/>
      <c r="FH414" s="537"/>
      <c r="FI414" s="537"/>
      <c r="FJ414" s="537"/>
      <c r="FK414" s="537"/>
      <c r="FL414" s="537"/>
      <c r="FM414" s="537"/>
      <c r="FN414" s="537"/>
      <c r="FO414" s="537"/>
      <c r="FP414" s="537"/>
      <c r="FQ414" s="537"/>
      <c r="FR414" s="537"/>
      <c r="FS414" s="537"/>
      <c r="FT414" s="537"/>
      <c r="FU414" s="537"/>
      <c r="FV414" s="537"/>
      <c r="FW414" s="537"/>
      <c r="FX414" s="537"/>
      <c r="FY414" s="537"/>
      <c r="FZ414" s="537"/>
      <c r="GA414" s="537"/>
      <c r="GB414" s="537"/>
      <c r="GC414" s="537"/>
      <c r="GD414" s="537"/>
      <c r="GE414" s="537"/>
      <c r="GF414" s="537"/>
      <c r="GG414" s="537"/>
      <c r="GH414" s="537"/>
      <c r="GI414" s="537"/>
      <c r="GJ414" s="537"/>
      <c r="GK414" s="537"/>
      <c r="GL414" s="537"/>
      <c r="GM414" s="537"/>
      <c r="GN414" s="537"/>
      <c r="GO414" s="537"/>
      <c r="GP414" s="537"/>
      <c r="GQ414" s="537"/>
      <c r="GR414" s="537"/>
      <c r="GS414" s="537"/>
      <c r="GT414" s="537"/>
      <c r="GU414" s="537"/>
      <c r="GV414" s="537"/>
      <c r="GW414" s="537"/>
      <c r="GX414" s="537"/>
      <c r="GY414" s="537"/>
      <c r="GZ414" s="537"/>
      <c r="HA414" s="537"/>
      <c r="HB414" s="537"/>
      <c r="HC414" s="174"/>
      <c r="HD414" s="47"/>
    </row>
    <row r="415" spans="1:212" ht="9.9499999999999993" customHeight="1" x14ac:dyDescent="0.25">
      <c r="A415" s="246"/>
      <c r="B415" s="564"/>
      <c r="C415" s="47"/>
      <c r="D415" s="536"/>
      <c r="E415" s="536"/>
      <c r="F415" s="536"/>
      <c r="G415" s="536"/>
      <c r="H415" s="536"/>
      <c r="I415" s="103"/>
      <c r="J415" s="538"/>
      <c r="K415" s="538"/>
      <c r="L415" s="538"/>
      <c r="M415" s="538"/>
      <c r="N415" s="538"/>
      <c r="O415" s="538"/>
      <c r="P415" s="538"/>
      <c r="Q415" s="538"/>
      <c r="R415" s="538"/>
      <c r="S415" s="538"/>
      <c r="T415" s="538"/>
      <c r="U415" s="538"/>
      <c r="V415" s="538"/>
      <c r="W415" s="538"/>
      <c r="X415" s="538"/>
      <c r="Y415" s="538"/>
      <c r="Z415" s="538"/>
      <c r="AA415" s="538"/>
      <c r="AB415" s="538"/>
      <c r="AC415" s="538"/>
      <c r="AD415" s="538"/>
      <c r="AE415" s="538"/>
      <c r="AF415" s="538"/>
      <c r="AG415" s="538"/>
      <c r="AH415" s="538"/>
      <c r="AI415" s="538"/>
      <c r="AJ415" s="538"/>
      <c r="AK415" s="538"/>
      <c r="AL415" s="538"/>
      <c r="AM415" s="538"/>
      <c r="AN415" s="538"/>
      <c r="AO415" s="538"/>
      <c r="AP415" s="538"/>
      <c r="AQ415" s="538"/>
      <c r="AR415" s="538"/>
      <c r="AS415" s="538"/>
      <c r="AT415" s="538"/>
      <c r="AU415" s="538"/>
      <c r="AV415" s="538"/>
      <c r="AW415" s="538"/>
      <c r="AX415" s="538"/>
      <c r="AY415" s="538"/>
      <c r="AZ415" s="538"/>
      <c r="BA415" s="538"/>
      <c r="BB415" s="538"/>
      <c r="BC415" s="538"/>
      <c r="BD415" s="538"/>
      <c r="BE415" s="538"/>
      <c r="BF415" s="538"/>
      <c r="BG415" s="538"/>
      <c r="BH415" s="538"/>
      <c r="BI415" s="538"/>
      <c r="BJ415" s="538"/>
      <c r="BK415" s="538"/>
      <c r="BL415" s="538"/>
      <c r="BM415" s="538"/>
      <c r="BN415" s="538"/>
      <c r="BO415" s="538"/>
      <c r="BP415" s="538"/>
      <c r="BQ415" s="538"/>
      <c r="BR415" s="538"/>
      <c r="BS415" s="538"/>
      <c r="BT415" s="538"/>
      <c r="BU415" s="538"/>
      <c r="BV415" s="538"/>
      <c r="BW415" s="538"/>
      <c r="BX415" s="538"/>
      <c r="BY415" s="538"/>
      <c r="BZ415" s="538"/>
      <c r="CA415" s="538"/>
      <c r="CB415" s="538"/>
      <c r="CC415" s="538"/>
      <c r="CD415" s="538"/>
      <c r="CE415" s="538"/>
      <c r="CF415" s="538"/>
      <c r="CG415" s="538"/>
      <c r="CH415" s="538"/>
      <c r="CI415" s="538"/>
      <c r="CJ415" s="538"/>
      <c r="CK415" s="538"/>
      <c r="CL415" s="538"/>
      <c r="CM415" s="538"/>
      <c r="CN415" s="538"/>
      <c r="CO415" s="538"/>
      <c r="CP415" s="538"/>
      <c r="CQ415" s="538"/>
      <c r="CR415" s="538"/>
      <c r="CS415" s="538"/>
      <c r="CT415" s="538"/>
      <c r="CU415" s="538"/>
      <c r="CV415" s="538"/>
      <c r="CW415" s="538"/>
      <c r="CX415" s="538"/>
      <c r="CY415" s="538"/>
      <c r="CZ415" s="538"/>
      <c r="DA415" s="538"/>
      <c r="DB415" s="538"/>
      <c r="DC415" s="538"/>
      <c r="DD415" s="538"/>
      <c r="DE415" s="538"/>
      <c r="DF415" s="538"/>
      <c r="DG415" s="538"/>
      <c r="DH415" s="538"/>
      <c r="DI415" s="538"/>
      <c r="DJ415" s="538"/>
      <c r="DK415" s="538"/>
      <c r="DL415" s="538"/>
      <c r="DM415" s="538"/>
      <c r="DN415" s="538"/>
      <c r="DO415" s="538"/>
      <c r="DP415" s="538"/>
      <c r="DQ415" s="538"/>
      <c r="DR415" s="538"/>
      <c r="DS415" s="538"/>
      <c r="DT415" s="538"/>
      <c r="DU415" s="538"/>
      <c r="DV415" s="538"/>
      <c r="DW415" s="538"/>
      <c r="DX415" s="538"/>
      <c r="DY415" s="538"/>
      <c r="DZ415" s="538"/>
      <c r="EA415" s="538"/>
      <c r="EB415" s="538"/>
      <c r="EC415" s="538"/>
      <c r="ED415" s="538"/>
      <c r="EE415" s="538"/>
      <c r="EF415" s="538"/>
      <c r="EG415" s="538"/>
      <c r="EH415" s="538"/>
      <c r="EI415" s="538"/>
      <c r="EJ415" s="538"/>
      <c r="EK415" s="538"/>
      <c r="EL415" s="538"/>
      <c r="EM415" s="538"/>
      <c r="EN415" s="538"/>
      <c r="EO415" s="538"/>
      <c r="EP415" s="538"/>
      <c r="EQ415" s="538"/>
      <c r="ER415" s="538"/>
      <c r="ES415" s="538"/>
      <c r="ET415" s="538"/>
      <c r="EU415" s="538"/>
      <c r="EV415" s="538"/>
      <c r="EW415" s="538"/>
      <c r="EX415" s="538"/>
      <c r="EY415" s="538"/>
      <c r="EZ415" s="538"/>
      <c r="FA415" s="538"/>
      <c r="FB415" s="538"/>
      <c r="FC415" s="538"/>
      <c r="FD415" s="538"/>
      <c r="FE415" s="538"/>
      <c r="FF415" s="538"/>
      <c r="FG415" s="538"/>
      <c r="FH415" s="538"/>
      <c r="FI415" s="538"/>
      <c r="FJ415" s="538"/>
      <c r="FK415" s="538"/>
      <c r="FL415" s="538"/>
      <c r="FM415" s="538"/>
      <c r="FN415" s="538"/>
      <c r="FO415" s="538"/>
      <c r="FP415" s="538"/>
      <c r="FQ415" s="538"/>
      <c r="FR415" s="538"/>
      <c r="FS415" s="538"/>
      <c r="FT415" s="538"/>
      <c r="FU415" s="538"/>
      <c r="FV415" s="538"/>
      <c r="FW415" s="538"/>
      <c r="FX415" s="538"/>
      <c r="FY415" s="538"/>
      <c r="FZ415" s="538"/>
      <c r="GA415" s="538"/>
      <c r="GB415" s="538"/>
      <c r="GC415" s="538"/>
      <c r="GD415" s="538"/>
      <c r="GE415" s="538"/>
      <c r="GF415" s="538"/>
      <c r="GG415" s="538"/>
      <c r="GH415" s="538"/>
      <c r="GI415" s="538"/>
      <c r="GJ415" s="538"/>
      <c r="GK415" s="538"/>
      <c r="GL415" s="538"/>
      <c r="GM415" s="538"/>
      <c r="GN415" s="538"/>
      <c r="GO415" s="538"/>
      <c r="GP415" s="538"/>
      <c r="GQ415" s="538"/>
      <c r="GR415" s="538"/>
      <c r="GS415" s="538"/>
      <c r="GT415" s="538"/>
      <c r="GU415" s="538"/>
      <c r="GV415" s="538"/>
      <c r="GW415" s="538"/>
      <c r="GX415" s="538"/>
      <c r="GY415" s="538"/>
      <c r="GZ415" s="538"/>
      <c r="HA415" s="538"/>
      <c r="HB415" s="538"/>
      <c r="HC415" s="174"/>
      <c r="HD415" s="47"/>
    </row>
    <row r="416" spans="1:212" ht="5.0999999999999996" customHeight="1" thickBot="1" x14ac:dyDescent="0.3">
      <c r="A416" s="246"/>
      <c r="B416" s="564"/>
      <c r="C416" s="47"/>
      <c r="D416" s="566" t="s">
        <v>320</v>
      </c>
      <c r="E416" s="567"/>
      <c r="F416" s="567"/>
      <c r="G416" s="567"/>
      <c r="H416" s="567"/>
      <c r="I416" s="103"/>
      <c r="J416" s="90"/>
      <c r="K416" s="90"/>
      <c r="L416" s="90"/>
      <c r="M416" s="90"/>
      <c r="N416" s="90"/>
      <c r="O416" s="90"/>
      <c r="P416" s="90"/>
      <c r="Q416" s="90"/>
      <c r="R416" s="90"/>
      <c r="S416" s="90"/>
      <c r="T416" s="90"/>
      <c r="U416" s="90"/>
      <c r="V416" s="90"/>
      <c r="W416" s="90"/>
      <c r="X416" s="90"/>
      <c r="Y416" s="90"/>
      <c r="Z416" s="90"/>
      <c r="AA416" s="90"/>
      <c r="AB416" s="90"/>
      <c r="AC416" s="90"/>
      <c r="AD416" s="90"/>
      <c r="AE416" s="90"/>
      <c r="AF416" s="90"/>
      <c r="AG416" s="90"/>
      <c r="AH416" s="90"/>
      <c r="AI416" s="90"/>
      <c r="AJ416" s="90"/>
      <c r="AK416" s="90"/>
      <c r="AL416" s="90"/>
      <c r="AM416" s="90"/>
      <c r="AN416" s="90"/>
      <c r="AO416" s="90"/>
      <c r="AP416" s="90"/>
      <c r="AQ416" s="90"/>
      <c r="AR416" s="90"/>
      <c r="AS416" s="90"/>
      <c r="AT416" s="90"/>
      <c r="AU416" s="90"/>
      <c r="AV416" s="90"/>
      <c r="AW416" s="90"/>
      <c r="AX416" s="90"/>
      <c r="AY416" s="90"/>
      <c r="AZ416" s="90"/>
      <c r="BA416" s="90"/>
      <c r="BB416" s="90"/>
      <c r="BC416" s="90"/>
      <c r="BD416" s="90"/>
      <c r="BE416" s="90"/>
      <c r="BF416" s="90"/>
      <c r="BG416" s="90"/>
      <c r="BH416" s="90"/>
      <c r="BI416" s="90"/>
      <c r="BJ416" s="90"/>
      <c r="BK416" s="90"/>
      <c r="BL416" s="90"/>
      <c r="BM416" s="90"/>
      <c r="BN416" s="90"/>
      <c r="BO416" s="90"/>
      <c r="BP416" s="90"/>
      <c r="BQ416" s="90"/>
      <c r="BR416" s="90"/>
      <c r="BS416" s="90"/>
      <c r="BT416" s="90"/>
      <c r="BU416" s="90"/>
      <c r="BV416" s="90"/>
      <c r="BW416" s="90"/>
      <c r="BX416" s="90"/>
      <c r="BY416" s="90"/>
      <c r="BZ416" s="90"/>
      <c r="CA416" s="90"/>
      <c r="CB416" s="90"/>
      <c r="CC416" s="90"/>
      <c r="CD416" s="90"/>
      <c r="CE416" s="90"/>
      <c r="CF416" s="90"/>
      <c r="CG416" s="90"/>
      <c r="CH416" s="90"/>
      <c r="CI416" s="90"/>
      <c r="CJ416" s="90"/>
      <c r="CK416" s="90"/>
      <c r="CL416" s="90"/>
      <c r="CM416" s="90"/>
      <c r="CN416" s="90"/>
      <c r="CO416" s="90"/>
      <c r="CP416" s="90"/>
      <c r="CQ416" s="90"/>
      <c r="CR416" s="90"/>
      <c r="CS416" s="90"/>
      <c r="CT416" s="90"/>
      <c r="CU416" s="90"/>
      <c r="CV416" s="90"/>
      <c r="CW416" s="90"/>
      <c r="CX416" s="90"/>
      <c r="CY416" s="90"/>
      <c r="CZ416" s="90"/>
      <c r="DA416" s="90"/>
      <c r="DB416" s="90"/>
      <c r="DC416" s="90"/>
      <c r="DD416" s="90"/>
      <c r="DE416" s="90"/>
      <c r="DF416" s="90"/>
      <c r="DG416" s="90"/>
      <c r="DH416" s="90"/>
      <c r="DI416" s="90"/>
      <c r="DJ416" s="90"/>
      <c r="DK416" s="90"/>
      <c r="DL416" s="90"/>
      <c r="DM416" s="90"/>
      <c r="DN416" s="90"/>
      <c r="DO416" s="90"/>
      <c r="DP416" s="90"/>
      <c r="DQ416" s="90"/>
      <c r="DR416" s="90"/>
      <c r="DS416" s="90"/>
      <c r="DT416" s="90"/>
      <c r="DU416" s="90"/>
      <c r="DV416" s="90"/>
      <c r="DW416" s="90"/>
      <c r="DX416" s="90"/>
      <c r="DY416" s="90"/>
      <c r="DZ416" s="90"/>
      <c r="EA416" s="90"/>
      <c r="EB416" s="90"/>
      <c r="EC416" s="90"/>
      <c r="ED416" s="90"/>
      <c r="EE416" s="90"/>
      <c r="EF416" s="90"/>
      <c r="EG416" s="90"/>
      <c r="EH416" s="90"/>
      <c r="EI416" s="90"/>
      <c r="EJ416" s="90"/>
      <c r="EK416" s="90"/>
      <c r="EL416" s="90"/>
      <c r="EM416" s="90"/>
      <c r="EN416" s="90"/>
      <c r="EO416" s="90"/>
      <c r="EP416" s="90"/>
      <c r="EQ416" s="90"/>
      <c r="ER416" s="90"/>
      <c r="ES416" s="90"/>
      <c r="ET416" s="90"/>
      <c r="EU416" s="90"/>
      <c r="EV416" s="90"/>
      <c r="EW416" s="90"/>
      <c r="EX416" s="90"/>
      <c r="EY416" s="90"/>
      <c r="EZ416" s="90"/>
      <c r="FA416" s="90"/>
      <c r="FB416" s="90"/>
      <c r="FC416" s="90"/>
      <c r="FD416" s="90"/>
      <c r="FE416" s="90"/>
      <c r="FF416" s="90"/>
      <c r="FG416" s="90"/>
      <c r="FH416" s="90"/>
      <c r="FI416" s="90"/>
      <c r="FJ416" s="90"/>
      <c r="FK416" s="90"/>
      <c r="FL416" s="90"/>
      <c r="FM416" s="90"/>
      <c r="FN416" s="90"/>
      <c r="FO416" s="90"/>
      <c r="FP416" s="90"/>
      <c r="FQ416" s="90"/>
      <c r="FR416" s="90"/>
      <c r="FS416" s="90"/>
      <c r="FT416" s="90"/>
      <c r="FU416" s="90"/>
      <c r="FV416" s="90"/>
      <c r="FW416" s="90"/>
      <c r="FX416" s="90"/>
      <c r="FY416" s="90"/>
      <c r="FZ416" s="90"/>
      <c r="GA416" s="90"/>
      <c r="GB416" s="90"/>
      <c r="GC416" s="90"/>
      <c r="GD416" s="90"/>
      <c r="GE416" s="90"/>
      <c r="GF416" s="90"/>
      <c r="GG416" s="90"/>
      <c r="GH416" s="90"/>
      <c r="GI416" s="90"/>
      <c r="GJ416" s="90"/>
      <c r="GK416" s="90"/>
      <c r="GL416" s="90"/>
      <c r="GM416" s="90"/>
      <c r="GN416" s="90"/>
      <c r="GO416" s="90"/>
      <c r="GP416" s="90"/>
      <c r="GQ416" s="90"/>
      <c r="GR416" s="90"/>
      <c r="GS416" s="90"/>
      <c r="GT416" s="90"/>
      <c r="GU416" s="90"/>
      <c r="GV416" s="90"/>
      <c r="GW416" s="90"/>
      <c r="GX416" s="90"/>
      <c r="GY416" s="90"/>
      <c r="GZ416" s="90"/>
      <c r="HA416" s="90"/>
      <c r="HB416" s="90"/>
      <c r="HC416" s="90"/>
      <c r="HD416" s="47"/>
    </row>
    <row r="417" spans="1:212" ht="5.0999999999999996" customHeight="1" thickTop="1" thickBot="1" x14ac:dyDescent="0.3">
      <c r="A417" s="246"/>
      <c r="B417" s="564"/>
      <c r="C417" s="47"/>
      <c r="D417" s="566"/>
      <c r="E417" s="567"/>
      <c r="F417" s="567"/>
      <c r="G417" s="567"/>
      <c r="H417" s="567"/>
      <c r="I417" s="103"/>
      <c r="J417" s="321">
        <f t="shared" ref="J417:HB417" si="11972">J418</f>
        <v>0</v>
      </c>
      <c r="K417" s="321">
        <f t="shared" si="11972"/>
        <v>0</v>
      </c>
      <c r="L417" s="321">
        <f t="shared" si="11972"/>
        <v>0</v>
      </c>
      <c r="M417" s="321">
        <f t="shared" si="11972"/>
        <v>0</v>
      </c>
      <c r="N417" s="321">
        <f t="shared" si="11972"/>
        <v>0</v>
      </c>
      <c r="O417" s="321">
        <f t="shared" si="11972"/>
        <v>0</v>
      </c>
      <c r="P417" s="321">
        <f t="shared" si="11972"/>
        <v>0</v>
      </c>
      <c r="Q417" s="321">
        <f t="shared" si="11972"/>
        <v>0</v>
      </c>
      <c r="R417" s="321">
        <f t="shared" si="11972"/>
        <v>0</v>
      </c>
      <c r="S417" s="321">
        <f t="shared" si="11972"/>
        <v>0</v>
      </c>
      <c r="T417" s="321">
        <f t="shared" si="11972"/>
        <v>0</v>
      </c>
      <c r="U417" s="321">
        <f t="shared" si="11972"/>
        <v>0</v>
      </c>
      <c r="V417" s="321">
        <f t="shared" si="11972"/>
        <v>0</v>
      </c>
      <c r="W417" s="321">
        <f t="shared" si="11972"/>
        <v>0</v>
      </c>
      <c r="X417" s="321">
        <f t="shared" si="11972"/>
        <v>0</v>
      </c>
      <c r="Y417" s="321">
        <f t="shared" si="11972"/>
        <v>0</v>
      </c>
      <c r="Z417" s="321">
        <f t="shared" si="11972"/>
        <v>0</v>
      </c>
      <c r="AA417" s="321">
        <f t="shared" si="11972"/>
        <v>0</v>
      </c>
      <c r="AB417" s="321">
        <f t="shared" si="11972"/>
        <v>0</v>
      </c>
      <c r="AC417" s="321">
        <f t="shared" si="11972"/>
        <v>0</v>
      </c>
      <c r="AD417" s="321">
        <f t="shared" si="11972"/>
        <v>0</v>
      </c>
      <c r="AE417" s="321">
        <f t="shared" si="11972"/>
        <v>0</v>
      </c>
      <c r="AF417" s="321">
        <f t="shared" si="11972"/>
        <v>0</v>
      </c>
      <c r="AG417" s="321">
        <f t="shared" si="11972"/>
        <v>0</v>
      </c>
      <c r="AH417" s="321">
        <f t="shared" si="11972"/>
        <v>0</v>
      </c>
      <c r="AI417" s="321">
        <f t="shared" si="11972"/>
        <v>0</v>
      </c>
      <c r="AJ417" s="321">
        <f t="shared" si="11972"/>
        <v>0</v>
      </c>
      <c r="AK417" s="321">
        <f t="shared" si="11972"/>
        <v>0</v>
      </c>
      <c r="AL417" s="321">
        <f t="shared" si="11972"/>
        <v>0</v>
      </c>
      <c r="AM417" s="321">
        <f t="shared" si="11972"/>
        <v>0</v>
      </c>
      <c r="AN417" s="321">
        <f t="shared" si="11972"/>
        <v>0</v>
      </c>
      <c r="AO417" s="321">
        <f t="shared" si="11972"/>
        <v>0</v>
      </c>
      <c r="AP417" s="321">
        <f t="shared" si="11972"/>
        <v>0</v>
      </c>
      <c r="AQ417" s="321">
        <f t="shared" si="11972"/>
        <v>0</v>
      </c>
      <c r="AR417" s="321">
        <f t="shared" si="11972"/>
        <v>0</v>
      </c>
      <c r="AS417" s="321">
        <f t="shared" si="11972"/>
        <v>0</v>
      </c>
      <c r="AT417" s="321">
        <f t="shared" si="11972"/>
        <v>0</v>
      </c>
      <c r="AU417" s="321">
        <f t="shared" si="11972"/>
        <v>0</v>
      </c>
      <c r="AV417" s="321">
        <f t="shared" si="11972"/>
        <v>0</v>
      </c>
      <c r="AW417" s="321">
        <f t="shared" si="11972"/>
        <v>0</v>
      </c>
      <c r="AX417" s="321">
        <f t="shared" si="11972"/>
        <v>0</v>
      </c>
      <c r="AY417" s="321">
        <f t="shared" si="11972"/>
        <v>0</v>
      </c>
      <c r="AZ417" s="321">
        <f t="shared" si="11972"/>
        <v>0</v>
      </c>
      <c r="BA417" s="321">
        <f t="shared" si="11972"/>
        <v>0</v>
      </c>
      <c r="BB417" s="321">
        <f t="shared" si="11972"/>
        <v>0</v>
      </c>
      <c r="BC417" s="321">
        <f t="shared" si="11972"/>
        <v>0</v>
      </c>
      <c r="BD417" s="321">
        <f t="shared" si="11972"/>
        <v>0</v>
      </c>
      <c r="BE417" s="321">
        <f t="shared" si="11972"/>
        <v>0</v>
      </c>
      <c r="BF417" s="321">
        <f t="shared" si="11972"/>
        <v>0</v>
      </c>
      <c r="BG417" s="321">
        <f t="shared" si="11972"/>
        <v>0</v>
      </c>
      <c r="BH417" s="321">
        <f t="shared" si="11972"/>
        <v>0</v>
      </c>
      <c r="BI417" s="321">
        <f t="shared" si="11972"/>
        <v>0</v>
      </c>
      <c r="BJ417" s="321">
        <f t="shared" si="11972"/>
        <v>0</v>
      </c>
      <c r="BK417" s="321">
        <f t="shared" si="11972"/>
        <v>0</v>
      </c>
      <c r="BL417" s="321">
        <f t="shared" si="11972"/>
        <v>0</v>
      </c>
      <c r="BM417" s="321">
        <f t="shared" si="11972"/>
        <v>0</v>
      </c>
      <c r="BN417" s="321">
        <f t="shared" si="11972"/>
        <v>0</v>
      </c>
      <c r="BO417" s="321">
        <f t="shared" si="11972"/>
        <v>0</v>
      </c>
      <c r="BP417" s="321">
        <f t="shared" si="11972"/>
        <v>0</v>
      </c>
      <c r="BQ417" s="321">
        <f t="shared" si="11972"/>
        <v>0</v>
      </c>
      <c r="BR417" s="321">
        <f t="shared" si="11972"/>
        <v>0</v>
      </c>
      <c r="BS417" s="321">
        <f t="shared" si="11972"/>
        <v>0</v>
      </c>
      <c r="BT417" s="321">
        <f t="shared" si="11972"/>
        <v>0</v>
      </c>
      <c r="BU417" s="321">
        <f t="shared" si="11972"/>
        <v>0</v>
      </c>
      <c r="BV417" s="321">
        <f t="shared" si="11972"/>
        <v>0</v>
      </c>
      <c r="BW417" s="321">
        <f t="shared" si="11972"/>
        <v>0</v>
      </c>
      <c r="BX417" s="321">
        <f t="shared" si="11972"/>
        <v>0</v>
      </c>
      <c r="BY417" s="321">
        <f t="shared" si="11972"/>
        <v>0</v>
      </c>
      <c r="BZ417" s="321">
        <f t="shared" si="11972"/>
        <v>0</v>
      </c>
      <c r="CA417" s="321">
        <f t="shared" si="11972"/>
        <v>0</v>
      </c>
      <c r="CB417" s="321">
        <f t="shared" si="11972"/>
        <v>0</v>
      </c>
      <c r="CC417" s="321">
        <f t="shared" si="11972"/>
        <v>0</v>
      </c>
      <c r="CD417" s="321">
        <f t="shared" si="11972"/>
        <v>0</v>
      </c>
      <c r="CE417" s="321">
        <f t="shared" si="11972"/>
        <v>0</v>
      </c>
      <c r="CF417" s="321">
        <f t="shared" si="11972"/>
        <v>0</v>
      </c>
      <c r="CG417" s="321">
        <f t="shared" si="11972"/>
        <v>0</v>
      </c>
      <c r="CH417" s="321">
        <f t="shared" si="11972"/>
        <v>0</v>
      </c>
      <c r="CI417" s="321">
        <f t="shared" si="11972"/>
        <v>0</v>
      </c>
      <c r="CJ417" s="321">
        <f t="shared" si="11972"/>
        <v>0</v>
      </c>
      <c r="CK417" s="321">
        <f t="shared" si="11972"/>
        <v>0</v>
      </c>
      <c r="CL417" s="321">
        <f t="shared" si="11972"/>
        <v>0</v>
      </c>
      <c r="CM417" s="321">
        <f t="shared" si="11972"/>
        <v>0</v>
      </c>
      <c r="CN417" s="321">
        <f t="shared" si="11972"/>
        <v>0</v>
      </c>
      <c r="CO417" s="321">
        <f t="shared" si="11972"/>
        <v>0</v>
      </c>
      <c r="CP417" s="321">
        <f t="shared" si="11972"/>
        <v>0</v>
      </c>
      <c r="CQ417" s="321">
        <f t="shared" si="11972"/>
        <v>0</v>
      </c>
      <c r="CR417" s="321">
        <f t="shared" si="11972"/>
        <v>0</v>
      </c>
      <c r="CS417" s="321">
        <f t="shared" si="11972"/>
        <v>0</v>
      </c>
      <c r="CT417" s="321">
        <f t="shared" si="11972"/>
        <v>0</v>
      </c>
      <c r="CU417" s="321">
        <f t="shared" si="11972"/>
        <v>0</v>
      </c>
      <c r="CV417" s="321">
        <f t="shared" si="11972"/>
        <v>0</v>
      </c>
      <c r="CW417" s="321">
        <f t="shared" si="11972"/>
        <v>0</v>
      </c>
      <c r="CX417" s="321">
        <f t="shared" si="11972"/>
        <v>0</v>
      </c>
      <c r="CY417" s="321">
        <f t="shared" si="11972"/>
        <v>0</v>
      </c>
      <c r="CZ417" s="321">
        <f t="shared" si="11972"/>
        <v>0</v>
      </c>
      <c r="DA417" s="321">
        <f t="shared" si="11972"/>
        <v>0</v>
      </c>
      <c r="DB417" s="321">
        <f t="shared" si="11972"/>
        <v>0</v>
      </c>
      <c r="DC417" s="321">
        <f t="shared" si="11972"/>
        <v>0</v>
      </c>
      <c r="DD417" s="321">
        <f t="shared" si="11972"/>
        <v>0</v>
      </c>
      <c r="DE417" s="321">
        <f t="shared" si="11972"/>
        <v>0</v>
      </c>
      <c r="DF417" s="321">
        <f t="shared" si="11972"/>
        <v>0</v>
      </c>
      <c r="DG417" s="321">
        <f t="shared" si="11972"/>
        <v>0</v>
      </c>
      <c r="DH417" s="321">
        <f t="shared" si="11972"/>
        <v>0</v>
      </c>
      <c r="DI417" s="321">
        <f t="shared" si="11972"/>
        <v>0</v>
      </c>
      <c r="DJ417" s="321">
        <f t="shared" si="11972"/>
        <v>0</v>
      </c>
      <c r="DK417" s="321">
        <f t="shared" si="11972"/>
        <v>0</v>
      </c>
      <c r="DL417" s="321">
        <f t="shared" si="11972"/>
        <v>0</v>
      </c>
      <c r="DM417" s="321">
        <f t="shared" si="11972"/>
        <v>0</v>
      </c>
      <c r="DN417" s="321">
        <f t="shared" si="11972"/>
        <v>0</v>
      </c>
      <c r="DO417" s="321">
        <f t="shared" si="11972"/>
        <v>0</v>
      </c>
      <c r="DP417" s="321">
        <f t="shared" si="11972"/>
        <v>0</v>
      </c>
      <c r="DQ417" s="321">
        <f t="shared" si="11972"/>
        <v>0</v>
      </c>
      <c r="DR417" s="321">
        <f t="shared" si="11972"/>
        <v>0</v>
      </c>
      <c r="DS417" s="321">
        <f t="shared" si="11972"/>
        <v>0</v>
      </c>
      <c r="DT417" s="321">
        <f t="shared" si="11972"/>
        <v>0</v>
      </c>
      <c r="DU417" s="321">
        <f t="shared" si="11972"/>
        <v>0</v>
      </c>
      <c r="DV417" s="321">
        <f t="shared" si="11972"/>
        <v>0</v>
      </c>
      <c r="DW417" s="321">
        <f t="shared" si="11972"/>
        <v>0</v>
      </c>
      <c r="DX417" s="321">
        <f t="shared" si="11972"/>
        <v>0</v>
      </c>
      <c r="DY417" s="321">
        <f t="shared" si="11972"/>
        <v>0</v>
      </c>
      <c r="DZ417" s="321">
        <f t="shared" si="11972"/>
        <v>0</v>
      </c>
      <c r="EA417" s="321">
        <f t="shared" si="11972"/>
        <v>0</v>
      </c>
      <c r="EB417" s="321">
        <f t="shared" si="11972"/>
        <v>0</v>
      </c>
      <c r="EC417" s="321">
        <f t="shared" si="11972"/>
        <v>0</v>
      </c>
      <c r="ED417" s="321">
        <f t="shared" si="11972"/>
        <v>0</v>
      </c>
      <c r="EE417" s="321">
        <f t="shared" si="11972"/>
        <v>0</v>
      </c>
      <c r="EF417" s="321">
        <f t="shared" si="11972"/>
        <v>0</v>
      </c>
      <c r="EG417" s="321">
        <f t="shared" si="11972"/>
        <v>0</v>
      </c>
      <c r="EH417" s="321">
        <f t="shared" si="11972"/>
        <v>0</v>
      </c>
      <c r="EI417" s="321">
        <f t="shared" si="11972"/>
        <v>0</v>
      </c>
      <c r="EJ417" s="321">
        <f t="shared" si="11972"/>
        <v>0</v>
      </c>
      <c r="EK417" s="321">
        <f t="shared" si="11972"/>
        <v>0</v>
      </c>
      <c r="EL417" s="321">
        <f t="shared" si="11972"/>
        <v>0</v>
      </c>
      <c r="EM417" s="321">
        <f t="shared" si="11972"/>
        <v>0</v>
      </c>
      <c r="EN417" s="321">
        <f t="shared" si="11972"/>
        <v>0</v>
      </c>
      <c r="EO417" s="321">
        <f t="shared" si="11972"/>
        <v>0</v>
      </c>
      <c r="EP417" s="321">
        <f t="shared" si="11972"/>
        <v>0</v>
      </c>
      <c r="EQ417" s="321">
        <f t="shared" si="11972"/>
        <v>0</v>
      </c>
      <c r="ER417" s="321">
        <f t="shared" si="11972"/>
        <v>0</v>
      </c>
      <c r="ES417" s="321">
        <f t="shared" si="11972"/>
        <v>0</v>
      </c>
      <c r="ET417" s="321">
        <f t="shared" si="11972"/>
        <v>0</v>
      </c>
      <c r="EU417" s="321">
        <f t="shared" si="11972"/>
        <v>0</v>
      </c>
      <c r="EV417" s="321">
        <f t="shared" si="11972"/>
        <v>0</v>
      </c>
      <c r="EW417" s="321">
        <f t="shared" si="11972"/>
        <v>0</v>
      </c>
      <c r="EX417" s="321">
        <f t="shared" si="11972"/>
        <v>0</v>
      </c>
      <c r="EY417" s="321">
        <f t="shared" si="11972"/>
        <v>0</v>
      </c>
      <c r="EZ417" s="321">
        <f t="shared" si="11972"/>
        <v>0</v>
      </c>
      <c r="FA417" s="321">
        <f t="shared" si="11972"/>
        <v>0</v>
      </c>
      <c r="FB417" s="321">
        <f t="shared" si="11972"/>
        <v>0</v>
      </c>
      <c r="FC417" s="321">
        <f t="shared" si="11972"/>
        <v>0</v>
      </c>
      <c r="FD417" s="321">
        <f t="shared" si="11972"/>
        <v>0</v>
      </c>
      <c r="FE417" s="321">
        <f t="shared" si="11972"/>
        <v>0</v>
      </c>
      <c r="FF417" s="321">
        <f t="shared" si="11972"/>
        <v>0</v>
      </c>
      <c r="FG417" s="321">
        <f t="shared" si="11972"/>
        <v>0</v>
      </c>
      <c r="FH417" s="321">
        <f t="shared" si="11972"/>
        <v>0</v>
      </c>
      <c r="FI417" s="321">
        <f t="shared" si="11972"/>
        <v>0</v>
      </c>
      <c r="FJ417" s="321">
        <f t="shared" si="11972"/>
        <v>0</v>
      </c>
      <c r="FK417" s="321">
        <f t="shared" si="11972"/>
        <v>0</v>
      </c>
      <c r="FL417" s="321">
        <f t="shared" si="11972"/>
        <v>0</v>
      </c>
      <c r="FM417" s="321">
        <f t="shared" si="11972"/>
        <v>0</v>
      </c>
      <c r="FN417" s="321">
        <f t="shared" si="11972"/>
        <v>0</v>
      </c>
      <c r="FO417" s="321">
        <f t="shared" si="11972"/>
        <v>0</v>
      </c>
      <c r="FP417" s="321">
        <f t="shared" si="11972"/>
        <v>0</v>
      </c>
      <c r="FQ417" s="321">
        <f t="shared" si="11972"/>
        <v>0</v>
      </c>
      <c r="FR417" s="321">
        <f t="shared" si="11972"/>
        <v>0</v>
      </c>
      <c r="FS417" s="321">
        <f t="shared" si="11972"/>
        <v>0</v>
      </c>
      <c r="FT417" s="321">
        <f t="shared" si="11972"/>
        <v>0</v>
      </c>
      <c r="FU417" s="321">
        <f t="shared" si="11972"/>
        <v>0</v>
      </c>
      <c r="FV417" s="321">
        <f t="shared" si="11972"/>
        <v>0</v>
      </c>
      <c r="FW417" s="321">
        <f t="shared" si="11972"/>
        <v>0</v>
      </c>
      <c r="FX417" s="321">
        <f t="shared" si="11972"/>
        <v>0</v>
      </c>
      <c r="FY417" s="321">
        <f t="shared" si="11972"/>
        <v>0</v>
      </c>
      <c r="FZ417" s="321">
        <f t="shared" si="11972"/>
        <v>0</v>
      </c>
      <c r="GA417" s="321">
        <f t="shared" si="11972"/>
        <v>0</v>
      </c>
      <c r="GB417" s="321">
        <f t="shared" si="11972"/>
        <v>0</v>
      </c>
      <c r="GC417" s="321">
        <f t="shared" si="11972"/>
        <v>0</v>
      </c>
      <c r="GD417" s="321">
        <f t="shared" si="11972"/>
        <v>0</v>
      </c>
      <c r="GE417" s="321">
        <f t="shared" si="11972"/>
        <v>0</v>
      </c>
      <c r="GF417" s="321">
        <f t="shared" si="11972"/>
        <v>0</v>
      </c>
      <c r="GG417" s="321">
        <f t="shared" si="11972"/>
        <v>0</v>
      </c>
      <c r="GH417" s="321">
        <f t="shared" si="11972"/>
        <v>0</v>
      </c>
      <c r="GI417" s="321">
        <f t="shared" si="11972"/>
        <v>0</v>
      </c>
      <c r="GJ417" s="321">
        <f t="shared" si="11972"/>
        <v>0</v>
      </c>
      <c r="GK417" s="321">
        <f t="shared" si="11972"/>
        <v>0</v>
      </c>
      <c r="GL417" s="321">
        <f t="shared" si="11972"/>
        <v>0</v>
      </c>
      <c r="GM417" s="321">
        <f t="shared" si="11972"/>
        <v>0</v>
      </c>
      <c r="GN417" s="321">
        <f t="shared" si="11972"/>
        <v>0</v>
      </c>
      <c r="GO417" s="321">
        <f t="shared" si="11972"/>
        <v>0</v>
      </c>
      <c r="GP417" s="321">
        <f t="shared" si="11972"/>
        <v>0</v>
      </c>
      <c r="GQ417" s="321">
        <f t="shared" si="11972"/>
        <v>0</v>
      </c>
      <c r="GR417" s="321">
        <f t="shared" si="11972"/>
        <v>0</v>
      </c>
      <c r="GS417" s="321">
        <f t="shared" si="11972"/>
        <v>0</v>
      </c>
      <c r="GT417" s="321">
        <f t="shared" si="11972"/>
        <v>0</v>
      </c>
      <c r="GU417" s="321">
        <f t="shared" si="11972"/>
        <v>0</v>
      </c>
      <c r="GV417" s="321">
        <f t="shared" si="11972"/>
        <v>0</v>
      </c>
      <c r="GW417" s="321">
        <f t="shared" si="11972"/>
        <v>0</v>
      </c>
      <c r="GX417" s="321">
        <f t="shared" si="11972"/>
        <v>0</v>
      </c>
      <c r="GY417" s="321">
        <f t="shared" si="11972"/>
        <v>0</v>
      </c>
      <c r="GZ417" s="321">
        <f t="shared" si="11972"/>
        <v>0</v>
      </c>
      <c r="HA417" s="321">
        <f t="shared" si="11972"/>
        <v>0</v>
      </c>
      <c r="HB417" s="321">
        <f t="shared" si="11972"/>
        <v>0</v>
      </c>
      <c r="HC417" s="175"/>
      <c r="HD417" s="47"/>
    </row>
    <row r="418" spans="1:212" ht="15" customHeight="1" thickTop="1" x14ac:dyDescent="0.25">
      <c r="A418" s="246">
        <v>66</v>
      </c>
      <c r="B418" s="564"/>
      <c r="C418" s="47"/>
      <c r="D418" s="567"/>
      <c r="E418" s="567"/>
      <c r="F418" s="567"/>
      <c r="G418" s="567"/>
      <c r="H418" s="567"/>
      <c r="I418" s="103"/>
      <c r="J418" s="537"/>
      <c r="K418" s="537"/>
      <c r="L418" s="537"/>
      <c r="M418" s="537"/>
      <c r="N418" s="537"/>
      <c r="O418" s="537"/>
      <c r="P418" s="537"/>
      <c r="Q418" s="537"/>
      <c r="R418" s="537"/>
      <c r="S418" s="537"/>
      <c r="T418" s="537"/>
      <c r="U418" s="537"/>
      <c r="V418" s="537"/>
      <c r="W418" s="537"/>
      <c r="X418" s="537"/>
      <c r="Y418" s="537"/>
      <c r="Z418" s="537"/>
      <c r="AA418" s="537"/>
      <c r="AB418" s="537"/>
      <c r="AC418" s="537"/>
      <c r="AD418" s="537"/>
      <c r="AE418" s="537"/>
      <c r="AF418" s="537"/>
      <c r="AG418" s="537"/>
      <c r="AH418" s="537"/>
      <c r="AI418" s="537"/>
      <c r="AJ418" s="537"/>
      <c r="AK418" s="537"/>
      <c r="AL418" s="537"/>
      <c r="AM418" s="537"/>
      <c r="AN418" s="537"/>
      <c r="AO418" s="537"/>
      <c r="AP418" s="537"/>
      <c r="AQ418" s="537"/>
      <c r="AR418" s="537"/>
      <c r="AS418" s="537"/>
      <c r="AT418" s="537"/>
      <c r="AU418" s="537"/>
      <c r="AV418" s="537"/>
      <c r="AW418" s="537"/>
      <c r="AX418" s="537"/>
      <c r="AY418" s="537"/>
      <c r="AZ418" s="537"/>
      <c r="BA418" s="537"/>
      <c r="BB418" s="537"/>
      <c r="BC418" s="537"/>
      <c r="BD418" s="537"/>
      <c r="BE418" s="537"/>
      <c r="BF418" s="537"/>
      <c r="BG418" s="537"/>
      <c r="BH418" s="537"/>
      <c r="BI418" s="537"/>
      <c r="BJ418" s="537"/>
      <c r="BK418" s="537"/>
      <c r="BL418" s="537"/>
      <c r="BM418" s="537"/>
      <c r="BN418" s="537"/>
      <c r="BO418" s="537"/>
      <c r="BP418" s="537"/>
      <c r="BQ418" s="537"/>
      <c r="BR418" s="537"/>
      <c r="BS418" s="537"/>
      <c r="BT418" s="537"/>
      <c r="BU418" s="537"/>
      <c r="BV418" s="537"/>
      <c r="BW418" s="537"/>
      <c r="BX418" s="537"/>
      <c r="BY418" s="537"/>
      <c r="BZ418" s="537"/>
      <c r="CA418" s="537"/>
      <c r="CB418" s="537"/>
      <c r="CC418" s="537"/>
      <c r="CD418" s="537"/>
      <c r="CE418" s="537"/>
      <c r="CF418" s="537"/>
      <c r="CG418" s="537"/>
      <c r="CH418" s="537"/>
      <c r="CI418" s="537"/>
      <c r="CJ418" s="537"/>
      <c r="CK418" s="537"/>
      <c r="CL418" s="537"/>
      <c r="CM418" s="537"/>
      <c r="CN418" s="537"/>
      <c r="CO418" s="537"/>
      <c r="CP418" s="537"/>
      <c r="CQ418" s="537"/>
      <c r="CR418" s="537"/>
      <c r="CS418" s="537"/>
      <c r="CT418" s="537"/>
      <c r="CU418" s="537"/>
      <c r="CV418" s="537"/>
      <c r="CW418" s="537"/>
      <c r="CX418" s="537"/>
      <c r="CY418" s="537"/>
      <c r="CZ418" s="537"/>
      <c r="DA418" s="537"/>
      <c r="DB418" s="537"/>
      <c r="DC418" s="537"/>
      <c r="DD418" s="537"/>
      <c r="DE418" s="537"/>
      <c r="DF418" s="537"/>
      <c r="DG418" s="537"/>
      <c r="DH418" s="537"/>
      <c r="DI418" s="537"/>
      <c r="DJ418" s="537"/>
      <c r="DK418" s="537"/>
      <c r="DL418" s="537"/>
      <c r="DM418" s="537"/>
      <c r="DN418" s="537"/>
      <c r="DO418" s="537"/>
      <c r="DP418" s="537"/>
      <c r="DQ418" s="537"/>
      <c r="DR418" s="537"/>
      <c r="DS418" s="537"/>
      <c r="DT418" s="537"/>
      <c r="DU418" s="537"/>
      <c r="DV418" s="537"/>
      <c r="DW418" s="537"/>
      <c r="DX418" s="537"/>
      <c r="DY418" s="537"/>
      <c r="DZ418" s="537"/>
      <c r="EA418" s="537"/>
      <c r="EB418" s="537"/>
      <c r="EC418" s="537"/>
      <c r="ED418" s="537"/>
      <c r="EE418" s="537"/>
      <c r="EF418" s="537"/>
      <c r="EG418" s="537"/>
      <c r="EH418" s="537"/>
      <c r="EI418" s="537"/>
      <c r="EJ418" s="537"/>
      <c r="EK418" s="537"/>
      <c r="EL418" s="537"/>
      <c r="EM418" s="537"/>
      <c r="EN418" s="537"/>
      <c r="EO418" s="537"/>
      <c r="EP418" s="537"/>
      <c r="EQ418" s="537"/>
      <c r="ER418" s="537"/>
      <c r="ES418" s="537"/>
      <c r="ET418" s="537"/>
      <c r="EU418" s="537"/>
      <c r="EV418" s="537"/>
      <c r="EW418" s="537"/>
      <c r="EX418" s="537"/>
      <c r="EY418" s="537"/>
      <c r="EZ418" s="537"/>
      <c r="FA418" s="537"/>
      <c r="FB418" s="537"/>
      <c r="FC418" s="537"/>
      <c r="FD418" s="537"/>
      <c r="FE418" s="537"/>
      <c r="FF418" s="537"/>
      <c r="FG418" s="537"/>
      <c r="FH418" s="537"/>
      <c r="FI418" s="537"/>
      <c r="FJ418" s="537"/>
      <c r="FK418" s="537"/>
      <c r="FL418" s="537"/>
      <c r="FM418" s="537"/>
      <c r="FN418" s="537"/>
      <c r="FO418" s="537"/>
      <c r="FP418" s="537"/>
      <c r="FQ418" s="537"/>
      <c r="FR418" s="537"/>
      <c r="FS418" s="537"/>
      <c r="FT418" s="537"/>
      <c r="FU418" s="537"/>
      <c r="FV418" s="537"/>
      <c r="FW418" s="537"/>
      <c r="FX418" s="537"/>
      <c r="FY418" s="537"/>
      <c r="FZ418" s="537"/>
      <c r="GA418" s="537"/>
      <c r="GB418" s="537"/>
      <c r="GC418" s="537"/>
      <c r="GD418" s="537"/>
      <c r="GE418" s="537"/>
      <c r="GF418" s="537"/>
      <c r="GG418" s="537"/>
      <c r="GH418" s="537"/>
      <c r="GI418" s="537"/>
      <c r="GJ418" s="537"/>
      <c r="GK418" s="537"/>
      <c r="GL418" s="537"/>
      <c r="GM418" s="537"/>
      <c r="GN418" s="537"/>
      <c r="GO418" s="537"/>
      <c r="GP418" s="537"/>
      <c r="GQ418" s="537"/>
      <c r="GR418" s="537"/>
      <c r="GS418" s="537"/>
      <c r="GT418" s="537"/>
      <c r="GU418" s="537"/>
      <c r="GV418" s="537"/>
      <c r="GW418" s="537"/>
      <c r="GX418" s="537"/>
      <c r="GY418" s="537"/>
      <c r="GZ418" s="537"/>
      <c r="HA418" s="537"/>
      <c r="HB418" s="537"/>
      <c r="HC418" s="174"/>
      <c r="HD418" s="47"/>
    </row>
    <row r="419" spans="1:212" ht="9.9499999999999993" customHeight="1" x14ac:dyDescent="0.25">
      <c r="A419" s="246"/>
      <c r="B419" s="565"/>
      <c r="C419" s="47"/>
      <c r="D419" s="567"/>
      <c r="E419" s="567"/>
      <c r="F419" s="567"/>
      <c r="G419" s="567"/>
      <c r="H419" s="567"/>
      <c r="I419" s="103"/>
      <c r="J419" s="538"/>
      <c r="K419" s="538"/>
      <c r="L419" s="538"/>
      <c r="M419" s="538"/>
      <c r="N419" s="538"/>
      <c r="O419" s="538"/>
      <c r="P419" s="538"/>
      <c r="Q419" s="538"/>
      <c r="R419" s="538"/>
      <c r="S419" s="538"/>
      <c r="T419" s="538"/>
      <c r="U419" s="538"/>
      <c r="V419" s="538"/>
      <c r="W419" s="538"/>
      <c r="X419" s="538"/>
      <c r="Y419" s="538"/>
      <c r="Z419" s="538"/>
      <c r="AA419" s="538"/>
      <c r="AB419" s="538"/>
      <c r="AC419" s="538"/>
      <c r="AD419" s="538"/>
      <c r="AE419" s="538"/>
      <c r="AF419" s="538"/>
      <c r="AG419" s="538"/>
      <c r="AH419" s="538"/>
      <c r="AI419" s="538"/>
      <c r="AJ419" s="538"/>
      <c r="AK419" s="538"/>
      <c r="AL419" s="538"/>
      <c r="AM419" s="538"/>
      <c r="AN419" s="538"/>
      <c r="AO419" s="538"/>
      <c r="AP419" s="538"/>
      <c r="AQ419" s="538"/>
      <c r="AR419" s="538"/>
      <c r="AS419" s="538"/>
      <c r="AT419" s="538"/>
      <c r="AU419" s="538"/>
      <c r="AV419" s="538"/>
      <c r="AW419" s="538"/>
      <c r="AX419" s="538"/>
      <c r="AY419" s="538"/>
      <c r="AZ419" s="538"/>
      <c r="BA419" s="538"/>
      <c r="BB419" s="538"/>
      <c r="BC419" s="538"/>
      <c r="BD419" s="538"/>
      <c r="BE419" s="538"/>
      <c r="BF419" s="538"/>
      <c r="BG419" s="538"/>
      <c r="BH419" s="538"/>
      <c r="BI419" s="538"/>
      <c r="BJ419" s="538"/>
      <c r="BK419" s="538"/>
      <c r="BL419" s="538"/>
      <c r="BM419" s="538"/>
      <c r="BN419" s="538"/>
      <c r="BO419" s="538"/>
      <c r="BP419" s="538"/>
      <c r="BQ419" s="538"/>
      <c r="BR419" s="538"/>
      <c r="BS419" s="538"/>
      <c r="BT419" s="538"/>
      <c r="BU419" s="538"/>
      <c r="BV419" s="538"/>
      <c r="BW419" s="538"/>
      <c r="BX419" s="538"/>
      <c r="BY419" s="538"/>
      <c r="BZ419" s="538"/>
      <c r="CA419" s="538"/>
      <c r="CB419" s="538"/>
      <c r="CC419" s="538"/>
      <c r="CD419" s="538"/>
      <c r="CE419" s="538"/>
      <c r="CF419" s="538"/>
      <c r="CG419" s="538"/>
      <c r="CH419" s="538"/>
      <c r="CI419" s="538"/>
      <c r="CJ419" s="538"/>
      <c r="CK419" s="538"/>
      <c r="CL419" s="538"/>
      <c r="CM419" s="538"/>
      <c r="CN419" s="538"/>
      <c r="CO419" s="538"/>
      <c r="CP419" s="538"/>
      <c r="CQ419" s="538"/>
      <c r="CR419" s="538"/>
      <c r="CS419" s="538"/>
      <c r="CT419" s="538"/>
      <c r="CU419" s="538"/>
      <c r="CV419" s="538"/>
      <c r="CW419" s="538"/>
      <c r="CX419" s="538"/>
      <c r="CY419" s="538"/>
      <c r="CZ419" s="538"/>
      <c r="DA419" s="538"/>
      <c r="DB419" s="538"/>
      <c r="DC419" s="538"/>
      <c r="DD419" s="538"/>
      <c r="DE419" s="538"/>
      <c r="DF419" s="538"/>
      <c r="DG419" s="538"/>
      <c r="DH419" s="538"/>
      <c r="DI419" s="538"/>
      <c r="DJ419" s="538"/>
      <c r="DK419" s="538"/>
      <c r="DL419" s="538"/>
      <c r="DM419" s="538"/>
      <c r="DN419" s="538"/>
      <c r="DO419" s="538"/>
      <c r="DP419" s="538"/>
      <c r="DQ419" s="538"/>
      <c r="DR419" s="538"/>
      <c r="DS419" s="538"/>
      <c r="DT419" s="538"/>
      <c r="DU419" s="538"/>
      <c r="DV419" s="538"/>
      <c r="DW419" s="538"/>
      <c r="DX419" s="538"/>
      <c r="DY419" s="538"/>
      <c r="DZ419" s="538"/>
      <c r="EA419" s="538"/>
      <c r="EB419" s="538"/>
      <c r="EC419" s="538"/>
      <c r="ED419" s="538"/>
      <c r="EE419" s="538"/>
      <c r="EF419" s="538"/>
      <c r="EG419" s="538"/>
      <c r="EH419" s="538"/>
      <c r="EI419" s="538"/>
      <c r="EJ419" s="538"/>
      <c r="EK419" s="538"/>
      <c r="EL419" s="538"/>
      <c r="EM419" s="538"/>
      <c r="EN419" s="538"/>
      <c r="EO419" s="538"/>
      <c r="EP419" s="538"/>
      <c r="EQ419" s="538"/>
      <c r="ER419" s="538"/>
      <c r="ES419" s="538"/>
      <c r="ET419" s="538"/>
      <c r="EU419" s="538"/>
      <c r="EV419" s="538"/>
      <c r="EW419" s="538"/>
      <c r="EX419" s="538"/>
      <c r="EY419" s="538"/>
      <c r="EZ419" s="538"/>
      <c r="FA419" s="538"/>
      <c r="FB419" s="538"/>
      <c r="FC419" s="538"/>
      <c r="FD419" s="538"/>
      <c r="FE419" s="538"/>
      <c r="FF419" s="538"/>
      <c r="FG419" s="538"/>
      <c r="FH419" s="538"/>
      <c r="FI419" s="538"/>
      <c r="FJ419" s="538"/>
      <c r="FK419" s="538"/>
      <c r="FL419" s="538"/>
      <c r="FM419" s="538"/>
      <c r="FN419" s="538"/>
      <c r="FO419" s="538"/>
      <c r="FP419" s="538"/>
      <c r="FQ419" s="538"/>
      <c r="FR419" s="538"/>
      <c r="FS419" s="538"/>
      <c r="FT419" s="538"/>
      <c r="FU419" s="538"/>
      <c r="FV419" s="538"/>
      <c r="FW419" s="538"/>
      <c r="FX419" s="538"/>
      <c r="FY419" s="538"/>
      <c r="FZ419" s="538"/>
      <c r="GA419" s="538"/>
      <c r="GB419" s="538"/>
      <c r="GC419" s="538"/>
      <c r="GD419" s="538"/>
      <c r="GE419" s="538"/>
      <c r="GF419" s="538"/>
      <c r="GG419" s="538"/>
      <c r="GH419" s="538"/>
      <c r="GI419" s="538"/>
      <c r="GJ419" s="538"/>
      <c r="GK419" s="538"/>
      <c r="GL419" s="538"/>
      <c r="GM419" s="538"/>
      <c r="GN419" s="538"/>
      <c r="GO419" s="538"/>
      <c r="GP419" s="538"/>
      <c r="GQ419" s="538"/>
      <c r="GR419" s="538"/>
      <c r="GS419" s="538"/>
      <c r="GT419" s="538"/>
      <c r="GU419" s="538"/>
      <c r="GV419" s="538"/>
      <c r="GW419" s="538"/>
      <c r="GX419" s="538"/>
      <c r="GY419" s="538"/>
      <c r="GZ419" s="538"/>
      <c r="HA419" s="538"/>
      <c r="HB419" s="538"/>
      <c r="HC419" s="174"/>
      <c r="HD419" s="47"/>
    </row>
    <row r="420" spans="1:212" ht="5.0999999999999996" customHeight="1" x14ac:dyDescent="0.25">
      <c r="A420" s="246"/>
      <c r="B420" s="47"/>
      <c r="C420" s="47"/>
      <c r="D420" s="47"/>
      <c r="E420" s="47"/>
      <c r="F420" s="47"/>
      <c r="G420" s="47"/>
      <c r="H420" s="48"/>
      <c r="I420" s="54"/>
      <c r="J420" s="66"/>
      <c r="K420" s="66"/>
      <c r="L420" s="67"/>
      <c r="M420" s="67"/>
      <c r="N420" s="67"/>
      <c r="O420" s="66"/>
      <c r="P420" s="66"/>
      <c r="Q420" s="66"/>
      <c r="R420" s="66"/>
      <c r="S420" s="66"/>
      <c r="T420" s="66"/>
      <c r="U420" s="66"/>
      <c r="V420" s="66"/>
      <c r="W420" s="66"/>
      <c r="X420" s="66"/>
      <c r="Y420" s="66"/>
      <c r="Z420" s="66"/>
      <c r="AA420" s="66"/>
      <c r="AB420" s="66"/>
      <c r="AC420" s="66"/>
      <c r="AD420" s="66"/>
      <c r="AE420" s="66"/>
      <c r="AF420" s="66"/>
      <c r="AG420" s="66"/>
      <c r="AH420" s="66"/>
      <c r="AI420" s="66"/>
      <c r="AJ420" s="66"/>
      <c r="AK420" s="66"/>
      <c r="AL420" s="66"/>
      <c r="AM420" s="66"/>
      <c r="AN420" s="66"/>
      <c r="AO420" s="66"/>
      <c r="AP420" s="66"/>
      <c r="AQ420" s="66"/>
      <c r="AR420" s="66"/>
      <c r="AS420" s="66"/>
      <c r="AT420" s="66"/>
      <c r="AU420" s="66"/>
      <c r="AV420" s="66"/>
      <c r="AW420" s="66"/>
      <c r="AX420" s="66"/>
      <c r="AY420" s="66"/>
      <c r="AZ420" s="66"/>
      <c r="BA420" s="66"/>
      <c r="BB420" s="66"/>
      <c r="BC420" s="66"/>
      <c r="BD420" s="66"/>
      <c r="BE420" s="66"/>
      <c r="BF420" s="66"/>
      <c r="BG420" s="66"/>
      <c r="BH420" s="66"/>
      <c r="BI420" s="66"/>
      <c r="BJ420" s="66"/>
      <c r="BK420" s="66"/>
      <c r="BL420" s="66"/>
      <c r="BM420" s="66"/>
      <c r="BN420" s="66"/>
      <c r="BO420" s="66"/>
      <c r="BP420" s="66"/>
      <c r="BQ420" s="66"/>
      <c r="BR420" s="66"/>
      <c r="BS420" s="66"/>
      <c r="BT420" s="66"/>
      <c r="BU420" s="66"/>
      <c r="BV420" s="66"/>
      <c r="BW420" s="66"/>
      <c r="BX420" s="66"/>
      <c r="BY420" s="66"/>
      <c r="BZ420" s="66"/>
      <c r="CA420" s="66"/>
      <c r="CB420" s="66"/>
      <c r="CC420" s="66"/>
      <c r="CD420" s="66"/>
      <c r="CE420" s="66"/>
      <c r="CF420" s="66"/>
      <c r="CG420" s="66"/>
      <c r="CH420" s="66"/>
      <c r="CI420" s="66"/>
      <c r="CJ420" s="66"/>
      <c r="CK420" s="66"/>
      <c r="CL420" s="66"/>
      <c r="CM420" s="66"/>
      <c r="CN420" s="66"/>
      <c r="CO420" s="66"/>
      <c r="CP420" s="66"/>
      <c r="CQ420" s="66"/>
      <c r="CR420" s="66"/>
      <c r="CS420" s="66"/>
      <c r="CT420" s="66"/>
      <c r="CU420" s="66"/>
      <c r="CV420" s="66"/>
      <c r="CW420" s="66"/>
      <c r="CX420" s="66"/>
      <c r="CY420" s="66"/>
      <c r="CZ420" s="66"/>
      <c r="DA420" s="66"/>
      <c r="DB420" s="66"/>
      <c r="DC420" s="66"/>
      <c r="DD420" s="66"/>
      <c r="DE420" s="66"/>
      <c r="DF420" s="66"/>
      <c r="DG420" s="66"/>
      <c r="DH420" s="66"/>
      <c r="DI420" s="66"/>
      <c r="DJ420" s="66"/>
      <c r="DK420" s="66"/>
      <c r="DL420" s="66"/>
      <c r="DM420" s="66"/>
      <c r="DN420" s="66"/>
      <c r="DO420" s="66"/>
      <c r="DP420" s="66"/>
      <c r="DQ420" s="66"/>
      <c r="DR420" s="66"/>
      <c r="DS420" s="66"/>
      <c r="DT420" s="66"/>
      <c r="DU420" s="66"/>
      <c r="DV420" s="66"/>
      <c r="DW420" s="66"/>
      <c r="DX420" s="66"/>
      <c r="DY420" s="66"/>
      <c r="DZ420" s="66"/>
      <c r="EA420" s="66"/>
      <c r="EB420" s="66"/>
      <c r="EC420" s="66"/>
      <c r="ED420" s="66"/>
      <c r="EE420" s="66"/>
      <c r="EF420" s="66"/>
      <c r="EG420" s="66"/>
      <c r="EH420" s="66"/>
      <c r="EI420" s="66"/>
      <c r="EJ420" s="66"/>
      <c r="EK420" s="66"/>
      <c r="EL420" s="66"/>
      <c r="EM420" s="66"/>
      <c r="EN420" s="66"/>
      <c r="EO420" s="66"/>
      <c r="EP420" s="66"/>
      <c r="EQ420" s="66"/>
      <c r="ER420" s="66"/>
      <c r="ES420" s="66"/>
      <c r="ET420" s="66"/>
      <c r="EU420" s="66"/>
      <c r="EV420" s="66"/>
      <c r="EW420" s="66"/>
      <c r="EX420" s="66"/>
      <c r="EY420" s="66"/>
      <c r="EZ420" s="66"/>
      <c r="FA420" s="66"/>
      <c r="FB420" s="66"/>
      <c r="FC420" s="66"/>
      <c r="FD420" s="66"/>
      <c r="FE420" s="66"/>
      <c r="FF420" s="66"/>
      <c r="FG420" s="66"/>
      <c r="FH420" s="66"/>
      <c r="FI420" s="66"/>
      <c r="FJ420" s="66"/>
      <c r="FK420" s="66"/>
      <c r="FL420" s="66"/>
      <c r="FM420" s="66"/>
      <c r="FN420" s="66"/>
      <c r="FO420" s="66"/>
      <c r="FP420" s="66"/>
      <c r="FQ420" s="66"/>
      <c r="FR420" s="66"/>
      <c r="FS420" s="66"/>
      <c r="FT420" s="66"/>
      <c r="FU420" s="66"/>
      <c r="FV420" s="66"/>
      <c r="FW420" s="66"/>
      <c r="FX420" s="66"/>
      <c r="FY420" s="66"/>
      <c r="FZ420" s="66"/>
      <c r="GA420" s="66"/>
      <c r="GB420" s="66"/>
      <c r="GC420" s="66"/>
      <c r="GD420" s="66"/>
      <c r="GE420" s="66"/>
      <c r="GF420" s="66"/>
      <c r="GG420" s="66"/>
      <c r="GH420" s="66"/>
      <c r="GI420" s="66"/>
      <c r="GJ420" s="66"/>
      <c r="GK420" s="66"/>
      <c r="GL420" s="66"/>
      <c r="GM420" s="66"/>
      <c r="GN420" s="66"/>
      <c r="GO420" s="66"/>
      <c r="GP420" s="66"/>
      <c r="GQ420" s="66"/>
      <c r="GR420" s="66"/>
      <c r="GS420" s="66"/>
      <c r="GT420" s="66"/>
      <c r="GU420" s="66"/>
      <c r="GV420" s="66"/>
      <c r="GW420" s="66"/>
      <c r="GX420" s="66"/>
      <c r="GY420" s="66"/>
      <c r="GZ420" s="66"/>
      <c r="HA420" s="66"/>
      <c r="HB420" s="66"/>
      <c r="HC420" s="66"/>
      <c r="HD420" s="47"/>
    </row>
    <row r="421" spans="1:212" ht="5.0999999999999996" customHeight="1" thickBot="1" x14ac:dyDescent="0.3">
      <c r="A421" s="246"/>
      <c r="B421" s="557"/>
      <c r="C421" s="557"/>
      <c r="D421" s="672" t="s">
        <v>321</v>
      </c>
      <c r="E421" s="672"/>
      <c r="F421" s="672"/>
      <c r="G421" s="672"/>
      <c r="H421" s="672"/>
      <c r="I421" s="103"/>
      <c r="J421" s="50"/>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47"/>
    </row>
    <row r="422" spans="1:212" ht="5.0999999999999996" customHeight="1" thickTop="1" thickBot="1" x14ac:dyDescent="0.3">
      <c r="A422" s="246"/>
      <c r="B422" s="558"/>
      <c r="C422" s="558"/>
      <c r="D422" s="526"/>
      <c r="E422" s="526"/>
      <c r="F422" s="526"/>
      <c r="G422" s="526"/>
      <c r="H422" s="526"/>
      <c r="I422" s="103"/>
      <c r="J422" s="321">
        <f t="shared" ref="J422:HB422" si="11973">J423</f>
        <v>0</v>
      </c>
      <c r="K422" s="321">
        <f t="shared" si="11973"/>
        <v>0</v>
      </c>
      <c r="L422" s="321">
        <f t="shared" si="11973"/>
        <v>0</v>
      </c>
      <c r="M422" s="321">
        <f t="shared" si="11973"/>
        <v>0</v>
      </c>
      <c r="N422" s="321">
        <f t="shared" si="11973"/>
        <v>0</v>
      </c>
      <c r="O422" s="321">
        <f t="shared" si="11973"/>
        <v>0</v>
      </c>
      <c r="P422" s="321">
        <f t="shared" si="11973"/>
        <v>0</v>
      </c>
      <c r="Q422" s="321">
        <f t="shared" si="11973"/>
        <v>0</v>
      </c>
      <c r="R422" s="321">
        <f t="shared" si="11973"/>
        <v>0</v>
      </c>
      <c r="S422" s="321">
        <f t="shared" si="11973"/>
        <v>0</v>
      </c>
      <c r="T422" s="321">
        <f t="shared" si="11973"/>
        <v>0</v>
      </c>
      <c r="U422" s="321">
        <f t="shared" si="11973"/>
        <v>0</v>
      </c>
      <c r="V422" s="321">
        <f t="shared" si="11973"/>
        <v>0</v>
      </c>
      <c r="W422" s="321">
        <f t="shared" si="11973"/>
        <v>0</v>
      </c>
      <c r="X422" s="321">
        <f t="shared" si="11973"/>
        <v>0</v>
      </c>
      <c r="Y422" s="321">
        <f t="shared" si="11973"/>
        <v>0</v>
      </c>
      <c r="Z422" s="321">
        <f t="shared" si="11973"/>
        <v>0</v>
      </c>
      <c r="AA422" s="321">
        <f t="shared" si="11973"/>
        <v>0</v>
      </c>
      <c r="AB422" s="321">
        <f t="shared" si="11973"/>
        <v>0</v>
      </c>
      <c r="AC422" s="321">
        <f t="shared" si="11973"/>
        <v>0</v>
      </c>
      <c r="AD422" s="321">
        <f t="shared" si="11973"/>
        <v>0</v>
      </c>
      <c r="AE422" s="321">
        <f t="shared" si="11973"/>
        <v>0</v>
      </c>
      <c r="AF422" s="321">
        <f t="shared" si="11973"/>
        <v>0</v>
      </c>
      <c r="AG422" s="321">
        <f t="shared" si="11973"/>
        <v>0</v>
      </c>
      <c r="AH422" s="321">
        <f t="shared" si="11973"/>
        <v>0</v>
      </c>
      <c r="AI422" s="321">
        <f t="shared" si="11973"/>
        <v>0</v>
      </c>
      <c r="AJ422" s="321">
        <f t="shared" si="11973"/>
        <v>0</v>
      </c>
      <c r="AK422" s="321">
        <f t="shared" si="11973"/>
        <v>0</v>
      </c>
      <c r="AL422" s="321">
        <f t="shared" si="11973"/>
        <v>0</v>
      </c>
      <c r="AM422" s="321">
        <f t="shared" si="11973"/>
        <v>0</v>
      </c>
      <c r="AN422" s="321">
        <f t="shared" si="11973"/>
        <v>0</v>
      </c>
      <c r="AO422" s="321">
        <f t="shared" si="11973"/>
        <v>0</v>
      </c>
      <c r="AP422" s="321">
        <f t="shared" si="11973"/>
        <v>0</v>
      </c>
      <c r="AQ422" s="321">
        <f t="shared" si="11973"/>
        <v>0</v>
      </c>
      <c r="AR422" s="321">
        <f t="shared" si="11973"/>
        <v>0</v>
      </c>
      <c r="AS422" s="321">
        <f t="shared" si="11973"/>
        <v>0</v>
      </c>
      <c r="AT422" s="321">
        <f t="shared" si="11973"/>
        <v>0</v>
      </c>
      <c r="AU422" s="321">
        <f t="shared" si="11973"/>
        <v>0</v>
      </c>
      <c r="AV422" s="321">
        <f t="shared" si="11973"/>
        <v>0</v>
      </c>
      <c r="AW422" s="321">
        <f t="shared" si="11973"/>
        <v>0</v>
      </c>
      <c r="AX422" s="321">
        <f t="shared" si="11973"/>
        <v>0</v>
      </c>
      <c r="AY422" s="321">
        <f t="shared" si="11973"/>
        <v>0</v>
      </c>
      <c r="AZ422" s="321">
        <f t="shared" si="11973"/>
        <v>0</v>
      </c>
      <c r="BA422" s="321">
        <f t="shared" si="11973"/>
        <v>0</v>
      </c>
      <c r="BB422" s="321">
        <f t="shared" si="11973"/>
        <v>0</v>
      </c>
      <c r="BC422" s="321">
        <f t="shared" si="11973"/>
        <v>0</v>
      </c>
      <c r="BD422" s="321">
        <f t="shared" si="11973"/>
        <v>0</v>
      </c>
      <c r="BE422" s="321">
        <f t="shared" si="11973"/>
        <v>0</v>
      </c>
      <c r="BF422" s="321">
        <f t="shared" si="11973"/>
        <v>0</v>
      </c>
      <c r="BG422" s="321">
        <f t="shared" si="11973"/>
        <v>0</v>
      </c>
      <c r="BH422" s="321">
        <f t="shared" si="11973"/>
        <v>0</v>
      </c>
      <c r="BI422" s="321">
        <f t="shared" si="11973"/>
        <v>0</v>
      </c>
      <c r="BJ422" s="321">
        <f t="shared" si="11973"/>
        <v>0</v>
      </c>
      <c r="BK422" s="321">
        <f t="shared" si="11973"/>
        <v>0</v>
      </c>
      <c r="BL422" s="321">
        <f t="shared" si="11973"/>
        <v>0</v>
      </c>
      <c r="BM422" s="321">
        <f t="shared" si="11973"/>
        <v>0</v>
      </c>
      <c r="BN422" s="321">
        <f t="shared" si="11973"/>
        <v>0</v>
      </c>
      <c r="BO422" s="321">
        <f t="shared" si="11973"/>
        <v>0</v>
      </c>
      <c r="BP422" s="321">
        <f t="shared" si="11973"/>
        <v>0</v>
      </c>
      <c r="BQ422" s="321">
        <f t="shared" si="11973"/>
        <v>0</v>
      </c>
      <c r="BR422" s="321">
        <f t="shared" si="11973"/>
        <v>0</v>
      </c>
      <c r="BS422" s="321">
        <f t="shared" si="11973"/>
        <v>0</v>
      </c>
      <c r="BT422" s="321">
        <f t="shared" si="11973"/>
        <v>0</v>
      </c>
      <c r="BU422" s="321">
        <f t="shared" si="11973"/>
        <v>0</v>
      </c>
      <c r="BV422" s="321">
        <f t="shared" si="11973"/>
        <v>0</v>
      </c>
      <c r="BW422" s="321">
        <f t="shared" si="11973"/>
        <v>0</v>
      </c>
      <c r="BX422" s="321">
        <f t="shared" si="11973"/>
        <v>0</v>
      </c>
      <c r="BY422" s="321">
        <f t="shared" si="11973"/>
        <v>0</v>
      </c>
      <c r="BZ422" s="321">
        <f t="shared" si="11973"/>
        <v>0</v>
      </c>
      <c r="CA422" s="321">
        <f t="shared" si="11973"/>
        <v>0</v>
      </c>
      <c r="CB422" s="321">
        <f t="shared" si="11973"/>
        <v>0</v>
      </c>
      <c r="CC422" s="321">
        <f t="shared" si="11973"/>
        <v>0</v>
      </c>
      <c r="CD422" s="321">
        <f t="shared" si="11973"/>
        <v>0</v>
      </c>
      <c r="CE422" s="321">
        <f t="shared" si="11973"/>
        <v>0</v>
      </c>
      <c r="CF422" s="321">
        <f t="shared" si="11973"/>
        <v>0</v>
      </c>
      <c r="CG422" s="321">
        <f t="shared" si="11973"/>
        <v>0</v>
      </c>
      <c r="CH422" s="321">
        <f t="shared" si="11973"/>
        <v>0</v>
      </c>
      <c r="CI422" s="321">
        <f t="shared" si="11973"/>
        <v>0</v>
      </c>
      <c r="CJ422" s="321">
        <f t="shared" si="11973"/>
        <v>0</v>
      </c>
      <c r="CK422" s="321">
        <f t="shared" si="11973"/>
        <v>0</v>
      </c>
      <c r="CL422" s="321">
        <f t="shared" si="11973"/>
        <v>0</v>
      </c>
      <c r="CM422" s="321">
        <f t="shared" si="11973"/>
        <v>0</v>
      </c>
      <c r="CN422" s="321">
        <f t="shared" si="11973"/>
        <v>0</v>
      </c>
      <c r="CO422" s="321">
        <f t="shared" si="11973"/>
        <v>0</v>
      </c>
      <c r="CP422" s="321">
        <f t="shared" si="11973"/>
        <v>0</v>
      </c>
      <c r="CQ422" s="321">
        <f t="shared" si="11973"/>
        <v>0</v>
      </c>
      <c r="CR422" s="321">
        <f t="shared" si="11973"/>
        <v>0</v>
      </c>
      <c r="CS422" s="321">
        <f t="shared" si="11973"/>
        <v>0</v>
      </c>
      <c r="CT422" s="321">
        <f t="shared" si="11973"/>
        <v>0</v>
      </c>
      <c r="CU422" s="321">
        <f t="shared" si="11973"/>
        <v>0</v>
      </c>
      <c r="CV422" s="321">
        <f t="shared" si="11973"/>
        <v>0</v>
      </c>
      <c r="CW422" s="321">
        <f t="shared" si="11973"/>
        <v>0</v>
      </c>
      <c r="CX422" s="321">
        <f t="shared" si="11973"/>
        <v>0</v>
      </c>
      <c r="CY422" s="321">
        <f t="shared" si="11973"/>
        <v>0</v>
      </c>
      <c r="CZ422" s="321">
        <f t="shared" si="11973"/>
        <v>0</v>
      </c>
      <c r="DA422" s="321">
        <f t="shared" si="11973"/>
        <v>0</v>
      </c>
      <c r="DB422" s="321">
        <f t="shared" si="11973"/>
        <v>0</v>
      </c>
      <c r="DC422" s="321">
        <f t="shared" si="11973"/>
        <v>0</v>
      </c>
      <c r="DD422" s="321">
        <f t="shared" si="11973"/>
        <v>0</v>
      </c>
      <c r="DE422" s="321">
        <f t="shared" si="11973"/>
        <v>0</v>
      </c>
      <c r="DF422" s="321">
        <f t="shared" si="11973"/>
        <v>0</v>
      </c>
      <c r="DG422" s="321">
        <f t="shared" si="11973"/>
        <v>0</v>
      </c>
      <c r="DH422" s="321">
        <f t="shared" si="11973"/>
        <v>0</v>
      </c>
      <c r="DI422" s="321">
        <f t="shared" si="11973"/>
        <v>0</v>
      </c>
      <c r="DJ422" s="321">
        <f t="shared" si="11973"/>
        <v>0</v>
      </c>
      <c r="DK422" s="321">
        <f t="shared" si="11973"/>
        <v>0</v>
      </c>
      <c r="DL422" s="321">
        <f t="shared" si="11973"/>
        <v>0</v>
      </c>
      <c r="DM422" s="321">
        <f t="shared" si="11973"/>
        <v>0</v>
      </c>
      <c r="DN422" s="321">
        <f t="shared" si="11973"/>
        <v>0</v>
      </c>
      <c r="DO422" s="321">
        <f t="shared" si="11973"/>
        <v>0</v>
      </c>
      <c r="DP422" s="321">
        <f t="shared" si="11973"/>
        <v>0</v>
      </c>
      <c r="DQ422" s="321">
        <f t="shared" si="11973"/>
        <v>0</v>
      </c>
      <c r="DR422" s="321">
        <f t="shared" si="11973"/>
        <v>0</v>
      </c>
      <c r="DS422" s="321">
        <f t="shared" si="11973"/>
        <v>0</v>
      </c>
      <c r="DT422" s="321">
        <f t="shared" si="11973"/>
        <v>0</v>
      </c>
      <c r="DU422" s="321">
        <f t="shared" si="11973"/>
        <v>0</v>
      </c>
      <c r="DV422" s="321">
        <f t="shared" si="11973"/>
        <v>0</v>
      </c>
      <c r="DW422" s="321">
        <f t="shared" si="11973"/>
        <v>0</v>
      </c>
      <c r="DX422" s="321">
        <f t="shared" si="11973"/>
        <v>0</v>
      </c>
      <c r="DY422" s="321">
        <f t="shared" si="11973"/>
        <v>0</v>
      </c>
      <c r="DZ422" s="321">
        <f t="shared" si="11973"/>
        <v>0</v>
      </c>
      <c r="EA422" s="321">
        <f t="shared" si="11973"/>
        <v>0</v>
      </c>
      <c r="EB422" s="321">
        <f t="shared" si="11973"/>
        <v>0</v>
      </c>
      <c r="EC422" s="321">
        <f t="shared" si="11973"/>
        <v>0</v>
      </c>
      <c r="ED422" s="321">
        <f t="shared" si="11973"/>
        <v>0</v>
      </c>
      <c r="EE422" s="321">
        <f t="shared" si="11973"/>
        <v>0</v>
      </c>
      <c r="EF422" s="321">
        <f t="shared" si="11973"/>
        <v>0</v>
      </c>
      <c r="EG422" s="321">
        <f t="shared" si="11973"/>
        <v>0</v>
      </c>
      <c r="EH422" s="321">
        <f t="shared" si="11973"/>
        <v>0</v>
      </c>
      <c r="EI422" s="321">
        <f t="shared" si="11973"/>
        <v>0</v>
      </c>
      <c r="EJ422" s="321">
        <f t="shared" si="11973"/>
        <v>0</v>
      </c>
      <c r="EK422" s="321">
        <f t="shared" si="11973"/>
        <v>0</v>
      </c>
      <c r="EL422" s="321">
        <f t="shared" si="11973"/>
        <v>0</v>
      </c>
      <c r="EM422" s="321">
        <f t="shared" si="11973"/>
        <v>0</v>
      </c>
      <c r="EN422" s="321">
        <f t="shared" si="11973"/>
        <v>0</v>
      </c>
      <c r="EO422" s="321">
        <f t="shared" si="11973"/>
        <v>0</v>
      </c>
      <c r="EP422" s="321">
        <f t="shared" si="11973"/>
        <v>0</v>
      </c>
      <c r="EQ422" s="321">
        <f t="shared" si="11973"/>
        <v>0</v>
      </c>
      <c r="ER422" s="321">
        <f t="shared" si="11973"/>
        <v>0</v>
      </c>
      <c r="ES422" s="321">
        <f t="shared" si="11973"/>
        <v>0</v>
      </c>
      <c r="ET422" s="321">
        <f t="shared" si="11973"/>
        <v>0</v>
      </c>
      <c r="EU422" s="321">
        <f t="shared" si="11973"/>
        <v>0</v>
      </c>
      <c r="EV422" s="321">
        <f t="shared" si="11973"/>
        <v>0</v>
      </c>
      <c r="EW422" s="321">
        <f t="shared" si="11973"/>
        <v>0</v>
      </c>
      <c r="EX422" s="321">
        <f t="shared" si="11973"/>
        <v>0</v>
      </c>
      <c r="EY422" s="321">
        <f t="shared" si="11973"/>
        <v>0</v>
      </c>
      <c r="EZ422" s="321">
        <f t="shared" si="11973"/>
        <v>0</v>
      </c>
      <c r="FA422" s="321">
        <f t="shared" si="11973"/>
        <v>0</v>
      </c>
      <c r="FB422" s="321">
        <f t="shared" si="11973"/>
        <v>0</v>
      </c>
      <c r="FC422" s="321">
        <f t="shared" si="11973"/>
        <v>0</v>
      </c>
      <c r="FD422" s="321">
        <f t="shared" si="11973"/>
        <v>0</v>
      </c>
      <c r="FE422" s="321">
        <f t="shared" si="11973"/>
        <v>0</v>
      </c>
      <c r="FF422" s="321">
        <f t="shared" si="11973"/>
        <v>0</v>
      </c>
      <c r="FG422" s="321">
        <f t="shared" si="11973"/>
        <v>0</v>
      </c>
      <c r="FH422" s="321">
        <f t="shared" si="11973"/>
        <v>0</v>
      </c>
      <c r="FI422" s="321">
        <f t="shared" si="11973"/>
        <v>0</v>
      </c>
      <c r="FJ422" s="321">
        <f t="shared" si="11973"/>
        <v>0</v>
      </c>
      <c r="FK422" s="321">
        <f t="shared" si="11973"/>
        <v>0</v>
      </c>
      <c r="FL422" s="321">
        <f t="shared" si="11973"/>
        <v>0</v>
      </c>
      <c r="FM422" s="321">
        <f t="shared" si="11973"/>
        <v>0</v>
      </c>
      <c r="FN422" s="321">
        <f t="shared" si="11973"/>
        <v>0</v>
      </c>
      <c r="FO422" s="321">
        <f t="shared" si="11973"/>
        <v>0</v>
      </c>
      <c r="FP422" s="321">
        <f t="shared" si="11973"/>
        <v>0</v>
      </c>
      <c r="FQ422" s="321">
        <f t="shared" si="11973"/>
        <v>0</v>
      </c>
      <c r="FR422" s="321">
        <f t="shared" si="11973"/>
        <v>0</v>
      </c>
      <c r="FS422" s="321">
        <f t="shared" si="11973"/>
        <v>0</v>
      </c>
      <c r="FT422" s="321">
        <f t="shared" si="11973"/>
        <v>0</v>
      </c>
      <c r="FU422" s="321">
        <f t="shared" si="11973"/>
        <v>0</v>
      </c>
      <c r="FV422" s="321">
        <f t="shared" si="11973"/>
        <v>0</v>
      </c>
      <c r="FW422" s="321">
        <f t="shared" si="11973"/>
        <v>0</v>
      </c>
      <c r="FX422" s="321">
        <f t="shared" si="11973"/>
        <v>0</v>
      </c>
      <c r="FY422" s="321">
        <f t="shared" si="11973"/>
        <v>0</v>
      </c>
      <c r="FZ422" s="321">
        <f t="shared" si="11973"/>
        <v>0</v>
      </c>
      <c r="GA422" s="321">
        <f t="shared" si="11973"/>
        <v>0</v>
      </c>
      <c r="GB422" s="321">
        <f t="shared" si="11973"/>
        <v>0</v>
      </c>
      <c r="GC422" s="321">
        <f t="shared" si="11973"/>
        <v>0</v>
      </c>
      <c r="GD422" s="321">
        <f t="shared" si="11973"/>
        <v>0</v>
      </c>
      <c r="GE422" s="321">
        <f t="shared" si="11973"/>
        <v>0</v>
      </c>
      <c r="GF422" s="321">
        <f t="shared" si="11973"/>
        <v>0</v>
      </c>
      <c r="GG422" s="321">
        <f t="shared" si="11973"/>
        <v>0</v>
      </c>
      <c r="GH422" s="321">
        <f t="shared" si="11973"/>
        <v>0</v>
      </c>
      <c r="GI422" s="321">
        <f t="shared" si="11973"/>
        <v>0</v>
      </c>
      <c r="GJ422" s="321">
        <f t="shared" si="11973"/>
        <v>0</v>
      </c>
      <c r="GK422" s="321">
        <f t="shared" si="11973"/>
        <v>0</v>
      </c>
      <c r="GL422" s="321">
        <f t="shared" si="11973"/>
        <v>0</v>
      </c>
      <c r="GM422" s="321">
        <f t="shared" si="11973"/>
        <v>0</v>
      </c>
      <c r="GN422" s="321">
        <f t="shared" si="11973"/>
        <v>0</v>
      </c>
      <c r="GO422" s="321">
        <f t="shared" si="11973"/>
        <v>0</v>
      </c>
      <c r="GP422" s="321">
        <f t="shared" si="11973"/>
        <v>0</v>
      </c>
      <c r="GQ422" s="321">
        <f t="shared" si="11973"/>
        <v>0</v>
      </c>
      <c r="GR422" s="321">
        <f t="shared" si="11973"/>
        <v>0</v>
      </c>
      <c r="GS422" s="321">
        <f t="shared" si="11973"/>
        <v>0</v>
      </c>
      <c r="GT422" s="321">
        <f t="shared" si="11973"/>
        <v>0</v>
      </c>
      <c r="GU422" s="321">
        <f t="shared" si="11973"/>
        <v>0</v>
      </c>
      <c r="GV422" s="321">
        <f t="shared" si="11973"/>
        <v>0</v>
      </c>
      <c r="GW422" s="321">
        <f t="shared" si="11973"/>
        <v>0</v>
      </c>
      <c r="GX422" s="321">
        <f t="shared" si="11973"/>
        <v>0</v>
      </c>
      <c r="GY422" s="321">
        <f t="shared" si="11973"/>
        <v>0</v>
      </c>
      <c r="GZ422" s="321">
        <f t="shared" si="11973"/>
        <v>0</v>
      </c>
      <c r="HA422" s="321">
        <f t="shared" si="11973"/>
        <v>0</v>
      </c>
      <c r="HB422" s="321">
        <f t="shared" si="11973"/>
        <v>0</v>
      </c>
      <c r="HC422" s="175"/>
      <c r="HD422" s="47"/>
    </row>
    <row r="423" spans="1:212" ht="15" customHeight="1" thickTop="1" x14ac:dyDescent="0.25">
      <c r="A423" s="246">
        <v>67</v>
      </c>
      <c r="B423" s="558"/>
      <c r="C423" s="558"/>
      <c r="D423" s="526"/>
      <c r="E423" s="526"/>
      <c r="F423" s="526"/>
      <c r="G423" s="526"/>
      <c r="H423" s="526"/>
      <c r="I423" s="103"/>
      <c r="J423" s="537"/>
      <c r="K423" s="537"/>
      <c r="L423" s="537"/>
      <c r="M423" s="537"/>
      <c r="N423" s="537"/>
      <c r="O423" s="537"/>
      <c r="P423" s="537"/>
      <c r="Q423" s="537"/>
      <c r="R423" s="537"/>
      <c r="S423" s="537"/>
      <c r="T423" s="537"/>
      <c r="U423" s="537"/>
      <c r="V423" s="537"/>
      <c r="W423" s="537"/>
      <c r="X423" s="537"/>
      <c r="Y423" s="537"/>
      <c r="Z423" s="537"/>
      <c r="AA423" s="537"/>
      <c r="AB423" s="537"/>
      <c r="AC423" s="537"/>
      <c r="AD423" s="537"/>
      <c r="AE423" s="537"/>
      <c r="AF423" s="537"/>
      <c r="AG423" s="537"/>
      <c r="AH423" s="537"/>
      <c r="AI423" s="537"/>
      <c r="AJ423" s="537"/>
      <c r="AK423" s="537"/>
      <c r="AL423" s="537"/>
      <c r="AM423" s="537"/>
      <c r="AN423" s="537"/>
      <c r="AO423" s="537"/>
      <c r="AP423" s="537"/>
      <c r="AQ423" s="537"/>
      <c r="AR423" s="537"/>
      <c r="AS423" s="537"/>
      <c r="AT423" s="537"/>
      <c r="AU423" s="537"/>
      <c r="AV423" s="537"/>
      <c r="AW423" s="537"/>
      <c r="AX423" s="537"/>
      <c r="AY423" s="537"/>
      <c r="AZ423" s="537"/>
      <c r="BA423" s="537"/>
      <c r="BB423" s="537"/>
      <c r="BC423" s="537"/>
      <c r="BD423" s="537"/>
      <c r="BE423" s="537"/>
      <c r="BF423" s="537"/>
      <c r="BG423" s="537"/>
      <c r="BH423" s="537"/>
      <c r="BI423" s="537"/>
      <c r="BJ423" s="537"/>
      <c r="BK423" s="537"/>
      <c r="BL423" s="537"/>
      <c r="BM423" s="537"/>
      <c r="BN423" s="537"/>
      <c r="BO423" s="537"/>
      <c r="BP423" s="537"/>
      <c r="BQ423" s="537"/>
      <c r="BR423" s="537"/>
      <c r="BS423" s="537"/>
      <c r="BT423" s="537"/>
      <c r="BU423" s="537"/>
      <c r="BV423" s="537"/>
      <c r="BW423" s="537"/>
      <c r="BX423" s="537"/>
      <c r="BY423" s="537"/>
      <c r="BZ423" s="537"/>
      <c r="CA423" s="537"/>
      <c r="CB423" s="537"/>
      <c r="CC423" s="537"/>
      <c r="CD423" s="537"/>
      <c r="CE423" s="537"/>
      <c r="CF423" s="537"/>
      <c r="CG423" s="537"/>
      <c r="CH423" s="537"/>
      <c r="CI423" s="537"/>
      <c r="CJ423" s="537"/>
      <c r="CK423" s="537"/>
      <c r="CL423" s="537"/>
      <c r="CM423" s="537"/>
      <c r="CN423" s="537"/>
      <c r="CO423" s="537"/>
      <c r="CP423" s="537"/>
      <c r="CQ423" s="537"/>
      <c r="CR423" s="537"/>
      <c r="CS423" s="537"/>
      <c r="CT423" s="537"/>
      <c r="CU423" s="537"/>
      <c r="CV423" s="537"/>
      <c r="CW423" s="537"/>
      <c r="CX423" s="537"/>
      <c r="CY423" s="537"/>
      <c r="CZ423" s="537"/>
      <c r="DA423" s="537"/>
      <c r="DB423" s="537"/>
      <c r="DC423" s="537"/>
      <c r="DD423" s="537"/>
      <c r="DE423" s="537"/>
      <c r="DF423" s="537"/>
      <c r="DG423" s="537"/>
      <c r="DH423" s="537"/>
      <c r="DI423" s="537"/>
      <c r="DJ423" s="537"/>
      <c r="DK423" s="537"/>
      <c r="DL423" s="537"/>
      <c r="DM423" s="537"/>
      <c r="DN423" s="537"/>
      <c r="DO423" s="537"/>
      <c r="DP423" s="537"/>
      <c r="DQ423" s="537"/>
      <c r="DR423" s="537"/>
      <c r="DS423" s="537"/>
      <c r="DT423" s="537"/>
      <c r="DU423" s="537"/>
      <c r="DV423" s="537"/>
      <c r="DW423" s="537"/>
      <c r="DX423" s="537"/>
      <c r="DY423" s="537"/>
      <c r="DZ423" s="537"/>
      <c r="EA423" s="537"/>
      <c r="EB423" s="537"/>
      <c r="EC423" s="537"/>
      <c r="ED423" s="537"/>
      <c r="EE423" s="537"/>
      <c r="EF423" s="537"/>
      <c r="EG423" s="537"/>
      <c r="EH423" s="537"/>
      <c r="EI423" s="537"/>
      <c r="EJ423" s="537"/>
      <c r="EK423" s="537"/>
      <c r="EL423" s="537"/>
      <c r="EM423" s="537"/>
      <c r="EN423" s="537"/>
      <c r="EO423" s="537"/>
      <c r="EP423" s="537"/>
      <c r="EQ423" s="537"/>
      <c r="ER423" s="537"/>
      <c r="ES423" s="537"/>
      <c r="ET423" s="537"/>
      <c r="EU423" s="537"/>
      <c r="EV423" s="537"/>
      <c r="EW423" s="537"/>
      <c r="EX423" s="537"/>
      <c r="EY423" s="537"/>
      <c r="EZ423" s="537"/>
      <c r="FA423" s="537"/>
      <c r="FB423" s="537"/>
      <c r="FC423" s="537"/>
      <c r="FD423" s="537"/>
      <c r="FE423" s="537"/>
      <c r="FF423" s="537"/>
      <c r="FG423" s="537"/>
      <c r="FH423" s="537"/>
      <c r="FI423" s="537"/>
      <c r="FJ423" s="537"/>
      <c r="FK423" s="537"/>
      <c r="FL423" s="537"/>
      <c r="FM423" s="537"/>
      <c r="FN423" s="537"/>
      <c r="FO423" s="537"/>
      <c r="FP423" s="537"/>
      <c r="FQ423" s="537"/>
      <c r="FR423" s="537"/>
      <c r="FS423" s="537"/>
      <c r="FT423" s="537"/>
      <c r="FU423" s="537"/>
      <c r="FV423" s="537"/>
      <c r="FW423" s="537"/>
      <c r="FX423" s="537"/>
      <c r="FY423" s="537"/>
      <c r="FZ423" s="537"/>
      <c r="GA423" s="537"/>
      <c r="GB423" s="537"/>
      <c r="GC423" s="537"/>
      <c r="GD423" s="537"/>
      <c r="GE423" s="537"/>
      <c r="GF423" s="537"/>
      <c r="GG423" s="537"/>
      <c r="GH423" s="537"/>
      <c r="GI423" s="537"/>
      <c r="GJ423" s="537"/>
      <c r="GK423" s="537"/>
      <c r="GL423" s="537"/>
      <c r="GM423" s="537"/>
      <c r="GN423" s="537"/>
      <c r="GO423" s="537"/>
      <c r="GP423" s="537"/>
      <c r="GQ423" s="537"/>
      <c r="GR423" s="537"/>
      <c r="GS423" s="537"/>
      <c r="GT423" s="537"/>
      <c r="GU423" s="537"/>
      <c r="GV423" s="537"/>
      <c r="GW423" s="537"/>
      <c r="GX423" s="537"/>
      <c r="GY423" s="537"/>
      <c r="GZ423" s="537"/>
      <c r="HA423" s="537"/>
      <c r="HB423" s="537"/>
      <c r="HC423" s="174"/>
      <c r="HD423" s="47"/>
    </row>
    <row r="424" spans="1:212" ht="9.9499999999999993" customHeight="1" x14ac:dyDescent="0.25">
      <c r="A424" s="46"/>
      <c r="B424" s="559"/>
      <c r="C424" s="559"/>
      <c r="D424" s="673"/>
      <c r="E424" s="673"/>
      <c r="F424" s="673"/>
      <c r="G424" s="673"/>
      <c r="H424" s="673"/>
      <c r="I424" s="103"/>
      <c r="J424" s="538"/>
      <c r="K424" s="538"/>
      <c r="L424" s="538"/>
      <c r="M424" s="538"/>
      <c r="N424" s="538"/>
      <c r="O424" s="538"/>
      <c r="P424" s="538"/>
      <c r="Q424" s="538"/>
      <c r="R424" s="538"/>
      <c r="S424" s="538"/>
      <c r="T424" s="538"/>
      <c r="U424" s="538"/>
      <c r="V424" s="538"/>
      <c r="W424" s="538"/>
      <c r="X424" s="538"/>
      <c r="Y424" s="538"/>
      <c r="Z424" s="538"/>
      <c r="AA424" s="538"/>
      <c r="AB424" s="538"/>
      <c r="AC424" s="538"/>
      <c r="AD424" s="538"/>
      <c r="AE424" s="538"/>
      <c r="AF424" s="538"/>
      <c r="AG424" s="538"/>
      <c r="AH424" s="538"/>
      <c r="AI424" s="538"/>
      <c r="AJ424" s="538"/>
      <c r="AK424" s="538"/>
      <c r="AL424" s="538"/>
      <c r="AM424" s="538"/>
      <c r="AN424" s="538"/>
      <c r="AO424" s="538"/>
      <c r="AP424" s="538"/>
      <c r="AQ424" s="538"/>
      <c r="AR424" s="538"/>
      <c r="AS424" s="538"/>
      <c r="AT424" s="538"/>
      <c r="AU424" s="538"/>
      <c r="AV424" s="538"/>
      <c r="AW424" s="538"/>
      <c r="AX424" s="538"/>
      <c r="AY424" s="538"/>
      <c r="AZ424" s="538"/>
      <c r="BA424" s="538"/>
      <c r="BB424" s="538"/>
      <c r="BC424" s="538"/>
      <c r="BD424" s="538"/>
      <c r="BE424" s="538"/>
      <c r="BF424" s="538"/>
      <c r="BG424" s="538"/>
      <c r="BH424" s="538"/>
      <c r="BI424" s="538"/>
      <c r="BJ424" s="538"/>
      <c r="BK424" s="538"/>
      <c r="BL424" s="538"/>
      <c r="BM424" s="538"/>
      <c r="BN424" s="538"/>
      <c r="BO424" s="538"/>
      <c r="BP424" s="538"/>
      <c r="BQ424" s="538"/>
      <c r="BR424" s="538"/>
      <c r="BS424" s="538"/>
      <c r="BT424" s="538"/>
      <c r="BU424" s="538"/>
      <c r="BV424" s="538"/>
      <c r="BW424" s="538"/>
      <c r="BX424" s="538"/>
      <c r="BY424" s="538"/>
      <c r="BZ424" s="538"/>
      <c r="CA424" s="538"/>
      <c r="CB424" s="538"/>
      <c r="CC424" s="538"/>
      <c r="CD424" s="538"/>
      <c r="CE424" s="538"/>
      <c r="CF424" s="538"/>
      <c r="CG424" s="538"/>
      <c r="CH424" s="538"/>
      <c r="CI424" s="538"/>
      <c r="CJ424" s="538"/>
      <c r="CK424" s="538"/>
      <c r="CL424" s="538"/>
      <c r="CM424" s="538"/>
      <c r="CN424" s="538"/>
      <c r="CO424" s="538"/>
      <c r="CP424" s="538"/>
      <c r="CQ424" s="538"/>
      <c r="CR424" s="538"/>
      <c r="CS424" s="538"/>
      <c r="CT424" s="538"/>
      <c r="CU424" s="538"/>
      <c r="CV424" s="538"/>
      <c r="CW424" s="538"/>
      <c r="CX424" s="538"/>
      <c r="CY424" s="538"/>
      <c r="CZ424" s="538"/>
      <c r="DA424" s="538"/>
      <c r="DB424" s="538"/>
      <c r="DC424" s="538"/>
      <c r="DD424" s="538"/>
      <c r="DE424" s="538"/>
      <c r="DF424" s="538"/>
      <c r="DG424" s="538"/>
      <c r="DH424" s="538"/>
      <c r="DI424" s="538"/>
      <c r="DJ424" s="538"/>
      <c r="DK424" s="538"/>
      <c r="DL424" s="538"/>
      <c r="DM424" s="538"/>
      <c r="DN424" s="538"/>
      <c r="DO424" s="538"/>
      <c r="DP424" s="538"/>
      <c r="DQ424" s="538"/>
      <c r="DR424" s="538"/>
      <c r="DS424" s="538"/>
      <c r="DT424" s="538"/>
      <c r="DU424" s="538"/>
      <c r="DV424" s="538"/>
      <c r="DW424" s="538"/>
      <c r="DX424" s="538"/>
      <c r="DY424" s="538"/>
      <c r="DZ424" s="538"/>
      <c r="EA424" s="538"/>
      <c r="EB424" s="538"/>
      <c r="EC424" s="538"/>
      <c r="ED424" s="538"/>
      <c r="EE424" s="538"/>
      <c r="EF424" s="538"/>
      <c r="EG424" s="538"/>
      <c r="EH424" s="538"/>
      <c r="EI424" s="538"/>
      <c r="EJ424" s="538"/>
      <c r="EK424" s="538"/>
      <c r="EL424" s="538"/>
      <c r="EM424" s="538"/>
      <c r="EN424" s="538"/>
      <c r="EO424" s="538"/>
      <c r="EP424" s="538"/>
      <c r="EQ424" s="538"/>
      <c r="ER424" s="538"/>
      <c r="ES424" s="538"/>
      <c r="ET424" s="538"/>
      <c r="EU424" s="538"/>
      <c r="EV424" s="538"/>
      <c r="EW424" s="538"/>
      <c r="EX424" s="538"/>
      <c r="EY424" s="538"/>
      <c r="EZ424" s="538"/>
      <c r="FA424" s="538"/>
      <c r="FB424" s="538"/>
      <c r="FC424" s="538"/>
      <c r="FD424" s="538"/>
      <c r="FE424" s="538"/>
      <c r="FF424" s="538"/>
      <c r="FG424" s="538"/>
      <c r="FH424" s="538"/>
      <c r="FI424" s="538"/>
      <c r="FJ424" s="538"/>
      <c r="FK424" s="538"/>
      <c r="FL424" s="538"/>
      <c r="FM424" s="538"/>
      <c r="FN424" s="538"/>
      <c r="FO424" s="538"/>
      <c r="FP424" s="538"/>
      <c r="FQ424" s="538"/>
      <c r="FR424" s="538"/>
      <c r="FS424" s="538"/>
      <c r="FT424" s="538"/>
      <c r="FU424" s="538"/>
      <c r="FV424" s="538"/>
      <c r="FW424" s="538"/>
      <c r="FX424" s="538"/>
      <c r="FY424" s="538"/>
      <c r="FZ424" s="538"/>
      <c r="GA424" s="538"/>
      <c r="GB424" s="538"/>
      <c r="GC424" s="538"/>
      <c r="GD424" s="538"/>
      <c r="GE424" s="538"/>
      <c r="GF424" s="538"/>
      <c r="GG424" s="538"/>
      <c r="GH424" s="538"/>
      <c r="GI424" s="538"/>
      <c r="GJ424" s="538"/>
      <c r="GK424" s="538"/>
      <c r="GL424" s="538"/>
      <c r="GM424" s="538"/>
      <c r="GN424" s="538"/>
      <c r="GO424" s="538"/>
      <c r="GP424" s="538"/>
      <c r="GQ424" s="538"/>
      <c r="GR424" s="538"/>
      <c r="GS424" s="538"/>
      <c r="GT424" s="538"/>
      <c r="GU424" s="538"/>
      <c r="GV424" s="538"/>
      <c r="GW424" s="538"/>
      <c r="GX424" s="538"/>
      <c r="GY424" s="538"/>
      <c r="GZ424" s="538"/>
      <c r="HA424" s="538"/>
      <c r="HB424" s="538"/>
      <c r="HC424" s="174"/>
      <c r="HD424" s="47"/>
    </row>
    <row r="425" spans="1:212" ht="5.0999999999999996" customHeight="1" x14ac:dyDescent="0.25">
      <c r="A425" s="46"/>
      <c r="B425" s="47"/>
      <c r="C425" s="47"/>
      <c r="D425" s="47"/>
      <c r="E425" s="47"/>
      <c r="F425" s="47"/>
      <c r="G425" s="47"/>
      <c r="H425" s="48"/>
      <c r="I425" s="103"/>
      <c r="J425" s="50"/>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47"/>
    </row>
    <row r="426" spans="1:212" x14ac:dyDescent="0.25">
      <c r="A426" s="46"/>
      <c r="B426" s="51" t="s">
        <v>81</v>
      </c>
      <c r="C426" s="47"/>
      <c r="D426" s="47"/>
      <c r="E426" s="47"/>
      <c r="F426" s="47"/>
      <c r="G426" s="47"/>
      <c r="H426" s="48"/>
      <c r="I426" s="103"/>
      <c r="J426" s="50"/>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47"/>
    </row>
    <row r="427" spans="1:212" x14ac:dyDescent="0.25">
      <c r="A427" s="46"/>
      <c r="B427" s="51" t="s">
        <v>80</v>
      </c>
      <c r="C427" s="47"/>
      <c r="D427" s="47"/>
      <c r="E427" s="47"/>
      <c r="F427" s="47"/>
      <c r="G427" s="47"/>
      <c r="H427" s="48"/>
      <c r="I427" s="103"/>
      <c r="J427" s="50"/>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47"/>
    </row>
    <row r="428" spans="1:212" x14ac:dyDescent="0.25">
      <c r="A428" s="46"/>
      <c r="B428" s="51" t="s">
        <v>79</v>
      </c>
      <c r="C428" s="47"/>
      <c r="D428" s="47"/>
      <c r="E428" s="47"/>
      <c r="F428" s="47"/>
      <c r="G428" s="47"/>
      <c r="H428" s="48"/>
      <c r="I428" s="103"/>
      <c r="J428" s="50"/>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47"/>
    </row>
    <row r="429" spans="1:212" x14ac:dyDescent="0.25">
      <c r="A429" s="46"/>
      <c r="B429" s="51" t="s">
        <v>322</v>
      </c>
      <c r="C429" s="47"/>
      <c r="D429" s="47"/>
      <c r="E429" s="47"/>
      <c r="F429" s="47"/>
      <c r="G429" s="47"/>
      <c r="H429" s="48"/>
      <c r="I429" s="245"/>
      <c r="J429" s="50"/>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47"/>
    </row>
    <row r="430" spans="1:212" x14ac:dyDescent="0.25">
      <c r="A430" s="46"/>
      <c r="B430" s="51" t="s">
        <v>316</v>
      </c>
      <c r="C430" s="47"/>
      <c r="D430" s="47"/>
      <c r="E430" s="47"/>
      <c r="F430" s="47"/>
      <c r="G430" s="47"/>
      <c r="H430" s="48"/>
      <c r="I430" s="103"/>
      <c r="J430" s="50"/>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47"/>
    </row>
    <row r="431" spans="1:212" x14ac:dyDescent="0.25">
      <c r="A431" s="52"/>
      <c r="B431" s="51" t="s">
        <v>317</v>
      </c>
      <c r="C431" s="47"/>
      <c r="D431" s="47"/>
      <c r="E431" s="47"/>
      <c r="F431" s="47"/>
      <c r="G431" s="47"/>
      <c r="H431" s="48"/>
      <c r="I431" s="103"/>
      <c r="J431" s="50"/>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row>
    <row r="432" spans="1:212" x14ac:dyDescent="0.25">
      <c r="A432" s="52"/>
      <c r="B432" s="51" t="s">
        <v>318</v>
      </c>
      <c r="C432" s="47"/>
      <c r="D432" s="47"/>
      <c r="E432" s="47"/>
      <c r="F432" s="47"/>
      <c r="G432" s="47"/>
      <c r="H432" s="48"/>
      <c r="I432" s="103"/>
      <c r="J432" s="50"/>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50"/>
      <c r="CD432" s="50"/>
      <c r="CE432" s="50"/>
      <c r="CF432" s="50"/>
      <c r="CG432" s="50"/>
      <c r="CH432" s="50"/>
      <c r="CI432" s="50"/>
      <c r="CJ432" s="50"/>
      <c r="CK432" s="50"/>
      <c r="CL432" s="50"/>
      <c r="CM432" s="50"/>
      <c r="CN432" s="50"/>
      <c r="CO432" s="50"/>
      <c r="CP432" s="50"/>
      <c r="CQ432" s="50"/>
      <c r="CR432" s="50"/>
      <c r="CS432" s="50"/>
      <c r="CT432" s="50"/>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50"/>
      <c r="DS432" s="50"/>
      <c r="DT432" s="50"/>
      <c r="DU432" s="50"/>
      <c r="DV432" s="50"/>
      <c r="DW432" s="50"/>
      <c r="DX432" s="50"/>
      <c r="DY432" s="50"/>
      <c r="DZ432" s="50"/>
      <c r="EA432" s="50"/>
      <c r="EB432" s="50"/>
      <c r="EC432" s="50"/>
      <c r="ED432" s="50"/>
      <c r="EE432" s="50"/>
      <c r="EF432" s="50"/>
      <c r="EG432" s="50"/>
      <c r="EH432" s="50"/>
      <c r="EI432" s="50"/>
      <c r="EJ432" s="50"/>
      <c r="EK432" s="50"/>
      <c r="EL432" s="50"/>
      <c r="EM432" s="50"/>
      <c r="EN432" s="50"/>
      <c r="EO432" s="50"/>
      <c r="EP432" s="50"/>
      <c r="EQ432" s="50"/>
      <c r="ER432" s="50"/>
      <c r="ES432" s="50"/>
      <c r="ET432" s="50"/>
      <c r="EU432" s="50"/>
      <c r="EV432" s="50"/>
      <c r="EW432" s="50"/>
      <c r="EX432" s="50"/>
      <c r="EY432" s="50"/>
      <c r="EZ432" s="50"/>
      <c r="FA432" s="50"/>
      <c r="FB432" s="50"/>
      <c r="FC432" s="50"/>
      <c r="FD432" s="50"/>
      <c r="FE432" s="50"/>
      <c r="FF432" s="50"/>
      <c r="FG432" s="50"/>
      <c r="FH432" s="50"/>
      <c r="FI432" s="50"/>
      <c r="FJ432" s="50"/>
      <c r="FK432" s="50"/>
      <c r="FL432" s="50"/>
      <c r="FM432" s="50"/>
      <c r="FN432" s="50"/>
      <c r="FO432" s="50"/>
      <c r="FP432" s="50"/>
      <c r="FQ432" s="50"/>
      <c r="FR432" s="50"/>
      <c r="FS432" s="50"/>
      <c r="FT432" s="50"/>
      <c r="FU432" s="50"/>
      <c r="FV432" s="50"/>
      <c r="FW432" s="50"/>
      <c r="FX432" s="50"/>
      <c r="FY432" s="50"/>
      <c r="FZ432" s="50"/>
      <c r="GA432" s="50"/>
      <c r="GB432" s="50"/>
      <c r="GC432" s="50"/>
      <c r="GD432" s="50"/>
      <c r="GE432" s="50"/>
      <c r="GF432" s="50"/>
      <c r="GG432" s="50"/>
      <c r="GH432" s="50"/>
      <c r="GI432" s="50"/>
      <c r="GJ432" s="50"/>
      <c r="GK432" s="50"/>
      <c r="GL432" s="50"/>
      <c r="GM432" s="50"/>
      <c r="GN432" s="50"/>
      <c r="GO432" s="50"/>
      <c r="GP432" s="50"/>
      <c r="GQ432" s="50"/>
      <c r="GR432" s="50"/>
      <c r="GS432" s="50"/>
      <c r="GT432" s="50"/>
      <c r="GU432" s="50"/>
      <c r="GV432" s="50"/>
      <c r="GW432" s="50"/>
      <c r="GX432" s="50"/>
      <c r="GY432" s="50"/>
      <c r="GZ432" s="50"/>
      <c r="HA432" s="50"/>
      <c r="HB432" s="50"/>
      <c r="HC432" s="50"/>
      <c r="HD432" s="50"/>
    </row>
    <row r="433" spans="211:212" x14ac:dyDescent="0.25">
      <c r="HC433" s="50"/>
      <c r="HD433" s="50"/>
    </row>
  </sheetData>
  <sheetProtection password="D926" sheet="1" objects="1" scenarios="1" selectLockedCells="1"/>
  <mergeCells count="1700">
    <mergeCell ref="GY2:GY3"/>
    <mergeCell ref="GZ2:GZ3"/>
    <mergeCell ref="HA2:HA3"/>
    <mergeCell ref="HB2:HB3"/>
    <mergeCell ref="AE15:AX15"/>
    <mergeCell ref="GR2:GR3"/>
    <mergeCell ref="GS2:GS3"/>
    <mergeCell ref="GT2:GT3"/>
    <mergeCell ref="GV2:GV3"/>
    <mergeCell ref="GW2:GW3"/>
    <mergeCell ref="GX2:GX3"/>
    <mergeCell ref="GJ2:GJ3"/>
    <mergeCell ref="GK2:GK3"/>
    <mergeCell ref="GL2:GL3"/>
    <mergeCell ref="GM2:GM3"/>
    <mergeCell ref="GN2:GN3"/>
    <mergeCell ref="GO2:GO3"/>
    <mergeCell ref="GP2:GP3"/>
    <mergeCell ref="GQ2:GQ3"/>
    <mergeCell ref="GA2:GA3"/>
    <mergeCell ref="GB2:GB3"/>
    <mergeCell ref="GC2:GC3"/>
    <mergeCell ref="GD2:GD3"/>
    <mergeCell ref="GE2:GE3"/>
    <mergeCell ref="FF2:FF3"/>
    <mergeCell ref="FG2:FG3"/>
    <mergeCell ref="FH2:FH3"/>
    <mergeCell ref="FI2:FI3"/>
    <mergeCell ref="FJ2:FJ3"/>
    <mergeCell ref="FK2:FK3"/>
    <mergeCell ref="FL2:FL3"/>
    <mergeCell ref="FM2:FM3"/>
    <mergeCell ref="FN2:FN3"/>
    <mergeCell ref="FO2:FO3"/>
    <mergeCell ref="FP2:FP3"/>
    <mergeCell ref="FQ2:FQ3"/>
    <mergeCell ref="GF2:GF3"/>
    <mergeCell ref="GG2:GG3"/>
    <mergeCell ref="GH2:GH3"/>
    <mergeCell ref="GI2:GI3"/>
    <mergeCell ref="FR2:FR3"/>
    <mergeCell ref="FS2:FS3"/>
    <mergeCell ref="FT2:FT3"/>
    <mergeCell ref="FU2:FU3"/>
    <mergeCell ref="FV2:FV3"/>
    <mergeCell ref="FW2:FW3"/>
    <mergeCell ref="FX2:FX3"/>
    <mergeCell ref="FY2:FY3"/>
    <mergeCell ref="FZ2:FZ3"/>
    <mergeCell ref="EO2:EO3"/>
    <mergeCell ref="EP2:EP3"/>
    <mergeCell ref="EQ2:EQ3"/>
    <mergeCell ref="ER2:ER3"/>
    <mergeCell ref="ES2:ES3"/>
    <mergeCell ref="ET2:ET3"/>
    <mergeCell ref="EU2:EU3"/>
    <mergeCell ref="EV2:EV3"/>
    <mergeCell ref="EW2:EW3"/>
    <mergeCell ref="EX2:EX3"/>
    <mergeCell ref="EY2:EY3"/>
    <mergeCell ref="EZ2:EZ3"/>
    <mergeCell ref="FA2:FA3"/>
    <mergeCell ref="FB2:FB3"/>
    <mergeCell ref="FC2:FC3"/>
    <mergeCell ref="FD2:FD3"/>
    <mergeCell ref="FE2:FE3"/>
    <mergeCell ref="CG2:CG3"/>
    <mergeCell ref="CH2:CH3"/>
    <mergeCell ref="CI2:CI3"/>
    <mergeCell ref="CJ2:CJ3"/>
    <mergeCell ref="CK2:CK3"/>
    <mergeCell ref="EC2:EC3"/>
    <mergeCell ref="ED2:ED3"/>
    <mergeCell ref="EE2:EE3"/>
    <mergeCell ref="EF2:EF3"/>
    <mergeCell ref="EG2:EG3"/>
    <mergeCell ref="EH2:EH3"/>
    <mergeCell ref="EI2:EI3"/>
    <mergeCell ref="EJ2:EJ3"/>
    <mergeCell ref="EK2:EK3"/>
    <mergeCell ref="EL2:EL3"/>
    <mergeCell ref="EM2:EM3"/>
    <mergeCell ref="EN2:EN3"/>
    <mergeCell ref="BP2:BP3"/>
    <mergeCell ref="BQ2:BQ3"/>
    <mergeCell ref="BR2:BR3"/>
    <mergeCell ref="BS2:BS3"/>
    <mergeCell ref="BT2:BT3"/>
    <mergeCell ref="BU2:BU3"/>
    <mergeCell ref="BV2:BV3"/>
    <mergeCell ref="BW2:BW3"/>
    <mergeCell ref="BX2:BX3"/>
    <mergeCell ref="BY2:BY3"/>
    <mergeCell ref="BZ2:BZ3"/>
    <mergeCell ref="CA2:CA3"/>
    <mergeCell ref="CB2:CB3"/>
    <mergeCell ref="CC2:CC3"/>
    <mergeCell ref="CD2:CD3"/>
    <mergeCell ref="CE2:CE3"/>
    <mergeCell ref="CF2:CF3"/>
    <mergeCell ref="BM2:BM3"/>
    <mergeCell ref="I5:U5"/>
    <mergeCell ref="I6:U6"/>
    <mergeCell ref="B2:AD3"/>
    <mergeCell ref="AE5:AN5"/>
    <mergeCell ref="AE6:AN6"/>
    <mergeCell ref="AO3:AX3"/>
    <mergeCell ref="AO5:AX5"/>
    <mergeCell ref="AO6:AX6"/>
    <mergeCell ref="BD2:BD3"/>
    <mergeCell ref="AO7:AX7"/>
    <mergeCell ref="AE9:AX11"/>
    <mergeCell ref="AE17:AX17"/>
    <mergeCell ref="AY2:AY3"/>
    <mergeCell ref="AZ2:AZ3"/>
    <mergeCell ref="BA2:BA3"/>
    <mergeCell ref="BB2:BB3"/>
    <mergeCell ref="BC2:BC3"/>
    <mergeCell ref="AE3:AN3"/>
    <mergeCell ref="W11:Z11"/>
    <mergeCell ref="AA11:AD11"/>
    <mergeCell ref="R13:V13"/>
    <mergeCell ref="W13:Z13"/>
    <mergeCell ref="AA13:AD13"/>
    <mergeCell ref="N17:AD17"/>
    <mergeCell ref="BN2:BN3"/>
    <mergeCell ref="BO2:BO3"/>
    <mergeCell ref="B21:B23"/>
    <mergeCell ref="D21:D23"/>
    <mergeCell ref="F60:H60"/>
    <mergeCell ref="AC60:HB60"/>
    <mergeCell ref="AC29:HB29"/>
    <mergeCell ref="H31:H33"/>
    <mergeCell ref="H35:H38"/>
    <mergeCell ref="F40:H40"/>
    <mergeCell ref="F29:H29"/>
    <mergeCell ref="H46:H48"/>
    <mergeCell ref="H10:H11"/>
    <mergeCell ref="J10:Q10"/>
    <mergeCell ref="R10:V11"/>
    <mergeCell ref="W10:AD10"/>
    <mergeCell ref="J11:M11"/>
    <mergeCell ref="N11:Q11"/>
    <mergeCell ref="J13:M13"/>
    <mergeCell ref="N13:Q13"/>
    <mergeCell ref="I7:U7"/>
    <mergeCell ref="AE7:AN7"/>
    <mergeCell ref="J17:M17"/>
    <mergeCell ref="H14:H16"/>
    <mergeCell ref="BE2:BE3"/>
    <mergeCell ref="BF2:BF3"/>
    <mergeCell ref="BG2:BG3"/>
    <mergeCell ref="BH2:BH3"/>
    <mergeCell ref="BI2:BI3"/>
    <mergeCell ref="BJ2:BJ3"/>
    <mergeCell ref="BK2:BK3"/>
    <mergeCell ref="BL2:BL3"/>
    <mergeCell ref="F70:H70"/>
    <mergeCell ref="AC70:HB70"/>
    <mergeCell ref="H72:H74"/>
    <mergeCell ref="H76:H78"/>
    <mergeCell ref="H80:H82"/>
    <mergeCell ref="H66:H68"/>
    <mergeCell ref="H56:H58"/>
    <mergeCell ref="H62:H64"/>
    <mergeCell ref="F50:H50"/>
    <mergeCell ref="AC50:HB50"/>
    <mergeCell ref="H52:H54"/>
    <mergeCell ref="F21:F23"/>
    <mergeCell ref="H21:H23"/>
    <mergeCell ref="AC40:HB40"/>
    <mergeCell ref="H42:H44"/>
    <mergeCell ref="H124:H126"/>
    <mergeCell ref="H128:H130"/>
    <mergeCell ref="H132:H134"/>
    <mergeCell ref="H136:H138"/>
    <mergeCell ref="H140:H142"/>
    <mergeCell ref="F148:H148"/>
    <mergeCell ref="H104:H106"/>
    <mergeCell ref="H108:H110"/>
    <mergeCell ref="H112:H114"/>
    <mergeCell ref="F118:H118"/>
    <mergeCell ref="AC118:HB118"/>
    <mergeCell ref="H120:H122"/>
    <mergeCell ref="F84:H84"/>
    <mergeCell ref="AC84:HB84"/>
    <mergeCell ref="H86:H88"/>
    <mergeCell ref="F98:H98"/>
    <mergeCell ref="AC98:HB98"/>
    <mergeCell ref="H100:H102"/>
    <mergeCell ref="H90:H92"/>
    <mergeCell ref="H193:H195"/>
    <mergeCell ref="H197:H199"/>
    <mergeCell ref="H201:H203"/>
    <mergeCell ref="H205:H207"/>
    <mergeCell ref="AC209:HB209"/>
    <mergeCell ref="H211:H213"/>
    <mergeCell ref="AC168:HB168"/>
    <mergeCell ref="H170:H172"/>
    <mergeCell ref="H174:H176"/>
    <mergeCell ref="H178:H180"/>
    <mergeCell ref="H182:H185"/>
    <mergeCell ref="AC191:HB191"/>
    <mergeCell ref="AC148:HB148"/>
    <mergeCell ref="H150:H152"/>
    <mergeCell ref="AC154:HB154"/>
    <mergeCell ref="H156:H158"/>
    <mergeCell ref="AC160:HB160"/>
    <mergeCell ref="H162:H164"/>
    <mergeCell ref="H263:H265"/>
    <mergeCell ref="AC269:HB269"/>
    <mergeCell ref="H271:H273"/>
    <mergeCell ref="AC277:HB277"/>
    <mergeCell ref="H279:H281"/>
    <mergeCell ref="AC283:HB283"/>
    <mergeCell ref="F269:H269"/>
    <mergeCell ref="H243:H245"/>
    <mergeCell ref="AC247:HB247"/>
    <mergeCell ref="H249:H251"/>
    <mergeCell ref="AC253:HB253"/>
    <mergeCell ref="H255:H257"/>
    <mergeCell ref="AC261:HB261"/>
    <mergeCell ref="AC215:HB215"/>
    <mergeCell ref="AC225:HB225"/>
    <mergeCell ref="H227:H229"/>
    <mergeCell ref="AC231:HB231"/>
    <mergeCell ref="H233:H235"/>
    <mergeCell ref="AC241:HB241"/>
    <mergeCell ref="H217:H219"/>
    <mergeCell ref="H311:H313"/>
    <mergeCell ref="AC315:HB315"/>
    <mergeCell ref="H317:H319"/>
    <mergeCell ref="H321:H323"/>
    <mergeCell ref="F349:H349"/>
    <mergeCell ref="F357:H357"/>
    <mergeCell ref="AC329:HB329"/>
    <mergeCell ref="H331:H333"/>
    <mergeCell ref="AC335:HB335"/>
    <mergeCell ref="H337:H339"/>
    <mergeCell ref="AC341:HB341"/>
    <mergeCell ref="AC349:HB349"/>
    <mergeCell ref="H285:H287"/>
    <mergeCell ref="AC293:HB293"/>
    <mergeCell ref="H295:H297"/>
    <mergeCell ref="H299:H301"/>
    <mergeCell ref="AC305:HB305"/>
    <mergeCell ref="H307:H309"/>
    <mergeCell ref="F293:H293"/>
    <mergeCell ref="F305:H305"/>
    <mergeCell ref="F363:H363"/>
    <mergeCell ref="F315:H315"/>
    <mergeCell ref="H343:H345"/>
    <mergeCell ref="B389:HB389"/>
    <mergeCell ref="B391:B393"/>
    <mergeCell ref="D391:D393"/>
    <mergeCell ref="F391:F393"/>
    <mergeCell ref="H391:H393"/>
    <mergeCell ref="J391:HB391"/>
    <mergeCell ref="F369:H369"/>
    <mergeCell ref="H385:H387"/>
    <mergeCell ref="H365:H367"/>
    <mergeCell ref="AC369:HB369"/>
    <mergeCell ref="H371:H373"/>
    <mergeCell ref="AC377:HB377"/>
    <mergeCell ref="H379:H381"/>
    <mergeCell ref="AC383:HB383"/>
    <mergeCell ref="H351:H353"/>
    <mergeCell ref="AC357:HB357"/>
    <mergeCell ref="H359:H361"/>
    <mergeCell ref="AC363:HB363"/>
    <mergeCell ref="AD397:AD398"/>
    <mergeCell ref="AE397:AE398"/>
    <mergeCell ref="T397:T398"/>
    <mergeCell ref="U397:U398"/>
    <mergeCell ref="V397:V398"/>
    <mergeCell ref="W397:W398"/>
    <mergeCell ref="X397:X398"/>
    <mergeCell ref="Y397:Y398"/>
    <mergeCell ref="N397:N398"/>
    <mergeCell ref="O397:O398"/>
    <mergeCell ref="P397:P398"/>
    <mergeCell ref="Q397:Q398"/>
    <mergeCell ref="R397:R398"/>
    <mergeCell ref="S397:S398"/>
    <mergeCell ref="B395:B402"/>
    <mergeCell ref="D395:H398"/>
    <mergeCell ref="J397:J398"/>
    <mergeCell ref="K397:K398"/>
    <mergeCell ref="L397:L398"/>
    <mergeCell ref="M397:M398"/>
    <mergeCell ref="AB401:AB402"/>
    <mergeCell ref="AC401:AC402"/>
    <mergeCell ref="R401:R402"/>
    <mergeCell ref="S401:S402"/>
    <mergeCell ref="T401:T402"/>
    <mergeCell ref="U401:U402"/>
    <mergeCell ref="V401:V402"/>
    <mergeCell ref="W401:W402"/>
    <mergeCell ref="HB397:HB398"/>
    <mergeCell ref="D399:H402"/>
    <mergeCell ref="J401:J402"/>
    <mergeCell ref="K401:K402"/>
    <mergeCell ref="L401:L402"/>
    <mergeCell ref="M401:M402"/>
    <mergeCell ref="N401:N402"/>
    <mergeCell ref="O401:O402"/>
    <mergeCell ref="P401:P402"/>
    <mergeCell ref="Q401:Q402"/>
    <mergeCell ref="AR397:AR398"/>
    <mergeCell ref="AS397:AS398"/>
    <mergeCell ref="AT397:AT398"/>
    <mergeCell ref="AU397:AU398"/>
    <mergeCell ref="AV397:AV398"/>
    <mergeCell ref="AW397:AW398"/>
    <mergeCell ref="AL397:AL398"/>
    <mergeCell ref="AM397:AM398"/>
    <mergeCell ref="AN397:AN398"/>
    <mergeCell ref="AO397:AO398"/>
    <mergeCell ref="AP397:AP398"/>
    <mergeCell ref="AQ397:AQ398"/>
    <mergeCell ref="AF397:AF398"/>
    <mergeCell ref="AG397:AG398"/>
    <mergeCell ref="AH397:AH398"/>
    <mergeCell ref="AI397:AI398"/>
    <mergeCell ref="AJ397:AJ398"/>
    <mergeCell ref="AK397:AK398"/>
    <mergeCell ref="Z397:Z398"/>
    <mergeCell ref="AA397:AA398"/>
    <mergeCell ref="AB397:AB398"/>
    <mergeCell ref="AC397:AC398"/>
    <mergeCell ref="HB401:HB402"/>
    <mergeCell ref="B404:B419"/>
    <mergeCell ref="D404:H407"/>
    <mergeCell ref="J406:J407"/>
    <mergeCell ref="K406:K407"/>
    <mergeCell ref="L406:L407"/>
    <mergeCell ref="M406:M407"/>
    <mergeCell ref="N406:N407"/>
    <mergeCell ref="AP401:AP402"/>
    <mergeCell ref="AQ401:AQ402"/>
    <mergeCell ref="AR401:AR402"/>
    <mergeCell ref="AS401:AS402"/>
    <mergeCell ref="AT401:AT402"/>
    <mergeCell ref="AU401:AU402"/>
    <mergeCell ref="AJ401:AJ402"/>
    <mergeCell ref="AK401:AK402"/>
    <mergeCell ref="AL401:AL402"/>
    <mergeCell ref="AM401:AM402"/>
    <mergeCell ref="AN401:AN402"/>
    <mergeCell ref="AO401:AO402"/>
    <mergeCell ref="AD401:AD402"/>
    <mergeCell ref="AE401:AE402"/>
    <mergeCell ref="AF401:AF402"/>
    <mergeCell ref="AG401:AG402"/>
    <mergeCell ref="AV401:AV402"/>
    <mergeCell ref="AW401:AW402"/>
    <mergeCell ref="AH401:AH402"/>
    <mergeCell ref="AI401:AI402"/>
    <mergeCell ref="X401:X402"/>
    <mergeCell ref="Y401:Y402"/>
    <mergeCell ref="Z401:Z402"/>
    <mergeCell ref="AA401:AA402"/>
    <mergeCell ref="AT406:AT407"/>
    <mergeCell ref="AW406:AW407"/>
    <mergeCell ref="HB406:HB407"/>
    <mergeCell ref="AM406:AM407"/>
    <mergeCell ref="AN406:AN407"/>
    <mergeCell ref="AO406:AO407"/>
    <mergeCell ref="AP406:AP407"/>
    <mergeCell ref="AQ406:AQ407"/>
    <mergeCell ref="BO406:BO407"/>
    <mergeCell ref="BP406:BP407"/>
    <mergeCell ref="BQ406:BQ407"/>
    <mergeCell ref="BR406:BR407"/>
    <mergeCell ref="BS406:BS407"/>
    <mergeCell ref="BT406:BT407"/>
    <mergeCell ref="BU406:BU407"/>
    <mergeCell ref="BV406:BV407"/>
    <mergeCell ref="BW406:BW407"/>
    <mergeCell ref="BX406:BX407"/>
    <mergeCell ref="BY406:BY407"/>
    <mergeCell ref="BZ406:BZ407"/>
    <mergeCell ref="CA406:CA407"/>
    <mergeCell ref="CB406:CB407"/>
    <mergeCell ref="CC406:CC407"/>
    <mergeCell ref="AU406:AU407"/>
    <mergeCell ref="AV406:AV407"/>
    <mergeCell ref="BN406:BN407"/>
    <mergeCell ref="DO406:DO407"/>
    <mergeCell ref="DP406:DP407"/>
    <mergeCell ref="DQ406:DQ407"/>
    <mergeCell ref="DR406:DR407"/>
    <mergeCell ref="DS406:DS407"/>
    <mergeCell ref="DT406:DT407"/>
    <mergeCell ref="T414:T415"/>
    <mergeCell ref="J414:J415"/>
    <mergeCell ref="K414:K415"/>
    <mergeCell ref="L414:L415"/>
    <mergeCell ref="M414:M415"/>
    <mergeCell ref="N414:N415"/>
    <mergeCell ref="AS406:AS407"/>
    <mergeCell ref="AR406:AR407"/>
    <mergeCell ref="AG406:AG407"/>
    <mergeCell ref="AH406:AH407"/>
    <mergeCell ref="AI406:AI407"/>
    <mergeCell ref="AJ406:AJ407"/>
    <mergeCell ref="AK406:AK407"/>
    <mergeCell ref="AL406:AL407"/>
    <mergeCell ref="AA406:AA407"/>
    <mergeCell ref="AB406:AB407"/>
    <mergeCell ref="AC406:AC407"/>
    <mergeCell ref="AD406:AD407"/>
    <mergeCell ref="AE406:AE407"/>
    <mergeCell ref="AF406:AF407"/>
    <mergeCell ref="U406:U407"/>
    <mergeCell ref="V406:V407"/>
    <mergeCell ref="W406:W407"/>
    <mergeCell ref="X406:X407"/>
    <mergeCell ref="Y406:Y407"/>
    <mergeCell ref="Z406:Z407"/>
    <mergeCell ref="O406:O407"/>
    <mergeCell ref="P406:P407"/>
    <mergeCell ref="Q406:Q407"/>
    <mergeCell ref="R406:R407"/>
    <mergeCell ref="S406:S407"/>
    <mergeCell ref="T406:T407"/>
    <mergeCell ref="AV414:AV415"/>
    <mergeCell ref="AW414:AW415"/>
    <mergeCell ref="HB414:HB415"/>
    <mergeCell ref="AM414:AM415"/>
    <mergeCell ref="AN414:AN415"/>
    <mergeCell ref="AO414:AO415"/>
    <mergeCell ref="AP414:AP415"/>
    <mergeCell ref="AQ414:AQ415"/>
    <mergeCell ref="AR414:AR415"/>
    <mergeCell ref="BP414:BP415"/>
    <mergeCell ref="BQ414:BQ415"/>
    <mergeCell ref="BR414:BR415"/>
    <mergeCell ref="BS414:BS415"/>
    <mergeCell ref="BT414:BT415"/>
    <mergeCell ref="BU414:BU415"/>
    <mergeCell ref="BV414:BV415"/>
    <mergeCell ref="BW414:BW415"/>
    <mergeCell ref="BX414:BX415"/>
    <mergeCell ref="BY414:BY415"/>
    <mergeCell ref="BZ414:BZ415"/>
    <mergeCell ref="CA414:CA415"/>
    <mergeCell ref="CB414:CB415"/>
    <mergeCell ref="CC414:CC415"/>
    <mergeCell ref="CD414:CD415"/>
    <mergeCell ref="CN414:CN415"/>
    <mergeCell ref="CO414:CO415"/>
    <mergeCell ref="CP414:CP415"/>
    <mergeCell ref="CQ414:CQ415"/>
    <mergeCell ref="CR414:CR415"/>
    <mergeCell ref="CS414:CS415"/>
    <mergeCell ref="CT414:CT415"/>
    <mergeCell ref="CU414:CU415"/>
    <mergeCell ref="P418:P419"/>
    <mergeCell ref="Q418:Q419"/>
    <mergeCell ref="R418:R419"/>
    <mergeCell ref="S418:S419"/>
    <mergeCell ref="T418:T419"/>
    <mergeCell ref="D416:H419"/>
    <mergeCell ref="J418:J419"/>
    <mergeCell ref="K418:K419"/>
    <mergeCell ref="L418:L419"/>
    <mergeCell ref="M418:M419"/>
    <mergeCell ref="N418:N419"/>
    <mergeCell ref="AS414:AS415"/>
    <mergeCell ref="AT414:AT415"/>
    <mergeCell ref="AU414:AU415"/>
    <mergeCell ref="AG414:AG415"/>
    <mergeCell ref="AH414:AH415"/>
    <mergeCell ref="AI414:AI415"/>
    <mergeCell ref="AJ414:AJ415"/>
    <mergeCell ref="AK414:AK415"/>
    <mergeCell ref="AL414:AL415"/>
    <mergeCell ref="AA414:AA415"/>
    <mergeCell ref="AB414:AB415"/>
    <mergeCell ref="AC414:AC415"/>
    <mergeCell ref="AD414:AD415"/>
    <mergeCell ref="AE414:AE415"/>
    <mergeCell ref="AF414:AF415"/>
    <mergeCell ref="U414:U415"/>
    <mergeCell ref="V414:V415"/>
    <mergeCell ref="W414:W415"/>
    <mergeCell ref="X414:X415"/>
    <mergeCell ref="Y414:Y415"/>
    <mergeCell ref="Z414:Z415"/>
    <mergeCell ref="AV418:AV419"/>
    <mergeCell ref="AW418:AW419"/>
    <mergeCell ref="HB418:HB419"/>
    <mergeCell ref="AM418:AM419"/>
    <mergeCell ref="AN418:AN419"/>
    <mergeCell ref="AO418:AO419"/>
    <mergeCell ref="AP418:AP419"/>
    <mergeCell ref="AQ418:AQ419"/>
    <mergeCell ref="AR418:AR419"/>
    <mergeCell ref="BU418:BU419"/>
    <mergeCell ref="BV418:BV419"/>
    <mergeCell ref="BW418:BW419"/>
    <mergeCell ref="BX418:BX419"/>
    <mergeCell ref="BY418:BY419"/>
    <mergeCell ref="BZ418:BZ419"/>
    <mergeCell ref="CA418:CA419"/>
    <mergeCell ref="CB418:CB419"/>
    <mergeCell ref="CC418:CC419"/>
    <mergeCell ref="CD418:CD419"/>
    <mergeCell ref="CE418:CE419"/>
    <mergeCell ref="CF418:CF419"/>
    <mergeCell ref="CG418:CG419"/>
    <mergeCell ref="CH418:CH419"/>
    <mergeCell ref="CI418:CI419"/>
    <mergeCell ref="BT418:BT419"/>
    <mergeCell ref="DU418:DU419"/>
    <mergeCell ref="DV418:DV419"/>
    <mergeCell ref="DW418:DW419"/>
    <mergeCell ref="DX418:DX419"/>
    <mergeCell ref="DY418:DY419"/>
    <mergeCell ref="DZ418:DZ419"/>
    <mergeCell ref="EA418:EA419"/>
    <mergeCell ref="P423:P424"/>
    <mergeCell ref="Q423:Q424"/>
    <mergeCell ref="R423:R424"/>
    <mergeCell ref="S423:S424"/>
    <mergeCell ref="B421:C424"/>
    <mergeCell ref="D421:H424"/>
    <mergeCell ref="J423:J424"/>
    <mergeCell ref="K423:K424"/>
    <mergeCell ref="L423:L424"/>
    <mergeCell ref="M423:M424"/>
    <mergeCell ref="AS418:AS419"/>
    <mergeCell ref="AT418:AT419"/>
    <mergeCell ref="AU418:AU419"/>
    <mergeCell ref="AG418:AG419"/>
    <mergeCell ref="AH418:AH419"/>
    <mergeCell ref="AI418:AI419"/>
    <mergeCell ref="AJ418:AJ419"/>
    <mergeCell ref="AK418:AK419"/>
    <mergeCell ref="AL418:AL419"/>
    <mergeCell ref="AA418:AA419"/>
    <mergeCell ref="AB418:AB419"/>
    <mergeCell ref="AC418:AC419"/>
    <mergeCell ref="AD418:AD419"/>
    <mergeCell ref="AE418:AE419"/>
    <mergeCell ref="AF418:AF419"/>
    <mergeCell ref="U418:U419"/>
    <mergeCell ref="V418:V419"/>
    <mergeCell ref="W418:W419"/>
    <mergeCell ref="X418:X419"/>
    <mergeCell ref="Y418:Y419"/>
    <mergeCell ref="Z418:Z419"/>
    <mergeCell ref="O418:O419"/>
    <mergeCell ref="HB423:HB424"/>
    <mergeCell ref="F154:H154"/>
    <mergeCell ref="F160:H160"/>
    <mergeCell ref="F191:H191"/>
    <mergeCell ref="F225:H225"/>
    <mergeCell ref="F231:H231"/>
    <mergeCell ref="F261:H261"/>
    <mergeCell ref="AR423:AR424"/>
    <mergeCell ref="AS423:AS424"/>
    <mergeCell ref="AT423:AT424"/>
    <mergeCell ref="AU423:AU424"/>
    <mergeCell ref="AV423:AV424"/>
    <mergeCell ref="AW423:AW424"/>
    <mergeCell ref="AL423:AL424"/>
    <mergeCell ref="AM423:AM424"/>
    <mergeCell ref="AN423:AN424"/>
    <mergeCell ref="AO423:AO424"/>
    <mergeCell ref="AP423:AP424"/>
    <mergeCell ref="AQ423:AQ424"/>
    <mergeCell ref="AF423:AF424"/>
    <mergeCell ref="AG423:AG424"/>
    <mergeCell ref="AH423:AH424"/>
    <mergeCell ref="AI423:AI424"/>
    <mergeCell ref="AJ423:AJ424"/>
    <mergeCell ref="AK423:AK424"/>
    <mergeCell ref="Z423:Z424"/>
    <mergeCell ref="AA423:AA424"/>
    <mergeCell ref="AB423:AB424"/>
    <mergeCell ref="AC423:AC424"/>
    <mergeCell ref="AD423:AD424"/>
    <mergeCell ref="AE423:AE424"/>
    <mergeCell ref="T423:T424"/>
    <mergeCell ref="D412:H415"/>
    <mergeCell ref="D408:H411"/>
    <mergeCell ref="AH410:AH411"/>
    <mergeCell ref="AI410:AI411"/>
    <mergeCell ref="AJ410:AJ411"/>
    <mergeCell ref="AK410:AK411"/>
    <mergeCell ref="AL410:AL411"/>
    <mergeCell ref="AM410:AM411"/>
    <mergeCell ref="V410:V411"/>
    <mergeCell ref="W410:W411"/>
    <mergeCell ref="X410:X411"/>
    <mergeCell ref="Y410:Y411"/>
    <mergeCell ref="Z410:Z411"/>
    <mergeCell ref="AA410:AA411"/>
    <mergeCell ref="AG410:AG411"/>
    <mergeCell ref="J410:J411"/>
    <mergeCell ref="K410:K411"/>
    <mergeCell ref="L410:L411"/>
    <mergeCell ref="M410:M411"/>
    <mergeCell ref="N410:N411"/>
    <mergeCell ref="O410:O411"/>
    <mergeCell ref="P410:P411"/>
    <mergeCell ref="AD410:AD411"/>
    <mergeCell ref="AE410:AE411"/>
    <mergeCell ref="T410:T411"/>
    <mergeCell ref="U410:U411"/>
    <mergeCell ref="Q410:Q411"/>
    <mergeCell ref="O414:O415"/>
    <mergeCell ref="P414:P415"/>
    <mergeCell ref="Q414:Q415"/>
    <mergeCell ref="R414:R415"/>
    <mergeCell ref="S414:S415"/>
    <mergeCell ref="AT410:AT411"/>
    <mergeCell ref="AU410:AU411"/>
    <mergeCell ref="AV410:AV411"/>
    <mergeCell ref="AW410:AW411"/>
    <mergeCell ref="HB410:HB411"/>
    <mergeCell ref="AP410:AP411"/>
    <mergeCell ref="AQ410:AQ411"/>
    <mergeCell ref="AR410:AR411"/>
    <mergeCell ref="AS410:AS411"/>
    <mergeCell ref="BT410:BT411"/>
    <mergeCell ref="BU410:BU411"/>
    <mergeCell ref="BV410:BV411"/>
    <mergeCell ref="BW410:BW411"/>
    <mergeCell ref="BX410:BX411"/>
    <mergeCell ref="BY410:BY411"/>
    <mergeCell ref="BZ410:BZ411"/>
    <mergeCell ref="CA410:CA411"/>
    <mergeCell ref="CB410:CB411"/>
    <mergeCell ref="CC410:CC411"/>
    <mergeCell ref="CD410:CD411"/>
    <mergeCell ref="CE410:CE411"/>
    <mergeCell ref="CF410:CF411"/>
    <mergeCell ref="CG410:CG411"/>
    <mergeCell ref="CH410:CH411"/>
    <mergeCell ref="DE410:DE411"/>
    <mergeCell ref="DF410:DF411"/>
    <mergeCell ref="DG410:DG411"/>
    <mergeCell ref="DH410:DH411"/>
    <mergeCell ref="DI410:DI411"/>
    <mergeCell ref="EB410:EB411"/>
    <mergeCell ref="EC410:EC411"/>
    <mergeCell ref="ED410:ED411"/>
    <mergeCell ref="AZ423:AZ424"/>
    <mergeCell ref="BA423:BA424"/>
    <mergeCell ref="BB423:BB424"/>
    <mergeCell ref="BC423:BC424"/>
    <mergeCell ref="BD423:BD424"/>
    <mergeCell ref="BE423:BE424"/>
    <mergeCell ref="BF423:BF424"/>
    <mergeCell ref="BG423:BG424"/>
    <mergeCell ref="BH423:BH424"/>
    <mergeCell ref="J14:M14"/>
    <mergeCell ref="N14:Q14"/>
    <mergeCell ref="R14:V14"/>
    <mergeCell ref="W14:Z14"/>
    <mergeCell ref="AA14:AD14"/>
    <mergeCell ref="J15:M15"/>
    <mergeCell ref="N15:AD15"/>
    <mergeCell ref="AX423:AX424"/>
    <mergeCell ref="AY423:AY424"/>
    <mergeCell ref="AN410:AN411"/>
    <mergeCell ref="AO410:AO411"/>
    <mergeCell ref="AF410:AF411"/>
    <mergeCell ref="AB410:AB411"/>
    <mergeCell ref="AC410:AC411"/>
    <mergeCell ref="R410:R411"/>
    <mergeCell ref="S410:S411"/>
    <mergeCell ref="U423:U424"/>
    <mergeCell ref="V423:V424"/>
    <mergeCell ref="W423:W424"/>
    <mergeCell ref="X423:X424"/>
    <mergeCell ref="Y423:Y424"/>
    <mergeCell ref="N423:N424"/>
    <mergeCell ref="O423:O424"/>
    <mergeCell ref="BR423:BR424"/>
    <mergeCell ref="BS423:BS424"/>
    <mergeCell ref="BT423:BT424"/>
    <mergeCell ref="BU423:BU424"/>
    <mergeCell ref="BV423:BV424"/>
    <mergeCell ref="BW423:BW424"/>
    <mergeCell ref="BX423:BX424"/>
    <mergeCell ref="BY423:BY424"/>
    <mergeCell ref="BZ423:BZ424"/>
    <mergeCell ref="BI423:BI424"/>
    <mergeCell ref="BJ423:BJ424"/>
    <mergeCell ref="BK423:BK424"/>
    <mergeCell ref="BL423:BL424"/>
    <mergeCell ref="BM423:BM424"/>
    <mergeCell ref="BN423:BN424"/>
    <mergeCell ref="BO423:BO424"/>
    <mergeCell ref="BP423:BP424"/>
    <mergeCell ref="BQ423:BQ424"/>
    <mergeCell ref="CJ423:CJ424"/>
    <mergeCell ref="CK423:CK424"/>
    <mergeCell ref="CL423:CL424"/>
    <mergeCell ref="CM423:CM424"/>
    <mergeCell ref="CN423:CN424"/>
    <mergeCell ref="CO423:CO424"/>
    <mergeCell ref="CP423:CP424"/>
    <mergeCell ref="CQ423:CQ424"/>
    <mergeCell ref="CR423:CR424"/>
    <mergeCell ref="CA423:CA424"/>
    <mergeCell ref="CB423:CB424"/>
    <mergeCell ref="CC423:CC424"/>
    <mergeCell ref="CD423:CD424"/>
    <mergeCell ref="CE423:CE424"/>
    <mergeCell ref="CF423:CF424"/>
    <mergeCell ref="CG423:CG424"/>
    <mergeCell ref="CH423:CH424"/>
    <mergeCell ref="CI423:CI424"/>
    <mergeCell ref="DB423:DB424"/>
    <mergeCell ref="DC423:DC424"/>
    <mergeCell ref="DD423:DD424"/>
    <mergeCell ref="DE423:DE424"/>
    <mergeCell ref="DF423:DF424"/>
    <mergeCell ref="DG423:DG424"/>
    <mergeCell ref="DH423:DH424"/>
    <mergeCell ref="DI423:DI424"/>
    <mergeCell ref="DJ423:DJ424"/>
    <mergeCell ref="CS423:CS424"/>
    <mergeCell ref="CT423:CT424"/>
    <mergeCell ref="CU423:CU424"/>
    <mergeCell ref="CV423:CV424"/>
    <mergeCell ref="CW423:CW424"/>
    <mergeCell ref="CX423:CX424"/>
    <mergeCell ref="CY423:CY424"/>
    <mergeCell ref="CZ423:CZ424"/>
    <mergeCell ref="DA423:DA424"/>
    <mergeCell ref="DT423:DT424"/>
    <mergeCell ref="DU423:DU424"/>
    <mergeCell ref="DV423:DV424"/>
    <mergeCell ref="DW423:DW424"/>
    <mergeCell ref="DX423:DX424"/>
    <mergeCell ref="DY423:DY424"/>
    <mergeCell ref="DZ423:DZ424"/>
    <mergeCell ref="EA423:EA424"/>
    <mergeCell ref="EB423:EB424"/>
    <mergeCell ref="DK423:DK424"/>
    <mergeCell ref="DL423:DL424"/>
    <mergeCell ref="DM423:DM424"/>
    <mergeCell ref="DN423:DN424"/>
    <mergeCell ref="DO423:DO424"/>
    <mergeCell ref="DP423:DP424"/>
    <mergeCell ref="DQ423:DQ424"/>
    <mergeCell ref="DR423:DR424"/>
    <mergeCell ref="DS423:DS424"/>
    <mergeCell ref="EL423:EL424"/>
    <mergeCell ref="EM423:EM424"/>
    <mergeCell ref="EN423:EN424"/>
    <mergeCell ref="EO423:EO424"/>
    <mergeCell ref="EP423:EP424"/>
    <mergeCell ref="EQ423:EQ424"/>
    <mergeCell ref="ER423:ER424"/>
    <mergeCell ref="ES423:ES424"/>
    <mergeCell ref="ET423:ET424"/>
    <mergeCell ref="EC423:EC424"/>
    <mergeCell ref="ED423:ED424"/>
    <mergeCell ref="EE423:EE424"/>
    <mergeCell ref="EF423:EF424"/>
    <mergeCell ref="EG423:EG424"/>
    <mergeCell ref="EH423:EH424"/>
    <mergeCell ref="EI423:EI424"/>
    <mergeCell ref="EJ423:EJ424"/>
    <mergeCell ref="EK423:EK424"/>
    <mergeCell ref="FQ423:FQ424"/>
    <mergeCell ref="FR423:FR424"/>
    <mergeCell ref="FS423:FS424"/>
    <mergeCell ref="FT423:FT424"/>
    <mergeCell ref="FU423:FU424"/>
    <mergeCell ref="FD423:FD424"/>
    <mergeCell ref="FE423:FE424"/>
    <mergeCell ref="FF423:FF424"/>
    <mergeCell ref="FG423:FG424"/>
    <mergeCell ref="FH423:FH424"/>
    <mergeCell ref="FI423:FI424"/>
    <mergeCell ref="FJ423:FJ424"/>
    <mergeCell ref="FK423:FK424"/>
    <mergeCell ref="FL423:FL424"/>
    <mergeCell ref="EU423:EU424"/>
    <mergeCell ref="EV423:EV424"/>
    <mergeCell ref="EW423:EW424"/>
    <mergeCell ref="EX423:EX424"/>
    <mergeCell ref="EY423:EY424"/>
    <mergeCell ref="EZ423:EZ424"/>
    <mergeCell ref="FA423:FA424"/>
    <mergeCell ref="FB423:FB424"/>
    <mergeCell ref="FC423:FC424"/>
    <mergeCell ref="BP397:BP398"/>
    <mergeCell ref="GN423:GN424"/>
    <mergeCell ref="GO423:GO424"/>
    <mergeCell ref="GP423:GP424"/>
    <mergeCell ref="GQ423:GQ424"/>
    <mergeCell ref="GR423:GR424"/>
    <mergeCell ref="GS423:GS424"/>
    <mergeCell ref="GT423:GT424"/>
    <mergeCell ref="GU423:GU424"/>
    <mergeCell ref="GV423:GV424"/>
    <mergeCell ref="GE423:GE424"/>
    <mergeCell ref="GF423:GF424"/>
    <mergeCell ref="GG423:GG424"/>
    <mergeCell ref="GH423:GH424"/>
    <mergeCell ref="GI423:GI424"/>
    <mergeCell ref="GJ423:GJ424"/>
    <mergeCell ref="GK423:GK424"/>
    <mergeCell ref="GL423:GL424"/>
    <mergeCell ref="GM423:GM424"/>
    <mergeCell ref="FV423:FV424"/>
    <mergeCell ref="FW423:FW424"/>
    <mergeCell ref="FX423:FX424"/>
    <mergeCell ref="FY423:FY424"/>
    <mergeCell ref="FZ423:FZ424"/>
    <mergeCell ref="GA423:GA424"/>
    <mergeCell ref="GB423:GB424"/>
    <mergeCell ref="GC423:GC424"/>
    <mergeCell ref="GD423:GD424"/>
    <mergeCell ref="FM423:FM424"/>
    <mergeCell ref="FN423:FN424"/>
    <mergeCell ref="FO423:FO424"/>
    <mergeCell ref="FP423:FP424"/>
    <mergeCell ref="BQ397:BQ398"/>
    <mergeCell ref="BR397:BR398"/>
    <mergeCell ref="BS397:BS398"/>
    <mergeCell ref="BT397:BT398"/>
    <mergeCell ref="BU397:BU398"/>
    <mergeCell ref="BV397:BV398"/>
    <mergeCell ref="BW397:BW398"/>
    <mergeCell ref="BX397:BX398"/>
    <mergeCell ref="BY397:BY398"/>
    <mergeCell ref="GW423:GW424"/>
    <mergeCell ref="GX423:GX424"/>
    <mergeCell ref="GY423:GY424"/>
    <mergeCell ref="GZ423:GZ424"/>
    <mergeCell ref="HA423:HA424"/>
    <mergeCell ref="AX397:AX398"/>
    <mergeCell ref="AY397:AY398"/>
    <mergeCell ref="AZ397:AZ398"/>
    <mergeCell ref="BA397:BA398"/>
    <mergeCell ref="BB397:BB398"/>
    <mergeCell ref="BC397:BC398"/>
    <mergeCell ref="BD397:BD398"/>
    <mergeCell ref="BE397:BE398"/>
    <mergeCell ref="BF397:BF398"/>
    <mergeCell ref="BG397:BG398"/>
    <mergeCell ref="BH397:BH398"/>
    <mergeCell ref="BI397:BI398"/>
    <mergeCell ref="BJ397:BJ398"/>
    <mergeCell ref="BK397:BK398"/>
    <mergeCell ref="BL397:BL398"/>
    <mergeCell ref="BM397:BM398"/>
    <mergeCell ref="BN397:BN398"/>
    <mergeCell ref="BO397:BO398"/>
    <mergeCell ref="CI397:CI398"/>
    <mergeCell ref="CJ397:CJ398"/>
    <mergeCell ref="CK397:CK398"/>
    <mergeCell ref="CL397:CL398"/>
    <mergeCell ref="CM397:CM398"/>
    <mergeCell ref="CN397:CN398"/>
    <mergeCell ref="CO397:CO398"/>
    <mergeCell ref="CP397:CP398"/>
    <mergeCell ref="CQ397:CQ398"/>
    <mergeCell ref="BZ397:BZ398"/>
    <mergeCell ref="CA397:CA398"/>
    <mergeCell ref="CB397:CB398"/>
    <mergeCell ref="CC397:CC398"/>
    <mergeCell ref="CD397:CD398"/>
    <mergeCell ref="CE397:CE398"/>
    <mergeCell ref="CF397:CF398"/>
    <mergeCell ref="CG397:CG398"/>
    <mergeCell ref="CH397:CH398"/>
    <mergeCell ref="DA397:DA398"/>
    <mergeCell ref="DB397:DB398"/>
    <mergeCell ref="DC397:DC398"/>
    <mergeCell ref="DD397:DD398"/>
    <mergeCell ref="DE397:DE398"/>
    <mergeCell ref="DF397:DF398"/>
    <mergeCell ref="DG397:DG398"/>
    <mergeCell ref="DH397:DH398"/>
    <mergeCell ref="DI397:DI398"/>
    <mergeCell ref="CR397:CR398"/>
    <mergeCell ref="CS397:CS398"/>
    <mergeCell ref="CT397:CT398"/>
    <mergeCell ref="CU397:CU398"/>
    <mergeCell ref="CV397:CV398"/>
    <mergeCell ref="CW397:CW398"/>
    <mergeCell ref="CX397:CX398"/>
    <mergeCell ref="CY397:CY398"/>
    <mergeCell ref="CZ397:CZ398"/>
    <mergeCell ref="DS397:DS398"/>
    <mergeCell ref="DT397:DT398"/>
    <mergeCell ref="DU397:DU398"/>
    <mergeCell ref="DV397:DV398"/>
    <mergeCell ref="DW397:DW398"/>
    <mergeCell ref="DX397:DX398"/>
    <mergeCell ref="DY397:DY398"/>
    <mergeCell ref="DZ397:DZ398"/>
    <mergeCell ref="EA397:EA398"/>
    <mergeCell ref="DJ397:DJ398"/>
    <mergeCell ref="DK397:DK398"/>
    <mergeCell ref="DL397:DL398"/>
    <mergeCell ref="DM397:DM398"/>
    <mergeCell ref="DN397:DN398"/>
    <mergeCell ref="DO397:DO398"/>
    <mergeCell ref="DP397:DP398"/>
    <mergeCell ref="DQ397:DQ398"/>
    <mergeCell ref="DR397:DR398"/>
    <mergeCell ref="EK397:EK398"/>
    <mergeCell ref="EL397:EL398"/>
    <mergeCell ref="EM397:EM398"/>
    <mergeCell ref="EN397:EN398"/>
    <mergeCell ref="EO397:EO398"/>
    <mergeCell ref="EP397:EP398"/>
    <mergeCell ref="EQ397:EQ398"/>
    <mergeCell ref="ER397:ER398"/>
    <mergeCell ref="ES397:ES398"/>
    <mergeCell ref="EB397:EB398"/>
    <mergeCell ref="EC397:EC398"/>
    <mergeCell ref="ED397:ED398"/>
    <mergeCell ref="EE397:EE398"/>
    <mergeCell ref="EF397:EF398"/>
    <mergeCell ref="EG397:EG398"/>
    <mergeCell ref="EH397:EH398"/>
    <mergeCell ref="EI397:EI398"/>
    <mergeCell ref="EJ397:EJ398"/>
    <mergeCell ref="FP397:FP398"/>
    <mergeCell ref="FQ397:FQ398"/>
    <mergeCell ref="FR397:FR398"/>
    <mergeCell ref="FS397:FS398"/>
    <mergeCell ref="FT397:FT398"/>
    <mergeCell ref="FC397:FC398"/>
    <mergeCell ref="FD397:FD398"/>
    <mergeCell ref="FE397:FE398"/>
    <mergeCell ref="FF397:FF398"/>
    <mergeCell ref="FG397:FG398"/>
    <mergeCell ref="FH397:FH398"/>
    <mergeCell ref="FI397:FI398"/>
    <mergeCell ref="FJ397:FJ398"/>
    <mergeCell ref="FK397:FK398"/>
    <mergeCell ref="ET397:ET398"/>
    <mergeCell ref="EU397:EU398"/>
    <mergeCell ref="EV397:EV398"/>
    <mergeCell ref="EW397:EW398"/>
    <mergeCell ref="EX397:EX398"/>
    <mergeCell ref="EY397:EY398"/>
    <mergeCell ref="EZ397:EZ398"/>
    <mergeCell ref="FA397:FA398"/>
    <mergeCell ref="FB397:FB398"/>
    <mergeCell ref="BO401:BO402"/>
    <mergeCell ref="GM397:GM398"/>
    <mergeCell ref="GN397:GN398"/>
    <mergeCell ref="GO397:GO398"/>
    <mergeCell ref="GP397:GP398"/>
    <mergeCell ref="GQ397:GQ398"/>
    <mergeCell ref="GR397:GR398"/>
    <mergeCell ref="GS397:GS398"/>
    <mergeCell ref="GT397:GT398"/>
    <mergeCell ref="GU397:GU398"/>
    <mergeCell ref="GD397:GD398"/>
    <mergeCell ref="GE397:GE398"/>
    <mergeCell ref="GF397:GF398"/>
    <mergeCell ref="GG397:GG398"/>
    <mergeCell ref="GH397:GH398"/>
    <mergeCell ref="GI397:GI398"/>
    <mergeCell ref="GJ397:GJ398"/>
    <mergeCell ref="GK397:GK398"/>
    <mergeCell ref="GL397:GL398"/>
    <mergeCell ref="FU397:FU398"/>
    <mergeCell ref="FV397:FV398"/>
    <mergeCell ref="FW397:FW398"/>
    <mergeCell ref="FX397:FX398"/>
    <mergeCell ref="FY397:FY398"/>
    <mergeCell ref="FZ397:FZ398"/>
    <mergeCell ref="GA397:GA398"/>
    <mergeCell ref="GB397:GB398"/>
    <mergeCell ref="GC397:GC398"/>
    <mergeCell ref="FL397:FL398"/>
    <mergeCell ref="FM397:FM398"/>
    <mergeCell ref="FN397:FN398"/>
    <mergeCell ref="FO397:FO398"/>
    <mergeCell ref="BP401:BP402"/>
    <mergeCell ref="BQ401:BQ402"/>
    <mergeCell ref="BR401:BR402"/>
    <mergeCell ref="BS401:BS402"/>
    <mergeCell ref="BT401:BT402"/>
    <mergeCell ref="BU401:BU402"/>
    <mergeCell ref="BV401:BV402"/>
    <mergeCell ref="BW401:BW402"/>
    <mergeCell ref="BX401:BX402"/>
    <mergeCell ref="GV397:GV398"/>
    <mergeCell ref="GW397:GW398"/>
    <mergeCell ref="GX397:GX398"/>
    <mergeCell ref="GY397:GY398"/>
    <mergeCell ref="GZ397:GZ398"/>
    <mergeCell ref="HA397:HA398"/>
    <mergeCell ref="AX401:AX402"/>
    <mergeCell ref="AY401:AY402"/>
    <mergeCell ref="AZ401:AZ402"/>
    <mergeCell ref="BA401:BA402"/>
    <mergeCell ref="BB401:BB402"/>
    <mergeCell ref="BC401:BC402"/>
    <mergeCell ref="BD401:BD402"/>
    <mergeCell ref="BE401:BE402"/>
    <mergeCell ref="BF401:BF402"/>
    <mergeCell ref="BG401:BG402"/>
    <mergeCell ref="BH401:BH402"/>
    <mergeCell ref="BI401:BI402"/>
    <mergeCell ref="BJ401:BJ402"/>
    <mergeCell ref="BK401:BK402"/>
    <mergeCell ref="BL401:BL402"/>
    <mergeCell ref="BM401:BM402"/>
    <mergeCell ref="BN401:BN402"/>
    <mergeCell ref="CH401:CH402"/>
    <mergeCell ref="CI401:CI402"/>
    <mergeCell ref="CJ401:CJ402"/>
    <mergeCell ref="CK401:CK402"/>
    <mergeCell ref="CL401:CL402"/>
    <mergeCell ref="CM401:CM402"/>
    <mergeCell ref="CN401:CN402"/>
    <mergeCell ref="CO401:CO402"/>
    <mergeCell ref="CP401:CP402"/>
    <mergeCell ref="BY401:BY402"/>
    <mergeCell ref="BZ401:BZ402"/>
    <mergeCell ref="CA401:CA402"/>
    <mergeCell ref="CB401:CB402"/>
    <mergeCell ref="CC401:CC402"/>
    <mergeCell ref="CD401:CD402"/>
    <mergeCell ref="CE401:CE402"/>
    <mergeCell ref="CF401:CF402"/>
    <mergeCell ref="CG401:CG402"/>
    <mergeCell ref="CZ401:CZ402"/>
    <mergeCell ref="DA401:DA402"/>
    <mergeCell ref="DB401:DB402"/>
    <mergeCell ref="DC401:DC402"/>
    <mergeCell ref="DD401:DD402"/>
    <mergeCell ref="DE401:DE402"/>
    <mergeCell ref="DF401:DF402"/>
    <mergeCell ref="DG401:DG402"/>
    <mergeCell ref="DH401:DH402"/>
    <mergeCell ref="CQ401:CQ402"/>
    <mergeCell ref="CR401:CR402"/>
    <mergeCell ref="CS401:CS402"/>
    <mergeCell ref="CT401:CT402"/>
    <mergeCell ref="CU401:CU402"/>
    <mergeCell ref="CV401:CV402"/>
    <mergeCell ref="CW401:CW402"/>
    <mergeCell ref="CX401:CX402"/>
    <mergeCell ref="CY401:CY402"/>
    <mergeCell ref="DR401:DR402"/>
    <mergeCell ref="DS401:DS402"/>
    <mergeCell ref="DT401:DT402"/>
    <mergeCell ref="DU401:DU402"/>
    <mergeCell ref="DV401:DV402"/>
    <mergeCell ref="DW401:DW402"/>
    <mergeCell ref="DX401:DX402"/>
    <mergeCell ref="DY401:DY402"/>
    <mergeCell ref="DZ401:DZ402"/>
    <mergeCell ref="DI401:DI402"/>
    <mergeCell ref="DJ401:DJ402"/>
    <mergeCell ref="DK401:DK402"/>
    <mergeCell ref="DL401:DL402"/>
    <mergeCell ref="DM401:DM402"/>
    <mergeCell ref="DN401:DN402"/>
    <mergeCell ref="DO401:DO402"/>
    <mergeCell ref="DP401:DP402"/>
    <mergeCell ref="DQ401:DQ402"/>
    <mergeCell ref="EJ401:EJ402"/>
    <mergeCell ref="EK401:EK402"/>
    <mergeCell ref="EL401:EL402"/>
    <mergeCell ref="EM401:EM402"/>
    <mergeCell ref="EN401:EN402"/>
    <mergeCell ref="EO401:EO402"/>
    <mergeCell ref="EP401:EP402"/>
    <mergeCell ref="EQ401:EQ402"/>
    <mergeCell ref="ER401:ER402"/>
    <mergeCell ref="EA401:EA402"/>
    <mergeCell ref="EB401:EB402"/>
    <mergeCell ref="EC401:EC402"/>
    <mergeCell ref="ED401:ED402"/>
    <mergeCell ref="EE401:EE402"/>
    <mergeCell ref="EF401:EF402"/>
    <mergeCell ref="EG401:EG402"/>
    <mergeCell ref="EH401:EH402"/>
    <mergeCell ref="EI401:EI402"/>
    <mergeCell ref="FO401:FO402"/>
    <mergeCell ref="FP401:FP402"/>
    <mergeCell ref="FQ401:FQ402"/>
    <mergeCell ref="FR401:FR402"/>
    <mergeCell ref="FS401:FS402"/>
    <mergeCell ref="FB401:FB402"/>
    <mergeCell ref="FC401:FC402"/>
    <mergeCell ref="FD401:FD402"/>
    <mergeCell ref="FE401:FE402"/>
    <mergeCell ref="FF401:FF402"/>
    <mergeCell ref="FG401:FG402"/>
    <mergeCell ref="FH401:FH402"/>
    <mergeCell ref="FI401:FI402"/>
    <mergeCell ref="FJ401:FJ402"/>
    <mergeCell ref="ES401:ES402"/>
    <mergeCell ref="ET401:ET402"/>
    <mergeCell ref="EU401:EU402"/>
    <mergeCell ref="EV401:EV402"/>
    <mergeCell ref="EW401:EW402"/>
    <mergeCell ref="EX401:EX402"/>
    <mergeCell ref="EY401:EY402"/>
    <mergeCell ref="EZ401:EZ402"/>
    <mergeCell ref="FA401:FA402"/>
    <mergeCell ref="GL401:GL402"/>
    <mergeCell ref="GM401:GM402"/>
    <mergeCell ref="GN401:GN402"/>
    <mergeCell ref="GO401:GO402"/>
    <mergeCell ref="GP401:GP402"/>
    <mergeCell ref="GQ401:GQ402"/>
    <mergeCell ref="GR401:GR402"/>
    <mergeCell ref="GS401:GS402"/>
    <mergeCell ref="GT401:GT402"/>
    <mergeCell ref="GC401:GC402"/>
    <mergeCell ref="GD401:GD402"/>
    <mergeCell ref="GE401:GE402"/>
    <mergeCell ref="GF401:GF402"/>
    <mergeCell ref="GG401:GG402"/>
    <mergeCell ref="GH401:GH402"/>
    <mergeCell ref="GI401:GI402"/>
    <mergeCell ref="GJ401:GJ402"/>
    <mergeCell ref="GK401:GK402"/>
    <mergeCell ref="FT401:FT402"/>
    <mergeCell ref="FU401:FU402"/>
    <mergeCell ref="FV401:FV402"/>
    <mergeCell ref="FW401:FW402"/>
    <mergeCell ref="FX401:FX402"/>
    <mergeCell ref="FY401:FY402"/>
    <mergeCell ref="FZ401:FZ402"/>
    <mergeCell ref="GA401:GA402"/>
    <mergeCell ref="GB401:GB402"/>
    <mergeCell ref="FK401:FK402"/>
    <mergeCell ref="FL401:FL402"/>
    <mergeCell ref="FM401:FM402"/>
    <mergeCell ref="FN401:FN402"/>
    <mergeCell ref="CD406:CD407"/>
    <mergeCell ref="CE406:CE407"/>
    <mergeCell ref="CF406:CF407"/>
    <mergeCell ref="CG406:CG407"/>
    <mergeCell ref="CH406:CH407"/>
    <mergeCell ref="CI406:CI407"/>
    <mergeCell ref="CJ406:CJ407"/>
    <mergeCell ref="CK406:CK407"/>
    <mergeCell ref="CL406:CL407"/>
    <mergeCell ref="CM406:CM407"/>
    <mergeCell ref="CN406:CN407"/>
    <mergeCell ref="CO406:CO407"/>
    <mergeCell ref="CP406:CP407"/>
    <mergeCell ref="CQ406:CQ407"/>
    <mergeCell ref="CR406:CR407"/>
    <mergeCell ref="CS406:CS407"/>
    <mergeCell ref="CT406:CT407"/>
    <mergeCell ref="CU406:CU407"/>
    <mergeCell ref="DN406:DN407"/>
    <mergeCell ref="GU401:GU402"/>
    <mergeCell ref="GV401:GV402"/>
    <mergeCell ref="GW401:GW402"/>
    <mergeCell ref="GX401:GX402"/>
    <mergeCell ref="GY401:GY402"/>
    <mergeCell ref="GZ401:GZ402"/>
    <mergeCell ref="HA401:HA402"/>
    <mergeCell ref="AX406:AX40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L406:BL407"/>
    <mergeCell ref="BM406:BM407"/>
    <mergeCell ref="CV406:CV407"/>
    <mergeCell ref="CW406:CW407"/>
    <mergeCell ref="CX406:CX407"/>
    <mergeCell ref="CY406:CY407"/>
    <mergeCell ref="CZ406:CZ407"/>
    <mergeCell ref="DA406:DA407"/>
    <mergeCell ref="DB406:DB407"/>
    <mergeCell ref="DC406:DC407"/>
    <mergeCell ref="DD406:DD407"/>
    <mergeCell ref="DU406:DU407"/>
    <mergeCell ref="DV406:DV407"/>
    <mergeCell ref="DE406:DE407"/>
    <mergeCell ref="DF406:DF407"/>
    <mergeCell ref="DG406:DG407"/>
    <mergeCell ref="DH406:DH407"/>
    <mergeCell ref="DI406:DI407"/>
    <mergeCell ref="DJ406:DJ407"/>
    <mergeCell ref="DK406:DK407"/>
    <mergeCell ref="DL406:DL407"/>
    <mergeCell ref="DM406:DM407"/>
    <mergeCell ref="EF406:EF407"/>
    <mergeCell ref="EG406:EG407"/>
    <mergeCell ref="EH406:EH407"/>
    <mergeCell ref="EI406:EI407"/>
    <mergeCell ref="EJ406:EJ407"/>
    <mergeCell ref="EK406:EK407"/>
    <mergeCell ref="EL406:EL407"/>
    <mergeCell ref="EM406:EM407"/>
    <mergeCell ref="EN406:EN407"/>
    <mergeCell ref="DW406:DW407"/>
    <mergeCell ref="DX406:DX407"/>
    <mergeCell ref="DY406:DY407"/>
    <mergeCell ref="DZ406:DZ407"/>
    <mergeCell ref="EA406:EA407"/>
    <mergeCell ref="EB406:EB407"/>
    <mergeCell ref="EC406:EC407"/>
    <mergeCell ref="ED406:ED407"/>
    <mergeCell ref="EE406:EE407"/>
    <mergeCell ref="EX406:EX407"/>
    <mergeCell ref="EY406:EY407"/>
    <mergeCell ref="EZ406:EZ407"/>
    <mergeCell ref="FA406:FA407"/>
    <mergeCell ref="FB406:FB407"/>
    <mergeCell ref="FC406:FC407"/>
    <mergeCell ref="FD406:FD407"/>
    <mergeCell ref="FE406:FE407"/>
    <mergeCell ref="FF406:FF407"/>
    <mergeCell ref="EO406:EO407"/>
    <mergeCell ref="EP406:EP407"/>
    <mergeCell ref="EQ406:EQ407"/>
    <mergeCell ref="ER406:ER407"/>
    <mergeCell ref="ES406:ES407"/>
    <mergeCell ref="ET406:ET407"/>
    <mergeCell ref="EU406:EU407"/>
    <mergeCell ref="EV406:EV407"/>
    <mergeCell ref="EW406:EW407"/>
    <mergeCell ref="FP406:FP407"/>
    <mergeCell ref="FQ406:FQ407"/>
    <mergeCell ref="FR406:FR407"/>
    <mergeCell ref="FS406:FS407"/>
    <mergeCell ref="FT406:FT407"/>
    <mergeCell ref="FU406:FU407"/>
    <mergeCell ref="FV406:FV407"/>
    <mergeCell ref="FW406:FW407"/>
    <mergeCell ref="FX406:FX407"/>
    <mergeCell ref="FG406:FG407"/>
    <mergeCell ref="FH406:FH407"/>
    <mergeCell ref="FI406:FI407"/>
    <mergeCell ref="FJ406:FJ407"/>
    <mergeCell ref="FK406:FK407"/>
    <mergeCell ref="FL406:FL407"/>
    <mergeCell ref="FM406:FM407"/>
    <mergeCell ref="FN406:FN407"/>
    <mergeCell ref="FO406:FO407"/>
    <mergeCell ref="GY406:GY407"/>
    <mergeCell ref="GH406:GH407"/>
    <mergeCell ref="GI406:GI407"/>
    <mergeCell ref="GJ406:GJ407"/>
    <mergeCell ref="GK406:GK407"/>
    <mergeCell ref="GL406:GL407"/>
    <mergeCell ref="GM406:GM407"/>
    <mergeCell ref="GN406:GN407"/>
    <mergeCell ref="GO406:GO407"/>
    <mergeCell ref="GP406:GP407"/>
    <mergeCell ref="FY406:FY407"/>
    <mergeCell ref="FZ406:FZ407"/>
    <mergeCell ref="GA406:GA407"/>
    <mergeCell ref="GB406:GB407"/>
    <mergeCell ref="GC406:GC407"/>
    <mergeCell ref="GD406:GD407"/>
    <mergeCell ref="GE406:GE407"/>
    <mergeCell ref="GF406:GF407"/>
    <mergeCell ref="GG406:GG407"/>
    <mergeCell ref="GZ406:GZ407"/>
    <mergeCell ref="HA406:HA407"/>
    <mergeCell ref="AX410:AX411"/>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BL410:BL411"/>
    <mergeCell ref="BM410:BM411"/>
    <mergeCell ref="BN410:BN411"/>
    <mergeCell ref="BO410:BO411"/>
    <mergeCell ref="BP410:BP411"/>
    <mergeCell ref="BQ410:BQ411"/>
    <mergeCell ref="BR410:BR411"/>
    <mergeCell ref="BS410:BS411"/>
    <mergeCell ref="GQ406:GQ407"/>
    <mergeCell ref="GR406:GR407"/>
    <mergeCell ref="GS406:GS407"/>
    <mergeCell ref="GT406:GT407"/>
    <mergeCell ref="GU406:GU407"/>
    <mergeCell ref="GV406:GV407"/>
    <mergeCell ref="GW406:GW407"/>
    <mergeCell ref="GX406:GX407"/>
    <mergeCell ref="CR410:CR411"/>
    <mergeCell ref="CS410:CS411"/>
    <mergeCell ref="CT410:CT411"/>
    <mergeCell ref="CU410:CU411"/>
    <mergeCell ref="CV410:CV411"/>
    <mergeCell ref="CW410:CW411"/>
    <mergeCell ref="CX410:CX411"/>
    <mergeCell ref="CY410:CY411"/>
    <mergeCell ref="CZ410:CZ411"/>
    <mergeCell ref="CI410:CI411"/>
    <mergeCell ref="CJ410:CJ411"/>
    <mergeCell ref="CK410:CK411"/>
    <mergeCell ref="CL410:CL411"/>
    <mergeCell ref="CM410:CM411"/>
    <mergeCell ref="CN410:CN411"/>
    <mergeCell ref="CO410:CO411"/>
    <mergeCell ref="CP410:CP411"/>
    <mergeCell ref="CQ410:CQ411"/>
    <mergeCell ref="DJ410:DJ411"/>
    <mergeCell ref="DK410:DK411"/>
    <mergeCell ref="DL410:DL411"/>
    <mergeCell ref="DM410:DM411"/>
    <mergeCell ref="DN410:DN411"/>
    <mergeCell ref="DO410:DO411"/>
    <mergeCell ref="DP410:DP411"/>
    <mergeCell ref="DQ410:DQ411"/>
    <mergeCell ref="DR410:DR411"/>
    <mergeCell ref="DA410:DA411"/>
    <mergeCell ref="DB410:DB411"/>
    <mergeCell ref="DC410:DC411"/>
    <mergeCell ref="DD410:DD411"/>
    <mergeCell ref="EE410:EE411"/>
    <mergeCell ref="EF410:EF411"/>
    <mergeCell ref="EG410:EG411"/>
    <mergeCell ref="EH410:EH411"/>
    <mergeCell ref="EI410:EI411"/>
    <mergeCell ref="EJ410:EJ411"/>
    <mergeCell ref="DS410:DS411"/>
    <mergeCell ref="DT410:DT411"/>
    <mergeCell ref="DU410:DU411"/>
    <mergeCell ref="DV410:DV411"/>
    <mergeCell ref="DW410:DW411"/>
    <mergeCell ref="DX410:DX411"/>
    <mergeCell ref="DY410:DY411"/>
    <mergeCell ref="DZ410:DZ411"/>
    <mergeCell ref="EA410:EA411"/>
    <mergeCell ref="ET410:ET411"/>
    <mergeCell ref="EU410:EU411"/>
    <mergeCell ref="EV410:EV411"/>
    <mergeCell ref="EW410:EW411"/>
    <mergeCell ref="EX410:EX411"/>
    <mergeCell ref="EY410:EY411"/>
    <mergeCell ref="EZ410:EZ411"/>
    <mergeCell ref="FA410:FA411"/>
    <mergeCell ref="FB410:FB411"/>
    <mergeCell ref="EK410:EK411"/>
    <mergeCell ref="EL410:EL411"/>
    <mergeCell ref="EM410:EM411"/>
    <mergeCell ref="EN410:EN411"/>
    <mergeCell ref="EO410:EO411"/>
    <mergeCell ref="EP410:EP411"/>
    <mergeCell ref="EQ410:EQ411"/>
    <mergeCell ref="ER410:ER411"/>
    <mergeCell ref="ES410:ES411"/>
    <mergeCell ref="FL410:FL411"/>
    <mergeCell ref="FM410:FM411"/>
    <mergeCell ref="FN410:FN411"/>
    <mergeCell ref="FO410:FO411"/>
    <mergeCell ref="FP410:FP411"/>
    <mergeCell ref="FQ410:FQ411"/>
    <mergeCell ref="FR410:FR411"/>
    <mergeCell ref="FS410:FS411"/>
    <mergeCell ref="FT410:FT411"/>
    <mergeCell ref="FC410:FC411"/>
    <mergeCell ref="FD410:FD411"/>
    <mergeCell ref="FE410:FE411"/>
    <mergeCell ref="FF410:FF411"/>
    <mergeCell ref="FG410:FG411"/>
    <mergeCell ref="FH410:FH411"/>
    <mergeCell ref="FI410:FI411"/>
    <mergeCell ref="FJ410:FJ411"/>
    <mergeCell ref="FK410:FK411"/>
    <mergeCell ref="GU410:GU411"/>
    <mergeCell ref="GD410:GD411"/>
    <mergeCell ref="GE410:GE411"/>
    <mergeCell ref="GF410:GF411"/>
    <mergeCell ref="GG410:GG411"/>
    <mergeCell ref="GH410:GH411"/>
    <mergeCell ref="GI410:GI411"/>
    <mergeCell ref="GJ410:GJ411"/>
    <mergeCell ref="GK410:GK411"/>
    <mergeCell ref="GL410:GL411"/>
    <mergeCell ref="FU410:FU411"/>
    <mergeCell ref="FV410:FV411"/>
    <mergeCell ref="FW410:FW411"/>
    <mergeCell ref="FX410:FX411"/>
    <mergeCell ref="FY410:FY411"/>
    <mergeCell ref="FZ410:FZ411"/>
    <mergeCell ref="GA410:GA411"/>
    <mergeCell ref="GB410:GB411"/>
    <mergeCell ref="GC410:GC411"/>
    <mergeCell ref="GV410:GV411"/>
    <mergeCell ref="GW410:GW411"/>
    <mergeCell ref="GX410:GX411"/>
    <mergeCell ref="GY410:GY411"/>
    <mergeCell ref="GZ410:GZ411"/>
    <mergeCell ref="HA410:HA411"/>
    <mergeCell ref="AX414:AX415"/>
    <mergeCell ref="AY414:AY415"/>
    <mergeCell ref="AZ414:AZ415"/>
    <mergeCell ref="BA414:BA415"/>
    <mergeCell ref="BB414:BB415"/>
    <mergeCell ref="BC414:BC415"/>
    <mergeCell ref="BD414:BD415"/>
    <mergeCell ref="BE414:BE415"/>
    <mergeCell ref="BF414:BF415"/>
    <mergeCell ref="BG414:BG415"/>
    <mergeCell ref="BH414:BH415"/>
    <mergeCell ref="BI414:BI415"/>
    <mergeCell ref="BJ414:BJ415"/>
    <mergeCell ref="BK414:BK415"/>
    <mergeCell ref="BL414:BL415"/>
    <mergeCell ref="BM414:BM415"/>
    <mergeCell ref="BN414:BN415"/>
    <mergeCell ref="BO414:BO415"/>
    <mergeCell ref="GM410:GM411"/>
    <mergeCell ref="GN410:GN411"/>
    <mergeCell ref="GO410:GO411"/>
    <mergeCell ref="GP410:GP411"/>
    <mergeCell ref="GQ410:GQ411"/>
    <mergeCell ref="GR410:GR411"/>
    <mergeCell ref="GS410:GS411"/>
    <mergeCell ref="GT410:GT411"/>
    <mergeCell ref="CV414:CV415"/>
    <mergeCell ref="CE414:CE415"/>
    <mergeCell ref="CF414:CF415"/>
    <mergeCell ref="CG414:CG415"/>
    <mergeCell ref="CH414:CH415"/>
    <mergeCell ref="CI414:CI415"/>
    <mergeCell ref="CJ414:CJ415"/>
    <mergeCell ref="CK414:CK415"/>
    <mergeCell ref="CL414:CL415"/>
    <mergeCell ref="CM414:CM415"/>
    <mergeCell ref="DF414:DF415"/>
    <mergeCell ref="DG414:DG415"/>
    <mergeCell ref="DH414:DH415"/>
    <mergeCell ref="DI414:DI415"/>
    <mergeCell ref="DJ414:DJ415"/>
    <mergeCell ref="DK414:DK415"/>
    <mergeCell ref="DL414:DL415"/>
    <mergeCell ref="DM414:DM415"/>
    <mergeCell ref="DN414:DN415"/>
    <mergeCell ref="CW414:CW415"/>
    <mergeCell ref="CX414:CX415"/>
    <mergeCell ref="CY414:CY415"/>
    <mergeCell ref="CZ414:CZ415"/>
    <mergeCell ref="DA414:DA415"/>
    <mergeCell ref="DB414:DB415"/>
    <mergeCell ref="DC414:DC415"/>
    <mergeCell ref="DD414:DD415"/>
    <mergeCell ref="DE414:DE415"/>
    <mergeCell ref="DX414:DX415"/>
    <mergeCell ref="DY414:DY415"/>
    <mergeCell ref="DZ414:DZ415"/>
    <mergeCell ref="EA414:EA415"/>
    <mergeCell ref="EB414:EB415"/>
    <mergeCell ref="EC414:EC415"/>
    <mergeCell ref="ED414:ED415"/>
    <mergeCell ref="EE414:EE415"/>
    <mergeCell ref="EF414:EF415"/>
    <mergeCell ref="DO414:DO415"/>
    <mergeCell ref="DP414:DP415"/>
    <mergeCell ref="DQ414:DQ415"/>
    <mergeCell ref="DR414:DR415"/>
    <mergeCell ref="DS414:DS415"/>
    <mergeCell ref="DT414:DT415"/>
    <mergeCell ref="DU414:DU415"/>
    <mergeCell ref="DV414:DV415"/>
    <mergeCell ref="DW414:DW415"/>
    <mergeCell ref="EP414:EP415"/>
    <mergeCell ref="EQ414:EQ415"/>
    <mergeCell ref="ER414:ER415"/>
    <mergeCell ref="ES414:ES415"/>
    <mergeCell ref="ET414:ET415"/>
    <mergeCell ref="EU414:EU415"/>
    <mergeCell ref="EV414:EV415"/>
    <mergeCell ref="EW414:EW415"/>
    <mergeCell ref="EX414:EX415"/>
    <mergeCell ref="EG414:EG415"/>
    <mergeCell ref="EH414:EH415"/>
    <mergeCell ref="EI414:EI415"/>
    <mergeCell ref="EJ414:EJ415"/>
    <mergeCell ref="EK414:EK415"/>
    <mergeCell ref="EL414:EL415"/>
    <mergeCell ref="EM414:EM415"/>
    <mergeCell ref="EN414:EN415"/>
    <mergeCell ref="EO414:EO415"/>
    <mergeCell ref="FU414:FU415"/>
    <mergeCell ref="FV414:FV415"/>
    <mergeCell ref="FW414:FW415"/>
    <mergeCell ref="FX414:FX415"/>
    <mergeCell ref="FY414:FY415"/>
    <mergeCell ref="FH414:FH415"/>
    <mergeCell ref="FI414:FI415"/>
    <mergeCell ref="FJ414:FJ415"/>
    <mergeCell ref="FK414:FK415"/>
    <mergeCell ref="FL414:FL415"/>
    <mergeCell ref="FM414:FM415"/>
    <mergeCell ref="FN414:FN415"/>
    <mergeCell ref="FO414:FO415"/>
    <mergeCell ref="FP414:FP415"/>
    <mergeCell ref="EY414:EY415"/>
    <mergeCell ref="EZ414:EZ415"/>
    <mergeCell ref="FA414:FA415"/>
    <mergeCell ref="FB414:FB415"/>
    <mergeCell ref="FC414:FC415"/>
    <mergeCell ref="FD414:FD415"/>
    <mergeCell ref="FE414:FE415"/>
    <mergeCell ref="FF414:FF415"/>
    <mergeCell ref="FG414:FG415"/>
    <mergeCell ref="GR414:GR415"/>
    <mergeCell ref="GS414:GS415"/>
    <mergeCell ref="GT414:GT415"/>
    <mergeCell ref="GU414:GU415"/>
    <mergeCell ref="GV414:GV415"/>
    <mergeCell ref="GW414:GW415"/>
    <mergeCell ref="GX414:GX415"/>
    <mergeCell ref="GY414:GY415"/>
    <mergeCell ref="GZ414:GZ415"/>
    <mergeCell ref="GI414:GI415"/>
    <mergeCell ref="GJ414:GJ415"/>
    <mergeCell ref="GK414:GK415"/>
    <mergeCell ref="GL414:GL415"/>
    <mergeCell ref="GM414:GM415"/>
    <mergeCell ref="GN414:GN415"/>
    <mergeCell ref="GO414:GO415"/>
    <mergeCell ref="GP414:GP415"/>
    <mergeCell ref="GQ414:GQ415"/>
    <mergeCell ref="FZ414:FZ415"/>
    <mergeCell ref="GA414:GA415"/>
    <mergeCell ref="GB414:GB415"/>
    <mergeCell ref="GC414:GC415"/>
    <mergeCell ref="GD414:GD415"/>
    <mergeCell ref="GE414:GE415"/>
    <mergeCell ref="GF414:GF415"/>
    <mergeCell ref="GG414:GG415"/>
    <mergeCell ref="GH414:GH415"/>
    <mergeCell ref="FQ414:FQ415"/>
    <mergeCell ref="FR414:FR415"/>
    <mergeCell ref="FS414:FS415"/>
    <mergeCell ref="FT414:FT415"/>
    <mergeCell ref="CJ418:CJ419"/>
    <mergeCell ref="CK418:CK419"/>
    <mergeCell ref="CL418:CL419"/>
    <mergeCell ref="CM418:CM419"/>
    <mergeCell ref="CN418:CN419"/>
    <mergeCell ref="CO418:CO419"/>
    <mergeCell ref="CP418:CP419"/>
    <mergeCell ref="CQ418:CQ419"/>
    <mergeCell ref="CR418:CR419"/>
    <mergeCell ref="CS418:CS419"/>
    <mergeCell ref="CT418:CT419"/>
    <mergeCell ref="CU418:CU419"/>
    <mergeCell ref="CV418:CV419"/>
    <mergeCell ref="CW418:CW419"/>
    <mergeCell ref="CX418:CX419"/>
    <mergeCell ref="CY418:CY419"/>
    <mergeCell ref="CZ418:CZ419"/>
    <mergeCell ref="DA418:DA419"/>
    <mergeCell ref="DT418:DT419"/>
    <mergeCell ref="HA414:HA415"/>
    <mergeCell ref="AX418:AX419"/>
    <mergeCell ref="AY418:AY419"/>
    <mergeCell ref="AZ418:AZ419"/>
    <mergeCell ref="BA418:BA419"/>
    <mergeCell ref="BB418:BB419"/>
    <mergeCell ref="BC418:BC419"/>
    <mergeCell ref="BD418:BD419"/>
    <mergeCell ref="BE418:BE419"/>
    <mergeCell ref="BF418:BF419"/>
    <mergeCell ref="BG418:BG419"/>
    <mergeCell ref="BH418:BH419"/>
    <mergeCell ref="BI418:BI419"/>
    <mergeCell ref="BJ418:BJ419"/>
    <mergeCell ref="BK418:BK419"/>
    <mergeCell ref="BL418:BL419"/>
    <mergeCell ref="BM418:BM419"/>
    <mergeCell ref="BN418:BN419"/>
    <mergeCell ref="BO418:BO419"/>
    <mergeCell ref="BP418:BP419"/>
    <mergeCell ref="BQ418:BQ419"/>
    <mergeCell ref="BR418:BR419"/>
    <mergeCell ref="BS418:BS419"/>
    <mergeCell ref="DB418:DB419"/>
    <mergeCell ref="DC418:DC419"/>
    <mergeCell ref="DD418:DD419"/>
    <mergeCell ref="DE418:DE419"/>
    <mergeCell ref="DF418:DF419"/>
    <mergeCell ref="DG418:DG419"/>
    <mergeCell ref="DH418:DH419"/>
    <mergeCell ref="DI418:DI419"/>
    <mergeCell ref="DJ418:DJ419"/>
    <mergeCell ref="EB418:EB419"/>
    <mergeCell ref="DK418:DK419"/>
    <mergeCell ref="DL418:DL419"/>
    <mergeCell ref="DM418:DM419"/>
    <mergeCell ref="DN418:DN419"/>
    <mergeCell ref="DO418:DO419"/>
    <mergeCell ref="DP418:DP419"/>
    <mergeCell ref="DQ418:DQ419"/>
    <mergeCell ref="DR418:DR419"/>
    <mergeCell ref="DS418:DS419"/>
    <mergeCell ref="EL418:EL419"/>
    <mergeCell ref="EM418:EM419"/>
    <mergeCell ref="EN418:EN419"/>
    <mergeCell ref="EO418:EO419"/>
    <mergeCell ref="EP418:EP419"/>
    <mergeCell ref="EQ418:EQ419"/>
    <mergeCell ref="ER418:ER419"/>
    <mergeCell ref="ES418:ES419"/>
    <mergeCell ref="ET418:ET419"/>
    <mergeCell ref="EC418:EC419"/>
    <mergeCell ref="ED418:ED419"/>
    <mergeCell ref="EE418:EE419"/>
    <mergeCell ref="EF418:EF419"/>
    <mergeCell ref="EG418:EG419"/>
    <mergeCell ref="EH418:EH419"/>
    <mergeCell ref="EI418:EI419"/>
    <mergeCell ref="EJ418:EJ419"/>
    <mergeCell ref="EK418:EK419"/>
    <mergeCell ref="FD418:FD419"/>
    <mergeCell ref="FE418:FE419"/>
    <mergeCell ref="FF418:FF419"/>
    <mergeCell ref="FG418:FG419"/>
    <mergeCell ref="FH418:FH419"/>
    <mergeCell ref="FI418:FI419"/>
    <mergeCell ref="FJ418:FJ419"/>
    <mergeCell ref="FK418:FK419"/>
    <mergeCell ref="FL418:FL419"/>
    <mergeCell ref="EU418:EU419"/>
    <mergeCell ref="EV418:EV419"/>
    <mergeCell ref="EW418:EW419"/>
    <mergeCell ref="EX418:EX419"/>
    <mergeCell ref="EY418:EY419"/>
    <mergeCell ref="EZ418:EZ419"/>
    <mergeCell ref="FA418:FA419"/>
    <mergeCell ref="FB418:FB419"/>
    <mergeCell ref="FC418:FC419"/>
    <mergeCell ref="FV418:FV419"/>
    <mergeCell ref="FW418:FW419"/>
    <mergeCell ref="FX418:FX419"/>
    <mergeCell ref="FY418:FY419"/>
    <mergeCell ref="FZ418:FZ419"/>
    <mergeCell ref="GA418:GA419"/>
    <mergeCell ref="GB418:GB419"/>
    <mergeCell ref="GC418:GC419"/>
    <mergeCell ref="GD418:GD419"/>
    <mergeCell ref="FM418:FM419"/>
    <mergeCell ref="FN418:FN419"/>
    <mergeCell ref="FO418:FO419"/>
    <mergeCell ref="FP418:FP419"/>
    <mergeCell ref="FQ418:FQ419"/>
    <mergeCell ref="FR418:FR419"/>
    <mergeCell ref="FS418:FS419"/>
    <mergeCell ref="FT418:FT419"/>
    <mergeCell ref="FU418:FU419"/>
    <mergeCell ref="GW418:GW419"/>
    <mergeCell ref="GX418:GX419"/>
    <mergeCell ref="GY418:GY419"/>
    <mergeCell ref="GZ418:GZ419"/>
    <mergeCell ref="HA418:HA419"/>
    <mergeCell ref="GN418:GN419"/>
    <mergeCell ref="GO418:GO419"/>
    <mergeCell ref="GP418:GP419"/>
    <mergeCell ref="GQ418:GQ419"/>
    <mergeCell ref="GR418:GR419"/>
    <mergeCell ref="GS418:GS419"/>
    <mergeCell ref="GT418:GT419"/>
    <mergeCell ref="GU418:GU419"/>
    <mergeCell ref="GV418:GV419"/>
    <mergeCell ref="GE418:GE419"/>
    <mergeCell ref="GF418:GF419"/>
    <mergeCell ref="GG418:GG419"/>
    <mergeCell ref="GH418:GH419"/>
    <mergeCell ref="GI418:GI419"/>
    <mergeCell ref="GJ418:GJ419"/>
    <mergeCell ref="GK418:GK419"/>
    <mergeCell ref="GL418:GL419"/>
    <mergeCell ref="GM418:GM419"/>
  </mergeCells>
  <conditionalFormatting sqref="J32:HB32">
    <cfRule type="cellIs" dxfId="346" priority="143" stopIfTrue="1" operator="equal">
      <formula>1</formula>
    </cfRule>
    <cfRule type="cellIs" dxfId="345" priority="144" stopIfTrue="1" operator="equal">
      <formula>2</formula>
    </cfRule>
    <cfRule type="cellIs" dxfId="344" priority="145" stopIfTrue="1" operator="equal">
      <formula>3</formula>
    </cfRule>
  </conditionalFormatting>
  <conditionalFormatting sqref="J422:AW422">
    <cfRule type="cellIs" dxfId="343" priority="139" stopIfTrue="1" operator="greaterThan">
      <formula>0</formula>
    </cfRule>
  </conditionalFormatting>
  <conditionalFormatting sqref="K386:HB386 K380:HB380 K372:HB372 K366:HB366 K360:HB360 K352:HB352 K344:HB344 K338:HB338 K332:HB332 K322:HB322 K318:HB318 K312:HB312 K308:HB308 K300:HB300 K296:HB296 K286:HB286 K280:HB280 K272:HB272 K264:HB264 K256:HB256 K250:HB250 K244:HB244 K234:HB234 K228:HB228 K218:HB218 K212:HB212 K206:HB206 K202:HB202 K198:HB198 K194:HB194 K184:HB184 K179:HB179 K175:HB175 K171:HB171 K163:HB163 K157:HB157 K151:HB151 K141:HB141 K137:HB137 K133:HB133 K129:HB129 K125:HB125 K121:HB121 K113:HB113 K109:HB109 K105:HB105 K101:HB101 K91:HB91 K87:HB87 K81:HB81 K77:HB77 K73:HB73 K67:HB67 K63:HB63 K57:HB57 K53:HB53 K47:HB47 K43:HB43 K37:HB37">
    <cfRule type="cellIs" dxfId="342" priority="130" stopIfTrue="1" operator="equal">
      <formula>1</formula>
    </cfRule>
    <cfRule type="cellIs" dxfId="341" priority="131" stopIfTrue="1" operator="equal">
      <formula>2</formula>
    </cfRule>
    <cfRule type="cellIs" dxfId="340" priority="132" stopIfTrue="1" operator="equal">
      <formula>3</formula>
    </cfRule>
  </conditionalFormatting>
  <conditionalFormatting sqref="AX422:BF422">
    <cfRule type="cellIs" dxfId="339" priority="129" stopIfTrue="1" operator="greaterThan">
      <formula>0</formula>
    </cfRule>
  </conditionalFormatting>
  <conditionalFormatting sqref="BG422:BO422">
    <cfRule type="cellIs" dxfId="338" priority="128" stopIfTrue="1" operator="greaterThan">
      <formula>0</formula>
    </cfRule>
  </conditionalFormatting>
  <conditionalFormatting sqref="BP422:BU422">
    <cfRule type="cellIs" dxfId="337" priority="127" stopIfTrue="1" operator="greaterThan">
      <formula>0</formula>
    </cfRule>
  </conditionalFormatting>
  <conditionalFormatting sqref="BV422:CD422">
    <cfRule type="cellIs" dxfId="336" priority="126" stopIfTrue="1" operator="greaterThan">
      <formula>0</formula>
    </cfRule>
  </conditionalFormatting>
  <conditionalFormatting sqref="CE422:CL422">
    <cfRule type="cellIs" dxfId="335" priority="125" stopIfTrue="1" operator="greaterThan">
      <formula>0</formula>
    </cfRule>
  </conditionalFormatting>
  <conditionalFormatting sqref="CM422:CR422">
    <cfRule type="cellIs" dxfId="334" priority="124" stopIfTrue="1" operator="greaterThan">
      <formula>0</formula>
    </cfRule>
  </conditionalFormatting>
  <conditionalFormatting sqref="CS422:DA422">
    <cfRule type="cellIs" dxfId="333" priority="123" stopIfTrue="1" operator="greaterThan">
      <formula>0</formula>
    </cfRule>
  </conditionalFormatting>
  <conditionalFormatting sqref="DB422:DI422">
    <cfRule type="cellIs" dxfId="332" priority="122" stopIfTrue="1" operator="greaterThan">
      <formula>0</formula>
    </cfRule>
  </conditionalFormatting>
  <conditionalFormatting sqref="DJ422:DO422">
    <cfRule type="cellIs" dxfId="331" priority="121" stopIfTrue="1" operator="greaterThan">
      <formula>0</formula>
    </cfRule>
  </conditionalFormatting>
  <conditionalFormatting sqref="DP422:DX422">
    <cfRule type="cellIs" dxfId="330" priority="120" stopIfTrue="1" operator="greaterThan">
      <formula>0</formula>
    </cfRule>
  </conditionalFormatting>
  <conditionalFormatting sqref="DY422:EF422">
    <cfRule type="cellIs" dxfId="329" priority="119" stopIfTrue="1" operator="greaterThan">
      <formula>0</formula>
    </cfRule>
  </conditionalFormatting>
  <conditionalFormatting sqref="EG422:EL422">
    <cfRule type="cellIs" dxfId="328" priority="118" stopIfTrue="1" operator="greaterThan">
      <formula>0</formula>
    </cfRule>
  </conditionalFormatting>
  <conditionalFormatting sqref="EM422:EU422">
    <cfRule type="cellIs" dxfId="327" priority="117" stopIfTrue="1" operator="greaterThan">
      <formula>0</formula>
    </cfRule>
  </conditionalFormatting>
  <conditionalFormatting sqref="EV422:FC422">
    <cfRule type="cellIs" dxfId="326" priority="116" stopIfTrue="1" operator="greaterThan">
      <formula>0</formula>
    </cfRule>
  </conditionalFormatting>
  <conditionalFormatting sqref="FD422:FI422">
    <cfRule type="cellIs" dxfId="325" priority="115" stopIfTrue="1" operator="greaterThan">
      <formula>0</formula>
    </cfRule>
  </conditionalFormatting>
  <conditionalFormatting sqref="FJ422:FR422">
    <cfRule type="cellIs" dxfId="324" priority="114" stopIfTrue="1" operator="greaterThan">
      <formula>0</formula>
    </cfRule>
  </conditionalFormatting>
  <conditionalFormatting sqref="FS422:FZ422">
    <cfRule type="cellIs" dxfId="323" priority="113" stopIfTrue="1" operator="greaterThan">
      <formula>0</formula>
    </cfRule>
  </conditionalFormatting>
  <conditionalFormatting sqref="GA422:GF422">
    <cfRule type="cellIs" dxfId="322" priority="112" stopIfTrue="1" operator="greaterThan">
      <formula>0</formula>
    </cfRule>
  </conditionalFormatting>
  <conditionalFormatting sqref="GG422:GO422">
    <cfRule type="cellIs" dxfId="321" priority="111" stopIfTrue="1" operator="greaterThan">
      <formula>0</formula>
    </cfRule>
  </conditionalFormatting>
  <conditionalFormatting sqref="GP422:GW422">
    <cfRule type="cellIs" dxfId="320" priority="110" stopIfTrue="1" operator="greaterThan">
      <formula>0</formula>
    </cfRule>
  </conditionalFormatting>
  <conditionalFormatting sqref="GX422:HB422">
    <cfRule type="cellIs" dxfId="319" priority="109" stopIfTrue="1" operator="greaterThan">
      <formula>0</formula>
    </cfRule>
  </conditionalFormatting>
  <conditionalFormatting sqref="J417:AW417 J413:AW413 J409:AW409 J405:AW405 J400:AW400 J396:AW396">
    <cfRule type="cellIs" dxfId="318" priority="108" stopIfTrue="1" operator="greaterThan">
      <formula>0</formula>
    </cfRule>
  </conditionalFormatting>
  <conditionalFormatting sqref="AX417:BF417 AX413:BF413 AX409:BF409 AX405:BF405 AX400:BF400 AX396:BF396">
    <cfRule type="cellIs" dxfId="317" priority="107" stopIfTrue="1" operator="greaterThan">
      <formula>0</formula>
    </cfRule>
  </conditionalFormatting>
  <conditionalFormatting sqref="BG417:BO417 BG413:BO413 BG409:BO409 BG405:BO405 BG400:BO400 BG396:BO396">
    <cfRule type="cellIs" dxfId="316" priority="106" stopIfTrue="1" operator="greaterThan">
      <formula>0</formula>
    </cfRule>
  </conditionalFormatting>
  <conditionalFormatting sqref="BP417:BU417 BP413:BU413 BP409:BU409 BP405:BU405 BP400:BU400 BP396:BU396">
    <cfRule type="cellIs" dxfId="315" priority="105" stopIfTrue="1" operator="greaterThan">
      <formula>0</formula>
    </cfRule>
  </conditionalFormatting>
  <conditionalFormatting sqref="BV417:CD417 BV413:CD413 BV409:CD409 BV405:CD405 BV400:CD400 BV396:CD396">
    <cfRule type="cellIs" dxfId="314" priority="104" stopIfTrue="1" operator="greaterThan">
      <formula>0</formula>
    </cfRule>
  </conditionalFormatting>
  <conditionalFormatting sqref="CE417:CL417 CE413:CL413 CE409:CL409 CE405:CL405 CE400:CL400 CE396:CL396">
    <cfRule type="cellIs" dxfId="313" priority="103" stopIfTrue="1" operator="greaterThan">
      <formula>0</formula>
    </cfRule>
  </conditionalFormatting>
  <conditionalFormatting sqref="CM417:CR417 CM413:CR413 CM409:CR409 CM405:CR405 CM400:CR400 CM396:CR396">
    <cfRule type="cellIs" dxfId="312" priority="102" stopIfTrue="1" operator="greaterThan">
      <formula>0</formula>
    </cfRule>
  </conditionalFormatting>
  <conditionalFormatting sqref="CS417:DA417 CS413:DA413 CS409:DA409 CS405:DA405 CS400:DA400 CS396:DA396">
    <cfRule type="cellIs" dxfId="311" priority="101" stopIfTrue="1" operator="greaterThan">
      <formula>0</formula>
    </cfRule>
  </conditionalFormatting>
  <conditionalFormatting sqref="DB417:DI417 DB413:DI413 DB409:DI409 DB405:DI405 DB400:DI400 DB396:DI396">
    <cfRule type="cellIs" dxfId="310" priority="100" stopIfTrue="1" operator="greaterThan">
      <formula>0</formula>
    </cfRule>
  </conditionalFormatting>
  <conditionalFormatting sqref="DJ417:DO417 DJ413:DO413 DJ409:DO409 DJ405:DO405 DJ400:DO400 DJ396:DO396">
    <cfRule type="cellIs" dxfId="309" priority="99" stopIfTrue="1" operator="greaterThan">
      <formula>0</formula>
    </cfRule>
  </conditionalFormatting>
  <conditionalFormatting sqref="DP417:DX417 DP413:DX413 DP409:DX409 DP405:DX405 DP400:DX400 DP396:DX396">
    <cfRule type="cellIs" dxfId="308" priority="98" stopIfTrue="1" operator="greaterThan">
      <formula>0</formula>
    </cfRule>
  </conditionalFormatting>
  <conditionalFormatting sqref="DY417:EF417 DY413:EF413 DY409:EF409 DY405:EF405 DY400:EF400 DY396:EF396">
    <cfRule type="cellIs" dxfId="307" priority="97" stopIfTrue="1" operator="greaterThan">
      <formula>0</formula>
    </cfRule>
  </conditionalFormatting>
  <conditionalFormatting sqref="EG417:EL417 EG413:EL413 EG409:EL409 EG405:EL405 EG400:EL400 EG396:EL396">
    <cfRule type="cellIs" dxfId="306" priority="96" stopIfTrue="1" operator="greaterThan">
      <formula>0</formula>
    </cfRule>
  </conditionalFormatting>
  <conditionalFormatting sqref="EM417:EU417 EM413:EU413 EM409:EU409 EM405:EU405 EM400:EU400 EM396:EU396">
    <cfRule type="cellIs" dxfId="305" priority="95" stopIfTrue="1" operator="greaterThan">
      <formula>0</formula>
    </cfRule>
  </conditionalFormatting>
  <conditionalFormatting sqref="EV417:FC417 EV413:FC413 EV409:FC409 EV405:FC405 EV400:FC400 EV396:FC396">
    <cfRule type="cellIs" dxfId="304" priority="94" stopIfTrue="1" operator="greaterThan">
      <formula>0</formula>
    </cfRule>
  </conditionalFormatting>
  <conditionalFormatting sqref="FD417:FI417 FD413:FI413 FD409:FI409 FD405:FI405 FD400:FI400 FD396:FI396">
    <cfRule type="cellIs" dxfId="303" priority="93" stopIfTrue="1" operator="greaterThan">
      <formula>0</formula>
    </cfRule>
  </conditionalFormatting>
  <conditionalFormatting sqref="FJ417:FR417 FJ413:FR413 FJ409:FR409 FJ405:FR405 FJ400:FR400 FJ396:FR396">
    <cfRule type="cellIs" dxfId="302" priority="92" stopIfTrue="1" operator="greaterThan">
      <formula>0</formula>
    </cfRule>
  </conditionalFormatting>
  <conditionalFormatting sqref="FS417:FZ417 FS413:FZ413 FS409:FZ409 FS405:FZ405 FS400:FZ400 FS396:FZ396">
    <cfRule type="cellIs" dxfId="301" priority="91" stopIfTrue="1" operator="greaterThan">
      <formula>0</formula>
    </cfRule>
  </conditionalFormatting>
  <conditionalFormatting sqref="GA417:GF417 GA413:GF413 GA409:GF409 GA405:GF405 GA400:GF400 GA396:GF396">
    <cfRule type="cellIs" dxfId="300" priority="90" stopIfTrue="1" operator="greaterThan">
      <formula>0</formula>
    </cfRule>
  </conditionalFormatting>
  <conditionalFormatting sqref="GG417:GO417 GG413:GO413 GG409:GO409 GG405:GO405 GG400:GO400 GG396:GO396">
    <cfRule type="cellIs" dxfId="299" priority="89" stopIfTrue="1" operator="greaterThan">
      <formula>0</formula>
    </cfRule>
  </conditionalFormatting>
  <conditionalFormatting sqref="GP417:GW417 GP413:GW413 GP409:GW409 GP405:GW405 GP400:GW400 GP396:GW396">
    <cfRule type="cellIs" dxfId="298" priority="88" stopIfTrue="1" operator="greaterThan">
      <formula>0</formula>
    </cfRule>
  </conditionalFormatting>
  <conditionalFormatting sqref="GX417:HB417 GX413:HB413 GX409:HB409 GX405:HB405 GX400:HB400 GX396:HB396">
    <cfRule type="cellIs" dxfId="297" priority="87" stopIfTrue="1" operator="greaterThan">
      <formula>0</formula>
    </cfRule>
  </conditionalFormatting>
  <conditionalFormatting sqref="J32">
    <cfRule type="cellIs" dxfId="296" priority="84" stopIfTrue="1" operator="equal">
      <formula>1</formula>
    </cfRule>
    <cfRule type="cellIs" dxfId="295" priority="85" stopIfTrue="1" operator="equal">
      <formula>2</formula>
    </cfRule>
    <cfRule type="cellIs" dxfId="294" priority="86" stopIfTrue="1" operator="equal">
      <formula>3</formula>
    </cfRule>
  </conditionalFormatting>
  <conditionalFormatting sqref="J32">
    <cfRule type="cellIs" dxfId="293" priority="81" stopIfTrue="1" operator="between">
      <formula>0.1</formula>
      <formula>1.5</formula>
    </cfRule>
    <cfRule type="cellIs" dxfId="292" priority="82" stopIfTrue="1" operator="between">
      <formula>1.51</formula>
      <formula>2.5</formula>
    </cfRule>
    <cfRule type="cellIs" dxfId="291" priority="83" stopIfTrue="1" operator="between">
      <formula>2.51</formula>
      <formula>3</formula>
    </cfRule>
  </conditionalFormatting>
  <conditionalFormatting sqref="J32">
    <cfRule type="cellIs" dxfId="290" priority="78" stopIfTrue="1" operator="between">
      <formula>0.1</formula>
      <formula>1.5</formula>
    </cfRule>
    <cfRule type="cellIs" dxfId="289" priority="79" stopIfTrue="1" operator="between">
      <formula>1.51</formula>
      <formula>2.5</formula>
    </cfRule>
    <cfRule type="cellIs" dxfId="288" priority="80" stopIfTrue="1" operator="between">
      <formula>2.51</formula>
      <formula>3</formula>
    </cfRule>
  </conditionalFormatting>
  <conditionalFormatting sqref="J32">
    <cfRule type="cellIs" dxfId="287" priority="75" stopIfTrue="1" operator="equal">
      <formula>1</formula>
    </cfRule>
    <cfRule type="cellIs" dxfId="286" priority="76" stopIfTrue="1" operator="equal">
      <formula>2</formula>
    </cfRule>
    <cfRule type="cellIs" dxfId="285" priority="77" stopIfTrue="1" operator="equal">
      <formula>3</formula>
    </cfRule>
  </conditionalFormatting>
  <conditionalFormatting sqref="J32">
    <cfRule type="cellIs" dxfId="284" priority="71" stopIfTrue="1" operator="equal">
      <formula>"N"</formula>
    </cfRule>
    <cfRule type="cellIs" dxfId="283" priority="72" stopIfTrue="1" operator="between">
      <formula>1</formula>
      <formula>1.5</formula>
    </cfRule>
    <cfRule type="cellIs" dxfId="282" priority="73" stopIfTrue="1" operator="between">
      <formula>1.51</formula>
      <formula>2</formula>
    </cfRule>
    <cfRule type="cellIs" dxfId="281" priority="74" stopIfTrue="1" operator="between">
      <formula>2.51</formula>
      <formula>3</formula>
    </cfRule>
  </conditionalFormatting>
  <conditionalFormatting sqref="K32:HB32">
    <cfRule type="cellIs" dxfId="280" priority="68" stopIfTrue="1" operator="equal">
      <formula>1</formula>
    </cfRule>
    <cfRule type="cellIs" dxfId="279" priority="69" stopIfTrue="1" operator="equal">
      <formula>2</formula>
    </cfRule>
    <cfRule type="cellIs" dxfId="278" priority="70" stopIfTrue="1" operator="equal">
      <formula>3</formula>
    </cfRule>
  </conditionalFormatting>
  <conditionalFormatting sqref="K32:HB32">
    <cfRule type="cellIs" dxfId="277" priority="65" stopIfTrue="1" operator="between">
      <formula>0.1</formula>
      <formula>1.5</formula>
    </cfRule>
    <cfRule type="cellIs" dxfId="276" priority="66" stopIfTrue="1" operator="between">
      <formula>1.51</formula>
      <formula>2.5</formula>
    </cfRule>
    <cfRule type="cellIs" dxfId="275" priority="67" stopIfTrue="1" operator="between">
      <formula>2.51</formula>
      <formula>3</formula>
    </cfRule>
  </conditionalFormatting>
  <conditionalFormatting sqref="K32:HB32">
    <cfRule type="cellIs" dxfId="274" priority="62" stopIfTrue="1" operator="between">
      <formula>0.1</formula>
      <formula>1.5</formula>
    </cfRule>
    <cfRule type="cellIs" dxfId="273" priority="63" stopIfTrue="1" operator="between">
      <formula>1.51</formula>
      <formula>2.5</formula>
    </cfRule>
    <cfRule type="cellIs" dxfId="272" priority="64" stopIfTrue="1" operator="between">
      <formula>2.51</formula>
      <formula>3</formula>
    </cfRule>
  </conditionalFormatting>
  <conditionalFormatting sqref="K32:HB32">
    <cfRule type="cellIs" dxfId="271" priority="59" stopIfTrue="1" operator="equal">
      <formula>1</formula>
    </cfRule>
    <cfRule type="cellIs" dxfId="270" priority="60" stopIfTrue="1" operator="equal">
      <formula>2</formula>
    </cfRule>
    <cfRule type="cellIs" dxfId="269" priority="61" stopIfTrue="1" operator="equal">
      <formula>3</formula>
    </cfRule>
  </conditionalFormatting>
  <conditionalFormatting sqref="K32:HB32">
    <cfRule type="cellIs" dxfId="268" priority="55" stopIfTrue="1" operator="equal">
      <formula>"N"</formula>
    </cfRule>
    <cfRule type="cellIs" dxfId="267" priority="56" stopIfTrue="1" operator="between">
      <formula>1</formula>
      <formula>1.5</formula>
    </cfRule>
    <cfRule type="cellIs" dxfId="266" priority="57" stopIfTrue="1" operator="between">
      <formula>1.51</formula>
      <formula>2</formula>
    </cfRule>
    <cfRule type="cellIs" dxfId="265" priority="58" stopIfTrue="1" operator="between">
      <formula>2.51</formula>
      <formula>3</formula>
    </cfRule>
  </conditionalFormatting>
  <conditionalFormatting sqref="K37:HB37 K43:HB43 K47:HB47 K53:HB53 K57:HB57 K63:HB63 K67:HB67 K73:HB73 K77:HB77 K81:HB81 K87:HB87 K91:HB91 K101:HB101 K105:HB105 K109:HB109 K113:HB113 K121:HB121 K125:HB125 K129:HB129 K133:HB133 K137:HB137 K141:HB141 K151:HB151 K157:HB157 K163:HB163 K171:HB171 K175:HB175 K179:HB179 K184:HB184 K194:HB194 K198:HB198 K202:HB202 K206:HB206 K212:HB212 K218:HB218 K228:HB228 K234:HB234 K244:HB244 K250:HB250 K256:HB256 K264:HB264 K272:HB272 K280:HB280 K286:HB286 K296:HB296 K300:HB300 K308:HB308 K312:HB312 K318:HB318 K322:HB322 K332:HB332 K338:HB338 K344:HB344 K352:HB352 K360:HB360 K366:HB366 K372:HB372 K380:HB380 K386:HB386">
    <cfRule type="cellIs" dxfId="264" priority="52" stopIfTrue="1" operator="equal">
      <formula>1</formula>
    </cfRule>
    <cfRule type="cellIs" dxfId="263" priority="53" stopIfTrue="1" operator="equal">
      <formula>2</formula>
    </cfRule>
    <cfRule type="cellIs" dxfId="262" priority="54" stopIfTrue="1" operator="equal">
      <formula>3</formula>
    </cfRule>
  </conditionalFormatting>
  <conditionalFormatting sqref="K37:HB37 K43:HB43 K47:HB47 K53:HB53 K57:HB57 K63:HB63 K67:HB67 K73:HB73 K77:HB77 K81:HB81 K87:HB87 K91:HB91 K101:HB101 K105:HB105 K109:HB109 K113:HB113 K121:HB121 K125:HB125 K129:HB129 K133:HB133 K137:HB137 K141:HB141 K151:HB151 K157:HB157 K163:HB163 K171:HB171 K175:HB175 K179:HB179 K184:HB184 K194:HB194 K198:HB198 K202:HB202 K206:HB206 K212:HB212 K218:HB218 K228:HB228 K234:HB234 K244:HB244 K250:HB250 K256:HB256 K264:HB264 K272:HB272 K280:HB280 K286:HB286 K296:HB296 K300:HB300 K308:HB308 K312:HB312 K318:HB318 K322:HB322 K332:HB332 K338:HB338 K344:HB344 K352:HB352 K360:HB360 K366:HB366 K372:HB372 K380:HB380 K386:HB386">
    <cfRule type="cellIs" dxfId="261" priority="33" stopIfTrue="1" operator="equal">
      <formula>1</formula>
    </cfRule>
    <cfRule type="cellIs" dxfId="260" priority="34" stopIfTrue="1" operator="equal">
      <formula>2</formula>
    </cfRule>
    <cfRule type="cellIs" dxfId="259" priority="35" stopIfTrue="1" operator="equal">
      <formula>3</formula>
    </cfRule>
  </conditionalFormatting>
  <conditionalFormatting sqref="K37:HB37 K43:HB43 K47:HB47 K53:HB53 K57:HB57 K63:HB63 K67:HB67 K73:HB73 K77:HB77 K81:HB81 K87:HB87 K91:HB91 K101:HB101 K105:HB105 K109:HB109 K113:HB113 K121:HB121 K125:HB125 K129:HB129 K133:HB133 K137:HB137 K141:HB141 K151:HB151 K157:HB157 K163:HB163 K171:HB171 K175:HB175 K179:HB179 K184:HB184 K194:HB194 K198:HB198 K202:HB202 K206:HB206 K212:HB212 K218:HB218 K228:HB228 K234:HB234 K244:HB244 K250:HB250 K256:HB256 K264:HB264 K272:HB272 K280:HB280 K286:HB286 K296:HB296 K300:HB300 K308:HB308 K312:HB312 K318:HB318 K322:HB322 K332:HB332 K338:HB338 K344:HB344 K352:HB352 K360:HB360 K366:HB366 K372:HB372 K380:HB380 K386:HB386">
    <cfRule type="cellIs" dxfId="258" priority="30" stopIfTrue="1" operator="between">
      <formula>0.1</formula>
      <formula>1.5</formula>
    </cfRule>
    <cfRule type="cellIs" dxfId="257" priority="31" stopIfTrue="1" operator="between">
      <formula>1.51</formula>
      <formula>2.5</formula>
    </cfRule>
    <cfRule type="cellIs" dxfId="256" priority="32" stopIfTrue="1" operator="between">
      <formula>2.51</formula>
      <formula>3</formula>
    </cfRule>
  </conditionalFormatting>
  <conditionalFormatting sqref="K37:HB37 K43:HB43 K47:HB47 K53:HB53 K57:HB57 K63:HB63 K67:HB67 K73:HB73 K77:HB77 K81:HB81 K87:HB87 K91:HB91 K101:HB101 K105:HB105 K109:HB109 K113:HB113 K121:HB121 K125:HB125 K129:HB129 K133:HB133 K137:HB137 K141:HB141 K151:HB151 K157:HB157 K163:HB163 K171:HB171 K175:HB175 K179:HB179 K184:HB184 K194:HB194 K198:HB198 K202:HB202 K206:HB206 K212:HB212 K218:HB218 K228:HB228 K234:HB234 K244:HB244 K250:HB250 K256:HB256 K264:HB264 K272:HB272 K280:HB280 K286:HB286 K296:HB296 K300:HB300 K308:HB308 K312:HB312 K318:HB318 K322:HB322 K332:HB332 K338:HB338 K344:HB344 K352:HB352 K360:HB360 K366:HB366 K372:HB372 K380:HB380 K386:HB386">
    <cfRule type="cellIs" dxfId="255" priority="27" stopIfTrue="1" operator="between">
      <formula>0.1</formula>
      <formula>1.5</formula>
    </cfRule>
    <cfRule type="cellIs" dxfId="254" priority="28" stopIfTrue="1" operator="between">
      <formula>1.51</formula>
      <formula>2.5</formula>
    </cfRule>
    <cfRule type="cellIs" dxfId="253" priority="29" stopIfTrue="1" operator="between">
      <formula>2.51</formula>
      <formula>3</formula>
    </cfRule>
  </conditionalFormatting>
  <conditionalFormatting sqref="K37:HB37 K43:HB43 K47:HB47 K53:HB53 K57:HB57 K63:HB63 K67:HB67 K73:HB73 K77:HB77 K81:HB81 K87:HB87 K91:HB91 K101:HB101 K105:HB105 K109:HB109 K113:HB113 K121:HB121 K125:HB125 K129:HB129 K133:HB133 K137:HB137 K141:HB141 K151:HB151 K157:HB157 K163:HB163 K171:HB171 K175:HB175 K179:HB179 K184:HB184 K194:HB194 K198:HB198 K202:HB202 K206:HB206 K212:HB212 K218:HB218 K228:HB228 K234:HB234 K244:HB244 K250:HB250 K256:HB256 K264:HB264 K272:HB272 K280:HB280 K286:HB286 K296:HB296 K300:HB300 K308:HB308 K312:HB312 K318:HB318 K322:HB322 K332:HB332 K338:HB338 K344:HB344 K352:HB352 K360:HB360 K366:HB366 K372:HB372 K380:HB380 K386:HB386">
    <cfRule type="cellIs" dxfId="252" priority="24" stopIfTrue="1" operator="equal">
      <formula>1</formula>
    </cfRule>
    <cfRule type="cellIs" dxfId="251" priority="25" stopIfTrue="1" operator="equal">
      <formula>2</formula>
    </cfRule>
    <cfRule type="cellIs" dxfId="250" priority="26" stopIfTrue="1" operator="equal">
      <formula>3</formula>
    </cfRule>
  </conditionalFormatting>
  <conditionalFormatting sqref="K37:HB37 K43:HB43 K47:HB47 K53:HB53 K57:HB57 K63:HB63 K67:HB67 K73:HB73 K77:HB77 K81:HB81 K87:HB87 K91:HB91 K101:HB101 K105:HB105 K109:HB109 K113:HB113 K121:HB121 K125:HB125 K129:HB129 K133:HB133 K137:HB137 K141:HB141 K151:HB151 K157:HB157 K163:HB163 K171:HB171 K175:HB175 K179:HB179 K184:HB184 K194:HB194 K198:HB198 K202:HB202 K206:HB206 K212:HB212 K218:HB218 K228:HB228 K234:HB234 K244:HB244 K250:HB250 K256:HB256 K264:HB264 K272:HB272 K280:HB280 K286:HB286 K296:HB296 K300:HB300 K308:HB308 K312:HB312 K318:HB318 K322:HB322 K332:HB332 K338:HB338 K344:HB344 K352:HB352 K360:HB360 K366:HB366 K372:HB372 K380:HB380 K386:HB386">
    <cfRule type="cellIs" dxfId="249" priority="20" stopIfTrue="1" operator="equal">
      <formula>"N"</formula>
    </cfRule>
    <cfRule type="cellIs" dxfId="248" priority="21" stopIfTrue="1" operator="between">
      <formula>1</formula>
      <formula>1.5</formula>
    </cfRule>
    <cfRule type="cellIs" dxfId="247" priority="22" stopIfTrue="1" operator="between">
      <formula>1.51</formula>
      <formula>2</formula>
    </cfRule>
    <cfRule type="cellIs" dxfId="246" priority="23" stopIfTrue="1" operator="between">
      <formula>2.51</formula>
      <formula>3</formula>
    </cfRule>
  </conditionalFormatting>
  <conditionalFormatting sqref="J386 J380 J372 J366 J360 J352 J344 J338 J332 J322 J318 J312 J308 J300 J296 J286 J280 J272 J264 J256 J250 J244 J234 J228 J218 J212 J206 J202 J198 J194 J184 J179 J175 J171 J163 J157 J151 J141 J137 J133 J129 J125 J121 J113 J109 J105 J101 J91 J87 J81 J77 J73 J67 J63 J57 J53 J47 J43 J37">
    <cfRule type="cellIs" dxfId="245" priority="17" stopIfTrue="1" operator="equal">
      <formula>1</formula>
    </cfRule>
    <cfRule type="cellIs" dxfId="244" priority="18" stopIfTrue="1" operator="equal">
      <formula>2</formula>
    </cfRule>
    <cfRule type="cellIs" dxfId="243" priority="19" stopIfTrue="1" operator="equal">
      <formula>3</formula>
    </cfRule>
  </conditionalFormatting>
  <conditionalFormatting sqref="J386 J380 J372 J366 J360 J352 J344 J338 J332 J322 J318 J312 J308 J300 J296 J286 J280 J272 J264 J256 J250 J244 J234 J228 J218 J212 J206 J202 J198 J194 J184 J179 J175 J171 J163 J157 J151 J141 J137 J133 J129 J125 J121 J113 J109 J105 J101 J91 J87 J81 J77 J73 J67 J63 J57 J53 J47 J43 J37">
    <cfRule type="cellIs" dxfId="242" priority="14" stopIfTrue="1" operator="equal">
      <formula>1</formula>
    </cfRule>
    <cfRule type="cellIs" dxfId="241" priority="15" stopIfTrue="1" operator="equal">
      <formula>2</formula>
    </cfRule>
    <cfRule type="cellIs" dxfId="240" priority="16" stopIfTrue="1" operator="equal">
      <formula>3</formula>
    </cfRule>
  </conditionalFormatting>
  <conditionalFormatting sqref="J386 J380 J372 J366 J360 J352 J344 J338 J332 J322 J318 J312 J308 J300 J296 J286 J280 J272 J264 J256 J250 J244 J234 J228 J218 J212 J206 J202 J198 J194 J184 J179 J175 J171 J163 J157 J151 J141 J137 J133 J129 J125 J121 J113 J109 J105 J101 J91 J87 J81 J77 J73 J67 J63 J57 J53 J47 J43 J37">
    <cfRule type="cellIs" dxfId="239" priority="11" stopIfTrue="1" operator="between">
      <formula>0.1</formula>
      <formula>1.5</formula>
    </cfRule>
    <cfRule type="cellIs" dxfId="238" priority="12" stopIfTrue="1" operator="between">
      <formula>1.51</formula>
      <formula>2.5</formula>
    </cfRule>
    <cfRule type="cellIs" dxfId="237" priority="13" stopIfTrue="1" operator="between">
      <formula>2.51</formula>
      <formula>3</formula>
    </cfRule>
  </conditionalFormatting>
  <conditionalFormatting sqref="J386 J380 J372 J366 J360 J352 J344 J338 J332 J322 J318 J312 J308 J300 J296 J286 J280 J272 J264 J256 J250 J244 J234 J228 J218 J212 J206 J202 J198 J194 J184 J179 J175 J171 J163 J157 J151 J141 J137 J133 J129 J125 J121 J113 J109 J105 J101 J91 J87 J81 J77 J73 J67 J63 J57 J53 J47 J43 J37">
    <cfRule type="cellIs" dxfId="236" priority="8" stopIfTrue="1" operator="between">
      <formula>0.1</formula>
      <formula>1.5</formula>
    </cfRule>
    <cfRule type="cellIs" dxfId="235" priority="9" stopIfTrue="1" operator="between">
      <formula>1.51</formula>
      <formula>2.5</formula>
    </cfRule>
    <cfRule type="cellIs" dxfId="234" priority="10" stopIfTrue="1" operator="between">
      <formula>2.51</formula>
      <formula>3</formula>
    </cfRule>
  </conditionalFormatting>
  <conditionalFormatting sqref="J386 J380 J372 J366 J360 J352 J344 J338 J332 J322 J318 J312 J308 J300 J296 J286 J280 J272 J264 J256 J250 J244 J234 J228 J218 J212 J206 J202 J198 J194 J184 J179 J175 J171 J163 J157 J151 J141 J137 J133 J129 J125 J121 J113 J109 J105 J101 J91 J87 J81 J77 J73 J67 J63 J57 J53 J47 J43 J37">
    <cfRule type="cellIs" dxfId="233" priority="5" stopIfTrue="1" operator="equal">
      <formula>1</formula>
    </cfRule>
    <cfRule type="cellIs" dxfId="232" priority="6" stopIfTrue="1" operator="equal">
      <formula>2</formula>
    </cfRule>
    <cfRule type="cellIs" dxfId="231" priority="7" stopIfTrue="1" operator="equal">
      <formula>3</formula>
    </cfRule>
  </conditionalFormatting>
  <conditionalFormatting sqref="J386 J380 J372 J366 J360 J352 J344 J338 J332 J322 J318 J312 J308 J300 J296 J286 J280 J272 J264 J256 J250 J244 J234 J228 J218 J212 J206 J202 J198 J194 J184 J179 J175 J171 J163 J157 J151 J141 J137 J133 J129 J125 J121 J113 J109 J105 J101 J91 J87 J81 J77 J73 J67 J63 J57 J53 J47 J43 J37">
    <cfRule type="cellIs" dxfId="230" priority="1" stopIfTrue="1" operator="equal">
      <formula>"N"</formula>
    </cfRule>
    <cfRule type="cellIs" dxfId="229" priority="2" stopIfTrue="1" operator="between">
      <formula>1</formula>
      <formula>1.5</formula>
    </cfRule>
    <cfRule type="cellIs" dxfId="228" priority="3" stopIfTrue="1" operator="between">
      <formula>1.51</formula>
      <formula>2</formula>
    </cfRule>
    <cfRule type="cellIs" dxfId="227" priority="4" stopIfTrue="1" operator="between">
      <formula>2.51</formula>
      <formula>3</formula>
    </cfRule>
  </conditionalFormatting>
  <printOptions horizontalCentered="1"/>
  <pageMargins left="0" right="0" top="0.59055118110236227" bottom="0.59055118110236227" header="0.31496062992125984" footer="0.31496062992125984"/>
  <pageSetup paperSize="310" scale="83" orientation="portrait" r:id="rId1"/>
  <headerFooter>
    <oddHeader>&amp;LAMBITO URBANO SINGOLA CARREGGIATA&amp;C&amp;P DI &amp;N&amp;R4 ISPEZIONE GENERALE</oddHeader>
    <oddFooter>&amp;RFIRMA DIGITALE</oddFooter>
  </headerFooter>
  <rowBreaks count="4" manualBreakCount="4">
    <brk id="93" max="16383" man="1"/>
    <brk id="186" max="16383" man="1"/>
    <brk id="288" max="16383" man="1"/>
    <brk id="38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HP177"/>
  <sheetViews>
    <sheetView zoomScale="130" zoomScaleNormal="130" workbookViewId="0">
      <pane xSplit="9" ySplit="23" topLeftCell="EJ24" activePane="bottomRight" state="frozen"/>
      <selection pane="topRight" activeCell="J1" sqref="J1"/>
      <selection pane="bottomLeft" activeCell="A24" sqref="A24"/>
      <selection pane="bottomRight" activeCell="EU27" sqref="EU27"/>
    </sheetView>
  </sheetViews>
  <sheetFormatPr defaultColWidth="11.42578125" defaultRowHeight="15" x14ac:dyDescent="0.25"/>
  <cols>
    <col min="1" max="1" width="2.42578125" style="34" customWidth="1"/>
    <col min="2" max="2" width="2.28515625" style="3" customWidth="1"/>
    <col min="3" max="3" width="0.85546875" style="3" customWidth="1"/>
    <col min="4" max="4" width="2.28515625" style="1" customWidth="1"/>
    <col min="5" max="5" width="0.85546875" style="1" customWidth="1"/>
    <col min="6" max="6" width="2.28515625" style="1" customWidth="1"/>
    <col min="7" max="7" width="0.85546875" style="1" customWidth="1"/>
    <col min="8" max="8" width="26.7109375" style="2" customWidth="1"/>
    <col min="9" max="9" width="0.85546875" style="10" customWidth="1"/>
    <col min="10" max="210" width="2.28515625" customWidth="1"/>
    <col min="211" max="212" width="0.85546875" customWidth="1"/>
    <col min="213" max="213" width="1.85546875" style="43" hidden="1" customWidth="1"/>
    <col min="214" max="214" width="0.85546875" style="44" hidden="1" customWidth="1"/>
    <col min="215" max="216" width="1.85546875" style="43" hidden="1" customWidth="1"/>
    <col min="217" max="217" width="0.85546875" style="44" hidden="1" customWidth="1"/>
    <col min="218" max="219" width="1.85546875" style="43" hidden="1" customWidth="1"/>
    <col min="220" max="220" width="0.85546875" style="44" hidden="1" customWidth="1"/>
    <col min="221" max="222" width="1.85546875" style="43" hidden="1" customWidth="1"/>
    <col min="223" max="223" width="0.85546875" customWidth="1"/>
  </cols>
  <sheetData>
    <row r="1" spans="1:223" ht="5.0999999999999996" customHeight="1" x14ac:dyDescent="0.35">
      <c r="A1" s="52"/>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50"/>
      <c r="HE1" s="94"/>
      <c r="HF1" s="94"/>
      <c r="HG1" s="94"/>
      <c r="HH1" s="94"/>
      <c r="HI1" s="94"/>
      <c r="HJ1" s="94"/>
      <c r="HK1" s="94"/>
      <c r="HL1" s="94"/>
      <c r="HM1" s="94"/>
      <c r="HN1" s="94"/>
      <c r="HO1" s="50"/>
    </row>
    <row r="2" spans="1:223" ht="5.0999999999999996" customHeight="1" x14ac:dyDescent="0.25">
      <c r="A2" s="52"/>
      <c r="B2" s="615" t="s">
        <v>43</v>
      </c>
      <c r="C2" s="615"/>
      <c r="D2" s="615"/>
      <c r="E2" s="615"/>
      <c r="F2" s="615"/>
      <c r="G2" s="615"/>
      <c r="H2" s="615"/>
      <c r="I2" s="615"/>
      <c r="J2" s="615"/>
      <c r="K2" s="615"/>
      <c r="L2" s="615"/>
      <c r="M2" s="615"/>
      <c r="N2" s="615"/>
      <c r="O2" s="615"/>
      <c r="P2" s="615"/>
      <c r="Q2" s="615"/>
      <c r="R2" s="615"/>
      <c r="S2" s="615"/>
      <c r="T2" s="615"/>
      <c r="U2" s="615"/>
      <c r="V2" s="615"/>
      <c r="W2" s="615"/>
      <c r="X2" s="615"/>
      <c r="Y2" s="615"/>
      <c r="Z2" s="615"/>
      <c r="AA2" s="615"/>
      <c r="AB2" s="615"/>
      <c r="AC2" s="615"/>
      <c r="AD2" s="61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c r="EV2" s="35"/>
      <c r="EW2" s="35"/>
      <c r="EX2" s="35"/>
      <c r="EY2" s="35"/>
      <c r="EZ2" s="35"/>
      <c r="FA2" s="35"/>
      <c r="FB2" s="35"/>
      <c r="FC2" s="35"/>
      <c r="FD2" s="35"/>
      <c r="FE2" s="35"/>
      <c r="FF2" s="35"/>
      <c r="FG2" s="35"/>
      <c r="FH2" s="35"/>
      <c r="FI2" s="35"/>
      <c r="FJ2" s="35"/>
      <c r="FK2" s="35"/>
      <c r="FL2" s="35"/>
      <c r="FM2" s="35"/>
      <c r="FN2" s="35"/>
      <c r="FO2" s="35"/>
      <c r="FP2" s="35"/>
      <c r="FQ2" s="35"/>
      <c r="FR2" s="35"/>
      <c r="FS2" s="35"/>
      <c r="FT2" s="35"/>
      <c r="FU2" s="35"/>
      <c r="FV2" s="35"/>
      <c r="FW2" s="35"/>
      <c r="FX2" s="35"/>
      <c r="FY2" s="35"/>
      <c r="FZ2" s="35"/>
      <c r="GA2" s="35"/>
      <c r="GB2" s="35"/>
      <c r="GC2" s="35"/>
      <c r="GD2" s="35"/>
      <c r="GE2" s="35"/>
      <c r="GF2" s="35"/>
      <c r="GG2" s="35"/>
      <c r="GH2" s="35"/>
      <c r="GI2" s="35"/>
      <c r="GJ2" s="35"/>
      <c r="GK2" s="35"/>
      <c r="GL2" s="35"/>
      <c r="GM2" s="35"/>
      <c r="GN2" s="35"/>
      <c r="GO2" s="35"/>
      <c r="GP2" s="35"/>
      <c r="GQ2" s="35"/>
      <c r="GR2" s="35"/>
      <c r="GS2" s="35"/>
      <c r="GT2" s="35"/>
      <c r="GU2" s="35"/>
      <c r="GV2" s="35"/>
      <c r="GW2" s="35"/>
      <c r="GX2" s="35"/>
      <c r="GY2" s="35"/>
      <c r="GZ2" s="35"/>
      <c r="HA2" s="35"/>
      <c r="HB2" s="35"/>
      <c r="HC2" s="50"/>
      <c r="HD2" s="50"/>
      <c r="HE2" s="94"/>
      <c r="HF2" s="94"/>
      <c r="HG2" s="94"/>
      <c r="HH2" s="94"/>
      <c r="HI2" s="94"/>
      <c r="HJ2" s="94"/>
      <c r="HK2" s="94"/>
      <c r="HL2" s="94"/>
      <c r="HM2" s="94"/>
      <c r="HN2" s="94"/>
      <c r="HO2" s="50"/>
    </row>
    <row r="3" spans="1:223" ht="15" customHeight="1" x14ac:dyDescent="0.25">
      <c r="A3" s="52"/>
      <c r="B3" s="616"/>
      <c r="C3" s="616"/>
      <c r="D3" s="616"/>
      <c r="E3" s="616"/>
      <c r="F3" s="616"/>
      <c r="G3" s="616"/>
      <c r="H3" s="616"/>
      <c r="I3" s="616"/>
      <c r="J3" s="616"/>
      <c r="K3" s="616"/>
      <c r="L3" s="616"/>
      <c r="M3" s="616"/>
      <c r="N3" s="616"/>
      <c r="O3" s="616"/>
      <c r="P3" s="616"/>
      <c r="Q3" s="616"/>
      <c r="R3" s="616"/>
      <c r="S3" s="616"/>
      <c r="T3" s="616"/>
      <c r="U3" s="616"/>
      <c r="V3" s="616"/>
      <c r="W3" s="616"/>
      <c r="X3" s="616"/>
      <c r="Y3" s="616"/>
      <c r="Z3" s="616"/>
      <c r="AA3" s="616"/>
      <c r="AB3" s="616"/>
      <c r="AC3" s="616"/>
      <c r="AD3" s="616"/>
      <c r="AE3" s="546" t="s">
        <v>50</v>
      </c>
      <c r="AF3" s="546"/>
      <c r="AG3" s="546"/>
      <c r="AH3" s="546"/>
      <c r="AI3" s="546"/>
      <c r="AJ3" s="546"/>
      <c r="AK3" s="546"/>
      <c r="AL3" s="546"/>
      <c r="AM3" s="546"/>
      <c r="AN3" s="546"/>
      <c r="AO3" s="546" t="s">
        <v>51</v>
      </c>
      <c r="AP3" s="546"/>
      <c r="AQ3" s="546"/>
      <c r="AR3" s="546"/>
      <c r="AS3" s="546"/>
      <c r="AT3" s="546"/>
      <c r="AU3" s="546"/>
      <c r="AV3" s="546"/>
      <c r="AW3" s="546"/>
      <c r="AX3" s="546"/>
      <c r="AY3" s="417"/>
      <c r="AZ3" s="417"/>
      <c r="BA3" s="417"/>
      <c r="BB3" s="417"/>
      <c r="BC3" s="417"/>
      <c r="BD3" s="417"/>
      <c r="BE3" s="417"/>
      <c r="BF3" s="417"/>
      <c r="BG3" s="417"/>
      <c r="BH3" s="417"/>
      <c r="BI3" s="417"/>
      <c r="BJ3" s="417"/>
      <c r="BK3" s="417"/>
      <c r="BL3" s="417"/>
      <c r="BM3" s="417"/>
      <c r="BN3" s="417"/>
      <c r="BO3" s="417"/>
      <c r="BP3" s="417"/>
      <c r="BQ3" s="417"/>
      <c r="BR3" s="417"/>
      <c r="BS3" s="417"/>
      <c r="BT3" s="417"/>
      <c r="BU3" s="417"/>
      <c r="BV3" s="417"/>
      <c r="BW3" s="417"/>
      <c r="BX3" s="417"/>
      <c r="BY3" s="417"/>
      <c r="BZ3" s="417"/>
      <c r="CA3" s="417"/>
      <c r="CB3" s="417"/>
      <c r="CC3" s="417"/>
      <c r="CD3" s="417"/>
      <c r="CE3" s="417"/>
      <c r="CF3" s="417"/>
      <c r="CG3" s="417"/>
      <c r="CH3" s="417"/>
      <c r="CI3" s="417"/>
      <c r="CJ3" s="417"/>
      <c r="CK3" s="417"/>
      <c r="CL3" s="417"/>
      <c r="CM3" s="417"/>
      <c r="CN3" s="417"/>
      <c r="CO3" s="417"/>
      <c r="CP3" s="417"/>
      <c r="CQ3" s="417"/>
      <c r="CR3" s="417"/>
      <c r="CS3" s="417"/>
      <c r="CT3" s="417"/>
      <c r="CU3" s="417"/>
      <c r="CV3" s="417"/>
      <c r="CW3" s="417"/>
      <c r="CX3" s="417"/>
      <c r="CY3" s="417"/>
      <c r="CZ3" s="417"/>
      <c r="DA3" s="417"/>
      <c r="DB3" s="417"/>
      <c r="DC3" s="417"/>
      <c r="DD3" s="417"/>
      <c r="DE3" s="417"/>
      <c r="DF3" s="417"/>
      <c r="DG3" s="417"/>
      <c r="DH3" s="417"/>
      <c r="DI3" s="417"/>
      <c r="DJ3" s="417"/>
      <c r="DK3" s="417"/>
      <c r="DL3" s="417"/>
      <c r="DM3" s="417"/>
      <c r="DN3" s="417"/>
      <c r="DO3" s="417"/>
      <c r="DP3" s="417"/>
      <c r="DQ3" s="417"/>
      <c r="DR3" s="417"/>
      <c r="DS3" s="417"/>
      <c r="DT3" s="417"/>
      <c r="DU3" s="417"/>
      <c r="DV3" s="417"/>
      <c r="DW3" s="417"/>
      <c r="DX3" s="417"/>
      <c r="DY3" s="417"/>
      <c r="DZ3" s="417"/>
      <c r="EA3" s="417"/>
      <c r="EB3" s="417"/>
      <c r="EC3" s="417"/>
      <c r="ED3" s="417"/>
      <c r="EE3" s="417"/>
      <c r="EF3" s="417"/>
      <c r="EG3" s="417"/>
      <c r="EH3" s="417"/>
      <c r="EI3" s="417"/>
      <c r="EJ3" s="417"/>
      <c r="EK3" s="417"/>
      <c r="EL3" s="417"/>
      <c r="EM3" s="417"/>
      <c r="EN3" s="417"/>
      <c r="EO3" s="417"/>
      <c r="EP3" s="417"/>
      <c r="EQ3" s="417"/>
      <c r="ER3" s="417"/>
      <c r="ES3" s="417"/>
      <c r="ET3" s="417"/>
      <c r="EU3" s="417"/>
      <c r="EV3" s="417"/>
      <c r="EW3" s="417"/>
      <c r="EX3" s="417"/>
      <c r="EY3" s="417"/>
      <c r="EZ3" s="417"/>
      <c r="FA3" s="417"/>
      <c r="FB3" s="417"/>
      <c r="FC3" s="417"/>
      <c r="FD3" s="417"/>
      <c r="FE3" s="417"/>
      <c r="FF3" s="417"/>
      <c r="FG3" s="417"/>
      <c r="FH3" s="417"/>
      <c r="FI3" s="417"/>
      <c r="FJ3" s="417"/>
      <c r="FK3" s="417"/>
      <c r="FL3" s="417"/>
      <c r="FM3" s="417"/>
      <c r="FN3" s="417"/>
      <c r="FO3" s="417"/>
      <c r="FP3" s="417"/>
      <c r="FQ3" s="417"/>
      <c r="FR3" s="417"/>
      <c r="FS3" s="417"/>
      <c r="FT3" s="417"/>
      <c r="FU3" s="417"/>
      <c r="FV3" s="417"/>
      <c r="FW3" s="417"/>
      <c r="FX3" s="417"/>
      <c r="FY3" s="417"/>
      <c r="FZ3" s="417"/>
      <c r="GA3" s="417"/>
      <c r="GB3" s="417"/>
      <c r="GC3" s="417"/>
      <c r="GD3" s="417"/>
      <c r="GE3" s="417"/>
      <c r="GF3" s="417"/>
      <c r="GG3" s="417"/>
      <c r="GH3" s="417"/>
      <c r="GI3" s="417"/>
      <c r="GJ3" s="417"/>
      <c r="GK3" s="417"/>
      <c r="GL3" s="417"/>
      <c r="GM3" s="417"/>
      <c r="GN3" s="417"/>
      <c r="GO3" s="417"/>
      <c r="GP3" s="417"/>
      <c r="GQ3" s="417"/>
      <c r="GR3" s="417"/>
      <c r="GS3" s="417"/>
      <c r="GT3" s="417"/>
      <c r="GU3" s="417"/>
      <c r="GV3" s="417"/>
      <c r="GW3" s="417"/>
      <c r="GX3" s="417"/>
      <c r="GY3" s="417"/>
      <c r="GZ3" s="417"/>
      <c r="HA3" s="417"/>
      <c r="HB3" s="417"/>
      <c r="HC3" s="50"/>
      <c r="HD3" s="50"/>
      <c r="HE3" s="94"/>
      <c r="HF3" s="94"/>
      <c r="HG3" s="94"/>
      <c r="HH3" s="94"/>
      <c r="HI3" s="94"/>
      <c r="HJ3" s="94"/>
      <c r="HK3" s="94"/>
      <c r="HL3" s="94"/>
      <c r="HM3" s="94"/>
      <c r="HN3" s="94"/>
      <c r="HO3" s="50"/>
    </row>
    <row r="4" spans="1:223" ht="5.0999999999999996" customHeight="1" x14ac:dyDescent="0.35">
      <c r="A4" s="52"/>
      <c r="B4" s="47"/>
      <c r="C4" s="47"/>
      <c r="D4" s="47"/>
      <c r="E4" s="47"/>
      <c r="F4" s="47"/>
      <c r="G4" s="47"/>
      <c r="H4" s="48"/>
      <c r="I4" s="366"/>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c r="BI4" s="50"/>
      <c r="BJ4" s="50"/>
      <c r="BK4" s="50"/>
      <c r="BL4" s="50"/>
      <c r="BM4" s="50"/>
      <c r="BN4" s="50"/>
      <c r="BO4" s="50"/>
      <c r="BP4" s="50"/>
      <c r="BQ4" s="50"/>
      <c r="BR4" s="50"/>
      <c r="BS4" s="50"/>
      <c r="BT4" s="50"/>
      <c r="BU4" s="50"/>
      <c r="BV4" s="50"/>
      <c r="BW4" s="50"/>
      <c r="BX4" s="50"/>
      <c r="BY4" s="50"/>
      <c r="BZ4" s="50"/>
      <c r="CA4" s="50"/>
      <c r="CB4" s="50"/>
      <c r="CC4" s="50"/>
      <c r="CD4" s="50"/>
      <c r="CE4" s="50"/>
      <c r="CF4" s="50"/>
      <c r="CG4" s="50"/>
      <c r="CH4" s="50"/>
      <c r="CI4" s="50"/>
      <c r="CJ4" s="50"/>
      <c r="CK4" s="50"/>
      <c r="CL4" s="50"/>
      <c r="CM4" s="50"/>
      <c r="CN4" s="50"/>
      <c r="CO4" s="50"/>
      <c r="CP4" s="50"/>
      <c r="CQ4" s="50"/>
      <c r="CR4" s="50"/>
      <c r="CS4" s="50"/>
      <c r="CT4" s="50"/>
      <c r="CU4" s="50"/>
      <c r="CV4" s="50"/>
      <c r="CW4" s="50"/>
      <c r="CX4" s="50"/>
      <c r="CY4" s="50"/>
      <c r="CZ4" s="50"/>
      <c r="DA4" s="50"/>
      <c r="DB4" s="50"/>
      <c r="DC4" s="50"/>
      <c r="DD4" s="50"/>
      <c r="DE4" s="50"/>
      <c r="DF4" s="50"/>
      <c r="DG4" s="50"/>
      <c r="DH4" s="50"/>
      <c r="DI4" s="50"/>
      <c r="DJ4" s="50"/>
      <c r="DK4" s="50"/>
      <c r="DL4" s="50"/>
      <c r="DM4" s="50"/>
      <c r="DN4" s="50"/>
      <c r="DO4" s="50"/>
      <c r="DP4" s="50"/>
      <c r="DQ4" s="50"/>
      <c r="DR4" s="50"/>
      <c r="DS4" s="50"/>
      <c r="DT4" s="50"/>
      <c r="DU4" s="50"/>
      <c r="DV4" s="50"/>
      <c r="DW4" s="50"/>
      <c r="DX4" s="50"/>
      <c r="DY4" s="50"/>
      <c r="DZ4" s="50"/>
      <c r="EA4" s="50"/>
      <c r="EB4" s="50"/>
      <c r="EC4" s="50"/>
      <c r="ED4" s="50"/>
      <c r="EE4" s="50"/>
      <c r="EF4" s="50"/>
      <c r="EG4" s="50"/>
      <c r="EH4" s="50"/>
      <c r="EI4" s="50"/>
      <c r="EJ4" s="50"/>
      <c r="EK4" s="50"/>
      <c r="EL4" s="50"/>
      <c r="EM4" s="50"/>
      <c r="EN4" s="50"/>
      <c r="EO4" s="50"/>
      <c r="EP4" s="50"/>
      <c r="EQ4" s="50"/>
      <c r="ER4" s="50"/>
      <c r="ES4" s="50"/>
      <c r="ET4" s="50"/>
      <c r="EU4" s="50"/>
      <c r="EV4" s="50"/>
      <c r="EW4" s="50"/>
      <c r="EX4" s="50"/>
      <c r="EY4" s="50"/>
      <c r="EZ4" s="50"/>
      <c r="FA4" s="50"/>
      <c r="FB4" s="50"/>
      <c r="FC4" s="50"/>
      <c r="FD4" s="50"/>
      <c r="FE4" s="50"/>
      <c r="FF4" s="50"/>
      <c r="FG4" s="50"/>
      <c r="FH4" s="50"/>
      <c r="FI4" s="50"/>
      <c r="FJ4" s="50"/>
      <c r="FK4" s="50"/>
      <c r="FL4" s="50"/>
      <c r="FM4" s="50"/>
      <c r="FN4" s="50"/>
      <c r="FO4" s="50"/>
      <c r="FP4" s="50"/>
      <c r="FQ4" s="50"/>
      <c r="FR4" s="50"/>
      <c r="FS4" s="50"/>
      <c r="FT4" s="50"/>
      <c r="FU4" s="50"/>
      <c r="FV4" s="50"/>
      <c r="FW4" s="50"/>
      <c r="FX4" s="50"/>
      <c r="FY4" s="50"/>
      <c r="FZ4" s="50"/>
      <c r="GA4" s="50"/>
      <c r="GB4" s="50"/>
      <c r="GC4" s="50"/>
      <c r="GD4" s="50"/>
      <c r="GE4" s="50"/>
      <c r="GF4" s="50"/>
      <c r="GG4" s="50"/>
      <c r="GH4" s="50"/>
      <c r="GI4" s="50"/>
      <c r="GJ4" s="50"/>
      <c r="GK4" s="50"/>
      <c r="GL4" s="50"/>
      <c r="GM4" s="50"/>
      <c r="GN4" s="50"/>
      <c r="GO4" s="50"/>
      <c r="GP4" s="50"/>
      <c r="GQ4" s="50"/>
      <c r="GR4" s="50"/>
      <c r="GS4" s="50"/>
      <c r="GT4" s="50"/>
      <c r="GU4" s="50"/>
      <c r="GV4" s="50"/>
      <c r="GW4" s="50"/>
      <c r="GX4" s="50"/>
      <c r="GY4" s="50"/>
      <c r="GZ4" s="50"/>
      <c r="HA4" s="50"/>
      <c r="HB4" s="50"/>
      <c r="HC4" s="50"/>
      <c r="HD4" s="50"/>
      <c r="HE4" s="94"/>
      <c r="HF4" s="94"/>
      <c r="HG4" s="94"/>
      <c r="HH4" s="94"/>
      <c r="HI4" s="94"/>
      <c r="HJ4" s="94"/>
      <c r="HK4" s="94"/>
      <c r="HL4" s="94"/>
      <c r="HM4" s="94"/>
      <c r="HN4" s="94"/>
      <c r="HO4" s="50"/>
    </row>
    <row r="5" spans="1:223" ht="14.45" x14ac:dyDescent="0.35">
      <c r="A5" s="52"/>
      <c r="B5" s="68"/>
      <c r="C5" s="68"/>
      <c r="D5" s="68"/>
      <c r="E5" s="68"/>
      <c r="F5" s="68"/>
      <c r="G5" s="68"/>
      <c r="H5" s="69" t="s">
        <v>36</v>
      </c>
      <c r="I5" s="645" t="str">
        <f>'IG-UR'!I5:U5</f>
        <v>SS00</v>
      </c>
      <c r="J5" s="646"/>
      <c r="K5" s="646"/>
      <c r="L5" s="646"/>
      <c r="M5" s="646"/>
      <c r="N5" s="646"/>
      <c r="O5" s="646"/>
      <c r="P5" s="646"/>
      <c r="Q5" s="646"/>
      <c r="R5" s="646"/>
      <c r="S5" s="646"/>
      <c r="T5" s="646"/>
      <c r="U5" s="646"/>
      <c r="W5" s="70"/>
      <c r="X5" s="70"/>
      <c r="Y5" s="70"/>
      <c r="Z5" s="70"/>
      <c r="AA5" s="70"/>
      <c r="AB5" s="70"/>
      <c r="AC5" s="70"/>
      <c r="AD5" s="71" t="s">
        <v>395</v>
      </c>
      <c r="AE5" s="651">
        <f>'IG-UR'!AE5:AN5</f>
        <v>0</v>
      </c>
      <c r="AF5" s="651"/>
      <c r="AG5" s="651"/>
      <c r="AH5" s="651"/>
      <c r="AI5" s="651"/>
      <c r="AJ5" s="651"/>
      <c r="AK5" s="651"/>
      <c r="AL5" s="651"/>
      <c r="AM5" s="651"/>
      <c r="AN5" s="651"/>
      <c r="AO5" s="652">
        <f>'IG-UR'!AO5:HB5</f>
        <v>40</v>
      </c>
      <c r="AP5" s="684"/>
      <c r="AQ5" s="684"/>
      <c r="AR5" s="684"/>
      <c r="AS5" s="684"/>
      <c r="AT5" s="684"/>
      <c r="AU5" s="684"/>
      <c r="AV5" s="684"/>
      <c r="AW5" s="684"/>
      <c r="AX5" s="684"/>
      <c r="AY5" s="424"/>
      <c r="AZ5" s="424"/>
      <c r="BA5" s="424"/>
      <c r="BB5" s="424"/>
      <c r="BC5" s="424"/>
      <c r="BD5" s="424"/>
      <c r="BE5" s="424"/>
      <c r="BF5" s="424"/>
      <c r="BG5" s="424"/>
      <c r="BH5" s="424"/>
      <c r="BI5" s="424"/>
      <c r="BJ5" s="424"/>
      <c r="BK5" s="424"/>
      <c r="BL5" s="424"/>
      <c r="BM5" s="424"/>
      <c r="BN5" s="424"/>
      <c r="BO5" s="424"/>
      <c r="BP5" s="424"/>
      <c r="BQ5" s="424"/>
      <c r="BR5" s="424"/>
      <c r="BS5" s="424"/>
      <c r="BT5" s="424"/>
      <c r="BU5" s="424"/>
      <c r="BV5" s="424"/>
      <c r="BW5" s="424"/>
      <c r="BX5" s="424"/>
      <c r="BY5" s="424"/>
      <c r="BZ5" s="424"/>
      <c r="CA5" s="424"/>
      <c r="CB5" s="424"/>
      <c r="CC5" s="424"/>
      <c r="CD5" s="424"/>
      <c r="CE5" s="424"/>
      <c r="CF5" s="424"/>
      <c r="CG5" s="424"/>
      <c r="CH5" s="424"/>
      <c r="CI5" s="424"/>
      <c r="CJ5" s="424"/>
      <c r="CK5" s="424"/>
      <c r="CL5" s="424"/>
      <c r="CM5" s="424"/>
      <c r="CN5" s="424"/>
      <c r="CO5" s="424"/>
      <c r="CP5" s="424"/>
      <c r="CQ5" s="424"/>
      <c r="CR5" s="424"/>
      <c r="CS5" s="424"/>
      <c r="CT5" s="424"/>
      <c r="CU5" s="424"/>
      <c r="CV5" s="424"/>
      <c r="CW5" s="424"/>
      <c r="CX5" s="424"/>
      <c r="CY5" s="424"/>
      <c r="CZ5" s="424"/>
      <c r="DA5" s="424"/>
      <c r="DB5" s="424"/>
      <c r="DC5" s="424"/>
      <c r="DD5" s="424"/>
      <c r="DE5" s="424"/>
      <c r="DF5" s="424"/>
      <c r="DG5" s="424"/>
      <c r="DH5" s="424"/>
      <c r="DI5" s="424"/>
      <c r="DJ5" s="424"/>
      <c r="DK5" s="424"/>
      <c r="DL5" s="424"/>
      <c r="DM5" s="424"/>
      <c r="DN5" s="424"/>
      <c r="DO5" s="424"/>
      <c r="DP5" s="424"/>
      <c r="DQ5" s="424"/>
      <c r="DR5" s="424"/>
      <c r="DS5" s="424"/>
      <c r="DT5" s="424"/>
      <c r="DU5" s="424"/>
      <c r="DV5" s="424"/>
      <c r="DW5" s="424"/>
      <c r="DX5" s="424"/>
      <c r="DY5" s="424"/>
      <c r="DZ5" s="424"/>
      <c r="EA5" s="424"/>
      <c r="EB5" s="424"/>
      <c r="EC5" s="424"/>
      <c r="ED5" s="424"/>
      <c r="EE5" s="424"/>
      <c r="EF5" s="424"/>
      <c r="EG5" s="424"/>
      <c r="EH5" s="424"/>
      <c r="EI5" s="424"/>
      <c r="EJ5" s="424"/>
      <c r="EK5" s="424"/>
      <c r="EL5" s="424"/>
      <c r="EM5" s="424"/>
      <c r="EN5" s="424"/>
      <c r="EO5" s="424"/>
      <c r="EP5" s="424"/>
      <c r="EQ5" s="424"/>
      <c r="ER5" s="424"/>
      <c r="ES5" s="424"/>
      <c r="ET5" s="424"/>
      <c r="EU5" s="424"/>
      <c r="EV5" s="424"/>
      <c r="EW5" s="424"/>
      <c r="EX5" s="424"/>
      <c r="EY5" s="424"/>
      <c r="EZ5" s="424"/>
      <c r="FA5" s="424"/>
      <c r="FB5" s="424"/>
      <c r="FC5" s="424"/>
      <c r="FD5" s="424"/>
      <c r="FE5" s="424"/>
      <c r="FF5" s="424"/>
      <c r="FG5" s="424"/>
      <c r="FH5" s="424"/>
      <c r="FI5" s="424"/>
      <c r="FJ5" s="424"/>
      <c r="FK5" s="424"/>
      <c r="FL5" s="424"/>
      <c r="FM5" s="424"/>
      <c r="FN5" s="424"/>
      <c r="FO5" s="424"/>
      <c r="FP5" s="424"/>
      <c r="FQ5" s="424"/>
      <c r="FR5" s="424"/>
      <c r="FS5" s="424"/>
      <c r="FT5" s="424"/>
      <c r="FU5" s="424"/>
      <c r="FV5" s="424"/>
      <c r="FW5" s="424"/>
      <c r="FX5" s="424"/>
      <c r="FY5" s="424"/>
      <c r="FZ5" s="424"/>
      <c r="GA5" s="424"/>
      <c r="GB5" s="424"/>
      <c r="GC5" s="424"/>
      <c r="GD5" s="424"/>
      <c r="GE5" s="424"/>
      <c r="GF5" s="424"/>
      <c r="GG5" s="424"/>
      <c r="GH5" s="424"/>
      <c r="GI5" s="424"/>
      <c r="GJ5" s="424"/>
      <c r="GK5" s="424"/>
      <c r="GL5" s="424"/>
      <c r="GM5" s="424"/>
      <c r="GN5" s="424"/>
      <c r="GO5" s="424"/>
      <c r="GP5" s="424"/>
      <c r="GQ5" s="424"/>
      <c r="GR5" s="424"/>
      <c r="GS5" s="424"/>
      <c r="GT5" s="424"/>
      <c r="GU5" s="424"/>
      <c r="GV5" s="424"/>
      <c r="GW5" s="424"/>
      <c r="GX5" s="424"/>
      <c r="GY5" s="424"/>
      <c r="GZ5" s="424"/>
      <c r="HA5" s="424"/>
      <c r="HB5" s="424"/>
      <c r="HC5" s="50"/>
      <c r="HD5" s="50"/>
      <c r="HE5" s="94"/>
      <c r="HF5" s="94"/>
      <c r="HG5" s="94"/>
      <c r="HH5" s="94"/>
      <c r="HI5" s="94"/>
      <c r="HJ5" s="94"/>
      <c r="HK5" s="94"/>
      <c r="HL5" s="94"/>
      <c r="HM5" s="94"/>
      <c r="HN5" s="94"/>
      <c r="HO5" s="50"/>
    </row>
    <row r="6" spans="1:223" ht="15" customHeight="1" x14ac:dyDescent="0.25">
      <c r="A6" s="52"/>
      <c r="B6" s="68"/>
      <c r="C6" s="68"/>
      <c r="D6" s="68"/>
      <c r="E6" s="68"/>
      <c r="F6" s="68"/>
      <c r="G6" s="68"/>
      <c r="H6" s="69" t="s">
        <v>77</v>
      </c>
      <c r="I6" s="645" t="str">
        <f>'IG-UR'!I6:U6</f>
        <v>SS-Strada Statale</v>
      </c>
      <c r="J6" s="646"/>
      <c r="K6" s="646"/>
      <c r="L6" s="646"/>
      <c r="M6" s="646"/>
      <c r="N6" s="646"/>
      <c r="O6" s="646"/>
      <c r="P6" s="646"/>
      <c r="Q6" s="646"/>
      <c r="R6" s="646"/>
      <c r="S6" s="646"/>
      <c r="T6" s="646"/>
      <c r="U6" s="646"/>
      <c r="W6" s="70"/>
      <c r="X6" s="70"/>
      <c r="Y6" s="70"/>
      <c r="Z6" s="70"/>
      <c r="AA6" s="70"/>
      <c r="AB6" s="70"/>
      <c r="AC6" s="70"/>
      <c r="AD6" s="314" t="s">
        <v>407</v>
      </c>
      <c r="AE6" s="647" t="str">
        <f>'IG-UR'!AE6:AN6</f>
        <v>Xxxxx</v>
      </c>
      <c r="AF6" s="647"/>
      <c r="AG6" s="647"/>
      <c r="AH6" s="647"/>
      <c r="AI6" s="647"/>
      <c r="AJ6" s="647"/>
      <c r="AK6" s="647"/>
      <c r="AL6" s="647"/>
      <c r="AM6" s="647"/>
      <c r="AN6" s="647"/>
      <c r="AO6" s="653" t="str">
        <f>'IG-UR'!AO6:HB6</f>
        <v>Xxxxx</v>
      </c>
      <c r="AP6" s="683"/>
      <c r="AQ6" s="683"/>
      <c r="AR6" s="683"/>
      <c r="AS6" s="683"/>
      <c r="AT6" s="683"/>
      <c r="AU6" s="683"/>
      <c r="AV6" s="683"/>
      <c r="AW6" s="683"/>
      <c r="AX6" s="683"/>
      <c r="AY6" s="419"/>
      <c r="AZ6" s="419"/>
      <c r="BA6" s="419"/>
      <c r="BB6" s="419"/>
      <c r="BC6" s="419"/>
      <c r="BD6" s="419"/>
      <c r="BE6" s="419"/>
      <c r="BF6" s="419"/>
      <c r="BG6" s="419"/>
      <c r="BH6" s="419"/>
      <c r="BI6" s="419"/>
      <c r="BJ6" s="419"/>
      <c r="BK6" s="419"/>
      <c r="BL6" s="419"/>
      <c r="BM6" s="419"/>
      <c r="BN6" s="419"/>
      <c r="BO6" s="419"/>
      <c r="BP6" s="419"/>
      <c r="BQ6" s="419"/>
      <c r="BR6" s="419"/>
      <c r="BS6" s="419"/>
      <c r="BT6" s="419"/>
      <c r="BU6" s="419"/>
      <c r="BV6" s="419"/>
      <c r="BW6" s="419"/>
      <c r="BX6" s="419"/>
      <c r="BY6" s="419"/>
      <c r="BZ6" s="419"/>
      <c r="CA6" s="419"/>
      <c r="CB6" s="419"/>
      <c r="CC6" s="419"/>
      <c r="CD6" s="419"/>
      <c r="CE6" s="419"/>
      <c r="CF6" s="419"/>
      <c r="CG6" s="419"/>
      <c r="CH6" s="419"/>
      <c r="CI6" s="419"/>
      <c r="CJ6" s="419"/>
      <c r="CK6" s="419"/>
      <c r="CL6" s="419"/>
      <c r="CM6" s="419"/>
      <c r="CN6" s="419"/>
      <c r="CO6" s="419"/>
      <c r="CP6" s="419"/>
      <c r="CQ6" s="419"/>
      <c r="CR6" s="419"/>
      <c r="CS6" s="419"/>
      <c r="CT6" s="419"/>
      <c r="CU6" s="419"/>
      <c r="CV6" s="419"/>
      <c r="CW6" s="419"/>
      <c r="CX6" s="419"/>
      <c r="CY6" s="419"/>
      <c r="CZ6" s="419"/>
      <c r="DA6" s="419"/>
      <c r="DB6" s="419"/>
      <c r="DC6" s="419"/>
      <c r="DD6" s="419"/>
      <c r="DE6" s="419"/>
      <c r="DF6" s="419"/>
      <c r="DG6" s="419"/>
      <c r="DH6" s="419"/>
      <c r="DI6" s="419"/>
      <c r="DJ6" s="419"/>
      <c r="DK6" s="419"/>
      <c r="DL6" s="419"/>
      <c r="DM6" s="419"/>
      <c r="DN6" s="419"/>
      <c r="DO6" s="419"/>
      <c r="DP6" s="419"/>
      <c r="DQ6" s="419"/>
      <c r="DR6" s="419"/>
      <c r="DS6" s="419"/>
      <c r="DT6" s="419"/>
      <c r="DU6" s="419"/>
      <c r="DV6" s="419"/>
      <c r="DW6" s="419"/>
      <c r="DX6" s="419"/>
      <c r="DY6" s="419"/>
      <c r="DZ6" s="419"/>
      <c r="EA6" s="419"/>
      <c r="EB6" s="419"/>
      <c r="EC6" s="419"/>
      <c r="ED6" s="419"/>
      <c r="EE6" s="419"/>
      <c r="EF6" s="419"/>
      <c r="EG6" s="419"/>
      <c r="EH6" s="419"/>
      <c r="EI6" s="419"/>
      <c r="EJ6" s="419"/>
      <c r="EK6" s="419"/>
      <c r="EL6" s="419"/>
      <c r="EM6" s="419"/>
      <c r="EN6" s="419"/>
      <c r="EO6" s="419"/>
      <c r="EP6" s="419"/>
      <c r="EQ6" s="419"/>
      <c r="ER6" s="419"/>
      <c r="ES6" s="419"/>
      <c r="ET6" s="419"/>
      <c r="EU6" s="419"/>
      <c r="EV6" s="419"/>
      <c r="EW6" s="419"/>
      <c r="EX6" s="419"/>
      <c r="EY6" s="419"/>
      <c r="EZ6" s="419"/>
      <c r="FA6" s="419"/>
      <c r="FB6" s="419"/>
      <c r="FC6" s="419"/>
      <c r="FD6" s="419"/>
      <c r="FE6" s="419"/>
      <c r="FF6" s="419"/>
      <c r="FG6" s="419"/>
      <c r="FH6" s="419"/>
      <c r="FI6" s="419"/>
      <c r="FJ6" s="419"/>
      <c r="FK6" s="419"/>
      <c r="FL6" s="419"/>
      <c r="FM6" s="419"/>
      <c r="FN6" s="419"/>
      <c r="FO6" s="419"/>
      <c r="FP6" s="419"/>
      <c r="FQ6" s="419"/>
      <c r="FR6" s="419"/>
      <c r="FS6" s="419"/>
      <c r="FT6" s="419"/>
      <c r="FU6" s="419"/>
      <c r="FV6" s="419"/>
      <c r="FW6" s="419"/>
      <c r="FX6" s="419"/>
      <c r="FY6" s="419"/>
      <c r="FZ6" s="419"/>
      <c r="GA6" s="419"/>
      <c r="GB6" s="419"/>
      <c r="GC6" s="419"/>
      <c r="GD6" s="419"/>
      <c r="GE6" s="419"/>
      <c r="GF6" s="419"/>
      <c r="GG6" s="419"/>
      <c r="GH6" s="419"/>
      <c r="GI6" s="419"/>
      <c r="GJ6" s="419"/>
      <c r="GK6" s="419"/>
      <c r="GL6" s="419"/>
      <c r="GM6" s="419"/>
      <c r="GN6" s="419"/>
      <c r="GO6" s="419"/>
      <c r="GP6" s="419"/>
      <c r="GQ6" s="419"/>
      <c r="GR6" s="419"/>
      <c r="GS6" s="419"/>
      <c r="GT6" s="419"/>
      <c r="GU6" s="419"/>
      <c r="GV6" s="419"/>
      <c r="GW6" s="419"/>
      <c r="GX6" s="419"/>
      <c r="GY6" s="419"/>
      <c r="GZ6" s="419"/>
      <c r="HA6" s="419"/>
      <c r="HB6" s="419"/>
      <c r="HC6" s="50"/>
      <c r="HD6" s="50"/>
      <c r="HE6" s="94"/>
      <c r="HF6" s="94"/>
      <c r="HG6" s="94"/>
      <c r="HH6" s="94"/>
      <c r="HI6" s="94"/>
      <c r="HJ6" s="94"/>
      <c r="HK6" s="94"/>
      <c r="HL6" s="94"/>
      <c r="HM6" s="94"/>
      <c r="HN6" s="94"/>
      <c r="HO6" s="50"/>
    </row>
    <row r="7" spans="1:223" ht="14.45" x14ac:dyDescent="0.35">
      <c r="A7" s="52"/>
      <c r="B7" s="68"/>
      <c r="C7" s="68"/>
      <c r="D7" s="68"/>
      <c r="E7" s="68"/>
      <c r="F7" s="68"/>
      <c r="G7" s="68"/>
      <c r="H7" s="69" t="s">
        <v>49</v>
      </c>
      <c r="I7" s="645">
        <f>'IG-UR'!I7:U7</f>
        <v>8</v>
      </c>
      <c r="J7" s="646"/>
      <c r="K7" s="646"/>
      <c r="L7" s="646"/>
      <c r="M7" s="646"/>
      <c r="N7" s="646"/>
      <c r="O7" s="646"/>
      <c r="P7" s="646"/>
      <c r="Q7" s="646"/>
      <c r="R7" s="646"/>
      <c r="S7" s="646"/>
      <c r="T7" s="646"/>
      <c r="U7" s="646"/>
      <c r="W7" s="70"/>
      <c r="X7" s="70"/>
      <c r="Y7" s="70"/>
      <c r="Z7" s="70"/>
      <c r="AA7" s="70"/>
      <c r="AB7" s="70"/>
      <c r="AC7" s="70"/>
      <c r="AD7" s="71" t="s">
        <v>52</v>
      </c>
      <c r="AE7" s="647" t="str">
        <f>'IG-UR'!AE7:AN7</f>
        <v>00.00000-00.00000</v>
      </c>
      <c r="AF7" s="647"/>
      <c r="AG7" s="647"/>
      <c r="AH7" s="647"/>
      <c r="AI7" s="647"/>
      <c r="AJ7" s="647"/>
      <c r="AK7" s="647"/>
      <c r="AL7" s="647"/>
      <c r="AM7" s="647"/>
      <c r="AN7" s="647"/>
      <c r="AO7" s="653" t="str">
        <f>'IG-UR'!AO7:HB7</f>
        <v>00.00000-00.00000</v>
      </c>
      <c r="AP7" s="683"/>
      <c r="AQ7" s="683"/>
      <c r="AR7" s="683"/>
      <c r="AS7" s="683"/>
      <c r="AT7" s="683"/>
      <c r="AU7" s="683"/>
      <c r="AV7" s="683"/>
      <c r="AW7" s="683"/>
      <c r="AX7" s="683"/>
      <c r="AY7" s="419"/>
      <c r="AZ7" s="419"/>
      <c r="BA7" s="419"/>
      <c r="BB7" s="419"/>
      <c r="BC7" s="419"/>
      <c r="BD7" s="419"/>
      <c r="BE7" s="419"/>
      <c r="BF7" s="419"/>
      <c r="BG7" s="419"/>
      <c r="BH7" s="419"/>
      <c r="BI7" s="419"/>
      <c r="BJ7" s="419"/>
      <c r="BK7" s="419"/>
      <c r="BL7" s="419"/>
      <c r="BM7" s="419"/>
      <c r="BN7" s="419"/>
      <c r="BO7" s="419"/>
      <c r="BP7" s="419"/>
      <c r="BQ7" s="419"/>
      <c r="BR7" s="419"/>
      <c r="BS7" s="419"/>
      <c r="BT7" s="419"/>
      <c r="BU7" s="419"/>
      <c r="BV7" s="419"/>
      <c r="BW7" s="419"/>
      <c r="BX7" s="419"/>
      <c r="BY7" s="419"/>
      <c r="BZ7" s="419"/>
      <c r="CA7" s="419"/>
      <c r="CB7" s="419"/>
      <c r="CC7" s="419"/>
      <c r="CD7" s="419"/>
      <c r="CE7" s="419"/>
      <c r="CF7" s="419"/>
      <c r="CG7" s="419"/>
      <c r="CH7" s="419"/>
      <c r="CI7" s="419"/>
      <c r="CJ7" s="419"/>
      <c r="CK7" s="419"/>
      <c r="CL7" s="419"/>
      <c r="CM7" s="419"/>
      <c r="CN7" s="419"/>
      <c r="CO7" s="419"/>
      <c r="CP7" s="419"/>
      <c r="CQ7" s="419"/>
      <c r="CR7" s="419"/>
      <c r="CS7" s="419"/>
      <c r="CT7" s="419"/>
      <c r="CU7" s="419"/>
      <c r="CV7" s="419"/>
      <c r="CW7" s="419"/>
      <c r="CX7" s="419"/>
      <c r="CY7" s="419"/>
      <c r="CZ7" s="419"/>
      <c r="DA7" s="419"/>
      <c r="DB7" s="419"/>
      <c r="DC7" s="419"/>
      <c r="DD7" s="419"/>
      <c r="DE7" s="419"/>
      <c r="DF7" s="419"/>
      <c r="DG7" s="419"/>
      <c r="DH7" s="419"/>
      <c r="DI7" s="419"/>
      <c r="DJ7" s="419"/>
      <c r="DK7" s="419"/>
      <c r="DL7" s="419"/>
      <c r="DM7" s="419"/>
      <c r="DN7" s="419"/>
      <c r="DO7" s="419"/>
      <c r="DP7" s="419"/>
      <c r="DQ7" s="419"/>
      <c r="DR7" s="419"/>
      <c r="DS7" s="419"/>
      <c r="DT7" s="419"/>
      <c r="DU7" s="419"/>
      <c r="DV7" s="419"/>
      <c r="DW7" s="419"/>
      <c r="DX7" s="419"/>
      <c r="DY7" s="419"/>
      <c r="DZ7" s="419"/>
      <c r="EA7" s="419"/>
      <c r="EB7" s="419"/>
      <c r="EC7" s="419"/>
      <c r="ED7" s="419"/>
      <c r="EE7" s="419"/>
      <c r="EF7" s="419"/>
      <c r="EG7" s="419"/>
      <c r="EH7" s="419"/>
      <c r="EI7" s="419"/>
      <c r="EJ7" s="419"/>
      <c r="EK7" s="419"/>
      <c r="EL7" s="419"/>
      <c r="EM7" s="419"/>
      <c r="EN7" s="419"/>
      <c r="EO7" s="419"/>
      <c r="EP7" s="419"/>
      <c r="EQ7" s="419"/>
      <c r="ER7" s="419"/>
      <c r="ES7" s="419"/>
      <c r="ET7" s="419"/>
      <c r="EU7" s="419"/>
      <c r="EV7" s="419"/>
      <c r="EW7" s="419"/>
      <c r="EX7" s="419"/>
      <c r="EY7" s="419"/>
      <c r="EZ7" s="419"/>
      <c r="FA7" s="419"/>
      <c r="FB7" s="419"/>
      <c r="FC7" s="419"/>
      <c r="FD7" s="419"/>
      <c r="FE7" s="419"/>
      <c r="FF7" s="419"/>
      <c r="FG7" s="419"/>
      <c r="FH7" s="419"/>
      <c r="FI7" s="419"/>
      <c r="FJ7" s="419"/>
      <c r="FK7" s="419"/>
      <c r="FL7" s="419"/>
      <c r="FM7" s="419"/>
      <c r="FN7" s="419"/>
      <c r="FO7" s="419"/>
      <c r="FP7" s="419"/>
      <c r="FQ7" s="419"/>
      <c r="FR7" s="419"/>
      <c r="FS7" s="419"/>
      <c r="FT7" s="419"/>
      <c r="FU7" s="419"/>
      <c r="FV7" s="419"/>
      <c r="FW7" s="419"/>
      <c r="FX7" s="419"/>
      <c r="FY7" s="419"/>
      <c r="FZ7" s="419"/>
      <c r="GA7" s="419"/>
      <c r="GB7" s="419"/>
      <c r="GC7" s="419"/>
      <c r="GD7" s="419"/>
      <c r="GE7" s="419"/>
      <c r="GF7" s="419"/>
      <c r="GG7" s="419"/>
      <c r="GH7" s="419"/>
      <c r="GI7" s="419"/>
      <c r="GJ7" s="419"/>
      <c r="GK7" s="419"/>
      <c r="GL7" s="419"/>
      <c r="GM7" s="419"/>
      <c r="GN7" s="419"/>
      <c r="GO7" s="419"/>
      <c r="GP7" s="419"/>
      <c r="GQ7" s="419"/>
      <c r="GR7" s="419"/>
      <c r="GS7" s="419"/>
      <c r="GT7" s="419"/>
      <c r="GU7" s="419"/>
      <c r="GV7" s="419"/>
      <c r="GW7" s="419"/>
      <c r="GX7" s="419"/>
      <c r="GY7" s="419"/>
      <c r="GZ7" s="419"/>
      <c r="HA7" s="419"/>
      <c r="HB7" s="419"/>
      <c r="HC7" s="50"/>
      <c r="HD7" s="50"/>
      <c r="HE7" s="94"/>
      <c r="HF7" s="94"/>
      <c r="HG7" s="94"/>
      <c r="HH7" s="94"/>
      <c r="HI7" s="94"/>
      <c r="HJ7" s="94"/>
      <c r="HK7" s="94"/>
      <c r="HL7" s="94"/>
      <c r="HM7" s="94"/>
      <c r="HN7" s="94"/>
      <c r="HO7" s="50"/>
    </row>
    <row r="8" spans="1:223" ht="8.1" customHeight="1" x14ac:dyDescent="0.35">
      <c r="A8" s="52"/>
      <c r="B8" s="47"/>
      <c r="C8" s="47"/>
      <c r="D8" s="47"/>
      <c r="E8" s="47"/>
      <c r="F8" s="47"/>
      <c r="G8" s="47"/>
      <c r="H8" s="48"/>
      <c r="I8" s="366"/>
      <c r="J8" s="50"/>
      <c r="K8" s="50"/>
      <c r="L8" s="50"/>
      <c r="M8" s="50"/>
      <c r="N8" s="50"/>
      <c r="O8" s="50"/>
      <c r="P8" s="50"/>
      <c r="Q8" s="50"/>
      <c r="R8" s="50"/>
      <c r="S8" s="50"/>
      <c r="T8" s="50"/>
      <c r="U8" s="50"/>
      <c r="V8" s="50"/>
      <c r="W8" s="50"/>
      <c r="X8" s="50"/>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c r="DZ8" s="50"/>
      <c r="EA8" s="50"/>
      <c r="EB8" s="50"/>
      <c r="EC8" s="50"/>
      <c r="ED8" s="50"/>
      <c r="EE8" s="50"/>
      <c r="EF8" s="50"/>
      <c r="EG8" s="50"/>
      <c r="EH8" s="50"/>
      <c r="EI8" s="50"/>
      <c r="EJ8" s="50"/>
      <c r="EK8" s="50"/>
      <c r="EL8" s="50"/>
      <c r="EM8" s="50"/>
      <c r="EN8" s="50"/>
      <c r="EO8" s="50"/>
      <c r="EP8" s="50"/>
      <c r="EQ8" s="50"/>
      <c r="ER8" s="50"/>
      <c r="ES8" s="50"/>
      <c r="ET8" s="50"/>
      <c r="EU8" s="50"/>
      <c r="EV8" s="50"/>
      <c r="EW8" s="50"/>
      <c r="EX8" s="50"/>
      <c r="EY8" s="50"/>
      <c r="EZ8" s="50"/>
      <c r="FA8" s="50"/>
      <c r="FB8" s="50"/>
      <c r="FC8" s="50"/>
      <c r="FD8" s="50"/>
      <c r="FE8" s="50"/>
      <c r="FF8" s="50"/>
      <c r="FG8" s="50"/>
      <c r="FH8" s="50"/>
      <c r="FI8" s="50"/>
      <c r="FJ8" s="50"/>
      <c r="FK8" s="50"/>
      <c r="FL8" s="50"/>
      <c r="FM8" s="50"/>
      <c r="FN8" s="50"/>
      <c r="FO8" s="50"/>
      <c r="FP8" s="50"/>
      <c r="FQ8" s="50"/>
      <c r="FR8" s="50"/>
      <c r="FS8" s="50"/>
      <c r="FT8" s="50"/>
      <c r="FU8" s="50"/>
      <c r="FV8" s="50"/>
      <c r="FW8" s="50"/>
      <c r="FX8" s="50"/>
      <c r="FY8" s="50"/>
      <c r="FZ8" s="50"/>
      <c r="GA8" s="50"/>
      <c r="GB8" s="50"/>
      <c r="GC8" s="50"/>
      <c r="GD8" s="50"/>
      <c r="GE8" s="50"/>
      <c r="GF8" s="50"/>
      <c r="GG8" s="50"/>
      <c r="GH8" s="50"/>
      <c r="GI8" s="50"/>
      <c r="GJ8" s="50"/>
      <c r="GK8" s="50"/>
      <c r="GL8" s="50"/>
      <c r="GM8" s="50"/>
      <c r="GN8" s="50"/>
      <c r="GO8" s="50"/>
      <c r="GP8" s="50"/>
      <c r="GQ8" s="50"/>
      <c r="GR8" s="50"/>
      <c r="GS8" s="50"/>
      <c r="GT8" s="50"/>
      <c r="GU8" s="50"/>
      <c r="GV8" s="50"/>
      <c r="GW8" s="50"/>
      <c r="GX8" s="50"/>
      <c r="GY8" s="50"/>
      <c r="GZ8" s="50"/>
      <c r="HA8" s="50"/>
      <c r="HB8" s="50"/>
      <c r="HC8" s="50"/>
      <c r="HD8" s="50"/>
      <c r="HE8" s="94"/>
      <c r="HF8" s="94"/>
      <c r="HG8" s="94"/>
      <c r="HH8" s="94"/>
      <c r="HI8" s="94"/>
      <c r="HJ8" s="94"/>
      <c r="HK8" s="94"/>
      <c r="HL8" s="94"/>
      <c r="HM8" s="94"/>
      <c r="HN8" s="94"/>
      <c r="HO8" s="50"/>
    </row>
    <row r="9" spans="1:223" ht="5.0999999999999996" customHeight="1" x14ac:dyDescent="0.25">
      <c r="A9" s="52"/>
      <c r="B9" s="36"/>
      <c r="C9" s="36"/>
      <c r="D9" s="36"/>
      <c r="E9" s="36"/>
      <c r="F9" s="36"/>
      <c r="G9" s="36"/>
      <c r="H9" s="36"/>
      <c r="I9" s="36"/>
      <c r="J9" s="36"/>
      <c r="K9" s="36"/>
      <c r="L9" s="36"/>
      <c r="M9" s="36"/>
      <c r="N9" s="36"/>
      <c r="O9" s="36"/>
      <c r="P9" s="36"/>
      <c r="Q9" s="36"/>
      <c r="R9" s="36"/>
      <c r="S9" s="36"/>
      <c r="T9" s="36"/>
      <c r="U9" s="36"/>
      <c r="V9" s="36"/>
      <c r="W9" s="36"/>
      <c r="X9" s="36"/>
      <c r="Y9" s="36"/>
      <c r="Z9" s="36"/>
      <c r="AA9" s="36"/>
      <c r="AB9" s="36"/>
      <c r="AC9" s="36"/>
      <c r="AD9" s="36"/>
      <c r="AE9" s="615" t="s">
        <v>406</v>
      </c>
      <c r="AF9" s="615"/>
      <c r="AG9" s="615"/>
      <c r="AH9" s="615"/>
      <c r="AI9" s="615"/>
      <c r="AJ9" s="615"/>
      <c r="AK9" s="615"/>
      <c r="AL9" s="615"/>
      <c r="AM9" s="615"/>
      <c r="AN9" s="615"/>
      <c r="AO9" s="615"/>
      <c r="AP9" s="615"/>
      <c r="AQ9" s="615"/>
      <c r="AR9" s="615"/>
      <c r="AS9" s="615"/>
      <c r="AT9" s="615"/>
      <c r="AU9" s="615"/>
      <c r="AV9" s="615"/>
      <c r="AW9" s="615"/>
      <c r="AX9" s="615"/>
      <c r="AY9" s="317"/>
      <c r="AZ9" s="317"/>
      <c r="BA9" s="317"/>
      <c r="BB9" s="317"/>
      <c r="BC9" s="317"/>
      <c r="BD9" s="317"/>
      <c r="BE9" s="317"/>
      <c r="BF9" s="317"/>
      <c r="BG9" s="317"/>
      <c r="BH9" s="317"/>
      <c r="BI9" s="317"/>
      <c r="BJ9" s="317"/>
      <c r="BK9" s="317"/>
      <c r="BL9" s="317"/>
      <c r="BM9" s="317"/>
      <c r="BN9" s="317"/>
      <c r="BO9" s="317"/>
      <c r="BP9" s="317"/>
      <c r="BQ9" s="317"/>
      <c r="BR9" s="317"/>
      <c r="BS9" s="317"/>
      <c r="BT9" s="317"/>
      <c r="BU9" s="317"/>
      <c r="BV9" s="317"/>
      <c r="BW9" s="317"/>
      <c r="BX9" s="317"/>
      <c r="BY9" s="317"/>
      <c r="BZ9" s="317"/>
      <c r="CA9" s="317"/>
      <c r="CB9" s="317"/>
      <c r="CC9" s="317"/>
      <c r="CD9" s="317"/>
      <c r="CE9" s="317"/>
      <c r="CF9" s="317"/>
      <c r="CG9" s="317"/>
      <c r="CH9" s="317"/>
      <c r="CI9" s="317"/>
      <c r="CJ9" s="317"/>
      <c r="CK9" s="317"/>
      <c r="CL9" s="317"/>
      <c r="CM9" s="317"/>
      <c r="CN9" s="317"/>
      <c r="CO9" s="317"/>
      <c r="CP9" s="317"/>
      <c r="CQ9" s="317"/>
      <c r="CR9" s="317"/>
      <c r="CS9" s="317"/>
      <c r="CT9" s="317"/>
      <c r="CU9" s="317"/>
      <c r="CV9" s="317"/>
      <c r="CW9" s="317"/>
      <c r="CX9" s="317"/>
      <c r="CY9" s="317"/>
      <c r="CZ9" s="317"/>
      <c r="DA9" s="317"/>
      <c r="DB9" s="317"/>
      <c r="DC9" s="317"/>
      <c r="DD9" s="317"/>
      <c r="DE9" s="317"/>
      <c r="DF9" s="317"/>
      <c r="DG9" s="317"/>
      <c r="DH9" s="317"/>
      <c r="DI9" s="317"/>
      <c r="DJ9" s="317"/>
      <c r="DK9" s="317"/>
      <c r="DL9" s="317"/>
      <c r="DM9" s="317"/>
      <c r="DN9" s="317"/>
      <c r="DO9" s="317"/>
      <c r="DP9" s="317"/>
      <c r="DQ9" s="317"/>
      <c r="DR9" s="317"/>
      <c r="DS9" s="317"/>
      <c r="DT9" s="317"/>
      <c r="DU9" s="317"/>
      <c r="DV9" s="317"/>
      <c r="DW9" s="317"/>
      <c r="DX9" s="317"/>
      <c r="DY9" s="317"/>
      <c r="DZ9" s="317"/>
      <c r="EA9" s="317"/>
      <c r="EB9" s="317"/>
      <c r="EC9" s="317"/>
      <c r="ED9" s="317"/>
      <c r="EE9" s="317"/>
      <c r="EF9" s="317"/>
      <c r="EG9" s="317"/>
      <c r="EH9" s="317"/>
      <c r="EI9" s="317"/>
      <c r="EJ9" s="317"/>
      <c r="EK9" s="317"/>
      <c r="EL9" s="317"/>
      <c r="EM9" s="317"/>
      <c r="EN9" s="317"/>
      <c r="EO9" s="317"/>
      <c r="EP9" s="317"/>
      <c r="EQ9" s="317"/>
      <c r="ER9" s="317"/>
      <c r="ES9" s="317"/>
      <c r="ET9" s="317"/>
      <c r="EU9" s="317"/>
      <c r="EV9" s="317"/>
      <c r="EW9" s="317"/>
      <c r="EX9" s="317"/>
      <c r="EY9" s="317"/>
      <c r="EZ9" s="317"/>
      <c r="FA9" s="317"/>
      <c r="FB9" s="317"/>
      <c r="FC9" s="317"/>
      <c r="FD9" s="317"/>
      <c r="FE9" s="317"/>
      <c r="FF9" s="317"/>
      <c r="FG9" s="317"/>
      <c r="FH9" s="317"/>
      <c r="FI9" s="317"/>
      <c r="FJ9" s="317"/>
      <c r="FK9" s="317"/>
      <c r="FL9" s="317"/>
      <c r="FM9" s="317"/>
      <c r="FN9" s="317"/>
      <c r="FO9" s="317"/>
      <c r="FP9" s="317"/>
      <c r="FQ9" s="317"/>
      <c r="FR9" s="317"/>
      <c r="FS9" s="317"/>
      <c r="FT9" s="317"/>
      <c r="FU9" s="317"/>
      <c r="FV9" s="317"/>
      <c r="FW9" s="317"/>
      <c r="FX9" s="317"/>
      <c r="FY9" s="317"/>
      <c r="FZ9" s="317"/>
      <c r="GA9" s="317"/>
      <c r="GB9" s="317"/>
      <c r="GC9" s="317"/>
      <c r="GD9" s="317"/>
      <c r="GE9" s="317"/>
      <c r="GF9" s="317"/>
      <c r="GG9" s="317"/>
      <c r="GH9" s="317"/>
      <c r="GI9" s="317"/>
      <c r="GJ9" s="317"/>
      <c r="GK9" s="317"/>
      <c r="GL9" s="317"/>
      <c r="GM9" s="317"/>
      <c r="GN9" s="317"/>
      <c r="GO9" s="317"/>
      <c r="GP9" s="317"/>
      <c r="GQ9" s="317"/>
      <c r="GR9" s="317"/>
      <c r="GS9" s="317"/>
      <c r="GT9" s="317"/>
      <c r="GU9" s="317"/>
      <c r="GV9" s="317"/>
      <c r="GW9" s="317"/>
      <c r="GX9" s="317"/>
      <c r="GY9" s="317"/>
      <c r="GZ9" s="317"/>
      <c r="HA9" s="317"/>
      <c r="HB9" s="317"/>
      <c r="HC9" s="50"/>
      <c r="HD9" s="50"/>
      <c r="HE9" s="94"/>
      <c r="HF9" s="94"/>
      <c r="HG9" s="94"/>
      <c r="HH9" s="94"/>
      <c r="HI9" s="94"/>
      <c r="HJ9" s="94"/>
      <c r="HK9" s="94"/>
      <c r="HL9" s="94"/>
      <c r="HM9" s="94"/>
      <c r="HN9" s="94"/>
      <c r="HO9" s="50"/>
    </row>
    <row r="10" spans="1:223" ht="8.1" customHeight="1" x14ac:dyDescent="0.25">
      <c r="A10" s="52"/>
      <c r="B10" s="311"/>
      <c r="C10" s="311"/>
      <c r="D10" s="311"/>
      <c r="E10" s="311"/>
      <c r="F10" s="311"/>
      <c r="G10" s="311"/>
      <c r="H10" s="550" t="s">
        <v>398</v>
      </c>
      <c r="I10" s="311"/>
      <c r="J10" s="543" t="s">
        <v>401</v>
      </c>
      <c r="K10" s="543"/>
      <c r="L10" s="543"/>
      <c r="M10" s="543"/>
      <c r="N10" s="543"/>
      <c r="O10" s="543"/>
      <c r="P10" s="543"/>
      <c r="Q10" s="543"/>
      <c r="R10" s="544" t="s">
        <v>33</v>
      </c>
      <c r="S10" s="544"/>
      <c r="T10" s="544"/>
      <c r="U10" s="544"/>
      <c r="V10" s="544"/>
      <c r="W10" s="543" t="s">
        <v>400</v>
      </c>
      <c r="X10" s="543"/>
      <c r="Y10" s="543"/>
      <c r="Z10" s="543"/>
      <c r="AA10" s="543"/>
      <c r="AB10" s="543"/>
      <c r="AC10" s="543"/>
      <c r="AD10" s="543"/>
      <c r="AE10" s="625"/>
      <c r="AF10" s="625"/>
      <c r="AG10" s="625"/>
      <c r="AH10" s="625"/>
      <c r="AI10" s="625"/>
      <c r="AJ10" s="625"/>
      <c r="AK10" s="625"/>
      <c r="AL10" s="625"/>
      <c r="AM10" s="625"/>
      <c r="AN10" s="625"/>
      <c r="AO10" s="625"/>
      <c r="AP10" s="625"/>
      <c r="AQ10" s="625"/>
      <c r="AR10" s="625"/>
      <c r="AS10" s="625"/>
      <c r="AT10" s="625"/>
      <c r="AU10" s="625"/>
      <c r="AV10" s="625"/>
      <c r="AW10" s="625"/>
      <c r="AX10" s="625"/>
      <c r="AY10" s="418"/>
      <c r="AZ10" s="418"/>
      <c r="BA10" s="418"/>
      <c r="BB10" s="418"/>
      <c r="BC10" s="418"/>
      <c r="BD10" s="418"/>
      <c r="BE10" s="418"/>
      <c r="BF10" s="418"/>
      <c r="BG10" s="418"/>
      <c r="BH10" s="418"/>
      <c r="BI10" s="418"/>
      <c r="BJ10" s="418"/>
      <c r="BK10" s="418"/>
      <c r="BL10" s="418"/>
      <c r="BM10" s="418"/>
      <c r="BN10" s="418"/>
      <c r="BO10" s="418"/>
      <c r="BP10" s="418"/>
      <c r="BQ10" s="418"/>
      <c r="BR10" s="418"/>
      <c r="BS10" s="418"/>
      <c r="BT10" s="418"/>
      <c r="BU10" s="418"/>
      <c r="BV10" s="418"/>
      <c r="BW10" s="418"/>
      <c r="BX10" s="418"/>
      <c r="BY10" s="418"/>
      <c r="BZ10" s="418"/>
      <c r="CA10" s="418"/>
      <c r="CB10" s="418"/>
      <c r="CC10" s="418"/>
      <c r="CD10" s="418"/>
      <c r="CE10" s="418"/>
      <c r="CF10" s="418"/>
      <c r="CG10" s="418"/>
      <c r="CH10" s="418"/>
      <c r="CI10" s="418"/>
      <c r="CJ10" s="418"/>
      <c r="CK10" s="418"/>
      <c r="CL10" s="418"/>
      <c r="CM10" s="418"/>
      <c r="CN10" s="418"/>
      <c r="CO10" s="418"/>
      <c r="CP10" s="418"/>
      <c r="CQ10" s="418"/>
      <c r="CR10" s="418"/>
      <c r="CS10" s="418"/>
      <c r="CT10" s="418"/>
      <c r="CU10" s="418"/>
      <c r="CV10" s="418"/>
      <c r="CW10" s="418"/>
      <c r="CX10" s="418"/>
      <c r="CY10" s="418"/>
      <c r="CZ10" s="418"/>
      <c r="DA10" s="418"/>
      <c r="DB10" s="418"/>
      <c r="DC10" s="418"/>
      <c r="DD10" s="418"/>
      <c r="DE10" s="418"/>
      <c r="DF10" s="418"/>
      <c r="DG10" s="418"/>
      <c r="DH10" s="418"/>
      <c r="DI10" s="418"/>
      <c r="DJ10" s="418"/>
      <c r="DK10" s="418"/>
      <c r="DL10" s="418"/>
      <c r="DM10" s="418"/>
      <c r="DN10" s="418"/>
      <c r="DO10" s="418"/>
      <c r="DP10" s="418"/>
      <c r="DQ10" s="418"/>
      <c r="DR10" s="418"/>
      <c r="DS10" s="418"/>
      <c r="DT10" s="418"/>
      <c r="DU10" s="418"/>
      <c r="DV10" s="418"/>
      <c r="DW10" s="418"/>
      <c r="DX10" s="418"/>
      <c r="DY10" s="418"/>
      <c r="DZ10" s="418"/>
      <c r="EA10" s="418"/>
      <c r="EB10" s="418"/>
      <c r="EC10" s="418"/>
      <c r="ED10" s="418"/>
      <c r="EE10" s="418"/>
      <c r="EF10" s="418"/>
      <c r="EG10" s="418"/>
      <c r="EH10" s="418"/>
      <c r="EI10" s="418"/>
      <c r="EJ10" s="418"/>
      <c r="EK10" s="418"/>
      <c r="EL10" s="418"/>
      <c r="EM10" s="418"/>
      <c r="EN10" s="418"/>
      <c r="EO10" s="418"/>
      <c r="EP10" s="418"/>
      <c r="EQ10" s="418"/>
      <c r="ER10" s="418"/>
      <c r="ES10" s="418"/>
      <c r="ET10" s="418"/>
      <c r="EU10" s="418"/>
      <c r="EV10" s="418"/>
      <c r="EW10" s="418"/>
      <c r="EX10" s="418"/>
      <c r="EY10" s="418"/>
      <c r="EZ10" s="418"/>
      <c r="FA10" s="418"/>
      <c r="FB10" s="418"/>
      <c r="FC10" s="418"/>
      <c r="FD10" s="418"/>
      <c r="FE10" s="418"/>
      <c r="FF10" s="418"/>
      <c r="FG10" s="418"/>
      <c r="FH10" s="418"/>
      <c r="FI10" s="418"/>
      <c r="FJ10" s="418"/>
      <c r="FK10" s="418"/>
      <c r="FL10" s="418"/>
      <c r="FM10" s="418"/>
      <c r="FN10" s="418"/>
      <c r="FO10" s="418"/>
      <c r="FP10" s="418"/>
      <c r="FQ10" s="418"/>
      <c r="FR10" s="418"/>
      <c r="FS10" s="418"/>
      <c r="FT10" s="418"/>
      <c r="FU10" s="418"/>
      <c r="FV10" s="418"/>
      <c r="FW10" s="418"/>
      <c r="FX10" s="418"/>
      <c r="FY10" s="418"/>
      <c r="FZ10" s="418"/>
      <c r="GA10" s="418"/>
      <c r="GB10" s="418"/>
      <c r="GC10" s="418"/>
      <c r="GD10" s="418"/>
      <c r="GE10" s="418"/>
      <c r="GF10" s="418"/>
      <c r="GG10" s="418"/>
      <c r="GH10" s="418"/>
      <c r="GI10" s="418"/>
      <c r="GJ10" s="418"/>
      <c r="GK10" s="418"/>
      <c r="GL10" s="418"/>
      <c r="GM10" s="418"/>
      <c r="GN10" s="418"/>
      <c r="GO10" s="418"/>
      <c r="GP10" s="418"/>
      <c r="GQ10" s="418"/>
      <c r="GR10" s="418"/>
      <c r="GS10" s="418"/>
      <c r="GT10" s="418"/>
      <c r="GU10" s="418"/>
      <c r="GV10" s="418"/>
      <c r="GW10" s="418"/>
      <c r="GX10" s="418"/>
      <c r="GY10" s="418"/>
      <c r="GZ10" s="418"/>
      <c r="HA10" s="418"/>
      <c r="HB10" s="418"/>
      <c r="HC10" s="50"/>
      <c r="HD10" s="50"/>
      <c r="HE10" s="94"/>
      <c r="HF10" s="94"/>
      <c r="HG10" s="94"/>
      <c r="HH10" s="94"/>
      <c r="HI10" s="94"/>
      <c r="HJ10" s="94"/>
      <c r="HK10" s="94"/>
      <c r="HL10" s="94"/>
      <c r="HM10" s="94"/>
      <c r="HN10" s="94"/>
      <c r="HO10" s="50"/>
    </row>
    <row r="11" spans="1:223" ht="9.9499999999999993" customHeight="1" x14ac:dyDescent="0.25">
      <c r="A11" s="52"/>
      <c r="B11" s="37"/>
      <c r="C11" s="37"/>
      <c r="D11" s="37"/>
      <c r="E11" s="37"/>
      <c r="F11" s="37"/>
      <c r="G11" s="37"/>
      <c r="H11" s="551"/>
      <c r="I11" s="37"/>
      <c r="J11" s="546" t="s">
        <v>396</v>
      </c>
      <c r="K11" s="546"/>
      <c r="L11" s="546"/>
      <c r="M11" s="546"/>
      <c r="N11" s="546" t="s">
        <v>397</v>
      </c>
      <c r="O11" s="546"/>
      <c r="P11" s="546"/>
      <c r="Q11" s="546"/>
      <c r="R11" s="545"/>
      <c r="S11" s="545"/>
      <c r="T11" s="545"/>
      <c r="U11" s="545"/>
      <c r="V11" s="545"/>
      <c r="W11" s="546" t="s">
        <v>50</v>
      </c>
      <c r="X11" s="546"/>
      <c r="Y11" s="546"/>
      <c r="Z11" s="546"/>
      <c r="AA11" s="546" t="s">
        <v>51</v>
      </c>
      <c r="AB11" s="546"/>
      <c r="AC11" s="546"/>
      <c r="AD11" s="546"/>
      <c r="AE11" s="616"/>
      <c r="AF11" s="616"/>
      <c r="AG11" s="616"/>
      <c r="AH11" s="616"/>
      <c r="AI11" s="616"/>
      <c r="AJ11" s="616"/>
      <c r="AK11" s="616"/>
      <c r="AL11" s="616"/>
      <c r="AM11" s="616"/>
      <c r="AN11" s="616"/>
      <c r="AO11" s="616"/>
      <c r="AP11" s="616"/>
      <c r="AQ11" s="616"/>
      <c r="AR11" s="616"/>
      <c r="AS11" s="616"/>
      <c r="AT11" s="616"/>
      <c r="AU11" s="616"/>
      <c r="AV11" s="616"/>
      <c r="AW11" s="616"/>
      <c r="AX11" s="616"/>
      <c r="AY11" s="404"/>
      <c r="AZ11" s="404"/>
      <c r="BA11" s="404"/>
      <c r="BB11" s="404"/>
      <c r="BC11" s="404"/>
      <c r="BD11" s="404"/>
      <c r="BE11" s="404"/>
      <c r="BF11" s="404"/>
      <c r="BG11" s="404"/>
      <c r="BH11" s="404"/>
      <c r="BI11" s="404"/>
      <c r="BJ11" s="404"/>
      <c r="BK11" s="404"/>
      <c r="BL11" s="404"/>
      <c r="BM11" s="404"/>
      <c r="BN11" s="404"/>
      <c r="BO11" s="404"/>
      <c r="BP11" s="404"/>
      <c r="BQ11" s="404"/>
      <c r="BR11" s="404"/>
      <c r="BS11" s="404"/>
      <c r="BT11" s="404"/>
      <c r="BU11" s="404"/>
      <c r="BV11" s="404"/>
      <c r="BW11" s="404"/>
      <c r="BX11" s="404"/>
      <c r="BY11" s="404"/>
      <c r="BZ11" s="404"/>
      <c r="CA11" s="404"/>
      <c r="CB11" s="404"/>
      <c r="CC11" s="404"/>
      <c r="CD11" s="404"/>
      <c r="CE11" s="404"/>
      <c r="CF11" s="404"/>
      <c r="CG11" s="404"/>
      <c r="CH11" s="404"/>
      <c r="CI11" s="404"/>
      <c r="CJ11" s="404"/>
      <c r="CK11" s="404"/>
      <c r="CL11" s="404"/>
      <c r="CM11" s="404"/>
      <c r="CN11" s="404"/>
      <c r="CO11" s="404"/>
      <c r="CP11" s="404"/>
      <c r="CQ11" s="404"/>
      <c r="CR11" s="404"/>
      <c r="CS11" s="404"/>
      <c r="CT11" s="404"/>
      <c r="CU11" s="404"/>
      <c r="CV11" s="404"/>
      <c r="CW11" s="404"/>
      <c r="CX11" s="404"/>
      <c r="CY11" s="404"/>
      <c r="CZ11" s="404"/>
      <c r="DA11" s="404"/>
      <c r="DB11" s="404"/>
      <c r="DC11" s="404"/>
      <c r="DD11" s="404"/>
      <c r="DE11" s="404"/>
      <c r="DF11" s="404"/>
      <c r="DG11" s="404"/>
      <c r="DH11" s="404"/>
      <c r="DI11" s="404"/>
      <c r="DJ11" s="404"/>
      <c r="DK11" s="404"/>
      <c r="DL11" s="404"/>
      <c r="DM11" s="404"/>
      <c r="DN11" s="404"/>
      <c r="DO11" s="404"/>
      <c r="DP11" s="404"/>
      <c r="DQ11" s="404"/>
      <c r="DR11" s="404"/>
      <c r="DS11" s="404"/>
      <c r="DT11" s="404"/>
      <c r="DU11" s="404"/>
      <c r="DV11" s="404"/>
      <c r="DW11" s="404"/>
      <c r="DX11" s="404"/>
      <c r="DY11" s="404"/>
      <c r="DZ11" s="404"/>
      <c r="EA11" s="404"/>
      <c r="EB11" s="404"/>
      <c r="EC11" s="404"/>
      <c r="ED11" s="404"/>
      <c r="EE11" s="404"/>
      <c r="EF11" s="404"/>
      <c r="EG11" s="404"/>
      <c r="EH11" s="404"/>
      <c r="EI11" s="404"/>
      <c r="EJ11" s="404"/>
      <c r="EK11" s="404"/>
      <c r="EL11" s="404"/>
      <c r="EM11" s="404"/>
      <c r="EN11" s="404"/>
      <c r="EO11" s="404"/>
      <c r="EP11" s="404"/>
      <c r="EQ11" s="404"/>
      <c r="ER11" s="404"/>
      <c r="ES11" s="404"/>
      <c r="ET11" s="404"/>
      <c r="EU11" s="404"/>
      <c r="EV11" s="404"/>
      <c r="EW11" s="404"/>
      <c r="EX11" s="404"/>
      <c r="EY11" s="404"/>
      <c r="EZ11" s="404"/>
      <c r="FA11" s="404"/>
      <c r="FB11" s="404"/>
      <c r="FC11" s="404"/>
      <c r="FD11" s="404"/>
      <c r="FE11" s="404"/>
      <c r="FF11" s="404"/>
      <c r="FG11" s="404"/>
      <c r="FH11" s="404"/>
      <c r="FI11" s="404"/>
      <c r="FJ11" s="404"/>
      <c r="FK11" s="404"/>
      <c r="FL11" s="404"/>
      <c r="FM11" s="404"/>
      <c r="FN11" s="404"/>
      <c r="FO11" s="404"/>
      <c r="FP11" s="404"/>
      <c r="FQ11" s="404"/>
      <c r="FR11" s="404"/>
      <c r="FS11" s="404"/>
      <c r="FT11" s="404"/>
      <c r="FU11" s="404"/>
      <c r="FV11" s="404"/>
      <c r="FW11" s="404"/>
      <c r="FX11" s="404"/>
      <c r="FY11" s="404"/>
      <c r="FZ11" s="404"/>
      <c r="GA11" s="404"/>
      <c r="GB11" s="404"/>
      <c r="GC11" s="404"/>
      <c r="GD11" s="404"/>
      <c r="GE11" s="404"/>
      <c r="GF11" s="404"/>
      <c r="GG11" s="404"/>
      <c r="GH11" s="404"/>
      <c r="GI11" s="404"/>
      <c r="GJ11" s="404"/>
      <c r="GK11" s="404"/>
      <c r="GL11" s="404"/>
      <c r="GM11" s="404"/>
      <c r="GN11" s="404"/>
      <c r="GO11" s="404"/>
      <c r="GP11" s="404"/>
      <c r="GQ11" s="404"/>
      <c r="GR11" s="404"/>
      <c r="GS11" s="404"/>
      <c r="GT11" s="404"/>
      <c r="GU11" s="404"/>
      <c r="GV11" s="404"/>
      <c r="GW11" s="404"/>
      <c r="GX11" s="404"/>
      <c r="GY11" s="404"/>
      <c r="GZ11" s="404"/>
      <c r="HA11" s="404"/>
      <c r="HB11" s="404"/>
      <c r="HC11" s="50"/>
      <c r="HD11" s="50"/>
      <c r="HE11" s="94"/>
      <c r="HF11" s="94"/>
      <c r="HG11" s="94"/>
      <c r="HH11" s="94"/>
      <c r="HI11" s="94"/>
      <c r="HJ11" s="94"/>
      <c r="HK11" s="94"/>
      <c r="HL11" s="94"/>
      <c r="HM11" s="94"/>
      <c r="HN11" s="94"/>
      <c r="HO11" s="50"/>
    </row>
    <row r="12" spans="1:223" ht="5.0999999999999996" customHeight="1" x14ac:dyDescent="0.35">
      <c r="A12" s="52"/>
      <c r="B12" s="47"/>
      <c r="C12" s="47"/>
      <c r="D12" s="47"/>
      <c r="E12" s="47"/>
      <c r="F12" s="47"/>
      <c r="G12" s="47"/>
      <c r="H12" s="48"/>
      <c r="I12" s="366"/>
      <c r="J12" s="50"/>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94"/>
      <c r="HF12" s="94"/>
      <c r="HG12" s="94"/>
      <c r="HH12" s="94"/>
      <c r="HI12" s="94"/>
      <c r="HJ12" s="94"/>
      <c r="HK12" s="94"/>
      <c r="HL12" s="94"/>
      <c r="HM12" s="94"/>
      <c r="HN12" s="94"/>
      <c r="HO12" s="50"/>
    </row>
    <row r="13" spans="1:223" ht="15" customHeight="1" x14ac:dyDescent="0.35">
      <c r="A13" s="52"/>
      <c r="B13" s="47"/>
      <c r="C13" s="47"/>
      <c r="D13" s="47"/>
      <c r="E13" s="47"/>
      <c r="F13" s="47"/>
      <c r="G13" s="47"/>
      <c r="H13" s="313"/>
      <c r="I13" s="366"/>
      <c r="J13" s="640" t="str">
        <f>IF('IG-UR'!J13:M13&lt;&gt;"l","","l")</f>
        <v>l</v>
      </c>
      <c r="K13" s="641"/>
      <c r="L13" s="641"/>
      <c r="M13" s="641"/>
      <c r="N13" s="640" t="str">
        <f>IF('IG-UR'!N13:Q13&lt;&gt;"l","","l")</f>
        <v/>
      </c>
      <c r="O13" s="641"/>
      <c r="P13" s="641"/>
      <c r="Q13" s="641"/>
      <c r="R13" s="642" t="str">
        <f>'IG-UR'!R13:V13</f>
        <v>00/00/2019</v>
      </c>
      <c r="S13" s="642"/>
      <c r="T13" s="642"/>
      <c r="U13" s="642"/>
      <c r="V13" s="642"/>
      <c r="W13" s="643">
        <f>'IG-UR'!W13:Z13</f>
        <v>0</v>
      </c>
      <c r="X13" s="644"/>
      <c r="Y13" s="644"/>
      <c r="Z13" s="644"/>
      <c r="AA13" s="643">
        <f>'IG-UR'!AA13:AD13</f>
        <v>0</v>
      </c>
      <c r="AB13" s="644"/>
      <c r="AC13" s="644"/>
      <c r="AD13" s="644"/>
      <c r="AE13" s="50"/>
      <c r="AF13" s="50"/>
      <c r="AG13" s="50"/>
      <c r="AH13" s="50"/>
      <c r="AI13" s="50"/>
      <c r="AJ13" s="50"/>
      <c r="AK13" s="50"/>
      <c r="AL13" s="50"/>
      <c r="AM13" s="50"/>
      <c r="AN13" s="50"/>
      <c r="AO13" s="50"/>
      <c r="AP13" s="50"/>
      <c r="AQ13" s="50"/>
      <c r="AR13" s="50"/>
      <c r="AS13" s="50"/>
      <c r="AT13" s="50"/>
      <c r="AU13" s="132"/>
      <c r="AV13" s="132"/>
      <c r="AW13" s="132"/>
      <c r="AX13" s="132"/>
      <c r="AY13" s="132"/>
      <c r="AZ13" s="132"/>
      <c r="BA13" s="132"/>
      <c r="BB13" s="132"/>
      <c r="BC13" s="132"/>
      <c r="BD13" s="132"/>
      <c r="BE13" s="132"/>
      <c r="BF13" s="132"/>
      <c r="BG13" s="132"/>
      <c r="BH13" s="132"/>
      <c r="BI13" s="132"/>
      <c r="BJ13" s="132"/>
      <c r="BK13" s="132"/>
      <c r="BL13" s="132"/>
      <c r="BM13" s="132"/>
      <c r="BN13" s="132"/>
      <c r="BO13" s="132"/>
      <c r="BP13" s="132"/>
      <c r="BQ13" s="132"/>
      <c r="BR13" s="132"/>
      <c r="BS13" s="132"/>
      <c r="BT13" s="132"/>
      <c r="BU13" s="132"/>
      <c r="BV13" s="132"/>
      <c r="BW13" s="132"/>
      <c r="BX13" s="132"/>
      <c r="BY13" s="132"/>
      <c r="BZ13" s="132"/>
      <c r="CA13" s="132"/>
      <c r="CB13" s="132"/>
      <c r="CC13" s="132"/>
      <c r="CD13" s="132"/>
      <c r="CE13" s="132"/>
      <c r="CF13" s="132"/>
      <c r="CG13" s="132"/>
      <c r="CH13" s="132"/>
      <c r="CI13" s="132"/>
      <c r="CJ13" s="132"/>
      <c r="CK13" s="132"/>
      <c r="CL13" s="132"/>
      <c r="CM13" s="132"/>
      <c r="CN13" s="132"/>
      <c r="CO13" s="132"/>
      <c r="CP13" s="132"/>
      <c r="CQ13" s="132"/>
      <c r="CR13" s="132"/>
      <c r="CS13" s="132"/>
      <c r="CT13" s="132"/>
      <c r="CU13" s="132"/>
      <c r="CV13" s="132"/>
      <c r="CW13" s="132"/>
      <c r="CX13" s="132"/>
      <c r="CY13" s="132"/>
      <c r="CZ13" s="132"/>
      <c r="DA13" s="132"/>
      <c r="DB13" s="132"/>
      <c r="DC13" s="132"/>
      <c r="DD13" s="132"/>
      <c r="DE13" s="132"/>
      <c r="DF13" s="132"/>
      <c r="DG13" s="132"/>
      <c r="DH13" s="132"/>
      <c r="DI13" s="132"/>
      <c r="DJ13" s="132"/>
      <c r="DK13" s="132"/>
      <c r="DL13" s="132"/>
      <c r="DM13" s="132"/>
      <c r="DN13" s="132"/>
      <c r="DO13" s="132"/>
      <c r="DP13" s="132"/>
      <c r="DQ13" s="132"/>
      <c r="DR13" s="132"/>
      <c r="DS13" s="132"/>
      <c r="DT13" s="132"/>
      <c r="DU13" s="132"/>
      <c r="DV13" s="132"/>
      <c r="DW13" s="132"/>
      <c r="DX13" s="132"/>
      <c r="DY13" s="132"/>
      <c r="DZ13" s="132"/>
      <c r="EA13" s="132"/>
      <c r="EB13" s="132"/>
      <c r="EC13" s="132"/>
      <c r="ED13" s="132"/>
      <c r="EE13" s="132"/>
      <c r="EF13" s="132"/>
      <c r="EG13" s="132"/>
      <c r="EH13" s="132"/>
      <c r="EI13" s="132"/>
      <c r="EJ13" s="132"/>
      <c r="EK13" s="132"/>
      <c r="EL13" s="132"/>
      <c r="EM13" s="132"/>
      <c r="EN13" s="132"/>
      <c r="EO13" s="132"/>
      <c r="EP13" s="132"/>
      <c r="EQ13" s="132"/>
      <c r="ER13" s="132"/>
      <c r="ES13" s="132"/>
      <c r="ET13" s="132"/>
      <c r="EU13" s="132"/>
      <c r="EV13" s="132"/>
      <c r="EW13" s="132"/>
      <c r="EX13" s="132"/>
      <c r="EY13" s="132"/>
      <c r="EZ13" s="132"/>
      <c r="FA13" s="132"/>
      <c r="FB13" s="132"/>
      <c r="FC13" s="132"/>
      <c r="FD13" s="132"/>
      <c r="FE13" s="132"/>
      <c r="FF13" s="132"/>
      <c r="FG13" s="132"/>
      <c r="FH13" s="132"/>
      <c r="FI13" s="132"/>
      <c r="FJ13" s="132"/>
      <c r="FK13" s="132"/>
      <c r="FL13" s="132"/>
      <c r="FM13" s="132"/>
      <c r="FN13" s="132"/>
      <c r="FO13" s="132"/>
      <c r="FP13" s="132"/>
      <c r="FQ13" s="132"/>
      <c r="FR13" s="132"/>
      <c r="FS13" s="132"/>
      <c r="FT13" s="132"/>
      <c r="FU13" s="132"/>
      <c r="FV13" s="132"/>
      <c r="FW13" s="132"/>
      <c r="FX13" s="132"/>
      <c r="FY13" s="132"/>
      <c r="FZ13" s="132"/>
      <c r="GA13" s="132"/>
      <c r="GB13" s="132"/>
      <c r="GC13" s="132"/>
      <c r="GD13" s="132"/>
      <c r="GE13" s="132"/>
      <c r="GF13" s="132"/>
      <c r="GG13" s="132"/>
      <c r="GH13" s="132"/>
      <c r="GI13" s="132"/>
      <c r="GJ13" s="132"/>
      <c r="GK13" s="132"/>
      <c r="GL13" s="132"/>
      <c r="GM13" s="132"/>
      <c r="GN13" s="132"/>
      <c r="GO13" s="132"/>
      <c r="GP13" s="132"/>
      <c r="GQ13" s="132"/>
      <c r="GR13" s="132"/>
      <c r="GS13" s="132"/>
      <c r="GT13" s="132"/>
      <c r="GU13" s="132"/>
      <c r="GV13" s="132"/>
      <c r="GW13" s="132"/>
      <c r="GX13" s="132"/>
      <c r="GY13" s="132"/>
      <c r="GZ13" s="132"/>
      <c r="HA13" s="132"/>
      <c r="HB13" s="238"/>
      <c r="HC13" s="50"/>
      <c r="HD13" s="50"/>
      <c r="HE13" s="94"/>
      <c r="HF13" s="94"/>
      <c r="HG13" s="94"/>
      <c r="HH13" s="94"/>
      <c r="HI13" s="94"/>
      <c r="HJ13" s="94"/>
      <c r="HK13" s="94"/>
      <c r="HL13" s="94"/>
      <c r="HM13" s="94"/>
      <c r="HN13" s="94"/>
      <c r="HO13" s="50"/>
    </row>
    <row r="14" spans="1:223" ht="3.95" customHeight="1" x14ac:dyDescent="0.25">
      <c r="A14" s="52"/>
      <c r="B14" s="47"/>
      <c r="C14" s="47"/>
      <c r="D14" s="47"/>
      <c r="E14" s="47"/>
      <c r="F14" s="47"/>
      <c r="G14" s="47"/>
      <c r="H14" s="550" t="s">
        <v>404</v>
      </c>
      <c r="I14" s="366"/>
      <c r="J14" s="618"/>
      <c r="K14" s="618"/>
      <c r="L14" s="618"/>
      <c r="M14" s="618"/>
      <c r="N14" s="618"/>
      <c r="O14" s="618"/>
      <c r="P14" s="618"/>
      <c r="Q14" s="618"/>
      <c r="R14" s="623"/>
      <c r="S14" s="623"/>
      <c r="T14" s="623"/>
      <c r="U14" s="623"/>
      <c r="V14" s="623"/>
      <c r="W14" s="618"/>
      <c r="X14" s="618"/>
      <c r="Y14" s="618"/>
      <c r="Z14" s="618"/>
      <c r="AA14" s="618"/>
      <c r="AB14" s="618"/>
      <c r="AC14" s="618"/>
      <c r="AD14" s="618"/>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94"/>
      <c r="HF14" s="94"/>
      <c r="HG14" s="94"/>
      <c r="HH14" s="94"/>
      <c r="HI14" s="94"/>
      <c r="HJ14" s="94"/>
      <c r="HK14" s="94"/>
      <c r="HL14" s="94"/>
      <c r="HM14" s="94"/>
      <c r="HN14" s="94"/>
      <c r="HO14" s="50"/>
    </row>
    <row r="15" spans="1:223" ht="9.9499999999999993" customHeight="1" x14ac:dyDescent="0.25">
      <c r="A15" s="52"/>
      <c r="B15" s="47"/>
      <c r="C15" s="47"/>
      <c r="D15" s="47"/>
      <c r="E15" s="47"/>
      <c r="F15" s="47"/>
      <c r="G15" s="47"/>
      <c r="H15" s="553"/>
      <c r="J15" s="546" t="s">
        <v>402</v>
      </c>
      <c r="K15" s="546"/>
      <c r="L15" s="546"/>
      <c r="M15" s="546"/>
      <c r="N15" s="546" t="s">
        <v>405</v>
      </c>
      <c r="O15" s="546"/>
      <c r="P15" s="546"/>
      <c r="Q15" s="546"/>
      <c r="R15" s="546"/>
      <c r="S15" s="546"/>
      <c r="T15" s="546"/>
      <c r="U15" s="546"/>
      <c r="V15" s="546"/>
      <c r="W15" s="546"/>
      <c r="X15" s="546"/>
      <c r="Y15" s="546"/>
      <c r="Z15" s="546"/>
      <c r="AA15" s="546"/>
      <c r="AB15" s="546"/>
      <c r="AC15" s="546"/>
      <c r="AD15" s="546"/>
      <c r="AE15" s="546" t="s">
        <v>403</v>
      </c>
      <c r="AF15" s="546"/>
      <c r="AG15" s="546"/>
      <c r="AH15" s="546"/>
      <c r="AI15" s="546"/>
      <c r="AJ15" s="546"/>
      <c r="AK15" s="546"/>
      <c r="AL15" s="546"/>
      <c r="AM15" s="546"/>
      <c r="AN15" s="546"/>
      <c r="AO15" s="546"/>
      <c r="AP15" s="546"/>
      <c r="AQ15" s="546"/>
      <c r="AR15" s="546"/>
      <c r="AS15" s="546"/>
      <c r="AT15" s="546"/>
      <c r="AU15" s="546"/>
      <c r="AV15" s="546"/>
      <c r="AW15" s="546"/>
      <c r="AX15" s="546"/>
      <c r="AY15" s="417"/>
      <c r="AZ15" s="417"/>
      <c r="BA15" s="417"/>
      <c r="BB15" s="417"/>
      <c r="BC15" s="417"/>
      <c r="BD15" s="417"/>
      <c r="BE15" s="417"/>
      <c r="BF15" s="417"/>
      <c r="BG15" s="417"/>
      <c r="BH15" s="417"/>
      <c r="BI15" s="417"/>
      <c r="BJ15" s="417"/>
      <c r="BK15" s="417"/>
      <c r="BL15" s="417"/>
      <c r="BM15" s="417"/>
      <c r="BN15" s="417"/>
      <c r="BO15" s="417"/>
      <c r="BP15" s="417"/>
      <c r="BQ15" s="417"/>
      <c r="BR15" s="417"/>
      <c r="BS15" s="417"/>
      <c r="BT15" s="417"/>
      <c r="BU15" s="417"/>
      <c r="BV15" s="417"/>
      <c r="BW15" s="417"/>
      <c r="BX15" s="417"/>
      <c r="BY15" s="417"/>
      <c r="BZ15" s="417"/>
      <c r="CA15" s="417"/>
      <c r="CB15" s="417"/>
      <c r="CC15" s="417"/>
      <c r="CD15" s="417"/>
      <c r="CE15" s="417"/>
      <c r="CF15" s="417"/>
      <c r="CG15" s="417"/>
      <c r="CH15" s="417"/>
      <c r="CI15" s="417"/>
      <c r="CJ15" s="417"/>
      <c r="CK15" s="417"/>
      <c r="CL15" s="417"/>
      <c r="CM15" s="417"/>
      <c r="CN15" s="417"/>
      <c r="CO15" s="417"/>
      <c r="CP15" s="417"/>
      <c r="CQ15" s="417"/>
      <c r="CR15" s="417"/>
      <c r="CS15" s="417"/>
      <c r="CT15" s="417"/>
      <c r="CU15" s="417"/>
      <c r="CV15" s="417"/>
      <c r="CW15" s="417"/>
      <c r="CX15" s="417"/>
      <c r="CY15" s="417"/>
      <c r="CZ15" s="417"/>
      <c r="DA15" s="417"/>
      <c r="DB15" s="417"/>
      <c r="DC15" s="417"/>
      <c r="DD15" s="417"/>
      <c r="DE15" s="417"/>
      <c r="DF15" s="417"/>
      <c r="DG15" s="417"/>
      <c r="DH15" s="417"/>
      <c r="DI15" s="417"/>
      <c r="DJ15" s="417"/>
      <c r="DK15" s="417"/>
      <c r="DL15" s="417"/>
      <c r="DM15" s="417"/>
      <c r="DN15" s="417"/>
      <c r="DO15" s="417"/>
      <c r="DP15" s="417"/>
      <c r="DQ15" s="417"/>
      <c r="DR15" s="417"/>
      <c r="DS15" s="417"/>
      <c r="DT15" s="417"/>
      <c r="DU15" s="417"/>
      <c r="DV15" s="417"/>
      <c r="DW15" s="417"/>
      <c r="DX15" s="417"/>
      <c r="DY15" s="417"/>
      <c r="DZ15" s="417"/>
      <c r="EA15" s="417"/>
      <c r="EB15" s="417"/>
      <c r="EC15" s="417"/>
      <c r="ED15" s="417"/>
      <c r="EE15" s="417"/>
      <c r="EF15" s="417"/>
      <c r="EG15" s="417"/>
      <c r="EH15" s="417"/>
      <c r="EI15" s="417"/>
      <c r="EJ15" s="417"/>
      <c r="EK15" s="417"/>
      <c r="EL15" s="417"/>
      <c r="EM15" s="417"/>
      <c r="EN15" s="417"/>
      <c r="EO15" s="417"/>
      <c r="EP15" s="417"/>
      <c r="EQ15" s="417"/>
      <c r="ER15" s="417"/>
      <c r="ES15" s="417"/>
      <c r="ET15" s="417"/>
      <c r="EU15" s="417"/>
      <c r="EV15" s="417"/>
      <c r="EW15" s="417"/>
      <c r="EX15" s="417"/>
      <c r="EY15" s="417"/>
      <c r="EZ15" s="417"/>
      <c r="FA15" s="417"/>
      <c r="FB15" s="417"/>
      <c r="FC15" s="417"/>
      <c r="FD15" s="417"/>
      <c r="FE15" s="417"/>
      <c r="FF15" s="417"/>
      <c r="FG15" s="417"/>
      <c r="FH15" s="417"/>
      <c r="FI15" s="417"/>
      <c r="FJ15" s="417"/>
      <c r="FK15" s="417"/>
      <c r="FL15" s="417"/>
      <c r="FM15" s="417"/>
      <c r="FN15" s="417"/>
      <c r="FO15" s="417"/>
      <c r="FP15" s="417"/>
      <c r="FQ15" s="417"/>
      <c r="FR15" s="417"/>
      <c r="FS15" s="417"/>
      <c r="FT15" s="417"/>
      <c r="FU15" s="417"/>
      <c r="FV15" s="417"/>
      <c r="FW15" s="417"/>
      <c r="FX15" s="417"/>
      <c r="FY15" s="417"/>
      <c r="FZ15" s="417"/>
      <c r="GA15" s="417"/>
      <c r="GB15" s="417"/>
      <c r="GC15" s="417"/>
      <c r="GD15" s="417"/>
      <c r="GE15" s="417"/>
      <c r="GF15" s="417"/>
      <c r="GG15" s="417"/>
      <c r="GH15" s="417"/>
      <c r="GI15" s="417"/>
      <c r="GJ15" s="417"/>
      <c r="GK15" s="417"/>
      <c r="GL15" s="417"/>
      <c r="GM15" s="417"/>
      <c r="GN15" s="417"/>
      <c r="GO15" s="417"/>
      <c r="GP15" s="417"/>
      <c r="GQ15" s="417"/>
      <c r="GR15" s="417"/>
      <c r="GS15" s="417"/>
      <c r="GT15" s="417"/>
      <c r="GU15" s="417"/>
      <c r="GV15" s="417"/>
      <c r="GW15" s="417"/>
      <c r="GX15" s="417"/>
      <c r="GY15" s="417"/>
      <c r="GZ15" s="417"/>
      <c r="HA15" s="417"/>
      <c r="HB15" s="417"/>
      <c r="HC15" s="50"/>
      <c r="HD15" s="50"/>
      <c r="HE15" s="94"/>
      <c r="HF15" s="94"/>
      <c r="HG15" s="94"/>
      <c r="HH15" s="94"/>
      <c r="HI15" s="94"/>
      <c r="HJ15" s="94"/>
      <c r="HK15" s="94"/>
      <c r="HL15" s="94"/>
      <c r="HM15" s="94"/>
      <c r="HN15" s="94"/>
      <c r="HO15" s="50"/>
    </row>
    <row r="16" spans="1:223" s="15" customFormat="1" ht="3.95" customHeight="1" x14ac:dyDescent="0.25">
      <c r="A16" s="57"/>
      <c r="B16" s="362"/>
      <c r="C16" s="362"/>
      <c r="D16" s="362"/>
      <c r="E16" s="362"/>
      <c r="F16" s="362"/>
      <c r="G16" s="362"/>
      <c r="H16" s="551"/>
      <c r="I16" s="366"/>
      <c r="J16" s="312"/>
      <c r="K16" s="312"/>
      <c r="L16" s="312"/>
      <c r="M16" s="312"/>
      <c r="N16" s="312"/>
      <c r="O16" s="312"/>
      <c r="P16" s="312"/>
      <c r="Q16" s="312"/>
      <c r="R16" s="312"/>
      <c r="S16" s="312"/>
      <c r="T16" s="312"/>
      <c r="U16" s="312"/>
      <c r="V16" s="312"/>
      <c r="W16" s="312"/>
      <c r="X16" s="312"/>
      <c r="Y16" s="312"/>
      <c r="Z16" s="312"/>
      <c r="AA16" s="312"/>
      <c r="AB16" s="312"/>
      <c r="AC16" s="312"/>
      <c r="AD16" s="312"/>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M16" s="74"/>
      <c r="EN16" s="74"/>
      <c r="EO16" s="74"/>
      <c r="EP16" s="74"/>
      <c r="EQ16" s="74"/>
      <c r="ER16" s="74"/>
      <c r="ES16" s="74"/>
      <c r="ET16" s="74"/>
      <c r="EU16" s="74"/>
      <c r="EV16" s="74"/>
      <c r="EW16" s="74"/>
      <c r="EX16" s="74"/>
      <c r="EY16" s="74"/>
      <c r="EZ16" s="74"/>
      <c r="FA16" s="74"/>
      <c r="FB16" s="74"/>
      <c r="FC16" s="74"/>
      <c r="FD16" s="74"/>
      <c r="FE16" s="74"/>
      <c r="FF16" s="74"/>
      <c r="FG16" s="74"/>
      <c r="FH16" s="74"/>
      <c r="FI16" s="74"/>
      <c r="FJ16" s="74"/>
      <c r="FK16" s="74"/>
      <c r="FL16" s="74"/>
      <c r="FM16" s="74"/>
      <c r="FN16" s="74"/>
      <c r="FO16" s="74"/>
      <c r="FP16" s="74"/>
      <c r="FQ16" s="74"/>
      <c r="FR16" s="74"/>
      <c r="FS16" s="74"/>
      <c r="FT16" s="74"/>
      <c r="FU16" s="74"/>
      <c r="FV16" s="74"/>
      <c r="FW16" s="74"/>
      <c r="FX16" s="74"/>
      <c r="FY16" s="74"/>
      <c r="FZ16" s="74"/>
      <c r="GA16" s="74"/>
      <c r="GB16" s="74"/>
      <c r="GC16" s="74"/>
      <c r="GD16" s="74"/>
      <c r="GE16" s="74"/>
      <c r="GF16" s="74"/>
      <c r="GG16" s="74"/>
      <c r="GH16" s="74"/>
      <c r="GI16" s="74"/>
      <c r="GJ16" s="74"/>
      <c r="GK16" s="74"/>
      <c r="GL16" s="74"/>
      <c r="GM16" s="74"/>
      <c r="GN16" s="74"/>
      <c r="GO16" s="74"/>
      <c r="GP16" s="74"/>
      <c r="GQ16" s="74"/>
      <c r="GR16" s="74"/>
      <c r="GS16" s="74"/>
      <c r="GT16" s="74"/>
      <c r="GU16" s="74"/>
      <c r="GV16" s="74"/>
      <c r="GW16" s="74"/>
      <c r="GX16" s="74"/>
      <c r="GY16" s="74"/>
      <c r="GZ16" s="74"/>
      <c r="HA16" s="74"/>
      <c r="HB16" s="74"/>
      <c r="HC16" s="74"/>
      <c r="HD16" s="74"/>
      <c r="HE16" s="96"/>
      <c r="HF16" s="96"/>
      <c r="HG16" s="96"/>
      <c r="HH16" s="96"/>
      <c r="HI16" s="96"/>
      <c r="HJ16" s="96"/>
      <c r="HK16" s="96"/>
      <c r="HL16" s="96"/>
      <c r="HM16" s="96"/>
      <c r="HN16" s="96"/>
      <c r="HO16" s="74"/>
    </row>
    <row r="17" spans="1:224" ht="15" customHeight="1" x14ac:dyDescent="0.35">
      <c r="A17" s="52"/>
      <c r="B17" s="47"/>
      <c r="C17" s="47"/>
      <c r="D17" s="47"/>
      <c r="E17" s="47"/>
      <c r="F17" s="47"/>
      <c r="G17" s="47"/>
      <c r="H17" s="313"/>
      <c r="I17" s="366"/>
      <c r="J17" s="648" t="str">
        <f>'IG-UR'!J17:M17</f>
        <v>000</v>
      </c>
      <c r="K17" s="649"/>
      <c r="L17" s="649"/>
      <c r="M17" s="649"/>
      <c r="N17" s="644" t="str">
        <f>'IG-UR'!N17:AD17</f>
        <v>XXX XXXXX</v>
      </c>
      <c r="O17" s="644"/>
      <c r="P17" s="644"/>
      <c r="Q17" s="644"/>
      <c r="R17" s="644"/>
      <c r="S17" s="644"/>
      <c r="T17" s="644"/>
      <c r="U17" s="644"/>
      <c r="V17" s="644"/>
      <c r="W17" s="644"/>
      <c r="X17" s="644"/>
      <c r="Y17" s="644"/>
      <c r="Z17" s="644"/>
      <c r="AA17" s="644"/>
      <c r="AB17" s="644"/>
      <c r="AC17" s="644"/>
      <c r="AD17" s="644"/>
      <c r="AE17" s="650" t="str">
        <f>'IG-UR'!AE17:HB17</f>
        <v>IG-SS00-US-DX(00,000-00,000)2019-000-1</v>
      </c>
      <c r="AF17" s="650"/>
      <c r="AG17" s="650"/>
      <c r="AH17" s="650"/>
      <c r="AI17" s="650"/>
      <c r="AJ17" s="650"/>
      <c r="AK17" s="650"/>
      <c r="AL17" s="650"/>
      <c r="AM17" s="650"/>
      <c r="AN17" s="650"/>
      <c r="AO17" s="650"/>
      <c r="AP17" s="650"/>
      <c r="AQ17" s="650"/>
      <c r="AR17" s="650"/>
      <c r="AS17" s="650"/>
      <c r="AT17" s="650"/>
      <c r="AU17" s="650"/>
      <c r="AV17" s="650"/>
      <c r="AW17" s="650"/>
      <c r="AX17" s="650"/>
      <c r="AY17" s="423"/>
      <c r="AZ17" s="423"/>
      <c r="BA17" s="423"/>
      <c r="BB17" s="423"/>
      <c r="BC17" s="423"/>
      <c r="BD17" s="423"/>
      <c r="BE17" s="423"/>
      <c r="BF17" s="423"/>
      <c r="BG17" s="423"/>
      <c r="BH17" s="423"/>
      <c r="BI17" s="423"/>
      <c r="BJ17" s="423"/>
      <c r="BK17" s="423"/>
      <c r="BL17" s="423"/>
      <c r="BM17" s="423"/>
      <c r="BN17" s="423"/>
      <c r="BO17" s="423"/>
      <c r="BP17" s="423"/>
      <c r="BQ17" s="423"/>
      <c r="BR17" s="423"/>
      <c r="BS17" s="423"/>
      <c r="BT17" s="423"/>
      <c r="BU17" s="423"/>
      <c r="BV17" s="423"/>
      <c r="BW17" s="423"/>
      <c r="BX17" s="423"/>
      <c r="BY17" s="423"/>
      <c r="BZ17" s="423"/>
      <c r="CA17" s="423"/>
      <c r="CB17" s="423"/>
      <c r="CC17" s="423"/>
      <c r="CD17" s="423"/>
      <c r="CE17" s="423"/>
      <c r="CF17" s="423"/>
      <c r="CG17" s="423"/>
      <c r="CH17" s="423"/>
      <c r="CI17" s="423"/>
      <c r="CJ17" s="423"/>
      <c r="CK17" s="423"/>
      <c r="CL17" s="423"/>
      <c r="CM17" s="423"/>
      <c r="CN17" s="423"/>
      <c r="CO17" s="423"/>
      <c r="CP17" s="423"/>
      <c r="CQ17" s="423"/>
      <c r="CR17" s="423"/>
      <c r="CS17" s="423"/>
      <c r="CT17" s="423"/>
      <c r="CU17" s="423"/>
      <c r="CV17" s="423"/>
      <c r="CW17" s="423"/>
      <c r="CX17" s="423"/>
      <c r="CY17" s="423"/>
      <c r="CZ17" s="423"/>
      <c r="DA17" s="423"/>
      <c r="DB17" s="423"/>
      <c r="DC17" s="423"/>
      <c r="DD17" s="423"/>
      <c r="DE17" s="423"/>
      <c r="DF17" s="423"/>
      <c r="DG17" s="423"/>
      <c r="DH17" s="423"/>
      <c r="DI17" s="423"/>
      <c r="DJ17" s="423"/>
      <c r="DK17" s="423"/>
      <c r="DL17" s="423"/>
      <c r="DM17" s="423"/>
      <c r="DN17" s="423"/>
      <c r="DO17" s="423"/>
      <c r="DP17" s="423"/>
      <c r="DQ17" s="423"/>
      <c r="DR17" s="423"/>
      <c r="DS17" s="423"/>
      <c r="DT17" s="423"/>
      <c r="DU17" s="423"/>
      <c r="DV17" s="423"/>
      <c r="DW17" s="423"/>
      <c r="DX17" s="423"/>
      <c r="DY17" s="423"/>
      <c r="DZ17" s="423"/>
      <c r="EA17" s="423"/>
      <c r="EB17" s="423"/>
      <c r="EC17" s="423"/>
      <c r="ED17" s="423"/>
      <c r="EE17" s="423"/>
      <c r="EF17" s="423"/>
      <c r="EG17" s="423"/>
      <c r="EH17" s="423"/>
      <c r="EI17" s="423"/>
      <c r="EJ17" s="423"/>
      <c r="EK17" s="423"/>
      <c r="EL17" s="423"/>
      <c r="EM17" s="423"/>
      <c r="EN17" s="423"/>
      <c r="EO17" s="423"/>
      <c r="EP17" s="423"/>
      <c r="EQ17" s="423"/>
      <c r="ER17" s="423"/>
      <c r="ES17" s="423"/>
      <c r="ET17" s="423"/>
      <c r="EU17" s="423"/>
      <c r="EV17" s="423"/>
      <c r="EW17" s="423"/>
      <c r="EX17" s="423"/>
      <c r="EY17" s="423"/>
      <c r="EZ17" s="423"/>
      <c r="FA17" s="423"/>
      <c r="FB17" s="423"/>
      <c r="FC17" s="423"/>
      <c r="FD17" s="423"/>
      <c r="FE17" s="423"/>
      <c r="FF17" s="423"/>
      <c r="FG17" s="423"/>
      <c r="FH17" s="423"/>
      <c r="FI17" s="423"/>
      <c r="FJ17" s="423"/>
      <c r="FK17" s="423"/>
      <c r="FL17" s="423"/>
      <c r="FM17" s="423"/>
      <c r="FN17" s="423"/>
      <c r="FO17" s="423"/>
      <c r="FP17" s="423"/>
      <c r="FQ17" s="423"/>
      <c r="FR17" s="423"/>
      <c r="FS17" s="423"/>
      <c r="FT17" s="423"/>
      <c r="FU17" s="423"/>
      <c r="FV17" s="423"/>
      <c r="FW17" s="423"/>
      <c r="FX17" s="423"/>
      <c r="FY17" s="423"/>
      <c r="FZ17" s="423"/>
      <c r="GA17" s="423"/>
      <c r="GB17" s="423"/>
      <c r="GC17" s="423"/>
      <c r="GD17" s="423"/>
      <c r="GE17" s="423"/>
      <c r="GF17" s="423"/>
      <c r="GG17" s="423"/>
      <c r="GH17" s="423"/>
      <c r="GI17" s="423"/>
      <c r="GJ17" s="423"/>
      <c r="GK17" s="423"/>
      <c r="GL17" s="423"/>
      <c r="GM17" s="423"/>
      <c r="GN17" s="423"/>
      <c r="GO17" s="423"/>
      <c r="GP17" s="423"/>
      <c r="GQ17" s="423"/>
      <c r="GR17" s="423"/>
      <c r="GS17" s="423"/>
      <c r="GT17" s="423"/>
      <c r="GU17" s="423"/>
      <c r="GV17" s="423"/>
      <c r="GW17" s="423"/>
      <c r="GX17" s="423"/>
      <c r="GY17" s="423"/>
      <c r="GZ17" s="423"/>
      <c r="HA17" s="423"/>
      <c r="HB17" s="423"/>
      <c r="HC17" s="50"/>
      <c r="HD17" s="50"/>
      <c r="HE17" s="94"/>
      <c r="HF17" s="94"/>
      <c r="HG17" s="94"/>
      <c r="HH17" s="94"/>
      <c r="HI17" s="94"/>
      <c r="HJ17" s="94"/>
      <c r="HK17" s="94"/>
      <c r="HL17" s="94"/>
      <c r="HM17" s="94"/>
      <c r="HN17" s="94"/>
      <c r="HO17" s="50"/>
    </row>
    <row r="18" spans="1:224" ht="8.1" customHeight="1" thickBot="1" x14ac:dyDescent="0.4">
      <c r="A18" s="52"/>
      <c r="B18" s="64"/>
      <c r="C18" s="64"/>
      <c r="D18" s="65"/>
      <c r="E18" s="65"/>
      <c r="F18" s="65"/>
      <c r="G18" s="65"/>
      <c r="H18" s="73"/>
      <c r="I18" s="73"/>
      <c r="J18" s="74"/>
      <c r="K18" s="74"/>
      <c r="L18" s="74"/>
      <c r="M18" s="74"/>
      <c r="N18" s="74"/>
      <c r="O18" s="74"/>
      <c r="P18" s="74"/>
      <c r="Q18" s="74"/>
      <c r="R18" s="74"/>
      <c r="S18" s="50"/>
      <c r="T18" s="50"/>
      <c r="U18" s="50"/>
      <c r="V18" s="50"/>
      <c r="W18" s="50"/>
      <c r="X18" s="50"/>
      <c r="Y18" s="50"/>
      <c r="Z18" s="50"/>
      <c r="AA18" s="50"/>
      <c r="AB18" s="50"/>
      <c r="AC18" s="50"/>
      <c r="AD18" s="50"/>
      <c r="AE18" s="50"/>
      <c r="AF18" s="50"/>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c r="BI18" s="50"/>
      <c r="BJ18" s="50"/>
      <c r="BK18" s="50"/>
      <c r="BL18" s="50"/>
      <c r="BM18" s="50"/>
      <c r="BN18" s="50"/>
      <c r="BO18" s="50"/>
      <c r="BP18" s="50"/>
      <c r="BQ18" s="50"/>
      <c r="BR18" s="50"/>
      <c r="BS18" s="50"/>
      <c r="BT18" s="50"/>
      <c r="BU18" s="50"/>
      <c r="BV18" s="50"/>
      <c r="BW18" s="50"/>
      <c r="BX18" s="50"/>
      <c r="BY18" s="50"/>
      <c r="BZ18" s="50"/>
      <c r="CA18" s="50"/>
      <c r="CB18" s="50"/>
      <c r="CC18" s="50"/>
      <c r="CD18" s="50"/>
      <c r="CE18" s="50"/>
      <c r="CF18" s="50"/>
      <c r="CG18" s="50"/>
      <c r="CH18" s="50"/>
      <c r="CI18" s="50"/>
      <c r="CJ18" s="50"/>
      <c r="CK18" s="50"/>
      <c r="CL18" s="50"/>
      <c r="CM18" s="50"/>
      <c r="CN18" s="50"/>
      <c r="CO18" s="50"/>
      <c r="CP18" s="50"/>
      <c r="CQ18" s="50"/>
      <c r="CR18" s="50"/>
      <c r="CS18" s="50"/>
      <c r="CT18" s="50"/>
      <c r="CU18" s="50"/>
      <c r="CV18" s="50"/>
      <c r="CW18" s="50"/>
      <c r="CX18" s="50"/>
      <c r="CY18" s="50"/>
      <c r="CZ18" s="50"/>
      <c r="DA18" s="50"/>
      <c r="DB18" s="50"/>
      <c r="DC18" s="50"/>
      <c r="DD18" s="50"/>
      <c r="DE18" s="50"/>
      <c r="DF18" s="50"/>
      <c r="DG18" s="50"/>
      <c r="DH18" s="50"/>
      <c r="DI18" s="50"/>
      <c r="DJ18" s="50"/>
      <c r="DK18" s="50"/>
      <c r="DL18" s="50"/>
      <c r="DM18" s="50"/>
      <c r="DN18" s="50"/>
      <c r="DO18" s="50"/>
      <c r="DP18" s="50"/>
      <c r="DQ18" s="50"/>
      <c r="DR18" s="50"/>
      <c r="DS18" s="50"/>
      <c r="DT18" s="50"/>
      <c r="DU18" s="50"/>
      <c r="DV18" s="50"/>
      <c r="DW18" s="50"/>
      <c r="DX18" s="50"/>
      <c r="DY18" s="50"/>
      <c r="DZ18" s="50"/>
      <c r="EA18" s="50"/>
      <c r="EB18" s="50"/>
      <c r="EC18" s="50"/>
      <c r="ED18" s="50"/>
      <c r="EE18" s="50"/>
      <c r="EF18" s="50"/>
      <c r="EG18" s="50"/>
      <c r="EH18" s="50"/>
      <c r="EI18" s="50"/>
      <c r="EJ18" s="50"/>
      <c r="EK18" s="50"/>
      <c r="EL18" s="50"/>
      <c r="EM18" s="50"/>
      <c r="EN18" s="50"/>
      <c r="EO18" s="50"/>
      <c r="EP18" s="50"/>
      <c r="EQ18" s="50"/>
      <c r="ER18" s="50"/>
      <c r="ES18" s="50"/>
      <c r="ET18" s="50"/>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94"/>
      <c r="HF18" s="94"/>
      <c r="HG18" s="94"/>
      <c r="HH18" s="94"/>
      <c r="HI18" s="94"/>
      <c r="HJ18" s="94"/>
      <c r="HK18" s="94"/>
      <c r="HL18" s="94"/>
      <c r="HM18" s="94"/>
      <c r="HN18" s="94"/>
      <c r="HO18" s="50"/>
    </row>
    <row r="19" spans="1:224" s="5" customFormat="1" ht="20.100000000000001" customHeight="1" thickTop="1" thickBot="1" x14ac:dyDescent="0.55000000000000004">
      <c r="A19" s="55"/>
      <c r="B19" s="182" t="s">
        <v>430</v>
      </c>
      <c r="C19" s="182"/>
      <c r="D19" s="182"/>
      <c r="E19" s="182"/>
      <c r="F19" s="182"/>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182"/>
      <c r="BK19" s="182"/>
      <c r="BL19" s="182"/>
      <c r="BM19" s="182"/>
      <c r="BN19" s="182"/>
      <c r="BO19" s="182"/>
      <c r="BP19" s="182"/>
      <c r="BQ19" s="182"/>
      <c r="BR19" s="182"/>
      <c r="BS19" s="182"/>
      <c r="BT19" s="182"/>
      <c r="BU19" s="182"/>
      <c r="BV19" s="182"/>
      <c r="BW19" s="182"/>
      <c r="BX19" s="182"/>
      <c r="BY19" s="182"/>
      <c r="BZ19" s="182"/>
      <c r="CA19" s="182"/>
      <c r="CB19" s="182"/>
      <c r="CC19" s="182"/>
      <c r="CD19" s="182"/>
      <c r="CE19" s="182"/>
      <c r="CF19" s="182"/>
      <c r="CG19" s="182"/>
      <c r="CH19" s="182"/>
      <c r="CI19" s="182"/>
      <c r="CJ19" s="182"/>
      <c r="CK19" s="182"/>
      <c r="CL19" s="182"/>
      <c r="CM19" s="182"/>
      <c r="CN19" s="182"/>
      <c r="CO19" s="182"/>
      <c r="CP19" s="182"/>
      <c r="CQ19" s="182"/>
      <c r="CR19" s="182"/>
      <c r="CS19" s="182"/>
      <c r="CT19" s="182"/>
      <c r="CU19" s="182"/>
      <c r="CV19" s="182"/>
      <c r="CW19" s="182"/>
      <c r="CX19" s="182"/>
      <c r="CY19" s="182"/>
      <c r="CZ19" s="182"/>
      <c r="DA19" s="182"/>
      <c r="DB19" s="182"/>
      <c r="DC19" s="182"/>
      <c r="DD19" s="182"/>
      <c r="DE19" s="182"/>
      <c r="DF19" s="182"/>
      <c r="DG19" s="182"/>
      <c r="DH19" s="182"/>
      <c r="DI19" s="182"/>
      <c r="DJ19" s="182"/>
      <c r="DK19" s="182"/>
      <c r="DL19" s="182"/>
      <c r="DM19" s="182"/>
      <c r="DN19" s="182"/>
      <c r="DO19" s="182"/>
      <c r="DP19" s="182"/>
      <c r="DQ19" s="182"/>
      <c r="DR19" s="182"/>
      <c r="DS19" s="182"/>
      <c r="DT19" s="182"/>
      <c r="DU19" s="182"/>
      <c r="DV19" s="182"/>
      <c r="DW19" s="182"/>
      <c r="DX19" s="182"/>
      <c r="DY19" s="182"/>
      <c r="DZ19" s="182"/>
      <c r="EA19" s="182"/>
      <c r="EB19" s="182"/>
      <c r="EC19" s="182"/>
      <c r="ED19" s="182"/>
      <c r="EE19" s="182"/>
      <c r="EF19" s="182"/>
      <c r="EG19" s="182"/>
      <c r="EH19" s="182"/>
      <c r="EI19" s="182"/>
      <c r="EJ19" s="182"/>
      <c r="EK19" s="182"/>
      <c r="EL19" s="182"/>
      <c r="EM19" s="182"/>
      <c r="EN19" s="182"/>
      <c r="EO19" s="182"/>
      <c r="EP19" s="182"/>
      <c r="EQ19" s="182"/>
      <c r="ER19" s="182"/>
      <c r="ES19" s="182"/>
      <c r="ET19" s="182"/>
      <c r="EU19" s="182"/>
      <c r="EV19" s="182"/>
      <c r="EW19" s="182"/>
      <c r="EX19" s="182"/>
      <c r="EY19" s="182"/>
      <c r="EZ19" s="182"/>
      <c r="FA19" s="182"/>
      <c r="FB19" s="182"/>
      <c r="FC19" s="182"/>
      <c r="FD19" s="182"/>
      <c r="FE19" s="182"/>
      <c r="FF19" s="182"/>
      <c r="FG19" s="182"/>
      <c r="FH19" s="182"/>
      <c r="FI19" s="182"/>
      <c r="FJ19" s="182"/>
      <c r="FK19" s="182"/>
      <c r="FL19" s="182"/>
      <c r="FM19" s="182"/>
      <c r="FN19" s="182"/>
      <c r="FO19" s="182"/>
      <c r="FP19" s="182"/>
      <c r="FQ19" s="182"/>
      <c r="FR19" s="182"/>
      <c r="FS19" s="182"/>
      <c r="FT19" s="182"/>
      <c r="FU19" s="182"/>
      <c r="FV19" s="182"/>
      <c r="FW19" s="182"/>
      <c r="FX19" s="182"/>
      <c r="FY19" s="182"/>
      <c r="FZ19" s="182"/>
      <c r="GA19" s="182"/>
      <c r="GB19" s="182"/>
      <c r="GC19" s="182"/>
      <c r="GD19" s="182"/>
      <c r="GE19" s="182"/>
      <c r="GF19" s="182"/>
      <c r="GG19" s="182"/>
      <c r="GH19" s="182"/>
      <c r="GI19" s="182"/>
      <c r="GJ19" s="182"/>
      <c r="GK19" s="182"/>
      <c r="GL19" s="182"/>
      <c r="GM19" s="182"/>
      <c r="GN19" s="182"/>
      <c r="GO19" s="182"/>
      <c r="GP19" s="182"/>
      <c r="GQ19" s="182"/>
      <c r="GR19" s="182"/>
      <c r="GS19" s="182"/>
      <c r="GT19" s="182"/>
      <c r="GU19" s="182"/>
      <c r="GV19" s="182"/>
      <c r="GW19" s="182"/>
      <c r="GX19" s="182"/>
      <c r="GY19" s="182"/>
      <c r="GZ19" s="182"/>
      <c r="HA19" s="182"/>
      <c r="HB19" s="183" t="s">
        <v>431</v>
      </c>
      <c r="HC19" s="50"/>
      <c r="HD19" s="58"/>
      <c r="HE19" s="631" t="s">
        <v>92</v>
      </c>
      <c r="HF19" s="632"/>
      <c r="HG19" s="632"/>
      <c r="HH19" s="632"/>
      <c r="HI19" s="632"/>
      <c r="HJ19" s="632"/>
      <c r="HK19" s="632"/>
      <c r="HL19" s="632"/>
      <c r="HM19" s="632"/>
      <c r="HN19" s="633"/>
      <c r="HO19" s="58"/>
    </row>
    <row r="20" spans="1:224" s="5" customFormat="1" ht="5.0999999999999996" customHeight="1" thickTop="1" x14ac:dyDescent="0.5">
      <c r="A20" s="55"/>
      <c r="B20" s="58"/>
      <c r="C20" s="58"/>
      <c r="D20" s="58"/>
      <c r="E20" s="58"/>
      <c r="F20" s="58"/>
      <c r="G20" s="58"/>
      <c r="H20" s="58"/>
      <c r="I20" s="53"/>
      <c r="J20" s="58"/>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c r="BY20" s="58"/>
      <c r="BZ20" s="58"/>
      <c r="CA20" s="58"/>
      <c r="CB20" s="58"/>
      <c r="CC20" s="58"/>
      <c r="CD20" s="58"/>
      <c r="CE20" s="58"/>
      <c r="CF20" s="58"/>
      <c r="CG20" s="58"/>
      <c r="CH20" s="58"/>
      <c r="CI20" s="58"/>
      <c r="CJ20" s="58"/>
      <c r="CK20" s="58"/>
      <c r="CL20" s="58"/>
      <c r="CM20" s="58"/>
      <c r="CN20" s="58"/>
      <c r="CO20" s="58"/>
      <c r="CP20" s="58"/>
      <c r="CQ20" s="58"/>
      <c r="CR20" s="58"/>
      <c r="CS20" s="58"/>
      <c r="CT20" s="58"/>
      <c r="CU20" s="58"/>
      <c r="CV20" s="58"/>
      <c r="CW20" s="58"/>
      <c r="CX20" s="58"/>
      <c r="CY20" s="58"/>
      <c r="CZ20" s="58"/>
      <c r="DA20" s="58"/>
      <c r="DB20" s="58"/>
      <c r="DC20" s="58"/>
      <c r="DD20" s="58"/>
      <c r="DE20" s="58"/>
      <c r="DF20" s="58"/>
      <c r="DG20" s="58"/>
      <c r="DH20" s="58"/>
      <c r="DI20" s="58"/>
      <c r="DJ20" s="58"/>
      <c r="DK20" s="58"/>
      <c r="DL20" s="58"/>
      <c r="DM20" s="58"/>
      <c r="DN20" s="58"/>
      <c r="DO20" s="58"/>
      <c r="DP20" s="58"/>
      <c r="DQ20" s="58"/>
      <c r="DR20" s="58"/>
      <c r="DS20" s="58"/>
      <c r="DT20" s="58"/>
      <c r="DU20" s="58"/>
      <c r="DV20" s="58"/>
      <c r="DW20" s="58"/>
      <c r="DX20" s="58"/>
      <c r="DY20" s="58"/>
      <c r="DZ20" s="58"/>
      <c r="EA20" s="58"/>
      <c r="EB20" s="58"/>
      <c r="EC20" s="58"/>
      <c r="ED20" s="58"/>
      <c r="EE20" s="58"/>
      <c r="EF20" s="58"/>
      <c r="EG20" s="58"/>
      <c r="EH20" s="58"/>
      <c r="EI20" s="58"/>
      <c r="EJ20" s="58"/>
      <c r="EK20" s="58"/>
      <c r="EL20" s="58"/>
      <c r="EM20" s="58"/>
      <c r="EN20" s="58"/>
      <c r="EO20" s="58"/>
      <c r="EP20" s="58"/>
      <c r="EQ20" s="58"/>
      <c r="ER20" s="58"/>
      <c r="ES20" s="58"/>
      <c r="ET20" s="58"/>
      <c r="EU20" s="58"/>
      <c r="EV20" s="58"/>
      <c r="EW20" s="58"/>
      <c r="EX20" s="58"/>
      <c r="EY20" s="58"/>
      <c r="EZ20" s="58"/>
      <c r="FA20" s="58"/>
      <c r="FB20" s="58"/>
      <c r="FC20" s="58"/>
      <c r="FD20" s="58"/>
      <c r="FE20" s="58"/>
      <c r="FF20" s="58"/>
      <c r="FG20" s="58"/>
      <c r="FH20" s="58"/>
      <c r="FI20" s="58"/>
      <c r="FJ20" s="58"/>
      <c r="FK20" s="58"/>
      <c r="FL20" s="58"/>
      <c r="FM20" s="58"/>
      <c r="FN20" s="58"/>
      <c r="FO20" s="58"/>
      <c r="FP20" s="58"/>
      <c r="FQ20" s="58"/>
      <c r="FR20" s="58"/>
      <c r="FS20" s="58"/>
      <c r="FT20" s="58"/>
      <c r="FU20" s="58"/>
      <c r="FV20" s="58"/>
      <c r="FW20" s="58"/>
      <c r="FX20" s="58"/>
      <c r="FY20" s="58"/>
      <c r="FZ20" s="58"/>
      <c r="GA20" s="58"/>
      <c r="GB20" s="58"/>
      <c r="GC20" s="58"/>
      <c r="GD20" s="58"/>
      <c r="GE20" s="58"/>
      <c r="GF20" s="58"/>
      <c r="GG20" s="58"/>
      <c r="GH20" s="58"/>
      <c r="GI20" s="58"/>
      <c r="GJ20" s="58"/>
      <c r="GK20" s="58"/>
      <c r="GL20" s="58"/>
      <c r="GM20" s="58"/>
      <c r="GN20" s="58"/>
      <c r="GO20" s="58"/>
      <c r="GP20" s="58"/>
      <c r="GQ20" s="58"/>
      <c r="GR20" s="58"/>
      <c r="GS20" s="58"/>
      <c r="GT20" s="58"/>
      <c r="GU20" s="58"/>
      <c r="GV20" s="58"/>
      <c r="GW20" s="58"/>
      <c r="GX20" s="58"/>
      <c r="GY20" s="58"/>
      <c r="GZ20" s="58"/>
      <c r="HA20" s="58"/>
      <c r="HB20" s="58"/>
      <c r="HC20" s="50"/>
      <c r="HD20" s="58"/>
      <c r="HE20" s="95"/>
      <c r="HF20" s="95"/>
      <c r="HG20" s="95"/>
      <c r="HH20" s="95"/>
      <c r="HI20" s="95"/>
      <c r="HJ20" s="95"/>
      <c r="HK20" s="95"/>
      <c r="HL20" s="95"/>
      <c r="HM20" s="95"/>
      <c r="HN20" s="95"/>
      <c r="HO20" s="58"/>
    </row>
    <row r="21" spans="1:224" ht="27" customHeight="1" x14ac:dyDescent="0.25">
      <c r="A21" s="52"/>
      <c r="B21" s="604" t="s">
        <v>3</v>
      </c>
      <c r="C21" s="59"/>
      <c r="D21" s="604" t="s">
        <v>4</v>
      </c>
      <c r="E21" s="59"/>
      <c r="F21" s="604" t="s">
        <v>39</v>
      </c>
      <c r="G21" s="181"/>
      <c r="H21" s="605" t="s">
        <v>247</v>
      </c>
      <c r="I21" s="12"/>
      <c r="J21" s="593" t="s">
        <v>248</v>
      </c>
      <c r="K21" s="593"/>
      <c r="L21" s="593"/>
      <c r="M21" s="593"/>
      <c r="N21" s="593"/>
      <c r="O21" s="593"/>
      <c r="P21" s="593"/>
      <c r="Q21" s="593"/>
      <c r="R21" s="593"/>
      <c r="S21" s="593"/>
      <c r="T21" s="593"/>
      <c r="U21" s="593"/>
      <c r="V21" s="593"/>
      <c r="W21" s="593"/>
      <c r="X21" s="593"/>
      <c r="Y21" s="593"/>
      <c r="Z21" s="593"/>
      <c r="AA21" s="593"/>
      <c r="AB21" s="593"/>
      <c r="AC21" s="593"/>
      <c r="AD21" s="593"/>
      <c r="AE21" s="593"/>
      <c r="AF21" s="593"/>
      <c r="AG21" s="593"/>
      <c r="AH21" s="593"/>
      <c r="AI21" s="593"/>
      <c r="AJ21" s="593"/>
      <c r="AK21" s="593"/>
      <c r="AL21" s="593"/>
      <c r="AM21" s="593"/>
      <c r="AN21" s="593"/>
      <c r="AO21" s="593"/>
      <c r="AP21" s="593"/>
      <c r="AQ21" s="593"/>
      <c r="AR21" s="593"/>
      <c r="AS21" s="593"/>
      <c r="AT21" s="593"/>
      <c r="AU21" s="593"/>
      <c r="AV21" s="593"/>
      <c r="AW21" s="593"/>
      <c r="AX21" s="593"/>
      <c r="AY21" s="593"/>
      <c r="AZ21" s="593"/>
      <c r="BA21" s="593"/>
      <c r="BB21" s="593"/>
      <c r="BC21" s="593"/>
      <c r="BD21" s="593"/>
      <c r="BE21" s="593"/>
      <c r="BF21" s="593"/>
      <c r="BG21" s="593"/>
      <c r="BH21" s="593"/>
      <c r="BI21" s="593"/>
      <c r="BJ21" s="593"/>
      <c r="BK21" s="593"/>
      <c r="BL21" s="593"/>
      <c r="BM21" s="593"/>
      <c r="BN21" s="593"/>
      <c r="BO21" s="593"/>
      <c r="BP21" s="593"/>
      <c r="BQ21" s="593"/>
      <c r="BR21" s="593"/>
      <c r="BS21" s="593"/>
      <c r="BT21" s="593"/>
      <c r="BU21" s="593"/>
      <c r="BV21" s="593"/>
      <c r="BW21" s="593"/>
      <c r="BX21" s="593"/>
      <c r="BY21" s="593"/>
      <c r="BZ21" s="593"/>
      <c r="CA21" s="593"/>
      <c r="CB21" s="593"/>
      <c r="CC21" s="593"/>
      <c r="CD21" s="593"/>
      <c r="CE21" s="593"/>
      <c r="CF21" s="593"/>
      <c r="CG21" s="593"/>
      <c r="CH21" s="593"/>
      <c r="CI21" s="593"/>
      <c r="CJ21" s="593"/>
      <c r="CK21" s="593"/>
      <c r="CL21" s="593"/>
      <c r="CM21" s="593"/>
      <c r="CN21" s="593"/>
      <c r="CO21" s="593"/>
      <c r="CP21" s="593"/>
      <c r="CQ21" s="593"/>
      <c r="CR21" s="593"/>
      <c r="CS21" s="593"/>
      <c r="CT21" s="593"/>
      <c r="CU21" s="593"/>
      <c r="CV21" s="593"/>
      <c r="CW21" s="593"/>
      <c r="CX21" s="593"/>
      <c r="CY21" s="593"/>
      <c r="CZ21" s="593"/>
      <c r="DA21" s="593"/>
      <c r="DB21" s="593"/>
      <c r="DC21" s="593"/>
      <c r="DD21" s="593"/>
      <c r="DE21" s="593"/>
      <c r="DF21" s="593"/>
      <c r="DG21" s="593"/>
      <c r="DH21" s="593"/>
      <c r="DI21" s="593"/>
      <c r="DJ21" s="593"/>
      <c r="DK21" s="593"/>
      <c r="DL21" s="593"/>
      <c r="DM21" s="593"/>
      <c r="DN21" s="593"/>
      <c r="DO21" s="593"/>
      <c r="DP21" s="593"/>
      <c r="DQ21" s="593"/>
      <c r="DR21" s="593"/>
      <c r="DS21" s="593"/>
      <c r="DT21" s="593"/>
      <c r="DU21" s="593"/>
      <c r="DV21" s="593"/>
      <c r="DW21" s="593"/>
      <c r="DX21" s="593"/>
      <c r="DY21" s="593"/>
      <c r="DZ21" s="593"/>
      <c r="EA21" s="593"/>
      <c r="EB21" s="593"/>
      <c r="EC21" s="593"/>
      <c r="ED21" s="593"/>
      <c r="EE21" s="593"/>
      <c r="EF21" s="593"/>
      <c r="EG21" s="593"/>
      <c r="EH21" s="593"/>
      <c r="EI21" s="593"/>
      <c r="EJ21" s="593"/>
      <c r="EK21" s="593"/>
      <c r="EL21" s="593"/>
      <c r="EM21" s="593"/>
      <c r="EN21" s="593"/>
      <c r="EO21" s="593"/>
      <c r="EP21" s="593"/>
      <c r="EQ21" s="593"/>
      <c r="ER21" s="593"/>
      <c r="ES21" s="593"/>
      <c r="ET21" s="593"/>
      <c r="EU21" s="593"/>
      <c r="EV21" s="593"/>
      <c r="EW21" s="593"/>
      <c r="EX21" s="593"/>
      <c r="EY21" s="593"/>
      <c r="EZ21" s="593"/>
      <c r="FA21" s="593"/>
      <c r="FB21" s="593"/>
      <c r="FC21" s="593"/>
      <c r="FD21" s="593"/>
      <c r="FE21" s="593"/>
      <c r="FF21" s="593"/>
      <c r="FG21" s="593"/>
      <c r="FH21" s="593"/>
      <c r="FI21" s="593"/>
      <c r="FJ21" s="593"/>
      <c r="FK21" s="593"/>
      <c r="FL21" s="593"/>
      <c r="FM21" s="593"/>
      <c r="FN21" s="593"/>
      <c r="FO21" s="593"/>
      <c r="FP21" s="593"/>
      <c r="FQ21" s="593"/>
      <c r="FR21" s="593"/>
      <c r="FS21" s="593"/>
      <c r="FT21" s="593"/>
      <c r="FU21" s="593"/>
      <c r="FV21" s="593"/>
      <c r="FW21" s="593"/>
      <c r="FX21" s="593"/>
      <c r="FY21" s="593"/>
      <c r="FZ21" s="593"/>
      <c r="GA21" s="593"/>
      <c r="GB21" s="593"/>
      <c r="GC21" s="593"/>
      <c r="GD21" s="593"/>
      <c r="GE21" s="593"/>
      <c r="GF21" s="593"/>
      <c r="GG21" s="593"/>
      <c r="GH21" s="593"/>
      <c r="GI21" s="593"/>
      <c r="GJ21" s="593"/>
      <c r="GK21" s="593"/>
      <c r="GL21" s="593"/>
      <c r="GM21" s="593"/>
      <c r="GN21" s="593"/>
      <c r="GO21" s="593"/>
      <c r="GP21" s="593"/>
      <c r="GQ21" s="593"/>
      <c r="GR21" s="593"/>
      <c r="GS21" s="593"/>
      <c r="GT21" s="593"/>
      <c r="GU21" s="593"/>
      <c r="GV21" s="593"/>
      <c r="GW21" s="593"/>
      <c r="GX21" s="593"/>
      <c r="GY21" s="593"/>
      <c r="GZ21" s="593"/>
      <c r="HA21" s="593"/>
      <c r="HB21" s="593"/>
      <c r="HC21" s="50"/>
      <c r="HD21" s="50"/>
      <c r="HE21" s="527" t="s">
        <v>91</v>
      </c>
      <c r="HF21" s="97"/>
      <c r="HG21" s="582" t="s">
        <v>4</v>
      </c>
      <c r="HH21" s="586"/>
      <c r="HI21" s="97"/>
      <c r="HJ21" s="582" t="s">
        <v>39</v>
      </c>
      <c r="HK21" s="586"/>
      <c r="HL21" s="97"/>
      <c r="HM21" s="582" t="s">
        <v>32</v>
      </c>
      <c r="HN21" s="586"/>
      <c r="HO21" s="50"/>
    </row>
    <row r="22" spans="1:224" ht="5.0999999999999996" customHeight="1" x14ac:dyDescent="0.25">
      <c r="A22" s="52"/>
      <c r="B22" s="604"/>
      <c r="C22" s="59"/>
      <c r="D22" s="604"/>
      <c r="E22" s="59"/>
      <c r="F22" s="604"/>
      <c r="G22" s="181"/>
      <c r="H22" s="606"/>
      <c r="I22" s="5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4"/>
      <c r="CW22" s="74"/>
      <c r="CX22" s="74"/>
      <c r="CY22" s="74"/>
      <c r="CZ22" s="74"/>
      <c r="DA22" s="74"/>
      <c r="DB22" s="74"/>
      <c r="DC22" s="74"/>
      <c r="DD22" s="74"/>
      <c r="DE22" s="74"/>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4"/>
      <c r="EK22" s="74"/>
      <c r="EL22" s="74"/>
      <c r="EM22" s="74"/>
      <c r="EN22" s="74"/>
      <c r="EO22" s="74"/>
      <c r="EP22" s="74"/>
      <c r="EQ22" s="74"/>
      <c r="ER22" s="74"/>
      <c r="ES22" s="74"/>
      <c r="ET22" s="74"/>
      <c r="EU22" s="74"/>
      <c r="EV22" s="74"/>
      <c r="EW22" s="74"/>
      <c r="EX22" s="74"/>
      <c r="EY22" s="74"/>
      <c r="EZ22" s="74"/>
      <c r="FA22" s="74"/>
      <c r="FB22" s="74"/>
      <c r="FC22" s="74"/>
      <c r="FD22" s="74"/>
      <c r="FE22" s="74"/>
      <c r="FF22" s="74"/>
      <c r="FG22" s="74"/>
      <c r="FH22" s="74"/>
      <c r="FI22" s="74"/>
      <c r="FJ22" s="74"/>
      <c r="FK22" s="74"/>
      <c r="FL22" s="74"/>
      <c r="FM22" s="74"/>
      <c r="FN22" s="74"/>
      <c r="FO22" s="74"/>
      <c r="FP22" s="74"/>
      <c r="FQ22" s="74"/>
      <c r="FR22" s="74"/>
      <c r="FS22" s="74"/>
      <c r="FT22" s="74"/>
      <c r="FU22" s="74"/>
      <c r="FV22" s="74"/>
      <c r="FW22" s="74"/>
      <c r="FX22" s="74"/>
      <c r="FY22" s="74"/>
      <c r="FZ22" s="74"/>
      <c r="GA22" s="74"/>
      <c r="GB22" s="74"/>
      <c r="GC22" s="74"/>
      <c r="GD22" s="74"/>
      <c r="GE22" s="74"/>
      <c r="GF22" s="74"/>
      <c r="GG22" s="74"/>
      <c r="GH22" s="74"/>
      <c r="GI22" s="74"/>
      <c r="GJ22" s="74"/>
      <c r="GK22" s="74"/>
      <c r="GL22" s="74"/>
      <c r="GM22" s="74"/>
      <c r="GN22" s="74"/>
      <c r="GO22" s="74"/>
      <c r="GP22" s="74"/>
      <c r="GQ22" s="74"/>
      <c r="GR22" s="74"/>
      <c r="GS22" s="74"/>
      <c r="GT22" s="74"/>
      <c r="GU22" s="74"/>
      <c r="GV22" s="74"/>
      <c r="GW22" s="74"/>
      <c r="GX22" s="74"/>
      <c r="GY22" s="74"/>
      <c r="GZ22" s="74"/>
      <c r="HA22" s="74"/>
      <c r="HB22" s="74"/>
      <c r="HC22" s="50"/>
      <c r="HD22" s="50"/>
      <c r="HE22" s="528"/>
      <c r="HF22" s="97"/>
      <c r="HG22" s="583"/>
      <c r="HH22" s="587"/>
      <c r="HI22" s="97"/>
      <c r="HJ22" s="583"/>
      <c r="HK22" s="587"/>
      <c r="HL22" s="97"/>
      <c r="HM22" s="583"/>
      <c r="HN22" s="587"/>
      <c r="HO22" s="50"/>
    </row>
    <row r="23" spans="1:224" s="6" customFormat="1" ht="39.950000000000003" customHeight="1" x14ac:dyDescent="0.25">
      <c r="A23" s="56"/>
      <c r="B23" s="604"/>
      <c r="C23" s="59"/>
      <c r="D23" s="604"/>
      <c r="E23" s="59"/>
      <c r="F23" s="604"/>
      <c r="G23" s="181"/>
      <c r="H23" s="607"/>
      <c r="I23" s="12"/>
      <c r="J23" s="22">
        <f>AE5</f>
        <v>0</v>
      </c>
      <c r="K23" s="22">
        <f>J23+0.2</f>
        <v>0.2</v>
      </c>
      <c r="L23" s="22">
        <f t="shared" ref="L23:HB23" si="0">K23+0.2</f>
        <v>0.4</v>
      </c>
      <c r="M23" s="22">
        <f t="shared" si="0"/>
        <v>0.60000000000000009</v>
      </c>
      <c r="N23" s="22">
        <f t="shared" si="0"/>
        <v>0.8</v>
      </c>
      <c r="O23" s="22">
        <f t="shared" si="0"/>
        <v>1</v>
      </c>
      <c r="P23" s="22">
        <f t="shared" si="0"/>
        <v>1.2</v>
      </c>
      <c r="Q23" s="22">
        <f t="shared" si="0"/>
        <v>1.4</v>
      </c>
      <c r="R23" s="22">
        <f t="shared" si="0"/>
        <v>1.5999999999999999</v>
      </c>
      <c r="S23" s="22">
        <f t="shared" si="0"/>
        <v>1.7999999999999998</v>
      </c>
      <c r="T23" s="22">
        <f t="shared" si="0"/>
        <v>1.9999999999999998</v>
      </c>
      <c r="U23" s="22">
        <f t="shared" si="0"/>
        <v>2.1999999999999997</v>
      </c>
      <c r="V23" s="22">
        <f t="shared" si="0"/>
        <v>2.4</v>
      </c>
      <c r="W23" s="22">
        <f t="shared" si="0"/>
        <v>2.6</v>
      </c>
      <c r="X23" s="22">
        <f t="shared" si="0"/>
        <v>2.8000000000000003</v>
      </c>
      <c r="Y23" s="22">
        <f t="shared" si="0"/>
        <v>3.0000000000000004</v>
      </c>
      <c r="Z23" s="22">
        <f t="shared" si="0"/>
        <v>3.2000000000000006</v>
      </c>
      <c r="AA23" s="22">
        <f t="shared" si="0"/>
        <v>3.4000000000000008</v>
      </c>
      <c r="AB23" s="22">
        <f t="shared" si="0"/>
        <v>3.600000000000001</v>
      </c>
      <c r="AC23" s="22">
        <f t="shared" si="0"/>
        <v>3.8000000000000012</v>
      </c>
      <c r="AD23" s="22">
        <f t="shared" si="0"/>
        <v>4.0000000000000009</v>
      </c>
      <c r="AE23" s="22">
        <f t="shared" si="0"/>
        <v>4.2000000000000011</v>
      </c>
      <c r="AF23" s="22">
        <f t="shared" si="0"/>
        <v>4.4000000000000012</v>
      </c>
      <c r="AG23" s="22">
        <f t="shared" si="0"/>
        <v>4.6000000000000014</v>
      </c>
      <c r="AH23" s="22">
        <f t="shared" si="0"/>
        <v>4.8000000000000016</v>
      </c>
      <c r="AI23" s="22">
        <f t="shared" si="0"/>
        <v>5.0000000000000018</v>
      </c>
      <c r="AJ23" s="22">
        <f t="shared" si="0"/>
        <v>5.200000000000002</v>
      </c>
      <c r="AK23" s="22">
        <f t="shared" si="0"/>
        <v>5.4000000000000021</v>
      </c>
      <c r="AL23" s="22">
        <f t="shared" si="0"/>
        <v>5.6000000000000023</v>
      </c>
      <c r="AM23" s="22">
        <f t="shared" si="0"/>
        <v>5.8000000000000025</v>
      </c>
      <c r="AN23" s="22">
        <f t="shared" si="0"/>
        <v>6.0000000000000027</v>
      </c>
      <c r="AO23" s="22">
        <f t="shared" si="0"/>
        <v>6.2000000000000028</v>
      </c>
      <c r="AP23" s="22">
        <f t="shared" si="0"/>
        <v>6.400000000000003</v>
      </c>
      <c r="AQ23" s="22">
        <f t="shared" si="0"/>
        <v>6.6000000000000032</v>
      </c>
      <c r="AR23" s="22">
        <f t="shared" si="0"/>
        <v>6.8000000000000034</v>
      </c>
      <c r="AS23" s="22">
        <f t="shared" si="0"/>
        <v>7.0000000000000036</v>
      </c>
      <c r="AT23" s="22">
        <f t="shared" si="0"/>
        <v>7.2000000000000037</v>
      </c>
      <c r="AU23" s="22">
        <f t="shared" si="0"/>
        <v>7.4000000000000039</v>
      </c>
      <c r="AV23" s="22">
        <f t="shared" si="0"/>
        <v>7.6000000000000041</v>
      </c>
      <c r="AW23" s="22">
        <f t="shared" ref="AW23" si="1">AV23+0.2</f>
        <v>7.8000000000000043</v>
      </c>
      <c r="AX23" s="22">
        <f t="shared" ref="AX23" si="2">AW23+0.2</f>
        <v>8.0000000000000036</v>
      </c>
      <c r="AY23" s="22">
        <f t="shared" ref="AY23" si="3">AX23+0.2</f>
        <v>8.2000000000000028</v>
      </c>
      <c r="AZ23" s="22">
        <f t="shared" ref="AZ23" si="4">AY23+0.2</f>
        <v>8.4000000000000021</v>
      </c>
      <c r="BA23" s="22">
        <f t="shared" ref="BA23" si="5">AZ23+0.2</f>
        <v>8.6000000000000014</v>
      </c>
      <c r="BB23" s="22">
        <f t="shared" ref="BB23" si="6">BA23+0.2</f>
        <v>8.8000000000000007</v>
      </c>
      <c r="BC23" s="22">
        <f t="shared" ref="BC23" si="7">BB23+0.2</f>
        <v>9</v>
      </c>
      <c r="BD23" s="22">
        <f t="shared" ref="BD23" si="8">BC23+0.2</f>
        <v>9.1999999999999993</v>
      </c>
      <c r="BE23" s="22">
        <f t="shared" ref="BE23" si="9">BD23+0.2</f>
        <v>9.3999999999999986</v>
      </c>
      <c r="BF23" s="22">
        <f t="shared" ref="BF23" si="10">BE23+0.2</f>
        <v>9.5999999999999979</v>
      </c>
      <c r="BG23" s="22">
        <f t="shared" ref="BG23" si="11">BF23+0.2</f>
        <v>9.7999999999999972</v>
      </c>
      <c r="BH23" s="22">
        <f t="shared" ref="BH23" si="12">BG23+0.2</f>
        <v>9.9999999999999964</v>
      </c>
      <c r="BI23" s="22">
        <f t="shared" ref="BI23" si="13">BH23+0.2</f>
        <v>10.199999999999996</v>
      </c>
      <c r="BJ23" s="22">
        <f t="shared" ref="BJ23" si="14">BI23+0.2</f>
        <v>10.399999999999995</v>
      </c>
      <c r="BK23" s="22">
        <f t="shared" ref="BK23" si="15">BJ23+0.2</f>
        <v>10.599999999999994</v>
      </c>
      <c r="BL23" s="22">
        <f t="shared" ref="BL23" si="16">BK23+0.2</f>
        <v>10.799999999999994</v>
      </c>
      <c r="BM23" s="22">
        <f t="shared" ref="BM23" si="17">BL23+0.2</f>
        <v>10.999999999999993</v>
      </c>
      <c r="BN23" s="22">
        <f t="shared" ref="BN23" si="18">BM23+0.2</f>
        <v>11.199999999999992</v>
      </c>
      <c r="BO23" s="22">
        <f t="shared" ref="BO23" si="19">BN23+0.2</f>
        <v>11.399999999999991</v>
      </c>
      <c r="BP23" s="22">
        <f t="shared" ref="BP23" si="20">BO23+0.2</f>
        <v>11.599999999999991</v>
      </c>
      <c r="BQ23" s="22">
        <f t="shared" ref="BQ23" si="21">BP23+0.2</f>
        <v>11.79999999999999</v>
      </c>
      <c r="BR23" s="22">
        <f t="shared" ref="BR23" si="22">BQ23+0.2</f>
        <v>11.999999999999989</v>
      </c>
      <c r="BS23" s="22">
        <f t="shared" ref="BS23" si="23">BR23+0.2</f>
        <v>12.199999999999989</v>
      </c>
      <c r="BT23" s="22">
        <f t="shared" ref="BT23" si="24">BS23+0.2</f>
        <v>12.399999999999988</v>
      </c>
      <c r="BU23" s="22">
        <f t="shared" ref="BU23" si="25">BT23+0.2</f>
        <v>12.599999999999987</v>
      </c>
      <c r="BV23" s="22">
        <f t="shared" ref="BV23" si="26">BU23+0.2</f>
        <v>12.799999999999986</v>
      </c>
      <c r="BW23" s="22">
        <f t="shared" ref="BW23" si="27">BV23+0.2</f>
        <v>12.999999999999986</v>
      </c>
      <c r="BX23" s="22">
        <f t="shared" ref="BX23" si="28">BW23+0.2</f>
        <v>13.199999999999985</v>
      </c>
      <c r="BY23" s="22">
        <f t="shared" ref="BY23" si="29">BX23+0.2</f>
        <v>13.399999999999984</v>
      </c>
      <c r="BZ23" s="22">
        <f t="shared" ref="BZ23" si="30">BY23+0.2</f>
        <v>13.599999999999984</v>
      </c>
      <c r="CA23" s="22">
        <f t="shared" ref="CA23" si="31">BZ23+0.2</f>
        <v>13.799999999999983</v>
      </c>
      <c r="CB23" s="22">
        <f t="shared" ref="CB23" si="32">CA23+0.2</f>
        <v>13.999999999999982</v>
      </c>
      <c r="CC23" s="22">
        <f t="shared" ref="CC23" si="33">CB23+0.2</f>
        <v>14.199999999999982</v>
      </c>
      <c r="CD23" s="22">
        <f t="shared" ref="CD23" si="34">CC23+0.2</f>
        <v>14.399999999999981</v>
      </c>
      <c r="CE23" s="22">
        <f t="shared" ref="CE23" si="35">CD23+0.2</f>
        <v>14.59999999999998</v>
      </c>
      <c r="CF23" s="22">
        <f t="shared" ref="CF23" si="36">CE23+0.2</f>
        <v>14.799999999999979</v>
      </c>
      <c r="CG23" s="22">
        <f t="shared" ref="CG23" si="37">CF23+0.2</f>
        <v>14.999999999999979</v>
      </c>
      <c r="CH23" s="22">
        <f t="shared" ref="CH23" si="38">CG23+0.2</f>
        <v>15.199999999999978</v>
      </c>
      <c r="CI23" s="22">
        <f t="shared" ref="CI23" si="39">CH23+0.2</f>
        <v>15.399999999999977</v>
      </c>
      <c r="CJ23" s="22">
        <f t="shared" ref="CJ23" si="40">CI23+0.2</f>
        <v>15.599999999999977</v>
      </c>
      <c r="CK23" s="22">
        <f t="shared" ref="CK23" si="41">CJ23+0.2</f>
        <v>15.799999999999976</v>
      </c>
      <c r="CL23" s="22">
        <f t="shared" ref="CL23" si="42">CK23+0.2</f>
        <v>15.999999999999975</v>
      </c>
      <c r="CM23" s="22">
        <f t="shared" ref="CM23" si="43">CL23+0.2</f>
        <v>16.199999999999974</v>
      </c>
      <c r="CN23" s="22">
        <f t="shared" ref="CN23" si="44">CM23+0.2</f>
        <v>16.399999999999974</v>
      </c>
      <c r="CO23" s="22">
        <f t="shared" ref="CO23" si="45">CN23+0.2</f>
        <v>16.599999999999973</v>
      </c>
      <c r="CP23" s="22">
        <f t="shared" ref="CP23" si="46">CO23+0.2</f>
        <v>16.799999999999972</v>
      </c>
      <c r="CQ23" s="22">
        <f t="shared" ref="CQ23" si="47">CP23+0.2</f>
        <v>16.999999999999972</v>
      </c>
      <c r="CR23" s="22">
        <f t="shared" ref="CR23" si="48">CQ23+0.2</f>
        <v>17.199999999999971</v>
      </c>
      <c r="CS23" s="22">
        <f t="shared" ref="CS23" si="49">CR23+0.2</f>
        <v>17.39999999999997</v>
      </c>
      <c r="CT23" s="22">
        <f t="shared" ref="CT23" si="50">CS23+0.2</f>
        <v>17.599999999999969</v>
      </c>
      <c r="CU23" s="22">
        <f t="shared" ref="CU23" si="51">CT23+0.2</f>
        <v>17.799999999999969</v>
      </c>
      <c r="CV23" s="22">
        <f t="shared" ref="CV23" si="52">CU23+0.2</f>
        <v>17.999999999999968</v>
      </c>
      <c r="CW23" s="22">
        <f t="shared" ref="CW23" si="53">CV23+0.2</f>
        <v>18.199999999999967</v>
      </c>
      <c r="CX23" s="22">
        <f t="shared" ref="CX23" si="54">CW23+0.2</f>
        <v>18.399999999999967</v>
      </c>
      <c r="CY23" s="22">
        <f t="shared" ref="CY23" si="55">CX23+0.2</f>
        <v>18.599999999999966</v>
      </c>
      <c r="CZ23" s="22">
        <f t="shared" ref="CZ23" si="56">CY23+0.2</f>
        <v>18.799999999999965</v>
      </c>
      <c r="DA23" s="22">
        <f t="shared" ref="DA23" si="57">CZ23+0.2</f>
        <v>18.999999999999964</v>
      </c>
      <c r="DB23" s="22">
        <f t="shared" ref="DB23" si="58">DA23+0.2</f>
        <v>19.199999999999964</v>
      </c>
      <c r="DC23" s="22">
        <f t="shared" ref="DC23" si="59">DB23+0.2</f>
        <v>19.399999999999963</v>
      </c>
      <c r="DD23" s="22">
        <f t="shared" ref="DD23" si="60">DC23+0.2</f>
        <v>19.599999999999962</v>
      </c>
      <c r="DE23" s="22">
        <f t="shared" ref="DE23" si="61">DD23+0.2</f>
        <v>19.799999999999962</v>
      </c>
      <c r="DF23" s="22">
        <f t="shared" ref="DF23" si="62">DE23+0.2</f>
        <v>19.999999999999961</v>
      </c>
      <c r="DG23" s="22">
        <f t="shared" ref="DG23" si="63">DF23+0.2</f>
        <v>20.19999999999996</v>
      </c>
      <c r="DH23" s="22">
        <f t="shared" ref="DH23" si="64">DG23+0.2</f>
        <v>20.399999999999959</v>
      </c>
      <c r="DI23" s="22">
        <f t="shared" ref="DI23" si="65">DH23+0.2</f>
        <v>20.599999999999959</v>
      </c>
      <c r="DJ23" s="22">
        <f t="shared" ref="DJ23" si="66">DI23+0.2</f>
        <v>20.799999999999958</v>
      </c>
      <c r="DK23" s="22">
        <f t="shared" ref="DK23" si="67">DJ23+0.2</f>
        <v>20.999999999999957</v>
      </c>
      <c r="DL23" s="22">
        <f t="shared" ref="DL23" si="68">DK23+0.2</f>
        <v>21.199999999999957</v>
      </c>
      <c r="DM23" s="22">
        <f t="shared" ref="DM23" si="69">DL23+0.2</f>
        <v>21.399999999999956</v>
      </c>
      <c r="DN23" s="22">
        <f t="shared" ref="DN23" si="70">DM23+0.2</f>
        <v>21.599999999999955</v>
      </c>
      <c r="DO23" s="22">
        <f t="shared" ref="DO23" si="71">DN23+0.2</f>
        <v>21.799999999999955</v>
      </c>
      <c r="DP23" s="22">
        <f t="shared" ref="DP23" si="72">DO23+0.2</f>
        <v>21.999999999999954</v>
      </c>
      <c r="DQ23" s="22">
        <f t="shared" ref="DQ23" si="73">DP23+0.2</f>
        <v>22.199999999999953</v>
      </c>
      <c r="DR23" s="22">
        <f t="shared" ref="DR23" si="74">DQ23+0.2</f>
        <v>22.399999999999952</v>
      </c>
      <c r="DS23" s="22">
        <f t="shared" ref="DS23" si="75">DR23+0.2</f>
        <v>22.599999999999952</v>
      </c>
      <c r="DT23" s="22">
        <f t="shared" ref="DT23" si="76">DS23+0.2</f>
        <v>22.799999999999951</v>
      </c>
      <c r="DU23" s="22">
        <f t="shared" ref="DU23" si="77">DT23+0.2</f>
        <v>22.99999999999995</v>
      </c>
      <c r="DV23" s="22">
        <f t="shared" ref="DV23" si="78">DU23+0.2</f>
        <v>23.19999999999995</v>
      </c>
      <c r="DW23" s="22">
        <f t="shared" ref="DW23" si="79">DV23+0.2</f>
        <v>23.399999999999949</v>
      </c>
      <c r="DX23" s="22">
        <f t="shared" ref="DX23" si="80">DW23+0.2</f>
        <v>23.599999999999948</v>
      </c>
      <c r="DY23" s="22">
        <f t="shared" ref="DY23" si="81">DX23+0.2</f>
        <v>23.799999999999947</v>
      </c>
      <c r="DZ23" s="22">
        <f t="shared" ref="DZ23" si="82">DY23+0.2</f>
        <v>23.999999999999947</v>
      </c>
      <c r="EA23" s="22">
        <f t="shared" ref="EA23" si="83">DZ23+0.2</f>
        <v>24.199999999999946</v>
      </c>
      <c r="EB23" s="22">
        <f t="shared" ref="EB23" si="84">EA23+0.2</f>
        <v>24.399999999999945</v>
      </c>
      <c r="EC23" s="22">
        <f t="shared" ref="EC23" si="85">EB23+0.2</f>
        <v>24.599999999999945</v>
      </c>
      <c r="ED23" s="22">
        <f t="shared" ref="ED23" si="86">EC23+0.2</f>
        <v>24.799999999999944</v>
      </c>
      <c r="EE23" s="22">
        <f t="shared" ref="EE23" si="87">ED23+0.2</f>
        <v>24.999999999999943</v>
      </c>
      <c r="EF23" s="22">
        <f t="shared" ref="EF23" si="88">EE23+0.2</f>
        <v>25.199999999999942</v>
      </c>
      <c r="EG23" s="22">
        <f t="shared" ref="EG23" si="89">EF23+0.2</f>
        <v>25.399999999999942</v>
      </c>
      <c r="EH23" s="22">
        <f t="shared" ref="EH23" si="90">EG23+0.2</f>
        <v>25.599999999999941</v>
      </c>
      <c r="EI23" s="22">
        <f t="shared" ref="EI23" si="91">EH23+0.2</f>
        <v>25.79999999999994</v>
      </c>
      <c r="EJ23" s="22">
        <f t="shared" ref="EJ23" si="92">EI23+0.2</f>
        <v>25.99999999999994</v>
      </c>
      <c r="EK23" s="22">
        <f t="shared" ref="EK23" si="93">EJ23+0.2</f>
        <v>26.199999999999939</v>
      </c>
      <c r="EL23" s="22">
        <f t="shared" ref="EL23" si="94">EK23+0.2</f>
        <v>26.399999999999938</v>
      </c>
      <c r="EM23" s="22">
        <f t="shared" ref="EM23" si="95">EL23+0.2</f>
        <v>26.599999999999937</v>
      </c>
      <c r="EN23" s="22">
        <f t="shared" ref="EN23" si="96">EM23+0.2</f>
        <v>26.799999999999937</v>
      </c>
      <c r="EO23" s="22">
        <f t="shared" ref="EO23" si="97">EN23+0.2</f>
        <v>26.999999999999936</v>
      </c>
      <c r="EP23" s="22">
        <f t="shared" ref="EP23" si="98">EO23+0.2</f>
        <v>27.199999999999935</v>
      </c>
      <c r="EQ23" s="22">
        <f t="shared" ref="EQ23" si="99">EP23+0.2</f>
        <v>27.399999999999935</v>
      </c>
      <c r="ER23" s="22">
        <f t="shared" ref="ER23" si="100">EQ23+0.2</f>
        <v>27.599999999999934</v>
      </c>
      <c r="ES23" s="22">
        <f t="shared" ref="ES23" si="101">ER23+0.2</f>
        <v>27.799999999999933</v>
      </c>
      <c r="ET23" s="22">
        <f t="shared" ref="ET23" si="102">ES23+0.2</f>
        <v>27.999999999999932</v>
      </c>
      <c r="EU23" s="22">
        <f t="shared" ref="EU23" si="103">ET23+0.2</f>
        <v>28.199999999999932</v>
      </c>
      <c r="EV23" s="22">
        <f t="shared" ref="EV23" si="104">EU23+0.2</f>
        <v>28.399999999999931</v>
      </c>
      <c r="EW23" s="22">
        <f t="shared" ref="EW23" si="105">EV23+0.2</f>
        <v>28.59999999999993</v>
      </c>
      <c r="EX23" s="22">
        <f t="shared" ref="EX23" si="106">EW23+0.2</f>
        <v>28.79999999999993</v>
      </c>
      <c r="EY23" s="22">
        <f t="shared" ref="EY23" si="107">EX23+0.2</f>
        <v>28.999999999999929</v>
      </c>
      <c r="EZ23" s="22">
        <f t="shared" ref="EZ23" si="108">EY23+0.2</f>
        <v>29.199999999999928</v>
      </c>
      <c r="FA23" s="22">
        <f t="shared" ref="FA23" si="109">EZ23+0.2</f>
        <v>29.399999999999928</v>
      </c>
      <c r="FB23" s="22">
        <f t="shared" ref="FB23" si="110">FA23+0.2</f>
        <v>29.599999999999927</v>
      </c>
      <c r="FC23" s="22">
        <f t="shared" ref="FC23" si="111">FB23+0.2</f>
        <v>29.799999999999926</v>
      </c>
      <c r="FD23" s="22">
        <f t="shared" ref="FD23" si="112">FC23+0.2</f>
        <v>29.999999999999925</v>
      </c>
      <c r="FE23" s="22">
        <f t="shared" ref="FE23" si="113">FD23+0.2</f>
        <v>30.199999999999925</v>
      </c>
      <c r="FF23" s="22">
        <f t="shared" ref="FF23" si="114">FE23+0.2</f>
        <v>30.399999999999924</v>
      </c>
      <c r="FG23" s="22">
        <f t="shared" ref="FG23" si="115">FF23+0.2</f>
        <v>30.599999999999923</v>
      </c>
      <c r="FH23" s="22">
        <f t="shared" ref="FH23" si="116">FG23+0.2</f>
        <v>30.799999999999923</v>
      </c>
      <c r="FI23" s="22">
        <f t="shared" ref="FI23" si="117">FH23+0.2</f>
        <v>30.999999999999922</v>
      </c>
      <c r="FJ23" s="22">
        <f t="shared" ref="FJ23" si="118">FI23+0.2</f>
        <v>31.199999999999921</v>
      </c>
      <c r="FK23" s="22">
        <f t="shared" ref="FK23" si="119">FJ23+0.2</f>
        <v>31.39999999999992</v>
      </c>
      <c r="FL23" s="22">
        <f t="shared" ref="FL23" si="120">FK23+0.2</f>
        <v>31.59999999999992</v>
      </c>
      <c r="FM23" s="22">
        <f t="shared" ref="FM23" si="121">FL23+0.2</f>
        <v>31.799999999999919</v>
      </c>
      <c r="FN23" s="22">
        <f t="shared" ref="FN23" si="122">FM23+0.2</f>
        <v>31.999999999999918</v>
      </c>
      <c r="FO23" s="22">
        <f t="shared" ref="FO23" si="123">FN23+0.2</f>
        <v>32.199999999999918</v>
      </c>
      <c r="FP23" s="22">
        <f t="shared" ref="FP23" si="124">FO23+0.2</f>
        <v>32.39999999999992</v>
      </c>
      <c r="FQ23" s="22">
        <f t="shared" ref="FQ23" si="125">FP23+0.2</f>
        <v>32.599999999999923</v>
      </c>
      <c r="FR23" s="22">
        <f t="shared" ref="FR23" si="126">FQ23+0.2</f>
        <v>32.799999999999926</v>
      </c>
      <c r="FS23" s="22">
        <f t="shared" ref="FS23" si="127">FR23+0.2</f>
        <v>32.999999999999929</v>
      </c>
      <c r="FT23" s="22">
        <f t="shared" ref="FT23" si="128">FS23+0.2</f>
        <v>33.199999999999932</v>
      </c>
      <c r="FU23" s="22">
        <f t="shared" ref="FU23" si="129">FT23+0.2</f>
        <v>33.399999999999935</v>
      </c>
      <c r="FV23" s="22">
        <f t="shared" ref="FV23" si="130">FU23+0.2</f>
        <v>33.599999999999937</v>
      </c>
      <c r="FW23" s="22">
        <f t="shared" ref="FW23" si="131">FV23+0.2</f>
        <v>33.79999999999994</v>
      </c>
      <c r="FX23" s="22">
        <f t="shared" ref="FX23" si="132">FW23+0.2</f>
        <v>33.999999999999943</v>
      </c>
      <c r="FY23" s="22">
        <f t="shared" ref="FY23" si="133">FX23+0.2</f>
        <v>34.199999999999946</v>
      </c>
      <c r="FZ23" s="22">
        <f t="shared" ref="FZ23" si="134">FY23+0.2</f>
        <v>34.399999999999949</v>
      </c>
      <c r="GA23" s="22">
        <f t="shared" ref="GA23" si="135">FZ23+0.2</f>
        <v>34.599999999999952</v>
      </c>
      <c r="GB23" s="22">
        <f t="shared" ref="GB23" si="136">GA23+0.2</f>
        <v>34.799999999999955</v>
      </c>
      <c r="GC23" s="22">
        <f t="shared" ref="GC23" si="137">GB23+0.2</f>
        <v>34.999999999999957</v>
      </c>
      <c r="GD23" s="22">
        <f t="shared" ref="GD23" si="138">GC23+0.2</f>
        <v>35.19999999999996</v>
      </c>
      <c r="GE23" s="22">
        <f t="shared" ref="GE23" si="139">GD23+0.2</f>
        <v>35.399999999999963</v>
      </c>
      <c r="GF23" s="22">
        <f t="shared" ref="GF23" si="140">GE23+0.2</f>
        <v>35.599999999999966</v>
      </c>
      <c r="GG23" s="22">
        <f t="shared" ref="GG23" si="141">GF23+0.2</f>
        <v>35.799999999999969</v>
      </c>
      <c r="GH23" s="22">
        <f t="shared" ref="GH23" si="142">GG23+0.2</f>
        <v>35.999999999999972</v>
      </c>
      <c r="GI23" s="22">
        <f t="shared" ref="GI23" si="143">GH23+0.2</f>
        <v>36.199999999999974</v>
      </c>
      <c r="GJ23" s="22">
        <f t="shared" ref="GJ23" si="144">GI23+0.2</f>
        <v>36.399999999999977</v>
      </c>
      <c r="GK23" s="22">
        <f t="shared" ref="GK23" si="145">GJ23+0.2</f>
        <v>36.59999999999998</v>
      </c>
      <c r="GL23" s="22">
        <f t="shared" ref="GL23" si="146">GK23+0.2</f>
        <v>36.799999999999983</v>
      </c>
      <c r="GM23" s="22">
        <f t="shared" ref="GM23" si="147">GL23+0.2</f>
        <v>36.999999999999986</v>
      </c>
      <c r="GN23" s="22">
        <f t="shared" ref="GN23" si="148">GM23+0.2</f>
        <v>37.199999999999989</v>
      </c>
      <c r="GO23" s="22">
        <f t="shared" ref="GO23" si="149">GN23+0.2</f>
        <v>37.399999999999991</v>
      </c>
      <c r="GP23" s="22">
        <f t="shared" ref="GP23" si="150">GO23+0.2</f>
        <v>37.599999999999994</v>
      </c>
      <c r="GQ23" s="22">
        <f t="shared" ref="GQ23" si="151">GP23+0.2</f>
        <v>37.799999999999997</v>
      </c>
      <c r="GR23" s="22">
        <f t="shared" ref="GR23" si="152">GQ23+0.2</f>
        <v>38</v>
      </c>
      <c r="GS23" s="22">
        <f t="shared" ref="GS23" si="153">GR23+0.2</f>
        <v>38.200000000000003</v>
      </c>
      <c r="GT23" s="22">
        <f t="shared" ref="GT23" si="154">GS23+0.2</f>
        <v>38.400000000000006</v>
      </c>
      <c r="GU23" s="22">
        <f t="shared" ref="GU23" si="155">GT23+0.2</f>
        <v>38.600000000000009</v>
      </c>
      <c r="GV23" s="22">
        <f t="shared" ref="GV23" si="156">GU23+0.2</f>
        <v>38.800000000000011</v>
      </c>
      <c r="GW23" s="22">
        <f t="shared" ref="GW23" si="157">GV23+0.2</f>
        <v>39.000000000000014</v>
      </c>
      <c r="GX23" s="22">
        <f t="shared" ref="GX23" si="158">GW23+0.2</f>
        <v>39.200000000000017</v>
      </c>
      <c r="GY23" s="22">
        <f t="shared" ref="GY23" si="159">GX23+0.2</f>
        <v>39.40000000000002</v>
      </c>
      <c r="GZ23" s="22">
        <f t="shared" ref="GZ23" si="160">GY23+0.2</f>
        <v>39.600000000000023</v>
      </c>
      <c r="HA23" s="22">
        <f t="shared" ref="HA23" si="161">GZ23+0.2</f>
        <v>39.800000000000026</v>
      </c>
      <c r="HB23" s="22">
        <f t="shared" si="0"/>
        <v>40.000000000000028</v>
      </c>
      <c r="HC23" s="50"/>
      <c r="HD23" s="114"/>
      <c r="HE23" s="529"/>
      <c r="HF23" s="97"/>
      <c r="HG23" s="584"/>
      <c r="HH23" s="588"/>
      <c r="HI23" s="97"/>
      <c r="HJ23" s="584"/>
      <c r="HK23" s="588"/>
      <c r="HL23" s="97"/>
      <c r="HM23" s="584"/>
      <c r="HN23" s="588"/>
      <c r="HO23" s="75"/>
      <c r="HP23" s="42"/>
    </row>
    <row r="24" spans="1:224" s="6" customFormat="1" ht="5.0999999999999996" customHeight="1" x14ac:dyDescent="0.25">
      <c r="A24" s="56"/>
      <c r="B24" s="60"/>
      <c r="C24" s="60"/>
      <c r="D24" s="60"/>
      <c r="E24" s="60"/>
      <c r="F24" s="60"/>
      <c r="G24" s="60"/>
      <c r="H24" s="54"/>
      <c r="I24" s="54"/>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6"/>
      <c r="BX24" s="66"/>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c r="EK24" s="66"/>
      <c r="EL24" s="66"/>
      <c r="EM24" s="66"/>
      <c r="EN24" s="66"/>
      <c r="EO24" s="66"/>
      <c r="EP24" s="66"/>
      <c r="EQ24" s="66"/>
      <c r="ER24" s="66"/>
      <c r="ES24" s="66"/>
      <c r="ET24" s="66"/>
      <c r="EU24" s="66"/>
      <c r="EV24" s="66"/>
      <c r="EW24" s="66"/>
      <c r="EX24" s="66"/>
      <c r="EY24" s="66"/>
      <c r="EZ24" s="66"/>
      <c r="FA24" s="66"/>
      <c r="FB24" s="66"/>
      <c r="FC24" s="66"/>
      <c r="FD24" s="66"/>
      <c r="FE24" s="66"/>
      <c r="FF24" s="66"/>
      <c r="FG24" s="66"/>
      <c r="FH24" s="66"/>
      <c r="FI24" s="66"/>
      <c r="FJ24" s="66"/>
      <c r="FK24" s="66"/>
      <c r="FL24" s="66"/>
      <c r="FM24" s="66"/>
      <c r="FN24" s="66"/>
      <c r="FO24" s="66"/>
      <c r="FP24" s="66"/>
      <c r="FQ24" s="66"/>
      <c r="FR24" s="66"/>
      <c r="FS24" s="66"/>
      <c r="FT24" s="66"/>
      <c r="FU24" s="66"/>
      <c r="FV24" s="66"/>
      <c r="FW24" s="66"/>
      <c r="FX24" s="66"/>
      <c r="FY24" s="66"/>
      <c r="FZ24" s="66"/>
      <c r="GA24" s="66"/>
      <c r="GB24" s="66"/>
      <c r="GC24" s="66"/>
      <c r="GD24" s="66"/>
      <c r="GE24" s="66"/>
      <c r="GF24" s="66"/>
      <c r="GG24" s="66"/>
      <c r="GH24" s="66"/>
      <c r="GI24" s="66"/>
      <c r="GJ24" s="66"/>
      <c r="GK24" s="66"/>
      <c r="GL24" s="66"/>
      <c r="GM24" s="66"/>
      <c r="GN24" s="66"/>
      <c r="GO24" s="66"/>
      <c r="GP24" s="66"/>
      <c r="GQ24" s="66"/>
      <c r="GR24" s="66"/>
      <c r="GS24" s="66"/>
      <c r="GT24" s="66"/>
      <c r="GU24" s="66"/>
      <c r="GV24" s="66"/>
      <c r="GW24" s="66"/>
      <c r="GX24" s="66"/>
      <c r="GY24" s="66"/>
      <c r="GZ24" s="66"/>
      <c r="HA24" s="66"/>
      <c r="HB24" s="66"/>
      <c r="HC24" s="66"/>
      <c r="HD24" s="75"/>
      <c r="HE24" s="95"/>
      <c r="HF24" s="95"/>
      <c r="HG24" s="95"/>
      <c r="HH24" s="95"/>
      <c r="HI24" s="95"/>
      <c r="HJ24" s="95"/>
      <c r="HK24" s="95"/>
      <c r="HL24" s="95"/>
      <c r="HM24" s="95"/>
      <c r="HN24" s="95"/>
      <c r="HO24" s="75"/>
    </row>
    <row r="25" spans="1:224" s="6" customFormat="1" ht="9.9499999999999993" customHeight="1" thickBot="1" x14ac:dyDescent="0.3">
      <c r="A25" s="55"/>
      <c r="B25" s="60"/>
      <c r="C25" s="60"/>
      <c r="D25" s="60"/>
      <c r="E25" s="60"/>
      <c r="F25" s="60"/>
      <c r="G25" s="60"/>
      <c r="H25" s="229"/>
      <c r="I25" s="366"/>
      <c r="J25" s="131"/>
      <c r="K25" s="131"/>
      <c r="L25" s="131"/>
      <c r="M25" s="131"/>
      <c r="N25" s="131"/>
      <c r="O25" s="131"/>
      <c r="P25" s="131"/>
      <c r="Q25" s="131"/>
      <c r="R25" s="131"/>
      <c r="S25" s="131"/>
      <c r="T25" s="131"/>
      <c r="U25" s="131"/>
      <c r="V25" s="131"/>
      <c r="W25" s="131"/>
      <c r="X25" s="131"/>
      <c r="Y25" s="131"/>
      <c r="Z25" s="131"/>
      <c r="AA25" s="131"/>
      <c r="AB25" s="131"/>
      <c r="AC25" s="131"/>
      <c r="AD25" s="131"/>
      <c r="AE25" s="131"/>
      <c r="AF25" s="131"/>
      <c r="AG25" s="131"/>
      <c r="AH25" s="131"/>
      <c r="AI25" s="131"/>
      <c r="AJ25" s="131"/>
      <c r="AK25" s="131"/>
      <c r="AL25" s="131"/>
      <c r="AM25" s="131"/>
      <c r="AN25" s="131"/>
      <c r="AO25" s="131"/>
      <c r="AP25" s="131"/>
      <c r="AQ25" s="131"/>
      <c r="AR25" s="131"/>
      <c r="AS25" s="131"/>
      <c r="AT25" s="131"/>
      <c r="AU25" s="131"/>
      <c r="AV25" s="131"/>
      <c r="AW25" s="131"/>
      <c r="AX25" s="131"/>
      <c r="AY25" s="131"/>
      <c r="AZ25" s="131"/>
      <c r="BA25" s="131"/>
      <c r="BB25" s="131"/>
      <c r="BC25" s="131"/>
      <c r="BD25" s="131"/>
      <c r="BE25" s="131"/>
      <c r="BF25" s="131"/>
      <c r="BG25" s="131"/>
      <c r="BH25" s="131"/>
      <c r="BI25" s="131"/>
      <c r="BJ25" s="131"/>
      <c r="BK25" s="131"/>
      <c r="BL25" s="131"/>
      <c r="BM25" s="131"/>
      <c r="BN25" s="131"/>
      <c r="BO25" s="131"/>
      <c r="BP25" s="131"/>
      <c r="BQ25" s="131"/>
      <c r="BR25" s="131"/>
      <c r="BS25" s="131"/>
      <c r="BT25" s="131"/>
      <c r="BU25" s="131"/>
      <c r="BV25" s="131"/>
      <c r="BW25" s="131"/>
      <c r="BX25" s="131"/>
      <c r="BY25" s="131"/>
      <c r="BZ25" s="131"/>
      <c r="CA25" s="131"/>
      <c r="CB25" s="131"/>
      <c r="CC25" s="131"/>
      <c r="CD25" s="131"/>
      <c r="CE25" s="131"/>
      <c r="CF25" s="131"/>
      <c r="CG25" s="131"/>
      <c r="CH25" s="131"/>
      <c r="CI25" s="131"/>
      <c r="CJ25" s="131"/>
      <c r="CK25" s="131"/>
      <c r="CL25" s="131"/>
      <c r="CM25" s="131"/>
      <c r="CN25" s="131"/>
      <c r="CO25" s="131"/>
      <c r="CP25" s="131"/>
      <c r="CQ25" s="131"/>
      <c r="CR25" s="131"/>
      <c r="CS25" s="131"/>
      <c r="CT25" s="131"/>
      <c r="CU25" s="131"/>
      <c r="CV25" s="131"/>
      <c r="CW25" s="131"/>
      <c r="CX25" s="131"/>
      <c r="CY25" s="131"/>
      <c r="CZ25" s="131"/>
      <c r="DA25" s="131"/>
      <c r="DB25" s="131"/>
      <c r="DC25" s="131"/>
      <c r="DD25" s="131"/>
      <c r="DE25" s="131"/>
      <c r="DF25" s="131"/>
      <c r="DG25" s="131"/>
      <c r="DH25" s="131"/>
      <c r="DI25" s="131"/>
      <c r="DJ25" s="131"/>
      <c r="DK25" s="131"/>
      <c r="DL25" s="131"/>
      <c r="DM25" s="131"/>
      <c r="DN25" s="131"/>
      <c r="DO25" s="131"/>
      <c r="DP25" s="131"/>
      <c r="DQ25" s="131"/>
      <c r="DR25" s="131"/>
      <c r="DS25" s="131"/>
      <c r="DT25" s="131"/>
      <c r="DU25" s="131"/>
      <c r="DV25" s="131"/>
      <c r="DW25" s="131"/>
      <c r="DX25" s="131"/>
      <c r="DY25" s="131"/>
      <c r="DZ25" s="131"/>
      <c r="EA25" s="131"/>
      <c r="EB25" s="131"/>
      <c r="EC25" s="131"/>
      <c r="ED25" s="131"/>
      <c r="EE25" s="131"/>
      <c r="EF25" s="131"/>
      <c r="EG25" s="131"/>
      <c r="EH25" s="131"/>
      <c r="EI25" s="131"/>
      <c r="EJ25" s="131"/>
      <c r="EK25" s="131"/>
      <c r="EL25" s="131"/>
      <c r="EM25" s="131"/>
      <c r="EN25" s="131"/>
      <c r="EO25" s="131"/>
      <c r="EP25" s="131"/>
      <c r="EQ25" s="131"/>
      <c r="ER25" s="131"/>
      <c r="ES25" s="131"/>
      <c r="ET25" s="131"/>
      <c r="EU25" s="131"/>
      <c r="EV25" s="131"/>
      <c r="EW25" s="131"/>
      <c r="EX25" s="131"/>
      <c r="EY25" s="131"/>
      <c r="EZ25" s="131"/>
      <c r="FA25" s="131"/>
      <c r="FB25" s="131"/>
      <c r="FC25" s="131"/>
      <c r="FD25" s="131"/>
      <c r="FE25" s="131"/>
      <c r="FF25" s="131"/>
      <c r="FG25" s="131"/>
      <c r="FH25" s="131"/>
      <c r="FI25" s="131"/>
      <c r="FJ25" s="131"/>
      <c r="FK25" s="131"/>
      <c r="FL25" s="131"/>
      <c r="FM25" s="131"/>
      <c r="FN25" s="131"/>
      <c r="FO25" s="131"/>
      <c r="FP25" s="131"/>
      <c r="FQ25" s="131"/>
      <c r="FR25" s="131"/>
      <c r="FS25" s="131"/>
      <c r="FT25" s="131"/>
      <c r="FU25" s="131"/>
      <c r="FV25" s="131"/>
      <c r="FW25" s="131"/>
      <c r="FX25" s="131"/>
      <c r="FY25" s="131"/>
      <c r="FZ25" s="131"/>
      <c r="GA25" s="131"/>
      <c r="GB25" s="131"/>
      <c r="GC25" s="131"/>
      <c r="GD25" s="131"/>
      <c r="GE25" s="131"/>
      <c r="GF25" s="131"/>
      <c r="GG25" s="131"/>
      <c r="GH25" s="131"/>
      <c r="GI25" s="131"/>
      <c r="GJ25" s="131"/>
      <c r="GK25" s="131"/>
      <c r="GL25" s="131"/>
      <c r="GM25" s="131"/>
      <c r="GN25" s="131"/>
      <c r="GO25" s="131"/>
      <c r="GP25" s="131"/>
      <c r="GQ25" s="131"/>
      <c r="GR25" s="131"/>
      <c r="GS25" s="131"/>
      <c r="GT25" s="131"/>
      <c r="GU25" s="131"/>
      <c r="GV25" s="131"/>
      <c r="GW25" s="131"/>
      <c r="GX25" s="131"/>
      <c r="GY25" s="131"/>
      <c r="GZ25" s="131"/>
      <c r="HA25" s="131"/>
      <c r="HB25" s="131"/>
      <c r="HC25" s="131"/>
      <c r="HD25" s="108"/>
      <c r="HE25" s="207"/>
      <c r="HF25" s="122"/>
      <c r="HG25" s="207"/>
      <c r="HH25" s="207"/>
      <c r="HI25" s="122"/>
      <c r="HJ25" s="634"/>
      <c r="HK25" s="636"/>
      <c r="HL25" s="122"/>
      <c r="HM25" s="654">
        <v>100</v>
      </c>
      <c r="HN25" s="655">
        <v>100</v>
      </c>
      <c r="HO25" s="108"/>
    </row>
    <row r="26" spans="1:224" s="6" customFormat="1" ht="9.9499999999999993" customHeight="1" thickTop="1" thickBot="1" x14ac:dyDescent="0.3">
      <c r="A26" s="55">
        <v>1</v>
      </c>
      <c r="B26" s="240"/>
      <c r="C26" s="60"/>
      <c r="D26" s="60"/>
      <c r="E26" s="60"/>
      <c r="F26" s="60"/>
      <c r="G26" s="60"/>
      <c r="H26" s="242" t="s">
        <v>255</v>
      </c>
      <c r="I26" s="443"/>
      <c r="J26" s="474"/>
      <c r="K26" s="315" t="str">
        <f t="shared" ref="K26:BV26" si="162">K27</f>
        <v/>
      </c>
      <c r="L26" s="315" t="str">
        <f t="shared" si="162"/>
        <v/>
      </c>
      <c r="M26" s="315" t="str">
        <f t="shared" si="162"/>
        <v/>
      </c>
      <c r="N26" s="315" t="str">
        <f t="shared" si="162"/>
        <v/>
      </c>
      <c r="O26" s="315" t="str">
        <f t="shared" si="162"/>
        <v/>
      </c>
      <c r="P26" s="315" t="str">
        <f t="shared" si="162"/>
        <v/>
      </c>
      <c r="Q26" s="315" t="str">
        <f t="shared" si="162"/>
        <v/>
      </c>
      <c r="R26" s="315" t="str">
        <f t="shared" si="162"/>
        <v/>
      </c>
      <c r="S26" s="315" t="str">
        <f t="shared" si="162"/>
        <v/>
      </c>
      <c r="T26" s="315" t="str">
        <f t="shared" si="162"/>
        <v/>
      </c>
      <c r="U26" s="315" t="str">
        <f t="shared" si="162"/>
        <v/>
      </c>
      <c r="V26" s="315" t="str">
        <f t="shared" si="162"/>
        <v/>
      </c>
      <c r="W26" s="315" t="str">
        <f t="shared" si="162"/>
        <v/>
      </c>
      <c r="X26" s="315" t="str">
        <f t="shared" si="162"/>
        <v/>
      </c>
      <c r="Y26" s="315" t="str">
        <f t="shared" si="162"/>
        <v/>
      </c>
      <c r="Z26" s="315" t="str">
        <f t="shared" si="162"/>
        <v/>
      </c>
      <c r="AA26" s="315" t="str">
        <f t="shared" si="162"/>
        <v/>
      </c>
      <c r="AB26" s="315" t="str">
        <f t="shared" si="162"/>
        <v/>
      </c>
      <c r="AC26" s="315" t="str">
        <f t="shared" si="162"/>
        <v/>
      </c>
      <c r="AD26" s="315" t="str">
        <f t="shared" si="162"/>
        <v/>
      </c>
      <c r="AE26" s="315" t="str">
        <f t="shared" si="162"/>
        <v/>
      </c>
      <c r="AF26" s="315" t="str">
        <f t="shared" si="162"/>
        <v/>
      </c>
      <c r="AG26" s="315" t="str">
        <f t="shared" si="162"/>
        <v/>
      </c>
      <c r="AH26" s="315" t="str">
        <f t="shared" si="162"/>
        <v/>
      </c>
      <c r="AI26" s="315" t="str">
        <f t="shared" si="162"/>
        <v/>
      </c>
      <c r="AJ26" s="315" t="str">
        <f t="shared" si="162"/>
        <v/>
      </c>
      <c r="AK26" s="315" t="str">
        <f t="shared" si="162"/>
        <v/>
      </c>
      <c r="AL26" s="315" t="str">
        <f t="shared" si="162"/>
        <v/>
      </c>
      <c r="AM26" s="315" t="str">
        <f t="shared" si="162"/>
        <v/>
      </c>
      <c r="AN26" s="315" t="str">
        <f t="shared" si="162"/>
        <v/>
      </c>
      <c r="AO26" s="315" t="str">
        <f t="shared" si="162"/>
        <v/>
      </c>
      <c r="AP26" s="315" t="str">
        <f t="shared" si="162"/>
        <v/>
      </c>
      <c r="AQ26" s="315" t="str">
        <f t="shared" si="162"/>
        <v/>
      </c>
      <c r="AR26" s="315" t="str">
        <f t="shared" si="162"/>
        <v/>
      </c>
      <c r="AS26" s="315" t="str">
        <f t="shared" si="162"/>
        <v/>
      </c>
      <c r="AT26" s="315" t="str">
        <f t="shared" si="162"/>
        <v/>
      </c>
      <c r="AU26" s="315" t="str">
        <f t="shared" si="162"/>
        <v/>
      </c>
      <c r="AV26" s="315" t="str">
        <f t="shared" si="162"/>
        <v/>
      </c>
      <c r="AW26" s="315" t="str">
        <f t="shared" si="162"/>
        <v/>
      </c>
      <c r="AX26" s="315" t="str">
        <f t="shared" si="162"/>
        <v/>
      </c>
      <c r="AY26" s="315" t="str">
        <f t="shared" si="162"/>
        <v/>
      </c>
      <c r="AZ26" s="315" t="str">
        <f t="shared" si="162"/>
        <v/>
      </c>
      <c r="BA26" s="315" t="str">
        <f t="shared" si="162"/>
        <v/>
      </c>
      <c r="BB26" s="315" t="str">
        <f t="shared" si="162"/>
        <v/>
      </c>
      <c r="BC26" s="315" t="str">
        <f t="shared" si="162"/>
        <v/>
      </c>
      <c r="BD26" s="315" t="str">
        <f t="shared" si="162"/>
        <v/>
      </c>
      <c r="BE26" s="315" t="str">
        <f t="shared" si="162"/>
        <v/>
      </c>
      <c r="BF26" s="315" t="str">
        <f t="shared" si="162"/>
        <v/>
      </c>
      <c r="BG26" s="315" t="str">
        <f t="shared" si="162"/>
        <v/>
      </c>
      <c r="BH26" s="315" t="str">
        <f t="shared" si="162"/>
        <v/>
      </c>
      <c r="BI26" s="315" t="str">
        <f t="shared" si="162"/>
        <v/>
      </c>
      <c r="BJ26" s="315" t="str">
        <f t="shared" si="162"/>
        <v/>
      </c>
      <c r="BK26" s="315" t="str">
        <f t="shared" si="162"/>
        <v/>
      </c>
      <c r="BL26" s="315" t="str">
        <f t="shared" si="162"/>
        <v/>
      </c>
      <c r="BM26" s="315" t="str">
        <f t="shared" si="162"/>
        <v/>
      </c>
      <c r="BN26" s="315" t="str">
        <f t="shared" si="162"/>
        <v/>
      </c>
      <c r="BO26" s="315" t="str">
        <f t="shared" si="162"/>
        <v/>
      </c>
      <c r="BP26" s="315" t="str">
        <f t="shared" si="162"/>
        <v/>
      </c>
      <c r="BQ26" s="315" t="str">
        <f t="shared" si="162"/>
        <v/>
      </c>
      <c r="BR26" s="315" t="str">
        <f t="shared" si="162"/>
        <v/>
      </c>
      <c r="BS26" s="315" t="str">
        <f t="shared" si="162"/>
        <v/>
      </c>
      <c r="BT26" s="315" t="str">
        <f t="shared" si="162"/>
        <v/>
      </c>
      <c r="BU26" s="315" t="str">
        <f t="shared" si="162"/>
        <v/>
      </c>
      <c r="BV26" s="315" t="str">
        <f t="shared" si="162"/>
        <v/>
      </c>
      <c r="BW26" s="315" t="str">
        <f t="shared" ref="BW26:EH26" si="163">BW27</f>
        <v/>
      </c>
      <c r="BX26" s="315" t="str">
        <f t="shared" si="163"/>
        <v/>
      </c>
      <c r="BY26" s="315" t="str">
        <f t="shared" si="163"/>
        <v/>
      </c>
      <c r="BZ26" s="315" t="str">
        <f t="shared" si="163"/>
        <v/>
      </c>
      <c r="CA26" s="315" t="str">
        <f t="shared" si="163"/>
        <v/>
      </c>
      <c r="CB26" s="315" t="str">
        <f t="shared" si="163"/>
        <v/>
      </c>
      <c r="CC26" s="315" t="str">
        <f t="shared" si="163"/>
        <v/>
      </c>
      <c r="CD26" s="315" t="str">
        <f t="shared" si="163"/>
        <v/>
      </c>
      <c r="CE26" s="315" t="str">
        <f t="shared" si="163"/>
        <v/>
      </c>
      <c r="CF26" s="315" t="str">
        <f t="shared" si="163"/>
        <v/>
      </c>
      <c r="CG26" s="315" t="str">
        <f t="shared" si="163"/>
        <v/>
      </c>
      <c r="CH26" s="315" t="str">
        <f t="shared" si="163"/>
        <v/>
      </c>
      <c r="CI26" s="315" t="str">
        <f t="shared" si="163"/>
        <v/>
      </c>
      <c r="CJ26" s="315" t="str">
        <f t="shared" si="163"/>
        <v/>
      </c>
      <c r="CK26" s="315" t="str">
        <f t="shared" si="163"/>
        <v/>
      </c>
      <c r="CL26" s="315" t="str">
        <f t="shared" si="163"/>
        <v/>
      </c>
      <c r="CM26" s="315" t="str">
        <f t="shared" si="163"/>
        <v/>
      </c>
      <c r="CN26" s="315" t="str">
        <f t="shared" si="163"/>
        <v/>
      </c>
      <c r="CO26" s="315" t="str">
        <f t="shared" si="163"/>
        <v/>
      </c>
      <c r="CP26" s="315" t="str">
        <f t="shared" si="163"/>
        <v/>
      </c>
      <c r="CQ26" s="315" t="str">
        <f t="shared" si="163"/>
        <v/>
      </c>
      <c r="CR26" s="315" t="str">
        <f t="shared" si="163"/>
        <v/>
      </c>
      <c r="CS26" s="315" t="str">
        <f t="shared" si="163"/>
        <v/>
      </c>
      <c r="CT26" s="315" t="str">
        <f t="shared" si="163"/>
        <v/>
      </c>
      <c r="CU26" s="315" t="str">
        <f t="shared" si="163"/>
        <v/>
      </c>
      <c r="CV26" s="315" t="str">
        <f t="shared" si="163"/>
        <v/>
      </c>
      <c r="CW26" s="315" t="str">
        <f t="shared" si="163"/>
        <v/>
      </c>
      <c r="CX26" s="315" t="str">
        <f t="shared" si="163"/>
        <v/>
      </c>
      <c r="CY26" s="315" t="str">
        <f t="shared" si="163"/>
        <v/>
      </c>
      <c r="CZ26" s="315" t="str">
        <f t="shared" si="163"/>
        <v/>
      </c>
      <c r="DA26" s="315" t="str">
        <f t="shared" si="163"/>
        <v/>
      </c>
      <c r="DB26" s="315" t="str">
        <f t="shared" si="163"/>
        <v/>
      </c>
      <c r="DC26" s="315" t="str">
        <f t="shared" si="163"/>
        <v/>
      </c>
      <c r="DD26" s="315" t="str">
        <f t="shared" si="163"/>
        <v/>
      </c>
      <c r="DE26" s="315" t="str">
        <f t="shared" si="163"/>
        <v/>
      </c>
      <c r="DF26" s="315" t="str">
        <f t="shared" si="163"/>
        <v/>
      </c>
      <c r="DG26" s="315" t="str">
        <f t="shared" si="163"/>
        <v/>
      </c>
      <c r="DH26" s="315" t="str">
        <f t="shared" si="163"/>
        <v/>
      </c>
      <c r="DI26" s="315" t="str">
        <f t="shared" si="163"/>
        <v/>
      </c>
      <c r="DJ26" s="315" t="str">
        <f t="shared" si="163"/>
        <v/>
      </c>
      <c r="DK26" s="315" t="str">
        <f t="shared" si="163"/>
        <v/>
      </c>
      <c r="DL26" s="315" t="str">
        <f t="shared" si="163"/>
        <v/>
      </c>
      <c r="DM26" s="315" t="str">
        <f t="shared" si="163"/>
        <v/>
      </c>
      <c r="DN26" s="315" t="str">
        <f t="shared" si="163"/>
        <v/>
      </c>
      <c r="DO26" s="315" t="str">
        <f t="shared" si="163"/>
        <v/>
      </c>
      <c r="DP26" s="315" t="str">
        <f t="shared" si="163"/>
        <v/>
      </c>
      <c r="DQ26" s="315" t="str">
        <f t="shared" si="163"/>
        <v/>
      </c>
      <c r="DR26" s="315" t="str">
        <f t="shared" si="163"/>
        <v/>
      </c>
      <c r="DS26" s="315" t="str">
        <f t="shared" si="163"/>
        <v/>
      </c>
      <c r="DT26" s="315" t="str">
        <f t="shared" si="163"/>
        <v/>
      </c>
      <c r="DU26" s="315" t="str">
        <f t="shared" si="163"/>
        <v/>
      </c>
      <c r="DV26" s="315" t="str">
        <f t="shared" si="163"/>
        <v/>
      </c>
      <c r="DW26" s="315" t="str">
        <f t="shared" si="163"/>
        <v/>
      </c>
      <c r="DX26" s="315" t="str">
        <f t="shared" si="163"/>
        <v/>
      </c>
      <c r="DY26" s="315" t="str">
        <f t="shared" si="163"/>
        <v/>
      </c>
      <c r="DZ26" s="315" t="str">
        <f t="shared" si="163"/>
        <v/>
      </c>
      <c r="EA26" s="315" t="str">
        <f t="shared" si="163"/>
        <v/>
      </c>
      <c r="EB26" s="315" t="str">
        <f t="shared" si="163"/>
        <v/>
      </c>
      <c r="EC26" s="315" t="str">
        <f t="shared" si="163"/>
        <v/>
      </c>
      <c r="ED26" s="315" t="str">
        <f t="shared" si="163"/>
        <v/>
      </c>
      <c r="EE26" s="315" t="str">
        <f t="shared" si="163"/>
        <v/>
      </c>
      <c r="EF26" s="315" t="str">
        <f t="shared" si="163"/>
        <v/>
      </c>
      <c r="EG26" s="315" t="str">
        <f t="shared" si="163"/>
        <v/>
      </c>
      <c r="EH26" s="315" t="str">
        <f t="shared" si="163"/>
        <v/>
      </c>
      <c r="EI26" s="315" t="str">
        <f t="shared" ref="EI26:GT26" si="164">EI27</f>
        <v/>
      </c>
      <c r="EJ26" s="315" t="str">
        <f t="shared" si="164"/>
        <v/>
      </c>
      <c r="EK26" s="315" t="str">
        <f t="shared" si="164"/>
        <v/>
      </c>
      <c r="EL26" s="315" t="str">
        <f t="shared" si="164"/>
        <v/>
      </c>
      <c r="EM26" s="315" t="str">
        <f t="shared" si="164"/>
        <v/>
      </c>
      <c r="EN26" s="315" t="str">
        <f t="shared" si="164"/>
        <v/>
      </c>
      <c r="EO26" s="315" t="str">
        <f t="shared" si="164"/>
        <v/>
      </c>
      <c r="EP26" s="315" t="str">
        <f t="shared" si="164"/>
        <v/>
      </c>
      <c r="EQ26" s="315" t="str">
        <f t="shared" si="164"/>
        <v/>
      </c>
      <c r="ER26" s="315" t="str">
        <f t="shared" si="164"/>
        <v/>
      </c>
      <c r="ES26" s="315" t="str">
        <f t="shared" si="164"/>
        <v/>
      </c>
      <c r="ET26" s="315" t="str">
        <f t="shared" si="164"/>
        <v/>
      </c>
      <c r="EU26" s="315" t="str">
        <f t="shared" si="164"/>
        <v/>
      </c>
      <c r="EV26" s="315" t="str">
        <f t="shared" si="164"/>
        <v/>
      </c>
      <c r="EW26" s="315" t="str">
        <f t="shared" si="164"/>
        <v/>
      </c>
      <c r="EX26" s="315" t="str">
        <f t="shared" si="164"/>
        <v/>
      </c>
      <c r="EY26" s="315" t="str">
        <f t="shared" si="164"/>
        <v/>
      </c>
      <c r="EZ26" s="315" t="str">
        <f t="shared" si="164"/>
        <v/>
      </c>
      <c r="FA26" s="315" t="str">
        <f t="shared" si="164"/>
        <v/>
      </c>
      <c r="FB26" s="315" t="str">
        <f t="shared" si="164"/>
        <v/>
      </c>
      <c r="FC26" s="315" t="str">
        <f t="shared" si="164"/>
        <v/>
      </c>
      <c r="FD26" s="315" t="str">
        <f t="shared" si="164"/>
        <v/>
      </c>
      <c r="FE26" s="315" t="str">
        <f t="shared" si="164"/>
        <v/>
      </c>
      <c r="FF26" s="315" t="str">
        <f t="shared" si="164"/>
        <v/>
      </c>
      <c r="FG26" s="315" t="str">
        <f t="shared" si="164"/>
        <v/>
      </c>
      <c r="FH26" s="315" t="str">
        <f t="shared" si="164"/>
        <v/>
      </c>
      <c r="FI26" s="315" t="str">
        <f t="shared" si="164"/>
        <v/>
      </c>
      <c r="FJ26" s="315" t="str">
        <f t="shared" si="164"/>
        <v/>
      </c>
      <c r="FK26" s="315" t="str">
        <f t="shared" si="164"/>
        <v/>
      </c>
      <c r="FL26" s="315" t="str">
        <f t="shared" si="164"/>
        <v/>
      </c>
      <c r="FM26" s="315" t="str">
        <f t="shared" si="164"/>
        <v/>
      </c>
      <c r="FN26" s="315" t="str">
        <f t="shared" si="164"/>
        <v/>
      </c>
      <c r="FO26" s="315" t="str">
        <f t="shared" si="164"/>
        <v/>
      </c>
      <c r="FP26" s="315" t="str">
        <f t="shared" si="164"/>
        <v/>
      </c>
      <c r="FQ26" s="315" t="str">
        <f t="shared" si="164"/>
        <v/>
      </c>
      <c r="FR26" s="315" t="str">
        <f t="shared" si="164"/>
        <v/>
      </c>
      <c r="FS26" s="315" t="str">
        <f t="shared" si="164"/>
        <v/>
      </c>
      <c r="FT26" s="315" t="str">
        <f t="shared" si="164"/>
        <v/>
      </c>
      <c r="FU26" s="315" t="str">
        <f t="shared" si="164"/>
        <v/>
      </c>
      <c r="FV26" s="315" t="str">
        <f t="shared" si="164"/>
        <v/>
      </c>
      <c r="FW26" s="315" t="str">
        <f t="shared" si="164"/>
        <v/>
      </c>
      <c r="FX26" s="315" t="str">
        <f t="shared" si="164"/>
        <v/>
      </c>
      <c r="FY26" s="315" t="str">
        <f t="shared" si="164"/>
        <v/>
      </c>
      <c r="FZ26" s="315" t="str">
        <f t="shared" si="164"/>
        <v/>
      </c>
      <c r="GA26" s="315" t="str">
        <f t="shared" si="164"/>
        <v/>
      </c>
      <c r="GB26" s="315" t="str">
        <f t="shared" si="164"/>
        <v/>
      </c>
      <c r="GC26" s="315" t="str">
        <f t="shared" si="164"/>
        <v/>
      </c>
      <c r="GD26" s="315" t="str">
        <f t="shared" si="164"/>
        <v/>
      </c>
      <c r="GE26" s="315" t="str">
        <f t="shared" si="164"/>
        <v/>
      </c>
      <c r="GF26" s="315" t="str">
        <f t="shared" si="164"/>
        <v/>
      </c>
      <c r="GG26" s="315" t="str">
        <f t="shared" si="164"/>
        <v/>
      </c>
      <c r="GH26" s="315" t="str">
        <f t="shared" si="164"/>
        <v/>
      </c>
      <c r="GI26" s="315" t="str">
        <f t="shared" si="164"/>
        <v/>
      </c>
      <c r="GJ26" s="315" t="str">
        <f t="shared" si="164"/>
        <v/>
      </c>
      <c r="GK26" s="315" t="str">
        <f t="shared" si="164"/>
        <v/>
      </c>
      <c r="GL26" s="315" t="str">
        <f t="shared" si="164"/>
        <v/>
      </c>
      <c r="GM26" s="315" t="str">
        <f t="shared" si="164"/>
        <v/>
      </c>
      <c r="GN26" s="315" t="str">
        <f t="shared" si="164"/>
        <v/>
      </c>
      <c r="GO26" s="315" t="str">
        <f t="shared" si="164"/>
        <v/>
      </c>
      <c r="GP26" s="315" t="str">
        <f t="shared" si="164"/>
        <v/>
      </c>
      <c r="GQ26" s="315" t="str">
        <f t="shared" si="164"/>
        <v/>
      </c>
      <c r="GR26" s="315" t="str">
        <f t="shared" si="164"/>
        <v/>
      </c>
      <c r="GS26" s="315" t="str">
        <f t="shared" si="164"/>
        <v/>
      </c>
      <c r="GT26" s="315" t="str">
        <f t="shared" si="164"/>
        <v/>
      </c>
      <c r="GU26" s="315" t="str">
        <f t="shared" ref="GU26:HB26" si="165">GU27</f>
        <v/>
      </c>
      <c r="GV26" s="315" t="str">
        <f t="shared" si="165"/>
        <v/>
      </c>
      <c r="GW26" s="315" t="str">
        <f t="shared" si="165"/>
        <v/>
      </c>
      <c r="GX26" s="315" t="str">
        <f t="shared" si="165"/>
        <v/>
      </c>
      <c r="GY26" s="315" t="str">
        <f t="shared" si="165"/>
        <v/>
      </c>
      <c r="GZ26" s="315" t="str">
        <f t="shared" si="165"/>
        <v/>
      </c>
      <c r="HA26" s="315" t="str">
        <f t="shared" si="165"/>
        <v/>
      </c>
      <c r="HB26" s="315" t="str">
        <f t="shared" si="165"/>
        <v/>
      </c>
      <c r="HC26" s="76"/>
      <c r="HD26" s="108"/>
      <c r="HE26" s="207"/>
      <c r="HF26" s="122"/>
      <c r="HG26" s="207"/>
      <c r="HH26" s="207"/>
      <c r="HI26" s="122"/>
      <c r="HJ26" s="634"/>
      <c r="HK26" s="636"/>
      <c r="HL26" s="122"/>
      <c r="HM26" s="634"/>
      <c r="HN26" s="636"/>
      <c r="HO26" s="108"/>
    </row>
    <row r="27" spans="1:224" s="6" customFormat="1" ht="9.9499999999999993" customHeight="1" thickTop="1" x14ac:dyDescent="0.25">
      <c r="A27" s="55"/>
      <c r="B27" s="60"/>
      <c r="C27" s="60"/>
      <c r="D27" s="60"/>
      <c r="E27" s="60"/>
      <c r="F27" s="60"/>
      <c r="G27" s="239"/>
      <c r="H27" s="239"/>
      <c r="I27" s="443"/>
      <c r="J27" s="475"/>
      <c r="K27" s="382" t="str">
        <f t="shared" ref="K27:AO27" si="166">IF(AND(K32="",K47="",K67="",K77="",K102="",K117=""),"",AVERAGE(K32,K47,K67,K77,K102,K117))</f>
        <v/>
      </c>
      <c r="L27" s="382" t="str">
        <f t="shared" si="166"/>
        <v/>
      </c>
      <c r="M27" s="382" t="str">
        <f t="shared" si="166"/>
        <v/>
      </c>
      <c r="N27" s="382" t="str">
        <f t="shared" si="166"/>
        <v/>
      </c>
      <c r="O27" s="382" t="str">
        <f t="shared" si="166"/>
        <v/>
      </c>
      <c r="P27" s="382" t="str">
        <f t="shared" si="166"/>
        <v/>
      </c>
      <c r="Q27" s="382" t="str">
        <f t="shared" si="166"/>
        <v/>
      </c>
      <c r="R27" s="382" t="str">
        <f t="shared" si="166"/>
        <v/>
      </c>
      <c r="S27" s="382" t="str">
        <f t="shared" si="166"/>
        <v/>
      </c>
      <c r="T27" s="382" t="str">
        <f t="shared" si="166"/>
        <v/>
      </c>
      <c r="U27" s="382" t="str">
        <f t="shared" si="166"/>
        <v/>
      </c>
      <c r="V27" s="382" t="str">
        <f t="shared" si="166"/>
        <v/>
      </c>
      <c r="W27" s="382" t="str">
        <f t="shared" si="166"/>
        <v/>
      </c>
      <c r="X27" s="382" t="str">
        <f t="shared" si="166"/>
        <v/>
      </c>
      <c r="Y27" s="382" t="str">
        <f t="shared" si="166"/>
        <v/>
      </c>
      <c r="Z27" s="382" t="str">
        <f t="shared" si="166"/>
        <v/>
      </c>
      <c r="AA27" s="382" t="str">
        <f t="shared" si="166"/>
        <v/>
      </c>
      <c r="AB27" s="382" t="str">
        <f t="shared" si="166"/>
        <v/>
      </c>
      <c r="AC27" s="382" t="str">
        <f t="shared" si="166"/>
        <v/>
      </c>
      <c r="AD27" s="382" t="str">
        <f t="shared" si="166"/>
        <v/>
      </c>
      <c r="AE27" s="382" t="str">
        <f t="shared" si="166"/>
        <v/>
      </c>
      <c r="AF27" s="382" t="str">
        <f t="shared" si="166"/>
        <v/>
      </c>
      <c r="AG27" s="382" t="str">
        <f t="shared" si="166"/>
        <v/>
      </c>
      <c r="AH27" s="382" t="str">
        <f t="shared" si="166"/>
        <v/>
      </c>
      <c r="AI27" s="382" t="str">
        <f t="shared" si="166"/>
        <v/>
      </c>
      <c r="AJ27" s="382" t="str">
        <f t="shared" si="166"/>
        <v/>
      </c>
      <c r="AK27" s="382" t="str">
        <f t="shared" si="166"/>
        <v/>
      </c>
      <c r="AL27" s="382" t="str">
        <f t="shared" si="166"/>
        <v/>
      </c>
      <c r="AM27" s="382" t="str">
        <f t="shared" si="166"/>
        <v/>
      </c>
      <c r="AN27" s="382" t="str">
        <f t="shared" si="166"/>
        <v/>
      </c>
      <c r="AO27" s="382" t="str">
        <f t="shared" si="166"/>
        <v/>
      </c>
      <c r="AP27" s="382" t="str">
        <f t="shared" ref="AP27:DA27" si="167">IF(AND(AP32="",AP47="",AP67="",AP77="",AP102="",AP117=""),"",AVERAGE(AP32,AP47,AP67,AP77,AP102,AP117))</f>
        <v/>
      </c>
      <c r="AQ27" s="382" t="str">
        <f t="shared" si="167"/>
        <v/>
      </c>
      <c r="AR27" s="382" t="str">
        <f t="shared" si="167"/>
        <v/>
      </c>
      <c r="AS27" s="382" t="str">
        <f t="shared" si="167"/>
        <v/>
      </c>
      <c r="AT27" s="382" t="str">
        <f t="shared" si="167"/>
        <v/>
      </c>
      <c r="AU27" s="382" t="str">
        <f t="shared" si="167"/>
        <v/>
      </c>
      <c r="AV27" s="382" t="str">
        <f t="shared" si="167"/>
        <v/>
      </c>
      <c r="AW27" s="382" t="str">
        <f t="shared" si="167"/>
        <v/>
      </c>
      <c r="AX27" s="382" t="str">
        <f t="shared" si="167"/>
        <v/>
      </c>
      <c r="AY27" s="382" t="str">
        <f t="shared" si="167"/>
        <v/>
      </c>
      <c r="AZ27" s="382" t="str">
        <f t="shared" si="167"/>
        <v/>
      </c>
      <c r="BA27" s="382" t="str">
        <f t="shared" si="167"/>
        <v/>
      </c>
      <c r="BB27" s="382" t="str">
        <f t="shared" si="167"/>
        <v/>
      </c>
      <c r="BC27" s="382" t="str">
        <f t="shared" si="167"/>
        <v/>
      </c>
      <c r="BD27" s="382" t="str">
        <f t="shared" si="167"/>
        <v/>
      </c>
      <c r="BE27" s="382" t="str">
        <f t="shared" si="167"/>
        <v/>
      </c>
      <c r="BF27" s="382" t="str">
        <f t="shared" si="167"/>
        <v/>
      </c>
      <c r="BG27" s="382" t="str">
        <f t="shared" si="167"/>
        <v/>
      </c>
      <c r="BH27" s="382" t="str">
        <f t="shared" si="167"/>
        <v/>
      </c>
      <c r="BI27" s="382" t="str">
        <f t="shared" si="167"/>
        <v/>
      </c>
      <c r="BJ27" s="382" t="str">
        <f t="shared" si="167"/>
        <v/>
      </c>
      <c r="BK27" s="382" t="str">
        <f t="shared" si="167"/>
        <v/>
      </c>
      <c r="BL27" s="382" t="str">
        <f t="shared" si="167"/>
        <v/>
      </c>
      <c r="BM27" s="382" t="str">
        <f t="shared" si="167"/>
        <v/>
      </c>
      <c r="BN27" s="382" t="str">
        <f t="shared" si="167"/>
        <v/>
      </c>
      <c r="BO27" s="382" t="str">
        <f t="shared" si="167"/>
        <v/>
      </c>
      <c r="BP27" s="382" t="str">
        <f t="shared" si="167"/>
        <v/>
      </c>
      <c r="BQ27" s="382" t="str">
        <f t="shared" si="167"/>
        <v/>
      </c>
      <c r="BR27" s="382" t="str">
        <f t="shared" si="167"/>
        <v/>
      </c>
      <c r="BS27" s="382" t="str">
        <f t="shared" si="167"/>
        <v/>
      </c>
      <c r="BT27" s="382" t="str">
        <f t="shared" si="167"/>
        <v/>
      </c>
      <c r="BU27" s="382" t="str">
        <f t="shared" si="167"/>
        <v/>
      </c>
      <c r="BV27" s="382" t="str">
        <f t="shared" si="167"/>
        <v/>
      </c>
      <c r="BW27" s="382" t="str">
        <f t="shared" si="167"/>
        <v/>
      </c>
      <c r="BX27" s="382" t="str">
        <f t="shared" si="167"/>
        <v/>
      </c>
      <c r="BY27" s="382" t="str">
        <f t="shared" si="167"/>
        <v/>
      </c>
      <c r="BZ27" s="382" t="str">
        <f t="shared" si="167"/>
        <v/>
      </c>
      <c r="CA27" s="382" t="str">
        <f t="shared" si="167"/>
        <v/>
      </c>
      <c r="CB27" s="382" t="str">
        <f t="shared" si="167"/>
        <v/>
      </c>
      <c r="CC27" s="382" t="str">
        <f t="shared" si="167"/>
        <v/>
      </c>
      <c r="CD27" s="382" t="str">
        <f t="shared" si="167"/>
        <v/>
      </c>
      <c r="CE27" s="382" t="str">
        <f t="shared" si="167"/>
        <v/>
      </c>
      <c r="CF27" s="382" t="str">
        <f t="shared" si="167"/>
        <v/>
      </c>
      <c r="CG27" s="382" t="str">
        <f t="shared" si="167"/>
        <v/>
      </c>
      <c r="CH27" s="382" t="str">
        <f t="shared" si="167"/>
        <v/>
      </c>
      <c r="CI27" s="382" t="str">
        <f t="shared" si="167"/>
        <v/>
      </c>
      <c r="CJ27" s="382" t="str">
        <f t="shared" si="167"/>
        <v/>
      </c>
      <c r="CK27" s="382" t="str">
        <f t="shared" si="167"/>
        <v/>
      </c>
      <c r="CL27" s="382" t="str">
        <f t="shared" si="167"/>
        <v/>
      </c>
      <c r="CM27" s="382" t="str">
        <f t="shared" si="167"/>
        <v/>
      </c>
      <c r="CN27" s="382" t="str">
        <f t="shared" si="167"/>
        <v/>
      </c>
      <c r="CO27" s="382" t="str">
        <f t="shared" si="167"/>
        <v/>
      </c>
      <c r="CP27" s="382" t="str">
        <f t="shared" si="167"/>
        <v/>
      </c>
      <c r="CQ27" s="382" t="str">
        <f t="shared" si="167"/>
        <v/>
      </c>
      <c r="CR27" s="382" t="str">
        <f t="shared" si="167"/>
        <v/>
      </c>
      <c r="CS27" s="382" t="str">
        <f t="shared" si="167"/>
        <v/>
      </c>
      <c r="CT27" s="382" t="str">
        <f t="shared" si="167"/>
        <v/>
      </c>
      <c r="CU27" s="382" t="str">
        <f t="shared" si="167"/>
        <v/>
      </c>
      <c r="CV27" s="382" t="str">
        <f t="shared" si="167"/>
        <v/>
      </c>
      <c r="CW27" s="382" t="str">
        <f t="shared" si="167"/>
        <v/>
      </c>
      <c r="CX27" s="382" t="str">
        <f t="shared" si="167"/>
        <v/>
      </c>
      <c r="CY27" s="382" t="str">
        <f t="shared" si="167"/>
        <v/>
      </c>
      <c r="CZ27" s="382" t="str">
        <f t="shared" si="167"/>
        <v/>
      </c>
      <c r="DA27" s="382" t="str">
        <f t="shared" si="167"/>
        <v/>
      </c>
      <c r="DB27" s="382" t="str">
        <f t="shared" ref="DB27:FM27" si="168">IF(AND(DB32="",DB47="",DB67="",DB77="",DB102="",DB117=""),"",AVERAGE(DB32,DB47,DB67,DB77,DB102,DB117))</f>
        <v/>
      </c>
      <c r="DC27" s="382" t="str">
        <f t="shared" si="168"/>
        <v/>
      </c>
      <c r="DD27" s="382" t="str">
        <f t="shared" si="168"/>
        <v/>
      </c>
      <c r="DE27" s="382" t="str">
        <f t="shared" si="168"/>
        <v/>
      </c>
      <c r="DF27" s="382" t="str">
        <f t="shared" si="168"/>
        <v/>
      </c>
      <c r="DG27" s="382" t="str">
        <f t="shared" si="168"/>
        <v/>
      </c>
      <c r="DH27" s="382" t="str">
        <f t="shared" si="168"/>
        <v/>
      </c>
      <c r="DI27" s="382" t="str">
        <f t="shared" si="168"/>
        <v/>
      </c>
      <c r="DJ27" s="382" t="str">
        <f t="shared" si="168"/>
        <v/>
      </c>
      <c r="DK27" s="382" t="str">
        <f t="shared" si="168"/>
        <v/>
      </c>
      <c r="DL27" s="382" t="str">
        <f t="shared" si="168"/>
        <v/>
      </c>
      <c r="DM27" s="382" t="str">
        <f t="shared" si="168"/>
        <v/>
      </c>
      <c r="DN27" s="382" t="str">
        <f t="shared" si="168"/>
        <v/>
      </c>
      <c r="DO27" s="382" t="str">
        <f t="shared" si="168"/>
        <v/>
      </c>
      <c r="DP27" s="382" t="str">
        <f t="shared" si="168"/>
        <v/>
      </c>
      <c r="DQ27" s="382" t="str">
        <f t="shared" si="168"/>
        <v/>
      </c>
      <c r="DR27" s="382" t="str">
        <f t="shared" si="168"/>
        <v/>
      </c>
      <c r="DS27" s="382" t="str">
        <f t="shared" si="168"/>
        <v/>
      </c>
      <c r="DT27" s="382" t="str">
        <f t="shared" si="168"/>
        <v/>
      </c>
      <c r="DU27" s="382" t="str">
        <f t="shared" si="168"/>
        <v/>
      </c>
      <c r="DV27" s="382" t="str">
        <f t="shared" si="168"/>
        <v/>
      </c>
      <c r="DW27" s="382" t="str">
        <f t="shared" si="168"/>
        <v/>
      </c>
      <c r="DX27" s="382" t="str">
        <f t="shared" si="168"/>
        <v/>
      </c>
      <c r="DY27" s="382" t="str">
        <f t="shared" si="168"/>
        <v/>
      </c>
      <c r="DZ27" s="382" t="str">
        <f t="shared" si="168"/>
        <v/>
      </c>
      <c r="EA27" s="382" t="str">
        <f t="shared" si="168"/>
        <v/>
      </c>
      <c r="EB27" s="382" t="str">
        <f t="shared" si="168"/>
        <v/>
      </c>
      <c r="EC27" s="382" t="str">
        <f t="shared" si="168"/>
        <v/>
      </c>
      <c r="ED27" s="382" t="str">
        <f t="shared" si="168"/>
        <v/>
      </c>
      <c r="EE27" s="382" t="str">
        <f t="shared" si="168"/>
        <v/>
      </c>
      <c r="EF27" s="382" t="str">
        <f t="shared" si="168"/>
        <v/>
      </c>
      <c r="EG27" s="382" t="str">
        <f t="shared" si="168"/>
        <v/>
      </c>
      <c r="EH27" s="382" t="str">
        <f t="shared" si="168"/>
        <v/>
      </c>
      <c r="EI27" s="382" t="str">
        <f t="shared" si="168"/>
        <v/>
      </c>
      <c r="EJ27" s="382" t="str">
        <f t="shared" si="168"/>
        <v/>
      </c>
      <c r="EK27" s="382" t="str">
        <f t="shared" si="168"/>
        <v/>
      </c>
      <c r="EL27" s="382" t="str">
        <f t="shared" si="168"/>
        <v/>
      </c>
      <c r="EM27" s="382" t="str">
        <f t="shared" si="168"/>
        <v/>
      </c>
      <c r="EN27" s="382" t="str">
        <f t="shared" si="168"/>
        <v/>
      </c>
      <c r="EO27" s="382" t="str">
        <f t="shared" si="168"/>
        <v/>
      </c>
      <c r="EP27" s="382" t="str">
        <f t="shared" si="168"/>
        <v/>
      </c>
      <c r="EQ27" s="382" t="str">
        <f t="shared" si="168"/>
        <v/>
      </c>
      <c r="ER27" s="382" t="str">
        <f t="shared" si="168"/>
        <v/>
      </c>
      <c r="ES27" s="382" t="str">
        <f t="shared" si="168"/>
        <v/>
      </c>
      <c r="ET27" s="382" t="str">
        <f t="shared" si="168"/>
        <v/>
      </c>
      <c r="EU27" s="382" t="str">
        <f t="shared" si="168"/>
        <v/>
      </c>
      <c r="EV27" s="382" t="str">
        <f t="shared" si="168"/>
        <v/>
      </c>
      <c r="EW27" s="382" t="str">
        <f t="shared" si="168"/>
        <v/>
      </c>
      <c r="EX27" s="382" t="str">
        <f t="shared" si="168"/>
        <v/>
      </c>
      <c r="EY27" s="382" t="str">
        <f t="shared" si="168"/>
        <v/>
      </c>
      <c r="EZ27" s="382" t="str">
        <f t="shared" si="168"/>
        <v/>
      </c>
      <c r="FA27" s="382" t="str">
        <f t="shared" si="168"/>
        <v/>
      </c>
      <c r="FB27" s="382" t="str">
        <f t="shared" si="168"/>
        <v/>
      </c>
      <c r="FC27" s="382" t="str">
        <f t="shared" si="168"/>
        <v/>
      </c>
      <c r="FD27" s="382" t="str">
        <f t="shared" si="168"/>
        <v/>
      </c>
      <c r="FE27" s="382" t="str">
        <f t="shared" si="168"/>
        <v/>
      </c>
      <c r="FF27" s="382" t="str">
        <f t="shared" si="168"/>
        <v/>
      </c>
      <c r="FG27" s="382" t="str">
        <f t="shared" si="168"/>
        <v/>
      </c>
      <c r="FH27" s="382" t="str">
        <f t="shared" si="168"/>
        <v/>
      </c>
      <c r="FI27" s="382" t="str">
        <f t="shared" si="168"/>
        <v/>
      </c>
      <c r="FJ27" s="382" t="str">
        <f t="shared" si="168"/>
        <v/>
      </c>
      <c r="FK27" s="382" t="str">
        <f t="shared" si="168"/>
        <v/>
      </c>
      <c r="FL27" s="382" t="str">
        <f t="shared" si="168"/>
        <v/>
      </c>
      <c r="FM27" s="382" t="str">
        <f t="shared" si="168"/>
        <v/>
      </c>
      <c r="FN27" s="382" t="str">
        <f t="shared" ref="FN27:HB27" si="169">IF(AND(FN32="",FN47="",FN67="",FN77="",FN102="",FN117=""),"",AVERAGE(FN32,FN47,FN67,FN77,FN102,FN117))</f>
        <v/>
      </c>
      <c r="FO27" s="382" t="str">
        <f t="shared" si="169"/>
        <v/>
      </c>
      <c r="FP27" s="382" t="str">
        <f t="shared" si="169"/>
        <v/>
      </c>
      <c r="FQ27" s="382" t="str">
        <f t="shared" si="169"/>
        <v/>
      </c>
      <c r="FR27" s="382" t="str">
        <f t="shared" si="169"/>
        <v/>
      </c>
      <c r="FS27" s="382" t="str">
        <f t="shared" si="169"/>
        <v/>
      </c>
      <c r="FT27" s="382" t="str">
        <f t="shared" si="169"/>
        <v/>
      </c>
      <c r="FU27" s="382" t="str">
        <f t="shared" si="169"/>
        <v/>
      </c>
      <c r="FV27" s="382" t="str">
        <f t="shared" si="169"/>
        <v/>
      </c>
      <c r="FW27" s="382" t="str">
        <f t="shared" si="169"/>
        <v/>
      </c>
      <c r="FX27" s="382" t="str">
        <f t="shared" si="169"/>
        <v/>
      </c>
      <c r="FY27" s="382" t="str">
        <f t="shared" si="169"/>
        <v/>
      </c>
      <c r="FZ27" s="382" t="str">
        <f t="shared" si="169"/>
        <v/>
      </c>
      <c r="GA27" s="382" t="str">
        <f t="shared" si="169"/>
        <v/>
      </c>
      <c r="GB27" s="382" t="str">
        <f t="shared" si="169"/>
        <v/>
      </c>
      <c r="GC27" s="382" t="str">
        <f t="shared" si="169"/>
        <v/>
      </c>
      <c r="GD27" s="382" t="str">
        <f t="shared" si="169"/>
        <v/>
      </c>
      <c r="GE27" s="382" t="str">
        <f t="shared" si="169"/>
        <v/>
      </c>
      <c r="GF27" s="382" t="str">
        <f t="shared" si="169"/>
        <v/>
      </c>
      <c r="GG27" s="382" t="str">
        <f t="shared" si="169"/>
        <v/>
      </c>
      <c r="GH27" s="382" t="str">
        <f t="shared" si="169"/>
        <v/>
      </c>
      <c r="GI27" s="382" t="str">
        <f t="shared" si="169"/>
        <v/>
      </c>
      <c r="GJ27" s="382" t="str">
        <f t="shared" si="169"/>
        <v/>
      </c>
      <c r="GK27" s="382" t="str">
        <f t="shared" si="169"/>
        <v/>
      </c>
      <c r="GL27" s="382" t="str">
        <f t="shared" si="169"/>
        <v/>
      </c>
      <c r="GM27" s="382" t="str">
        <f t="shared" si="169"/>
        <v/>
      </c>
      <c r="GN27" s="382" t="str">
        <f t="shared" si="169"/>
        <v/>
      </c>
      <c r="GO27" s="382" t="str">
        <f t="shared" si="169"/>
        <v/>
      </c>
      <c r="GP27" s="382" t="str">
        <f t="shared" si="169"/>
        <v/>
      </c>
      <c r="GQ27" s="382" t="str">
        <f t="shared" si="169"/>
        <v/>
      </c>
      <c r="GR27" s="382" t="str">
        <f t="shared" si="169"/>
        <v/>
      </c>
      <c r="GS27" s="382" t="str">
        <f t="shared" si="169"/>
        <v/>
      </c>
      <c r="GT27" s="382" t="str">
        <f t="shared" si="169"/>
        <v/>
      </c>
      <c r="GU27" s="382" t="str">
        <f t="shared" si="169"/>
        <v/>
      </c>
      <c r="GV27" s="382" t="str">
        <f t="shared" si="169"/>
        <v/>
      </c>
      <c r="GW27" s="382" t="str">
        <f t="shared" si="169"/>
        <v/>
      </c>
      <c r="GX27" s="382" t="str">
        <f t="shared" si="169"/>
        <v/>
      </c>
      <c r="GY27" s="382" t="str">
        <f t="shared" si="169"/>
        <v/>
      </c>
      <c r="GZ27" s="382" t="str">
        <f t="shared" si="169"/>
        <v/>
      </c>
      <c r="HA27" s="382" t="str">
        <f t="shared" si="169"/>
        <v/>
      </c>
      <c r="HB27" s="382" t="str">
        <f t="shared" si="169"/>
        <v/>
      </c>
      <c r="HC27" s="131"/>
      <c r="HD27" s="108"/>
      <c r="HE27" s="207"/>
      <c r="HF27" s="122"/>
      <c r="HG27" s="207"/>
      <c r="HH27" s="207"/>
      <c r="HI27" s="122"/>
      <c r="HJ27" s="635"/>
      <c r="HK27" s="636"/>
      <c r="HL27" s="122"/>
      <c r="HM27" s="635"/>
      <c r="HN27" s="656"/>
      <c r="HO27" s="108"/>
    </row>
    <row r="28" spans="1:224" s="6" customFormat="1" ht="5.0999999999999996" customHeight="1" thickBot="1" x14ac:dyDescent="0.4">
      <c r="A28" s="56"/>
      <c r="B28" s="60"/>
      <c r="C28" s="60"/>
      <c r="D28" s="60"/>
      <c r="E28" s="60"/>
      <c r="F28" s="60"/>
      <c r="G28" s="60"/>
      <c r="H28" s="54"/>
      <c r="I28" s="54"/>
      <c r="J28" s="66"/>
      <c r="K28" s="66"/>
      <c r="L28" s="67"/>
      <c r="M28" s="67"/>
      <c r="N28" s="67"/>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c r="EK28" s="66"/>
      <c r="EL28" s="66"/>
      <c r="EM28" s="66"/>
      <c r="EN28" s="66"/>
      <c r="EO28" s="66"/>
      <c r="EP28" s="66"/>
      <c r="EQ28" s="66"/>
      <c r="ER28" s="66"/>
      <c r="ES28" s="66"/>
      <c r="ET28" s="66"/>
      <c r="EU28" s="66"/>
      <c r="EV28" s="66"/>
      <c r="EW28" s="66"/>
      <c r="EX28" s="66"/>
      <c r="EY28" s="66"/>
      <c r="EZ28" s="66"/>
      <c r="FA28" s="66"/>
      <c r="FB28" s="66"/>
      <c r="FC28" s="66"/>
      <c r="FD28" s="66"/>
      <c r="FE28" s="66"/>
      <c r="FF28" s="66"/>
      <c r="FG28" s="66"/>
      <c r="FH28" s="66"/>
      <c r="FI28" s="66"/>
      <c r="FJ28" s="66"/>
      <c r="FK28" s="66"/>
      <c r="FL28" s="66"/>
      <c r="FM28" s="66"/>
      <c r="FN28" s="66"/>
      <c r="FO28" s="66"/>
      <c r="FP28" s="66"/>
      <c r="FQ28" s="66"/>
      <c r="FR28" s="66"/>
      <c r="FS28" s="66"/>
      <c r="FT28" s="66"/>
      <c r="FU28" s="66"/>
      <c r="FV28" s="66"/>
      <c r="FW28" s="66"/>
      <c r="FX28" s="66"/>
      <c r="FY28" s="66"/>
      <c r="FZ28" s="66"/>
      <c r="GA28" s="66"/>
      <c r="GB28" s="66"/>
      <c r="GC28" s="66"/>
      <c r="GD28" s="66"/>
      <c r="GE28" s="66"/>
      <c r="GF28" s="66"/>
      <c r="GG28" s="66"/>
      <c r="GH28" s="66"/>
      <c r="GI28" s="66"/>
      <c r="GJ28" s="66"/>
      <c r="GK28" s="66"/>
      <c r="GL28" s="66"/>
      <c r="GM28" s="66"/>
      <c r="GN28" s="66"/>
      <c r="GO28" s="66"/>
      <c r="GP28" s="66"/>
      <c r="GQ28" s="66"/>
      <c r="GR28" s="66"/>
      <c r="GS28" s="66"/>
      <c r="GT28" s="66"/>
      <c r="GU28" s="66"/>
      <c r="GV28" s="66"/>
      <c r="GW28" s="66"/>
      <c r="GX28" s="66"/>
      <c r="GY28" s="66"/>
      <c r="GZ28" s="66"/>
      <c r="HA28" s="66"/>
      <c r="HB28" s="66"/>
      <c r="HC28" s="66"/>
      <c r="HD28" s="75"/>
      <c r="HE28" s="95"/>
      <c r="HF28" s="95"/>
      <c r="HG28" s="95"/>
      <c r="HH28" s="95"/>
      <c r="HI28" s="95"/>
      <c r="HJ28" s="95"/>
      <c r="HK28" s="95"/>
      <c r="HL28" s="95"/>
      <c r="HM28" s="95"/>
      <c r="HN28" s="95"/>
      <c r="HO28" s="75"/>
    </row>
    <row r="29" spans="1:224" s="6" customFormat="1" ht="15" customHeight="1" thickTop="1" x14ac:dyDescent="0.25">
      <c r="A29" s="56"/>
      <c r="B29" s="255" t="s">
        <v>168</v>
      </c>
      <c r="C29" s="211"/>
      <c r="D29" s="211"/>
      <c r="E29" s="211"/>
      <c r="F29" s="211"/>
      <c r="G29" s="211"/>
      <c r="H29" s="212"/>
      <c r="I29" s="208"/>
      <c r="J29" s="209"/>
      <c r="K29" s="209"/>
      <c r="L29" s="210"/>
      <c r="M29" s="210"/>
      <c r="N29" s="210"/>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c r="AL29" s="209"/>
      <c r="AM29" s="209"/>
      <c r="AN29" s="209"/>
      <c r="AO29" s="209"/>
      <c r="AP29" s="209"/>
      <c r="AQ29" s="209"/>
      <c r="AR29" s="209"/>
      <c r="AS29" s="209"/>
      <c r="AT29" s="209"/>
      <c r="AU29" s="209"/>
      <c r="AV29" s="209"/>
      <c r="AW29" s="209"/>
      <c r="AX29" s="209"/>
      <c r="AY29" s="209"/>
      <c r="AZ29" s="209"/>
      <c r="BA29" s="209"/>
      <c r="BB29" s="209"/>
      <c r="BC29" s="209"/>
      <c r="BD29" s="209"/>
      <c r="BE29" s="209"/>
      <c r="BF29" s="209"/>
      <c r="BG29" s="209"/>
      <c r="BH29" s="209"/>
      <c r="BI29" s="209"/>
      <c r="BJ29" s="209"/>
      <c r="BK29" s="209"/>
      <c r="BL29" s="209"/>
      <c r="BM29" s="209"/>
      <c r="BN29" s="209"/>
      <c r="BO29" s="209"/>
      <c r="BP29" s="209"/>
      <c r="BQ29" s="209"/>
      <c r="BR29" s="209"/>
      <c r="BS29" s="209"/>
      <c r="BT29" s="209"/>
      <c r="BU29" s="209"/>
      <c r="BV29" s="209"/>
      <c r="BW29" s="209"/>
      <c r="BX29" s="209"/>
      <c r="BY29" s="209"/>
      <c r="BZ29" s="209"/>
      <c r="CA29" s="209"/>
      <c r="CB29" s="209"/>
      <c r="CC29" s="209"/>
      <c r="CD29" s="209"/>
      <c r="CE29" s="209"/>
      <c r="CF29" s="209"/>
      <c r="CG29" s="209"/>
      <c r="CH29" s="209"/>
      <c r="CI29" s="209"/>
      <c r="CJ29" s="209"/>
      <c r="CK29" s="209"/>
      <c r="CL29" s="209"/>
      <c r="CM29" s="209"/>
      <c r="CN29" s="209"/>
      <c r="CO29" s="209"/>
      <c r="CP29" s="209"/>
      <c r="CQ29" s="209"/>
      <c r="CR29" s="209"/>
      <c r="CS29" s="209"/>
      <c r="CT29" s="209"/>
      <c r="CU29" s="209"/>
      <c r="CV29" s="209"/>
      <c r="CW29" s="209"/>
      <c r="CX29" s="209"/>
      <c r="CY29" s="209"/>
      <c r="CZ29" s="209"/>
      <c r="DA29" s="209"/>
      <c r="DB29" s="209"/>
      <c r="DC29" s="209"/>
      <c r="DD29" s="209"/>
      <c r="DE29" s="209"/>
      <c r="DF29" s="209"/>
      <c r="DG29" s="209"/>
      <c r="DH29" s="209"/>
      <c r="DI29" s="209"/>
      <c r="DJ29" s="209"/>
      <c r="DK29" s="209"/>
      <c r="DL29" s="209"/>
      <c r="DM29" s="209"/>
      <c r="DN29" s="209"/>
      <c r="DO29" s="209"/>
      <c r="DP29" s="209"/>
      <c r="DQ29" s="209"/>
      <c r="DR29" s="209"/>
      <c r="DS29" s="209"/>
      <c r="DT29" s="209"/>
      <c r="DU29" s="209"/>
      <c r="DV29" s="209"/>
      <c r="DW29" s="209"/>
      <c r="DX29" s="209"/>
      <c r="DY29" s="209"/>
      <c r="DZ29" s="209"/>
      <c r="EA29" s="209"/>
      <c r="EB29" s="209"/>
      <c r="EC29" s="209"/>
      <c r="ED29" s="209"/>
      <c r="EE29" s="209"/>
      <c r="EF29" s="209"/>
      <c r="EG29" s="209"/>
      <c r="EH29" s="209"/>
      <c r="EI29" s="209"/>
      <c r="EJ29" s="209"/>
      <c r="EK29" s="209"/>
      <c r="EL29" s="209"/>
      <c r="EM29" s="209"/>
      <c r="EN29" s="209"/>
      <c r="EO29" s="209"/>
      <c r="EP29" s="209"/>
      <c r="EQ29" s="209"/>
      <c r="ER29" s="209"/>
      <c r="ES29" s="209"/>
      <c r="ET29" s="209"/>
      <c r="EU29" s="209"/>
      <c r="EV29" s="209"/>
      <c r="EW29" s="209"/>
      <c r="EX29" s="209"/>
      <c r="EY29" s="209"/>
      <c r="EZ29" s="209"/>
      <c r="FA29" s="209"/>
      <c r="FB29" s="209"/>
      <c r="FC29" s="209"/>
      <c r="FD29" s="209"/>
      <c r="FE29" s="209"/>
      <c r="FF29" s="209"/>
      <c r="FG29" s="209"/>
      <c r="FH29" s="209"/>
      <c r="FI29" s="209"/>
      <c r="FJ29" s="209"/>
      <c r="FK29" s="209"/>
      <c r="FL29" s="209"/>
      <c r="FM29" s="209"/>
      <c r="FN29" s="209"/>
      <c r="FO29" s="209"/>
      <c r="FP29" s="209"/>
      <c r="FQ29" s="209"/>
      <c r="FR29" s="209"/>
      <c r="FS29" s="209"/>
      <c r="FT29" s="209"/>
      <c r="FU29" s="209"/>
      <c r="FV29" s="209"/>
      <c r="FW29" s="209"/>
      <c r="FX29" s="209"/>
      <c r="FY29" s="209"/>
      <c r="FZ29" s="209"/>
      <c r="GA29" s="209"/>
      <c r="GB29" s="209"/>
      <c r="GC29" s="209"/>
      <c r="GD29" s="209"/>
      <c r="GE29" s="209"/>
      <c r="GF29" s="209"/>
      <c r="GG29" s="209"/>
      <c r="GH29" s="209"/>
      <c r="GI29" s="209"/>
      <c r="GJ29" s="209"/>
      <c r="GK29" s="209"/>
      <c r="GL29" s="209"/>
      <c r="GM29" s="209"/>
      <c r="GN29" s="209"/>
      <c r="GO29" s="209"/>
      <c r="GP29" s="209"/>
      <c r="GQ29" s="209"/>
      <c r="GR29" s="209"/>
      <c r="GS29" s="209"/>
      <c r="GT29" s="209"/>
      <c r="GU29" s="209"/>
      <c r="GV29" s="209"/>
      <c r="GW29" s="209"/>
      <c r="GX29" s="209"/>
      <c r="GY29" s="209"/>
      <c r="GZ29" s="209"/>
      <c r="HA29" s="209"/>
      <c r="HB29" s="218"/>
      <c r="HC29" s="66"/>
      <c r="HD29" s="75"/>
      <c r="HE29" s="95"/>
      <c r="HF29" s="95"/>
      <c r="HG29" s="95"/>
      <c r="HH29" s="95"/>
      <c r="HI29" s="95"/>
      <c r="HJ29" s="95"/>
      <c r="HK29" s="95"/>
      <c r="HL29" s="95"/>
      <c r="HM29" s="95"/>
      <c r="HN29" s="95"/>
      <c r="HO29" s="75"/>
    </row>
    <row r="30" spans="1:224" s="6" customFormat="1" ht="9.9499999999999993" customHeight="1" thickBot="1" x14ac:dyDescent="0.3">
      <c r="A30" s="55"/>
      <c r="B30" s="213"/>
      <c r="C30" s="215"/>
      <c r="D30" s="216"/>
      <c r="E30" s="216"/>
      <c r="F30" s="241"/>
      <c r="G30" s="216"/>
      <c r="H30" s="228"/>
      <c r="I30" s="366"/>
      <c r="J30" s="131"/>
      <c r="K30" s="131"/>
      <c r="L30" s="131"/>
      <c r="M30" s="131"/>
      <c r="N30" s="131"/>
      <c r="O30" s="131"/>
      <c r="P30" s="131"/>
      <c r="Q30" s="131"/>
      <c r="R30" s="131"/>
      <c r="S30" s="131"/>
      <c r="T30" s="131"/>
      <c r="U30" s="131"/>
      <c r="V30" s="131"/>
      <c r="W30" s="131"/>
      <c r="X30" s="131"/>
      <c r="Y30" s="131"/>
      <c r="Z30" s="131"/>
      <c r="AA30" s="131"/>
      <c r="AB30" s="131"/>
      <c r="AC30" s="131"/>
      <c r="AD30" s="131"/>
      <c r="AE30" s="131"/>
      <c r="AF30" s="131"/>
      <c r="AG30" s="131"/>
      <c r="AH30" s="131"/>
      <c r="AI30" s="131"/>
      <c r="AJ30" s="131"/>
      <c r="AK30" s="131"/>
      <c r="AL30" s="131"/>
      <c r="AM30" s="131"/>
      <c r="AN30" s="131"/>
      <c r="AO30" s="131"/>
      <c r="AP30" s="131"/>
      <c r="AQ30" s="131"/>
      <c r="AR30" s="131"/>
      <c r="AS30" s="131"/>
      <c r="AT30" s="131"/>
      <c r="AU30" s="131"/>
      <c r="AV30" s="131"/>
      <c r="AW30" s="131"/>
      <c r="AX30" s="131"/>
      <c r="AY30" s="131"/>
      <c r="AZ30" s="131"/>
      <c r="BA30" s="131"/>
      <c r="BB30" s="131"/>
      <c r="BC30" s="131"/>
      <c r="BD30" s="131"/>
      <c r="BE30" s="131"/>
      <c r="BF30" s="131"/>
      <c r="BG30" s="131"/>
      <c r="BH30" s="131"/>
      <c r="BI30" s="131"/>
      <c r="BJ30" s="131"/>
      <c r="BK30" s="131"/>
      <c r="BL30" s="131"/>
      <c r="BM30" s="131"/>
      <c r="BN30" s="131"/>
      <c r="BO30" s="131"/>
      <c r="BP30" s="131"/>
      <c r="BQ30" s="131"/>
      <c r="BR30" s="131"/>
      <c r="BS30" s="131"/>
      <c r="BT30" s="131"/>
      <c r="BU30" s="131"/>
      <c r="BV30" s="131"/>
      <c r="BW30" s="131"/>
      <c r="BX30" s="131"/>
      <c r="BY30" s="131"/>
      <c r="BZ30" s="131"/>
      <c r="CA30" s="131"/>
      <c r="CB30" s="131"/>
      <c r="CC30" s="131"/>
      <c r="CD30" s="131"/>
      <c r="CE30" s="131"/>
      <c r="CF30" s="131"/>
      <c r="CG30" s="131"/>
      <c r="CH30" s="131"/>
      <c r="CI30" s="131"/>
      <c r="CJ30" s="131"/>
      <c r="CK30" s="131"/>
      <c r="CL30" s="131"/>
      <c r="CM30" s="131"/>
      <c r="CN30" s="131"/>
      <c r="CO30" s="131"/>
      <c r="CP30" s="131"/>
      <c r="CQ30" s="131"/>
      <c r="CR30" s="131"/>
      <c r="CS30" s="131"/>
      <c r="CT30" s="131"/>
      <c r="CU30" s="131"/>
      <c r="CV30" s="131"/>
      <c r="CW30" s="131"/>
      <c r="CX30" s="131"/>
      <c r="CY30" s="131"/>
      <c r="CZ30" s="131"/>
      <c r="DA30" s="131"/>
      <c r="DB30" s="131"/>
      <c r="DC30" s="131"/>
      <c r="DD30" s="131"/>
      <c r="DE30" s="131"/>
      <c r="DF30" s="131"/>
      <c r="DG30" s="131"/>
      <c r="DH30" s="131"/>
      <c r="DI30" s="131"/>
      <c r="DJ30" s="131"/>
      <c r="DK30" s="131"/>
      <c r="DL30" s="131"/>
      <c r="DM30" s="131"/>
      <c r="DN30" s="131"/>
      <c r="DO30" s="131"/>
      <c r="DP30" s="131"/>
      <c r="DQ30" s="131"/>
      <c r="DR30" s="131"/>
      <c r="DS30" s="131"/>
      <c r="DT30" s="131"/>
      <c r="DU30" s="131"/>
      <c r="DV30" s="131"/>
      <c r="DW30" s="131"/>
      <c r="DX30" s="131"/>
      <c r="DY30" s="131"/>
      <c r="DZ30" s="131"/>
      <c r="EA30" s="131"/>
      <c r="EB30" s="131"/>
      <c r="EC30" s="131"/>
      <c r="ED30" s="131"/>
      <c r="EE30" s="131"/>
      <c r="EF30" s="131"/>
      <c r="EG30" s="131"/>
      <c r="EH30" s="131"/>
      <c r="EI30" s="131"/>
      <c r="EJ30" s="131"/>
      <c r="EK30" s="131"/>
      <c r="EL30" s="131"/>
      <c r="EM30" s="131"/>
      <c r="EN30" s="131"/>
      <c r="EO30" s="131"/>
      <c r="EP30" s="131"/>
      <c r="EQ30" s="131"/>
      <c r="ER30" s="131"/>
      <c r="ES30" s="131"/>
      <c r="ET30" s="131"/>
      <c r="EU30" s="131"/>
      <c r="EV30" s="131"/>
      <c r="EW30" s="131"/>
      <c r="EX30" s="131"/>
      <c r="EY30" s="131"/>
      <c r="EZ30" s="131"/>
      <c r="FA30" s="131"/>
      <c r="FB30" s="131"/>
      <c r="FC30" s="131"/>
      <c r="FD30" s="131"/>
      <c r="FE30" s="131"/>
      <c r="FF30" s="131"/>
      <c r="FG30" s="131"/>
      <c r="FH30" s="131"/>
      <c r="FI30" s="131"/>
      <c r="FJ30" s="131"/>
      <c r="FK30" s="131"/>
      <c r="FL30" s="131"/>
      <c r="FM30" s="131"/>
      <c r="FN30" s="131"/>
      <c r="FO30" s="131"/>
      <c r="FP30" s="131"/>
      <c r="FQ30" s="131"/>
      <c r="FR30" s="131"/>
      <c r="FS30" s="131"/>
      <c r="FT30" s="131"/>
      <c r="FU30" s="131"/>
      <c r="FV30" s="131"/>
      <c r="FW30" s="131"/>
      <c r="FX30" s="131"/>
      <c r="FY30" s="131"/>
      <c r="FZ30" s="131"/>
      <c r="GA30" s="131"/>
      <c r="GB30" s="131"/>
      <c r="GC30" s="131"/>
      <c r="GD30" s="131"/>
      <c r="GE30" s="131"/>
      <c r="GF30" s="131"/>
      <c r="GG30" s="131"/>
      <c r="GH30" s="131"/>
      <c r="GI30" s="131"/>
      <c r="GJ30" s="131"/>
      <c r="GK30" s="131"/>
      <c r="GL30" s="131"/>
      <c r="GM30" s="131"/>
      <c r="GN30" s="131"/>
      <c r="GO30" s="131"/>
      <c r="GP30" s="131"/>
      <c r="GQ30" s="131"/>
      <c r="GR30" s="131"/>
      <c r="GS30" s="131"/>
      <c r="GT30" s="131"/>
      <c r="GU30" s="131"/>
      <c r="GV30" s="131"/>
      <c r="GW30" s="131"/>
      <c r="GX30" s="131"/>
      <c r="GY30" s="131"/>
      <c r="GZ30" s="131"/>
      <c r="HA30" s="131"/>
      <c r="HB30" s="131"/>
      <c r="HC30" s="131"/>
      <c r="HD30" s="108"/>
      <c r="HE30" s="207"/>
      <c r="HF30" s="122"/>
      <c r="HG30" s="207"/>
      <c r="HH30" s="207"/>
      <c r="HI30" s="122"/>
      <c r="HJ30" s="634"/>
      <c r="HK30" s="636"/>
      <c r="HL30" s="122"/>
      <c r="HM30" s="654">
        <v>100</v>
      </c>
      <c r="HN30" s="655">
        <v>100</v>
      </c>
      <c r="HO30" s="108"/>
    </row>
    <row r="31" spans="1:224" s="6" customFormat="1" ht="9.9499999999999993" customHeight="1" thickTop="1" thickBot="1" x14ac:dyDescent="0.3">
      <c r="A31" s="55">
        <v>2</v>
      </c>
      <c r="B31" s="213"/>
      <c r="C31" s="217"/>
      <c r="D31" s="60"/>
      <c r="E31" s="60"/>
      <c r="F31" s="229"/>
      <c r="G31" s="60"/>
      <c r="H31" s="229"/>
      <c r="I31" s="443"/>
      <c r="J31" s="474"/>
      <c r="K31" s="315" t="str">
        <f t="shared" ref="K31" si="170">K32</f>
        <v/>
      </c>
      <c r="L31" s="315" t="str">
        <f t="shared" ref="L31" si="171">L32</f>
        <v/>
      </c>
      <c r="M31" s="315" t="str">
        <f t="shared" ref="M31" si="172">M32</f>
        <v/>
      </c>
      <c r="N31" s="315" t="str">
        <f t="shared" ref="N31" si="173">N32</f>
        <v/>
      </c>
      <c r="O31" s="315" t="str">
        <f t="shared" ref="O31" si="174">O32</f>
        <v/>
      </c>
      <c r="P31" s="315" t="str">
        <f t="shared" ref="P31" si="175">P32</f>
        <v/>
      </c>
      <c r="Q31" s="315" t="str">
        <f t="shared" ref="Q31" si="176">Q32</f>
        <v/>
      </c>
      <c r="R31" s="315" t="str">
        <f t="shared" ref="R31" si="177">R32</f>
        <v/>
      </c>
      <c r="S31" s="315" t="str">
        <f t="shared" ref="S31" si="178">S32</f>
        <v/>
      </c>
      <c r="T31" s="315" t="str">
        <f t="shared" ref="T31" si="179">T32</f>
        <v/>
      </c>
      <c r="U31" s="315" t="str">
        <f t="shared" ref="U31" si="180">U32</f>
        <v/>
      </c>
      <c r="V31" s="315" t="str">
        <f t="shared" ref="V31" si="181">V32</f>
        <v/>
      </c>
      <c r="W31" s="315" t="str">
        <f t="shared" ref="W31" si="182">W32</f>
        <v/>
      </c>
      <c r="X31" s="315" t="str">
        <f t="shared" ref="X31" si="183">X32</f>
        <v/>
      </c>
      <c r="Y31" s="315" t="str">
        <f t="shared" ref="Y31" si="184">Y32</f>
        <v/>
      </c>
      <c r="Z31" s="315" t="str">
        <f t="shared" ref="Z31" si="185">Z32</f>
        <v/>
      </c>
      <c r="AA31" s="315" t="str">
        <f t="shared" ref="AA31" si="186">AA32</f>
        <v/>
      </c>
      <c r="AB31" s="315" t="str">
        <f t="shared" ref="AB31" si="187">AB32</f>
        <v/>
      </c>
      <c r="AC31" s="315" t="str">
        <f t="shared" ref="AC31" si="188">AC32</f>
        <v/>
      </c>
      <c r="AD31" s="315" t="str">
        <f t="shared" ref="AD31" si="189">AD32</f>
        <v/>
      </c>
      <c r="AE31" s="315" t="str">
        <f t="shared" ref="AE31" si="190">AE32</f>
        <v/>
      </c>
      <c r="AF31" s="315" t="str">
        <f t="shared" ref="AF31" si="191">AF32</f>
        <v/>
      </c>
      <c r="AG31" s="315" t="str">
        <f t="shared" ref="AG31" si="192">AG32</f>
        <v/>
      </c>
      <c r="AH31" s="315" t="str">
        <f t="shared" ref="AH31" si="193">AH32</f>
        <v/>
      </c>
      <c r="AI31" s="315" t="str">
        <f t="shared" ref="AI31" si="194">AI32</f>
        <v/>
      </c>
      <c r="AJ31" s="315" t="str">
        <f t="shared" ref="AJ31" si="195">AJ32</f>
        <v/>
      </c>
      <c r="AK31" s="315" t="str">
        <f t="shared" ref="AK31" si="196">AK32</f>
        <v/>
      </c>
      <c r="AL31" s="315" t="str">
        <f t="shared" ref="AL31" si="197">AL32</f>
        <v/>
      </c>
      <c r="AM31" s="315" t="str">
        <f t="shared" ref="AM31" si="198">AM32</f>
        <v/>
      </c>
      <c r="AN31" s="315" t="str">
        <f t="shared" ref="AN31" si="199">AN32</f>
        <v/>
      </c>
      <c r="AO31" s="315" t="str">
        <f t="shared" ref="AO31" si="200">AO32</f>
        <v/>
      </c>
      <c r="AP31" s="315" t="str">
        <f t="shared" ref="AP31" si="201">AP32</f>
        <v/>
      </c>
      <c r="AQ31" s="315" t="str">
        <f t="shared" ref="AQ31" si="202">AQ32</f>
        <v/>
      </c>
      <c r="AR31" s="315" t="str">
        <f t="shared" ref="AR31" si="203">AR32</f>
        <v/>
      </c>
      <c r="AS31" s="315" t="str">
        <f t="shared" ref="AS31" si="204">AS32</f>
        <v/>
      </c>
      <c r="AT31" s="315" t="str">
        <f t="shared" ref="AT31" si="205">AT32</f>
        <v/>
      </c>
      <c r="AU31" s="315" t="str">
        <f t="shared" ref="AU31" si="206">AU32</f>
        <v/>
      </c>
      <c r="AV31" s="315" t="str">
        <f t="shared" ref="AV31" si="207">AV32</f>
        <v/>
      </c>
      <c r="AW31" s="315" t="str">
        <f t="shared" ref="AW31" si="208">AW32</f>
        <v/>
      </c>
      <c r="AX31" s="315" t="str">
        <f t="shared" ref="AX31" si="209">AX32</f>
        <v/>
      </c>
      <c r="AY31" s="315" t="str">
        <f t="shared" ref="AY31" si="210">AY32</f>
        <v/>
      </c>
      <c r="AZ31" s="315" t="str">
        <f t="shared" ref="AZ31" si="211">AZ32</f>
        <v/>
      </c>
      <c r="BA31" s="315" t="str">
        <f t="shared" ref="BA31" si="212">BA32</f>
        <v/>
      </c>
      <c r="BB31" s="315" t="str">
        <f t="shared" ref="BB31" si="213">BB32</f>
        <v/>
      </c>
      <c r="BC31" s="315" t="str">
        <f t="shared" ref="BC31" si="214">BC32</f>
        <v/>
      </c>
      <c r="BD31" s="315" t="str">
        <f t="shared" ref="BD31" si="215">BD32</f>
        <v/>
      </c>
      <c r="BE31" s="315" t="str">
        <f t="shared" ref="BE31" si="216">BE32</f>
        <v/>
      </c>
      <c r="BF31" s="315" t="str">
        <f t="shared" ref="BF31" si="217">BF32</f>
        <v/>
      </c>
      <c r="BG31" s="315" t="str">
        <f t="shared" ref="BG31" si="218">BG32</f>
        <v/>
      </c>
      <c r="BH31" s="315" t="str">
        <f t="shared" ref="BH31" si="219">BH32</f>
        <v/>
      </c>
      <c r="BI31" s="315" t="str">
        <f t="shared" ref="BI31" si="220">BI32</f>
        <v/>
      </c>
      <c r="BJ31" s="315" t="str">
        <f t="shared" ref="BJ31" si="221">BJ32</f>
        <v/>
      </c>
      <c r="BK31" s="315" t="str">
        <f t="shared" ref="BK31" si="222">BK32</f>
        <v/>
      </c>
      <c r="BL31" s="315" t="str">
        <f t="shared" ref="BL31" si="223">BL32</f>
        <v/>
      </c>
      <c r="BM31" s="315" t="str">
        <f t="shared" ref="BM31" si="224">BM32</f>
        <v/>
      </c>
      <c r="BN31" s="315" t="str">
        <f t="shared" ref="BN31" si="225">BN32</f>
        <v/>
      </c>
      <c r="BO31" s="315" t="str">
        <f t="shared" ref="BO31" si="226">BO32</f>
        <v/>
      </c>
      <c r="BP31" s="315" t="str">
        <f t="shared" ref="BP31" si="227">BP32</f>
        <v/>
      </c>
      <c r="BQ31" s="315" t="str">
        <f t="shared" ref="BQ31" si="228">BQ32</f>
        <v/>
      </c>
      <c r="BR31" s="315" t="str">
        <f t="shared" ref="BR31" si="229">BR32</f>
        <v/>
      </c>
      <c r="BS31" s="315" t="str">
        <f t="shared" ref="BS31" si="230">BS32</f>
        <v/>
      </c>
      <c r="BT31" s="315" t="str">
        <f t="shared" ref="BT31" si="231">BT32</f>
        <v/>
      </c>
      <c r="BU31" s="315" t="str">
        <f t="shared" ref="BU31" si="232">BU32</f>
        <v/>
      </c>
      <c r="BV31" s="315" t="str">
        <f t="shared" ref="BV31" si="233">BV32</f>
        <v/>
      </c>
      <c r="BW31" s="315" t="str">
        <f t="shared" ref="BW31" si="234">BW32</f>
        <v/>
      </c>
      <c r="BX31" s="315" t="str">
        <f t="shared" ref="BX31" si="235">BX32</f>
        <v/>
      </c>
      <c r="BY31" s="315" t="str">
        <f t="shared" ref="BY31" si="236">BY32</f>
        <v/>
      </c>
      <c r="BZ31" s="315" t="str">
        <f t="shared" ref="BZ31" si="237">BZ32</f>
        <v/>
      </c>
      <c r="CA31" s="315" t="str">
        <f t="shared" ref="CA31" si="238">CA32</f>
        <v/>
      </c>
      <c r="CB31" s="315" t="str">
        <f t="shared" ref="CB31" si="239">CB32</f>
        <v/>
      </c>
      <c r="CC31" s="315" t="str">
        <f t="shared" ref="CC31" si="240">CC32</f>
        <v/>
      </c>
      <c r="CD31" s="315" t="str">
        <f t="shared" ref="CD31" si="241">CD32</f>
        <v/>
      </c>
      <c r="CE31" s="315" t="str">
        <f t="shared" ref="CE31" si="242">CE32</f>
        <v/>
      </c>
      <c r="CF31" s="315" t="str">
        <f t="shared" ref="CF31" si="243">CF32</f>
        <v/>
      </c>
      <c r="CG31" s="315" t="str">
        <f t="shared" ref="CG31" si="244">CG32</f>
        <v/>
      </c>
      <c r="CH31" s="315" t="str">
        <f t="shared" ref="CH31" si="245">CH32</f>
        <v/>
      </c>
      <c r="CI31" s="315" t="str">
        <f t="shared" ref="CI31" si="246">CI32</f>
        <v/>
      </c>
      <c r="CJ31" s="315" t="str">
        <f t="shared" ref="CJ31" si="247">CJ32</f>
        <v/>
      </c>
      <c r="CK31" s="315" t="str">
        <f t="shared" ref="CK31" si="248">CK32</f>
        <v/>
      </c>
      <c r="CL31" s="315" t="str">
        <f t="shared" ref="CL31" si="249">CL32</f>
        <v/>
      </c>
      <c r="CM31" s="315" t="str">
        <f t="shared" ref="CM31" si="250">CM32</f>
        <v/>
      </c>
      <c r="CN31" s="315" t="str">
        <f t="shared" ref="CN31" si="251">CN32</f>
        <v/>
      </c>
      <c r="CO31" s="315" t="str">
        <f t="shared" ref="CO31" si="252">CO32</f>
        <v/>
      </c>
      <c r="CP31" s="315" t="str">
        <f t="shared" ref="CP31" si="253">CP32</f>
        <v/>
      </c>
      <c r="CQ31" s="315" t="str">
        <f t="shared" ref="CQ31" si="254">CQ32</f>
        <v/>
      </c>
      <c r="CR31" s="315" t="str">
        <f t="shared" ref="CR31" si="255">CR32</f>
        <v/>
      </c>
      <c r="CS31" s="315" t="str">
        <f t="shared" ref="CS31" si="256">CS32</f>
        <v/>
      </c>
      <c r="CT31" s="315" t="str">
        <f t="shared" ref="CT31" si="257">CT32</f>
        <v/>
      </c>
      <c r="CU31" s="315" t="str">
        <f t="shared" ref="CU31" si="258">CU32</f>
        <v/>
      </c>
      <c r="CV31" s="315" t="str">
        <f t="shared" ref="CV31" si="259">CV32</f>
        <v/>
      </c>
      <c r="CW31" s="315" t="str">
        <f t="shared" ref="CW31" si="260">CW32</f>
        <v/>
      </c>
      <c r="CX31" s="315" t="str">
        <f t="shared" ref="CX31" si="261">CX32</f>
        <v/>
      </c>
      <c r="CY31" s="315" t="str">
        <f t="shared" ref="CY31" si="262">CY32</f>
        <v/>
      </c>
      <c r="CZ31" s="315" t="str">
        <f t="shared" ref="CZ31" si="263">CZ32</f>
        <v/>
      </c>
      <c r="DA31" s="315" t="str">
        <f t="shared" ref="DA31" si="264">DA32</f>
        <v/>
      </c>
      <c r="DB31" s="315" t="str">
        <f t="shared" ref="DB31" si="265">DB32</f>
        <v/>
      </c>
      <c r="DC31" s="315" t="str">
        <f t="shared" ref="DC31" si="266">DC32</f>
        <v/>
      </c>
      <c r="DD31" s="315" t="str">
        <f t="shared" ref="DD31" si="267">DD32</f>
        <v/>
      </c>
      <c r="DE31" s="315" t="str">
        <f t="shared" ref="DE31" si="268">DE32</f>
        <v/>
      </c>
      <c r="DF31" s="315" t="str">
        <f t="shared" ref="DF31" si="269">DF32</f>
        <v/>
      </c>
      <c r="DG31" s="315" t="str">
        <f t="shared" ref="DG31" si="270">DG32</f>
        <v/>
      </c>
      <c r="DH31" s="315" t="str">
        <f t="shared" ref="DH31" si="271">DH32</f>
        <v/>
      </c>
      <c r="DI31" s="315" t="str">
        <f t="shared" ref="DI31" si="272">DI32</f>
        <v/>
      </c>
      <c r="DJ31" s="315" t="str">
        <f t="shared" ref="DJ31" si="273">DJ32</f>
        <v/>
      </c>
      <c r="DK31" s="315" t="str">
        <f t="shared" ref="DK31" si="274">DK32</f>
        <v/>
      </c>
      <c r="DL31" s="315" t="str">
        <f t="shared" ref="DL31" si="275">DL32</f>
        <v/>
      </c>
      <c r="DM31" s="315" t="str">
        <f t="shared" ref="DM31" si="276">DM32</f>
        <v/>
      </c>
      <c r="DN31" s="315" t="str">
        <f t="shared" ref="DN31" si="277">DN32</f>
        <v/>
      </c>
      <c r="DO31" s="315" t="str">
        <f t="shared" ref="DO31" si="278">DO32</f>
        <v/>
      </c>
      <c r="DP31" s="315" t="str">
        <f t="shared" ref="DP31" si="279">DP32</f>
        <v/>
      </c>
      <c r="DQ31" s="315" t="str">
        <f t="shared" ref="DQ31" si="280">DQ32</f>
        <v/>
      </c>
      <c r="DR31" s="315" t="str">
        <f t="shared" ref="DR31" si="281">DR32</f>
        <v/>
      </c>
      <c r="DS31" s="315" t="str">
        <f t="shared" ref="DS31" si="282">DS32</f>
        <v/>
      </c>
      <c r="DT31" s="315" t="str">
        <f t="shared" ref="DT31" si="283">DT32</f>
        <v/>
      </c>
      <c r="DU31" s="315" t="str">
        <f t="shared" ref="DU31" si="284">DU32</f>
        <v/>
      </c>
      <c r="DV31" s="315" t="str">
        <f t="shared" ref="DV31" si="285">DV32</f>
        <v/>
      </c>
      <c r="DW31" s="315" t="str">
        <f t="shared" ref="DW31" si="286">DW32</f>
        <v/>
      </c>
      <c r="DX31" s="315" t="str">
        <f t="shared" ref="DX31" si="287">DX32</f>
        <v/>
      </c>
      <c r="DY31" s="315" t="str">
        <f t="shared" ref="DY31" si="288">DY32</f>
        <v/>
      </c>
      <c r="DZ31" s="315" t="str">
        <f t="shared" ref="DZ31" si="289">DZ32</f>
        <v/>
      </c>
      <c r="EA31" s="315" t="str">
        <f t="shared" ref="EA31" si="290">EA32</f>
        <v/>
      </c>
      <c r="EB31" s="315" t="str">
        <f t="shared" ref="EB31" si="291">EB32</f>
        <v/>
      </c>
      <c r="EC31" s="315" t="str">
        <f t="shared" ref="EC31" si="292">EC32</f>
        <v/>
      </c>
      <c r="ED31" s="315" t="str">
        <f t="shared" ref="ED31" si="293">ED32</f>
        <v/>
      </c>
      <c r="EE31" s="315" t="str">
        <f t="shared" ref="EE31" si="294">EE32</f>
        <v/>
      </c>
      <c r="EF31" s="315" t="str">
        <f t="shared" ref="EF31" si="295">EF32</f>
        <v/>
      </c>
      <c r="EG31" s="315" t="str">
        <f t="shared" ref="EG31" si="296">EG32</f>
        <v/>
      </c>
      <c r="EH31" s="315" t="str">
        <f t="shared" ref="EH31" si="297">EH32</f>
        <v/>
      </c>
      <c r="EI31" s="315" t="str">
        <f t="shared" ref="EI31" si="298">EI32</f>
        <v/>
      </c>
      <c r="EJ31" s="315" t="str">
        <f t="shared" ref="EJ31" si="299">EJ32</f>
        <v/>
      </c>
      <c r="EK31" s="315" t="str">
        <f t="shared" ref="EK31" si="300">EK32</f>
        <v/>
      </c>
      <c r="EL31" s="315" t="str">
        <f t="shared" ref="EL31" si="301">EL32</f>
        <v/>
      </c>
      <c r="EM31" s="315" t="str">
        <f t="shared" ref="EM31" si="302">EM32</f>
        <v/>
      </c>
      <c r="EN31" s="315" t="str">
        <f t="shared" ref="EN31" si="303">EN32</f>
        <v/>
      </c>
      <c r="EO31" s="315" t="str">
        <f t="shared" ref="EO31" si="304">EO32</f>
        <v/>
      </c>
      <c r="EP31" s="315" t="str">
        <f t="shared" ref="EP31" si="305">EP32</f>
        <v/>
      </c>
      <c r="EQ31" s="315" t="str">
        <f t="shared" ref="EQ31" si="306">EQ32</f>
        <v/>
      </c>
      <c r="ER31" s="315" t="str">
        <f t="shared" ref="ER31" si="307">ER32</f>
        <v/>
      </c>
      <c r="ES31" s="315" t="str">
        <f t="shared" ref="ES31" si="308">ES32</f>
        <v/>
      </c>
      <c r="ET31" s="315" t="str">
        <f t="shared" ref="ET31" si="309">ET32</f>
        <v/>
      </c>
      <c r="EU31" s="315" t="str">
        <f t="shared" ref="EU31" si="310">EU32</f>
        <v/>
      </c>
      <c r="EV31" s="315" t="str">
        <f t="shared" ref="EV31" si="311">EV32</f>
        <v/>
      </c>
      <c r="EW31" s="315" t="str">
        <f t="shared" ref="EW31" si="312">EW32</f>
        <v/>
      </c>
      <c r="EX31" s="315" t="str">
        <f t="shared" ref="EX31" si="313">EX32</f>
        <v/>
      </c>
      <c r="EY31" s="315" t="str">
        <f t="shared" ref="EY31" si="314">EY32</f>
        <v/>
      </c>
      <c r="EZ31" s="315" t="str">
        <f t="shared" ref="EZ31" si="315">EZ32</f>
        <v/>
      </c>
      <c r="FA31" s="315" t="str">
        <f t="shared" ref="FA31" si="316">FA32</f>
        <v/>
      </c>
      <c r="FB31" s="315" t="str">
        <f t="shared" ref="FB31" si="317">FB32</f>
        <v/>
      </c>
      <c r="FC31" s="315" t="str">
        <f t="shared" ref="FC31" si="318">FC32</f>
        <v/>
      </c>
      <c r="FD31" s="315" t="str">
        <f t="shared" ref="FD31" si="319">FD32</f>
        <v/>
      </c>
      <c r="FE31" s="315" t="str">
        <f t="shared" ref="FE31" si="320">FE32</f>
        <v/>
      </c>
      <c r="FF31" s="315" t="str">
        <f t="shared" ref="FF31" si="321">FF32</f>
        <v/>
      </c>
      <c r="FG31" s="315" t="str">
        <f t="shared" ref="FG31" si="322">FG32</f>
        <v/>
      </c>
      <c r="FH31" s="315" t="str">
        <f t="shared" ref="FH31" si="323">FH32</f>
        <v/>
      </c>
      <c r="FI31" s="315" t="str">
        <f t="shared" ref="FI31" si="324">FI32</f>
        <v/>
      </c>
      <c r="FJ31" s="315" t="str">
        <f t="shared" ref="FJ31" si="325">FJ32</f>
        <v/>
      </c>
      <c r="FK31" s="315" t="str">
        <f t="shared" ref="FK31" si="326">FK32</f>
        <v/>
      </c>
      <c r="FL31" s="315" t="str">
        <f t="shared" ref="FL31" si="327">FL32</f>
        <v/>
      </c>
      <c r="FM31" s="315" t="str">
        <f t="shared" ref="FM31" si="328">FM32</f>
        <v/>
      </c>
      <c r="FN31" s="315" t="str">
        <f t="shared" ref="FN31" si="329">FN32</f>
        <v/>
      </c>
      <c r="FO31" s="315" t="str">
        <f t="shared" ref="FO31" si="330">FO32</f>
        <v/>
      </c>
      <c r="FP31" s="315" t="str">
        <f t="shared" ref="FP31" si="331">FP32</f>
        <v/>
      </c>
      <c r="FQ31" s="315" t="str">
        <f t="shared" ref="FQ31" si="332">FQ32</f>
        <v/>
      </c>
      <c r="FR31" s="315" t="str">
        <f t="shared" ref="FR31" si="333">FR32</f>
        <v/>
      </c>
      <c r="FS31" s="315" t="str">
        <f t="shared" ref="FS31" si="334">FS32</f>
        <v/>
      </c>
      <c r="FT31" s="315" t="str">
        <f t="shared" ref="FT31" si="335">FT32</f>
        <v/>
      </c>
      <c r="FU31" s="315" t="str">
        <f t="shared" ref="FU31" si="336">FU32</f>
        <v/>
      </c>
      <c r="FV31" s="315" t="str">
        <f t="shared" ref="FV31" si="337">FV32</f>
        <v/>
      </c>
      <c r="FW31" s="315" t="str">
        <f t="shared" ref="FW31" si="338">FW32</f>
        <v/>
      </c>
      <c r="FX31" s="315" t="str">
        <f t="shared" ref="FX31" si="339">FX32</f>
        <v/>
      </c>
      <c r="FY31" s="315" t="str">
        <f t="shared" ref="FY31" si="340">FY32</f>
        <v/>
      </c>
      <c r="FZ31" s="315" t="str">
        <f t="shared" ref="FZ31" si="341">FZ32</f>
        <v/>
      </c>
      <c r="GA31" s="315" t="str">
        <f t="shared" ref="GA31" si="342">GA32</f>
        <v/>
      </c>
      <c r="GB31" s="315" t="str">
        <f t="shared" ref="GB31" si="343">GB32</f>
        <v/>
      </c>
      <c r="GC31" s="315" t="str">
        <f t="shared" ref="GC31" si="344">GC32</f>
        <v/>
      </c>
      <c r="GD31" s="315" t="str">
        <f t="shared" ref="GD31" si="345">GD32</f>
        <v/>
      </c>
      <c r="GE31" s="315" t="str">
        <f t="shared" ref="GE31" si="346">GE32</f>
        <v/>
      </c>
      <c r="GF31" s="315" t="str">
        <f t="shared" ref="GF31" si="347">GF32</f>
        <v/>
      </c>
      <c r="GG31" s="315" t="str">
        <f t="shared" ref="GG31" si="348">GG32</f>
        <v/>
      </c>
      <c r="GH31" s="315" t="str">
        <f t="shared" ref="GH31" si="349">GH32</f>
        <v/>
      </c>
      <c r="GI31" s="315" t="str">
        <f t="shared" ref="GI31" si="350">GI32</f>
        <v/>
      </c>
      <c r="GJ31" s="315" t="str">
        <f t="shared" ref="GJ31" si="351">GJ32</f>
        <v/>
      </c>
      <c r="GK31" s="315" t="str">
        <f t="shared" ref="GK31" si="352">GK32</f>
        <v/>
      </c>
      <c r="GL31" s="315" t="str">
        <f t="shared" ref="GL31" si="353">GL32</f>
        <v/>
      </c>
      <c r="GM31" s="315" t="str">
        <f t="shared" ref="GM31" si="354">GM32</f>
        <v/>
      </c>
      <c r="GN31" s="315" t="str">
        <f t="shared" ref="GN31" si="355">GN32</f>
        <v/>
      </c>
      <c r="GO31" s="315" t="str">
        <f t="shared" ref="GO31" si="356">GO32</f>
        <v/>
      </c>
      <c r="GP31" s="315" t="str">
        <f t="shared" ref="GP31" si="357">GP32</f>
        <v/>
      </c>
      <c r="GQ31" s="315" t="str">
        <f t="shared" ref="GQ31" si="358">GQ32</f>
        <v/>
      </c>
      <c r="GR31" s="315" t="str">
        <f t="shared" ref="GR31" si="359">GR32</f>
        <v/>
      </c>
      <c r="GS31" s="315" t="str">
        <f t="shared" ref="GS31" si="360">GS32</f>
        <v/>
      </c>
      <c r="GT31" s="315" t="str">
        <f t="shared" ref="GT31" si="361">GT32</f>
        <v/>
      </c>
      <c r="GU31" s="315" t="str">
        <f t="shared" ref="GU31" si="362">GU32</f>
        <v/>
      </c>
      <c r="GV31" s="315" t="str">
        <f t="shared" ref="GV31" si="363">GV32</f>
        <v/>
      </c>
      <c r="GW31" s="315" t="str">
        <f t="shared" ref="GW31" si="364">GW32</f>
        <v/>
      </c>
      <c r="GX31" s="315" t="str">
        <f t="shared" ref="GX31" si="365">GX32</f>
        <v/>
      </c>
      <c r="GY31" s="315" t="str">
        <f t="shared" ref="GY31" si="366">GY32</f>
        <v/>
      </c>
      <c r="GZ31" s="315" t="str">
        <f t="shared" ref="GZ31" si="367">GZ32</f>
        <v/>
      </c>
      <c r="HA31" s="315" t="str">
        <f t="shared" ref="HA31" si="368">HA32</f>
        <v/>
      </c>
      <c r="HB31" s="315" t="str">
        <f t="shared" ref="HB31" si="369">HB32</f>
        <v/>
      </c>
      <c r="HC31" s="76"/>
      <c r="HD31" s="108"/>
      <c r="HE31" s="207"/>
      <c r="HF31" s="122"/>
      <c r="HG31" s="207"/>
      <c r="HH31" s="207"/>
      <c r="HI31" s="122"/>
      <c r="HJ31" s="634"/>
      <c r="HK31" s="636"/>
      <c r="HL31" s="122"/>
      <c r="HM31" s="634"/>
      <c r="HN31" s="636"/>
      <c r="HO31" s="108"/>
    </row>
    <row r="32" spans="1:224" s="6" customFormat="1" ht="9.9499999999999993" customHeight="1" thickTop="1" x14ac:dyDescent="0.25">
      <c r="A32" s="55"/>
      <c r="B32" s="213"/>
      <c r="C32" s="217"/>
      <c r="D32" s="60"/>
      <c r="E32" s="60"/>
      <c r="F32" s="239"/>
      <c r="G32" s="239"/>
      <c r="H32" s="239"/>
      <c r="I32" s="443"/>
      <c r="J32" s="475"/>
      <c r="K32" s="382" t="str">
        <f t="shared" ref="K32:AO32" si="370">IF(AND(K37="",K42=""),"",AVERAGE(K37,K42))</f>
        <v/>
      </c>
      <c r="L32" s="382" t="str">
        <f t="shared" si="370"/>
        <v/>
      </c>
      <c r="M32" s="382" t="str">
        <f t="shared" si="370"/>
        <v/>
      </c>
      <c r="N32" s="382" t="str">
        <f t="shared" si="370"/>
        <v/>
      </c>
      <c r="O32" s="382" t="str">
        <f t="shared" si="370"/>
        <v/>
      </c>
      <c r="P32" s="382" t="str">
        <f t="shared" si="370"/>
        <v/>
      </c>
      <c r="Q32" s="382" t="str">
        <f t="shared" si="370"/>
        <v/>
      </c>
      <c r="R32" s="382" t="str">
        <f t="shared" si="370"/>
        <v/>
      </c>
      <c r="S32" s="382" t="str">
        <f t="shared" si="370"/>
        <v/>
      </c>
      <c r="T32" s="382" t="str">
        <f t="shared" si="370"/>
        <v/>
      </c>
      <c r="U32" s="382" t="str">
        <f t="shared" si="370"/>
        <v/>
      </c>
      <c r="V32" s="382" t="str">
        <f t="shared" si="370"/>
        <v/>
      </c>
      <c r="W32" s="382" t="str">
        <f t="shared" si="370"/>
        <v/>
      </c>
      <c r="X32" s="382" t="str">
        <f t="shared" si="370"/>
        <v/>
      </c>
      <c r="Y32" s="382" t="str">
        <f t="shared" si="370"/>
        <v/>
      </c>
      <c r="Z32" s="382" t="str">
        <f t="shared" si="370"/>
        <v/>
      </c>
      <c r="AA32" s="382" t="str">
        <f t="shared" si="370"/>
        <v/>
      </c>
      <c r="AB32" s="382" t="str">
        <f t="shared" si="370"/>
        <v/>
      </c>
      <c r="AC32" s="382" t="str">
        <f t="shared" si="370"/>
        <v/>
      </c>
      <c r="AD32" s="382" t="str">
        <f t="shared" si="370"/>
        <v/>
      </c>
      <c r="AE32" s="382" t="str">
        <f t="shared" si="370"/>
        <v/>
      </c>
      <c r="AF32" s="382" t="str">
        <f t="shared" si="370"/>
        <v/>
      </c>
      <c r="AG32" s="382" t="str">
        <f t="shared" si="370"/>
        <v/>
      </c>
      <c r="AH32" s="382" t="str">
        <f t="shared" si="370"/>
        <v/>
      </c>
      <c r="AI32" s="382" t="str">
        <f t="shared" si="370"/>
        <v/>
      </c>
      <c r="AJ32" s="382" t="str">
        <f t="shared" si="370"/>
        <v/>
      </c>
      <c r="AK32" s="382" t="str">
        <f t="shared" si="370"/>
        <v/>
      </c>
      <c r="AL32" s="382" t="str">
        <f t="shared" si="370"/>
        <v/>
      </c>
      <c r="AM32" s="382" t="str">
        <f t="shared" si="370"/>
        <v/>
      </c>
      <c r="AN32" s="382" t="str">
        <f t="shared" si="370"/>
        <v/>
      </c>
      <c r="AO32" s="382" t="str">
        <f t="shared" si="370"/>
        <v/>
      </c>
      <c r="AP32" s="382" t="str">
        <f t="shared" ref="AP32:DA32" si="371">IF(AND(AP37="",AP42=""),"",AVERAGE(AP37,AP42))</f>
        <v/>
      </c>
      <c r="AQ32" s="382" t="str">
        <f t="shared" si="371"/>
        <v/>
      </c>
      <c r="AR32" s="382" t="str">
        <f t="shared" si="371"/>
        <v/>
      </c>
      <c r="AS32" s="382" t="str">
        <f t="shared" si="371"/>
        <v/>
      </c>
      <c r="AT32" s="382" t="str">
        <f t="shared" si="371"/>
        <v/>
      </c>
      <c r="AU32" s="382" t="str">
        <f t="shared" si="371"/>
        <v/>
      </c>
      <c r="AV32" s="382" t="str">
        <f t="shared" si="371"/>
        <v/>
      </c>
      <c r="AW32" s="382" t="str">
        <f t="shared" si="371"/>
        <v/>
      </c>
      <c r="AX32" s="382" t="str">
        <f t="shared" si="371"/>
        <v/>
      </c>
      <c r="AY32" s="382" t="str">
        <f t="shared" si="371"/>
        <v/>
      </c>
      <c r="AZ32" s="382" t="str">
        <f t="shared" si="371"/>
        <v/>
      </c>
      <c r="BA32" s="382" t="str">
        <f t="shared" si="371"/>
        <v/>
      </c>
      <c r="BB32" s="382" t="str">
        <f t="shared" si="371"/>
        <v/>
      </c>
      <c r="BC32" s="382" t="str">
        <f t="shared" si="371"/>
        <v/>
      </c>
      <c r="BD32" s="382" t="str">
        <f t="shared" si="371"/>
        <v/>
      </c>
      <c r="BE32" s="382" t="str">
        <f t="shared" si="371"/>
        <v/>
      </c>
      <c r="BF32" s="382" t="str">
        <f t="shared" si="371"/>
        <v/>
      </c>
      <c r="BG32" s="382" t="str">
        <f t="shared" si="371"/>
        <v/>
      </c>
      <c r="BH32" s="382" t="str">
        <f t="shared" si="371"/>
        <v/>
      </c>
      <c r="BI32" s="382" t="str">
        <f t="shared" si="371"/>
        <v/>
      </c>
      <c r="BJ32" s="382" t="str">
        <f t="shared" si="371"/>
        <v/>
      </c>
      <c r="BK32" s="382" t="str">
        <f t="shared" si="371"/>
        <v/>
      </c>
      <c r="BL32" s="382" t="str">
        <f t="shared" si="371"/>
        <v/>
      </c>
      <c r="BM32" s="382" t="str">
        <f t="shared" si="371"/>
        <v/>
      </c>
      <c r="BN32" s="382" t="str">
        <f t="shared" si="371"/>
        <v/>
      </c>
      <c r="BO32" s="382" t="str">
        <f t="shared" si="371"/>
        <v/>
      </c>
      <c r="BP32" s="382" t="str">
        <f t="shared" si="371"/>
        <v/>
      </c>
      <c r="BQ32" s="382" t="str">
        <f t="shared" si="371"/>
        <v/>
      </c>
      <c r="BR32" s="382" t="str">
        <f t="shared" si="371"/>
        <v/>
      </c>
      <c r="BS32" s="382" t="str">
        <f t="shared" si="371"/>
        <v/>
      </c>
      <c r="BT32" s="382" t="str">
        <f t="shared" si="371"/>
        <v/>
      </c>
      <c r="BU32" s="382" t="str">
        <f t="shared" si="371"/>
        <v/>
      </c>
      <c r="BV32" s="382" t="str">
        <f t="shared" si="371"/>
        <v/>
      </c>
      <c r="BW32" s="382" t="str">
        <f t="shared" si="371"/>
        <v/>
      </c>
      <c r="BX32" s="382" t="str">
        <f t="shared" si="371"/>
        <v/>
      </c>
      <c r="BY32" s="382" t="str">
        <f t="shared" si="371"/>
        <v/>
      </c>
      <c r="BZ32" s="382" t="str">
        <f t="shared" si="371"/>
        <v/>
      </c>
      <c r="CA32" s="382" t="str">
        <f t="shared" si="371"/>
        <v/>
      </c>
      <c r="CB32" s="382" t="str">
        <f t="shared" si="371"/>
        <v/>
      </c>
      <c r="CC32" s="382" t="str">
        <f t="shared" si="371"/>
        <v/>
      </c>
      <c r="CD32" s="382" t="str">
        <f t="shared" si="371"/>
        <v/>
      </c>
      <c r="CE32" s="382" t="str">
        <f t="shared" si="371"/>
        <v/>
      </c>
      <c r="CF32" s="382" t="str">
        <f t="shared" si="371"/>
        <v/>
      </c>
      <c r="CG32" s="382" t="str">
        <f t="shared" si="371"/>
        <v/>
      </c>
      <c r="CH32" s="382" t="str">
        <f t="shared" si="371"/>
        <v/>
      </c>
      <c r="CI32" s="382" t="str">
        <f t="shared" si="371"/>
        <v/>
      </c>
      <c r="CJ32" s="382" t="str">
        <f t="shared" si="371"/>
        <v/>
      </c>
      <c r="CK32" s="382" t="str">
        <f t="shared" si="371"/>
        <v/>
      </c>
      <c r="CL32" s="382" t="str">
        <f t="shared" si="371"/>
        <v/>
      </c>
      <c r="CM32" s="382" t="str">
        <f t="shared" si="371"/>
        <v/>
      </c>
      <c r="CN32" s="382" t="str">
        <f t="shared" si="371"/>
        <v/>
      </c>
      <c r="CO32" s="382" t="str">
        <f t="shared" si="371"/>
        <v/>
      </c>
      <c r="CP32" s="382" t="str">
        <f t="shared" si="371"/>
        <v/>
      </c>
      <c r="CQ32" s="382" t="str">
        <f t="shared" si="371"/>
        <v/>
      </c>
      <c r="CR32" s="382" t="str">
        <f t="shared" si="371"/>
        <v/>
      </c>
      <c r="CS32" s="382" t="str">
        <f t="shared" si="371"/>
        <v/>
      </c>
      <c r="CT32" s="382" t="str">
        <f t="shared" si="371"/>
        <v/>
      </c>
      <c r="CU32" s="382" t="str">
        <f t="shared" si="371"/>
        <v/>
      </c>
      <c r="CV32" s="382" t="str">
        <f t="shared" si="371"/>
        <v/>
      </c>
      <c r="CW32" s="382" t="str">
        <f t="shared" si="371"/>
        <v/>
      </c>
      <c r="CX32" s="382" t="str">
        <f t="shared" si="371"/>
        <v/>
      </c>
      <c r="CY32" s="382" t="str">
        <f t="shared" si="371"/>
        <v/>
      </c>
      <c r="CZ32" s="382" t="str">
        <f t="shared" si="371"/>
        <v/>
      </c>
      <c r="DA32" s="382" t="str">
        <f t="shared" si="371"/>
        <v/>
      </c>
      <c r="DB32" s="382" t="str">
        <f t="shared" ref="DB32:FM32" si="372">IF(AND(DB37="",DB42=""),"",AVERAGE(DB37,DB42))</f>
        <v/>
      </c>
      <c r="DC32" s="382" t="str">
        <f t="shared" si="372"/>
        <v/>
      </c>
      <c r="DD32" s="382" t="str">
        <f t="shared" si="372"/>
        <v/>
      </c>
      <c r="DE32" s="382" t="str">
        <f t="shared" si="372"/>
        <v/>
      </c>
      <c r="DF32" s="382" t="str">
        <f t="shared" si="372"/>
        <v/>
      </c>
      <c r="DG32" s="382" t="str">
        <f t="shared" si="372"/>
        <v/>
      </c>
      <c r="DH32" s="382" t="str">
        <f t="shared" si="372"/>
        <v/>
      </c>
      <c r="DI32" s="382" t="str">
        <f t="shared" si="372"/>
        <v/>
      </c>
      <c r="DJ32" s="382" t="str">
        <f t="shared" si="372"/>
        <v/>
      </c>
      <c r="DK32" s="382" t="str">
        <f t="shared" si="372"/>
        <v/>
      </c>
      <c r="DL32" s="382" t="str">
        <f t="shared" si="372"/>
        <v/>
      </c>
      <c r="DM32" s="382" t="str">
        <f t="shared" si="372"/>
        <v/>
      </c>
      <c r="DN32" s="382" t="str">
        <f t="shared" si="372"/>
        <v/>
      </c>
      <c r="DO32" s="382" t="str">
        <f t="shared" si="372"/>
        <v/>
      </c>
      <c r="DP32" s="382" t="str">
        <f t="shared" si="372"/>
        <v/>
      </c>
      <c r="DQ32" s="382" t="str">
        <f t="shared" si="372"/>
        <v/>
      </c>
      <c r="DR32" s="382" t="str">
        <f t="shared" si="372"/>
        <v/>
      </c>
      <c r="DS32" s="382" t="str">
        <f t="shared" si="372"/>
        <v/>
      </c>
      <c r="DT32" s="382" t="str">
        <f t="shared" si="372"/>
        <v/>
      </c>
      <c r="DU32" s="382" t="str">
        <f t="shared" si="372"/>
        <v/>
      </c>
      <c r="DV32" s="382" t="str">
        <f t="shared" si="372"/>
        <v/>
      </c>
      <c r="DW32" s="382" t="str">
        <f t="shared" si="372"/>
        <v/>
      </c>
      <c r="DX32" s="382" t="str">
        <f t="shared" si="372"/>
        <v/>
      </c>
      <c r="DY32" s="382" t="str">
        <f t="shared" si="372"/>
        <v/>
      </c>
      <c r="DZ32" s="382" t="str">
        <f t="shared" si="372"/>
        <v/>
      </c>
      <c r="EA32" s="382" t="str">
        <f t="shared" si="372"/>
        <v/>
      </c>
      <c r="EB32" s="382" t="str">
        <f t="shared" si="372"/>
        <v/>
      </c>
      <c r="EC32" s="382" t="str">
        <f t="shared" si="372"/>
        <v/>
      </c>
      <c r="ED32" s="382" t="str">
        <f t="shared" si="372"/>
        <v/>
      </c>
      <c r="EE32" s="382" t="str">
        <f t="shared" si="372"/>
        <v/>
      </c>
      <c r="EF32" s="382" t="str">
        <f t="shared" si="372"/>
        <v/>
      </c>
      <c r="EG32" s="382" t="str">
        <f t="shared" si="372"/>
        <v/>
      </c>
      <c r="EH32" s="382" t="str">
        <f t="shared" si="372"/>
        <v/>
      </c>
      <c r="EI32" s="382" t="str">
        <f t="shared" si="372"/>
        <v/>
      </c>
      <c r="EJ32" s="382" t="str">
        <f t="shared" si="372"/>
        <v/>
      </c>
      <c r="EK32" s="382" t="str">
        <f t="shared" si="372"/>
        <v/>
      </c>
      <c r="EL32" s="382" t="str">
        <f t="shared" si="372"/>
        <v/>
      </c>
      <c r="EM32" s="382" t="str">
        <f t="shared" si="372"/>
        <v/>
      </c>
      <c r="EN32" s="382" t="str">
        <f t="shared" si="372"/>
        <v/>
      </c>
      <c r="EO32" s="382" t="str">
        <f t="shared" si="372"/>
        <v/>
      </c>
      <c r="EP32" s="382" t="str">
        <f t="shared" si="372"/>
        <v/>
      </c>
      <c r="EQ32" s="382" t="str">
        <f t="shared" si="372"/>
        <v/>
      </c>
      <c r="ER32" s="382" t="str">
        <f t="shared" si="372"/>
        <v/>
      </c>
      <c r="ES32" s="382" t="str">
        <f t="shared" si="372"/>
        <v/>
      </c>
      <c r="ET32" s="382" t="str">
        <f t="shared" si="372"/>
        <v/>
      </c>
      <c r="EU32" s="382" t="str">
        <f t="shared" si="372"/>
        <v/>
      </c>
      <c r="EV32" s="382" t="str">
        <f t="shared" si="372"/>
        <v/>
      </c>
      <c r="EW32" s="382" t="str">
        <f t="shared" si="372"/>
        <v/>
      </c>
      <c r="EX32" s="382" t="str">
        <f t="shared" si="372"/>
        <v/>
      </c>
      <c r="EY32" s="382" t="str">
        <f t="shared" si="372"/>
        <v/>
      </c>
      <c r="EZ32" s="382" t="str">
        <f t="shared" si="372"/>
        <v/>
      </c>
      <c r="FA32" s="382" t="str">
        <f t="shared" si="372"/>
        <v/>
      </c>
      <c r="FB32" s="382" t="str">
        <f t="shared" si="372"/>
        <v/>
      </c>
      <c r="FC32" s="382" t="str">
        <f t="shared" si="372"/>
        <v/>
      </c>
      <c r="FD32" s="382" t="str">
        <f t="shared" si="372"/>
        <v/>
      </c>
      <c r="FE32" s="382" t="str">
        <f t="shared" si="372"/>
        <v/>
      </c>
      <c r="FF32" s="382" t="str">
        <f t="shared" si="372"/>
        <v/>
      </c>
      <c r="FG32" s="382" t="str">
        <f t="shared" si="372"/>
        <v/>
      </c>
      <c r="FH32" s="382" t="str">
        <f t="shared" si="372"/>
        <v/>
      </c>
      <c r="FI32" s="382" t="str">
        <f t="shared" si="372"/>
        <v/>
      </c>
      <c r="FJ32" s="382" t="str">
        <f t="shared" si="372"/>
        <v/>
      </c>
      <c r="FK32" s="382" t="str">
        <f t="shared" si="372"/>
        <v/>
      </c>
      <c r="FL32" s="382" t="str">
        <f t="shared" si="372"/>
        <v/>
      </c>
      <c r="FM32" s="382" t="str">
        <f t="shared" si="372"/>
        <v/>
      </c>
      <c r="FN32" s="382" t="str">
        <f t="shared" ref="FN32:HB32" si="373">IF(AND(FN37="",FN42=""),"",AVERAGE(FN37,FN42))</f>
        <v/>
      </c>
      <c r="FO32" s="382" t="str">
        <f t="shared" si="373"/>
        <v/>
      </c>
      <c r="FP32" s="382" t="str">
        <f t="shared" si="373"/>
        <v/>
      </c>
      <c r="FQ32" s="382" t="str">
        <f t="shared" si="373"/>
        <v/>
      </c>
      <c r="FR32" s="382" t="str">
        <f t="shared" si="373"/>
        <v/>
      </c>
      <c r="FS32" s="382" t="str">
        <f t="shared" si="373"/>
        <v/>
      </c>
      <c r="FT32" s="382" t="str">
        <f t="shared" si="373"/>
        <v/>
      </c>
      <c r="FU32" s="382" t="str">
        <f t="shared" si="373"/>
        <v/>
      </c>
      <c r="FV32" s="382" t="str">
        <f t="shared" si="373"/>
        <v/>
      </c>
      <c r="FW32" s="382" t="str">
        <f t="shared" si="373"/>
        <v/>
      </c>
      <c r="FX32" s="382" t="str">
        <f t="shared" si="373"/>
        <v/>
      </c>
      <c r="FY32" s="382" t="str">
        <f t="shared" si="373"/>
        <v/>
      </c>
      <c r="FZ32" s="382" t="str">
        <f t="shared" si="373"/>
        <v/>
      </c>
      <c r="GA32" s="382" t="str">
        <f t="shared" si="373"/>
        <v/>
      </c>
      <c r="GB32" s="382" t="str">
        <f t="shared" si="373"/>
        <v/>
      </c>
      <c r="GC32" s="382" t="str">
        <f t="shared" si="373"/>
        <v/>
      </c>
      <c r="GD32" s="382" t="str">
        <f t="shared" si="373"/>
        <v/>
      </c>
      <c r="GE32" s="382" t="str">
        <f t="shared" si="373"/>
        <v/>
      </c>
      <c r="GF32" s="382" t="str">
        <f t="shared" si="373"/>
        <v/>
      </c>
      <c r="GG32" s="382" t="str">
        <f t="shared" si="373"/>
        <v/>
      </c>
      <c r="GH32" s="382" t="str">
        <f t="shared" si="373"/>
        <v/>
      </c>
      <c r="GI32" s="382" t="str">
        <f t="shared" si="373"/>
        <v/>
      </c>
      <c r="GJ32" s="382" t="str">
        <f t="shared" si="373"/>
        <v/>
      </c>
      <c r="GK32" s="382" t="str">
        <f t="shared" si="373"/>
        <v/>
      </c>
      <c r="GL32" s="382" t="str">
        <f t="shared" si="373"/>
        <v/>
      </c>
      <c r="GM32" s="382" t="str">
        <f t="shared" si="373"/>
        <v/>
      </c>
      <c r="GN32" s="382" t="str">
        <f t="shared" si="373"/>
        <v/>
      </c>
      <c r="GO32" s="382" t="str">
        <f t="shared" si="373"/>
        <v/>
      </c>
      <c r="GP32" s="382" t="str">
        <f t="shared" si="373"/>
        <v/>
      </c>
      <c r="GQ32" s="382" t="str">
        <f t="shared" si="373"/>
        <v/>
      </c>
      <c r="GR32" s="382" t="str">
        <f t="shared" si="373"/>
        <v/>
      </c>
      <c r="GS32" s="382" t="str">
        <f t="shared" si="373"/>
        <v/>
      </c>
      <c r="GT32" s="382" t="str">
        <f t="shared" si="373"/>
        <v/>
      </c>
      <c r="GU32" s="382" t="str">
        <f t="shared" si="373"/>
        <v/>
      </c>
      <c r="GV32" s="382" t="str">
        <f t="shared" si="373"/>
        <v/>
      </c>
      <c r="GW32" s="382" t="str">
        <f t="shared" si="373"/>
        <v/>
      </c>
      <c r="GX32" s="382" t="str">
        <f t="shared" si="373"/>
        <v/>
      </c>
      <c r="GY32" s="382" t="str">
        <f t="shared" si="373"/>
        <v/>
      </c>
      <c r="GZ32" s="382" t="str">
        <f t="shared" si="373"/>
        <v/>
      </c>
      <c r="HA32" s="382" t="str">
        <f t="shared" si="373"/>
        <v/>
      </c>
      <c r="HB32" s="382" t="str">
        <f t="shared" si="373"/>
        <v/>
      </c>
      <c r="HC32" s="131"/>
      <c r="HD32" s="108"/>
      <c r="HE32" s="207"/>
      <c r="HF32" s="122"/>
      <c r="HG32" s="207"/>
      <c r="HH32" s="207"/>
      <c r="HI32" s="122"/>
      <c r="HJ32" s="635"/>
      <c r="HK32" s="636"/>
      <c r="HL32" s="122"/>
      <c r="HM32" s="635"/>
      <c r="HN32" s="656"/>
      <c r="HO32" s="108"/>
    </row>
    <row r="33" spans="1:223" s="6" customFormat="1" ht="5.0999999999999996" customHeight="1" thickBot="1" x14ac:dyDescent="0.3">
      <c r="A33" s="55"/>
      <c r="B33" s="214"/>
      <c r="C33" s="60"/>
      <c r="D33" s="60"/>
      <c r="E33" s="60"/>
      <c r="F33" s="60"/>
      <c r="G33" s="60"/>
      <c r="H33" s="54"/>
      <c r="I33" s="54"/>
      <c r="J33" s="367"/>
      <c r="K33" s="367"/>
      <c r="L33" s="185"/>
      <c r="M33" s="367"/>
      <c r="N33" s="367"/>
      <c r="O33" s="185"/>
      <c r="P33" s="367"/>
      <c r="Q33" s="367"/>
      <c r="R33" s="185"/>
      <c r="S33" s="367"/>
      <c r="T33" s="367"/>
      <c r="U33" s="185"/>
      <c r="V33" s="367"/>
      <c r="W33" s="367"/>
      <c r="X33" s="185"/>
      <c r="Y33" s="367"/>
      <c r="Z33" s="367"/>
      <c r="AA33" s="185"/>
      <c r="AB33" s="367"/>
      <c r="AC33" s="367"/>
      <c r="AD33" s="185"/>
      <c r="AE33" s="367"/>
      <c r="AF33" s="367"/>
      <c r="AG33" s="185"/>
      <c r="AH33" s="367"/>
      <c r="AI33" s="367"/>
      <c r="AJ33" s="185"/>
      <c r="AK33" s="367"/>
      <c r="AL33" s="367"/>
      <c r="AM33" s="185"/>
      <c r="AN33" s="367"/>
      <c r="AO33" s="367"/>
      <c r="AP33" s="185"/>
      <c r="AQ33" s="367"/>
      <c r="AR33" s="367"/>
      <c r="AS33" s="185"/>
      <c r="AT33" s="367"/>
      <c r="AU33" s="367"/>
      <c r="AV33" s="185"/>
      <c r="AW33" s="185"/>
      <c r="AX33" s="185"/>
      <c r="AY33" s="185"/>
      <c r="AZ33" s="185"/>
      <c r="BA33" s="185"/>
      <c r="BB33" s="185"/>
      <c r="BC33" s="185"/>
      <c r="BD33" s="185"/>
      <c r="BE33" s="185"/>
      <c r="BF33" s="185"/>
      <c r="BG33" s="185"/>
      <c r="BH33" s="185"/>
      <c r="BI33" s="185"/>
      <c r="BJ33" s="185"/>
      <c r="BK33" s="185"/>
      <c r="BL33" s="185"/>
      <c r="BM33" s="185"/>
      <c r="BN33" s="185"/>
      <c r="BO33" s="185"/>
      <c r="BP33" s="185"/>
      <c r="BQ33" s="185"/>
      <c r="BR33" s="185"/>
      <c r="BS33" s="185"/>
      <c r="BT33" s="185"/>
      <c r="BU33" s="185"/>
      <c r="BV33" s="185"/>
      <c r="BW33" s="185"/>
      <c r="BX33" s="185"/>
      <c r="BY33" s="185"/>
      <c r="BZ33" s="185"/>
      <c r="CA33" s="185"/>
      <c r="CB33" s="185"/>
      <c r="CC33" s="185"/>
      <c r="CD33" s="185"/>
      <c r="CE33" s="185"/>
      <c r="CF33" s="185"/>
      <c r="CG33" s="185"/>
      <c r="CH33" s="185"/>
      <c r="CI33" s="185"/>
      <c r="CJ33" s="185"/>
      <c r="CK33" s="185"/>
      <c r="CL33" s="185"/>
      <c r="CM33" s="185"/>
      <c r="CN33" s="185"/>
      <c r="CO33" s="185"/>
      <c r="CP33" s="185"/>
      <c r="CQ33" s="185"/>
      <c r="CR33" s="185"/>
      <c r="CS33" s="185"/>
      <c r="CT33" s="185"/>
      <c r="CU33" s="185"/>
      <c r="CV33" s="185"/>
      <c r="CW33" s="185"/>
      <c r="CX33" s="185"/>
      <c r="CY33" s="185"/>
      <c r="CZ33" s="185"/>
      <c r="DA33" s="185"/>
      <c r="DB33" s="185"/>
      <c r="DC33" s="185"/>
      <c r="DD33" s="185"/>
      <c r="DE33" s="185"/>
      <c r="DF33" s="185"/>
      <c r="DG33" s="185"/>
      <c r="DH33" s="185"/>
      <c r="DI33" s="185"/>
      <c r="DJ33" s="185"/>
      <c r="DK33" s="185"/>
      <c r="DL33" s="185"/>
      <c r="DM33" s="185"/>
      <c r="DN33" s="185"/>
      <c r="DO33" s="185"/>
      <c r="DP33" s="185"/>
      <c r="DQ33" s="185"/>
      <c r="DR33" s="185"/>
      <c r="DS33" s="185"/>
      <c r="DT33" s="185"/>
      <c r="DU33" s="185"/>
      <c r="DV33" s="185"/>
      <c r="DW33" s="185"/>
      <c r="DX33" s="185"/>
      <c r="DY33" s="185"/>
      <c r="DZ33" s="185"/>
      <c r="EA33" s="185"/>
      <c r="EB33" s="185"/>
      <c r="EC33" s="185"/>
      <c r="ED33" s="185"/>
      <c r="EE33" s="185"/>
      <c r="EF33" s="185"/>
      <c r="EG33" s="185"/>
      <c r="EH33" s="185"/>
      <c r="EI33" s="185"/>
      <c r="EJ33" s="185"/>
      <c r="EK33" s="185"/>
      <c r="EL33" s="185"/>
      <c r="EM33" s="185"/>
      <c r="EN33" s="185"/>
      <c r="EO33" s="185"/>
      <c r="EP33" s="185"/>
      <c r="EQ33" s="185"/>
      <c r="ER33" s="185"/>
      <c r="ES33" s="185"/>
      <c r="ET33" s="185"/>
      <c r="EU33" s="185"/>
      <c r="EV33" s="185"/>
      <c r="EW33" s="185"/>
      <c r="EX33" s="185"/>
      <c r="EY33" s="185"/>
      <c r="EZ33" s="185"/>
      <c r="FA33" s="185"/>
      <c r="FB33" s="185"/>
      <c r="FC33" s="185"/>
      <c r="FD33" s="185"/>
      <c r="FE33" s="185"/>
      <c r="FF33" s="185"/>
      <c r="FG33" s="185"/>
      <c r="FH33" s="185"/>
      <c r="FI33" s="185"/>
      <c r="FJ33" s="185"/>
      <c r="FK33" s="185"/>
      <c r="FL33" s="185"/>
      <c r="FM33" s="185"/>
      <c r="FN33" s="185"/>
      <c r="FO33" s="185"/>
      <c r="FP33" s="185"/>
      <c r="FQ33" s="185"/>
      <c r="FR33" s="185"/>
      <c r="FS33" s="185"/>
      <c r="FT33" s="185"/>
      <c r="FU33" s="185"/>
      <c r="FV33" s="185"/>
      <c r="FW33" s="185"/>
      <c r="FX33" s="185"/>
      <c r="FY33" s="185"/>
      <c r="FZ33" s="185"/>
      <c r="GA33" s="185"/>
      <c r="GB33" s="185"/>
      <c r="GC33" s="185"/>
      <c r="GD33" s="185"/>
      <c r="GE33" s="185"/>
      <c r="GF33" s="185"/>
      <c r="GG33" s="185"/>
      <c r="GH33" s="185"/>
      <c r="GI33" s="185"/>
      <c r="GJ33" s="185"/>
      <c r="GK33" s="185"/>
      <c r="GL33" s="185"/>
      <c r="GM33" s="185"/>
      <c r="GN33" s="185"/>
      <c r="GO33" s="185"/>
      <c r="GP33" s="185"/>
      <c r="GQ33" s="185"/>
      <c r="GR33" s="185"/>
      <c r="GS33" s="185"/>
      <c r="GT33" s="185"/>
      <c r="GU33" s="185"/>
      <c r="GV33" s="185"/>
      <c r="GW33" s="185"/>
      <c r="GX33" s="185"/>
      <c r="GY33" s="185"/>
      <c r="GZ33" s="185"/>
      <c r="HA33" s="187"/>
      <c r="HB33" s="185"/>
      <c r="HC33" s="367"/>
      <c r="HD33" s="75"/>
      <c r="HE33" s="95"/>
      <c r="HF33" s="95"/>
      <c r="HG33" s="95"/>
      <c r="HH33" s="95"/>
      <c r="HI33" s="95"/>
      <c r="HJ33" s="95"/>
      <c r="HK33" s="95"/>
      <c r="HL33" s="95"/>
      <c r="HM33" s="95"/>
      <c r="HN33" s="95"/>
      <c r="HO33" s="75"/>
    </row>
    <row r="34" spans="1:223" s="6" customFormat="1" ht="15" customHeight="1" thickTop="1" x14ac:dyDescent="0.25">
      <c r="A34" s="55"/>
      <c r="B34" s="214"/>
      <c r="C34" s="60"/>
      <c r="D34" s="138" t="s">
        <v>114</v>
      </c>
      <c r="E34" s="139"/>
      <c r="F34" s="139"/>
      <c r="G34" s="139"/>
      <c r="H34" s="140"/>
      <c r="I34" s="140"/>
      <c r="J34" s="140"/>
      <c r="K34" s="140"/>
      <c r="L34" s="140"/>
      <c r="M34" s="140"/>
      <c r="N34" s="67"/>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132"/>
      <c r="AW34" s="132"/>
      <c r="AX34" s="132"/>
      <c r="AY34" s="132"/>
      <c r="AZ34" s="132"/>
      <c r="BA34" s="132"/>
      <c r="BB34" s="132"/>
      <c r="BC34" s="132"/>
      <c r="BD34" s="132"/>
      <c r="BE34" s="132"/>
      <c r="BF34" s="132"/>
      <c r="BG34" s="132"/>
      <c r="BH34" s="132"/>
      <c r="BI34" s="132"/>
      <c r="BJ34" s="132"/>
      <c r="BK34" s="132"/>
      <c r="BL34" s="132"/>
      <c r="BM34" s="132"/>
      <c r="BN34" s="132"/>
      <c r="BO34" s="132"/>
      <c r="BP34" s="132"/>
      <c r="BQ34" s="132"/>
      <c r="BR34" s="132"/>
      <c r="BS34" s="132"/>
      <c r="BT34" s="132"/>
      <c r="BU34" s="132"/>
      <c r="BV34" s="132"/>
      <c r="BW34" s="132"/>
      <c r="BX34" s="132"/>
      <c r="BY34" s="132"/>
      <c r="BZ34" s="132"/>
      <c r="CA34" s="132"/>
      <c r="CB34" s="132"/>
      <c r="CC34" s="132"/>
      <c r="CD34" s="132"/>
      <c r="CE34" s="132"/>
      <c r="CF34" s="132"/>
      <c r="CG34" s="132"/>
      <c r="CH34" s="132"/>
      <c r="CI34" s="132"/>
      <c r="CJ34" s="132"/>
      <c r="CK34" s="132"/>
      <c r="CL34" s="132"/>
      <c r="CM34" s="132"/>
      <c r="CN34" s="132"/>
      <c r="CO34" s="132"/>
      <c r="CP34" s="132"/>
      <c r="CQ34" s="132"/>
      <c r="CR34" s="132"/>
      <c r="CS34" s="132"/>
      <c r="CT34" s="132"/>
      <c r="CU34" s="132"/>
      <c r="CV34" s="132"/>
      <c r="CW34" s="132"/>
      <c r="CX34" s="132"/>
      <c r="CY34" s="132"/>
      <c r="CZ34" s="132"/>
      <c r="DA34" s="132"/>
      <c r="DB34" s="132"/>
      <c r="DC34" s="132"/>
      <c r="DD34" s="132"/>
      <c r="DE34" s="132"/>
      <c r="DF34" s="132"/>
      <c r="DG34" s="132"/>
      <c r="DH34" s="132"/>
      <c r="DI34" s="132"/>
      <c r="DJ34" s="132"/>
      <c r="DK34" s="132"/>
      <c r="DL34" s="132"/>
      <c r="DM34" s="132"/>
      <c r="DN34" s="132"/>
      <c r="DO34" s="132"/>
      <c r="DP34" s="132"/>
      <c r="DQ34" s="132"/>
      <c r="DR34" s="132"/>
      <c r="DS34" s="132"/>
      <c r="DT34" s="132"/>
      <c r="DU34" s="132"/>
      <c r="DV34" s="132"/>
      <c r="DW34" s="132"/>
      <c r="DX34" s="132"/>
      <c r="DY34" s="132"/>
      <c r="DZ34" s="132"/>
      <c r="EA34" s="132"/>
      <c r="EB34" s="132"/>
      <c r="EC34" s="132"/>
      <c r="ED34" s="132"/>
      <c r="EE34" s="132"/>
      <c r="EF34" s="132"/>
      <c r="EG34" s="132"/>
      <c r="EH34" s="132"/>
      <c r="EI34" s="132"/>
      <c r="EJ34" s="132"/>
      <c r="EK34" s="132"/>
      <c r="EL34" s="132"/>
      <c r="EM34" s="132"/>
      <c r="EN34" s="132"/>
      <c r="EO34" s="132"/>
      <c r="EP34" s="132"/>
      <c r="EQ34" s="132"/>
      <c r="ER34" s="132"/>
      <c r="ES34" s="132"/>
      <c r="ET34" s="132"/>
      <c r="EU34" s="132"/>
      <c r="EV34" s="132"/>
      <c r="EW34" s="132"/>
      <c r="EX34" s="132"/>
      <c r="EY34" s="132"/>
      <c r="EZ34" s="132"/>
      <c r="FA34" s="132"/>
      <c r="FB34" s="132"/>
      <c r="FC34" s="132"/>
      <c r="FD34" s="132"/>
      <c r="FE34" s="132"/>
      <c r="FF34" s="132"/>
      <c r="FG34" s="132"/>
      <c r="FH34" s="132"/>
      <c r="FI34" s="132"/>
      <c r="FJ34" s="132"/>
      <c r="FK34" s="132"/>
      <c r="FL34" s="132"/>
      <c r="FM34" s="132"/>
      <c r="FN34" s="132"/>
      <c r="FO34" s="132"/>
      <c r="FP34" s="132"/>
      <c r="FQ34" s="132"/>
      <c r="FR34" s="132"/>
      <c r="FS34" s="132"/>
      <c r="FT34" s="132"/>
      <c r="FU34" s="132"/>
      <c r="FV34" s="132"/>
      <c r="FW34" s="132"/>
      <c r="FX34" s="132"/>
      <c r="FY34" s="132"/>
      <c r="FZ34" s="132"/>
      <c r="GA34" s="132"/>
      <c r="GB34" s="132"/>
      <c r="GC34" s="132"/>
      <c r="GD34" s="132"/>
      <c r="GE34" s="132"/>
      <c r="GF34" s="132"/>
      <c r="GG34" s="132"/>
      <c r="GH34" s="132"/>
      <c r="GI34" s="235"/>
      <c r="GJ34" s="235"/>
      <c r="GK34" s="235"/>
      <c r="GL34" s="235"/>
      <c r="GM34" s="235"/>
      <c r="GN34" s="235"/>
      <c r="GO34" s="235"/>
      <c r="GP34" s="235"/>
      <c r="GQ34" s="235"/>
      <c r="GR34" s="235"/>
      <c r="GS34" s="235"/>
      <c r="GT34" s="235"/>
      <c r="GU34" s="235"/>
      <c r="GV34" s="235"/>
      <c r="GW34" s="235"/>
      <c r="GX34" s="235"/>
      <c r="GY34" s="235"/>
      <c r="GZ34" s="235"/>
      <c r="HA34" s="235"/>
      <c r="HB34" s="194"/>
      <c r="HC34" s="204"/>
      <c r="HD34" s="75"/>
      <c r="HE34" s="585">
        <v>25</v>
      </c>
      <c r="HF34" s="100"/>
      <c r="HG34" s="572">
        <v>100</v>
      </c>
      <c r="HH34" s="589">
        <v>100</v>
      </c>
      <c r="HI34" s="100"/>
      <c r="HJ34" s="100"/>
      <c r="HK34" s="95"/>
      <c r="HL34" s="95"/>
      <c r="HM34" s="95"/>
      <c r="HN34" s="95"/>
      <c r="HO34" s="75"/>
    </row>
    <row r="35" spans="1:223" s="6" customFormat="1" ht="9.9499999999999993" customHeight="1" thickBot="1" x14ac:dyDescent="0.3">
      <c r="A35" s="55"/>
      <c r="B35" s="214"/>
      <c r="C35" s="60"/>
      <c r="D35" s="596"/>
      <c r="E35" s="60"/>
      <c r="F35" s="241"/>
      <c r="G35" s="60"/>
      <c r="H35" s="105"/>
      <c r="I35" s="366"/>
      <c r="J35" s="131"/>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131"/>
      <c r="AJ35" s="131"/>
      <c r="AK35" s="131"/>
      <c r="AL35" s="131"/>
      <c r="AM35" s="131"/>
      <c r="AN35" s="131"/>
      <c r="AO35" s="131"/>
      <c r="AP35" s="131"/>
      <c r="AQ35" s="131"/>
      <c r="AR35" s="131"/>
      <c r="AS35" s="131"/>
      <c r="AT35" s="131"/>
      <c r="AU35" s="131"/>
      <c r="AV35" s="131"/>
      <c r="AW35" s="131"/>
      <c r="AX35" s="131"/>
      <c r="AY35" s="131"/>
      <c r="AZ35" s="131"/>
      <c r="BA35" s="131"/>
      <c r="BB35" s="131"/>
      <c r="BC35" s="131"/>
      <c r="BD35" s="131"/>
      <c r="BE35" s="131"/>
      <c r="BF35" s="131"/>
      <c r="BG35" s="131"/>
      <c r="BH35" s="131"/>
      <c r="BI35" s="131"/>
      <c r="BJ35" s="131"/>
      <c r="BK35" s="131"/>
      <c r="BL35" s="131"/>
      <c r="BM35" s="131"/>
      <c r="BN35" s="131"/>
      <c r="BO35" s="131"/>
      <c r="BP35" s="131"/>
      <c r="BQ35" s="131"/>
      <c r="BR35" s="131"/>
      <c r="BS35" s="131"/>
      <c r="BT35" s="131"/>
      <c r="BU35" s="131"/>
      <c r="BV35" s="131"/>
      <c r="BW35" s="131"/>
      <c r="BX35" s="131"/>
      <c r="BY35" s="131"/>
      <c r="BZ35" s="131"/>
      <c r="CA35" s="131"/>
      <c r="CB35" s="131"/>
      <c r="CC35" s="131"/>
      <c r="CD35" s="131"/>
      <c r="CE35" s="131"/>
      <c r="CF35" s="131"/>
      <c r="CG35" s="131"/>
      <c r="CH35" s="131"/>
      <c r="CI35" s="131"/>
      <c r="CJ35" s="131"/>
      <c r="CK35" s="131"/>
      <c r="CL35" s="131"/>
      <c r="CM35" s="131"/>
      <c r="CN35" s="131"/>
      <c r="CO35" s="131"/>
      <c r="CP35" s="131"/>
      <c r="CQ35" s="131"/>
      <c r="CR35" s="131"/>
      <c r="CS35" s="131"/>
      <c r="CT35" s="131"/>
      <c r="CU35" s="131"/>
      <c r="CV35" s="131"/>
      <c r="CW35" s="131"/>
      <c r="CX35" s="131"/>
      <c r="CY35" s="131"/>
      <c r="CZ35" s="131"/>
      <c r="DA35" s="131"/>
      <c r="DB35" s="131"/>
      <c r="DC35" s="131"/>
      <c r="DD35" s="131"/>
      <c r="DE35" s="131"/>
      <c r="DF35" s="131"/>
      <c r="DG35" s="131"/>
      <c r="DH35" s="131"/>
      <c r="DI35" s="131"/>
      <c r="DJ35" s="131"/>
      <c r="DK35" s="131"/>
      <c r="DL35" s="131"/>
      <c r="DM35" s="131"/>
      <c r="DN35" s="131"/>
      <c r="DO35" s="131"/>
      <c r="DP35" s="131"/>
      <c r="DQ35" s="131"/>
      <c r="DR35" s="131"/>
      <c r="DS35" s="131"/>
      <c r="DT35" s="131"/>
      <c r="DU35" s="131"/>
      <c r="DV35" s="131"/>
      <c r="DW35" s="131"/>
      <c r="DX35" s="131"/>
      <c r="DY35" s="131"/>
      <c r="DZ35" s="131"/>
      <c r="EA35" s="131"/>
      <c r="EB35" s="131"/>
      <c r="EC35" s="131"/>
      <c r="ED35" s="131"/>
      <c r="EE35" s="131"/>
      <c r="EF35" s="131"/>
      <c r="EG35" s="131"/>
      <c r="EH35" s="131"/>
      <c r="EI35" s="131"/>
      <c r="EJ35" s="131"/>
      <c r="EK35" s="131"/>
      <c r="EL35" s="131"/>
      <c r="EM35" s="131"/>
      <c r="EN35" s="131"/>
      <c r="EO35" s="131"/>
      <c r="EP35" s="131"/>
      <c r="EQ35" s="131"/>
      <c r="ER35" s="131"/>
      <c r="ES35" s="131"/>
      <c r="ET35" s="131"/>
      <c r="EU35" s="131"/>
      <c r="EV35" s="131"/>
      <c r="EW35" s="131"/>
      <c r="EX35" s="131"/>
      <c r="EY35" s="131"/>
      <c r="EZ35" s="131"/>
      <c r="FA35" s="131"/>
      <c r="FB35" s="131"/>
      <c r="FC35" s="131"/>
      <c r="FD35" s="131"/>
      <c r="FE35" s="131"/>
      <c r="FF35" s="131"/>
      <c r="FG35" s="131"/>
      <c r="FH35" s="131"/>
      <c r="FI35" s="131"/>
      <c r="FJ35" s="131"/>
      <c r="FK35" s="131"/>
      <c r="FL35" s="131"/>
      <c r="FM35" s="131"/>
      <c r="FN35" s="131"/>
      <c r="FO35" s="131"/>
      <c r="FP35" s="131"/>
      <c r="FQ35" s="131"/>
      <c r="FR35" s="131"/>
      <c r="FS35" s="131"/>
      <c r="FT35" s="131"/>
      <c r="FU35" s="131"/>
      <c r="FV35" s="131"/>
      <c r="FW35" s="131"/>
      <c r="FX35" s="131"/>
      <c r="FY35" s="131"/>
      <c r="FZ35" s="131"/>
      <c r="GA35" s="131"/>
      <c r="GB35" s="131"/>
      <c r="GC35" s="131"/>
      <c r="GD35" s="131"/>
      <c r="GE35" s="131"/>
      <c r="GF35" s="131"/>
      <c r="GG35" s="131"/>
      <c r="GH35" s="131"/>
      <c r="GI35" s="131"/>
      <c r="GJ35" s="131"/>
      <c r="GK35" s="131"/>
      <c r="GL35" s="131"/>
      <c r="GM35" s="131"/>
      <c r="GN35" s="131"/>
      <c r="GO35" s="131"/>
      <c r="GP35" s="131"/>
      <c r="GQ35" s="131"/>
      <c r="GR35" s="131"/>
      <c r="GS35" s="131"/>
      <c r="GT35" s="131"/>
      <c r="GU35" s="131"/>
      <c r="GV35" s="131"/>
      <c r="GW35" s="131"/>
      <c r="GX35" s="131"/>
      <c r="GY35" s="131"/>
      <c r="GZ35" s="131"/>
      <c r="HA35" s="131"/>
      <c r="HB35" s="131"/>
      <c r="HC35" s="163"/>
      <c r="HD35" s="75"/>
      <c r="HE35" s="585"/>
      <c r="HF35" s="100"/>
      <c r="HG35" s="573"/>
      <c r="HH35" s="590"/>
      <c r="HI35" s="100"/>
      <c r="HJ35" s="592">
        <v>10</v>
      </c>
      <c r="HK35" s="585">
        <f>SUM(HJ35:HJ37)</f>
        <v>10</v>
      </c>
      <c r="HL35" s="100"/>
      <c r="HM35" s="100"/>
      <c r="HN35" s="100"/>
      <c r="HO35" s="75"/>
    </row>
    <row r="36" spans="1:223" s="6" customFormat="1" ht="9.9499999999999993" customHeight="1" thickTop="1" thickBot="1" x14ac:dyDescent="0.3">
      <c r="A36" s="55">
        <v>3</v>
      </c>
      <c r="B36" s="214"/>
      <c r="C36" s="60"/>
      <c r="D36" s="596"/>
      <c r="E36" s="60"/>
      <c r="F36" s="229"/>
      <c r="G36" s="60"/>
      <c r="H36" s="369"/>
      <c r="I36" s="443"/>
      <c r="J36" s="474"/>
      <c r="K36" s="315" t="str">
        <f t="shared" ref="K36" si="374">K37</f>
        <v/>
      </c>
      <c r="L36" s="315" t="str">
        <f t="shared" ref="L36" si="375">L37</f>
        <v/>
      </c>
      <c r="M36" s="315" t="str">
        <f t="shared" ref="M36" si="376">M37</f>
        <v/>
      </c>
      <c r="N36" s="315" t="str">
        <f t="shared" ref="N36" si="377">N37</f>
        <v/>
      </c>
      <c r="O36" s="315" t="str">
        <f t="shared" ref="O36" si="378">O37</f>
        <v/>
      </c>
      <c r="P36" s="315" t="str">
        <f t="shared" ref="P36" si="379">P37</f>
        <v/>
      </c>
      <c r="Q36" s="315" t="str">
        <f t="shared" ref="Q36" si="380">Q37</f>
        <v/>
      </c>
      <c r="R36" s="315" t="str">
        <f t="shared" ref="R36" si="381">R37</f>
        <v/>
      </c>
      <c r="S36" s="315" t="str">
        <f t="shared" ref="S36" si="382">S37</f>
        <v/>
      </c>
      <c r="T36" s="315" t="str">
        <f t="shared" ref="T36" si="383">T37</f>
        <v/>
      </c>
      <c r="U36" s="315" t="str">
        <f t="shared" ref="U36" si="384">U37</f>
        <v/>
      </c>
      <c r="V36" s="315" t="str">
        <f t="shared" ref="V36" si="385">V37</f>
        <v/>
      </c>
      <c r="W36" s="315" t="str">
        <f t="shared" ref="W36" si="386">W37</f>
        <v/>
      </c>
      <c r="X36" s="315" t="str">
        <f t="shared" ref="X36" si="387">X37</f>
        <v/>
      </c>
      <c r="Y36" s="315" t="str">
        <f t="shared" ref="Y36" si="388">Y37</f>
        <v/>
      </c>
      <c r="Z36" s="315" t="str">
        <f t="shared" ref="Z36" si="389">Z37</f>
        <v/>
      </c>
      <c r="AA36" s="315" t="str">
        <f t="shared" ref="AA36" si="390">AA37</f>
        <v/>
      </c>
      <c r="AB36" s="315" t="str">
        <f t="shared" ref="AB36" si="391">AB37</f>
        <v/>
      </c>
      <c r="AC36" s="315" t="str">
        <f t="shared" ref="AC36" si="392">AC37</f>
        <v/>
      </c>
      <c r="AD36" s="315" t="str">
        <f t="shared" ref="AD36" si="393">AD37</f>
        <v/>
      </c>
      <c r="AE36" s="315" t="str">
        <f t="shared" ref="AE36" si="394">AE37</f>
        <v/>
      </c>
      <c r="AF36" s="315" t="str">
        <f t="shared" ref="AF36" si="395">AF37</f>
        <v/>
      </c>
      <c r="AG36" s="315" t="str">
        <f t="shared" ref="AG36" si="396">AG37</f>
        <v/>
      </c>
      <c r="AH36" s="315" t="str">
        <f t="shared" ref="AH36" si="397">AH37</f>
        <v/>
      </c>
      <c r="AI36" s="315" t="str">
        <f t="shared" ref="AI36" si="398">AI37</f>
        <v/>
      </c>
      <c r="AJ36" s="315" t="str">
        <f t="shared" ref="AJ36" si="399">AJ37</f>
        <v/>
      </c>
      <c r="AK36" s="315" t="str">
        <f t="shared" ref="AK36" si="400">AK37</f>
        <v/>
      </c>
      <c r="AL36" s="315" t="str">
        <f t="shared" ref="AL36" si="401">AL37</f>
        <v/>
      </c>
      <c r="AM36" s="315" t="str">
        <f t="shared" ref="AM36" si="402">AM37</f>
        <v/>
      </c>
      <c r="AN36" s="315" t="str">
        <f t="shared" ref="AN36" si="403">AN37</f>
        <v/>
      </c>
      <c r="AO36" s="315" t="str">
        <f t="shared" ref="AO36" si="404">AO37</f>
        <v/>
      </c>
      <c r="AP36" s="315" t="str">
        <f t="shared" ref="AP36" si="405">AP37</f>
        <v/>
      </c>
      <c r="AQ36" s="315" t="str">
        <f t="shared" ref="AQ36" si="406">AQ37</f>
        <v/>
      </c>
      <c r="AR36" s="315" t="str">
        <f t="shared" ref="AR36" si="407">AR37</f>
        <v/>
      </c>
      <c r="AS36" s="315" t="str">
        <f t="shared" ref="AS36" si="408">AS37</f>
        <v/>
      </c>
      <c r="AT36" s="315" t="str">
        <f t="shared" ref="AT36" si="409">AT37</f>
        <v/>
      </c>
      <c r="AU36" s="315" t="str">
        <f t="shared" ref="AU36" si="410">AU37</f>
        <v/>
      </c>
      <c r="AV36" s="315" t="str">
        <f t="shared" ref="AV36" si="411">AV37</f>
        <v/>
      </c>
      <c r="AW36" s="315" t="str">
        <f t="shared" ref="AW36" si="412">AW37</f>
        <v/>
      </c>
      <c r="AX36" s="315" t="str">
        <f t="shared" ref="AX36" si="413">AX37</f>
        <v/>
      </c>
      <c r="AY36" s="315" t="str">
        <f t="shared" ref="AY36" si="414">AY37</f>
        <v/>
      </c>
      <c r="AZ36" s="315" t="str">
        <f t="shared" ref="AZ36" si="415">AZ37</f>
        <v/>
      </c>
      <c r="BA36" s="315" t="str">
        <f t="shared" ref="BA36" si="416">BA37</f>
        <v/>
      </c>
      <c r="BB36" s="315" t="str">
        <f t="shared" ref="BB36" si="417">BB37</f>
        <v/>
      </c>
      <c r="BC36" s="315" t="str">
        <f t="shared" ref="BC36" si="418">BC37</f>
        <v/>
      </c>
      <c r="BD36" s="315" t="str">
        <f t="shared" ref="BD36" si="419">BD37</f>
        <v/>
      </c>
      <c r="BE36" s="315" t="str">
        <f t="shared" ref="BE36" si="420">BE37</f>
        <v/>
      </c>
      <c r="BF36" s="315" t="str">
        <f t="shared" ref="BF36" si="421">BF37</f>
        <v/>
      </c>
      <c r="BG36" s="315" t="str">
        <f t="shared" ref="BG36" si="422">BG37</f>
        <v/>
      </c>
      <c r="BH36" s="315" t="str">
        <f t="shared" ref="BH36" si="423">BH37</f>
        <v/>
      </c>
      <c r="BI36" s="315" t="str">
        <f t="shared" ref="BI36" si="424">BI37</f>
        <v/>
      </c>
      <c r="BJ36" s="315" t="str">
        <f t="shared" ref="BJ36" si="425">BJ37</f>
        <v/>
      </c>
      <c r="BK36" s="315" t="str">
        <f t="shared" ref="BK36" si="426">BK37</f>
        <v/>
      </c>
      <c r="BL36" s="315" t="str">
        <f t="shared" ref="BL36" si="427">BL37</f>
        <v/>
      </c>
      <c r="BM36" s="315" t="str">
        <f t="shared" ref="BM36" si="428">BM37</f>
        <v/>
      </c>
      <c r="BN36" s="315" t="str">
        <f t="shared" ref="BN36" si="429">BN37</f>
        <v/>
      </c>
      <c r="BO36" s="315" t="str">
        <f t="shared" ref="BO36" si="430">BO37</f>
        <v/>
      </c>
      <c r="BP36" s="315" t="str">
        <f t="shared" ref="BP36" si="431">BP37</f>
        <v/>
      </c>
      <c r="BQ36" s="315" t="str">
        <f t="shared" ref="BQ36" si="432">BQ37</f>
        <v/>
      </c>
      <c r="BR36" s="315" t="str">
        <f t="shared" ref="BR36" si="433">BR37</f>
        <v/>
      </c>
      <c r="BS36" s="315" t="str">
        <f t="shared" ref="BS36" si="434">BS37</f>
        <v/>
      </c>
      <c r="BT36" s="315" t="str">
        <f t="shared" ref="BT36" si="435">BT37</f>
        <v/>
      </c>
      <c r="BU36" s="315" t="str">
        <f t="shared" ref="BU36" si="436">BU37</f>
        <v/>
      </c>
      <c r="BV36" s="315" t="str">
        <f t="shared" ref="BV36" si="437">BV37</f>
        <v/>
      </c>
      <c r="BW36" s="315" t="str">
        <f t="shared" ref="BW36" si="438">BW37</f>
        <v/>
      </c>
      <c r="BX36" s="315" t="str">
        <f t="shared" ref="BX36" si="439">BX37</f>
        <v/>
      </c>
      <c r="BY36" s="315" t="str">
        <f t="shared" ref="BY36" si="440">BY37</f>
        <v/>
      </c>
      <c r="BZ36" s="315" t="str">
        <f t="shared" ref="BZ36" si="441">BZ37</f>
        <v/>
      </c>
      <c r="CA36" s="315" t="str">
        <f t="shared" ref="CA36" si="442">CA37</f>
        <v/>
      </c>
      <c r="CB36" s="315" t="str">
        <f t="shared" ref="CB36" si="443">CB37</f>
        <v/>
      </c>
      <c r="CC36" s="315" t="str">
        <f t="shared" ref="CC36" si="444">CC37</f>
        <v/>
      </c>
      <c r="CD36" s="315" t="str">
        <f t="shared" ref="CD36" si="445">CD37</f>
        <v/>
      </c>
      <c r="CE36" s="315" t="str">
        <f t="shared" ref="CE36" si="446">CE37</f>
        <v/>
      </c>
      <c r="CF36" s="315" t="str">
        <f t="shared" ref="CF36" si="447">CF37</f>
        <v/>
      </c>
      <c r="CG36" s="315" t="str">
        <f t="shared" ref="CG36" si="448">CG37</f>
        <v/>
      </c>
      <c r="CH36" s="315" t="str">
        <f t="shared" ref="CH36" si="449">CH37</f>
        <v/>
      </c>
      <c r="CI36" s="315" t="str">
        <f t="shared" ref="CI36" si="450">CI37</f>
        <v/>
      </c>
      <c r="CJ36" s="315" t="str">
        <f t="shared" ref="CJ36" si="451">CJ37</f>
        <v/>
      </c>
      <c r="CK36" s="315" t="str">
        <f t="shared" ref="CK36" si="452">CK37</f>
        <v/>
      </c>
      <c r="CL36" s="315" t="str">
        <f t="shared" ref="CL36" si="453">CL37</f>
        <v/>
      </c>
      <c r="CM36" s="315" t="str">
        <f t="shared" ref="CM36" si="454">CM37</f>
        <v/>
      </c>
      <c r="CN36" s="315" t="str">
        <f t="shared" ref="CN36" si="455">CN37</f>
        <v/>
      </c>
      <c r="CO36" s="315" t="str">
        <f t="shared" ref="CO36" si="456">CO37</f>
        <v/>
      </c>
      <c r="CP36" s="315" t="str">
        <f t="shared" ref="CP36" si="457">CP37</f>
        <v/>
      </c>
      <c r="CQ36" s="315" t="str">
        <f t="shared" ref="CQ36" si="458">CQ37</f>
        <v/>
      </c>
      <c r="CR36" s="315" t="str">
        <f t="shared" ref="CR36" si="459">CR37</f>
        <v/>
      </c>
      <c r="CS36" s="315" t="str">
        <f t="shared" ref="CS36" si="460">CS37</f>
        <v/>
      </c>
      <c r="CT36" s="315" t="str">
        <f t="shared" ref="CT36" si="461">CT37</f>
        <v/>
      </c>
      <c r="CU36" s="315" t="str">
        <f t="shared" ref="CU36" si="462">CU37</f>
        <v/>
      </c>
      <c r="CV36" s="315" t="str">
        <f t="shared" ref="CV36" si="463">CV37</f>
        <v/>
      </c>
      <c r="CW36" s="315" t="str">
        <f t="shared" ref="CW36" si="464">CW37</f>
        <v/>
      </c>
      <c r="CX36" s="315" t="str">
        <f t="shared" ref="CX36" si="465">CX37</f>
        <v/>
      </c>
      <c r="CY36" s="315" t="str">
        <f t="shared" ref="CY36" si="466">CY37</f>
        <v/>
      </c>
      <c r="CZ36" s="315" t="str">
        <f t="shared" ref="CZ36" si="467">CZ37</f>
        <v/>
      </c>
      <c r="DA36" s="315" t="str">
        <f t="shared" ref="DA36" si="468">DA37</f>
        <v/>
      </c>
      <c r="DB36" s="315" t="str">
        <f t="shared" ref="DB36" si="469">DB37</f>
        <v/>
      </c>
      <c r="DC36" s="315" t="str">
        <f t="shared" ref="DC36" si="470">DC37</f>
        <v/>
      </c>
      <c r="DD36" s="315" t="str">
        <f t="shared" ref="DD36" si="471">DD37</f>
        <v/>
      </c>
      <c r="DE36" s="315" t="str">
        <f t="shared" ref="DE36" si="472">DE37</f>
        <v/>
      </c>
      <c r="DF36" s="315" t="str">
        <f t="shared" ref="DF36" si="473">DF37</f>
        <v/>
      </c>
      <c r="DG36" s="315" t="str">
        <f t="shared" ref="DG36" si="474">DG37</f>
        <v/>
      </c>
      <c r="DH36" s="315" t="str">
        <f t="shared" ref="DH36" si="475">DH37</f>
        <v/>
      </c>
      <c r="DI36" s="315" t="str">
        <f t="shared" ref="DI36" si="476">DI37</f>
        <v/>
      </c>
      <c r="DJ36" s="315" t="str">
        <f t="shared" ref="DJ36" si="477">DJ37</f>
        <v/>
      </c>
      <c r="DK36" s="315" t="str">
        <f t="shared" ref="DK36" si="478">DK37</f>
        <v/>
      </c>
      <c r="DL36" s="315" t="str">
        <f t="shared" ref="DL36" si="479">DL37</f>
        <v/>
      </c>
      <c r="DM36" s="315" t="str">
        <f t="shared" ref="DM36" si="480">DM37</f>
        <v/>
      </c>
      <c r="DN36" s="315" t="str">
        <f t="shared" ref="DN36" si="481">DN37</f>
        <v/>
      </c>
      <c r="DO36" s="315" t="str">
        <f t="shared" ref="DO36" si="482">DO37</f>
        <v/>
      </c>
      <c r="DP36" s="315" t="str">
        <f t="shared" ref="DP36" si="483">DP37</f>
        <v/>
      </c>
      <c r="DQ36" s="315" t="str">
        <f t="shared" ref="DQ36" si="484">DQ37</f>
        <v/>
      </c>
      <c r="DR36" s="315" t="str">
        <f t="shared" ref="DR36" si="485">DR37</f>
        <v/>
      </c>
      <c r="DS36" s="315" t="str">
        <f t="shared" ref="DS36" si="486">DS37</f>
        <v/>
      </c>
      <c r="DT36" s="315" t="str">
        <f t="shared" ref="DT36" si="487">DT37</f>
        <v/>
      </c>
      <c r="DU36" s="315" t="str">
        <f t="shared" ref="DU36" si="488">DU37</f>
        <v/>
      </c>
      <c r="DV36" s="315" t="str">
        <f t="shared" ref="DV36" si="489">DV37</f>
        <v/>
      </c>
      <c r="DW36" s="315" t="str">
        <f t="shared" ref="DW36" si="490">DW37</f>
        <v/>
      </c>
      <c r="DX36" s="315" t="str">
        <f t="shared" ref="DX36" si="491">DX37</f>
        <v/>
      </c>
      <c r="DY36" s="315" t="str">
        <f t="shared" ref="DY36" si="492">DY37</f>
        <v/>
      </c>
      <c r="DZ36" s="315" t="str">
        <f t="shared" ref="DZ36" si="493">DZ37</f>
        <v/>
      </c>
      <c r="EA36" s="315" t="str">
        <f t="shared" ref="EA36" si="494">EA37</f>
        <v/>
      </c>
      <c r="EB36" s="315" t="str">
        <f t="shared" ref="EB36" si="495">EB37</f>
        <v/>
      </c>
      <c r="EC36" s="315" t="str">
        <f t="shared" ref="EC36" si="496">EC37</f>
        <v/>
      </c>
      <c r="ED36" s="315" t="str">
        <f t="shared" ref="ED36" si="497">ED37</f>
        <v/>
      </c>
      <c r="EE36" s="315" t="str">
        <f t="shared" ref="EE36" si="498">EE37</f>
        <v/>
      </c>
      <c r="EF36" s="315" t="str">
        <f t="shared" ref="EF36" si="499">EF37</f>
        <v/>
      </c>
      <c r="EG36" s="315" t="str">
        <f t="shared" ref="EG36" si="500">EG37</f>
        <v/>
      </c>
      <c r="EH36" s="315" t="str">
        <f t="shared" ref="EH36" si="501">EH37</f>
        <v/>
      </c>
      <c r="EI36" s="315" t="str">
        <f t="shared" ref="EI36" si="502">EI37</f>
        <v/>
      </c>
      <c r="EJ36" s="315" t="str">
        <f t="shared" ref="EJ36" si="503">EJ37</f>
        <v/>
      </c>
      <c r="EK36" s="315" t="str">
        <f t="shared" ref="EK36" si="504">EK37</f>
        <v/>
      </c>
      <c r="EL36" s="315" t="str">
        <f t="shared" ref="EL36" si="505">EL37</f>
        <v/>
      </c>
      <c r="EM36" s="315" t="str">
        <f t="shared" ref="EM36" si="506">EM37</f>
        <v/>
      </c>
      <c r="EN36" s="315" t="str">
        <f t="shared" ref="EN36" si="507">EN37</f>
        <v/>
      </c>
      <c r="EO36" s="315" t="str">
        <f t="shared" ref="EO36" si="508">EO37</f>
        <v/>
      </c>
      <c r="EP36" s="315" t="str">
        <f t="shared" ref="EP36" si="509">EP37</f>
        <v/>
      </c>
      <c r="EQ36" s="315" t="str">
        <f t="shared" ref="EQ36" si="510">EQ37</f>
        <v/>
      </c>
      <c r="ER36" s="315" t="str">
        <f t="shared" ref="ER36" si="511">ER37</f>
        <v/>
      </c>
      <c r="ES36" s="315" t="str">
        <f t="shared" ref="ES36" si="512">ES37</f>
        <v/>
      </c>
      <c r="ET36" s="315" t="str">
        <f t="shared" ref="ET36" si="513">ET37</f>
        <v/>
      </c>
      <c r="EU36" s="315" t="str">
        <f t="shared" ref="EU36" si="514">EU37</f>
        <v/>
      </c>
      <c r="EV36" s="315" t="str">
        <f t="shared" ref="EV36" si="515">EV37</f>
        <v/>
      </c>
      <c r="EW36" s="315" t="str">
        <f t="shared" ref="EW36" si="516">EW37</f>
        <v/>
      </c>
      <c r="EX36" s="315" t="str">
        <f t="shared" ref="EX36" si="517">EX37</f>
        <v/>
      </c>
      <c r="EY36" s="315" t="str">
        <f t="shared" ref="EY36" si="518">EY37</f>
        <v/>
      </c>
      <c r="EZ36" s="315" t="str">
        <f t="shared" ref="EZ36" si="519">EZ37</f>
        <v/>
      </c>
      <c r="FA36" s="315" t="str">
        <f t="shared" ref="FA36" si="520">FA37</f>
        <v/>
      </c>
      <c r="FB36" s="315" t="str">
        <f t="shared" ref="FB36" si="521">FB37</f>
        <v/>
      </c>
      <c r="FC36" s="315" t="str">
        <f t="shared" ref="FC36" si="522">FC37</f>
        <v/>
      </c>
      <c r="FD36" s="315" t="str">
        <f t="shared" ref="FD36" si="523">FD37</f>
        <v/>
      </c>
      <c r="FE36" s="315" t="str">
        <f t="shared" ref="FE36" si="524">FE37</f>
        <v/>
      </c>
      <c r="FF36" s="315" t="str">
        <f t="shared" ref="FF36" si="525">FF37</f>
        <v/>
      </c>
      <c r="FG36" s="315" t="str">
        <f t="shared" ref="FG36" si="526">FG37</f>
        <v/>
      </c>
      <c r="FH36" s="315" t="str">
        <f t="shared" ref="FH36" si="527">FH37</f>
        <v/>
      </c>
      <c r="FI36" s="315" t="str">
        <f t="shared" ref="FI36" si="528">FI37</f>
        <v/>
      </c>
      <c r="FJ36" s="315" t="str">
        <f t="shared" ref="FJ36" si="529">FJ37</f>
        <v/>
      </c>
      <c r="FK36" s="315" t="str">
        <f t="shared" ref="FK36" si="530">FK37</f>
        <v/>
      </c>
      <c r="FL36" s="315" t="str">
        <f t="shared" ref="FL36" si="531">FL37</f>
        <v/>
      </c>
      <c r="FM36" s="315" t="str">
        <f t="shared" ref="FM36" si="532">FM37</f>
        <v/>
      </c>
      <c r="FN36" s="315" t="str">
        <f t="shared" ref="FN36" si="533">FN37</f>
        <v/>
      </c>
      <c r="FO36" s="315" t="str">
        <f t="shared" ref="FO36" si="534">FO37</f>
        <v/>
      </c>
      <c r="FP36" s="315" t="str">
        <f t="shared" ref="FP36" si="535">FP37</f>
        <v/>
      </c>
      <c r="FQ36" s="315" t="str">
        <f t="shared" ref="FQ36" si="536">FQ37</f>
        <v/>
      </c>
      <c r="FR36" s="315" t="str">
        <f t="shared" ref="FR36" si="537">FR37</f>
        <v/>
      </c>
      <c r="FS36" s="315" t="str">
        <f t="shared" ref="FS36" si="538">FS37</f>
        <v/>
      </c>
      <c r="FT36" s="315" t="str">
        <f t="shared" ref="FT36" si="539">FT37</f>
        <v/>
      </c>
      <c r="FU36" s="315" t="str">
        <f t="shared" ref="FU36" si="540">FU37</f>
        <v/>
      </c>
      <c r="FV36" s="315" t="str">
        <f t="shared" ref="FV36" si="541">FV37</f>
        <v/>
      </c>
      <c r="FW36" s="315" t="str">
        <f t="shared" ref="FW36" si="542">FW37</f>
        <v/>
      </c>
      <c r="FX36" s="315" t="str">
        <f t="shared" ref="FX36" si="543">FX37</f>
        <v/>
      </c>
      <c r="FY36" s="315" t="str">
        <f t="shared" ref="FY36" si="544">FY37</f>
        <v/>
      </c>
      <c r="FZ36" s="315" t="str">
        <f t="shared" ref="FZ36" si="545">FZ37</f>
        <v/>
      </c>
      <c r="GA36" s="315" t="str">
        <f t="shared" ref="GA36" si="546">GA37</f>
        <v/>
      </c>
      <c r="GB36" s="315" t="str">
        <f t="shared" ref="GB36" si="547">GB37</f>
        <v/>
      </c>
      <c r="GC36" s="315" t="str">
        <f t="shared" ref="GC36" si="548">GC37</f>
        <v/>
      </c>
      <c r="GD36" s="315" t="str">
        <f t="shared" ref="GD36" si="549">GD37</f>
        <v/>
      </c>
      <c r="GE36" s="315" t="str">
        <f t="shared" ref="GE36" si="550">GE37</f>
        <v/>
      </c>
      <c r="GF36" s="315" t="str">
        <f t="shared" ref="GF36" si="551">GF37</f>
        <v/>
      </c>
      <c r="GG36" s="315" t="str">
        <f t="shared" ref="GG36" si="552">GG37</f>
        <v/>
      </c>
      <c r="GH36" s="315" t="str">
        <f t="shared" ref="GH36" si="553">GH37</f>
        <v/>
      </c>
      <c r="GI36" s="315" t="str">
        <f t="shared" ref="GI36" si="554">GI37</f>
        <v/>
      </c>
      <c r="GJ36" s="315" t="str">
        <f t="shared" ref="GJ36" si="555">GJ37</f>
        <v/>
      </c>
      <c r="GK36" s="315" t="str">
        <f t="shared" ref="GK36" si="556">GK37</f>
        <v/>
      </c>
      <c r="GL36" s="315" t="str">
        <f t="shared" ref="GL36" si="557">GL37</f>
        <v/>
      </c>
      <c r="GM36" s="315" t="str">
        <f t="shared" ref="GM36" si="558">GM37</f>
        <v/>
      </c>
      <c r="GN36" s="315" t="str">
        <f t="shared" ref="GN36" si="559">GN37</f>
        <v/>
      </c>
      <c r="GO36" s="315" t="str">
        <f t="shared" ref="GO36" si="560">GO37</f>
        <v/>
      </c>
      <c r="GP36" s="315" t="str">
        <f t="shared" ref="GP36" si="561">GP37</f>
        <v/>
      </c>
      <c r="GQ36" s="315" t="str">
        <f t="shared" ref="GQ36" si="562">GQ37</f>
        <v/>
      </c>
      <c r="GR36" s="315" t="str">
        <f t="shared" ref="GR36" si="563">GR37</f>
        <v/>
      </c>
      <c r="GS36" s="315" t="str">
        <f t="shared" ref="GS36" si="564">GS37</f>
        <v/>
      </c>
      <c r="GT36" s="315" t="str">
        <f t="shared" ref="GT36" si="565">GT37</f>
        <v/>
      </c>
      <c r="GU36" s="315" t="str">
        <f t="shared" ref="GU36" si="566">GU37</f>
        <v/>
      </c>
      <c r="GV36" s="315" t="str">
        <f t="shared" ref="GV36" si="567">GV37</f>
        <v/>
      </c>
      <c r="GW36" s="315" t="str">
        <f t="shared" ref="GW36" si="568">GW37</f>
        <v/>
      </c>
      <c r="GX36" s="315" t="str">
        <f t="shared" ref="GX36" si="569">GX37</f>
        <v/>
      </c>
      <c r="GY36" s="315" t="str">
        <f t="shared" ref="GY36" si="570">GY37</f>
        <v/>
      </c>
      <c r="GZ36" s="315" t="str">
        <f t="shared" ref="GZ36" si="571">GZ37</f>
        <v/>
      </c>
      <c r="HA36" s="315" t="str">
        <f t="shared" ref="HA36" si="572">HA37</f>
        <v/>
      </c>
      <c r="HB36" s="315" t="str">
        <f t="shared" ref="HB36" si="573">HB37</f>
        <v/>
      </c>
      <c r="HC36" s="165"/>
      <c r="HD36" s="75"/>
      <c r="HE36" s="585"/>
      <c r="HF36" s="100"/>
      <c r="HG36" s="573"/>
      <c r="HH36" s="590"/>
      <c r="HI36" s="100"/>
      <c r="HJ36" s="592"/>
      <c r="HK36" s="585"/>
      <c r="HL36" s="100"/>
      <c r="HM36" s="100"/>
      <c r="HN36" s="100"/>
      <c r="HO36" s="75"/>
    </row>
    <row r="37" spans="1:223" s="6" customFormat="1" ht="9.9499999999999993" customHeight="1" thickTop="1" x14ac:dyDescent="0.25">
      <c r="A37" s="55"/>
      <c r="B37" s="214"/>
      <c r="C37" s="60"/>
      <c r="D37" s="596"/>
      <c r="E37" s="60"/>
      <c r="F37" s="239"/>
      <c r="G37" s="365"/>
      <c r="H37" s="369"/>
      <c r="I37" s="443"/>
      <c r="J37" s="475"/>
      <c r="K37" s="382" t="str">
        <f>IF(SUM('IG-UR'!K$32:'IG-UR'!K$114)=0,"",AVERAGEIF('IG-UR'!K$32:'IG-UR'!K$114,"&lt;&gt;0"))</f>
        <v/>
      </c>
      <c r="L37" s="382" t="str">
        <f>IF(SUM('IG-UR'!L$32:'IG-UR'!L$114)=0,"",AVERAGEIF('IG-UR'!L$32:'IG-UR'!L$114,"&lt;&gt;0"))</f>
        <v/>
      </c>
      <c r="M37" s="382" t="str">
        <f>IF(SUM('IG-UR'!M$32:'IG-UR'!M$114)=0,"",AVERAGEIF('IG-UR'!M$32:'IG-UR'!M$114,"&lt;&gt;0"))</f>
        <v/>
      </c>
      <c r="N37" s="382" t="str">
        <f>IF(SUM('IG-UR'!N$32:'IG-UR'!N$114)=0,"",AVERAGEIF('IG-UR'!N$32:'IG-UR'!N$114,"&lt;&gt;0"))</f>
        <v/>
      </c>
      <c r="O37" s="382" t="str">
        <f>IF(SUM('IG-UR'!O$32:'IG-UR'!O$114)=0,"",AVERAGEIF('IG-UR'!O$32:'IG-UR'!O$114,"&lt;&gt;0"))</f>
        <v/>
      </c>
      <c r="P37" s="382" t="str">
        <f>IF(SUM('IG-UR'!P$32:'IG-UR'!P$114)=0,"",AVERAGEIF('IG-UR'!P$32:'IG-UR'!P$114,"&lt;&gt;0"))</f>
        <v/>
      </c>
      <c r="Q37" s="382" t="str">
        <f>IF(SUM('IG-UR'!Q$32:'IG-UR'!Q$114)=0,"",AVERAGEIF('IG-UR'!Q$32:'IG-UR'!Q$114,"&lt;&gt;0"))</f>
        <v/>
      </c>
      <c r="R37" s="382" t="str">
        <f>IF(SUM('IG-UR'!R$32:'IG-UR'!R$114)=0,"",AVERAGEIF('IG-UR'!R$32:'IG-UR'!R$114,"&lt;&gt;0"))</f>
        <v/>
      </c>
      <c r="S37" s="382" t="str">
        <f>IF(SUM('IG-UR'!S$32:'IG-UR'!S$114)=0,"",AVERAGEIF('IG-UR'!S$32:'IG-UR'!S$114,"&lt;&gt;0"))</f>
        <v/>
      </c>
      <c r="T37" s="382" t="str">
        <f>IF(SUM('IG-UR'!T$32:'IG-UR'!T$114)=0,"",AVERAGEIF('IG-UR'!T$32:'IG-UR'!T$114,"&lt;&gt;0"))</f>
        <v/>
      </c>
      <c r="U37" s="382" t="str">
        <f>IF(SUM('IG-UR'!U$32:'IG-UR'!U$114)=0,"",AVERAGEIF('IG-UR'!U$32:'IG-UR'!U$114,"&lt;&gt;0"))</f>
        <v/>
      </c>
      <c r="V37" s="382" t="str">
        <f>IF(SUM('IG-UR'!V$32:'IG-UR'!V$114)=0,"",AVERAGEIF('IG-UR'!V$32:'IG-UR'!V$114,"&lt;&gt;0"))</f>
        <v/>
      </c>
      <c r="W37" s="382" t="str">
        <f>IF(SUM('IG-UR'!W$32:'IG-UR'!W$114)=0,"",AVERAGEIF('IG-UR'!W$32:'IG-UR'!W$114,"&lt;&gt;0"))</f>
        <v/>
      </c>
      <c r="X37" s="382" t="str">
        <f>IF(SUM('IG-UR'!X$32:'IG-UR'!X$114)=0,"",AVERAGEIF('IG-UR'!X$32:'IG-UR'!X$114,"&lt;&gt;0"))</f>
        <v/>
      </c>
      <c r="Y37" s="382" t="str">
        <f>IF(SUM('IG-UR'!Y$32:'IG-UR'!Y$114)=0,"",AVERAGEIF('IG-UR'!Y$32:'IG-UR'!Y$114,"&lt;&gt;0"))</f>
        <v/>
      </c>
      <c r="Z37" s="382" t="str">
        <f>IF(SUM('IG-UR'!Z$32:'IG-UR'!Z$114)=0,"",AVERAGEIF('IG-UR'!Z$32:'IG-UR'!Z$114,"&lt;&gt;0"))</f>
        <v/>
      </c>
      <c r="AA37" s="382" t="str">
        <f>IF(SUM('IG-UR'!AA$32:'IG-UR'!AA$114)=0,"",AVERAGEIF('IG-UR'!AA$32:'IG-UR'!AA$114,"&lt;&gt;0"))</f>
        <v/>
      </c>
      <c r="AB37" s="382" t="str">
        <f>IF(SUM('IG-UR'!AB$32:'IG-UR'!AB$114)=0,"",AVERAGEIF('IG-UR'!AB$32:'IG-UR'!AB$114,"&lt;&gt;0"))</f>
        <v/>
      </c>
      <c r="AC37" s="382" t="str">
        <f>IF(SUM('IG-UR'!AC$32:'IG-UR'!AC$114)=0,"",AVERAGEIF('IG-UR'!AC$32:'IG-UR'!AC$114,"&lt;&gt;0"))</f>
        <v/>
      </c>
      <c r="AD37" s="382" t="str">
        <f>IF(SUM('IG-UR'!AD$32:'IG-UR'!AD$114)=0,"",AVERAGEIF('IG-UR'!AD$32:'IG-UR'!AD$114,"&lt;&gt;0"))</f>
        <v/>
      </c>
      <c r="AE37" s="382" t="str">
        <f>IF(SUM('IG-UR'!AE$32:'IG-UR'!AE$114)=0,"",AVERAGEIF('IG-UR'!AE$32:'IG-UR'!AE$114,"&lt;&gt;0"))</f>
        <v/>
      </c>
      <c r="AF37" s="382" t="str">
        <f>IF(SUM('IG-UR'!AF$32:'IG-UR'!AF$114)=0,"",AVERAGEIF('IG-UR'!AF$32:'IG-UR'!AF$114,"&lt;&gt;0"))</f>
        <v/>
      </c>
      <c r="AG37" s="382" t="str">
        <f>IF(SUM('IG-UR'!AG$32:'IG-UR'!AG$114)=0,"",AVERAGEIF('IG-UR'!AG$32:'IG-UR'!AG$114,"&lt;&gt;0"))</f>
        <v/>
      </c>
      <c r="AH37" s="382" t="str">
        <f>IF(SUM('IG-UR'!AH$32:'IG-UR'!AH$114)=0,"",AVERAGEIF('IG-UR'!AH$32:'IG-UR'!AH$114,"&lt;&gt;0"))</f>
        <v/>
      </c>
      <c r="AI37" s="382" t="str">
        <f>IF(SUM('IG-UR'!AI$32:'IG-UR'!AI$114)=0,"",AVERAGEIF('IG-UR'!AI$32:'IG-UR'!AI$114,"&lt;&gt;0"))</f>
        <v/>
      </c>
      <c r="AJ37" s="382" t="str">
        <f>IF(SUM('IG-UR'!AJ$32:'IG-UR'!AJ$114)=0,"",AVERAGEIF('IG-UR'!AJ$32:'IG-UR'!AJ$114,"&lt;&gt;0"))</f>
        <v/>
      </c>
      <c r="AK37" s="382" t="str">
        <f>IF(SUM('IG-UR'!AK$32:'IG-UR'!AK$114)=0,"",AVERAGEIF('IG-UR'!AK$32:'IG-UR'!AK$114,"&lt;&gt;0"))</f>
        <v/>
      </c>
      <c r="AL37" s="382" t="str">
        <f>IF(SUM('IG-UR'!AL$32:'IG-UR'!AL$114)=0,"",AVERAGEIF('IG-UR'!AL$32:'IG-UR'!AL$114,"&lt;&gt;0"))</f>
        <v/>
      </c>
      <c r="AM37" s="382" t="str">
        <f>IF(SUM('IG-UR'!AM$32:'IG-UR'!AM$114)=0,"",AVERAGEIF('IG-UR'!AM$32:'IG-UR'!AM$114,"&lt;&gt;0"))</f>
        <v/>
      </c>
      <c r="AN37" s="382" t="str">
        <f>IF(SUM('IG-UR'!AN$32:'IG-UR'!AN$114)=0,"",AVERAGEIF('IG-UR'!AN$32:'IG-UR'!AN$114,"&lt;&gt;0"))</f>
        <v/>
      </c>
      <c r="AO37" s="382" t="str">
        <f>IF(SUM('IG-UR'!AO$32:'IG-UR'!AO$114)=0,"",AVERAGEIF('IG-UR'!AO$32:'IG-UR'!AO$114,"&lt;&gt;0"))</f>
        <v/>
      </c>
      <c r="AP37" s="382" t="str">
        <f>IF(SUM('IG-UR'!AP$32:'IG-UR'!AP$114)=0,"",AVERAGEIF('IG-UR'!AP$32:'IG-UR'!AP$114,"&lt;&gt;0"))</f>
        <v/>
      </c>
      <c r="AQ37" s="382" t="str">
        <f>IF(SUM('IG-UR'!AQ$32:'IG-UR'!AQ$114)=0,"",AVERAGEIF('IG-UR'!AQ$32:'IG-UR'!AQ$114,"&lt;&gt;0"))</f>
        <v/>
      </c>
      <c r="AR37" s="382" t="str">
        <f>IF(SUM('IG-UR'!AR$32:'IG-UR'!AR$114)=0,"",AVERAGEIF('IG-UR'!AR$32:'IG-UR'!AR$114,"&lt;&gt;0"))</f>
        <v/>
      </c>
      <c r="AS37" s="382" t="str">
        <f>IF(SUM('IG-UR'!AS$32:'IG-UR'!AS$114)=0,"",AVERAGEIF('IG-UR'!AS$32:'IG-UR'!AS$114,"&lt;&gt;0"))</f>
        <v/>
      </c>
      <c r="AT37" s="382" t="str">
        <f>IF(SUM('IG-UR'!AT$32:'IG-UR'!AT$114)=0,"",AVERAGEIF('IG-UR'!AT$32:'IG-UR'!AT$114,"&lt;&gt;0"))</f>
        <v/>
      </c>
      <c r="AU37" s="382" t="str">
        <f>IF(SUM('IG-UR'!AU$32:'IG-UR'!AU$114)=0,"",AVERAGEIF('IG-UR'!AU$32:'IG-UR'!AU$114,"&lt;&gt;0"))</f>
        <v/>
      </c>
      <c r="AV37" s="382" t="str">
        <f>IF(SUM('IG-UR'!AV$32:'IG-UR'!AV$114)=0,"",AVERAGEIF('IG-UR'!AV$32:'IG-UR'!AV$114,"&lt;&gt;0"))</f>
        <v/>
      </c>
      <c r="AW37" s="382" t="str">
        <f>IF(SUM('IG-UR'!AW$32:'IG-UR'!AW$114)=0,"",AVERAGEIF('IG-UR'!AW$32:'IG-UR'!AW$114,"&lt;&gt;0"))</f>
        <v/>
      </c>
      <c r="AX37" s="382" t="str">
        <f>IF(SUM('IG-UR'!AX$32:'IG-UR'!AX$114)=0,"",AVERAGEIF('IG-UR'!AX$32:'IG-UR'!AX$114,"&lt;&gt;0"))</f>
        <v/>
      </c>
      <c r="AY37" s="382" t="str">
        <f>IF(SUM('IG-UR'!AY$32:'IG-UR'!AY$114)=0,"",AVERAGEIF('IG-UR'!AY$32:'IG-UR'!AY$114,"&lt;&gt;0"))</f>
        <v/>
      </c>
      <c r="AZ37" s="382" t="str">
        <f>IF(SUM('IG-UR'!AZ$32:'IG-UR'!AZ$114)=0,"",AVERAGEIF('IG-UR'!AZ$32:'IG-UR'!AZ$114,"&lt;&gt;0"))</f>
        <v/>
      </c>
      <c r="BA37" s="382" t="str">
        <f>IF(SUM('IG-UR'!BA$32:'IG-UR'!BA$114)=0,"",AVERAGEIF('IG-UR'!BA$32:'IG-UR'!BA$114,"&lt;&gt;0"))</f>
        <v/>
      </c>
      <c r="BB37" s="382" t="str">
        <f>IF(SUM('IG-UR'!BB$32:'IG-UR'!BB$114)=0,"",AVERAGEIF('IG-UR'!BB$32:'IG-UR'!BB$114,"&lt;&gt;0"))</f>
        <v/>
      </c>
      <c r="BC37" s="382" t="str">
        <f>IF(SUM('IG-UR'!BC$32:'IG-UR'!BC$114)=0,"",AVERAGEIF('IG-UR'!BC$32:'IG-UR'!BC$114,"&lt;&gt;0"))</f>
        <v/>
      </c>
      <c r="BD37" s="382" t="str">
        <f>IF(SUM('IG-UR'!BD$32:'IG-UR'!BD$114)=0,"",AVERAGEIF('IG-UR'!BD$32:'IG-UR'!BD$114,"&lt;&gt;0"))</f>
        <v/>
      </c>
      <c r="BE37" s="382" t="str">
        <f>IF(SUM('IG-UR'!BE$32:'IG-UR'!BE$114)=0,"",AVERAGEIF('IG-UR'!BE$32:'IG-UR'!BE$114,"&lt;&gt;0"))</f>
        <v/>
      </c>
      <c r="BF37" s="382" t="str">
        <f>IF(SUM('IG-UR'!BF$32:'IG-UR'!BF$114)=0,"",AVERAGEIF('IG-UR'!BF$32:'IG-UR'!BF$114,"&lt;&gt;0"))</f>
        <v/>
      </c>
      <c r="BG37" s="382" t="str">
        <f>IF(SUM('IG-UR'!BG$32:'IG-UR'!BG$114)=0,"",AVERAGEIF('IG-UR'!BG$32:'IG-UR'!BG$114,"&lt;&gt;0"))</f>
        <v/>
      </c>
      <c r="BH37" s="382" t="str">
        <f>IF(SUM('IG-UR'!BH$32:'IG-UR'!BH$114)=0,"",AVERAGEIF('IG-UR'!BH$32:'IG-UR'!BH$114,"&lt;&gt;0"))</f>
        <v/>
      </c>
      <c r="BI37" s="382" t="str">
        <f>IF(SUM('IG-UR'!BI$32:'IG-UR'!BI$114)=0,"",AVERAGEIF('IG-UR'!BI$32:'IG-UR'!BI$114,"&lt;&gt;0"))</f>
        <v/>
      </c>
      <c r="BJ37" s="382" t="str">
        <f>IF(SUM('IG-UR'!BJ$32:'IG-UR'!BJ$114)=0,"",AVERAGEIF('IG-UR'!BJ$32:'IG-UR'!BJ$114,"&lt;&gt;0"))</f>
        <v/>
      </c>
      <c r="BK37" s="382" t="str">
        <f>IF(SUM('IG-UR'!BK$32:'IG-UR'!BK$114)=0,"",AVERAGEIF('IG-UR'!BK$32:'IG-UR'!BK$114,"&lt;&gt;0"))</f>
        <v/>
      </c>
      <c r="BL37" s="382" t="str">
        <f>IF(SUM('IG-UR'!BL$32:'IG-UR'!BL$114)=0,"",AVERAGEIF('IG-UR'!BL$32:'IG-UR'!BL$114,"&lt;&gt;0"))</f>
        <v/>
      </c>
      <c r="BM37" s="382" t="str">
        <f>IF(SUM('IG-UR'!BM$32:'IG-UR'!BM$114)=0,"",AVERAGEIF('IG-UR'!BM$32:'IG-UR'!BM$114,"&lt;&gt;0"))</f>
        <v/>
      </c>
      <c r="BN37" s="382" t="str">
        <f>IF(SUM('IG-UR'!BN$32:'IG-UR'!BN$114)=0,"",AVERAGEIF('IG-UR'!BN$32:'IG-UR'!BN$114,"&lt;&gt;0"))</f>
        <v/>
      </c>
      <c r="BO37" s="382" t="str">
        <f>IF(SUM('IG-UR'!BO$32:'IG-UR'!BO$114)=0,"",AVERAGEIF('IG-UR'!BO$32:'IG-UR'!BO$114,"&lt;&gt;0"))</f>
        <v/>
      </c>
      <c r="BP37" s="382" t="str">
        <f>IF(SUM('IG-UR'!BP$32:'IG-UR'!BP$114)=0,"",AVERAGEIF('IG-UR'!BP$32:'IG-UR'!BP$114,"&lt;&gt;0"))</f>
        <v/>
      </c>
      <c r="BQ37" s="382" t="str">
        <f>IF(SUM('IG-UR'!BQ$32:'IG-UR'!BQ$114)=0,"",AVERAGEIF('IG-UR'!BQ$32:'IG-UR'!BQ$114,"&lt;&gt;0"))</f>
        <v/>
      </c>
      <c r="BR37" s="382" t="str">
        <f>IF(SUM('IG-UR'!BR$32:'IG-UR'!BR$114)=0,"",AVERAGEIF('IG-UR'!BR$32:'IG-UR'!BR$114,"&lt;&gt;0"))</f>
        <v/>
      </c>
      <c r="BS37" s="382" t="str">
        <f>IF(SUM('IG-UR'!BS$32:'IG-UR'!BS$114)=0,"",AVERAGEIF('IG-UR'!BS$32:'IG-UR'!BS$114,"&lt;&gt;0"))</f>
        <v/>
      </c>
      <c r="BT37" s="382" t="str">
        <f>IF(SUM('IG-UR'!BT$32:'IG-UR'!BT$114)=0,"",AVERAGEIF('IG-UR'!BT$32:'IG-UR'!BT$114,"&lt;&gt;0"))</f>
        <v/>
      </c>
      <c r="BU37" s="382" t="str">
        <f>IF(SUM('IG-UR'!BU$32:'IG-UR'!BU$114)=0,"",AVERAGEIF('IG-UR'!BU$32:'IG-UR'!BU$114,"&lt;&gt;0"))</f>
        <v/>
      </c>
      <c r="BV37" s="382" t="str">
        <f>IF(SUM('IG-UR'!BV$32:'IG-UR'!BV$114)=0,"",AVERAGEIF('IG-UR'!BV$32:'IG-UR'!BV$114,"&lt;&gt;0"))</f>
        <v/>
      </c>
      <c r="BW37" s="382" t="str">
        <f>IF(SUM('IG-UR'!BW$32:'IG-UR'!BW$114)=0,"",AVERAGEIF('IG-UR'!BW$32:'IG-UR'!BW$114,"&lt;&gt;0"))</f>
        <v/>
      </c>
      <c r="BX37" s="382" t="str">
        <f>IF(SUM('IG-UR'!BX$32:'IG-UR'!BX$114)=0,"",AVERAGEIF('IG-UR'!BX$32:'IG-UR'!BX$114,"&lt;&gt;0"))</f>
        <v/>
      </c>
      <c r="BY37" s="382" t="str">
        <f>IF(SUM('IG-UR'!BY$32:'IG-UR'!BY$114)=0,"",AVERAGEIF('IG-UR'!BY$32:'IG-UR'!BY$114,"&lt;&gt;0"))</f>
        <v/>
      </c>
      <c r="BZ37" s="382" t="str">
        <f>IF(SUM('IG-UR'!BZ$32:'IG-UR'!BZ$114)=0,"",AVERAGEIF('IG-UR'!BZ$32:'IG-UR'!BZ$114,"&lt;&gt;0"))</f>
        <v/>
      </c>
      <c r="CA37" s="382" t="str">
        <f>IF(SUM('IG-UR'!CA$32:'IG-UR'!CA$114)=0,"",AVERAGEIF('IG-UR'!CA$32:'IG-UR'!CA$114,"&lt;&gt;0"))</f>
        <v/>
      </c>
      <c r="CB37" s="382" t="str">
        <f>IF(SUM('IG-UR'!CB$32:'IG-UR'!CB$114)=0,"",AVERAGEIF('IG-UR'!CB$32:'IG-UR'!CB$114,"&lt;&gt;0"))</f>
        <v/>
      </c>
      <c r="CC37" s="382" t="str">
        <f>IF(SUM('IG-UR'!CC$32:'IG-UR'!CC$114)=0,"",AVERAGEIF('IG-UR'!CC$32:'IG-UR'!CC$114,"&lt;&gt;0"))</f>
        <v/>
      </c>
      <c r="CD37" s="382" t="str">
        <f>IF(SUM('IG-UR'!CD$32:'IG-UR'!CD$114)=0,"",AVERAGEIF('IG-UR'!CD$32:'IG-UR'!CD$114,"&lt;&gt;0"))</f>
        <v/>
      </c>
      <c r="CE37" s="382" t="str">
        <f>IF(SUM('IG-UR'!CE$32:'IG-UR'!CE$114)=0,"",AVERAGEIF('IG-UR'!CE$32:'IG-UR'!CE$114,"&lt;&gt;0"))</f>
        <v/>
      </c>
      <c r="CF37" s="382" t="str">
        <f>IF(SUM('IG-UR'!CF$32:'IG-UR'!CF$114)=0,"",AVERAGEIF('IG-UR'!CF$32:'IG-UR'!CF$114,"&lt;&gt;0"))</f>
        <v/>
      </c>
      <c r="CG37" s="382" t="str">
        <f>IF(SUM('IG-UR'!CG$32:'IG-UR'!CG$114)=0,"",AVERAGEIF('IG-UR'!CG$32:'IG-UR'!CG$114,"&lt;&gt;0"))</f>
        <v/>
      </c>
      <c r="CH37" s="382" t="str">
        <f>IF(SUM('IG-UR'!CH$32:'IG-UR'!CH$114)=0,"",AVERAGEIF('IG-UR'!CH$32:'IG-UR'!CH$114,"&lt;&gt;0"))</f>
        <v/>
      </c>
      <c r="CI37" s="382" t="str">
        <f>IF(SUM('IG-UR'!CI$32:'IG-UR'!CI$114)=0,"",AVERAGEIF('IG-UR'!CI$32:'IG-UR'!CI$114,"&lt;&gt;0"))</f>
        <v/>
      </c>
      <c r="CJ37" s="382" t="str">
        <f>IF(SUM('IG-UR'!CJ$32:'IG-UR'!CJ$114)=0,"",AVERAGEIF('IG-UR'!CJ$32:'IG-UR'!CJ$114,"&lt;&gt;0"))</f>
        <v/>
      </c>
      <c r="CK37" s="382" t="str">
        <f>IF(SUM('IG-UR'!CK$32:'IG-UR'!CK$114)=0,"",AVERAGEIF('IG-UR'!CK$32:'IG-UR'!CK$114,"&lt;&gt;0"))</f>
        <v/>
      </c>
      <c r="CL37" s="382" t="str">
        <f>IF(SUM('IG-UR'!CL$32:'IG-UR'!CL$114)=0,"",AVERAGEIF('IG-UR'!CL$32:'IG-UR'!CL$114,"&lt;&gt;0"))</f>
        <v/>
      </c>
      <c r="CM37" s="382" t="str">
        <f>IF(SUM('IG-UR'!CM$32:'IG-UR'!CM$114)=0,"",AVERAGEIF('IG-UR'!CM$32:'IG-UR'!CM$114,"&lt;&gt;0"))</f>
        <v/>
      </c>
      <c r="CN37" s="382" t="str">
        <f>IF(SUM('IG-UR'!CN$32:'IG-UR'!CN$114)=0,"",AVERAGEIF('IG-UR'!CN$32:'IG-UR'!CN$114,"&lt;&gt;0"))</f>
        <v/>
      </c>
      <c r="CO37" s="382" t="str">
        <f>IF(SUM('IG-UR'!CO$32:'IG-UR'!CO$114)=0,"",AVERAGEIF('IG-UR'!CO$32:'IG-UR'!CO$114,"&lt;&gt;0"))</f>
        <v/>
      </c>
      <c r="CP37" s="382" t="str">
        <f>IF(SUM('IG-UR'!CP$32:'IG-UR'!CP$114)=0,"",AVERAGEIF('IG-UR'!CP$32:'IG-UR'!CP$114,"&lt;&gt;0"))</f>
        <v/>
      </c>
      <c r="CQ37" s="382" t="str">
        <f>IF(SUM('IG-UR'!CQ$32:'IG-UR'!CQ$114)=0,"",AVERAGEIF('IG-UR'!CQ$32:'IG-UR'!CQ$114,"&lt;&gt;0"))</f>
        <v/>
      </c>
      <c r="CR37" s="382" t="str">
        <f>IF(SUM('IG-UR'!CR$32:'IG-UR'!CR$114)=0,"",AVERAGEIF('IG-UR'!CR$32:'IG-UR'!CR$114,"&lt;&gt;0"))</f>
        <v/>
      </c>
      <c r="CS37" s="382" t="str">
        <f>IF(SUM('IG-UR'!CS$32:'IG-UR'!CS$114)=0,"",AVERAGEIF('IG-UR'!CS$32:'IG-UR'!CS$114,"&lt;&gt;0"))</f>
        <v/>
      </c>
      <c r="CT37" s="382" t="str">
        <f>IF(SUM('IG-UR'!CT$32:'IG-UR'!CT$114)=0,"",AVERAGEIF('IG-UR'!CT$32:'IG-UR'!CT$114,"&lt;&gt;0"))</f>
        <v/>
      </c>
      <c r="CU37" s="382" t="str">
        <f>IF(SUM('IG-UR'!CU$32:'IG-UR'!CU$114)=0,"",AVERAGEIF('IG-UR'!CU$32:'IG-UR'!CU$114,"&lt;&gt;0"))</f>
        <v/>
      </c>
      <c r="CV37" s="382" t="str">
        <f>IF(SUM('IG-UR'!CV$32:'IG-UR'!CV$114)=0,"",AVERAGEIF('IG-UR'!CV$32:'IG-UR'!CV$114,"&lt;&gt;0"))</f>
        <v/>
      </c>
      <c r="CW37" s="382" t="str">
        <f>IF(SUM('IG-UR'!CW$32:'IG-UR'!CW$114)=0,"",AVERAGEIF('IG-UR'!CW$32:'IG-UR'!CW$114,"&lt;&gt;0"))</f>
        <v/>
      </c>
      <c r="CX37" s="382" t="str">
        <f>IF(SUM('IG-UR'!CX$32:'IG-UR'!CX$114)=0,"",AVERAGEIF('IG-UR'!CX$32:'IG-UR'!CX$114,"&lt;&gt;0"))</f>
        <v/>
      </c>
      <c r="CY37" s="382" t="str">
        <f>IF(SUM('IG-UR'!CY$32:'IG-UR'!CY$114)=0,"",AVERAGEIF('IG-UR'!CY$32:'IG-UR'!CY$114,"&lt;&gt;0"))</f>
        <v/>
      </c>
      <c r="CZ37" s="382" t="str">
        <f>IF(SUM('IG-UR'!CZ$32:'IG-UR'!CZ$114)=0,"",AVERAGEIF('IG-UR'!CZ$32:'IG-UR'!CZ$114,"&lt;&gt;0"))</f>
        <v/>
      </c>
      <c r="DA37" s="382" t="str">
        <f>IF(SUM('IG-UR'!DA$32:'IG-UR'!DA$114)=0,"",AVERAGEIF('IG-UR'!DA$32:'IG-UR'!DA$114,"&lt;&gt;0"))</f>
        <v/>
      </c>
      <c r="DB37" s="382" t="str">
        <f>IF(SUM('IG-UR'!DB$32:'IG-UR'!DB$114)=0,"",AVERAGEIF('IG-UR'!DB$32:'IG-UR'!DB$114,"&lt;&gt;0"))</f>
        <v/>
      </c>
      <c r="DC37" s="382" t="str">
        <f>IF(SUM('IG-UR'!DC$32:'IG-UR'!DC$114)=0,"",AVERAGEIF('IG-UR'!DC$32:'IG-UR'!DC$114,"&lt;&gt;0"))</f>
        <v/>
      </c>
      <c r="DD37" s="382" t="str">
        <f>IF(SUM('IG-UR'!DD$32:'IG-UR'!DD$114)=0,"",AVERAGEIF('IG-UR'!DD$32:'IG-UR'!DD$114,"&lt;&gt;0"))</f>
        <v/>
      </c>
      <c r="DE37" s="382" t="str">
        <f>IF(SUM('IG-UR'!DE$32:'IG-UR'!DE$114)=0,"",AVERAGEIF('IG-UR'!DE$32:'IG-UR'!DE$114,"&lt;&gt;0"))</f>
        <v/>
      </c>
      <c r="DF37" s="382" t="str">
        <f>IF(SUM('IG-UR'!DF$32:'IG-UR'!DF$114)=0,"",AVERAGEIF('IG-UR'!DF$32:'IG-UR'!DF$114,"&lt;&gt;0"))</f>
        <v/>
      </c>
      <c r="DG37" s="382" t="str">
        <f>IF(SUM('IG-UR'!DG$32:'IG-UR'!DG$114)=0,"",AVERAGEIF('IG-UR'!DG$32:'IG-UR'!DG$114,"&lt;&gt;0"))</f>
        <v/>
      </c>
      <c r="DH37" s="382" t="str">
        <f>IF(SUM('IG-UR'!DH$32:'IG-UR'!DH$114)=0,"",AVERAGEIF('IG-UR'!DH$32:'IG-UR'!DH$114,"&lt;&gt;0"))</f>
        <v/>
      </c>
      <c r="DI37" s="382" t="str">
        <f>IF(SUM('IG-UR'!DI$32:'IG-UR'!DI$114)=0,"",AVERAGEIF('IG-UR'!DI$32:'IG-UR'!DI$114,"&lt;&gt;0"))</f>
        <v/>
      </c>
      <c r="DJ37" s="382" t="str">
        <f>IF(SUM('IG-UR'!DJ$32:'IG-UR'!DJ$114)=0,"",AVERAGEIF('IG-UR'!DJ$32:'IG-UR'!DJ$114,"&lt;&gt;0"))</f>
        <v/>
      </c>
      <c r="DK37" s="382" t="str">
        <f>IF(SUM('IG-UR'!DK$32:'IG-UR'!DK$114)=0,"",AVERAGEIF('IG-UR'!DK$32:'IG-UR'!DK$114,"&lt;&gt;0"))</f>
        <v/>
      </c>
      <c r="DL37" s="382" t="str">
        <f>IF(SUM('IG-UR'!DL$32:'IG-UR'!DL$114)=0,"",AVERAGEIF('IG-UR'!DL$32:'IG-UR'!DL$114,"&lt;&gt;0"))</f>
        <v/>
      </c>
      <c r="DM37" s="382" t="str">
        <f>IF(SUM('IG-UR'!DM$32:'IG-UR'!DM$114)=0,"",AVERAGEIF('IG-UR'!DM$32:'IG-UR'!DM$114,"&lt;&gt;0"))</f>
        <v/>
      </c>
      <c r="DN37" s="382" t="str">
        <f>IF(SUM('IG-UR'!DN$32:'IG-UR'!DN$114)=0,"",AVERAGEIF('IG-UR'!DN$32:'IG-UR'!DN$114,"&lt;&gt;0"))</f>
        <v/>
      </c>
      <c r="DO37" s="382" t="str">
        <f>IF(SUM('IG-UR'!DO$32:'IG-UR'!DO$114)=0,"",AVERAGEIF('IG-UR'!DO$32:'IG-UR'!DO$114,"&lt;&gt;0"))</f>
        <v/>
      </c>
      <c r="DP37" s="382" t="str">
        <f>IF(SUM('IG-UR'!DP$32:'IG-UR'!DP$114)=0,"",AVERAGEIF('IG-UR'!DP$32:'IG-UR'!DP$114,"&lt;&gt;0"))</f>
        <v/>
      </c>
      <c r="DQ37" s="382" t="str">
        <f>IF(SUM('IG-UR'!DQ$32:'IG-UR'!DQ$114)=0,"",AVERAGEIF('IG-UR'!DQ$32:'IG-UR'!DQ$114,"&lt;&gt;0"))</f>
        <v/>
      </c>
      <c r="DR37" s="382" t="str">
        <f>IF(SUM('IG-UR'!DR$32:'IG-UR'!DR$114)=0,"",AVERAGEIF('IG-UR'!DR$32:'IG-UR'!DR$114,"&lt;&gt;0"))</f>
        <v/>
      </c>
      <c r="DS37" s="382" t="str">
        <f>IF(SUM('IG-UR'!DS$32:'IG-UR'!DS$114)=0,"",AVERAGEIF('IG-UR'!DS$32:'IG-UR'!DS$114,"&lt;&gt;0"))</f>
        <v/>
      </c>
      <c r="DT37" s="382" t="str">
        <f>IF(SUM('IG-UR'!DT$32:'IG-UR'!DT$114)=0,"",AVERAGEIF('IG-UR'!DT$32:'IG-UR'!DT$114,"&lt;&gt;0"))</f>
        <v/>
      </c>
      <c r="DU37" s="382" t="str">
        <f>IF(SUM('IG-UR'!DU$32:'IG-UR'!DU$114)=0,"",AVERAGEIF('IG-UR'!DU$32:'IG-UR'!DU$114,"&lt;&gt;0"))</f>
        <v/>
      </c>
      <c r="DV37" s="382" t="str">
        <f>IF(SUM('IG-UR'!DV$32:'IG-UR'!DV$114)=0,"",AVERAGEIF('IG-UR'!DV$32:'IG-UR'!DV$114,"&lt;&gt;0"))</f>
        <v/>
      </c>
      <c r="DW37" s="382" t="str">
        <f>IF(SUM('IG-UR'!DW$32:'IG-UR'!DW$114)=0,"",AVERAGEIF('IG-UR'!DW$32:'IG-UR'!DW$114,"&lt;&gt;0"))</f>
        <v/>
      </c>
      <c r="DX37" s="382" t="str">
        <f>IF(SUM('IG-UR'!DX$32:'IG-UR'!DX$114)=0,"",AVERAGEIF('IG-UR'!DX$32:'IG-UR'!DX$114,"&lt;&gt;0"))</f>
        <v/>
      </c>
      <c r="DY37" s="382" t="str">
        <f>IF(SUM('IG-UR'!DY$32:'IG-UR'!DY$114)=0,"",AVERAGEIF('IG-UR'!DY$32:'IG-UR'!DY$114,"&lt;&gt;0"))</f>
        <v/>
      </c>
      <c r="DZ37" s="382" t="str">
        <f>IF(SUM('IG-UR'!DZ$32:'IG-UR'!DZ$114)=0,"",AVERAGEIF('IG-UR'!DZ$32:'IG-UR'!DZ$114,"&lt;&gt;0"))</f>
        <v/>
      </c>
      <c r="EA37" s="382" t="str">
        <f>IF(SUM('IG-UR'!EA$32:'IG-UR'!EA$114)=0,"",AVERAGEIF('IG-UR'!EA$32:'IG-UR'!EA$114,"&lt;&gt;0"))</f>
        <v/>
      </c>
      <c r="EB37" s="382" t="str">
        <f>IF(SUM('IG-UR'!EB$32:'IG-UR'!EB$114)=0,"",AVERAGEIF('IG-UR'!EB$32:'IG-UR'!EB$114,"&lt;&gt;0"))</f>
        <v/>
      </c>
      <c r="EC37" s="382" t="str">
        <f>IF(SUM('IG-UR'!EC$32:'IG-UR'!EC$114)=0,"",AVERAGEIF('IG-UR'!EC$32:'IG-UR'!EC$114,"&lt;&gt;0"))</f>
        <v/>
      </c>
      <c r="ED37" s="382" t="str">
        <f>IF(SUM('IG-UR'!ED$32:'IG-UR'!ED$114)=0,"",AVERAGEIF('IG-UR'!ED$32:'IG-UR'!ED$114,"&lt;&gt;0"))</f>
        <v/>
      </c>
      <c r="EE37" s="382" t="str">
        <f>IF(SUM('IG-UR'!EE$32:'IG-UR'!EE$114)=0,"",AVERAGEIF('IG-UR'!EE$32:'IG-UR'!EE$114,"&lt;&gt;0"))</f>
        <v/>
      </c>
      <c r="EF37" s="382" t="str">
        <f>IF(SUM('IG-UR'!EF$32:'IG-UR'!EF$114)=0,"",AVERAGEIF('IG-UR'!EF$32:'IG-UR'!EF$114,"&lt;&gt;0"))</f>
        <v/>
      </c>
      <c r="EG37" s="382" t="str">
        <f>IF(SUM('IG-UR'!EG$32:'IG-UR'!EG$114)=0,"",AVERAGEIF('IG-UR'!EG$32:'IG-UR'!EG$114,"&lt;&gt;0"))</f>
        <v/>
      </c>
      <c r="EH37" s="382" t="str">
        <f>IF(SUM('IG-UR'!EH$32:'IG-UR'!EH$114)=0,"",AVERAGEIF('IG-UR'!EH$32:'IG-UR'!EH$114,"&lt;&gt;0"))</f>
        <v/>
      </c>
      <c r="EI37" s="382" t="str">
        <f>IF(SUM('IG-UR'!EI$32:'IG-UR'!EI$114)=0,"",AVERAGEIF('IG-UR'!EI$32:'IG-UR'!EI$114,"&lt;&gt;0"))</f>
        <v/>
      </c>
      <c r="EJ37" s="382" t="str">
        <f>IF(SUM('IG-UR'!EJ$32:'IG-UR'!EJ$114)=0,"",AVERAGEIF('IG-UR'!EJ$32:'IG-UR'!EJ$114,"&lt;&gt;0"))</f>
        <v/>
      </c>
      <c r="EK37" s="382" t="str">
        <f>IF(SUM('IG-UR'!EK$32:'IG-UR'!EK$114)=0,"",AVERAGEIF('IG-UR'!EK$32:'IG-UR'!EK$114,"&lt;&gt;0"))</f>
        <v/>
      </c>
      <c r="EL37" s="382" t="str">
        <f>IF(SUM('IG-UR'!EL$32:'IG-UR'!EL$114)=0,"",AVERAGEIF('IG-UR'!EL$32:'IG-UR'!EL$114,"&lt;&gt;0"))</f>
        <v/>
      </c>
      <c r="EM37" s="382" t="str">
        <f>IF(SUM('IG-UR'!EM$32:'IG-UR'!EM$114)=0,"",AVERAGEIF('IG-UR'!EM$32:'IG-UR'!EM$114,"&lt;&gt;0"))</f>
        <v/>
      </c>
      <c r="EN37" s="382" t="str">
        <f>IF(SUM('IG-UR'!EN$32:'IG-UR'!EN$114)=0,"",AVERAGEIF('IG-UR'!EN$32:'IG-UR'!EN$114,"&lt;&gt;0"))</f>
        <v/>
      </c>
      <c r="EO37" s="382" t="str">
        <f>IF(SUM('IG-UR'!EO$32:'IG-UR'!EO$114)=0,"",AVERAGEIF('IG-UR'!EO$32:'IG-UR'!EO$114,"&lt;&gt;0"))</f>
        <v/>
      </c>
      <c r="EP37" s="382" t="str">
        <f>IF(SUM('IG-UR'!EP$32:'IG-UR'!EP$114)=0,"",AVERAGEIF('IG-UR'!EP$32:'IG-UR'!EP$114,"&lt;&gt;0"))</f>
        <v/>
      </c>
      <c r="EQ37" s="382" t="str">
        <f>IF(SUM('IG-UR'!EQ$32:'IG-UR'!EQ$114)=0,"",AVERAGEIF('IG-UR'!EQ$32:'IG-UR'!EQ$114,"&lt;&gt;0"))</f>
        <v/>
      </c>
      <c r="ER37" s="382" t="str">
        <f>IF(SUM('IG-UR'!ER$32:'IG-UR'!ER$114)=0,"",AVERAGEIF('IG-UR'!ER$32:'IG-UR'!ER$114,"&lt;&gt;0"))</f>
        <v/>
      </c>
      <c r="ES37" s="382" t="str">
        <f>IF(SUM('IG-UR'!ES$32:'IG-UR'!ES$114)=0,"",AVERAGEIF('IG-UR'!ES$32:'IG-UR'!ES$114,"&lt;&gt;0"))</f>
        <v/>
      </c>
      <c r="ET37" s="382" t="str">
        <f>IF(SUM('IG-UR'!ET$32:'IG-UR'!ET$114)=0,"",AVERAGEIF('IG-UR'!ET$32:'IG-UR'!ET$114,"&lt;&gt;0"))</f>
        <v/>
      </c>
      <c r="EU37" s="382" t="str">
        <f>IF(SUM('IG-UR'!EU$32:'IG-UR'!EU$114)=0,"",AVERAGEIF('IG-UR'!EU$32:'IG-UR'!EU$114,"&lt;&gt;0"))</f>
        <v/>
      </c>
      <c r="EV37" s="382" t="str">
        <f>IF(SUM('IG-UR'!EV$32:'IG-UR'!EV$114)=0,"",AVERAGEIF('IG-UR'!EV$32:'IG-UR'!EV$114,"&lt;&gt;0"))</f>
        <v/>
      </c>
      <c r="EW37" s="382" t="str">
        <f>IF(SUM('IG-UR'!EW$32:'IG-UR'!EW$114)=0,"",AVERAGEIF('IG-UR'!EW$32:'IG-UR'!EW$114,"&lt;&gt;0"))</f>
        <v/>
      </c>
      <c r="EX37" s="382" t="str">
        <f>IF(SUM('IG-UR'!EX$32:'IG-UR'!EX$114)=0,"",AVERAGEIF('IG-UR'!EX$32:'IG-UR'!EX$114,"&lt;&gt;0"))</f>
        <v/>
      </c>
      <c r="EY37" s="382" t="str">
        <f>IF(SUM('IG-UR'!EY$32:'IG-UR'!EY$114)=0,"",AVERAGEIF('IG-UR'!EY$32:'IG-UR'!EY$114,"&lt;&gt;0"))</f>
        <v/>
      </c>
      <c r="EZ37" s="382" t="str">
        <f>IF(SUM('IG-UR'!EZ$32:'IG-UR'!EZ$114)=0,"",AVERAGEIF('IG-UR'!EZ$32:'IG-UR'!EZ$114,"&lt;&gt;0"))</f>
        <v/>
      </c>
      <c r="FA37" s="382" t="str">
        <f>IF(SUM('IG-UR'!FA$32:'IG-UR'!FA$114)=0,"",AVERAGEIF('IG-UR'!FA$32:'IG-UR'!FA$114,"&lt;&gt;0"))</f>
        <v/>
      </c>
      <c r="FB37" s="382" t="str">
        <f>IF(SUM('IG-UR'!FB$32:'IG-UR'!FB$114)=0,"",AVERAGEIF('IG-UR'!FB$32:'IG-UR'!FB$114,"&lt;&gt;0"))</f>
        <v/>
      </c>
      <c r="FC37" s="382" t="str">
        <f>IF(SUM('IG-UR'!FC$32:'IG-UR'!FC$114)=0,"",AVERAGEIF('IG-UR'!FC$32:'IG-UR'!FC$114,"&lt;&gt;0"))</f>
        <v/>
      </c>
      <c r="FD37" s="382" t="str">
        <f>IF(SUM('IG-UR'!FD$32:'IG-UR'!FD$114)=0,"",AVERAGEIF('IG-UR'!FD$32:'IG-UR'!FD$114,"&lt;&gt;0"))</f>
        <v/>
      </c>
      <c r="FE37" s="382" t="str">
        <f>IF(SUM('IG-UR'!FE$32:'IG-UR'!FE$114)=0,"",AVERAGEIF('IG-UR'!FE$32:'IG-UR'!FE$114,"&lt;&gt;0"))</f>
        <v/>
      </c>
      <c r="FF37" s="382" t="str">
        <f>IF(SUM('IG-UR'!FF$32:'IG-UR'!FF$114)=0,"",AVERAGEIF('IG-UR'!FF$32:'IG-UR'!FF$114,"&lt;&gt;0"))</f>
        <v/>
      </c>
      <c r="FG37" s="382" t="str">
        <f>IF(SUM('IG-UR'!FG$32:'IG-UR'!FG$114)=0,"",AVERAGEIF('IG-UR'!FG$32:'IG-UR'!FG$114,"&lt;&gt;0"))</f>
        <v/>
      </c>
      <c r="FH37" s="382" t="str">
        <f>IF(SUM('IG-UR'!FH$32:'IG-UR'!FH$114)=0,"",AVERAGEIF('IG-UR'!FH$32:'IG-UR'!FH$114,"&lt;&gt;0"))</f>
        <v/>
      </c>
      <c r="FI37" s="382" t="str">
        <f>IF(SUM('IG-UR'!FI$32:'IG-UR'!FI$114)=0,"",AVERAGEIF('IG-UR'!FI$32:'IG-UR'!FI$114,"&lt;&gt;0"))</f>
        <v/>
      </c>
      <c r="FJ37" s="382" t="str">
        <f>IF(SUM('IG-UR'!FJ$32:'IG-UR'!FJ$114)=0,"",AVERAGEIF('IG-UR'!FJ$32:'IG-UR'!FJ$114,"&lt;&gt;0"))</f>
        <v/>
      </c>
      <c r="FK37" s="382" t="str">
        <f>IF(SUM('IG-UR'!FK$32:'IG-UR'!FK$114)=0,"",AVERAGEIF('IG-UR'!FK$32:'IG-UR'!FK$114,"&lt;&gt;0"))</f>
        <v/>
      </c>
      <c r="FL37" s="382" t="str">
        <f>IF(SUM('IG-UR'!FL$32:'IG-UR'!FL$114)=0,"",AVERAGEIF('IG-UR'!FL$32:'IG-UR'!FL$114,"&lt;&gt;0"))</f>
        <v/>
      </c>
      <c r="FM37" s="382" t="str">
        <f>IF(SUM('IG-UR'!FM$32:'IG-UR'!FM$114)=0,"",AVERAGEIF('IG-UR'!FM$32:'IG-UR'!FM$114,"&lt;&gt;0"))</f>
        <v/>
      </c>
      <c r="FN37" s="382" t="str">
        <f>IF(SUM('IG-UR'!FN$32:'IG-UR'!FN$114)=0,"",AVERAGEIF('IG-UR'!FN$32:'IG-UR'!FN$114,"&lt;&gt;0"))</f>
        <v/>
      </c>
      <c r="FO37" s="382" t="str">
        <f>IF(SUM('IG-UR'!FO$32:'IG-UR'!FO$114)=0,"",AVERAGEIF('IG-UR'!FO$32:'IG-UR'!FO$114,"&lt;&gt;0"))</f>
        <v/>
      </c>
      <c r="FP37" s="382" t="str">
        <f>IF(SUM('IG-UR'!FP$32:'IG-UR'!FP$114)=0,"",AVERAGEIF('IG-UR'!FP$32:'IG-UR'!FP$114,"&lt;&gt;0"))</f>
        <v/>
      </c>
      <c r="FQ37" s="382" t="str">
        <f>IF(SUM('IG-UR'!FQ$32:'IG-UR'!FQ$114)=0,"",AVERAGEIF('IG-UR'!FQ$32:'IG-UR'!FQ$114,"&lt;&gt;0"))</f>
        <v/>
      </c>
      <c r="FR37" s="382" t="str">
        <f>IF(SUM('IG-UR'!FR$32:'IG-UR'!FR$114)=0,"",AVERAGEIF('IG-UR'!FR$32:'IG-UR'!FR$114,"&lt;&gt;0"))</f>
        <v/>
      </c>
      <c r="FS37" s="382" t="str">
        <f>IF(SUM('IG-UR'!FS$32:'IG-UR'!FS$114)=0,"",AVERAGEIF('IG-UR'!FS$32:'IG-UR'!FS$114,"&lt;&gt;0"))</f>
        <v/>
      </c>
      <c r="FT37" s="382" t="str">
        <f>IF(SUM('IG-UR'!FT$32:'IG-UR'!FT$114)=0,"",AVERAGEIF('IG-UR'!FT$32:'IG-UR'!FT$114,"&lt;&gt;0"))</f>
        <v/>
      </c>
      <c r="FU37" s="382" t="str">
        <f>IF(SUM('IG-UR'!FU$32:'IG-UR'!FU$114)=0,"",AVERAGEIF('IG-UR'!FU$32:'IG-UR'!FU$114,"&lt;&gt;0"))</f>
        <v/>
      </c>
      <c r="FV37" s="382" t="str">
        <f>IF(SUM('IG-UR'!FV$32:'IG-UR'!FV$114)=0,"",AVERAGEIF('IG-UR'!FV$32:'IG-UR'!FV$114,"&lt;&gt;0"))</f>
        <v/>
      </c>
      <c r="FW37" s="382" t="str">
        <f>IF(SUM('IG-UR'!FW$32:'IG-UR'!FW$114)=0,"",AVERAGEIF('IG-UR'!FW$32:'IG-UR'!FW$114,"&lt;&gt;0"))</f>
        <v/>
      </c>
      <c r="FX37" s="382" t="str">
        <f>IF(SUM('IG-UR'!FX$32:'IG-UR'!FX$114)=0,"",AVERAGEIF('IG-UR'!FX$32:'IG-UR'!FX$114,"&lt;&gt;0"))</f>
        <v/>
      </c>
      <c r="FY37" s="382" t="str">
        <f>IF(SUM('IG-UR'!FY$32:'IG-UR'!FY$114)=0,"",AVERAGEIF('IG-UR'!FY$32:'IG-UR'!FY$114,"&lt;&gt;0"))</f>
        <v/>
      </c>
      <c r="FZ37" s="382" t="str">
        <f>IF(SUM('IG-UR'!FZ$32:'IG-UR'!FZ$114)=0,"",AVERAGEIF('IG-UR'!FZ$32:'IG-UR'!FZ$114,"&lt;&gt;0"))</f>
        <v/>
      </c>
      <c r="GA37" s="382" t="str">
        <f>IF(SUM('IG-UR'!GA$32:'IG-UR'!GA$114)=0,"",AVERAGEIF('IG-UR'!GA$32:'IG-UR'!GA$114,"&lt;&gt;0"))</f>
        <v/>
      </c>
      <c r="GB37" s="382" t="str">
        <f>IF(SUM('IG-UR'!GB$32:'IG-UR'!GB$114)=0,"",AVERAGEIF('IG-UR'!GB$32:'IG-UR'!GB$114,"&lt;&gt;0"))</f>
        <v/>
      </c>
      <c r="GC37" s="382" t="str">
        <f>IF(SUM('IG-UR'!GC$32:'IG-UR'!GC$114)=0,"",AVERAGEIF('IG-UR'!GC$32:'IG-UR'!GC$114,"&lt;&gt;0"))</f>
        <v/>
      </c>
      <c r="GD37" s="382" t="str">
        <f>IF(SUM('IG-UR'!GD$32:'IG-UR'!GD$114)=0,"",AVERAGEIF('IG-UR'!GD$32:'IG-UR'!GD$114,"&lt;&gt;0"))</f>
        <v/>
      </c>
      <c r="GE37" s="382" t="str">
        <f>IF(SUM('IG-UR'!GE$32:'IG-UR'!GE$114)=0,"",AVERAGEIF('IG-UR'!GE$32:'IG-UR'!GE$114,"&lt;&gt;0"))</f>
        <v/>
      </c>
      <c r="GF37" s="382" t="str">
        <f>IF(SUM('IG-UR'!GF$32:'IG-UR'!GF$114)=0,"",AVERAGEIF('IG-UR'!GF$32:'IG-UR'!GF$114,"&lt;&gt;0"))</f>
        <v/>
      </c>
      <c r="GG37" s="382" t="str">
        <f>IF(SUM('IG-UR'!GG$32:'IG-UR'!GG$114)=0,"",AVERAGEIF('IG-UR'!GG$32:'IG-UR'!GG$114,"&lt;&gt;0"))</f>
        <v/>
      </c>
      <c r="GH37" s="382" t="str">
        <f>IF(SUM('IG-UR'!GH$32:'IG-UR'!GH$114)=0,"",AVERAGEIF('IG-UR'!GH$32:'IG-UR'!GH$114,"&lt;&gt;0"))</f>
        <v/>
      </c>
      <c r="GI37" s="382" t="str">
        <f>IF(SUM('IG-UR'!GI$32:'IG-UR'!GI$114)=0,"",AVERAGEIF('IG-UR'!GI$32:'IG-UR'!GI$114,"&lt;&gt;0"))</f>
        <v/>
      </c>
      <c r="GJ37" s="382" t="str">
        <f>IF(SUM('IG-UR'!GJ$32:'IG-UR'!GJ$114)=0,"",AVERAGEIF('IG-UR'!GJ$32:'IG-UR'!GJ$114,"&lt;&gt;0"))</f>
        <v/>
      </c>
      <c r="GK37" s="382" t="str">
        <f>IF(SUM('IG-UR'!GK$32:'IG-UR'!GK$114)=0,"",AVERAGEIF('IG-UR'!GK$32:'IG-UR'!GK$114,"&lt;&gt;0"))</f>
        <v/>
      </c>
      <c r="GL37" s="382" t="str">
        <f>IF(SUM('IG-UR'!GL$32:'IG-UR'!GL$114)=0,"",AVERAGEIF('IG-UR'!GL$32:'IG-UR'!GL$114,"&lt;&gt;0"))</f>
        <v/>
      </c>
      <c r="GM37" s="382" t="str">
        <f>IF(SUM('IG-UR'!GM$32:'IG-UR'!GM$114)=0,"",AVERAGEIF('IG-UR'!GM$32:'IG-UR'!GM$114,"&lt;&gt;0"))</f>
        <v/>
      </c>
      <c r="GN37" s="382" t="str">
        <f>IF(SUM('IG-UR'!GN$32:'IG-UR'!GN$114)=0,"",AVERAGEIF('IG-UR'!GN$32:'IG-UR'!GN$114,"&lt;&gt;0"))</f>
        <v/>
      </c>
      <c r="GO37" s="382" t="str">
        <f>IF(SUM('IG-UR'!GO$32:'IG-UR'!GO$114)=0,"",AVERAGEIF('IG-UR'!GO$32:'IG-UR'!GO$114,"&lt;&gt;0"))</f>
        <v/>
      </c>
      <c r="GP37" s="382" t="str">
        <f>IF(SUM('IG-UR'!GP$32:'IG-UR'!GP$114)=0,"",AVERAGEIF('IG-UR'!GP$32:'IG-UR'!GP$114,"&lt;&gt;0"))</f>
        <v/>
      </c>
      <c r="GQ37" s="382" t="str">
        <f>IF(SUM('IG-UR'!GQ$32:'IG-UR'!GQ$114)=0,"",AVERAGEIF('IG-UR'!GQ$32:'IG-UR'!GQ$114,"&lt;&gt;0"))</f>
        <v/>
      </c>
      <c r="GR37" s="382" t="str">
        <f>IF(SUM('IG-UR'!GR$32:'IG-UR'!GR$114)=0,"",AVERAGEIF('IG-UR'!GR$32:'IG-UR'!GR$114,"&lt;&gt;0"))</f>
        <v/>
      </c>
      <c r="GS37" s="382" t="str">
        <f>IF(SUM('IG-UR'!GS$32:'IG-UR'!GS$114)=0,"",AVERAGEIF('IG-UR'!GS$32:'IG-UR'!GS$114,"&lt;&gt;0"))</f>
        <v/>
      </c>
      <c r="GT37" s="382" t="str">
        <f>IF(SUM('IG-UR'!GT$32:'IG-UR'!GT$114)=0,"",AVERAGEIF('IG-UR'!GT$32:'IG-UR'!GT$114,"&lt;&gt;0"))</f>
        <v/>
      </c>
      <c r="GU37" s="382" t="str">
        <f>IF(SUM('IG-UR'!GU$32:'IG-UR'!GU$114)=0,"",AVERAGEIF('IG-UR'!GU$32:'IG-UR'!GU$114,"&lt;&gt;0"))</f>
        <v/>
      </c>
      <c r="GV37" s="382" t="str">
        <f>IF(SUM('IG-UR'!GV$32:'IG-UR'!GV$114)=0,"",AVERAGEIF('IG-UR'!GV$32:'IG-UR'!GV$114,"&lt;&gt;0"))</f>
        <v/>
      </c>
      <c r="GW37" s="382" t="str">
        <f>IF(SUM('IG-UR'!GW$32:'IG-UR'!GW$114)=0,"",AVERAGEIF('IG-UR'!GW$32:'IG-UR'!GW$114,"&lt;&gt;0"))</f>
        <v/>
      </c>
      <c r="GX37" s="382" t="str">
        <f>IF(SUM('IG-UR'!GX$32:'IG-UR'!GX$114)=0,"",AVERAGEIF('IG-UR'!GX$32:'IG-UR'!GX$114,"&lt;&gt;0"))</f>
        <v/>
      </c>
      <c r="GY37" s="382" t="str">
        <f>IF(SUM('IG-UR'!GY$32:'IG-UR'!GY$114)=0,"",AVERAGEIF('IG-UR'!GY$32:'IG-UR'!GY$114,"&lt;&gt;0"))</f>
        <v/>
      </c>
      <c r="GZ37" s="382" t="str">
        <f>IF(SUM('IG-UR'!GZ$32:'IG-UR'!GZ$114)=0,"",AVERAGEIF('IG-UR'!GZ$32:'IG-UR'!GZ$114,"&lt;&gt;0"))</f>
        <v/>
      </c>
      <c r="HA37" s="382" t="str">
        <f>IF(SUM('IG-UR'!HA$32:'IG-UR'!HA$114)=0,"",AVERAGEIF('IG-UR'!HA$32:'IG-UR'!HA$114,"&lt;&gt;0"))</f>
        <v/>
      </c>
      <c r="HB37" s="382" t="str">
        <f>IF(SUM('IG-UR'!HB$32:'IG-UR'!HB$114)=0,"",AVERAGEIF('IG-UR'!HB$32:'IG-UR'!HB$114,"&lt;&gt;0"))</f>
        <v/>
      </c>
      <c r="HC37" s="163"/>
      <c r="HD37" s="75"/>
      <c r="HE37" s="585"/>
      <c r="HF37" s="100"/>
      <c r="HG37" s="573"/>
      <c r="HH37" s="590"/>
      <c r="HI37" s="100"/>
      <c r="HJ37" s="592"/>
      <c r="HK37" s="585"/>
      <c r="HL37" s="100"/>
      <c r="HM37" s="364">
        <v>45</v>
      </c>
      <c r="HN37" s="363">
        <f>SUM(HM37:HM37)</f>
        <v>45</v>
      </c>
      <c r="HO37" s="75"/>
    </row>
    <row r="38" spans="1:223" s="6" customFormat="1" ht="5.0999999999999996" customHeight="1" thickBot="1" x14ac:dyDescent="0.3">
      <c r="A38" s="55"/>
      <c r="B38" s="214"/>
      <c r="C38" s="60"/>
      <c r="D38" s="60"/>
      <c r="E38" s="60"/>
      <c r="F38" s="60"/>
      <c r="G38" s="60"/>
      <c r="H38" s="54"/>
      <c r="I38" s="54"/>
      <c r="J38" s="367"/>
      <c r="K38" s="367"/>
      <c r="L38" s="185"/>
      <c r="M38" s="367"/>
      <c r="N38" s="367"/>
      <c r="O38" s="185"/>
      <c r="P38" s="367"/>
      <c r="Q38" s="367"/>
      <c r="R38" s="185"/>
      <c r="S38" s="367"/>
      <c r="T38" s="367"/>
      <c r="U38" s="185"/>
      <c r="V38" s="367"/>
      <c r="W38" s="367"/>
      <c r="X38" s="185"/>
      <c r="Y38" s="367"/>
      <c r="Z38" s="367"/>
      <c r="AA38" s="185"/>
      <c r="AB38" s="367"/>
      <c r="AC38" s="367"/>
      <c r="AD38" s="185"/>
      <c r="AE38" s="367"/>
      <c r="AF38" s="367"/>
      <c r="AG38" s="185"/>
      <c r="AH38" s="367"/>
      <c r="AI38" s="367"/>
      <c r="AJ38" s="185"/>
      <c r="AK38" s="367"/>
      <c r="AL38" s="367"/>
      <c r="AM38" s="185"/>
      <c r="AN38" s="367"/>
      <c r="AO38" s="367"/>
      <c r="AP38" s="185"/>
      <c r="AQ38" s="367"/>
      <c r="AR38" s="367"/>
      <c r="AS38" s="185"/>
      <c r="AT38" s="367"/>
      <c r="AU38" s="367"/>
      <c r="AV38" s="185"/>
      <c r="AW38" s="185"/>
      <c r="AX38" s="185"/>
      <c r="AY38" s="185"/>
      <c r="AZ38" s="185"/>
      <c r="BA38" s="185"/>
      <c r="BB38" s="185"/>
      <c r="BC38" s="185"/>
      <c r="BD38" s="185"/>
      <c r="BE38" s="185"/>
      <c r="BF38" s="185"/>
      <c r="BG38" s="185"/>
      <c r="BH38" s="185"/>
      <c r="BI38" s="185"/>
      <c r="BJ38" s="185"/>
      <c r="BK38" s="185"/>
      <c r="BL38" s="185"/>
      <c r="BM38" s="185"/>
      <c r="BN38" s="185"/>
      <c r="BO38" s="185"/>
      <c r="BP38" s="185"/>
      <c r="BQ38" s="185"/>
      <c r="BR38" s="185"/>
      <c r="BS38" s="185"/>
      <c r="BT38" s="185"/>
      <c r="BU38" s="185"/>
      <c r="BV38" s="185"/>
      <c r="BW38" s="185"/>
      <c r="BX38" s="185"/>
      <c r="BY38" s="185"/>
      <c r="BZ38" s="185"/>
      <c r="CA38" s="185"/>
      <c r="CB38" s="185"/>
      <c r="CC38" s="185"/>
      <c r="CD38" s="185"/>
      <c r="CE38" s="185"/>
      <c r="CF38" s="185"/>
      <c r="CG38" s="185"/>
      <c r="CH38" s="185"/>
      <c r="CI38" s="185"/>
      <c r="CJ38" s="185"/>
      <c r="CK38" s="185"/>
      <c r="CL38" s="185"/>
      <c r="CM38" s="185"/>
      <c r="CN38" s="185"/>
      <c r="CO38" s="185"/>
      <c r="CP38" s="185"/>
      <c r="CQ38" s="185"/>
      <c r="CR38" s="185"/>
      <c r="CS38" s="185"/>
      <c r="CT38" s="185"/>
      <c r="CU38" s="185"/>
      <c r="CV38" s="185"/>
      <c r="CW38" s="185"/>
      <c r="CX38" s="185"/>
      <c r="CY38" s="185"/>
      <c r="CZ38" s="185"/>
      <c r="DA38" s="185"/>
      <c r="DB38" s="185"/>
      <c r="DC38" s="185"/>
      <c r="DD38" s="185"/>
      <c r="DE38" s="185"/>
      <c r="DF38" s="185"/>
      <c r="DG38" s="185"/>
      <c r="DH38" s="185"/>
      <c r="DI38" s="185"/>
      <c r="DJ38" s="185"/>
      <c r="DK38" s="185"/>
      <c r="DL38" s="185"/>
      <c r="DM38" s="185"/>
      <c r="DN38" s="185"/>
      <c r="DO38" s="185"/>
      <c r="DP38" s="185"/>
      <c r="DQ38" s="185"/>
      <c r="DR38" s="185"/>
      <c r="DS38" s="185"/>
      <c r="DT38" s="185"/>
      <c r="DU38" s="185"/>
      <c r="DV38" s="185"/>
      <c r="DW38" s="185"/>
      <c r="DX38" s="185"/>
      <c r="DY38" s="185"/>
      <c r="DZ38" s="185"/>
      <c r="EA38" s="185"/>
      <c r="EB38" s="185"/>
      <c r="EC38" s="185"/>
      <c r="ED38" s="185"/>
      <c r="EE38" s="185"/>
      <c r="EF38" s="185"/>
      <c r="EG38" s="185"/>
      <c r="EH38" s="185"/>
      <c r="EI38" s="185"/>
      <c r="EJ38" s="185"/>
      <c r="EK38" s="185"/>
      <c r="EL38" s="185"/>
      <c r="EM38" s="185"/>
      <c r="EN38" s="185"/>
      <c r="EO38" s="185"/>
      <c r="EP38" s="185"/>
      <c r="EQ38" s="185"/>
      <c r="ER38" s="185"/>
      <c r="ES38" s="185"/>
      <c r="ET38" s="185"/>
      <c r="EU38" s="185"/>
      <c r="EV38" s="185"/>
      <c r="EW38" s="185"/>
      <c r="EX38" s="185"/>
      <c r="EY38" s="185"/>
      <c r="EZ38" s="185"/>
      <c r="FA38" s="185"/>
      <c r="FB38" s="185"/>
      <c r="FC38" s="185"/>
      <c r="FD38" s="185"/>
      <c r="FE38" s="185"/>
      <c r="FF38" s="185"/>
      <c r="FG38" s="185"/>
      <c r="FH38" s="185"/>
      <c r="FI38" s="185"/>
      <c r="FJ38" s="185"/>
      <c r="FK38" s="185"/>
      <c r="FL38" s="185"/>
      <c r="FM38" s="185"/>
      <c r="FN38" s="185"/>
      <c r="FO38" s="185"/>
      <c r="FP38" s="185"/>
      <c r="FQ38" s="185"/>
      <c r="FR38" s="185"/>
      <c r="FS38" s="185"/>
      <c r="FT38" s="185"/>
      <c r="FU38" s="185"/>
      <c r="FV38" s="185"/>
      <c r="FW38" s="185"/>
      <c r="FX38" s="185"/>
      <c r="FY38" s="185"/>
      <c r="FZ38" s="185"/>
      <c r="GA38" s="185"/>
      <c r="GB38" s="185"/>
      <c r="GC38" s="185"/>
      <c r="GD38" s="185"/>
      <c r="GE38" s="185"/>
      <c r="GF38" s="185"/>
      <c r="GG38" s="185"/>
      <c r="GH38" s="185"/>
      <c r="GI38" s="185"/>
      <c r="GJ38" s="185"/>
      <c r="GK38" s="185"/>
      <c r="GL38" s="185"/>
      <c r="GM38" s="185"/>
      <c r="GN38" s="185"/>
      <c r="GO38" s="185"/>
      <c r="GP38" s="185"/>
      <c r="GQ38" s="185"/>
      <c r="GR38" s="185"/>
      <c r="GS38" s="185"/>
      <c r="GT38" s="185"/>
      <c r="GU38" s="185"/>
      <c r="GV38" s="185"/>
      <c r="GW38" s="185"/>
      <c r="GX38" s="185"/>
      <c r="GY38" s="185"/>
      <c r="GZ38" s="185"/>
      <c r="HA38" s="187"/>
      <c r="HB38" s="185"/>
      <c r="HC38" s="367"/>
      <c r="HD38" s="75"/>
      <c r="HE38" s="95"/>
      <c r="HF38" s="95"/>
      <c r="HG38" s="95"/>
      <c r="HH38" s="95"/>
      <c r="HI38" s="95"/>
      <c r="HJ38" s="95"/>
      <c r="HK38" s="95"/>
      <c r="HL38" s="95"/>
      <c r="HM38" s="95"/>
      <c r="HN38" s="95"/>
      <c r="HO38" s="75"/>
    </row>
    <row r="39" spans="1:223" s="6" customFormat="1" ht="15" customHeight="1" thickTop="1" x14ac:dyDescent="0.25">
      <c r="A39" s="55"/>
      <c r="B39" s="214"/>
      <c r="C39" s="60"/>
      <c r="D39" s="138" t="s">
        <v>134</v>
      </c>
      <c r="E39" s="139"/>
      <c r="F39" s="139"/>
      <c r="G39" s="139"/>
      <c r="H39" s="140"/>
      <c r="I39" s="140"/>
      <c r="J39" s="140"/>
      <c r="K39" s="140"/>
      <c r="L39" s="140"/>
      <c r="M39" s="140"/>
      <c r="N39" s="67"/>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132"/>
      <c r="AW39" s="132"/>
      <c r="AX39" s="132"/>
      <c r="AY39" s="132"/>
      <c r="AZ39" s="132"/>
      <c r="BA39" s="132"/>
      <c r="BB39" s="132"/>
      <c r="BC39" s="132"/>
      <c r="BD39" s="132"/>
      <c r="BE39" s="132"/>
      <c r="BF39" s="132"/>
      <c r="BG39" s="132"/>
      <c r="BH39" s="132"/>
      <c r="BI39" s="132"/>
      <c r="BJ39" s="132"/>
      <c r="BK39" s="132"/>
      <c r="BL39" s="132"/>
      <c r="BM39" s="132"/>
      <c r="BN39" s="132"/>
      <c r="BO39" s="132"/>
      <c r="BP39" s="132"/>
      <c r="BQ39" s="132"/>
      <c r="BR39" s="132"/>
      <c r="BS39" s="132"/>
      <c r="BT39" s="132"/>
      <c r="BU39" s="132"/>
      <c r="BV39" s="132"/>
      <c r="BW39" s="132"/>
      <c r="BX39" s="132"/>
      <c r="BY39" s="132"/>
      <c r="BZ39" s="132"/>
      <c r="CA39" s="132"/>
      <c r="CB39" s="132"/>
      <c r="CC39" s="132"/>
      <c r="CD39" s="132"/>
      <c r="CE39" s="132"/>
      <c r="CF39" s="132"/>
      <c r="CG39" s="132"/>
      <c r="CH39" s="132"/>
      <c r="CI39" s="132"/>
      <c r="CJ39" s="132"/>
      <c r="CK39" s="132"/>
      <c r="CL39" s="132"/>
      <c r="CM39" s="132"/>
      <c r="CN39" s="132"/>
      <c r="CO39" s="132"/>
      <c r="CP39" s="132"/>
      <c r="CQ39" s="132"/>
      <c r="CR39" s="132"/>
      <c r="CS39" s="132"/>
      <c r="CT39" s="132"/>
      <c r="CU39" s="132"/>
      <c r="CV39" s="132"/>
      <c r="CW39" s="132"/>
      <c r="CX39" s="132"/>
      <c r="CY39" s="132"/>
      <c r="CZ39" s="132"/>
      <c r="DA39" s="132"/>
      <c r="DB39" s="132"/>
      <c r="DC39" s="132"/>
      <c r="DD39" s="132"/>
      <c r="DE39" s="132"/>
      <c r="DF39" s="132"/>
      <c r="DG39" s="132"/>
      <c r="DH39" s="132"/>
      <c r="DI39" s="132"/>
      <c r="DJ39" s="132"/>
      <c r="DK39" s="132"/>
      <c r="DL39" s="132"/>
      <c r="DM39" s="132"/>
      <c r="DN39" s="132"/>
      <c r="DO39" s="132"/>
      <c r="DP39" s="132"/>
      <c r="DQ39" s="132"/>
      <c r="DR39" s="132"/>
      <c r="DS39" s="132"/>
      <c r="DT39" s="132"/>
      <c r="DU39" s="132"/>
      <c r="DV39" s="132"/>
      <c r="DW39" s="132"/>
      <c r="DX39" s="132"/>
      <c r="DY39" s="132"/>
      <c r="DZ39" s="132"/>
      <c r="EA39" s="132"/>
      <c r="EB39" s="132"/>
      <c r="EC39" s="132"/>
      <c r="ED39" s="132"/>
      <c r="EE39" s="132"/>
      <c r="EF39" s="132"/>
      <c r="EG39" s="132"/>
      <c r="EH39" s="132"/>
      <c r="EI39" s="132"/>
      <c r="EJ39" s="132"/>
      <c r="EK39" s="132"/>
      <c r="EL39" s="132"/>
      <c r="EM39" s="132"/>
      <c r="EN39" s="132"/>
      <c r="EO39" s="132"/>
      <c r="EP39" s="132"/>
      <c r="EQ39" s="132"/>
      <c r="ER39" s="132"/>
      <c r="ES39" s="132"/>
      <c r="ET39" s="132"/>
      <c r="EU39" s="132"/>
      <c r="EV39" s="132"/>
      <c r="EW39" s="132"/>
      <c r="EX39" s="132"/>
      <c r="EY39" s="132"/>
      <c r="EZ39" s="132"/>
      <c r="FA39" s="132"/>
      <c r="FB39" s="132"/>
      <c r="FC39" s="132"/>
      <c r="FD39" s="132"/>
      <c r="FE39" s="132"/>
      <c r="FF39" s="132"/>
      <c r="FG39" s="132"/>
      <c r="FH39" s="132"/>
      <c r="FI39" s="132"/>
      <c r="FJ39" s="132"/>
      <c r="FK39" s="132"/>
      <c r="FL39" s="132"/>
      <c r="FM39" s="132"/>
      <c r="FN39" s="132"/>
      <c r="FO39" s="132"/>
      <c r="FP39" s="132"/>
      <c r="FQ39" s="132"/>
      <c r="FR39" s="132"/>
      <c r="FS39" s="132"/>
      <c r="FT39" s="132"/>
      <c r="FU39" s="132"/>
      <c r="FV39" s="132"/>
      <c r="FW39" s="132"/>
      <c r="FX39" s="132"/>
      <c r="FY39" s="132"/>
      <c r="FZ39" s="132"/>
      <c r="GA39" s="132"/>
      <c r="GB39" s="132"/>
      <c r="GC39" s="132"/>
      <c r="GD39" s="132"/>
      <c r="GE39" s="132"/>
      <c r="GF39" s="132"/>
      <c r="GG39" s="132"/>
      <c r="GH39" s="132"/>
      <c r="GI39" s="235"/>
      <c r="GJ39" s="235"/>
      <c r="GK39" s="235"/>
      <c r="GL39" s="235"/>
      <c r="GM39" s="235"/>
      <c r="GN39" s="235"/>
      <c r="GO39" s="235"/>
      <c r="GP39" s="235"/>
      <c r="GQ39" s="235"/>
      <c r="GR39" s="235"/>
      <c r="GS39" s="235"/>
      <c r="GT39" s="235"/>
      <c r="GU39" s="235"/>
      <c r="GV39" s="235"/>
      <c r="GW39" s="235"/>
      <c r="GX39" s="235"/>
      <c r="GY39" s="235"/>
      <c r="GZ39" s="235"/>
      <c r="HA39" s="235"/>
      <c r="HB39" s="194"/>
      <c r="HC39" s="204"/>
      <c r="HD39" s="75"/>
      <c r="HE39" s="585">
        <v>25</v>
      </c>
      <c r="HF39" s="100"/>
      <c r="HG39" s="572">
        <v>100</v>
      </c>
      <c r="HH39" s="589">
        <v>100</v>
      </c>
      <c r="HI39" s="100"/>
      <c r="HJ39" s="100"/>
      <c r="HK39" s="95"/>
      <c r="HL39" s="95"/>
      <c r="HM39" s="95"/>
      <c r="HN39" s="95"/>
      <c r="HO39" s="75"/>
    </row>
    <row r="40" spans="1:223" s="6" customFormat="1" ht="9.9499999999999993" customHeight="1" thickBot="1" x14ac:dyDescent="0.3">
      <c r="A40" s="55"/>
      <c r="B40" s="214"/>
      <c r="C40" s="60"/>
      <c r="D40" s="596"/>
      <c r="E40" s="60"/>
      <c r="F40" s="241"/>
      <c r="G40" s="60"/>
      <c r="H40" s="105"/>
      <c r="I40" s="366"/>
      <c r="J40" s="131"/>
      <c r="K40" s="131"/>
      <c r="L40" s="131"/>
      <c r="M40" s="131"/>
      <c r="N40" s="131"/>
      <c r="O40" s="131"/>
      <c r="P40" s="131"/>
      <c r="Q40" s="131"/>
      <c r="R40" s="131"/>
      <c r="S40" s="131"/>
      <c r="T40" s="131"/>
      <c r="U40" s="131"/>
      <c r="V40" s="131"/>
      <c r="W40" s="131"/>
      <c r="X40" s="131"/>
      <c r="Y40" s="131"/>
      <c r="Z40" s="131"/>
      <c r="AA40" s="131"/>
      <c r="AB40" s="131"/>
      <c r="AC40" s="131"/>
      <c r="AD40" s="131"/>
      <c r="AE40" s="131"/>
      <c r="AF40" s="131"/>
      <c r="AG40" s="131"/>
      <c r="AH40" s="131"/>
      <c r="AI40" s="131"/>
      <c r="AJ40" s="131"/>
      <c r="AK40" s="131"/>
      <c r="AL40" s="131"/>
      <c r="AM40" s="131"/>
      <c r="AN40" s="131"/>
      <c r="AO40" s="131"/>
      <c r="AP40" s="131"/>
      <c r="AQ40" s="131"/>
      <c r="AR40" s="131"/>
      <c r="AS40" s="131"/>
      <c r="AT40" s="131"/>
      <c r="AU40" s="131"/>
      <c r="AV40" s="131"/>
      <c r="AW40" s="131"/>
      <c r="AX40" s="131"/>
      <c r="AY40" s="131"/>
      <c r="AZ40" s="131"/>
      <c r="BA40" s="131"/>
      <c r="BB40" s="131"/>
      <c r="BC40" s="131"/>
      <c r="BD40" s="131"/>
      <c r="BE40" s="131"/>
      <c r="BF40" s="131"/>
      <c r="BG40" s="131"/>
      <c r="BH40" s="131"/>
      <c r="BI40" s="131"/>
      <c r="BJ40" s="131"/>
      <c r="BK40" s="131"/>
      <c r="BL40" s="131"/>
      <c r="BM40" s="131"/>
      <c r="BN40" s="131"/>
      <c r="BO40" s="131"/>
      <c r="BP40" s="131"/>
      <c r="BQ40" s="131"/>
      <c r="BR40" s="131"/>
      <c r="BS40" s="131"/>
      <c r="BT40" s="131"/>
      <c r="BU40" s="131"/>
      <c r="BV40" s="131"/>
      <c r="BW40" s="131"/>
      <c r="BX40" s="131"/>
      <c r="BY40" s="131"/>
      <c r="BZ40" s="131"/>
      <c r="CA40" s="131"/>
      <c r="CB40" s="131"/>
      <c r="CC40" s="131"/>
      <c r="CD40" s="131"/>
      <c r="CE40" s="131"/>
      <c r="CF40" s="131"/>
      <c r="CG40" s="131"/>
      <c r="CH40" s="131"/>
      <c r="CI40" s="131"/>
      <c r="CJ40" s="131"/>
      <c r="CK40" s="131"/>
      <c r="CL40" s="131"/>
      <c r="CM40" s="131"/>
      <c r="CN40" s="131"/>
      <c r="CO40" s="131"/>
      <c r="CP40" s="131"/>
      <c r="CQ40" s="131"/>
      <c r="CR40" s="131"/>
      <c r="CS40" s="131"/>
      <c r="CT40" s="131"/>
      <c r="CU40" s="131"/>
      <c r="CV40" s="131"/>
      <c r="CW40" s="131"/>
      <c r="CX40" s="131"/>
      <c r="CY40" s="131"/>
      <c r="CZ40" s="131"/>
      <c r="DA40" s="131"/>
      <c r="DB40" s="131"/>
      <c r="DC40" s="131"/>
      <c r="DD40" s="131"/>
      <c r="DE40" s="131"/>
      <c r="DF40" s="131"/>
      <c r="DG40" s="131"/>
      <c r="DH40" s="131"/>
      <c r="DI40" s="131"/>
      <c r="DJ40" s="131"/>
      <c r="DK40" s="131"/>
      <c r="DL40" s="131"/>
      <c r="DM40" s="131"/>
      <c r="DN40" s="131"/>
      <c r="DO40" s="131"/>
      <c r="DP40" s="131"/>
      <c r="DQ40" s="131"/>
      <c r="DR40" s="131"/>
      <c r="DS40" s="131"/>
      <c r="DT40" s="131"/>
      <c r="DU40" s="131"/>
      <c r="DV40" s="131"/>
      <c r="DW40" s="131"/>
      <c r="DX40" s="131"/>
      <c r="DY40" s="131"/>
      <c r="DZ40" s="131"/>
      <c r="EA40" s="131"/>
      <c r="EB40" s="131"/>
      <c r="EC40" s="131"/>
      <c r="ED40" s="131"/>
      <c r="EE40" s="131"/>
      <c r="EF40" s="131"/>
      <c r="EG40" s="131"/>
      <c r="EH40" s="131"/>
      <c r="EI40" s="131"/>
      <c r="EJ40" s="131"/>
      <c r="EK40" s="131"/>
      <c r="EL40" s="131"/>
      <c r="EM40" s="131"/>
      <c r="EN40" s="131"/>
      <c r="EO40" s="131"/>
      <c r="EP40" s="131"/>
      <c r="EQ40" s="131"/>
      <c r="ER40" s="131"/>
      <c r="ES40" s="131"/>
      <c r="ET40" s="131"/>
      <c r="EU40" s="131"/>
      <c r="EV40" s="131"/>
      <c r="EW40" s="131"/>
      <c r="EX40" s="131"/>
      <c r="EY40" s="131"/>
      <c r="EZ40" s="131"/>
      <c r="FA40" s="131"/>
      <c r="FB40" s="131"/>
      <c r="FC40" s="131"/>
      <c r="FD40" s="131"/>
      <c r="FE40" s="131"/>
      <c r="FF40" s="131"/>
      <c r="FG40" s="131"/>
      <c r="FH40" s="131"/>
      <c r="FI40" s="131"/>
      <c r="FJ40" s="131"/>
      <c r="FK40" s="131"/>
      <c r="FL40" s="131"/>
      <c r="FM40" s="131"/>
      <c r="FN40" s="131"/>
      <c r="FO40" s="131"/>
      <c r="FP40" s="131"/>
      <c r="FQ40" s="131"/>
      <c r="FR40" s="131"/>
      <c r="FS40" s="131"/>
      <c r="FT40" s="131"/>
      <c r="FU40" s="131"/>
      <c r="FV40" s="131"/>
      <c r="FW40" s="131"/>
      <c r="FX40" s="131"/>
      <c r="FY40" s="131"/>
      <c r="FZ40" s="131"/>
      <c r="GA40" s="131"/>
      <c r="GB40" s="131"/>
      <c r="GC40" s="131"/>
      <c r="GD40" s="131"/>
      <c r="GE40" s="131"/>
      <c r="GF40" s="131"/>
      <c r="GG40" s="131"/>
      <c r="GH40" s="131"/>
      <c r="GI40" s="131"/>
      <c r="GJ40" s="131"/>
      <c r="GK40" s="131"/>
      <c r="GL40" s="131"/>
      <c r="GM40" s="131"/>
      <c r="GN40" s="131"/>
      <c r="GO40" s="131"/>
      <c r="GP40" s="131"/>
      <c r="GQ40" s="131"/>
      <c r="GR40" s="131"/>
      <c r="GS40" s="131"/>
      <c r="GT40" s="131"/>
      <c r="GU40" s="131"/>
      <c r="GV40" s="131"/>
      <c r="GW40" s="131"/>
      <c r="GX40" s="131"/>
      <c r="GY40" s="131"/>
      <c r="GZ40" s="131"/>
      <c r="HA40" s="131"/>
      <c r="HB40" s="131"/>
      <c r="HC40" s="163"/>
      <c r="HD40" s="75"/>
      <c r="HE40" s="585"/>
      <c r="HF40" s="100"/>
      <c r="HG40" s="573"/>
      <c r="HH40" s="590"/>
      <c r="HI40" s="100"/>
      <c r="HJ40" s="592">
        <v>10</v>
      </c>
      <c r="HK40" s="585">
        <f>SUM(HJ40:HJ42)</f>
        <v>10</v>
      </c>
      <c r="HL40" s="100"/>
      <c r="HM40" s="100"/>
      <c r="HN40" s="100"/>
      <c r="HO40" s="75"/>
    </row>
    <row r="41" spans="1:223" s="6" customFormat="1" ht="9.9499999999999993" customHeight="1" thickTop="1" thickBot="1" x14ac:dyDescent="0.3">
      <c r="A41" s="55">
        <v>4</v>
      </c>
      <c r="B41" s="221"/>
      <c r="C41" s="60"/>
      <c r="D41" s="596"/>
      <c r="E41" s="60"/>
      <c r="F41" s="229"/>
      <c r="G41" s="60"/>
      <c r="H41" s="369"/>
      <c r="I41" s="443"/>
      <c r="J41" s="474"/>
      <c r="K41" s="315" t="str">
        <f t="shared" ref="K41" si="574">K42</f>
        <v/>
      </c>
      <c r="L41" s="315" t="str">
        <f t="shared" ref="L41" si="575">L42</f>
        <v/>
      </c>
      <c r="M41" s="315" t="str">
        <f t="shared" ref="M41" si="576">M42</f>
        <v/>
      </c>
      <c r="N41" s="315" t="str">
        <f t="shared" ref="N41" si="577">N42</f>
        <v/>
      </c>
      <c r="O41" s="315" t="str">
        <f t="shared" ref="O41" si="578">O42</f>
        <v/>
      </c>
      <c r="P41" s="315" t="str">
        <f t="shared" ref="P41" si="579">P42</f>
        <v/>
      </c>
      <c r="Q41" s="315" t="str">
        <f t="shared" ref="Q41" si="580">Q42</f>
        <v/>
      </c>
      <c r="R41" s="315" t="str">
        <f t="shared" ref="R41" si="581">R42</f>
        <v/>
      </c>
      <c r="S41" s="315" t="str">
        <f t="shared" ref="S41" si="582">S42</f>
        <v/>
      </c>
      <c r="T41" s="315" t="str">
        <f t="shared" ref="T41" si="583">T42</f>
        <v/>
      </c>
      <c r="U41" s="315" t="str">
        <f t="shared" ref="U41" si="584">U42</f>
        <v/>
      </c>
      <c r="V41" s="315" t="str">
        <f t="shared" ref="V41" si="585">V42</f>
        <v/>
      </c>
      <c r="W41" s="315" t="str">
        <f t="shared" ref="W41" si="586">W42</f>
        <v/>
      </c>
      <c r="X41" s="315" t="str">
        <f t="shared" ref="X41" si="587">X42</f>
        <v/>
      </c>
      <c r="Y41" s="315" t="str">
        <f t="shared" ref="Y41" si="588">Y42</f>
        <v/>
      </c>
      <c r="Z41" s="315" t="str">
        <f t="shared" ref="Z41" si="589">Z42</f>
        <v/>
      </c>
      <c r="AA41" s="315" t="str">
        <f t="shared" ref="AA41" si="590">AA42</f>
        <v/>
      </c>
      <c r="AB41" s="315" t="str">
        <f t="shared" ref="AB41" si="591">AB42</f>
        <v/>
      </c>
      <c r="AC41" s="315" t="str">
        <f t="shared" ref="AC41" si="592">AC42</f>
        <v/>
      </c>
      <c r="AD41" s="315" t="str">
        <f t="shared" ref="AD41" si="593">AD42</f>
        <v/>
      </c>
      <c r="AE41" s="315" t="str">
        <f t="shared" ref="AE41" si="594">AE42</f>
        <v/>
      </c>
      <c r="AF41" s="315" t="str">
        <f t="shared" ref="AF41" si="595">AF42</f>
        <v/>
      </c>
      <c r="AG41" s="315" t="str">
        <f t="shared" ref="AG41" si="596">AG42</f>
        <v/>
      </c>
      <c r="AH41" s="315" t="str">
        <f t="shared" ref="AH41" si="597">AH42</f>
        <v/>
      </c>
      <c r="AI41" s="315" t="str">
        <f t="shared" ref="AI41" si="598">AI42</f>
        <v/>
      </c>
      <c r="AJ41" s="315" t="str">
        <f t="shared" ref="AJ41" si="599">AJ42</f>
        <v/>
      </c>
      <c r="AK41" s="315" t="str">
        <f t="shared" ref="AK41" si="600">AK42</f>
        <v/>
      </c>
      <c r="AL41" s="315" t="str">
        <f t="shared" ref="AL41" si="601">AL42</f>
        <v/>
      </c>
      <c r="AM41" s="315" t="str">
        <f t="shared" ref="AM41" si="602">AM42</f>
        <v/>
      </c>
      <c r="AN41" s="315" t="str">
        <f t="shared" ref="AN41" si="603">AN42</f>
        <v/>
      </c>
      <c r="AO41" s="315" t="str">
        <f t="shared" ref="AO41" si="604">AO42</f>
        <v/>
      </c>
      <c r="AP41" s="315" t="str">
        <f t="shared" ref="AP41" si="605">AP42</f>
        <v/>
      </c>
      <c r="AQ41" s="315" t="str">
        <f t="shared" ref="AQ41" si="606">AQ42</f>
        <v/>
      </c>
      <c r="AR41" s="315" t="str">
        <f t="shared" ref="AR41" si="607">AR42</f>
        <v/>
      </c>
      <c r="AS41" s="315" t="str">
        <f t="shared" ref="AS41" si="608">AS42</f>
        <v/>
      </c>
      <c r="AT41" s="315" t="str">
        <f t="shared" ref="AT41" si="609">AT42</f>
        <v/>
      </c>
      <c r="AU41" s="315" t="str">
        <f t="shared" ref="AU41" si="610">AU42</f>
        <v/>
      </c>
      <c r="AV41" s="315" t="str">
        <f t="shared" ref="AV41" si="611">AV42</f>
        <v/>
      </c>
      <c r="AW41" s="315" t="str">
        <f t="shared" ref="AW41" si="612">AW42</f>
        <v/>
      </c>
      <c r="AX41" s="315" t="str">
        <f t="shared" ref="AX41" si="613">AX42</f>
        <v/>
      </c>
      <c r="AY41" s="315" t="str">
        <f t="shared" ref="AY41" si="614">AY42</f>
        <v/>
      </c>
      <c r="AZ41" s="315" t="str">
        <f t="shared" ref="AZ41" si="615">AZ42</f>
        <v/>
      </c>
      <c r="BA41" s="315" t="str">
        <f t="shared" ref="BA41" si="616">BA42</f>
        <v/>
      </c>
      <c r="BB41" s="315" t="str">
        <f t="shared" ref="BB41" si="617">BB42</f>
        <v/>
      </c>
      <c r="BC41" s="315" t="str">
        <f t="shared" ref="BC41" si="618">BC42</f>
        <v/>
      </c>
      <c r="BD41" s="315" t="str">
        <f t="shared" ref="BD41" si="619">BD42</f>
        <v/>
      </c>
      <c r="BE41" s="315" t="str">
        <f t="shared" ref="BE41" si="620">BE42</f>
        <v/>
      </c>
      <c r="BF41" s="315" t="str">
        <f t="shared" ref="BF41" si="621">BF42</f>
        <v/>
      </c>
      <c r="BG41" s="315" t="str">
        <f t="shared" ref="BG41" si="622">BG42</f>
        <v/>
      </c>
      <c r="BH41" s="315" t="str">
        <f t="shared" ref="BH41" si="623">BH42</f>
        <v/>
      </c>
      <c r="BI41" s="315" t="str">
        <f t="shared" ref="BI41" si="624">BI42</f>
        <v/>
      </c>
      <c r="BJ41" s="315" t="str">
        <f t="shared" ref="BJ41" si="625">BJ42</f>
        <v/>
      </c>
      <c r="BK41" s="315" t="str">
        <f t="shared" ref="BK41" si="626">BK42</f>
        <v/>
      </c>
      <c r="BL41" s="315" t="str">
        <f t="shared" ref="BL41" si="627">BL42</f>
        <v/>
      </c>
      <c r="BM41" s="315" t="str">
        <f t="shared" ref="BM41" si="628">BM42</f>
        <v/>
      </c>
      <c r="BN41" s="315" t="str">
        <f t="shared" ref="BN41" si="629">BN42</f>
        <v/>
      </c>
      <c r="BO41" s="315" t="str">
        <f t="shared" ref="BO41" si="630">BO42</f>
        <v/>
      </c>
      <c r="BP41" s="315" t="str">
        <f t="shared" ref="BP41" si="631">BP42</f>
        <v/>
      </c>
      <c r="BQ41" s="315" t="str">
        <f t="shared" ref="BQ41" si="632">BQ42</f>
        <v/>
      </c>
      <c r="BR41" s="315" t="str">
        <f t="shared" ref="BR41" si="633">BR42</f>
        <v/>
      </c>
      <c r="BS41" s="315" t="str">
        <f t="shared" ref="BS41" si="634">BS42</f>
        <v/>
      </c>
      <c r="BT41" s="315" t="str">
        <f t="shared" ref="BT41" si="635">BT42</f>
        <v/>
      </c>
      <c r="BU41" s="315" t="str">
        <f t="shared" ref="BU41" si="636">BU42</f>
        <v/>
      </c>
      <c r="BV41" s="315" t="str">
        <f t="shared" ref="BV41" si="637">BV42</f>
        <v/>
      </c>
      <c r="BW41" s="315" t="str">
        <f t="shared" ref="BW41" si="638">BW42</f>
        <v/>
      </c>
      <c r="BX41" s="315" t="str">
        <f t="shared" ref="BX41" si="639">BX42</f>
        <v/>
      </c>
      <c r="BY41" s="315" t="str">
        <f t="shared" ref="BY41" si="640">BY42</f>
        <v/>
      </c>
      <c r="BZ41" s="315" t="str">
        <f t="shared" ref="BZ41" si="641">BZ42</f>
        <v/>
      </c>
      <c r="CA41" s="315" t="str">
        <f t="shared" ref="CA41" si="642">CA42</f>
        <v/>
      </c>
      <c r="CB41" s="315" t="str">
        <f t="shared" ref="CB41" si="643">CB42</f>
        <v/>
      </c>
      <c r="CC41" s="315" t="str">
        <f t="shared" ref="CC41" si="644">CC42</f>
        <v/>
      </c>
      <c r="CD41" s="315" t="str">
        <f t="shared" ref="CD41" si="645">CD42</f>
        <v/>
      </c>
      <c r="CE41" s="315" t="str">
        <f t="shared" ref="CE41" si="646">CE42</f>
        <v/>
      </c>
      <c r="CF41" s="315" t="str">
        <f t="shared" ref="CF41" si="647">CF42</f>
        <v/>
      </c>
      <c r="CG41" s="315" t="str">
        <f t="shared" ref="CG41" si="648">CG42</f>
        <v/>
      </c>
      <c r="CH41" s="315" t="str">
        <f t="shared" ref="CH41" si="649">CH42</f>
        <v/>
      </c>
      <c r="CI41" s="315" t="str">
        <f t="shared" ref="CI41" si="650">CI42</f>
        <v/>
      </c>
      <c r="CJ41" s="315" t="str">
        <f t="shared" ref="CJ41" si="651">CJ42</f>
        <v/>
      </c>
      <c r="CK41" s="315" t="str">
        <f t="shared" ref="CK41" si="652">CK42</f>
        <v/>
      </c>
      <c r="CL41" s="315" t="str">
        <f t="shared" ref="CL41" si="653">CL42</f>
        <v/>
      </c>
      <c r="CM41" s="315" t="str">
        <f t="shared" ref="CM41" si="654">CM42</f>
        <v/>
      </c>
      <c r="CN41" s="315" t="str">
        <f t="shared" ref="CN41" si="655">CN42</f>
        <v/>
      </c>
      <c r="CO41" s="315" t="str">
        <f t="shared" ref="CO41" si="656">CO42</f>
        <v/>
      </c>
      <c r="CP41" s="315" t="str">
        <f t="shared" ref="CP41" si="657">CP42</f>
        <v/>
      </c>
      <c r="CQ41" s="315" t="str">
        <f t="shared" ref="CQ41" si="658">CQ42</f>
        <v/>
      </c>
      <c r="CR41" s="315" t="str">
        <f t="shared" ref="CR41" si="659">CR42</f>
        <v/>
      </c>
      <c r="CS41" s="315" t="str">
        <f t="shared" ref="CS41" si="660">CS42</f>
        <v/>
      </c>
      <c r="CT41" s="315" t="str">
        <f t="shared" ref="CT41" si="661">CT42</f>
        <v/>
      </c>
      <c r="CU41" s="315" t="str">
        <f t="shared" ref="CU41" si="662">CU42</f>
        <v/>
      </c>
      <c r="CV41" s="315" t="str">
        <f t="shared" ref="CV41" si="663">CV42</f>
        <v/>
      </c>
      <c r="CW41" s="315" t="str">
        <f t="shared" ref="CW41" si="664">CW42</f>
        <v/>
      </c>
      <c r="CX41" s="315" t="str">
        <f t="shared" ref="CX41" si="665">CX42</f>
        <v/>
      </c>
      <c r="CY41" s="315" t="str">
        <f t="shared" ref="CY41" si="666">CY42</f>
        <v/>
      </c>
      <c r="CZ41" s="315" t="str">
        <f t="shared" ref="CZ41" si="667">CZ42</f>
        <v/>
      </c>
      <c r="DA41" s="315" t="str">
        <f t="shared" ref="DA41" si="668">DA42</f>
        <v/>
      </c>
      <c r="DB41" s="315" t="str">
        <f t="shared" ref="DB41" si="669">DB42</f>
        <v/>
      </c>
      <c r="DC41" s="315" t="str">
        <f t="shared" ref="DC41" si="670">DC42</f>
        <v/>
      </c>
      <c r="DD41" s="315" t="str">
        <f t="shared" ref="DD41" si="671">DD42</f>
        <v/>
      </c>
      <c r="DE41" s="315" t="str">
        <f t="shared" ref="DE41" si="672">DE42</f>
        <v/>
      </c>
      <c r="DF41" s="315" t="str">
        <f t="shared" ref="DF41" si="673">DF42</f>
        <v/>
      </c>
      <c r="DG41" s="315" t="str">
        <f t="shared" ref="DG41" si="674">DG42</f>
        <v/>
      </c>
      <c r="DH41" s="315" t="str">
        <f t="shared" ref="DH41" si="675">DH42</f>
        <v/>
      </c>
      <c r="DI41" s="315" t="str">
        <f t="shared" ref="DI41" si="676">DI42</f>
        <v/>
      </c>
      <c r="DJ41" s="315" t="str">
        <f t="shared" ref="DJ41" si="677">DJ42</f>
        <v/>
      </c>
      <c r="DK41" s="315" t="str">
        <f t="shared" ref="DK41" si="678">DK42</f>
        <v/>
      </c>
      <c r="DL41" s="315" t="str">
        <f t="shared" ref="DL41" si="679">DL42</f>
        <v/>
      </c>
      <c r="DM41" s="315" t="str">
        <f t="shared" ref="DM41" si="680">DM42</f>
        <v/>
      </c>
      <c r="DN41" s="315" t="str">
        <f t="shared" ref="DN41" si="681">DN42</f>
        <v/>
      </c>
      <c r="DO41" s="315" t="str">
        <f t="shared" ref="DO41" si="682">DO42</f>
        <v/>
      </c>
      <c r="DP41" s="315" t="str">
        <f t="shared" ref="DP41" si="683">DP42</f>
        <v/>
      </c>
      <c r="DQ41" s="315" t="str">
        <f t="shared" ref="DQ41" si="684">DQ42</f>
        <v/>
      </c>
      <c r="DR41" s="315" t="str">
        <f t="shared" ref="DR41" si="685">DR42</f>
        <v/>
      </c>
      <c r="DS41" s="315" t="str">
        <f t="shared" ref="DS41" si="686">DS42</f>
        <v/>
      </c>
      <c r="DT41" s="315" t="str">
        <f t="shared" ref="DT41" si="687">DT42</f>
        <v/>
      </c>
      <c r="DU41" s="315" t="str">
        <f t="shared" ref="DU41" si="688">DU42</f>
        <v/>
      </c>
      <c r="DV41" s="315" t="str">
        <f t="shared" ref="DV41" si="689">DV42</f>
        <v/>
      </c>
      <c r="DW41" s="315" t="str">
        <f t="shared" ref="DW41" si="690">DW42</f>
        <v/>
      </c>
      <c r="DX41" s="315" t="str">
        <f t="shared" ref="DX41" si="691">DX42</f>
        <v/>
      </c>
      <c r="DY41" s="315" t="str">
        <f t="shared" ref="DY41" si="692">DY42</f>
        <v/>
      </c>
      <c r="DZ41" s="315" t="str">
        <f t="shared" ref="DZ41" si="693">DZ42</f>
        <v/>
      </c>
      <c r="EA41" s="315" t="str">
        <f t="shared" ref="EA41" si="694">EA42</f>
        <v/>
      </c>
      <c r="EB41" s="315" t="str">
        <f t="shared" ref="EB41" si="695">EB42</f>
        <v/>
      </c>
      <c r="EC41" s="315" t="str">
        <f t="shared" ref="EC41" si="696">EC42</f>
        <v/>
      </c>
      <c r="ED41" s="315" t="str">
        <f t="shared" ref="ED41" si="697">ED42</f>
        <v/>
      </c>
      <c r="EE41" s="315" t="str">
        <f t="shared" ref="EE41" si="698">EE42</f>
        <v/>
      </c>
      <c r="EF41" s="315" t="str">
        <f t="shared" ref="EF41" si="699">EF42</f>
        <v/>
      </c>
      <c r="EG41" s="315" t="str">
        <f t="shared" ref="EG41" si="700">EG42</f>
        <v/>
      </c>
      <c r="EH41" s="315" t="str">
        <f t="shared" ref="EH41" si="701">EH42</f>
        <v/>
      </c>
      <c r="EI41" s="315" t="str">
        <f t="shared" ref="EI41" si="702">EI42</f>
        <v/>
      </c>
      <c r="EJ41" s="315" t="str">
        <f t="shared" ref="EJ41" si="703">EJ42</f>
        <v/>
      </c>
      <c r="EK41" s="315" t="str">
        <f t="shared" ref="EK41" si="704">EK42</f>
        <v/>
      </c>
      <c r="EL41" s="315" t="str">
        <f t="shared" ref="EL41" si="705">EL42</f>
        <v/>
      </c>
      <c r="EM41" s="315" t="str">
        <f t="shared" ref="EM41" si="706">EM42</f>
        <v/>
      </c>
      <c r="EN41" s="315" t="str">
        <f t="shared" ref="EN41" si="707">EN42</f>
        <v/>
      </c>
      <c r="EO41" s="315" t="str">
        <f t="shared" ref="EO41" si="708">EO42</f>
        <v/>
      </c>
      <c r="EP41" s="315" t="str">
        <f t="shared" ref="EP41" si="709">EP42</f>
        <v/>
      </c>
      <c r="EQ41" s="315" t="str">
        <f t="shared" ref="EQ41" si="710">EQ42</f>
        <v/>
      </c>
      <c r="ER41" s="315" t="str">
        <f t="shared" ref="ER41" si="711">ER42</f>
        <v/>
      </c>
      <c r="ES41" s="315" t="str">
        <f t="shared" ref="ES41" si="712">ES42</f>
        <v/>
      </c>
      <c r="ET41" s="315" t="str">
        <f t="shared" ref="ET41" si="713">ET42</f>
        <v/>
      </c>
      <c r="EU41" s="315" t="str">
        <f t="shared" ref="EU41" si="714">EU42</f>
        <v/>
      </c>
      <c r="EV41" s="315" t="str">
        <f t="shared" ref="EV41" si="715">EV42</f>
        <v/>
      </c>
      <c r="EW41" s="315" t="str">
        <f t="shared" ref="EW41" si="716">EW42</f>
        <v/>
      </c>
      <c r="EX41" s="315" t="str">
        <f t="shared" ref="EX41" si="717">EX42</f>
        <v/>
      </c>
      <c r="EY41" s="315" t="str">
        <f t="shared" ref="EY41" si="718">EY42</f>
        <v/>
      </c>
      <c r="EZ41" s="315" t="str">
        <f t="shared" ref="EZ41" si="719">EZ42</f>
        <v/>
      </c>
      <c r="FA41" s="315" t="str">
        <f t="shared" ref="FA41" si="720">FA42</f>
        <v/>
      </c>
      <c r="FB41" s="315" t="str">
        <f t="shared" ref="FB41" si="721">FB42</f>
        <v/>
      </c>
      <c r="FC41" s="315" t="str">
        <f t="shared" ref="FC41" si="722">FC42</f>
        <v/>
      </c>
      <c r="FD41" s="315" t="str">
        <f t="shared" ref="FD41" si="723">FD42</f>
        <v/>
      </c>
      <c r="FE41" s="315" t="str">
        <f t="shared" ref="FE41" si="724">FE42</f>
        <v/>
      </c>
      <c r="FF41" s="315" t="str">
        <f t="shared" ref="FF41" si="725">FF42</f>
        <v/>
      </c>
      <c r="FG41" s="315" t="str">
        <f t="shared" ref="FG41" si="726">FG42</f>
        <v/>
      </c>
      <c r="FH41" s="315" t="str">
        <f t="shared" ref="FH41" si="727">FH42</f>
        <v/>
      </c>
      <c r="FI41" s="315" t="str">
        <f t="shared" ref="FI41" si="728">FI42</f>
        <v/>
      </c>
      <c r="FJ41" s="315" t="str">
        <f t="shared" ref="FJ41" si="729">FJ42</f>
        <v/>
      </c>
      <c r="FK41" s="315" t="str">
        <f t="shared" ref="FK41" si="730">FK42</f>
        <v/>
      </c>
      <c r="FL41" s="315" t="str">
        <f t="shared" ref="FL41" si="731">FL42</f>
        <v/>
      </c>
      <c r="FM41" s="315" t="str">
        <f t="shared" ref="FM41" si="732">FM42</f>
        <v/>
      </c>
      <c r="FN41" s="315" t="str">
        <f t="shared" ref="FN41" si="733">FN42</f>
        <v/>
      </c>
      <c r="FO41" s="315" t="str">
        <f t="shared" ref="FO41" si="734">FO42</f>
        <v/>
      </c>
      <c r="FP41" s="315" t="str">
        <f t="shared" ref="FP41" si="735">FP42</f>
        <v/>
      </c>
      <c r="FQ41" s="315" t="str">
        <f t="shared" ref="FQ41" si="736">FQ42</f>
        <v/>
      </c>
      <c r="FR41" s="315" t="str">
        <f t="shared" ref="FR41" si="737">FR42</f>
        <v/>
      </c>
      <c r="FS41" s="315" t="str">
        <f t="shared" ref="FS41" si="738">FS42</f>
        <v/>
      </c>
      <c r="FT41" s="315" t="str">
        <f t="shared" ref="FT41" si="739">FT42</f>
        <v/>
      </c>
      <c r="FU41" s="315" t="str">
        <f t="shared" ref="FU41" si="740">FU42</f>
        <v/>
      </c>
      <c r="FV41" s="315" t="str">
        <f t="shared" ref="FV41" si="741">FV42</f>
        <v/>
      </c>
      <c r="FW41" s="315" t="str">
        <f t="shared" ref="FW41" si="742">FW42</f>
        <v/>
      </c>
      <c r="FX41" s="315" t="str">
        <f t="shared" ref="FX41" si="743">FX42</f>
        <v/>
      </c>
      <c r="FY41" s="315" t="str">
        <f t="shared" ref="FY41" si="744">FY42</f>
        <v/>
      </c>
      <c r="FZ41" s="315" t="str">
        <f t="shared" ref="FZ41" si="745">FZ42</f>
        <v/>
      </c>
      <c r="GA41" s="315" t="str">
        <f t="shared" ref="GA41" si="746">GA42</f>
        <v/>
      </c>
      <c r="GB41" s="315" t="str">
        <f t="shared" ref="GB41" si="747">GB42</f>
        <v/>
      </c>
      <c r="GC41" s="315" t="str">
        <f t="shared" ref="GC41" si="748">GC42</f>
        <v/>
      </c>
      <c r="GD41" s="315" t="str">
        <f t="shared" ref="GD41" si="749">GD42</f>
        <v/>
      </c>
      <c r="GE41" s="315" t="str">
        <f t="shared" ref="GE41" si="750">GE42</f>
        <v/>
      </c>
      <c r="GF41" s="315" t="str">
        <f t="shared" ref="GF41" si="751">GF42</f>
        <v/>
      </c>
      <c r="GG41" s="315" t="str">
        <f t="shared" ref="GG41" si="752">GG42</f>
        <v/>
      </c>
      <c r="GH41" s="315" t="str">
        <f t="shared" ref="GH41" si="753">GH42</f>
        <v/>
      </c>
      <c r="GI41" s="315" t="str">
        <f t="shared" ref="GI41" si="754">GI42</f>
        <v/>
      </c>
      <c r="GJ41" s="315" t="str">
        <f t="shared" ref="GJ41" si="755">GJ42</f>
        <v/>
      </c>
      <c r="GK41" s="315" t="str">
        <f t="shared" ref="GK41" si="756">GK42</f>
        <v/>
      </c>
      <c r="GL41" s="315" t="str">
        <f t="shared" ref="GL41" si="757">GL42</f>
        <v/>
      </c>
      <c r="GM41" s="315" t="str">
        <f t="shared" ref="GM41" si="758">GM42</f>
        <v/>
      </c>
      <c r="GN41" s="315" t="str">
        <f t="shared" ref="GN41" si="759">GN42</f>
        <v/>
      </c>
      <c r="GO41" s="315" t="str">
        <f t="shared" ref="GO41" si="760">GO42</f>
        <v/>
      </c>
      <c r="GP41" s="315" t="str">
        <f t="shared" ref="GP41" si="761">GP42</f>
        <v/>
      </c>
      <c r="GQ41" s="315" t="str">
        <f t="shared" ref="GQ41" si="762">GQ42</f>
        <v/>
      </c>
      <c r="GR41" s="315" t="str">
        <f t="shared" ref="GR41" si="763">GR42</f>
        <v/>
      </c>
      <c r="GS41" s="315" t="str">
        <f t="shared" ref="GS41" si="764">GS42</f>
        <v/>
      </c>
      <c r="GT41" s="315" t="str">
        <f t="shared" ref="GT41" si="765">GT42</f>
        <v/>
      </c>
      <c r="GU41" s="315" t="str">
        <f t="shared" ref="GU41" si="766">GU42</f>
        <v/>
      </c>
      <c r="GV41" s="315" t="str">
        <f t="shared" ref="GV41" si="767">GV42</f>
        <v/>
      </c>
      <c r="GW41" s="315" t="str">
        <f t="shared" ref="GW41" si="768">GW42</f>
        <v/>
      </c>
      <c r="GX41" s="315" t="str">
        <f t="shared" ref="GX41" si="769">GX42</f>
        <v/>
      </c>
      <c r="GY41" s="315" t="str">
        <f t="shared" ref="GY41" si="770">GY42</f>
        <v/>
      </c>
      <c r="GZ41" s="315" t="str">
        <f t="shared" ref="GZ41" si="771">GZ42</f>
        <v/>
      </c>
      <c r="HA41" s="315" t="str">
        <f t="shared" ref="HA41" si="772">HA42</f>
        <v/>
      </c>
      <c r="HB41" s="315" t="str">
        <f t="shared" ref="HB41" si="773">HB42</f>
        <v/>
      </c>
      <c r="HC41" s="165"/>
      <c r="HD41" s="75"/>
      <c r="HE41" s="585"/>
      <c r="HF41" s="100"/>
      <c r="HG41" s="573"/>
      <c r="HH41" s="590"/>
      <c r="HI41" s="100"/>
      <c r="HJ41" s="592"/>
      <c r="HK41" s="585"/>
      <c r="HL41" s="100"/>
      <c r="HM41" s="100"/>
      <c r="HN41" s="100"/>
      <c r="HO41" s="75"/>
    </row>
    <row r="42" spans="1:223" s="6" customFormat="1" ht="9.9499999999999993" customHeight="1" thickTop="1" thickBot="1" x14ac:dyDescent="0.3">
      <c r="A42" s="55"/>
      <c r="B42" s="223"/>
      <c r="C42" s="60"/>
      <c r="D42" s="596"/>
      <c r="E42" s="60"/>
      <c r="F42" s="239"/>
      <c r="G42" s="365"/>
      <c r="H42" s="369"/>
      <c r="I42" s="443"/>
      <c r="J42" s="475"/>
      <c r="K42" s="382" t="str">
        <f>IF(SUM('IG-UR'!K$121:'IG-UR'!K$142)=0,"",AVERAGEIF('IG-UR'!K$121:'IG-UR'!K$142,"&lt;&gt;0"))</f>
        <v/>
      </c>
      <c r="L42" s="382" t="str">
        <f>IF(SUM('IG-UR'!L$121:'IG-UR'!L$142)=0,"",AVERAGEIF('IG-UR'!L$121:'IG-UR'!L$142,"&lt;&gt;0"))</f>
        <v/>
      </c>
      <c r="M42" s="382" t="str">
        <f>IF(SUM('IG-UR'!M$121:'IG-UR'!M$142)=0,"",AVERAGEIF('IG-UR'!M$121:'IG-UR'!M$142,"&lt;&gt;0"))</f>
        <v/>
      </c>
      <c r="N42" s="382" t="str">
        <f>IF(SUM('IG-UR'!N$121:'IG-UR'!N$142)=0,"",AVERAGEIF('IG-UR'!N$121:'IG-UR'!N$142,"&lt;&gt;0"))</f>
        <v/>
      </c>
      <c r="O42" s="382" t="str">
        <f>IF(SUM('IG-UR'!O$121:'IG-UR'!O$142)=0,"",AVERAGEIF('IG-UR'!O$121:'IG-UR'!O$142,"&lt;&gt;0"))</f>
        <v/>
      </c>
      <c r="P42" s="382" t="str">
        <f>IF(SUM('IG-UR'!P$121:'IG-UR'!P$142)=0,"",AVERAGEIF('IG-UR'!P$121:'IG-UR'!P$142,"&lt;&gt;0"))</f>
        <v/>
      </c>
      <c r="Q42" s="382" t="str">
        <f>IF(SUM('IG-UR'!Q$121:'IG-UR'!Q$142)=0,"",AVERAGEIF('IG-UR'!Q$121:'IG-UR'!Q$142,"&lt;&gt;0"))</f>
        <v/>
      </c>
      <c r="R42" s="382" t="str">
        <f>IF(SUM('IG-UR'!R$121:'IG-UR'!R$142)=0,"",AVERAGEIF('IG-UR'!R$121:'IG-UR'!R$142,"&lt;&gt;0"))</f>
        <v/>
      </c>
      <c r="S42" s="382" t="str">
        <f>IF(SUM('IG-UR'!S$121:'IG-UR'!S$142)=0,"",AVERAGEIF('IG-UR'!S$121:'IG-UR'!S$142,"&lt;&gt;0"))</f>
        <v/>
      </c>
      <c r="T42" s="382" t="str">
        <f>IF(SUM('IG-UR'!T$121:'IG-UR'!T$142)=0,"",AVERAGEIF('IG-UR'!T$121:'IG-UR'!T$142,"&lt;&gt;0"))</f>
        <v/>
      </c>
      <c r="U42" s="382" t="str">
        <f>IF(SUM('IG-UR'!U$121:'IG-UR'!U$142)=0,"",AVERAGEIF('IG-UR'!U$121:'IG-UR'!U$142,"&lt;&gt;0"))</f>
        <v/>
      </c>
      <c r="V42" s="382" t="str">
        <f>IF(SUM('IG-UR'!V$121:'IG-UR'!V$142)=0,"",AVERAGEIF('IG-UR'!V$121:'IG-UR'!V$142,"&lt;&gt;0"))</f>
        <v/>
      </c>
      <c r="W42" s="382" t="str">
        <f>IF(SUM('IG-UR'!W$121:'IG-UR'!W$142)=0,"",AVERAGEIF('IG-UR'!W$121:'IG-UR'!W$142,"&lt;&gt;0"))</f>
        <v/>
      </c>
      <c r="X42" s="382" t="str">
        <f>IF(SUM('IG-UR'!X$121:'IG-UR'!X$142)=0,"",AVERAGEIF('IG-UR'!X$121:'IG-UR'!X$142,"&lt;&gt;0"))</f>
        <v/>
      </c>
      <c r="Y42" s="382" t="str">
        <f>IF(SUM('IG-UR'!Y$121:'IG-UR'!Y$142)=0,"",AVERAGEIF('IG-UR'!Y$121:'IG-UR'!Y$142,"&lt;&gt;0"))</f>
        <v/>
      </c>
      <c r="Z42" s="382" t="str">
        <f>IF(SUM('IG-UR'!Z$121:'IG-UR'!Z$142)=0,"",AVERAGEIF('IG-UR'!Z$121:'IG-UR'!Z$142,"&lt;&gt;0"))</f>
        <v/>
      </c>
      <c r="AA42" s="382" t="str">
        <f>IF(SUM('IG-UR'!AA$121:'IG-UR'!AA$142)=0,"",AVERAGEIF('IG-UR'!AA$121:'IG-UR'!AA$142,"&lt;&gt;0"))</f>
        <v/>
      </c>
      <c r="AB42" s="382" t="str">
        <f>IF(SUM('IG-UR'!AB$121:'IG-UR'!AB$142)=0,"",AVERAGEIF('IG-UR'!AB$121:'IG-UR'!AB$142,"&lt;&gt;0"))</f>
        <v/>
      </c>
      <c r="AC42" s="382" t="str">
        <f>IF(SUM('IG-UR'!AC$121:'IG-UR'!AC$142)=0,"",AVERAGEIF('IG-UR'!AC$121:'IG-UR'!AC$142,"&lt;&gt;0"))</f>
        <v/>
      </c>
      <c r="AD42" s="382" t="str">
        <f>IF(SUM('IG-UR'!AD$121:'IG-UR'!AD$142)=0,"",AVERAGEIF('IG-UR'!AD$121:'IG-UR'!AD$142,"&lt;&gt;0"))</f>
        <v/>
      </c>
      <c r="AE42" s="382" t="str">
        <f>IF(SUM('IG-UR'!AE$121:'IG-UR'!AE$142)=0,"",AVERAGEIF('IG-UR'!AE$121:'IG-UR'!AE$142,"&lt;&gt;0"))</f>
        <v/>
      </c>
      <c r="AF42" s="382" t="str">
        <f>IF(SUM('IG-UR'!AF$121:'IG-UR'!AF$142)=0,"",AVERAGEIF('IG-UR'!AF$121:'IG-UR'!AF$142,"&lt;&gt;0"))</f>
        <v/>
      </c>
      <c r="AG42" s="382" t="str">
        <f>IF(SUM('IG-UR'!AG$121:'IG-UR'!AG$142)=0,"",AVERAGEIF('IG-UR'!AG$121:'IG-UR'!AG$142,"&lt;&gt;0"))</f>
        <v/>
      </c>
      <c r="AH42" s="382" t="str">
        <f>IF(SUM('IG-UR'!AH$121:'IG-UR'!AH$142)=0,"",AVERAGEIF('IG-UR'!AH$121:'IG-UR'!AH$142,"&lt;&gt;0"))</f>
        <v/>
      </c>
      <c r="AI42" s="382" t="str">
        <f>IF(SUM('IG-UR'!AI$121:'IG-UR'!AI$142)=0,"",AVERAGEIF('IG-UR'!AI$121:'IG-UR'!AI$142,"&lt;&gt;0"))</f>
        <v/>
      </c>
      <c r="AJ42" s="382" t="str">
        <f>IF(SUM('IG-UR'!AJ$121:'IG-UR'!AJ$142)=0,"",AVERAGEIF('IG-UR'!AJ$121:'IG-UR'!AJ$142,"&lt;&gt;0"))</f>
        <v/>
      </c>
      <c r="AK42" s="382" t="str">
        <f>IF(SUM('IG-UR'!AK$121:'IG-UR'!AK$142)=0,"",AVERAGEIF('IG-UR'!AK$121:'IG-UR'!AK$142,"&lt;&gt;0"))</f>
        <v/>
      </c>
      <c r="AL42" s="382" t="str">
        <f>IF(SUM('IG-UR'!AL$121:'IG-UR'!AL$142)=0,"",AVERAGEIF('IG-UR'!AL$121:'IG-UR'!AL$142,"&lt;&gt;0"))</f>
        <v/>
      </c>
      <c r="AM42" s="382" t="str">
        <f>IF(SUM('IG-UR'!AM$121:'IG-UR'!AM$142)=0,"",AVERAGEIF('IG-UR'!AM$121:'IG-UR'!AM$142,"&lt;&gt;0"))</f>
        <v/>
      </c>
      <c r="AN42" s="382" t="str">
        <f>IF(SUM('IG-UR'!AN$121:'IG-UR'!AN$142)=0,"",AVERAGEIF('IG-UR'!AN$121:'IG-UR'!AN$142,"&lt;&gt;0"))</f>
        <v/>
      </c>
      <c r="AO42" s="382" t="str">
        <f>IF(SUM('IG-UR'!AO$121:'IG-UR'!AO$142)=0,"",AVERAGEIF('IG-UR'!AO$121:'IG-UR'!AO$142,"&lt;&gt;0"))</f>
        <v/>
      </c>
      <c r="AP42" s="382" t="str">
        <f>IF(SUM('IG-UR'!AP$121:'IG-UR'!AP$142)=0,"",AVERAGEIF('IG-UR'!AP$121:'IG-UR'!AP$142,"&lt;&gt;0"))</f>
        <v/>
      </c>
      <c r="AQ42" s="382" t="str">
        <f>IF(SUM('IG-UR'!AQ$121:'IG-UR'!AQ$142)=0,"",AVERAGEIF('IG-UR'!AQ$121:'IG-UR'!AQ$142,"&lt;&gt;0"))</f>
        <v/>
      </c>
      <c r="AR42" s="382" t="str">
        <f>IF(SUM('IG-UR'!AR$121:'IG-UR'!AR$142)=0,"",AVERAGEIF('IG-UR'!AR$121:'IG-UR'!AR$142,"&lt;&gt;0"))</f>
        <v/>
      </c>
      <c r="AS42" s="382" t="str">
        <f>IF(SUM('IG-UR'!AS$121:'IG-UR'!AS$142)=0,"",AVERAGEIF('IG-UR'!AS$121:'IG-UR'!AS$142,"&lt;&gt;0"))</f>
        <v/>
      </c>
      <c r="AT42" s="382" t="str">
        <f>IF(SUM('IG-UR'!AT$121:'IG-UR'!AT$142)=0,"",AVERAGEIF('IG-UR'!AT$121:'IG-UR'!AT$142,"&lt;&gt;0"))</f>
        <v/>
      </c>
      <c r="AU42" s="382" t="str">
        <f>IF(SUM('IG-UR'!AU$121:'IG-UR'!AU$142)=0,"",AVERAGEIF('IG-UR'!AU$121:'IG-UR'!AU$142,"&lt;&gt;0"))</f>
        <v/>
      </c>
      <c r="AV42" s="382" t="str">
        <f>IF(SUM('IG-UR'!AV$121:'IG-UR'!AV$142)=0,"",AVERAGEIF('IG-UR'!AV$121:'IG-UR'!AV$142,"&lt;&gt;0"))</f>
        <v/>
      </c>
      <c r="AW42" s="382" t="str">
        <f>IF(SUM('IG-UR'!AW$121:'IG-UR'!AW$142)=0,"",AVERAGEIF('IG-UR'!AW$121:'IG-UR'!AW$142,"&lt;&gt;0"))</f>
        <v/>
      </c>
      <c r="AX42" s="382" t="str">
        <f>IF(SUM('IG-UR'!AX$121:'IG-UR'!AX$142)=0,"",AVERAGEIF('IG-UR'!AX$121:'IG-UR'!AX$142,"&lt;&gt;0"))</f>
        <v/>
      </c>
      <c r="AY42" s="382" t="str">
        <f>IF(SUM('IG-UR'!AY$121:'IG-UR'!AY$142)=0,"",AVERAGEIF('IG-UR'!AY$121:'IG-UR'!AY$142,"&lt;&gt;0"))</f>
        <v/>
      </c>
      <c r="AZ42" s="382" t="str">
        <f>IF(SUM('IG-UR'!AZ$121:'IG-UR'!AZ$142)=0,"",AVERAGEIF('IG-UR'!AZ$121:'IG-UR'!AZ$142,"&lt;&gt;0"))</f>
        <v/>
      </c>
      <c r="BA42" s="382" t="str">
        <f>IF(SUM('IG-UR'!BA$121:'IG-UR'!BA$142)=0,"",AVERAGEIF('IG-UR'!BA$121:'IG-UR'!BA$142,"&lt;&gt;0"))</f>
        <v/>
      </c>
      <c r="BB42" s="382" t="str">
        <f>IF(SUM('IG-UR'!BB$121:'IG-UR'!BB$142)=0,"",AVERAGEIF('IG-UR'!BB$121:'IG-UR'!BB$142,"&lt;&gt;0"))</f>
        <v/>
      </c>
      <c r="BC42" s="382" t="str">
        <f>IF(SUM('IG-UR'!BC$121:'IG-UR'!BC$142)=0,"",AVERAGEIF('IG-UR'!BC$121:'IG-UR'!BC$142,"&lt;&gt;0"))</f>
        <v/>
      </c>
      <c r="BD42" s="382" t="str">
        <f>IF(SUM('IG-UR'!BD$121:'IG-UR'!BD$142)=0,"",AVERAGEIF('IG-UR'!BD$121:'IG-UR'!BD$142,"&lt;&gt;0"))</f>
        <v/>
      </c>
      <c r="BE42" s="382" t="str">
        <f>IF(SUM('IG-UR'!BE$121:'IG-UR'!BE$142)=0,"",AVERAGEIF('IG-UR'!BE$121:'IG-UR'!BE$142,"&lt;&gt;0"))</f>
        <v/>
      </c>
      <c r="BF42" s="382" t="str">
        <f>IF(SUM('IG-UR'!BF$121:'IG-UR'!BF$142)=0,"",AVERAGEIF('IG-UR'!BF$121:'IG-UR'!BF$142,"&lt;&gt;0"))</f>
        <v/>
      </c>
      <c r="BG42" s="382" t="str">
        <f>IF(SUM('IG-UR'!BG$121:'IG-UR'!BG$142)=0,"",AVERAGEIF('IG-UR'!BG$121:'IG-UR'!BG$142,"&lt;&gt;0"))</f>
        <v/>
      </c>
      <c r="BH42" s="382" t="str">
        <f>IF(SUM('IG-UR'!BH$121:'IG-UR'!BH$142)=0,"",AVERAGEIF('IG-UR'!BH$121:'IG-UR'!BH$142,"&lt;&gt;0"))</f>
        <v/>
      </c>
      <c r="BI42" s="382" t="str">
        <f>IF(SUM('IG-UR'!BI$121:'IG-UR'!BI$142)=0,"",AVERAGEIF('IG-UR'!BI$121:'IG-UR'!BI$142,"&lt;&gt;0"))</f>
        <v/>
      </c>
      <c r="BJ42" s="382" t="str">
        <f>IF(SUM('IG-UR'!BJ$121:'IG-UR'!BJ$142)=0,"",AVERAGEIF('IG-UR'!BJ$121:'IG-UR'!BJ$142,"&lt;&gt;0"))</f>
        <v/>
      </c>
      <c r="BK42" s="382" t="str">
        <f>IF(SUM('IG-UR'!BK$121:'IG-UR'!BK$142)=0,"",AVERAGEIF('IG-UR'!BK$121:'IG-UR'!BK$142,"&lt;&gt;0"))</f>
        <v/>
      </c>
      <c r="BL42" s="382" t="str">
        <f>IF(SUM('IG-UR'!BL$121:'IG-UR'!BL$142)=0,"",AVERAGEIF('IG-UR'!BL$121:'IG-UR'!BL$142,"&lt;&gt;0"))</f>
        <v/>
      </c>
      <c r="BM42" s="382" t="str">
        <f>IF(SUM('IG-UR'!BM$121:'IG-UR'!BM$142)=0,"",AVERAGEIF('IG-UR'!BM$121:'IG-UR'!BM$142,"&lt;&gt;0"))</f>
        <v/>
      </c>
      <c r="BN42" s="382" t="str">
        <f>IF(SUM('IG-UR'!BN$121:'IG-UR'!BN$142)=0,"",AVERAGEIF('IG-UR'!BN$121:'IG-UR'!BN$142,"&lt;&gt;0"))</f>
        <v/>
      </c>
      <c r="BO42" s="382" t="str">
        <f>IF(SUM('IG-UR'!BO$121:'IG-UR'!BO$142)=0,"",AVERAGEIF('IG-UR'!BO$121:'IG-UR'!BO$142,"&lt;&gt;0"))</f>
        <v/>
      </c>
      <c r="BP42" s="382" t="str">
        <f>IF(SUM('IG-UR'!BP$121:'IG-UR'!BP$142)=0,"",AVERAGEIF('IG-UR'!BP$121:'IG-UR'!BP$142,"&lt;&gt;0"))</f>
        <v/>
      </c>
      <c r="BQ42" s="382" t="str">
        <f>IF(SUM('IG-UR'!BQ$121:'IG-UR'!BQ$142)=0,"",AVERAGEIF('IG-UR'!BQ$121:'IG-UR'!BQ$142,"&lt;&gt;0"))</f>
        <v/>
      </c>
      <c r="BR42" s="382" t="str">
        <f>IF(SUM('IG-UR'!BR$121:'IG-UR'!BR$142)=0,"",AVERAGEIF('IG-UR'!BR$121:'IG-UR'!BR$142,"&lt;&gt;0"))</f>
        <v/>
      </c>
      <c r="BS42" s="382" t="str">
        <f>IF(SUM('IG-UR'!BS$121:'IG-UR'!BS$142)=0,"",AVERAGEIF('IG-UR'!BS$121:'IG-UR'!BS$142,"&lt;&gt;0"))</f>
        <v/>
      </c>
      <c r="BT42" s="382" t="str">
        <f>IF(SUM('IG-UR'!BT$121:'IG-UR'!BT$142)=0,"",AVERAGEIF('IG-UR'!BT$121:'IG-UR'!BT$142,"&lt;&gt;0"))</f>
        <v/>
      </c>
      <c r="BU42" s="382" t="str">
        <f>IF(SUM('IG-UR'!BU$121:'IG-UR'!BU$142)=0,"",AVERAGEIF('IG-UR'!BU$121:'IG-UR'!BU$142,"&lt;&gt;0"))</f>
        <v/>
      </c>
      <c r="BV42" s="382" t="str">
        <f>IF(SUM('IG-UR'!BV$121:'IG-UR'!BV$142)=0,"",AVERAGEIF('IG-UR'!BV$121:'IG-UR'!BV$142,"&lt;&gt;0"))</f>
        <v/>
      </c>
      <c r="BW42" s="382" t="str">
        <f>IF(SUM('IG-UR'!BW$121:'IG-UR'!BW$142)=0,"",AVERAGEIF('IG-UR'!BW$121:'IG-UR'!BW$142,"&lt;&gt;0"))</f>
        <v/>
      </c>
      <c r="BX42" s="382" t="str">
        <f>IF(SUM('IG-UR'!BX$121:'IG-UR'!BX$142)=0,"",AVERAGEIF('IG-UR'!BX$121:'IG-UR'!BX$142,"&lt;&gt;0"))</f>
        <v/>
      </c>
      <c r="BY42" s="382" t="str">
        <f>IF(SUM('IG-UR'!BY$121:'IG-UR'!BY$142)=0,"",AVERAGEIF('IG-UR'!BY$121:'IG-UR'!BY$142,"&lt;&gt;0"))</f>
        <v/>
      </c>
      <c r="BZ42" s="382" t="str">
        <f>IF(SUM('IG-UR'!BZ$121:'IG-UR'!BZ$142)=0,"",AVERAGEIF('IG-UR'!BZ$121:'IG-UR'!BZ$142,"&lt;&gt;0"))</f>
        <v/>
      </c>
      <c r="CA42" s="382" t="str">
        <f>IF(SUM('IG-UR'!CA$121:'IG-UR'!CA$142)=0,"",AVERAGEIF('IG-UR'!CA$121:'IG-UR'!CA$142,"&lt;&gt;0"))</f>
        <v/>
      </c>
      <c r="CB42" s="382" t="str">
        <f>IF(SUM('IG-UR'!CB$121:'IG-UR'!CB$142)=0,"",AVERAGEIF('IG-UR'!CB$121:'IG-UR'!CB$142,"&lt;&gt;0"))</f>
        <v/>
      </c>
      <c r="CC42" s="382" t="str">
        <f>IF(SUM('IG-UR'!CC$121:'IG-UR'!CC$142)=0,"",AVERAGEIF('IG-UR'!CC$121:'IG-UR'!CC$142,"&lt;&gt;0"))</f>
        <v/>
      </c>
      <c r="CD42" s="382" t="str">
        <f>IF(SUM('IG-UR'!CD$121:'IG-UR'!CD$142)=0,"",AVERAGEIF('IG-UR'!CD$121:'IG-UR'!CD$142,"&lt;&gt;0"))</f>
        <v/>
      </c>
      <c r="CE42" s="382" t="str">
        <f>IF(SUM('IG-UR'!CE$121:'IG-UR'!CE$142)=0,"",AVERAGEIF('IG-UR'!CE$121:'IG-UR'!CE$142,"&lt;&gt;0"))</f>
        <v/>
      </c>
      <c r="CF42" s="382" t="str">
        <f>IF(SUM('IG-UR'!CF$121:'IG-UR'!CF$142)=0,"",AVERAGEIF('IG-UR'!CF$121:'IG-UR'!CF$142,"&lt;&gt;0"))</f>
        <v/>
      </c>
      <c r="CG42" s="382" t="str">
        <f>IF(SUM('IG-UR'!CG$121:'IG-UR'!CG$142)=0,"",AVERAGEIF('IG-UR'!CG$121:'IG-UR'!CG$142,"&lt;&gt;0"))</f>
        <v/>
      </c>
      <c r="CH42" s="382" t="str">
        <f>IF(SUM('IG-UR'!CH$121:'IG-UR'!CH$142)=0,"",AVERAGEIF('IG-UR'!CH$121:'IG-UR'!CH$142,"&lt;&gt;0"))</f>
        <v/>
      </c>
      <c r="CI42" s="382" t="str">
        <f>IF(SUM('IG-UR'!CI$121:'IG-UR'!CI$142)=0,"",AVERAGEIF('IG-UR'!CI$121:'IG-UR'!CI$142,"&lt;&gt;0"))</f>
        <v/>
      </c>
      <c r="CJ42" s="382" t="str">
        <f>IF(SUM('IG-UR'!CJ$121:'IG-UR'!CJ$142)=0,"",AVERAGEIF('IG-UR'!CJ$121:'IG-UR'!CJ$142,"&lt;&gt;0"))</f>
        <v/>
      </c>
      <c r="CK42" s="382" t="str">
        <f>IF(SUM('IG-UR'!CK$121:'IG-UR'!CK$142)=0,"",AVERAGEIF('IG-UR'!CK$121:'IG-UR'!CK$142,"&lt;&gt;0"))</f>
        <v/>
      </c>
      <c r="CL42" s="382" t="str">
        <f>IF(SUM('IG-UR'!CL$121:'IG-UR'!CL$142)=0,"",AVERAGEIF('IG-UR'!CL$121:'IG-UR'!CL$142,"&lt;&gt;0"))</f>
        <v/>
      </c>
      <c r="CM42" s="382" t="str">
        <f>IF(SUM('IG-UR'!CM$121:'IG-UR'!CM$142)=0,"",AVERAGEIF('IG-UR'!CM$121:'IG-UR'!CM$142,"&lt;&gt;0"))</f>
        <v/>
      </c>
      <c r="CN42" s="382" t="str">
        <f>IF(SUM('IG-UR'!CN$121:'IG-UR'!CN$142)=0,"",AVERAGEIF('IG-UR'!CN$121:'IG-UR'!CN$142,"&lt;&gt;0"))</f>
        <v/>
      </c>
      <c r="CO42" s="382" t="str">
        <f>IF(SUM('IG-UR'!CO$121:'IG-UR'!CO$142)=0,"",AVERAGEIF('IG-UR'!CO$121:'IG-UR'!CO$142,"&lt;&gt;0"))</f>
        <v/>
      </c>
      <c r="CP42" s="382" t="str">
        <f>IF(SUM('IG-UR'!CP$121:'IG-UR'!CP$142)=0,"",AVERAGEIF('IG-UR'!CP$121:'IG-UR'!CP$142,"&lt;&gt;0"))</f>
        <v/>
      </c>
      <c r="CQ42" s="382" t="str">
        <f>IF(SUM('IG-UR'!CQ$121:'IG-UR'!CQ$142)=0,"",AVERAGEIF('IG-UR'!CQ$121:'IG-UR'!CQ$142,"&lt;&gt;0"))</f>
        <v/>
      </c>
      <c r="CR42" s="382" t="str">
        <f>IF(SUM('IG-UR'!CR$121:'IG-UR'!CR$142)=0,"",AVERAGEIF('IG-UR'!CR$121:'IG-UR'!CR$142,"&lt;&gt;0"))</f>
        <v/>
      </c>
      <c r="CS42" s="382" t="str">
        <f>IF(SUM('IG-UR'!CS$121:'IG-UR'!CS$142)=0,"",AVERAGEIF('IG-UR'!CS$121:'IG-UR'!CS$142,"&lt;&gt;0"))</f>
        <v/>
      </c>
      <c r="CT42" s="382" t="str">
        <f>IF(SUM('IG-UR'!CT$121:'IG-UR'!CT$142)=0,"",AVERAGEIF('IG-UR'!CT$121:'IG-UR'!CT$142,"&lt;&gt;0"))</f>
        <v/>
      </c>
      <c r="CU42" s="382" t="str">
        <f>IF(SUM('IG-UR'!CU$121:'IG-UR'!CU$142)=0,"",AVERAGEIF('IG-UR'!CU$121:'IG-UR'!CU$142,"&lt;&gt;0"))</f>
        <v/>
      </c>
      <c r="CV42" s="382" t="str">
        <f>IF(SUM('IG-UR'!CV$121:'IG-UR'!CV$142)=0,"",AVERAGEIF('IG-UR'!CV$121:'IG-UR'!CV$142,"&lt;&gt;0"))</f>
        <v/>
      </c>
      <c r="CW42" s="382" t="str">
        <f>IF(SUM('IG-UR'!CW$121:'IG-UR'!CW$142)=0,"",AVERAGEIF('IG-UR'!CW$121:'IG-UR'!CW$142,"&lt;&gt;0"))</f>
        <v/>
      </c>
      <c r="CX42" s="382" t="str">
        <f>IF(SUM('IG-UR'!CX$121:'IG-UR'!CX$142)=0,"",AVERAGEIF('IG-UR'!CX$121:'IG-UR'!CX$142,"&lt;&gt;0"))</f>
        <v/>
      </c>
      <c r="CY42" s="382" t="str">
        <f>IF(SUM('IG-UR'!CY$121:'IG-UR'!CY$142)=0,"",AVERAGEIF('IG-UR'!CY$121:'IG-UR'!CY$142,"&lt;&gt;0"))</f>
        <v/>
      </c>
      <c r="CZ42" s="382" t="str">
        <f>IF(SUM('IG-UR'!CZ$121:'IG-UR'!CZ$142)=0,"",AVERAGEIF('IG-UR'!CZ$121:'IG-UR'!CZ$142,"&lt;&gt;0"))</f>
        <v/>
      </c>
      <c r="DA42" s="382" t="str">
        <f>IF(SUM('IG-UR'!DA$121:'IG-UR'!DA$142)=0,"",AVERAGEIF('IG-UR'!DA$121:'IG-UR'!DA$142,"&lt;&gt;0"))</f>
        <v/>
      </c>
      <c r="DB42" s="382" t="str">
        <f>IF(SUM('IG-UR'!DB$121:'IG-UR'!DB$142)=0,"",AVERAGEIF('IG-UR'!DB$121:'IG-UR'!DB$142,"&lt;&gt;0"))</f>
        <v/>
      </c>
      <c r="DC42" s="382" t="str">
        <f>IF(SUM('IG-UR'!DC$121:'IG-UR'!DC$142)=0,"",AVERAGEIF('IG-UR'!DC$121:'IG-UR'!DC$142,"&lt;&gt;0"))</f>
        <v/>
      </c>
      <c r="DD42" s="382" t="str">
        <f>IF(SUM('IG-UR'!DD$121:'IG-UR'!DD$142)=0,"",AVERAGEIF('IG-UR'!DD$121:'IG-UR'!DD$142,"&lt;&gt;0"))</f>
        <v/>
      </c>
      <c r="DE42" s="382" t="str">
        <f>IF(SUM('IG-UR'!DE$121:'IG-UR'!DE$142)=0,"",AVERAGEIF('IG-UR'!DE$121:'IG-UR'!DE$142,"&lt;&gt;0"))</f>
        <v/>
      </c>
      <c r="DF42" s="382" t="str">
        <f>IF(SUM('IG-UR'!DF$121:'IG-UR'!DF$142)=0,"",AVERAGEIF('IG-UR'!DF$121:'IG-UR'!DF$142,"&lt;&gt;0"))</f>
        <v/>
      </c>
      <c r="DG42" s="382" t="str">
        <f>IF(SUM('IG-UR'!DG$121:'IG-UR'!DG$142)=0,"",AVERAGEIF('IG-UR'!DG$121:'IG-UR'!DG$142,"&lt;&gt;0"))</f>
        <v/>
      </c>
      <c r="DH42" s="382" t="str">
        <f>IF(SUM('IG-UR'!DH$121:'IG-UR'!DH$142)=0,"",AVERAGEIF('IG-UR'!DH$121:'IG-UR'!DH$142,"&lt;&gt;0"))</f>
        <v/>
      </c>
      <c r="DI42" s="382" t="str">
        <f>IF(SUM('IG-UR'!DI$121:'IG-UR'!DI$142)=0,"",AVERAGEIF('IG-UR'!DI$121:'IG-UR'!DI$142,"&lt;&gt;0"))</f>
        <v/>
      </c>
      <c r="DJ42" s="382" t="str">
        <f>IF(SUM('IG-UR'!DJ$121:'IG-UR'!DJ$142)=0,"",AVERAGEIF('IG-UR'!DJ$121:'IG-UR'!DJ$142,"&lt;&gt;0"))</f>
        <v/>
      </c>
      <c r="DK42" s="382" t="str">
        <f>IF(SUM('IG-UR'!DK$121:'IG-UR'!DK$142)=0,"",AVERAGEIF('IG-UR'!DK$121:'IG-UR'!DK$142,"&lt;&gt;0"))</f>
        <v/>
      </c>
      <c r="DL42" s="382" t="str">
        <f>IF(SUM('IG-UR'!DL$121:'IG-UR'!DL$142)=0,"",AVERAGEIF('IG-UR'!DL$121:'IG-UR'!DL$142,"&lt;&gt;0"))</f>
        <v/>
      </c>
      <c r="DM42" s="382" t="str">
        <f>IF(SUM('IG-UR'!DM$121:'IG-UR'!DM$142)=0,"",AVERAGEIF('IG-UR'!DM$121:'IG-UR'!DM$142,"&lt;&gt;0"))</f>
        <v/>
      </c>
      <c r="DN42" s="382" t="str">
        <f>IF(SUM('IG-UR'!DN$121:'IG-UR'!DN$142)=0,"",AVERAGEIF('IG-UR'!DN$121:'IG-UR'!DN$142,"&lt;&gt;0"))</f>
        <v/>
      </c>
      <c r="DO42" s="382" t="str">
        <f>IF(SUM('IG-UR'!DO$121:'IG-UR'!DO$142)=0,"",AVERAGEIF('IG-UR'!DO$121:'IG-UR'!DO$142,"&lt;&gt;0"))</f>
        <v/>
      </c>
      <c r="DP42" s="382" t="str">
        <f>IF(SUM('IG-UR'!DP$121:'IG-UR'!DP$142)=0,"",AVERAGEIF('IG-UR'!DP$121:'IG-UR'!DP$142,"&lt;&gt;0"))</f>
        <v/>
      </c>
      <c r="DQ42" s="382" t="str">
        <f>IF(SUM('IG-UR'!DQ$121:'IG-UR'!DQ$142)=0,"",AVERAGEIF('IG-UR'!DQ$121:'IG-UR'!DQ$142,"&lt;&gt;0"))</f>
        <v/>
      </c>
      <c r="DR42" s="382" t="str">
        <f>IF(SUM('IG-UR'!DR$121:'IG-UR'!DR$142)=0,"",AVERAGEIF('IG-UR'!DR$121:'IG-UR'!DR$142,"&lt;&gt;0"))</f>
        <v/>
      </c>
      <c r="DS42" s="382" t="str">
        <f>IF(SUM('IG-UR'!DS$121:'IG-UR'!DS$142)=0,"",AVERAGEIF('IG-UR'!DS$121:'IG-UR'!DS$142,"&lt;&gt;0"))</f>
        <v/>
      </c>
      <c r="DT42" s="382" t="str">
        <f>IF(SUM('IG-UR'!DT$121:'IG-UR'!DT$142)=0,"",AVERAGEIF('IG-UR'!DT$121:'IG-UR'!DT$142,"&lt;&gt;0"))</f>
        <v/>
      </c>
      <c r="DU42" s="382" t="str">
        <f>IF(SUM('IG-UR'!DU$121:'IG-UR'!DU$142)=0,"",AVERAGEIF('IG-UR'!DU$121:'IG-UR'!DU$142,"&lt;&gt;0"))</f>
        <v/>
      </c>
      <c r="DV42" s="382" t="str">
        <f>IF(SUM('IG-UR'!DV$121:'IG-UR'!DV$142)=0,"",AVERAGEIF('IG-UR'!DV$121:'IG-UR'!DV$142,"&lt;&gt;0"))</f>
        <v/>
      </c>
      <c r="DW42" s="382" t="str">
        <f>IF(SUM('IG-UR'!DW$121:'IG-UR'!DW$142)=0,"",AVERAGEIF('IG-UR'!DW$121:'IG-UR'!DW$142,"&lt;&gt;0"))</f>
        <v/>
      </c>
      <c r="DX42" s="382" t="str">
        <f>IF(SUM('IG-UR'!DX$121:'IG-UR'!DX$142)=0,"",AVERAGEIF('IG-UR'!DX$121:'IG-UR'!DX$142,"&lt;&gt;0"))</f>
        <v/>
      </c>
      <c r="DY42" s="382" t="str">
        <f>IF(SUM('IG-UR'!DY$121:'IG-UR'!DY$142)=0,"",AVERAGEIF('IG-UR'!DY$121:'IG-UR'!DY$142,"&lt;&gt;0"))</f>
        <v/>
      </c>
      <c r="DZ42" s="382" t="str">
        <f>IF(SUM('IG-UR'!DZ$121:'IG-UR'!DZ$142)=0,"",AVERAGEIF('IG-UR'!DZ$121:'IG-UR'!DZ$142,"&lt;&gt;0"))</f>
        <v/>
      </c>
      <c r="EA42" s="382" t="str">
        <f>IF(SUM('IG-UR'!EA$121:'IG-UR'!EA$142)=0,"",AVERAGEIF('IG-UR'!EA$121:'IG-UR'!EA$142,"&lt;&gt;0"))</f>
        <v/>
      </c>
      <c r="EB42" s="382" t="str">
        <f>IF(SUM('IG-UR'!EB$121:'IG-UR'!EB$142)=0,"",AVERAGEIF('IG-UR'!EB$121:'IG-UR'!EB$142,"&lt;&gt;0"))</f>
        <v/>
      </c>
      <c r="EC42" s="382" t="str">
        <f>IF(SUM('IG-UR'!EC$121:'IG-UR'!EC$142)=0,"",AVERAGEIF('IG-UR'!EC$121:'IG-UR'!EC$142,"&lt;&gt;0"))</f>
        <v/>
      </c>
      <c r="ED42" s="382" t="str">
        <f>IF(SUM('IG-UR'!ED$121:'IG-UR'!ED$142)=0,"",AVERAGEIF('IG-UR'!ED$121:'IG-UR'!ED$142,"&lt;&gt;0"))</f>
        <v/>
      </c>
      <c r="EE42" s="382" t="str">
        <f>IF(SUM('IG-UR'!EE$121:'IG-UR'!EE$142)=0,"",AVERAGEIF('IG-UR'!EE$121:'IG-UR'!EE$142,"&lt;&gt;0"))</f>
        <v/>
      </c>
      <c r="EF42" s="382" t="str">
        <f>IF(SUM('IG-UR'!EF$121:'IG-UR'!EF$142)=0,"",AVERAGEIF('IG-UR'!EF$121:'IG-UR'!EF$142,"&lt;&gt;0"))</f>
        <v/>
      </c>
      <c r="EG42" s="382" t="str">
        <f>IF(SUM('IG-UR'!EG$121:'IG-UR'!EG$142)=0,"",AVERAGEIF('IG-UR'!EG$121:'IG-UR'!EG$142,"&lt;&gt;0"))</f>
        <v/>
      </c>
      <c r="EH42" s="382" t="str">
        <f>IF(SUM('IG-UR'!EH$121:'IG-UR'!EH$142)=0,"",AVERAGEIF('IG-UR'!EH$121:'IG-UR'!EH$142,"&lt;&gt;0"))</f>
        <v/>
      </c>
      <c r="EI42" s="382" t="str">
        <f>IF(SUM('IG-UR'!EI$121:'IG-UR'!EI$142)=0,"",AVERAGEIF('IG-UR'!EI$121:'IG-UR'!EI$142,"&lt;&gt;0"))</f>
        <v/>
      </c>
      <c r="EJ42" s="382" t="str">
        <f>IF(SUM('IG-UR'!EJ$121:'IG-UR'!EJ$142)=0,"",AVERAGEIF('IG-UR'!EJ$121:'IG-UR'!EJ$142,"&lt;&gt;0"))</f>
        <v/>
      </c>
      <c r="EK42" s="382" t="str">
        <f>IF(SUM('IG-UR'!EK$121:'IG-UR'!EK$142)=0,"",AVERAGEIF('IG-UR'!EK$121:'IG-UR'!EK$142,"&lt;&gt;0"))</f>
        <v/>
      </c>
      <c r="EL42" s="382" t="str">
        <f>IF(SUM('IG-UR'!EL$121:'IG-UR'!EL$142)=0,"",AVERAGEIF('IG-UR'!EL$121:'IG-UR'!EL$142,"&lt;&gt;0"))</f>
        <v/>
      </c>
      <c r="EM42" s="382" t="str">
        <f>IF(SUM('IG-UR'!EM$121:'IG-UR'!EM$142)=0,"",AVERAGEIF('IG-UR'!EM$121:'IG-UR'!EM$142,"&lt;&gt;0"))</f>
        <v/>
      </c>
      <c r="EN42" s="382" t="str">
        <f>IF(SUM('IG-UR'!EN$121:'IG-UR'!EN$142)=0,"",AVERAGEIF('IG-UR'!EN$121:'IG-UR'!EN$142,"&lt;&gt;0"))</f>
        <v/>
      </c>
      <c r="EO42" s="382" t="str">
        <f>IF(SUM('IG-UR'!EO$121:'IG-UR'!EO$142)=0,"",AVERAGEIF('IG-UR'!EO$121:'IG-UR'!EO$142,"&lt;&gt;0"))</f>
        <v/>
      </c>
      <c r="EP42" s="382" t="str">
        <f>IF(SUM('IG-UR'!EP$121:'IG-UR'!EP$142)=0,"",AVERAGEIF('IG-UR'!EP$121:'IG-UR'!EP$142,"&lt;&gt;0"))</f>
        <v/>
      </c>
      <c r="EQ42" s="382" t="str">
        <f>IF(SUM('IG-UR'!EQ$121:'IG-UR'!EQ$142)=0,"",AVERAGEIF('IG-UR'!EQ$121:'IG-UR'!EQ$142,"&lt;&gt;0"))</f>
        <v/>
      </c>
      <c r="ER42" s="382" t="str">
        <f>IF(SUM('IG-UR'!ER$121:'IG-UR'!ER$142)=0,"",AVERAGEIF('IG-UR'!ER$121:'IG-UR'!ER$142,"&lt;&gt;0"))</f>
        <v/>
      </c>
      <c r="ES42" s="382" t="str">
        <f>IF(SUM('IG-UR'!ES$121:'IG-UR'!ES$142)=0,"",AVERAGEIF('IG-UR'!ES$121:'IG-UR'!ES$142,"&lt;&gt;0"))</f>
        <v/>
      </c>
      <c r="ET42" s="382" t="str">
        <f>IF(SUM('IG-UR'!ET$121:'IG-UR'!ET$142)=0,"",AVERAGEIF('IG-UR'!ET$121:'IG-UR'!ET$142,"&lt;&gt;0"))</f>
        <v/>
      </c>
      <c r="EU42" s="382" t="str">
        <f>IF(SUM('IG-UR'!EU$121:'IG-UR'!EU$142)=0,"",AVERAGEIF('IG-UR'!EU$121:'IG-UR'!EU$142,"&lt;&gt;0"))</f>
        <v/>
      </c>
      <c r="EV42" s="382" t="str">
        <f>IF(SUM('IG-UR'!EV$121:'IG-UR'!EV$142)=0,"",AVERAGEIF('IG-UR'!EV$121:'IG-UR'!EV$142,"&lt;&gt;0"))</f>
        <v/>
      </c>
      <c r="EW42" s="382" t="str">
        <f>IF(SUM('IG-UR'!EW$121:'IG-UR'!EW$142)=0,"",AVERAGEIF('IG-UR'!EW$121:'IG-UR'!EW$142,"&lt;&gt;0"))</f>
        <v/>
      </c>
      <c r="EX42" s="382" t="str">
        <f>IF(SUM('IG-UR'!EX$121:'IG-UR'!EX$142)=0,"",AVERAGEIF('IG-UR'!EX$121:'IG-UR'!EX$142,"&lt;&gt;0"))</f>
        <v/>
      </c>
      <c r="EY42" s="382" t="str">
        <f>IF(SUM('IG-UR'!EY$121:'IG-UR'!EY$142)=0,"",AVERAGEIF('IG-UR'!EY$121:'IG-UR'!EY$142,"&lt;&gt;0"))</f>
        <v/>
      </c>
      <c r="EZ42" s="382" t="str">
        <f>IF(SUM('IG-UR'!EZ$121:'IG-UR'!EZ$142)=0,"",AVERAGEIF('IG-UR'!EZ$121:'IG-UR'!EZ$142,"&lt;&gt;0"))</f>
        <v/>
      </c>
      <c r="FA42" s="382" t="str">
        <f>IF(SUM('IG-UR'!FA$121:'IG-UR'!FA$142)=0,"",AVERAGEIF('IG-UR'!FA$121:'IG-UR'!FA$142,"&lt;&gt;0"))</f>
        <v/>
      </c>
      <c r="FB42" s="382" t="str">
        <f>IF(SUM('IG-UR'!FB$121:'IG-UR'!FB$142)=0,"",AVERAGEIF('IG-UR'!FB$121:'IG-UR'!FB$142,"&lt;&gt;0"))</f>
        <v/>
      </c>
      <c r="FC42" s="382" t="str">
        <f>IF(SUM('IG-UR'!FC$121:'IG-UR'!FC$142)=0,"",AVERAGEIF('IG-UR'!FC$121:'IG-UR'!FC$142,"&lt;&gt;0"))</f>
        <v/>
      </c>
      <c r="FD42" s="382" t="str">
        <f>IF(SUM('IG-UR'!FD$121:'IG-UR'!FD$142)=0,"",AVERAGEIF('IG-UR'!FD$121:'IG-UR'!FD$142,"&lt;&gt;0"))</f>
        <v/>
      </c>
      <c r="FE42" s="382" t="str">
        <f>IF(SUM('IG-UR'!FE$121:'IG-UR'!FE$142)=0,"",AVERAGEIF('IG-UR'!FE$121:'IG-UR'!FE$142,"&lt;&gt;0"))</f>
        <v/>
      </c>
      <c r="FF42" s="382" t="str">
        <f>IF(SUM('IG-UR'!FF$121:'IG-UR'!FF$142)=0,"",AVERAGEIF('IG-UR'!FF$121:'IG-UR'!FF$142,"&lt;&gt;0"))</f>
        <v/>
      </c>
      <c r="FG42" s="382" t="str">
        <f>IF(SUM('IG-UR'!FG$121:'IG-UR'!FG$142)=0,"",AVERAGEIF('IG-UR'!FG$121:'IG-UR'!FG$142,"&lt;&gt;0"))</f>
        <v/>
      </c>
      <c r="FH42" s="382" t="str">
        <f>IF(SUM('IG-UR'!FH$121:'IG-UR'!FH$142)=0,"",AVERAGEIF('IG-UR'!FH$121:'IG-UR'!FH$142,"&lt;&gt;0"))</f>
        <v/>
      </c>
      <c r="FI42" s="382" t="str">
        <f>IF(SUM('IG-UR'!FI$121:'IG-UR'!FI$142)=0,"",AVERAGEIF('IG-UR'!FI$121:'IG-UR'!FI$142,"&lt;&gt;0"))</f>
        <v/>
      </c>
      <c r="FJ42" s="382" t="str">
        <f>IF(SUM('IG-UR'!FJ$121:'IG-UR'!FJ$142)=0,"",AVERAGEIF('IG-UR'!FJ$121:'IG-UR'!FJ$142,"&lt;&gt;0"))</f>
        <v/>
      </c>
      <c r="FK42" s="382" t="str">
        <f>IF(SUM('IG-UR'!FK$121:'IG-UR'!FK$142)=0,"",AVERAGEIF('IG-UR'!FK$121:'IG-UR'!FK$142,"&lt;&gt;0"))</f>
        <v/>
      </c>
      <c r="FL42" s="382" t="str">
        <f>IF(SUM('IG-UR'!FL$121:'IG-UR'!FL$142)=0,"",AVERAGEIF('IG-UR'!FL$121:'IG-UR'!FL$142,"&lt;&gt;0"))</f>
        <v/>
      </c>
      <c r="FM42" s="382" t="str">
        <f>IF(SUM('IG-UR'!FM$121:'IG-UR'!FM$142)=0,"",AVERAGEIF('IG-UR'!FM$121:'IG-UR'!FM$142,"&lt;&gt;0"))</f>
        <v/>
      </c>
      <c r="FN42" s="382" t="str">
        <f>IF(SUM('IG-UR'!FN$121:'IG-UR'!FN$142)=0,"",AVERAGEIF('IG-UR'!FN$121:'IG-UR'!FN$142,"&lt;&gt;0"))</f>
        <v/>
      </c>
      <c r="FO42" s="382" t="str">
        <f>IF(SUM('IG-UR'!FO$121:'IG-UR'!FO$142)=0,"",AVERAGEIF('IG-UR'!FO$121:'IG-UR'!FO$142,"&lt;&gt;0"))</f>
        <v/>
      </c>
      <c r="FP42" s="382" t="str">
        <f>IF(SUM('IG-UR'!FP$121:'IG-UR'!FP$142)=0,"",AVERAGEIF('IG-UR'!FP$121:'IG-UR'!FP$142,"&lt;&gt;0"))</f>
        <v/>
      </c>
      <c r="FQ42" s="382" t="str">
        <f>IF(SUM('IG-UR'!FQ$121:'IG-UR'!FQ$142)=0,"",AVERAGEIF('IG-UR'!FQ$121:'IG-UR'!FQ$142,"&lt;&gt;0"))</f>
        <v/>
      </c>
      <c r="FR42" s="382" t="str">
        <f>IF(SUM('IG-UR'!FR$121:'IG-UR'!FR$142)=0,"",AVERAGEIF('IG-UR'!FR$121:'IG-UR'!FR$142,"&lt;&gt;0"))</f>
        <v/>
      </c>
      <c r="FS42" s="382" t="str">
        <f>IF(SUM('IG-UR'!FS$121:'IG-UR'!FS$142)=0,"",AVERAGEIF('IG-UR'!FS$121:'IG-UR'!FS$142,"&lt;&gt;0"))</f>
        <v/>
      </c>
      <c r="FT42" s="382" t="str">
        <f>IF(SUM('IG-UR'!FT$121:'IG-UR'!FT$142)=0,"",AVERAGEIF('IG-UR'!FT$121:'IG-UR'!FT$142,"&lt;&gt;0"))</f>
        <v/>
      </c>
      <c r="FU42" s="382" t="str">
        <f>IF(SUM('IG-UR'!FU$121:'IG-UR'!FU$142)=0,"",AVERAGEIF('IG-UR'!FU$121:'IG-UR'!FU$142,"&lt;&gt;0"))</f>
        <v/>
      </c>
      <c r="FV42" s="382" t="str">
        <f>IF(SUM('IG-UR'!FV$121:'IG-UR'!FV$142)=0,"",AVERAGEIF('IG-UR'!FV$121:'IG-UR'!FV$142,"&lt;&gt;0"))</f>
        <v/>
      </c>
      <c r="FW42" s="382" t="str">
        <f>IF(SUM('IG-UR'!FW$121:'IG-UR'!FW$142)=0,"",AVERAGEIF('IG-UR'!FW$121:'IG-UR'!FW$142,"&lt;&gt;0"))</f>
        <v/>
      </c>
      <c r="FX42" s="382" t="str">
        <f>IF(SUM('IG-UR'!FX$121:'IG-UR'!FX$142)=0,"",AVERAGEIF('IG-UR'!FX$121:'IG-UR'!FX$142,"&lt;&gt;0"))</f>
        <v/>
      </c>
      <c r="FY42" s="382" t="str">
        <f>IF(SUM('IG-UR'!FY$121:'IG-UR'!FY$142)=0,"",AVERAGEIF('IG-UR'!FY$121:'IG-UR'!FY$142,"&lt;&gt;0"))</f>
        <v/>
      </c>
      <c r="FZ42" s="382" t="str">
        <f>IF(SUM('IG-UR'!FZ$121:'IG-UR'!FZ$142)=0,"",AVERAGEIF('IG-UR'!FZ$121:'IG-UR'!FZ$142,"&lt;&gt;0"))</f>
        <v/>
      </c>
      <c r="GA42" s="382" t="str">
        <f>IF(SUM('IG-UR'!GA$121:'IG-UR'!GA$142)=0,"",AVERAGEIF('IG-UR'!GA$121:'IG-UR'!GA$142,"&lt;&gt;0"))</f>
        <v/>
      </c>
      <c r="GB42" s="382" t="str">
        <f>IF(SUM('IG-UR'!GB$121:'IG-UR'!GB$142)=0,"",AVERAGEIF('IG-UR'!GB$121:'IG-UR'!GB$142,"&lt;&gt;0"))</f>
        <v/>
      </c>
      <c r="GC42" s="382" t="str">
        <f>IF(SUM('IG-UR'!GC$121:'IG-UR'!GC$142)=0,"",AVERAGEIF('IG-UR'!GC$121:'IG-UR'!GC$142,"&lt;&gt;0"))</f>
        <v/>
      </c>
      <c r="GD42" s="382" t="str">
        <f>IF(SUM('IG-UR'!GD$121:'IG-UR'!GD$142)=0,"",AVERAGEIF('IG-UR'!GD$121:'IG-UR'!GD$142,"&lt;&gt;0"))</f>
        <v/>
      </c>
      <c r="GE42" s="382" t="str">
        <f>IF(SUM('IG-UR'!GE$121:'IG-UR'!GE$142)=0,"",AVERAGEIF('IG-UR'!GE$121:'IG-UR'!GE$142,"&lt;&gt;0"))</f>
        <v/>
      </c>
      <c r="GF42" s="382" t="str">
        <f>IF(SUM('IG-UR'!GF$121:'IG-UR'!GF$142)=0,"",AVERAGEIF('IG-UR'!GF$121:'IG-UR'!GF$142,"&lt;&gt;0"))</f>
        <v/>
      </c>
      <c r="GG42" s="382" t="str">
        <f>IF(SUM('IG-UR'!GG$121:'IG-UR'!GG$142)=0,"",AVERAGEIF('IG-UR'!GG$121:'IG-UR'!GG$142,"&lt;&gt;0"))</f>
        <v/>
      </c>
      <c r="GH42" s="382" t="str">
        <f>IF(SUM('IG-UR'!GH$121:'IG-UR'!GH$142)=0,"",AVERAGEIF('IG-UR'!GH$121:'IG-UR'!GH$142,"&lt;&gt;0"))</f>
        <v/>
      </c>
      <c r="GI42" s="382" t="str">
        <f>IF(SUM('IG-UR'!GI$121:'IG-UR'!GI$142)=0,"",AVERAGEIF('IG-UR'!GI$121:'IG-UR'!GI$142,"&lt;&gt;0"))</f>
        <v/>
      </c>
      <c r="GJ42" s="382" t="str">
        <f>IF(SUM('IG-UR'!GJ$121:'IG-UR'!GJ$142)=0,"",AVERAGEIF('IG-UR'!GJ$121:'IG-UR'!GJ$142,"&lt;&gt;0"))</f>
        <v/>
      </c>
      <c r="GK42" s="382" t="str">
        <f>IF(SUM('IG-UR'!GK$121:'IG-UR'!GK$142)=0,"",AVERAGEIF('IG-UR'!GK$121:'IG-UR'!GK$142,"&lt;&gt;0"))</f>
        <v/>
      </c>
      <c r="GL42" s="382" t="str">
        <f>IF(SUM('IG-UR'!GL$121:'IG-UR'!GL$142)=0,"",AVERAGEIF('IG-UR'!GL$121:'IG-UR'!GL$142,"&lt;&gt;0"))</f>
        <v/>
      </c>
      <c r="GM42" s="382" t="str">
        <f>IF(SUM('IG-UR'!GM$121:'IG-UR'!GM$142)=0,"",AVERAGEIF('IG-UR'!GM$121:'IG-UR'!GM$142,"&lt;&gt;0"))</f>
        <v/>
      </c>
      <c r="GN42" s="382" t="str">
        <f>IF(SUM('IG-UR'!GN$121:'IG-UR'!GN$142)=0,"",AVERAGEIF('IG-UR'!GN$121:'IG-UR'!GN$142,"&lt;&gt;0"))</f>
        <v/>
      </c>
      <c r="GO42" s="382" t="str">
        <f>IF(SUM('IG-UR'!GO$121:'IG-UR'!GO$142)=0,"",AVERAGEIF('IG-UR'!GO$121:'IG-UR'!GO$142,"&lt;&gt;0"))</f>
        <v/>
      </c>
      <c r="GP42" s="382" t="str">
        <f>IF(SUM('IG-UR'!GP$121:'IG-UR'!GP$142)=0,"",AVERAGEIF('IG-UR'!GP$121:'IG-UR'!GP$142,"&lt;&gt;0"))</f>
        <v/>
      </c>
      <c r="GQ42" s="382" t="str">
        <f>IF(SUM('IG-UR'!GQ$121:'IG-UR'!GQ$142)=0,"",AVERAGEIF('IG-UR'!GQ$121:'IG-UR'!GQ$142,"&lt;&gt;0"))</f>
        <v/>
      </c>
      <c r="GR42" s="382" t="str">
        <f>IF(SUM('IG-UR'!GR$121:'IG-UR'!GR$142)=0,"",AVERAGEIF('IG-UR'!GR$121:'IG-UR'!GR$142,"&lt;&gt;0"))</f>
        <v/>
      </c>
      <c r="GS42" s="382" t="str">
        <f>IF(SUM('IG-UR'!GS$121:'IG-UR'!GS$142)=0,"",AVERAGEIF('IG-UR'!GS$121:'IG-UR'!GS$142,"&lt;&gt;0"))</f>
        <v/>
      </c>
      <c r="GT42" s="382" t="str">
        <f>IF(SUM('IG-UR'!GT$121:'IG-UR'!GT$142)=0,"",AVERAGEIF('IG-UR'!GT$121:'IG-UR'!GT$142,"&lt;&gt;0"))</f>
        <v/>
      </c>
      <c r="GU42" s="382" t="str">
        <f>IF(SUM('IG-UR'!GU$121:'IG-UR'!GU$142)=0,"",AVERAGEIF('IG-UR'!GU$121:'IG-UR'!GU$142,"&lt;&gt;0"))</f>
        <v/>
      </c>
      <c r="GV42" s="382" t="str">
        <f>IF(SUM('IG-UR'!GV$121:'IG-UR'!GV$142)=0,"",AVERAGEIF('IG-UR'!GV$121:'IG-UR'!GV$142,"&lt;&gt;0"))</f>
        <v/>
      </c>
      <c r="GW42" s="382" t="str">
        <f>IF(SUM('IG-UR'!GW$121:'IG-UR'!GW$142)=0,"",AVERAGEIF('IG-UR'!GW$121:'IG-UR'!GW$142,"&lt;&gt;0"))</f>
        <v/>
      </c>
      <c r="GX42" s="382" t="str">
        <f>IF(SUM('IG-UR'!GX$121:'IG-UR'!GX$142)=0,"",AVERAGEIF('IG-UR'!GX$121:'IG-UR'!GX$142,"&lt;&gt;0"))</f>
        <v/>
      </c>
      <c r="GY42" s="382" t="str">
        <f>IF(SUM('IG-UR'!GY$121:'IG-UR'!GY$142)=0,"",AVERAGEIF('IG-UR'!GY$121:'IG-UR'!GY$142,"&lt;&gt;0"))</f>
        <v/>
      </c>
      <c r="GZ42" s="382" t="str">
        <f>IF(SUM('IG-UR'!GZ$121:'IG-UR'!GZ$142)=0,"",AVERAGEIF('IG-UR'!GZ$121:'IG-UR'!GZ$142,"&lt;&gt;0"))</f>
        <v/>
      </c>
      <c r="HA42" s="382" t="str">
        <f>IF(SUM('IG-UR'!HA$121:'IG-UR'!HA$142)=0,"",AVERAGEIF('IG-UR'!HA$121:'IG-UR'!HA$142,"&lt;&gt;0"))</f>
        <v/>
      </c>
      <c r="HB42" s="382" t="str">
        <f>IF(SUM('IG-UR'!HB$121:'IG-UR'!HB$142)=0,"",AVERAGEIF('IG-UR'!HB$121:'IG-UR'!HB$142,"&lt;&gt;0"))</f>
        <v/>
      </c>
      <c r="HC42" s="163"/>
      <c r="HD42" s="75"/>
      <c r="HE42" s="585"/>
      <c r="HF42" s="100"/>
      <c r="HG42" s="573"/>
      <c r="HH42" s="590"/>
      <c r="HI42" s="100"/>
      <c r="HJ42" s="592"/>
      <c r="HK42" s="585"/>
      <c r="HL42" s="100"/>
      <c r="HM42" s="364">
        <v>45</v>
      </c>
      <c r="HN42" s="363">
        <f>SUM(HM42:HM42)</f>
        <v>45</v>
      </c>
      <c r="HO42" s="75"/>
    </row>
    <row r="43" spans="1:223" s="15" customFormat="1" ht="5.0999999999999996" customHeight="1" thickTop="1" thickBot="1" x14ac:dyDescent="0.3">
      <c r="A43" s="57"/>
      <c r="B43" s="160"/>
      <c r="C43" s="61"/>
      <c r="D43" s="79"/>
      <c r="E43" s="79"/>
      <c r="F43" s="362"/>
      <c r="G43" s="362"/>
      <c r="H43" s="366"/>
      <c r="I43" s="366"/>
      <c r="J43" s="366"/>
      <c r="K43" s="366"/>
      <c r="L43" s="366"/>
      <c r="M43" s="366"/>
      <c r="N43" s="366"/>
      <c r="O43" s="366"/>
      <c r="P43" s="366"/>
      <c r="Q43" s="366"/>
      <c r="R43" s="366"/>
      <c r="S43" s="366"/>
      <c r="T43" s="366"/>
      <c r="U43" s="366"/>
      <c r="V43" s="366"/>
      <c r="W43" s="366"/>
      <c r="X43" s="366"/>
      <c r="Y43" s="366"/>
      <c r="Z43" s="366"/>
      <c r="AA43" s="366"/>
      <c r="AB43" s="366"/>
      <c r="AC43" s="366"/>
      <c r="AD43" s="366"/>
      <c r="AE43" s="366"/>
      <c r="AF43" s="366"/>
      <c r="AG43" s="366"/>
      <c r="AH43" s="366"/>
      <c r="AI43" s="366"/>
      <c r="AJ43" s="366"/>
      <c r="AK43" s="366"/>
      <c r="AL43" s="366"/>
      <c r="AM43" s="366"/>
      <c r="AN43" s="366"/>
      <c r="AO43" s="366"/>
      <c r="AP43" s="366"/>
      <c r="AQ43" s="366"/>
      <c r="AR43" s="366"/>
      <c r="AS43" s="366"/>
      <c r="AT43" s="366"/>
      <c r="AU43" s="366"/>
      <c r="AV43" s="366"/>
      <c r="AW43" s="408"/>
      <c r="AX43" s="408"/>
      <c r="AY43" s="408"/>
      <c r="AZ43" s="408"/>
      <c r="BA43" s="408"/>
      <c r="BB43" s="408"/>
      <c r="BC43" s="408"/>
      <c r="BD43" s="408"/>
      <c r="BE43" s="408"/>
      <c r="BF43" s="408"/>
      <c r="BG43" s="408"/>
      <c r="BH43" s="408"/>
      <c r="BI43" s="408"/>
      <c r="BJ43" s="408"/>
      <c r="BK43" s="408"/>
      <c r="BL43" s="408"/>
      <c r="BM43" s="408"/>
      <c r="BN43" s="408"/>
      <c r="BO43" s="408"/>
      <c r="BP43" s="408"/>
      <c r="BQ43" s="408"/>
      <c r="BR43" s="408"/>
      <c r="BS43" s="408"/>
      <c r="BT43" s="408"/>
      <c r="BU43" s="408"/>
      <c r="BV43" s="408"/>
      <c r="BW43" s="408"/>
      <c r="BX43" s="408"/>
      <c r="BY43" s="408"/>
      <c r="BZ43" s="408"/>
      <c r="CA43" s="408"/>
      <c r="CB43" s="408"/>
      <c r="CC43" s="408"/>
      <c r="CD43" s="408"/>
      <c r="CE43" s="408"/>
      <c r="CF43" s="408"/>
      <c r="CG43" s="408"/>
      <c r="CH43" s="408"/>
      <c r="CI43" s="408"/>
      <c r="CJ43" s="408"/>
      <c r="CK43" s="408"/>
      <c r="CL43" s="408"/>
      <c r="CM43" s="408"/>
      <c r="CN43" s="408"/>
      <c r="CO43" s="408"/>
      <c r="CP43" s="408"/>
      <c r="CQ43" s="408"/>
      <c r="CR43" s="408"/>
      <c r="CS43" s="408"/>
      <c r="CT43" s="408"/>
      <c r="CU43" s="408"/>
      <c r="CV43" s="408"/>
      <c r="CW43" s="408"/>
      <c r="CX43" s="408"/>
      <c r="CY43" s="408"/>
      <c r="CZ43" s="408"/>
      <c r="DA43" s="408"/>
      <c r="DB43" s="408"/>
      <c r="DC43" s="408"/>
      <c r="DD43" s="408"/>
      <c r="DE43" s="408"/>
      <c r="DF43" s="408"/>
      <c r="DG43" s="408"/>
      <c r="DH43" s="408"/>
      <c r="DI43" s="408"/>
      <c r="DJ43" s="408"/>
      <c r="DK43" s="408"/>
      <c r="DL43" s="408"/>
      <c r="DM43" s="408"/>
      <c r="DN43" s="408"/>
      <c r="DO43" s="408"/>
      <c r="DP43" s="408"/>
      <c r="DQ43" s="408"/>
      <c r="DR43" s="408"/>
      <c r="DS43" s="408"/>
      <c r="DT43" s="408"/>
      <c r="DU43" s="408"/>
      <c r="DV43" s="408"/>
      <c r="DW43" s="408"/>
      <c r="DX43" s="408"/>
      <c r="DY43" s="408"/>
      <c r="DZ43" s="408"/>
      <c r="EA43" s="408"/>
      <c r="EB43" s="408"/>
      <c r="EC43" s="408"/>
      <c r="ED43" s="408"/>
      <c r="EE43" s="408"/>
      <c r="EF43" s="408"/>
      <c r="EG43" s="408"/>
      <c r="EH43" s="408"/>
      <c r="EI43" s="408"/>
      <c r="EJ43" s="408"/>
      <c r="EK43" s="408"/>
      <c r="EL43" s="408"/>
      <c r="EM43" s="408"/>
      <c r="EN43" s="408"/>
      <c r="EO43" s="408"/>
      <c r="EP43" s="408"/>
      <c r="EQ43" s="408"/>
      <c r="ER43" s="408"/>
      <c r="ES43" s="408"/>
      <c r="ET43" s="408"/>
      <c r="EU43" s="408"/>
      <c r="EV43" s="408"/>
      <c r="EW43" s="408"/>
      <c r="EX43" s="408"/>
      <c r="EY43" s="408"/>
      <c r="EZ43" s="408"/>
      <c r="FA43" s="408"/>
      <c r="FB43" s="408"/>
      <c r="FC43" s="408"/>
      <c r="FD43" s="408"/>
      <c r="FE43" s="408"/>
      <c r="FF43" s="408"/>
      <c r="FG43" s="408"/>
      <c r="FH43" s="408"/>
      <c r="FI43" s="408"/>
      <c r="FJ43" s="408"/>
      <c r="FK43" s="408"/>
      <c r="FL43" s="408"/>
      <c r="FM43" s="408"/>
      <c r="FN43" s="408"/>
      <c r="FO43" s="408"/>
      <c r="FP43" s="408"/>
      <c r="FQ43" s="408"/>
      <c r="FR43" s="408"/>
      <c r="FS43" s="408"/>
      <c r="FT43" s="408"/>
      <c r="FU43" s="408"/>
      <c r="FV43" s="408"/>
      <c r="FW43" s="408"/>
      <c r="FX43" s="408"/>
      <c r="FY43" s="408"/>
      <c r="FZ43" s="408"/>
      <c r="GA43" s="408"/>
      <c r="GB43" s="408"/>
      <c r="GC43" s="408"/>
      <c r="GD43" s="408"/>
      <c r="GE43" s="408"/>
      <c r="GF43" s="408"/>
      <c r="GG43" s="408"/>
      <c r="GH43" s="408"/>
      <c r="GI43" s="408"/>
      <c r="GJ43" s="408"/>
      <c r="GK43" s="408"/>
      <c r="GL43" s="408"/>
      <c r="GM43" s="408"/>
      <c r="GN43" s="408"/>
      <c r="GO43" s="408"/>
      <c r="GP43" s="408"/>
      <c r="GQ43" s="408"/>
      <c r="GR43" s="408"/>
      <c r="GS43" s="408"/>
      <c r="GT43" s="408"/>
      <c r="GU43" s="408"/>
      <c r="GV43" s="408"/>
      <c r="GW43" s="408"/>
      <c r="GX43" s="408"/>
      <c r="GY43" s="408"/>
      <c r="GZ43" s="408"/>
      <c r="HA43" s="366"/>
      <c r="HB43" s="366"/>
      <c r="HC43" s="366"/>
      <c r="HD43" s="50"/>
      <c r="HE43" s="98"/>
      <c r="HF43" s="99"/>
      <c r="HG43" s="98"/>
      <c r="HH43" s="98"/>
      <c r="HI43" s="99"/>
      <c r="HJ43" s="99"/>
      <c r="HK43" s="99"/>
      <c r="HL43" s="96"/>
      <c r="HM43" s="99"/>
      <c r="HN43" s="99"/>
      <c r="HO43" s="74"/>
    </row>
    <row r="44" spans="1:223" s="6" customFormat="1" ht="15" customHeight="1" thickTop="1" x14ac:dyDescent="0.25">
      <c r="A44" s="56"/>
      <c r="B44" s="255" t="s">
        <v>1</v>
      </c>
      <c r="C44" s="211"/>
      <c r="D44" s="211"/>
      <c r="E44" s="211"/>
      <c r="F44" s="211"/>
      <c r="G44" s="211"/>
      <c r="H44" s="212"/>
      <c r="I44" s="208"/>
      <c r="J44" s="209"/>
      <c r="K44" s="209"/>
      <c r="L44" s="210"/>
      <c r="M44" s="210"/>
      <c r="N44" s="210"/>
      <c r="O44" s="209"/>
      <c r="P44" s="209"/>
      <c r="Q44" s="209"/>
      <c r="R44" s="209"/>
      <c r="S44" s="209"/>
      <c r="T44" s="209"/>
      <c r="U44" s="209"/>
      <c r="V44" s="209"/>
      <c r="W44" s="209"/>
      <c r="X44" s="209"/>
      <c r="Y44" s="209"/>
      <c r="Z44" s="209"/>
      <c r="AA44" s="209"/>
      <c r="AB44" s="209"/>
      <c r="AC44" s="209"/>
      <c r="AD44" s="209"/>
      <c r="AE44" s="209"/>
      <c r="AF44" s="209"/>
      <c r="AG44" s="209"/>
      <c r="AH44" s="209"/>
      <c r="AI44" s="209"/>
      <c r="AJ44" s="209"/>
      <c r="AK44" s="209"/>
      <c r="AL44" s="209"/>
      <c r="AM44" s="209"/>
      <c r="AN44" s="209"/>
      <c r="AO44" s="209"/>
      <c r="AP44" s="209"/>
      <c r="AQ44" s="209"/>
      <c r="AR44" s="209"/>
      <c r="AS44" s="209"/>
      <c r="AT44" s="209"/>
      <c r="AU44" s="209"/>
      <c r="AV44" s="209"/>
      <c r="AW44" s="209"/>
      <c r="AX44" s="209"/>
      <c r="AY44" s="209"/>
      <c r="AZ44" s="209"/>
      <c r="BA44" s="209"/>
      <c r="BB44" s="209"/>
      <c r="BC44" s="209"/>
      <c r="BD44" s="209"/>
      <c r="BE44" s="209"/>
      <c r="BF44" s="209"/>
      <c r="BG44" s="209"/>
      <c r="BH44" s="209"/>
      <c r="BI44" s="209"/>
      <c r="BJ44" s="209"/>
      <c r="BK44" s="209"/>
      <c r="BL44" s="209"/>
      <c r="BM44" s="209"/>
      <c r="BN44" s="209"/>
      <c r="BO44" s="209"/>
      <c r="BP44" s="209"/>
      <c r="BQ44" s="209"/>
      <c r="BR44" s="209"/>
      <c r="BS44" s="209"/>
      <c r="BT44" s="209"/>
      <c r="BU44" s="209"/>
      <c r="BV44" s="209"/>
      <c r="BW44" s="209"/>
      <c r="BX44" s="209"/>
      <c r="BY44" s="209"/>
      <c r="BZ44" s="209"/>
      <c r="CA44" s="209"/>
      <c r="CB44" s="209"/>
      <c r="CC44" s="209"/>
      <c r="CD44" s="209"/>
      <c r="CE44" s="209"/>
      <c r="CF44" s="209"/>
      <c r="CG44" s="209"/>
      <c r="CH44" s="209"/>
      <c r="CI44" s="209"/>
      <c r="CJ44" s="209"/>
      <c r="CK44" s="209"/>
      <c r="CL44" s="209"/>
      <c r="CM44" s="209"/>
      <c r="CN44" s="209"/>
      <c r="CO44" s="209"/>
      <c r="CP44" s="209"/>
      <c r="CQ44" s="209"/>
      <c r="CR44" s="209"/>
      <c r="CS44" s="209"/>
      <c r="CT44" s="209"/>
      <c r="CU44" s="209"/>
      <c r="CV44" s="209"/>
      <c r="CW44" s="209"/>
      <c r="CX44" s="209"/>
      <c r="CY44" s="209"/>
      <c r="CZ44" s="209"/>
      <c r="DA44" s="209"/>
      <c r="DB44" s="209"/>
      <c r="DC44" s="209"/>
      <c r="DD44" s="209"/>
      <c r="DE44" s="209"/>
      <c r="DF44" s="209"/>
      <c r="DG44" s="209"/>
      <c r="DH44" s="209"/>
      <c r="DI44" s="209"/>
      <c r="DJ44" s="209"/>
      <c r="DK44" s="209"/>
      <c r="DL44" s="209"/>
      <c r="DM44" s="209"/>
      <c r="DN44" s="209"/>
      <c r="DO44" s="209"/>
      <c r="DP44" s="209"/>
      <c r="DQ44" s="209"/>
      <c r="DR44" s="209"/>
      <c r="DS44" s="209"/>
      <c r="DT44" s="209"/>
      <c r="DU44" s="209"/>
      <c r="DV44" s="209"/>
      <c r="DW44" s="209"/>
      <c r="DX44" s="209"/>
      <c r="DY44" s="209"/>
      <c r="DZ44" s="209"/>
      <c r="EA44" s="209"/>
      <c r="EB44" s="209"/>
      <c r="EC44" s="209"/>
      <c r="ED44" s="209"/>
      <c r="EE44" s="209"/>
      <c r="EF44" s="209"/>
      <c r="EG44" s="209"/>
      <c r="EH44" s="209"/>
      <c r="EI44" s="209"/>
      <c r="EJ44" s="209"/>
      <c r="EK44" s="209"/>
      <c r="EL44" s="209"/>
      <c r="EM44" s="209"/>
      <c r="EN44" s="209"/>
      <c r="EO44" s="209"/>
      <c r="EP44" s="209"/>
      <c r="EQ44" s="209"/>
      <c r="ER44" s="209"/>
      <c r="ES44" s="209"/>
      <c r="ET44" s="209"/>
      <c r="EU44" s="209"/>
      <c r="EV44" s="209"/>
      <c r="EW44" s="209"/>
      <c r="EX44" s="209"/>
      <c r="EY44" s="209"/>
      <c r="EZ44" s="209"/>
      <c r="FA44" s="209"/>
      <c r="FB44" s="209"/>
      <c r="FC44" s="209"/>
      <c r="FD44" s="209"/>
      <c r="FE44" s="209"/>
      <c r="FF44" s="209"/>
      <c r="FG44" s="209"/>
      <c r="FH44" s="209"/>
      <c r="FI44" s="209"/>
      <c r="FJ44" s="209"/>
      <c r="FK44" s="209"/>
      <c r="FL44" s="209"/>
      <c r="FM44" s="209"/>
      <c r="FN44" s="209"/>
      <c r="FO44" s="209"/>
      <c r="FP44" s="209"/>
      <c r="FQ44" s="209"/>
      <c r="FR44" s="209"/>
      <c r="FS44" s="209"/>
      <c r="FT44" s="209"/>
      <c r="FU44" s="209"/>
      <c r="FV44" s="209"/>
      <c r="FW44" s="209"/>
      <c r="FX44" s="209"/>
      <c r="FY44" s="209"/>
      <c r="FZ44" s="209"/>
      <c r="GA44" s="209"/>
      <c r="GB44" s="209"/>
      <c r="GC44" s="209"/>
      <c r="GD44" s="209"/>
      <c r="GE44" s="209"/>
      <c r="GF44" s="209"/>
      <c r="GG44" s="209"/>
      <c r="GH44" s="209"/>
      <c r="GI44" s="209"/>
      <c r="GJ44" s="209"/>
      <c r="GK44" s="209"/>
      <c r="GL44" s="209"/>
      <c r="GM44" s="209"/>
      <c r="GN44" s="209"/>
      <c r="GO44" s="209"/>
      <c r="GP44" s="209"/>
      <c r="GQ44" s="209"/>
      <c r="GR44" s="209"/>
      <c r="GS44" s="209"/>
      <c r="GT44" s="209"/>
      <c r="GU44" s="209"/>
      <c r="GV44" s="209"/>
      <c r="GW44" s="209"/>
      <c r="GX44" s="209"/>
      <c r="GY44" s="209"/>
      <c r="GZ44" s="209"/>
      <c r="HA44" s="209"/>
      <c r="HB44" s="218"/>
      <c r="HC44" s="66"/>
      <c r="HD44" s="75"/>
      <c r="HE44" s="95"/>
      <c r="HF44" s="95"/>
      <c r="HG44" s="95"/>
      <c r="HH44" s="95"/>
      <c r="HI44" s="95"/>
      <c r="HJ44" s="95"/>
      <c r="HK44" s="95"/>
      <c r="HL44" s="95"/>
      <c r="HM44" s="95"/>
      <c r="HN44" s="95"/>
      <c r="HO44" s="75"/>
    </row>
    <row r="45" spans="1:223" s="6" customFormat="1" ht="9.9499999999999993" customHeight="1" thickBot="1" x14ac:dyDescent="0.3">
      <c r="A45" s="55"/>
      <c r="B45" s="213"/>
      <c r="C45" s="215"/>
      <c r="D45" s="216"/>
      <c r="E45" s="216"/>
      <c r="F45" s="241"/>
      <c r="G45" s="216"/>
      <c r="H45" s="228"/>
      <c r="I45" s="366"/>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c r="BG45" s="131"/>
      <c r="BH45" s="131"/>
      <c r="BI45" s="131"/>
      <c r="BJ45" s="131"/>
      <c r="BK45" s="131"/>
      <c r="BL45" s="131"/>
      <c r="BM45" s="131"/>
      <c r="BN45" s="131"/>
      <c r="BO45" s="131"/>
      <c r="BP45" s="131"/>
      <c r="BQ45" s="131"/>
      <c r="BR45" s="131"/>
      <c r="BS45" s="131"/>
      <c r="BT45" s="131"/>
      <c r="BU45" s="131"/>
      <c r="BV45" s="131"/>
      <c r="BW45" s="131"/>
      <c r="BX45" s="131"/>
      <c r="BY45" s="131"/>
      <c r="BZ45" s="131"/>
      <c r="CA45" s="131"/>
      <c r="CB45" s="131"/>
      <c r="CC45" s="131"/>
      <c r="CD45" s="131"/>
      <c r="CE45" s="131"/>
      <c r="CF45" s="131"/>
      <c r="CG45" s="131"/>
      <c r="CH45" s="131"/>
      <c r="CI45" s="131"/>
      <c r="CJ45" s="131"/>
      <c r="CK45" s="131"/>
      <c r="CL45" s="131"/>
      <c r="CM45" s="131"/>
      <c r="CN45" s="131"/>
      <c r="CO45" s="131"/>
      <c r="CP45" s="131"/>
      <c r="CQ45" s="131"/>
      <c r="CR45" s="131"/>
      <c r="CS45" s="131"/>
      <c r="CT45" s="131"/>
      <c r="CU45" s="131"/>
      <c r="CV45" s="131"/>
      <c r="CW45" s="131"/>
      <c r="CX45" s="131"/>
      <c r="CY45" s="131"/>
      <c r="CZ45" s="131"/>
      <c r="DA45" s="131"/>
      <c r="DB45" s="131"/>
      <c r="DC45" s="131"/>
      <c r="DD45" s="131"/>
      <c r="DE45" s="131"/>
      <c r="DF45" s="131"/>
      <c r="DG45" s="131"/>
      <c r="DH45" s="131"/>
      <c r="DI45" s="131"/>
      <c r="DJ45" s="131"/>
      <c r="DK45" s="131"/>
      <c r="DL45" s="131"/>
      <c r="DM45" s="131"/>
      <c r="DN45" s="131"/>
      <c r="DO45" s="131"/>
      <c r="DP45" s="131"/>
      <c r="DQ45" s="131"/>
      <c r="DR45" s="131"/>
      <c r="DS45" s="131"/>
      <c r="DT45" s="131"/>
      <c r="DU45" s="131"/>
      <c r="DV45" s="131"/>
      <c r="DW45" s="131"/>
      <c r="DX45" s="131"/>
      <c r="DY45" s="131"/>
      <c r="DZ45" s="131"/>
      <c r="EA45" s="131"/>
      <c r="EB45" s="131"/>
      <c r="EC45" s="131"/>
      <c r="ED45" s="131"/>
      <c r="EE45" s="131"/>
      <c r="EF45" s="131"/>
      <c r="EG45" s="131"/>
      <c r="EH45" s="131"/>
      <c r="EI45" s="131"/>
      <c r="EJ45" s="131"/>
      <c r="EK45" s="131"/>
      <c r="EL45" s="131"/>
      <c r="EM45" s="131"/>
      <c r="EN45" s="131"/>
      <c r="EO45" s="131"/>
      <c r="EP45" s="131"/>
      <c r="EQ45" s="131"/>
      <c r="ER45" s="131"/>
      <c r="ES45" s="131"/>
      <c r="ET45" s="131"/>
      <c r="EU45" s="131"/>
      <c r="EV45" s="131"/>
      <c r="EW45" s="131"/>
      <c r="EX45" s="131"/>
      <c r="EY45" s="131"/>
      <c r="EZ45" s="131"/>
      <c r="FA45" s="131"/>
      <c r="FB45" s="131"/>
      <c r="FC45" s="131"/>
      <c r="FD45" s="131"/>
      <c r="FE45" s="131"/>
      <c r="FF45" s="131"/>
      <c r="FG45" s="131"/>
      <c r="FH45" s="131"/>
      <c r="FI45" s="131"/>
      <c r="FJ45" s="131"/>
      <c r="FK45" s="131"/>
      <c r="FL45" s="131"/>
      <c r="FM45" s="131"/>
      <c r="FN45" s="131"/>
      <c r="FO45" s="131"/>
      <c r="FP45" s="131"/>
      <c r="FQ45" s="131"/>
      <c r="FR45" s="131"/>
      <c r="FS45" s="131"/>
      <c r="FT45" s="131"/>
      <c r="FU45" s="131"/>
      <c r="FV45" s="131"/>
      <c r="FW45" s="131"/>
      <c r="FX45" s="131"/>
      <c r="FY45" s="131"/>
      <c r="FZ45" s="131"/>
      <c r="GA45" s="131"/>
      <c r="GB45" s="131"/>
      <c r="GC45" s="131"/>
      <c r="GD45" s="131"/>
      <c r="GE45" s="131"/>
      <c r="GF45" s="131"/>
      <c r="GG45" s="131"/>
      <c r="GH45" s="131"/>
      <c r="GI45" s="131"/>
      <c r="GJ45" s="131"/>
      <c r="GK45" s="131"/>
      <c r="GL45" s="131"/>
      <c r="GM45" s="131"/>
      <c r="GN45" s="131"/>
      <c r="GO45" s="131"/>
      <c r="GP45" s="131"/>
      <c r="GQ45" s="131"/>
      <c r="GR45" s="131"/>
      <c r="GS45" s="131"/>
      <c r="GT45" s="131"/>
      <c r="GU45" s="131"/>
      <c r="GV45" s="131"/>
      <c r="GW45" s="131"/>
      <c r="GX45" s="131"/>
      <c r="GY45" s="131"/>
      <c r="GZ45" s="131"/>
      <c r="HA45" s="131"/>
      <c r="HB45" s="131"/>
      <c r="HC45" s="131"/>
      <c r="HD45" s="108"/>
      <c r="HE45" s="207"/>
      <c r="HF45" s="122"/>
      <c r="HG45" s="207"/>
      <c r="HH45" s="207"/>
      <c r="HI45" s="122"/>
      <c r="HJ45" s="634"/>
      <c r="HK45" s="636"/>
      <c r="HL45" s="122"/>
      <c r="HM45" s="654">
        <v>100</v>
      </c>
      <c r="HN45" s="655">
        <v>100</v>
      </c>
      <c r="HO45" s="108"/>
    </row>
    <row r="46" spans="1:223" s="6" customFormat="1" ht="9.9499999999999993" customHeight="1" thickTop="1" thickBot="1" x14ac:dyDescent="0.3">
      <c r="A46" s="55">
        <v>5</v>
      </c>
      <c r="B46" s="213"/>
      <c r="C46" s="217"/>
      <c r="D46" s="60"/>
      <c r="E46" s="60"/>
      <c r="F46" s="229"/>
      <c r="G46" s="60"/>
      <c r="H46" s="229"/>
      <c r="I46" s="443"/>
      <c r="J46" s="474"/>
      <c r="K46" s="315" t="str">
        <f t="shared" ref="K46" si="774">K47</f>
        <v/>
      </c>
      <c r="L46" s="315" t="str">
        <f t="shared" ref="L46" si="775">L47</f>
        <v/>
      </c>
      <c r="M46" s="315" t="str">
        <f t="shared" ref="M46" si="776">M47</f>
        <v/>
      </c>
      <c r="N46" s="315" t="str">
        <f t="shared" ref="N46" si="777">N47</f>
        <v/>
      </c>
      <c r="O46" s="315" t="str">
        <f t="shared" ref="O46" si="778">O47</f>
        <v/>
      </c>
      <c r="P46" s="315" t="str">
        <f t="shared" ref="P46" si="779">P47</f>
        <v/>
      </c>
      <c r="Q46" s="315" t="str">
        <f t="shared" ref="Q46" si="780">Q47</f>
        <v/>
      </c>
      <c r="R46" s="315" t="str">
        <f t="shared" ref="R46" si="781">R47</f>
        <v/>
      </c>
      <c r="S46" s="315" t="str">
        <f t="shared" ref="S46" si="782">S47</f>
        <v/>
      </c>
      <c r="T46" s="315" t="str">
        <f t="shared" ref="T46" si="783">T47</f>
        <v/>
      </c>
      <c r="U46" s="315" t="str">
        <f t="shared" ref="U46" si="784">U47</f>
        <v/>
      </c>
      <c r="V46" s="315" t="str">
        <f t="shared" ref="V46" si="785">V47</f>
        <v/>
      </c>
      <c r="W46" s="315" t="str">
        <f t="shared" ref="W46" si="786">W47</f>
        <v/>
      </c>
      <c r="X46" s="315" t="str">
        <f t="shared" ref="X46" si="787">X47</f>
        <v/>
      </c>
      <c r="Y46" s="315" t="str">
        <f t="shared" ref="Y46" si="788">Y47</f>
        <v/>
      </c>
      <c r="Z46" s="315" t="str">
        <f t="shared" ref="Z46" si="789">Z47</f>
        <v/>
      </c>
      <c r="AA46" s="315" t="str">
        <f t="shared" ref="AA46" si="790">AA47</f>
        <v/>
      </c>
      <c r="AB46" s="315" t="str">
        <f t="shared" ref="AB46" si="791">AB47</f>
        <v/>
      </c>
      <c r="AC46" s="315" t="str">
        <f t="shared" ref="AC46" si="792">AC47</f>
        <v/>
      </c>
      <c r="AD46" s="315" t="str">
        <f t="shared" ref="AD46" si="793">AD47</f>
        <v/>
      </c>
      <c r="AE46" s="315" t="str">
        <f t="shared" ref="AE46" si="794">AE47</f>
        <v/>
      </c>
      <c r="AF46" s="315" t="str">
        <f t="shared" ref="AF46" si="795">AF47</f>
        <v/>
      </c>
      <c r="AG46" s="315" t="str">
        <f t="shared" ref="AG46" si="796">AG47</f>
        <v/>
      </c>
      <c r="AH46" s="315" t="str">
        <f t="shared" ref="AH46" si="797">AH47</f>
        <v/>
      </c>
      <c r="AI46" s="315" t="str">
        <f t="shared" ref="AI46" si="798">AI47</f>
        <v/>
      </c>
      <c r="AJ46" s="315" t="str">
        <f t="shared" ref="AJ46" si="799">AJ47</f>
        <v/>
      </c>
      <c r="AK46" s="315" t="str">
        <f t="shared" ref="AK46" si="800">AK47</f>
        <v/>
      </c>
      <c r="AL46" s="315" t="str">
        <f t="shared" ref="AL46" si="801">AL47</f>
        <v/>
      </c>
      <c r="AM46" s="315" t="str">
        <f t="shared" ref="AM46" si="802">AM47</f>
        <v/>
      </c>
      <c r="AN46" s="315" t="str">
        <f t="shared" ref="AN46" si="803">AN47</f>
        <v/>
      </c>
      <c r="AO46" s="315" t="str">
        <f t="shared" ref="AO46" si="804">AO47</f>
        <v/>
      </c>
      <c r="AP46" s="315" t="str">
        <f t="shared" ref="AP46" si="805">AP47</f>
        <v/>
      </c>
      <c r="AQ46" s="315" t="str">
        <f t="shared" ref="AQ46" si="806">AQ47</f>
        <v/>
      </c>
      <c r="AR46" s="315" t="str">
        <f t="shared" ref="AR46" si="807">AR47</f>
        <v/>
      </c>
      <c r="AS46" s="315" t="str">
        <f t="shared" ref="AS46" si="808">AS47</f>
        <v/>
      </c>
      <c r="AT46" s="315" t="str">
        <f t="shared" ref="AT46" si="809">AT47</f>
        <v/>
      </c>
      <c r="AU46" s="315" t="str">
        <f t="shared" ref="AU46" si="810">AU47</f>
        <v/>
      </c>
      <c r="AV46" s="315" t="str">
        <f t="shared" ref="AV46" si="811">AV47</f>
        <v/>
      </c>
      <c r="AW46" s="315" t="str">
        <f t="shared" ref="AW46" si="812">AW47</f>
        <v/>
      </c>
      <c r="AX46" s="315" t="str">
        <f t="shared" ref="AX46" si="813">AX47</f>
        <v/>
      </c>
      <c r="AY46" s="315" t="str">
        <f t="shared" ref="AY46" si="814">AY47</f>
        <v/>
      </c>
      <c r="AZ46" s="315" t="str">
        <f t="shared" ref="AZ46" si="815">AZ47</f>
        <v/>
      </c>
      <c r="BA46" s="315" t="str">
        <f t="shared" ref="BA46" si="816">BA47</f>
        <v/>
      </c>
      <c r="BB46" s="315" t="str">
        <f t="shared" ref="BB46" si="817">BB47</f>
        <v/>
      </c>
      <c r="BC46" s="315" t="str">
        <f t="shared" ref="BC46" si="818">BC47</f>
        <v/>
      </c>
      <c r="BD46" s="315" t="str">
        <f t="shared" ref="BD46" si="819">BD47</f>
        <v/>
      </c>
      <c r="BE46" s="315" t="str">
        <f t="shared" ref="BE46" si="820">BE47</f>
        <v/>
      </c>
      <c r="BF46" s="315" t="str">
        <f t="shared" ref="BF46" si="821">BF47</f>
        <v/>
      </c>
      <c r="BG46" s="315" t="str">
        <f t="shared" ref="BG46" si="822">BG47</f>
        <v/>
      </c>
      <c r="BH46" s="315" t="str">
        <f t="shared" ref="BH46" si="823">BH47</f>
        <v/>
      </c>
      <c r="BI46" s="315" t="str">
        <f t="shared" ref="BI46" si="824">BI47</f>
        <v/>
      </c>
      <c r="BJ46" s="315" t="str">
        <f t="shared" ref="BJ46" si="825">BJ47</f>
        <v/>
      </c>
      <c r="BK46" s="315" t="str">
        <f t="shared" ref="BK46" si="826">BK47</f>
        <v/>
      </c>
      <c r="BL46" s="315" t="str">
        <f t="shared" ref="BL46" si="827">BL47</f>
        <v/>
      </c>
      <c r="BM46" s="315" t="str">
        <f t="shared" ref="BM46" si="828">BM47</f>
        <v/>
      </c>
      <c r="BN46" s="315" t="str">
        <f t="shared" ref="BN46" si="829">BN47</f>
        <v/>
      </c>
      <c r="BO46" s="315" t="str">
        <f t="shared" ref="BO46" si="830">BO47</f>
        <v/>
      </c>
      <c r="BP46" s="315" t="str">
        <f t="shared" ref="BP46" si="831">BP47</f>
        <v/>
      </c>
      <c r="BQ46" s="315" t="str">
        <f t="shared" ref="BQ46" si="832">BQ47</f>
        <v/>
      </c>
      <c r="BR46" s="315" t="str">
        <f t="shared" ref="BR46" si="833">BR47</f>
        <v/>
      </c>
      <c r="BS46" s="315" t="str">
        <f t="shared" ref="BS46" si="834">BS47</f>
        <v/>
      </c>
      <c r="BT46" s="315" t="str">
        <f t="shared" ref="BT46" si="835">BT47</f>
        <v/>
      </c>
      <c r="BU46" s="315" t="str">
        <f t="shared" ref="BU46" si="836">BU47</f>
        <v/>
      </c>
      <c r="BV46" s="315" t="str">
        <f t="shared" ref="BV46" si="837">BV47</f>
        <v/>
      </c>
      <c r="BW46" s="315" t="str">
        <f t="shared" ref="BW46" si="838">BW47</f>
        <v/>
      </c>
      <c r="BX46" s="315" t="str">
        <f t="shared" ref="BX46" si="839">BX47</f>
        <v/>
      </c>
      <c r="BY46" s="315" t="str">
        <f t="shared" ref="BY46" si="840">BY47</f>
        <v/>
      </c>
      <c r="BZ46" s="315" t="str">
        <f t="shared" ref="BZ46" si="841">BZ47</f>
        <v/>
      </c>
      <c r="CA46" s="315" t="str">
        <f t="shared" ref="CA46" si="842">CA47</f>
        <v/>
      </c>
      <c r="CB46" s="315" t="str">
        <f t="shared" ref="CB46" si="843">CB47</f>
        <v/>
      </c>
      <c r="CC46" s="315" t="str">
        <f t="shared" ref="CC46" si="844">CC47</f>
        <v/>
      </c>
      <c r="CD46" s="315" t="str">
        <f t="shared" ref="CD46" si="845">CD47</f>
        <v/>
      </c>
      <c r="CE46" s="315" t="str">
        <f t="shared" ref="CE46" si="846">CE47</f>
        <v/>
      </c>
      <c r="CF46" s="315" t="str">
        <f t="shared" ref="CF46" si="847">CF47</f>
        <v/>
      </c>
      <c r="CG46" s="315" t="str">
        <f t="shared" ref="CG46" si="848">CG47</f>
        <v/>
      </c>
      <c r="CH46" s="315" t="str">
        <f t="shared" ref="CH46" si="849">CH47</f>
        <v/>
      </c>
      <c r="CI46" s="315" t="str">
        <f t="shared" ref="CI46" si="850">CI47</f>
        <v/>
      </c>
      <c r="CJ46" s="315" t="str">
        <f t="shared" ref="CJ46" si="851">CJ47</f>
        <v/>
      </c>
      <c r="CK46" s="315" t="str">
        <f t="shared" ref="CK46" si="852">CK47</f>
        <v/>
      </c>
      <c r="CL46" s="315" t="str">
        <f t="shared" ref="CL46" si="853">CL47</f>
        <v/>
      </c>
      <c r="CM46" s="315" t="str">
        <f t="shared" ref="CM46" si="854">CM47</f>
        <v/>
      </c>
      <c r="CN46" s="315" t="str">
        <f t="shared" ref="CN46" si="855">CN47</f>
        <v/>
      </c>
      <c r="CO46" s="315" t="str">
        <f t="shared" ref="CO46" si="856">CO47</f>
        <v/>
      </c>
      <c r="CP46" s="315" t="str">
        <f t="shared" ref="CP46" si="857">CP47</f>
        <v/>
      </c>
      <c r="CQ46" s="315" t="str">
        <f t="shared" ref="CQ46" si="858">CQ47</f>
        <v/>
      </c>
      <c r="CR46" s="315" t="str">
        <f t="shared" ref="CR46" si="859">CR47</f>
        <v/>
      </c>
      <c r="CS46" s="315" t="str">
        <f t="shared" ref="CS46" si="860">CS47</f>
        <v/>
      </c>
      <c r="CT46" s="315" t="str">
        <f t="shared" ref="CT46" si="861">CT47</f>
        <v/>
      </c>
      <c r="CU46" s="315" t="str">
        <f t="shared" ref="CU46" si="862">CU47</f>
        <v/>
      </c>
      <c r="CV46" s="315" t="str">
        <f t="shared" ref="CV46" si="863">CV47</f>
        <v/>
      </c>
      <c r="CW46" s="315" t="str">
        <f t="shared" ref="CW46" si="864">CW47</f>
        <v/>
      </c>
      <c r="CX46" s="315" t="str">
        <f t="shared" ref="CX46" si="865">CX47</f>
        <v/>
      </c>
      <c r="CY46" s="315" t="str">
        <f t="shared" ref="CY46" si="866">CY47</f>
        <v/>
      </c>
      <c r="CZ46" s="315" t="str">
        <f t="shared" ref="CZ46" si="867">CZ47</f>
        <v/>
      </c>
      <c r="DA46" s="315" t="str">
        <f t="shared" ref="DA46" si="868">DA47</f>
        <v/>
      </c>
      <c r="DB46" s="315" t="str">
        <f t="shared" ref="DB46" si="869">DB47</f>
        <v/>
      </c>
      <c r="DC46" s="315" t="str">
        <f t="shared" ref="DC46" si="870">DC47</f>
        <v/>
      </c>
      <c r="DD46" s="315" t="str">
        <f t="shared" ref="DD46" si="871">DD47</f>
        <v/>
      </c>
      <c r="DE46" s="315" t="str">
        <f t="shared" ref="DE46" si="872">DE47</f>
        <v/>
      </c>
      <c r="DF46" s="315" t="str">
        <f t="shared" ref="DF46" si="873">DF47</f>
        <v/>
      </c>
      <c r="DG46" s="315" t="str">
        <f t="shared" ref="DG46" si="874">DG47</f>
        <v/>
      </c>
      <c r="DH46" s="315" t="str">
        <f t="shared" ref="DH46" si="875">DH47</f>
        <v/>
      </c>
      <c r="DI46" s="315" t="str">
        <f t="shared" ref="DI46" si="876">DI47</f>
        <v/>
      </c>
      <c r="DJ46" s="315" t="str">
        <f t="shared" ref="DJ46" si="877">DJ47</f>
        <v/>
      </c>
      <c r="DK46" s="315" t="str">
        <f t="shared" ref="DK46" si="878">DK47</f>
        <v/>
      </c>
      <c r="DL46" s="315" t="str">
        <f t="shared" ref="DL46" si="879">DL47</f>
        <v/>
      </c>
      <c r="DM46" s="315" t="str">
        <f t="shared" ref="DM46" si="880">DM47</f>
        <v/>
      </c>
      <c r="DN46" s="315" t="str">
        <f t="shared" ref="DN46" si="881">DN47</f>
        <v/>
      </c>
      <c r="DO46" s="315" t="str">
        <f t="shared" ref="DO46" si="882">DO47</f>
        <v/>
      </c>
      <c r="DP46" s="315" t="str">
        <f t="shared" ref="DP46" si="883">DP47</f>
        <v/>
      </c>
      <c r="DQ46" s="315" t="str">
        <f t="shared" ref="DQ46" si="884">DQ47</f>
        <v/>
      </c>
      <c r="DR46" s="315" t="str">
        <f t="shared" ref="DR46" si="885">DR47</f>
        <v/>
      </c>
      <c r="DS46" s="315" t="str">
        <f t="shared" ref="DS46" si="886">DS47</f>
        <v/>
      </c>
      <c r="DT46" s="315" t="str">
        <f t="shared" ref="DT46" si="887">DT47</f>
        <v/>
      </c>
      <c r="DU46" s="315" t="str">
        <f t="shared" ref="DU46" si="888">DU47</f>
        <v/>
      </c>
      <c r="DV46" s="315" t="str">
        <f t="shared" ref="DV46" si="889">DV47</f>
        <v/>
      </c>
      <c r="DW46" s="315" t="str">
        <f t="shared" ref="DW46" si="890">DW47</f>
        <v/>
      </c>
      <c r="DX46" s="315" t="str">
        <f t="shared" ref="DX46" si="891">DX47</f>
        <v/>
      </c>
      <c r="DY46" s="315" t="str">
        <f t="shared" ref="DY46" si="892">DY47</f>
        <v/>
      </c>
      <c r="DZ46" s="315" t="str">
        <f t="shared" ref="DZ46" si="893">DZ47</f>
        <v/>
      </c>
      <c r="EA46" s="315" t="str">
        <f t="shared" ref="EA46" si="894">EA47</f>
        <v/>
      </c>
      <c r="EB46" s="315" t="str">
        <f t="shared" ref="EB46" si="895">EB47</f>
        <v/>
      </c>
      <c r="EC46" s="315" t="str">
        <f t="shared" ref="EC46" si="896">EC47</f>
        <v/>
      </c>
      <c r="ED46" s="315" t="str">
        <f t="shared" ref="ED46" si="897">ED47</f>
        <v/>
      </c>
      <c r="EE46" s="315" t="str">
        <f t="shared" ref="EE46" si="898">EE47</f>
        <v/>
      </c>
      <c r="EF46" s="315" t="str">
        <f t="shared" ref="EF46" si="899">EF47</f>
        <v/>
      </c>
      <c r="EG46" s="315" t="str">
        <f t="shared" ref="EG46" si="900">EG47</f>
        <v/>
      </c>
      <c r="EH46" s="315" t="str">
        <f t="shared" ref="EH46" si="901">EH47</f>
        <v/>
      </c>
      <c r="EI46" s="315" t="str">
        <f t="shared" ref="EI46" si="902">EI47</f>
        <v/>
      </c>
      <c r="EJ46" s="315" t="str">
        <f t="shared" ref="EJ46" si="903">EJ47</f>
        <v/>
      </c>
      <c r="EK46" s="315" t="str">
        <f t="shared" ref="EK46" si="904">EK47</f>
        <v/>
      </c>
      <c r="EL46" s="315" t="str">
        <f t="shared" ref="EL46" si="905">EL47</f>
        <v/>
      </c>
      <c r="EM46" s="315" t="str">
        <f t="shared" ref="EM46" si="906">EM47</f>
        <v/>
      </c>
      <c r="EN46" s="315" t="str">
        <f t="shared" ref="EN46" si="907">EN47</f>
        <v/>
      </c>
      <c r="EO46" s="315" t="str">
        <f t="shared" ref="EO46" si="908">EO47</f>
        <v/>
      </c>
      <c r="EP46" s="315" t="str">
        <f t="shared" ref="EP46" si="909">EP47</f>
        <v/>
      </c>
      <c r="EQ46" s="315" t="str">
        <f t="shared" ref="EQ46" si="910">EQ47</f>
        <v/>
      </c>
      <c r="ER46" s="315" t="str">
        <f t="shared" ref="ER46" si="911">ER47</f>
        <v/>
      </c>
      <c r="ES46" s="315" t="str">
        <f t="shared" ref="ES46" si="912">ES47</f>
        <v/>
      </c>
      <c r="ET46" s="315" t="str">
        <f t="shared" ref="ET46" si="913">ET47</f>
        <v/>
      </c>
      <c r="EU46" s="315" t="str">
        <f t="shared" ref="EU46" si="914">EU47</f>
        <v/>
      </c>
      <c r="EV46" s="315" t="str">
        <f t="shared" ref="EV46" si="915">EV47</f>
        <v/>
      </c>
      <c r="EW46" s="315" t="str">
        <f t="shared" ref="EW46" si="916">EW47</f>
        <v/>
      </c>
      <c r="EX46" s="315" t="str">
        <f t="shared" ref="EX46" si="917">EX47</f>
        <v/>
      </c>
      <c r="EY46" s="315" t="str">
        <f t="shared" ref="EY46" si="918">EY47</f>
        <v/>
      </c>
      <c r="EZ46" s="315" t="str">
        <f t="shared" ref="EZ46" si="919">EZ47</f>
        <v/>
      </c>
      <c r="FA46" s="315" t="str">
        <f t="shared" ref="FA46" si="920">FA47</f>
        <v/>
      </c>
      <c r="FB46" s="315" t="str">
        <f t="shared" ref="FB46" si="921">FB47</f>
        <v/>
      </c>
      <c r="FC46" s="315" t="str">
        <f t="shared" ref="FC46" si="922">FC47</f>
        <v/>
      </c>
      <c r="FD46" s="315" t="str">
        <f t="shared" ref="FD46" si="923">FD47</f>
        <v/>
      </c>
      <c r="FE46" s="315" t="str">
        <f t="shared" ref="FE46" si="924">FE47</f>
        <v/>
      </c>
      <c r="FF46" s="315" t="str">
        <f t="shared" ref="FF46" si="925">FF47</f>
        <v/>
      </c>
      <c r="FG46" s="315" t="str">
        <f t="shared" ref="FG46" si="926">FG47</f>
        <v/>
      </c>
      <c r="FH46" s="315" t="str">
        <f t="shared" ref="FH46" si="927">FH47</f>
        <v/>
      </c>
      <c r="FI46" s="315" t="str">
        <f t="shared" ref="FI46" si="928">FI47</f>
        <v/>
      </c>
      <c r="FJ46" s="315" t="str">
        <f t="shared" ref="FJ46" si="929">FJ47</f>
        <v/>
      </c>
      <c r="FK46" s="315" t="str">
        <f t="shared" ref="FK46" si="930">FK47</f>
        <v/>
      </c>
      <c r="FL46" s="315" t="str">
        <f t="shared" ref="FL46" si="931">FL47</f>
        <v/>
      </c>
      <c r="FM46" s="315" t="str">
        <f t="shared" ref="FM46" si="932">FM47</f>
        <v/>
      </c>
      <c r="FN46" s="315" t="str">
        <f t="shared" ref="FN46" si="933">FN47</f>
        <v/>
      </c>
      <c r="FO46" s="315" t="str">
        <f t="shared" ref="FO46" si="934">FO47</f>
        <v/>
      </c>
      <c r="FP46" s="315" t="str">
        <f t="shared" ref="FP46" si="935">FP47</f>
        <v/>
      </c>
      <c r="FQ46" s="315" t="str">
        <f t="shared" ref="FQ46" si="936">FQ47</f>
        <v/>
      </c>
      <c r="FR46" s="315" t="str">
        <f t="shared" ref="FR46" si="937">FR47</f>
        <v/>
      </c>
      <c r="FS46" s="315" t="str">
        <f t="shared" ref="FS46" si="938">FS47</f>
        <v/>
      </c>
      <c r="FT46" s="315" t="str">
        <f t="shared" ref="FT46" si="939">FT47</f>
        <v/>
      </c>
      <c r="FU46" s="315" t="str">
        <f t="shared" ref="FU46" si="940">FU47</f>
        <v/>
      </c>
      <c r="FV46" s="315" t="str">
        <f t="shared" ref="FV46" si="941">FV47</f>
        <v/>
      </c>
      <c r="FW46" s="315" t="str">
        <f t="shared" ref="FW46" si="942">FW47</f>
        <v/>
      </c>
      <c r="FX46" s="315" t="str">
        <f t="shared" ref="FX46" si="943">FX47</f>
        <v/>
      </c>
      <c r="FY46" s="315" t="str">
        <f t="shared" ref="FY46" si="944">FY47</f>
        <v/>
      </c>
      <c r="FZ46" s="315" t="str">
        <f t="shared" ref="FZ46" si="945">FZ47</f>
        <v/>
      </c>
      <c r="GA46" s="315" t="str">
        <f t="shared" ref="GA46" si="946">GA47</f>
        <v/>
      </c>
      <c r="GB46" s="315" t="str">
        <f t="shared" ref="GB46" si="947">GB47</f>
        <v/>
      </c>
      <c r="GC46" s="315" t="str">
        <f t="shared" ref="GC46" si="948">GC47</f>
        <v/>
      </c>
      <c r="GD46" s="315" t="str">
        <f t="shared" ref="GD46" si="949">GD47</f>
        <v/>
      </c>
      <c r="GE46" s="315" t="str">
        <f t="shared" ref="GE46" si="950">GE47</f>
        <v/>
      </c>
      <c r="GF46" s="315" t="str">
        <f t="shared" ref="GF46" si="951">GF47</f>
        <v/>
      </c>
      <c r="GG46" s="315" t="str">
        <f t="shared" ref="GG46" si="952">GG47</f>
        <v/>
      </c>
      <c r="GH46" s="315" t="str">
        <f t="shared" ref="GH46" si="953">GH47</f>
        <v/>
      </c>
      <c r="GI46" s="315" t="str">
        <f t="shared" ref="GI46" si="954">GI47</f>
        <v/>
      </c>
      <c r="GJ46" s="315" t="str">
        <f t="shared" ref="GJ46" si="955">GJ47</f>
        <v/>
      </c>
      <c r="GK46" s="315" t="str">
        <f t="shared" ref="GK46" si="956">GK47</f>
        <v/>
      </c>
      <c r="GL46" s="315" t="str">
        <f t="shared" ref="GL46" si="957">GL47</f>
        <v/>
      </c>
      <c r="GM46" s="315" t="str">
        <f t="shared" ref="GM46" si="958">GM47</f>
        <v/>
      </c>
      <c r="GN46" s="315" t="str">
        <f t="shared" ref="GN46" si="959">GN47</f>
        <v/>
      </c>
      <c r="GO46" s="315" t="str">
        <f t="shared" ref="GO46" si="960">GO47</f>
        <v/>
      </c>
      <c r="GP46" s="315" t="str">
        <f t="shared" ref="GP46" si="961">GP47</f>
        <v/>
      </c>
      <c r="GQ46" s="315" t="str">
        <f t="shared" ref="GQ46" si="962">GQ47</f>
        <v/>
      </c>
      <c r="GR46" s="315" t="str">
        <f t="shared" ref="GR46" si="963">GR47</f>
        <v/>
      </c>
      <c r="GS46" s="315" t="str">
        <f t="shared" ref="GS46" si="964">GS47</f>
        <v/>
      </c>
      <c r="GT46" s="315" t="str">
        <f t="shared" ref="GT46" si="965">GT47</f>
        <v/>
      </c>
      <c r="GU46" s="315" t="str">
        <f t="shared" ref="GU46" si="966">GU47</f>
        <v/>
      </c>
      <c r="GV46" s="315" t="str">
        <f t="shared" ref="GV46" si="967">GV47</f>
        <v/>
      </c>
      <c r="GW46" s="315" t="str">
        <f t="shared" ref="GW46" si="968">GW47</f>
        <v/>
      </c>
      <c r="GX46" s="315" t="str">
        <f t="shared" ref="GX46" si="969">GX47</f>
        <v/>
      </c>
      <c r="GY46" s="315" t="str">
        <f t="shared" ref="GY46" si="970">GY47</f>
        <v/>
      </c>
      <c r="GZ46" s="315" t="str">
        <f t="shared" ref="GZ46" si="971">GZ47</f>
        <v/>
      </c>
      <c r="HA46" s="315" t="str">
        <f t="shared" ref="HA46" si="972">HA47</f>
        <v/>
      </c>
      <c r="HB46" s="315" t="str">
        <f t="shared" ref="HB46" si="973">HB47</f>
        <v/>
      </c>
      <c r="HC46" s="76"/>
      <c r="HD46" s="108"/>
      <c r="HE46" s="207"/>
      <c r="HF46" s="122"/>
      <c r="HG46" s="207"/>
      <c r="HH46" s="207"/>
      <c r="HI46" s="122"/>
      <c r="HJ46" s="634"/>
      <c r="HK46" s="636"/>
      <c r="HL46" s="122"/>
      <c r="HM46" s="634"/>
      <c r="HN46" s="636"/>
      <c r="HO46" s="108"/>
    </row>
    <row r="47" spans="1:223" s="6" customFormat="1" ht="9.9499999999999993" customHeight="1" thickTop="1" x14ac:dyDescent="0.25">
      <c r="A47" s="55"/>
      <c r="B47" s="222"/>
      <c r="C47" s="217"/>
      <c r="D47" s="60"/>
      <c r="E47" s="60"/>
      <c r="F47" s="239"/>
      <c r="G47" s="239"/>
      <c r="H47" s="239"/>
      <c r="I47" s="443"/>
      <c r="J47" s="475"/>
      <c r="K47" s="382" t="str">
        <f t="shared" ref="K47:AO47" si="974">IF(AND(K52="",K57="",K62=""),"",AVERAGE(K52,K57,K62))</f>
        <v/>
      </c>
      <c r="L47" s="382" t="str">
        <f t="shared" si="974"/>
        <v/>
      </c>
      <c r="M47" s="382" t="str">
        <f t="shared" si="974"/>
        <v/>
      </c>
      <c r="N47" s="382" t="str">
        <f t="shared" si="974"/>
        <v/>
      </c>
      <c r="O47" s="382" t="str">
        <f t="shared" si="974"/>
        <v/>
      </c>
      <c r="P47" s="382" t="str">
        <f t="shared" si="974"/>
        <v/>
      </c>
      <c r="Q47" s="382" t="str">
        <f t="shared" si="974"/>
        <v/>
      </c>
      <c r="R47" s="382" t="str">
        <f t="shared" si="974"/>
        <v/>
      </c>
      <c r="S47" s="382" t="str">
        <f t="shared" si="974"/>
        <v/>
      </c>
      <c r="T47" s="382" t="str">
        <f t="shared" si="974"/>
        <v/>
      </c>
      <c r="U47" s="382" t="str">
        <f t="shared" si="974"/>
        <v/>
      </c>
      <c r="V47" s="382" t="str">
        <f t="shared" si="974"/>
        <v/>
      </c>
      <c r="W47" s="382" t="str">
        <f t="shared" si="974"/>
        <v/>
      </c>
      <c r="X47" s="382" t="str">
        <f t="shared" si="974"/>
        <v/>
      </c>
      <c r="Y47" s="382" t="str">
        <f t="shared" si="974"/>
        <v/>
      </c>
      <c r="Z47" s="382" t="str">
        <f t="shared" si="974"/>
        <v/>
      </c>
      <c r="AA47" s="382" t="str">
        <f t="shared" si="974"/>
        <v/>
      </c>
      <c r="AB47" s="382" t="str">
        <f t="shared" si="974"/>
        <v/>
      </c>
      <c r="AC47" s="382" t="str">
        <f t="shared" si="974"/>
        <v/>
      </c>
      <c r="AD47" s="382" t="str">
        <f t="shared" si="974"/>
        <v/>
      </c>
      <c r="AE47" s="382" t="str">
        <f t="shared" si="974"/>
        <v/>
      </c>
      <c r="AF47" s="382" t="str">
        <f t="shared" si="974"/>
        <v/>
      </c>
      <c r="AG47" s="382" t="str">
        <f t="shared" si="974"/>
        <v/>
      </c>
      <c r="AH47" s="382" t="str">
        <f t="shared" si="974"/>
        <v/>
      </c>
      <c r="AI47" s="382" t="str">
        <f t="shared" si="974"/>
        <v/>
      </c>
      <c r="AJ47" s="382" t="str">
        <f t="shared" si="974"/>
        <v/>
      </c>
      <c r="AK47" s="382" t="str">
        <f t="shared" si="974"/>
        <v/>
      </c>
      <c r="AL47" s="382" t="str">
        <f t="shared" si="974"/>
        <v/>
      </c>
      <c r="AM47" s="382" t="str">
        <f t="shared" si="974"/>
        <v/>
      </c>
      <c r="AN47" s="382" t="str">
        <f t="shared" si="974"/>
        <v/>
      </c>
      <c r="AO47" s="382" t="str">
        <f t="shared" si="974"/>
        <v/>
      </c>
      <c r="AP47" s="382" t="str">
        <f t="shared" ref="AP47:DA47" si="975">IF(AND(AP52="",AP57="",AP62=""),"",AVERAGE(AP52,AP57,AP62))</f>
        <v/>
      </c>
      <c r="AQ47" s="382" t="str">
        <f t="shared" si="975"/>
        <v/>
      </c>
      <c r="AR47" s="382" t="str">
        <f t="shared" si="975"/>
        <v/>
      </c>
      <c r="AS47" s="382" t="str">
        <f t="shared" si="975"/>
        <v/>
      </c>
      <c r="AT47" s="382" t="str">
        <f t="shared" si="975"/>
        <v/>
      </c>
      <c r="AU47" s="382" t="str">
        <f t="shared" si="975"/>
        <v/>
      </c>
      <c r="AV47" s="382" t="str">
        <f t="shared" si="975"/>
        <v/>
      </c>
      <c r="AW47" s="382" t="str">
        <f t="shared" si="975"/>
        <v/>
      </c>
      <c r="AX47" s="382" t="str">
        <f t="shared" si="975"/>
        <v/>
      </c>
      <c r="AY47" s="382" t="str">
        <f t="shared" si="975"/>
        <v/>
      </c>
      <c r="AZ47" s="382" t="str">
        <f t="shared" si="975"/>
        <v/>
      </c>
      <c r="BA47" s="382" t="str">
        <f t="shared" si="975"/>
        <v/>
      </c>
      <c r="BB47" s="382" t="str">
        <f t="shared" si="975"/>
        <v/>
      </c>
      <c r="BC47" s="382" t="str">
        <f t="shared" si="975"/>
        <v/>
      </c>
      <c r="BD47" s="382" t="str">
        <f t="shared" si="975"/>
        <v/>
      </c>
      <c r="BE47" s="382" t="str">
        <f t="shared" si="975"/>
        <v/>
      </c>
      <c r="BF47" s="382" t="str">
        <f t="shared" si="975"/>
        <v/>
      </c>
      <c r="BG47" s="382" t="str">
        <f t="shared" si="975"/>
        <v/>
      </c>
      <c r="BH47" s="382" t="str">
        <f t="shared" si="975"/>
        <v/>
      </c>
      <c r="BI47" s="382" t="str">
        <f t="shared" si="975"/>
        <v/>
      </c>
      <c r="BJ47" s="382" t="str">
        <f t="shared" si="975"/>
        <v/>
      </c>
      <c r="BK47" s="382" t="str">
        <f t="shared" si="975"/>
        <v/>
      </c>
      <c r="BL47" s="382" t="str">
        <f t="shared" si="975"/>
        <v/>
      </c>
      <c r="BM47" s="382" t="str">
        <f t="shared" si="975"/>
        <v/>
      </c>
      <c r="BN47" s="382" t="str">
        <f t="shared" si="975"/>
        <v/>
      </c>
      <c r="BO47" s="382" t="str">
        <f t="shared" si="975"/>
        <v/>
      </c>
      <c r="BP47" s="382" t="str">
        <f t="shared" si="975"/>
        <v/>
      </c>
      <c r="BQ47" s="382" t="str">
        <f t="shared" si="975"/>
        <v/>
      </c>
      <c r="BR47" s="382" t="str">
        <f t="shared" si="975"/>
        <v/>
      </c>
      <c r="BS47" s="382" t="str">
        <f t="shared" si="975"/>
        <v/>
      </c>
      <c r="BT47" s="382" t="str">
        <f t="shared" si="975"/>
        <v/>
      </c>
      <c r="BU47" s="382" t="str">
        <f t="shared" si="975"/>
        <v/>
      </c>
      <c r="BV47" s="382" t="str">
        <f t="shared" si="975"/>
        <v/>
      </c>
      <c r="BW47" s="382" t="str">
        <f t="shared" si="975"/>
        <v/>
      </c>
      <c r="BX47" s="382" t="str">
        <f t="shared" si="975"/>
        <v/>
      </c>
      <c r="BY47" s="382" t="str">
        <f t="shared" si="975"/>
        <v/>
      </c>
      <c r="BZ47" s="382" t="str">
        <f t="shared" si="975"/>
        <v/>
      </c>
      <c r="CA47" s="382" t="str">
        <f t="shared" si="975"/>
        <v/>
      </c>
      <c r="CB47" s="382" t="str">
        <f t="shared" si="975"/>
        <v/>
      </c>
      <c r="CC47" s="382" t="str">
        <f t="shared" si="975"/>
        <v/>
      </c>
      <c r="CD47" s="382" t="str">
        <f t="shared" si="975"/>
        <v/>
      </c>
      <c r="CE47" s="382" t="str">
        <f t="shared" si="975"/>
        <v/>
      </c>
      <c r="CF47" s="382" t="str">
        <f t="shared" si="975"/>
        <v/>
      </c>
      <c r="CG47" s="382" t="str">
        <f t="shared" si="975"/>
        <v/>
      </c>
      <c r="CH47" s="382" t="str">
        <f t="shared" si="975"/>
        <v/>
      </c>
      <c r="CI47" s="382" t="str">
        <f t="shared" si="975"/>
        <v/>
      </c>
      <c r="CJ47" s="382" t="str">
        <f t="shared" si="975"/>
        <v/>
      </c>
      <c r="CK47" s="382" t="str">
        <f t="shared" si="975"/>
        <v/>
      </c>
      <c r="CL47" s="382" t="str">
        <f t="shared" si="975"/>
        <v/>
      </c>
      <c r="CM47" s="382" t="str">
        <f t="shared" si="975"/>
        <v/>
      </c>
      <c r="CN47" s="382" t="str">
        <f t="shared" si="975"/>
        <v/>
      </c>
      <c r="CO47" s="382" t="str">
        <f t="shared" si="975"/>
        <v/>
      </c>
      <c r="CP47" s="382" t="str">
        <f t="shared" si="975"/>
        <v/>
      </c>
      <c r="CQ47" s="382" t="str">
        <f t="shared" si="975"/>
        <v/>
      </c>
      <c r="CR47" s="382" t="str">
        <f t="shared" si="975"/>
        <v/>
      </c>
      <c r="CS47" s="382" t="str">
        <f t="shared" si="975"/>
        <v/>
      </c>
      <c r="CT47" s="382" t="str">
        <f t="shared" si="975"/>
        <v/>
      </c>
      <c r="CU47" s="382" t="str">
        <f t="shared" si="975"/>
        <v/>
      </c>
      <c r="CV47" s="382" t="str">
        <f t="shared" si="975"/>
        <v/>
      </c>
      <c r="CW47" s="382" t="str">
        <f t="shared" si="975"/>
        <v/>
      </c>
      <c r="CX47" s="382" t="str">
        <f t="shared" si="975"/>
        <v/>
      </c>
      <c r="CY47" s="382" t="str">
        <f t="shared" si="975"/>
        <v/>
      </c>
      <c r="CZ47" s="382" t="str">
        <f t="shared" si="975"/>
        <v/>
      </c>
      <c r="DA47" s="382" t="str">
        <f t="shared" si="975"/>
        <v/>
      </c>
      <c r="DB47" s="382" t="str">
        <f t="shared" ref="DB47:FM47" si="976">IF(AND(DB52="",DB57="",DB62=""),"",AVERAGE(DB52,DB57,DB62))</f>
        <v/>
      </c>
      <c r="DC47" s="382" t="str">
        <f t="shared" si="976"/>
        <v/>
      </c>
      <c r="DD47" s="382" t="str">
        <f t="shared" si="976"/>
        <v/>
      </c>
      <c r="DE47" s="382" t="str">
        <f t="shared" si="976"/>
        <v/>
      </c>
      <c r="DF47" s="382" t="str">
        <f t="shared" si="976"/>
        <v/>
      </c>
      <c r="DG47" s="382" t="str">
        <f t="shared" si="976"/>
        <v/>
      </c>
      <c r="DH47" s="382" t="str">
        <f t="shared" si="976"/>
        <v/>
      </c>
      <c r="DI47" s="382" t="str">
        <f t="shared" si="976"/>
        <v/>
      </c>
      <c r="DJ47" s="382" t="str">
        <f t="shared" si="976"/>
        <v/>
      </c>
      <c r="DK47" s="382" t="str">
        <f t="shared" si="976"/>
        <v/>
      </c>
      <c r="DL47" s="382" t="str">
        <f t="shared" si="976"/>
        <v/>
      </c>
      <c r="DM47" s="382" t="str">
        <f t="shared" si="976"/>
        <v/>
      </c>
      <c r="DN47" s="382" t="str">
        <f t="shared" si="976"/>
        <v/>
      </c>
      <c r="DO47" s="382" t="str">
        <f t="shared" si="976"/>
        <v/>
      </c>
      <c r="DP47" s="382" t="str">
        <f t="shared" si="976"/>
        <v/>
      </c>
      <c r="DQ47" s="382" t="str">
        <f t="shared" si="976"/>
        <v/>
      </c>
      <c r="DR47" s="382" t="str">
        <f t="shared" si="976"/>
        <v/>
      </c>
      <c r="DS47" s="382" t="str">
        <f t="shared" si="976"/>
        <v/>
      </c>
      <c r="DT47" s="382" t="str">
        <f t="shared" si="976"/>
        <v/>
      </c>
      <c r="DU47" s="382" t="str">
        <f t="shared" si="976"/>
        <v/>
      </c>
      <c r="DV47" s="382" t="str">
        <f t="shared" si="976"/>
        <v/>
      </c>
      <c r="DW47" s="382" t="str">
        <f t="shared" si="976"/>
        <v/>
      </c>
      <c r="DX47" s="382" t="str">
        <f t="shared" si="976"/>
        <v/>
      </c>
      <c r="DY47" s="382" t="str">
        <f t="shared" si="976"/>
        <v/>
      </c>
      <c r="DZ47" s="382" t="str">
        <f t="shared" si="976"/>
        <v/>
      </c>
      <c r="EA47" s="382" t="str">
        <f t="shared" si="976"/>
        <v/>
      </c>
      <c r="EB47" s="382" t="str">
        <f t="shared" si="976"/>
        <v/>
      </c>
      <c r="EC47" s="382" t="str">
        <f t="shared" si="976"/>
        <v/>
      </c>
      <c r="ED47" s="382" t="str">
        <f t="shared" si="976"/>
        <v/>
      </c>
      <c r="EE47" s="382" t="str">
        <f t="shared" si="976"/>
        <v/>
      </c>
      <c r="EF47" s="382" t="str">
        <f t="shared" si="976"/>
        <v/>
      </c>
      <c r="EG47" s="382" t="str">
        <f t="shared" si="976"/>
        <v/>
      </c>
      <c r="EH47" s="382" t="str">
        <f t="shared" si="976"/>
        <v/>
      </c>
      <c r="EI47" s="382" t="str">
        <f t="shared" si="976"/>
        <v/>
      </c>
      <c r="EJ47" s="382" t="str">
        <f t="shared" si="976"/>
        <v/>
      </c>
      <c r="EK47" s="382" t="str">
        <f t="shared" si="976"/>
        <v/>
      </c>
      <c r="EL47" s="382" t="str">
        <f t="shared" si="976"/>
        <v/>
      </c>
      <c r="EM47" s="382" t="str">
        <f t="shared" si="976"/>
        <v/>
      </c>
      <c r="EN47" s="382" t="str">
        <f t="shared" si="976"/>
        <v/>
      </c>
      <c r="EO47" s="382" t="str">
        <f t="shared" si="976"/>
        <v/>
      </c>
      <c r="EP47" s="382" t="str">
        <f t="shared" si="976"/>
        <v/>
      </c>
      <c r="EQ47" s="382" t="str">
        <f t="shared" si="976"/>
        <v/>
      </c>
      <c r="ER47" s="382" t="str">
        <f t="shared" si="976"/>
        <v/>
      </c>
      <c r="ES47" s="382" t="str">
        <f t="shared" si="976"/>
        <v/>
      </c>
      <c r="ET47" s="382" t="str">
        <f t="shared" si="976"/>
        <v/>
      </c>
      <c r="EU47" s="382" t="str">
        <f t="shared" si="976"/>
        <v/>
      </c>
      <c r="EV47" s="382" t="str">
        <f t="shared" si="976"/>
        <v/>
      </c>
      <c r="EW47" s="382" t="str">
        <f t="shared" si="976"/>
        <v/>
      </c>
      <c r="EX47" s="382" t="str">
        <f t="shared" si="976"/>
        <v/>
      </c>
      <c r="EY47" s="382" t="str">
        <f t="shared" si="976"/>
        <v/>
      </c>
      <c r="EZ47" s="382" t="str">
        <f t="shared" si="976"/>
        <v/>
      </c>
      <c r="FA47" s="382" t="str">
        <f t="shared" si="976"/>
        <v/>
      </c>
      <c r="FB47" s="382" t="str">
        <f t="shared" si="976"/>
        <v/>
      </c>
      <c r="FC47" s="382" t="str">
        <f t="shared" si="976"/>
        <v/>
      </c>
      <c r="FD47" s="382" t="str">
        <f t="shared" si="976"/>
        <v/>
      </c>
      <c r="FE47" s="382" t="str">
        <f t="shared" si="976"/>
        <v/>
      </c>
      <c r="FF47" s="382" t="str">
        <f t="shared" si="976"/>
        <v/>
      </c>
      <c r="FG47" s="382" t="str">
        <f t="shared" si="976"/>
        <v/>
      </c>
      <c r="FH47" s="382" t="str">
        <f t="shared" si="976"/>
        <v/>
      </c>
      <c r="FI47" s="382" t="str">
        <f t="shared" si="976"/>
        <v/>
      </c>
      <c r="FJ47" s="382" t="str">
        <f t="shared" si="976"/>
        <v/>
      </c>
      <c r="FK47" s="382" t="str">
        <f t="shared" si="976"/>
        <v/>
      </c>
      <c r="FL47" s="382" t="str">
        <f t="shared" si="976"/>
        <v/>
      </c>
      <c r="FM47" s="382" t="str">
        <f t="shared" si="976"/>
        <v/>
      </c>
      <c r="FN47" s="382" t="str">
        <f t="shared" ref="FN47:HB47" si="977">IF(AND(FN52="",FN57="",FN62=""),"",AVERAGE(FN52,FN57,FN62))</f>
        <v/>
      </c>
      <c r="FO47" s="382" t="str">
        <f t="shared" si="977"/>
        <v/>
      </c>
      <c r="FP47" s="382" t="str">
        <f t="shared" si="977"/>
        <v/>
      </c>
      <c r="FQ47" s="382" t="str">
        <f t="shared" si="977"/>
        <v/>
      </c>
      <c r="FR47" s="382" t="str">
        <f t="shared" si="977"/>
        <v/>
      </c>
      <c r="FS47" s="382" t="str">
        <f t="shared" si="977"/>
        <v/>
      </c>
      <c r="FT47" s="382" t="str">
        <f t="shared" si="977"/>
        <v/>
      </c>
      <c r="FU47" s="382" t="str">
        <f t="shared" si="977"/>
        <v/>
      </c>
      <c r="FV47" s="382" t="str">
        <f t="shared" si="977"/>
        <v/>
      </c>
      <c r="FW47" s="382" t="str">
        <f t="shared" si="977"/>
        <v/>
      </c>
      <c r="FX47" s="382" t="str">
        <f t="shared" si="977"/>
        <v/>
      </c>
      <c r="FY47" s="382" t="str">
        <f t="shared" si="977"/>
        <v/>
      </c>
      <c r="FZ47" s="382" t="str">
        <f t="shared" si="977"/>
        <v/>
      </c>
      <c r="GA47" s="382" t="str">
        <f t="shared" si="977"/>
        <v/>
      </c>
      <c r="GB47" s="382" t="str">
        <f t="shared" si="977"/>
        <v/>
      </c>
      <c r="GC47" s="382" t="str">
        <f t="shared" si="977"/>
        <v/>
      </c>
      <c r="GD47" s="382" t="str">
        <f t="shared" si="977"/>
        <v/>
      </c>
      <c r="GE47" s="382" t="str">
        <f t="shared" si="977"/>
        <v/>
      </c>
      <c r="GF47" s="382" t="str">
        <f t="shared" si="977"/>
        <v/>
      </c>
      <c r="GG47" s="382" t="str">
        <f t="shared" si="977"/>
        <v/>
      </c>
      <c r="GH47" s="382" t="str">
        <f t="shared" si="977"/>
        <v/>
      </c>
      <c r="GI47" s="382" t="str">
        <f t="shared" si="977"/>
        <v/>
      </c>
      <c r="GJ47" s="382" t="str">
        <f t="shared" si="977"/>
        <v/>
      </c>
      <c r="GK47" s="382" t="str">
        <f t="shared" si="977"/>
        <v/>
      </c>
      <c r="GL47" s="382" t="str">
        <f t="shared" si="977"/>
        <v/>
      </c>
      <c r="GM47" s="382" t="str">
        <f t="shared" si="977"/>
        <v/>
      </c>
      <c r="GN47" s="382" t="str">
        <f t="shared" si="977"/>
        <v/>
      </c>
      <c r="GO47" s="382" t="str">
        <f t="shared" si="977"/>
        <v/>
      </c>
      <c r="GP47" s="382" t="str">
        <f t="shared" si="977"/>
        <v/>
      </c>
      <c r="GQ47" s="382" t="str">
        <f t="shared" si="977"/>
        <v/>
      </c>
      <c r="GR47" s="382" t="str">
        <f t="shared" si="977"/>
        <v/>
      </c>
      <c r="GS47" s="382" t="str">
        <f t="shared" si="977"/>
        <v/>
      </c>
      <c r="GT47" s="382" t="str">
        <f t="shared" si="977"/>
        <v/>
      </c>
      <c r="GU47" s="382" t="str">
        <f t="shared" si="977"/>
        <v/>
      </c>
      <c r="GV47" s="382" t="str">
        <f t="shared" si="977"/>
        <v/>
      </c>
      <c r="GW47" s="382" t="str">
        <f t="shared" si="977"/>
        <v/>
      </c>
      <c r="GX47" s="382" t="str">
        <f t="shared" si="977"/>
        <v/>
      </c>
      <c r="GY47" s="382" t="str">
        <f t="shared" si="977"/>
        <v/>
      </c>
      <c r="GZ47" s="382" t="str">
        <f t="shared" si="977"/>
        <v/>
      </c>
      <c r="HA47" s="382" t="str">
        <f t="shared" si="977"/>
        <v/>
      </c>
      <c r="HB47" s="382" t="str">
        <f t="shared" si="977"/>
        <v/>
      </c>
      <c r="HC47" s="131"/>
      <c r="HD47" s="108"/>
      <c r="HE47" s="207"/>
      <c r="HF47" s="122"/>
      <c r="HG47" s="207"/>
      <c r="HH47" s="207"/>
      <c r="HI47" s="122"/>
      <c r="HJ47" s="635"/>
      <c r="HK47" s="636"/>
      <c r="HL47" s="122"/>
      <c r="HM47" s="635"/>
      <c r="HN47" s="656"/>
      <c r="HO47" s="108"/>
    </row>
    <row r="48" spans="1:223" s="6" customFormat="1" ht="5.0999999999999996" customHeight="1" thickBot="1" x14ac:dyDescent="0.3">
      <c r="A48" s="55"/>
      <c r="B48" s="222"/>
      <c r="C48" s="60"/>
      <c r="D48" s="60"/>
      <c r="E48" s="60"/>
      <c r="F48" s="60"/>
      <c r="G48" s="60"/>
      <c r="H48" s="54"/>
      <c r="I48" s="54"/>
      <c r="J48" s="367"/>
      <c r="K48" s="367"/>
      <c r="L48" s="185"/>
      <c r="M48" s="367"/>
      <c r="N48" s="367"/>
      <c r="O48" s="185"/>
      <c r="P48" s="367"/>
      <c r="Q48" s="367"/>
      <c r="R48" s="185"/>
      <c r="S48" s="367"/>
      <c r="T48" s="367"/>
      <c r="U48" s="185"/>
      <c r="V48" s="367"/>
      <c r="W48" s="367"/>
      <c r="X48" s="185"/>
      <c r="Y48" s="367"/>
      <c r="Z48" s="367"/>
      <c r="AA48" s="185"/>
      <c r="AB48" s="367"/>
      <c r="AC48" s="367"/>
      <c r="AD48" s="185"/>
      <c r="AE48" s="367"/>
      <c r="AF48" s="367"/>
      <c r="AG48" s="185"/>
      <c r="AH48" s="367"/>
      <c r="AI48" s="367"/>
      <c r="AJ48" s="185"/>
      <c r="AK48" s="367"/>
      <c r="AL48" s="367"/>
      <c r="AM48" s="185"/>
      <c r="AN48" s="367"/>
      <c r="AO48" s="367"/>
      <c r="AP48" s="185"/>
      <c r="AQ48" s="367"/>
      <c r="AR48" s="367"/>
      <c r="AS48" s="185"/>
      <c r="AT48" s="367"/>
      <c r="AU48" s="367"/>
      <c r="AV48" s="185"/>
      <c r="AW48" s="185"/>
      <c r="AX48" s="185"/>
      <c r="AY48" s="185"/>
      <c r="AZ48" s="185"/>
      <c r="BA48" s="185"/>
      <c r="BB48" s="185"/>
      <c r="BC48" s="185"/>
      <c r="BD48" s="185"/>
      <c r="BE48" s="185"/>
      <c r="BF48" s="185"/>
      <c r="BG48" s="185"/>
      <c r="BH48" s="185"/>
      <c r="BI48" s="185"/>
      <c r="BJ48" s="185"/>
      <c r="BK48" s="185"/>
      <c r="BL48" s="185"/>
      <c r="BM48" s="185"/>
      <c r="BN48" s="185"/>
      <c r="BO48" s="185"/>
      <c r="BP48" s="185"/>
      <c r="BQ48" s="185"/>
      <c r="BR48" s="185"/>
      <c r="BS48" s="185"/>
      <c r="BT48" s="185"/>
      <c r="BU48" s="185"/>
      <c r="BV48" s="185"/>
      <c r="BW48" s="185"/>
      <c r="BX48" s="185"/>
      <c r="BY48" s="185"/>
      <c r="BZ48" s="185"/>
      <c r="CA48" s="185"/>
      <c r="CB48" s="185"/>
      <c r="CC48" s="185"/>
      <c r="CD48" s="185"/>
      <c r="CE48" s="185"/>
      <c r="CF48" s="185"/>
      <c r="CG48" s="185"/>
      <c r="CH48" s="185"/>
      <c r="CI48" s="185"/>
      <c r="CJ48" s="185"/>
      <c r="CK48" s="185"/>
      <c r="CL48" s="185"/>
      <c r="CM48" s="185"/>
      <c r="CN48" s="185"/>
      <c r="CO48" s="185"/>
      <c r="CP48" s="185"/>
      <c r="CQ48" s="185"/>
      <c r="CR48" s="185"/>
      <c r="CS48" s="185"/>
      <c r="CT48" s="185"/>
      <c r="CU48" s="185"/>
      <c r="CV48" s="185"/>
      <c r="CW48" s="185"/>
      <c r="CX48" s="185"/>
      <c r="CY48" s="185"/>
      <c r="CZ48" s="185"/>
      <c r="DA48" s="185"/>
      <c r="DB48" s="185"/>
      <c r="DC48" s="185"/>
      <c r="DD48" s="185"/>
      <c r="DE48" s="185"/>
      <c r="DF48" s="185"/>
      <c r="DG48" s="185"/>
      <c r="DH48" s="185"/>
      <c r="DI48" s="185"/>
      <c r="DJ48" s="185"/>
      <c r="DK48" s="185"/>
      <c r="DL48" s="185"/>
      <c r="DM48" s="185"/>
      <c r="DN48" s="185"/>
      <c r="DO48" s="185"/>
      <c r="DP48" s="185"/>
      <c r="DQ48" s="185"/>
      <c r="DR48" s="185"/>
      <c r="DS48" s="185"/>
      <c r="DT48" s="185"/>
      <c r="DU48" s="185"/>
      <c r="DV48" s="185"/>
      <c r="DW48" s="185"/>
      <c r="DX48" s="185"/>
      <c r="DY48" s="185"/>
      <c r="DZ48" s="185"/>
      <c r="EA48" s="185"/>
      <c r="EB48" s="185"/>
      <c r="EC48" s="185"/>
      <c r="ED48" s="185"/>
      <c r="EE48" s="185"/>
      <c r="EF48" s="185"/>
      <c r="EG48" s="185"/>
      <c r="EH48" s="185"/>
      <c r="EI48" s="185"/>
      <c r="EJ48" s="185"/>
      <c r="EK48" s="185"/>
      <c r="EL48" s="185"/>
      <c r="EM48" s="185"/>
      <c r="EN48" s="185"/>
      <c r="EO48" s="185"/>
      <c r="EP48" s="185"/>
      <c r="EQ48" s="185"/>
      <c r="ER48" s="185"/>
      <c r="ES48" s="185"/>
      <c r="ET48" s="185"/>
      <c r="EU48" s="185"/>
      <c r="EV48" s="185"/>
      <c r="EW48" s="185"/>
      <c r="EX48" s="185"/>
      <c r="EY48" s="185"/>
      <c r="EZ48" s="185"/>
      <c r="FA48" s="185"/>
      <c r="FB48" s="185"/>
      <c r="FC48" s="185"/>
      <c r="FD48" s="185"/>
      <c r="FE48" s="185"/>
      <c r="FF48" s="185"/>
      <c r="FG48" s="185"/>
      <c r="FH48" s="185"/>
      <c r="FI48" s="185"/>
      <c r="FJ48" s="185"/>
      <c r="FK48" s="185"/>
      <c r="FL48" s="185"/>
      <c r="FM48" s="185"/>
      <c r="FN48" s="185"/>
      <c r="FO48" s="185"/>
      <c r="FP48" s="185"/>
      <c r="FQ48" s="185"/>
      <c r="FR48" s="185"/>
      <c r="FS48" s="185"/>
      <c r="FT48" s="185"/>
      <c r="FU48" s="185"/>
      <c r="FV48" s="185"/>
      <c r="FW48" s="185"/>
      <c r="FX48" s="185"/>
      <c r="FY48" s="185"/>
      <c r="FZ48" s="185"/>
      <c r="GA48" s="185"/>
      <c r="GB48" s="185"/>
      <c r="GC48" s="185"/>
      <c r="GD48" s="185"/>
      <c r="GE48" s="185"/>
      <c r="GF48" s="185"/>
      <c r="GG48" s="185"/>
      <c r="GH48" s="185"/>
      <c r="GI48" s="185"/>
      <c r="GJ48" s="185"/>
      <c r="GK48" s="185"/>
      <c r="GL48" s="185"/>
      <c r="GM48" s="185"/>
      <c r="GN48" s="185"/>
      <c r="GO48" s="185"/>
      <c r="GP48" s="185"/>
      <c r="GQ48" s="185"/>
      <c r="GR48" s="185"/>
      <c r="GS48" s="185"/>
      <c r="GT48" s="185"/>
      <c r="GU48" s="185"/>
      <c r="GV48" s="185"/>
      <c r="GW48" s="185"/>
      <c r="GX48" s="185"/>
      <c r="GY48" s="185"/>
      <c r="GZ48" s="185"/>
      <c r="HA48" s="187"/>
      <c r="HB48" s="185"/>
      <c r="HC48" s="367"/>
      <c r="HD48" s="75"/>
      <c r="HE48" s="95"/>
      <c r="HF48" s="95"/>
      <c r="HG48" s="95"/>
      <c r="HH48" s="95"/>
      <c r="HI48" s="95"/>
      <c r="HJ48" s="95"/>
      <c r="HK48" s="95"/>
      <c r="HL48" s="95"/>
      <c r="HM48" s="95"/>
      <c r="HN48" s="95"/>
      <c r="HO48" s="75"/>
    </row>
    <row r="49" spans="1:223" s="15" customFormat="1" ht="15" customHeight="1" thickTop="1" x14ac:dyDescent="0.25">
      <c r="A49" s="57"/>
      <c r="B49" s="222"/>
      <c r="C49" s="61"/>
      <c r="D49" s="141" t="s">
        <v>13</v>
      </c>
      <c r="E49" s="142"/>
      <c r="F49" s="142"/>
      <c r="G49" s="142"/>
      <c r="H49" s="143"/>
      <c r="I49" s="143"/>
      <c r="J49" s="143"/>
      <c r="K49" s="143"/>
      <c r="L49" s="143"/>
      <c r="M49" s="143"/>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132"/>
      <c r="AW49" s="132"/>
      <c r="AX49" s="132"/>
      <c r="AY49" s="132"/>
      <c r="AZ49" s="132"/>
      <c r="BA49" s="132"/>
      <c r="BB49" s="132"/>
      <c r="BC49" s="132"/>
      <c r="BD49" s="132"/>
      <c r="BE49" s="132"/>
      <c r="BF49" s="132"/>
      <c r="BG49" s="132"/>
      <c r="BH49" s="132"/>
      <c r="BI49" s="132"/>
      <c r="BJ49" s="132"/>
      <c r="BK49" s="132"/>
      <c r="BL49" s="132"/>
      <c r="BM49" s="132"/>
      <c r="BN49" s="132"/>
      <c r="BO49" s="132"/>
      <c r="BP49" s="132"/>
      <c r="BQ49" s="132"/>
      <c r="BR49" s="132"/>
      <c r="BS49" s="132"/>
      <c r="BT49" s="132"/>
      <c r="BU49" s="132"/>
      <c r="BV49" s="132"/>
      <c r="BW49" s="132"/>
      <c r="BX49" s="132"/>
      <c r="BY49" s="132"/>
      <c r="BZ49" s="132"/>
      <c r="CA49" s="132"/>
      <c r="CB49" s="132"/>
      <c r="CC49" s="132"/>
      <c r="CD49" s="132"/>
      <c r="CE49" s="132"/>
      <c r="CF49" s="132"/>
      <c r="CG49" s="132"/>
      <c r="CH49" s="132"/>
      <c r="CI49" s="132"/>
      <c r="CJ49" s="132"/>
      <c r="CK49" s="132"/>
      <c r="CL49" s="132"/>
      <c r="CM49" s="132"/>
      <c r="CN49" s="132"/>
      <c r="CO49" s="132"/>
      <c r="CP49" s="132"/>
      <c r="CQ49" s="132"/>
      <c r="CR49" s="132"/>
      <c r="CS49" s="132"/>
      <c r="CT49" s="132"/>
      <c r="CU49" s="132"/>
      <c r="CV49" s="132"/>
      <c r="CW49" s="132"/>
      <c r="CX49" s="132"/>
      <c r="CY49" s="132"/>
      <c r="CZ49" s="132"/>
      <c r="DA49" s="132"/>
      <c r="DB49" s="132"/>
      <c r="DC49" s="132"/>
      <c r="DD49" s="132"/>
      <c r="DE49" s="132"/>
      <c r="DF49" s="132"/>
      <c r="DG49" s="132"/>
      <c r="DH49" s="132"/>
      <c r="DI49" s="132"/>
      <c r="DJ49" s="132"/>
      <c r="DK49" s="132"/>
      <c r="DL49" s="132"/>
      <c r="DM49" s="132"/>
      <c r="DN49" s="132"/>
      <c r="DO49" s="132"/>
      <c r="DP49" s="132"/>
      <c r="DQ49" s="132"/>
      <c r="DR49" s="132"/>
      <c r="DS49" s="132"/>
      <c r="DT49" s="132"/>
      <c r="DU49" s="132"/>
      <c r="DV49" s="132"/>
      <c r="DW49" s="132"/>
      <c r="DX49" s="132"/>
      <c r="DY49" s="132"/>
      <c r="DZ49" s="132"/>
      <c r="EA49" s="132"/>
      <c r="EB49" s="132"/>
      <c r="EC49" s="132"/>
      <c r="ED49" s="132"/>
      <c r="EE49" s="132"/>
      <c r="EF49" s="132"/>
      <c r="EG49" s="132"/>
      <c r="EH49" s="132"/>
      <c r="EI49" s="132"/>
      <c r="EJ49" s="132"/>
      <c r="EK49" s="132"/>
      <c r="EL49" s="132"/>
      <c r="EM49" s="132"/>
      <c r="EN49" s="132"/>
      <c r="EO49" s="132"/>
      <c r="EP49" s="132"/>
      <c r="EQ49" s="132"/>
      <c r="ER49" s="132"/>
      <c r="ES49" s="132"/>
      <c r="ET49" s="132"/>
      <c r="EU49" s="132"/>
      <c r="EV49" s="132"/>
      <c r="EW49" s="132"/>
      <c r="EX49" s="132"/>
      <c r="EY49" s="132"/>
      <c r="EZ49" s="132"/>
      <c r="FA49" s="132"/>
      <c r="FB49" s="132"/>
      <c r="FC49" s="132"/>
      <c r="FD49" s="132"/>
      <c r="FE49" s="132"/>
      <c r="FF49" s="132"/>
      <c r="FG49" s="132"/>
      <c r="FH49" s="132"/>
      <c r="FI49" s="132"/>
      <c r="FJ49" s="132"/>
      <c r="FK49" s="132"/>
      <c r="FL49" s="132"/>
      <c r="FM49" s="132"/>
      <c r="FN49" s="132"/>
      <c r="FO49" s="132"/>
      <c r="FP49" s="132"/>
      <c r="FQ49" s="132"/>
      <c r="FR49" s="132"/>
      <c r="FS49" s="132"/>
      <c r="FT49" s="132"/>
      <c r="FU49" s="132"/>
      <c r="FV49" s="132"/>
      <c r="FW49" s="132"/>
      <c r="FX49" s="132"/>
      <c r="FY49" s="132"/>
      <c r="FZ49" s="132"/>
      <c r="GA49" s="132"/>
      <c r="GB49" s="132"/>
      <c r="GC49" s="132"/>
      <c r="GD49" s="132"/>
      <c r="GE49" s="132"/>
      <c r="GF49" s="132"/>
      <c r="GG49" s="132"/>
      <c r="GH49" s="132"/>
      <c r="GI49" s="235"/>
      <c r="GJ49" s="235"/>
      <c r="GK49" s="235"/>
      <c r="GL49" s="235"/>
      <c r="GM49" s="235"/>
      <c r="GN49" s="235"/>
      <c r="GO49" s="235"/>
      <c r="GP49" s="235"/>
      <c r="GQ49" s="235"/>
      <c r="GR49" s="235"/>
      <c r="GS49" s="235"/>
      <c r="GT49" s="235"/>
      <c r="GU49" s="235"/>
      <c r="GV49" s="235"/>
      <c r="GW49" s="235"/>
      <c r="GX49" s="235"/>
      <c r="GY49" s="235"/>
      <c r="GZ49" s="235"/>
      <c r="HA49" s="235"/>
      <c r="HB49" s="194"/>
      <c r="HC49" s="203"/>
      <c r="HD49" s="50"/>
      <c r="HE49" s="575">
        <v>20</v>
      </c>
      <c r="HF49" s="99"/>
      <c r="HG49" s="582">
        <v>25</v>
      </c>
      <c r="HH49" s="575" t="e">
        <f>HG49+HG54+HG59+#REF!</f>
        <v>#REF!</v>
      </c>
      <c r="HI49" s="99"/>
      <c r="HJ49" s="99"/>
      <c r="HK49" s="99"/>
      <c r="HL49" s="96"/>
      <c r="HM49" s="99"/>
      <c r="HN49" s="99"/>
      <c r="HO49" s="74"/>
    </row>
    <row r="50" spans="1:223" s="6" customFormat="1" ht="9.9499999999999993" customHeight="1" thickBot="1" x14ac:dyDescent="0.3">
      <c r="A50" s="55"/>
      <c r="B50" s="222"/>
      <c r="C50" s="60"/>
      <c r="D50" s="661"/>
      <c r="E50" s="60"/>
      <c r="F50" s="241"/>
      <c r="G50" s="526"/>
      <c r="H50" s="662"/>
      <c r="I50" s="366"/>
      <c r="J50" s="131"/>
      <c r="K50" s="131"/>
      <c r="L50" s="131"/>
      <c r="M50" s="131"/>
      <c r="N50" s="131"/>
      <c r="O50" s="131"/>
      <c r="P50" s="131"/>
      <c r="Q50" s="131"/>
      <c r="R50" s="131"/>
      <c r="S50" s="131"/>
      <c r="T50" s="131"/>
      <c r="U50" s="131"/>
      <c r="V50" s="131"/>
      <c r="W50" s="131"/>
      <c r="X50" s="131"/>
      <c r="Y50" s="131"/>
      <c r="Z50" s="131"/>
      <c r="AA50" s="131"/>
      <c r="AB50" s="131"/>
      <c r="AC50" s="131"/>
      <c r="AD50" s="131"/>
      <c r="AE50" s="131"/>
      <c r="AF50" s="131"/>
      <c r="AG50" s="131"/>
      <c r="AH50" s="131"/>
      <c r="AI50" s="131"/>
      <c r="AJ50" s="131"/>
      <c r="AK50" s="131"/>
      <c r="AL50" s="131"/>
      <c r="AM50" s="131"/>
      <c r="AN50" s="131"/>
      <c r="AO50" s="131"/>
      <c r="AP50" s="131"/>
      <c r="AQ50" s="131"/>
      <c r="AR50" s="131"/>
      <c r="AS50" s="131"/>
      <c r="AT50" s="131"/>
      <c r="AU50" s="131"/>
      <c r="AV50" s="131"/>
      <c r="AW50" s="131"/>
      <c r="AX50" s="131"/>
      <c r="AY50" s="131"/>
      <c r="AZ50" s="131"/>
      <c r="BA50" s="131"/>
      <c r="BB50" s="131"/>
      <c r="BC50" s="131"/>
      <c r="BD50" s="131"/>
      <c r="BE50" s="131"/>
      <c r="BF50" s="131"/>
      <c r="BG50" s="131"/>
      <c r="BH50" s="131"/>
      <c r="BI50" s="131"/>
      <c r="BJ50" s="131"/>
      <c r="BK50" s="131"/>
      <c r="BL50" s="131"/>
      <c r="BM50" s="131"/>
      <c r="BN50" s="131"/>
      <c r="BO50" s="131"/>
      <c r="BP50" s="131"/>
      <c r="BQ50" s="131"/>
      <c r="BR50" s="131"/>
      <c r="BS50" s="131"/>
      <c r="BT50" s="131"/>
      <c r="BU50" s="131"/>
      <c r="BV50" s="131"/>
      <c r="BW50" s="131"/>
      <c r="BX50" s="131"/>
      <c r="BY50" s="131"/>
      <c r="BZ50" s="131"/>
      <c r="CA50" s="131"/>
      <c r="CB50" s="131"/>
      <c r="CC50" s="131"/>
      <c r="CD50" s="131"/>
      <c r="CE50" s="131"/>
      <c r="CF50" s="131"/>
      <c r="CG50" s="131"/>
      <c r="CH50" s="131"/>
      <c r="CI50" s="131"/>
      <c r="CJ50" s="131"/>
      <c r="CK50" s="131"/>
      <c r="CL50" s="131"/>
      <c r="CM50" s="131"/>
      <c r="CN50" s="131"/>
      <c r="CO50" s="131"/>
      <c r="CP50" s="131"/>
      <c r="CQ50" s="131"/>
      <c r="CR50" s="131"/>
      <c r="CS50" s="131"/>
      <c r="CT50" s="131"/>
      <c r="CU50" s="131"/>
      <c r="CV50" s="131"/>
      <c r="CW50" s="131"/>
      <c r="CX50" s="131"/>
      <c r="CY50" s="131"/>
      <c r="CZ50" s="131"/>
      <c r="DA50" s="131"/>
      <c r="DB50" s="131"/>
      <c r="DC50" s="131"/>
      <c r="DD50" s="131"/>
      <c r="DE50" s="131"/>
      <c r="DF50" s="131"/>
      <c r="DG50" s="131"/>
      <c r="DH50" s="131"/>
      <c r="DI50" s="131"/>
      <c r="DJ50" s="131"/>
      <c r="DK50" s="131"/>
      <c r="DL50" s="131"/>
      <c r="DM50" s="131"/>
      <c r="DN50" s="131"/>
      <c r="DO50" s="131"/>
      <c r="DP50" s="131"/>
      <c r="DQ50" s="131"/>
      <c r="DR50" s="131"/>
      <c r="DS50" s="131"/>
      <c r="DT50" s="131"/>
      <c r="DU50" s="131"/>
      <c r="DV50" s="131"/>
      <c r="DW50" s="131"/>
      <c r="DX50" s="131"/>
      <c r="DY50" s="131"/>
      <c r="DZ50" s="131"/>
      <c r="EA50" s="131"/>
      <c r="EB50" s="131"/>
      <c r="EC50" s="131"/>
      <c r="ED50" s="131"/>
      <c r="EE50" s="131"/>
      <c r="EF50" s="131"/>
      <c r="EG50" s="131"/>
      <c r="EH50" s="131"/>
      <c r="EI50" s="131"/>
      <c r="EJ50" s="131"/>
      <c r="EK50" s="131"/>
      <c r="EL50" s="131"/>
      <c r="EM50" s="131"/>
      <c r="EN50" s="131"/>
      <c r="EO50" s="131"/>
      <c r="EP50" s="131"/>
      <c r="EQ50" s="131"/>
      <c r="ER50" s="131"/>
      <c r="ES50" s="131"/>
      <c r="ET50" s="131"/>
      <c r="EU50" s="131"/>
      <c r="EV50" s="131"/>
      <c r="EW50" s="131"/>
      <c r="EX50" s="131"/>
      <c r="EY50" s="131"/>
      <c r="EZ50" s="131"/>
      <c r="FA50" s="131"/>
      <c r="FB50" s="131"/>
      <c r="FC50" s="131"/>
      <c r="FD50" s="131"/>
      <c r="FE50" s="131"/>
      <c r="FF50" s="131"/>
      <c r="FG50" s="131"/>
      <c r="FH50" s="131"/>
      <c r="FI50" s="131"/>
      <c r="FJ50" s="131"/>
      <c r="FK50" s="131"/>
      <c r="FL50" s="131"/>
      <c r="FM50" s="131"/>
      <c r="FN50" s="131"/>
      <c r="FO50" s="131"/>
      <c r="FP50" s="131"/>
      <c r="FQ50" s="131"/>
      <c r="FR50" s="131"/>
      <c r="FS50" s="131"/>
      <c r="FT50" s="131"/>
      <c r="FU50" s="131"/>
      <c r="FV50" s="131"/>
      <c r="FW50" s="131"/>
      <c r="FX50" s="131"/>
      <c r="FY50" s="131"/>
      <c r="FZ50" s="131"/>
      <c r="GA50" s="131"/>
      <c r="GB50" s="131"/>
      <c r="GC50" s="131"/>
      <c r="GD50" s="131"/>
      <c r="GE50" s="131"/>
      <c r="GF50" s="131"/>
      <c r="GG50" s="131"/>
      <c r="GH50" s="131"/>
      <c r="GI50" s="131"/>
      <c r="GJ50" s="131"/>
      <c r="GK50" s="131"/>
      <c r="GL50" s="131"/>
      <c r="GM50" s="131"/>
      <c r="GN50" s="131"/>
      <c r="GO50" s="131"/>
      <c r="GP50" s="131"/>
      <c r="GQ50" s="131"/>
      <c r="GR50" s="131"/>
      <c r="GS50" s="131"/>
      <c r="GT50" s="131"/>
      <c r="GU50" s="131"/>
      <c r="GV50" s="131"/>
      <c r="GW50" s="131"/>
      <c r="GX50" s="131"/>
      <c r="GY50" s="131"/>
      <c r="GZ50" s="131"/>
      <c r="HA50" s="131"/>
      <c r="HB50" s="131"/>
      <c r="HC50" s="163"/>
      <c r="HD50" s="75"/>
      <c r="HE50" s="576"/>
      <c r="HF50" s="100"/>
      <c r="HG50" s="583"/>
      <c r="HH50" s="576"/>
      <c r="HI50" s="100"/>
      <c r="HJ50" s="578"/>
      <c r="HK50" s="580"/>
      <c r="HL50" s="100"/>
      <c r="HM50" s="100"/>
      <c r="HN50" s="100"/>
      <c r="HO50" s="75"/>
    </row>
    <row r="51" spans="1:223" s="6" customFormat="1" ht="9.9499999999999993" customHeight="1" thickTop="1" thickBot="1" x14ac:dyDescent="0.3">
      <c r="A51" s="55">
        <v>6</v>
      </c>
      <c r="B51" s="222"/>
      <c r="C51" s="60"/>
      <c r="D51" s="661"/>
      <c r="E51" s="60"/>
      <c r="F51" s="229"/>
      <c r="G51" s="526"/>
      <c r="H51" s="662"/>
      <c r="I51" s="443"/>
      <c r="J51" s="474"/>
      <c r="K51" s="315" t="str">
        <f t="shared" ref="K51" si="978">K52</f>
        <v/>
      </c>
      <c r="L51" s="315" t="str">
        <f t="shared" ref="L51" si="979">L52</f>
        <v/>
      </c>
      <c r="M51" s="315" t="str">
        <f t="shared" ref="M51" si="980">M52</f>
        <v/>
      </c>
      <c r="N51" s="315" t="str">
        <f t="shared" ref="N51" si="981">N52</f>
        <v/>
      </c>
      <c r="O51" s="315" t="str">
        <f t="shared" ref="O51" si="982">O52</f>
        <v/>
      </c>
      <c r="P51" s="315" t="str">
        <f t="shared" ref="P51" si="983">P52</f>
        <v/>
      </c>
      <c r="Q51" s="315" t="str">
        <f t="shared" ref="Q51" si="984">Q52</f>
        <v/>
      </c>
      <c r="R51" s="315" t="str">
        <f t="shared" ref="R51" si="985">R52</f>
        <v/>
      </c>
      <c r="S51" s="315" t="str">
        <f t="shared" ref="S51" si="986">S52</f>
        <v/>
      </c>
      <c r="T51" s="315" t="str">
        <f t="shared" ref="T51" si="987">T52</f>
        <v/>
      </c>
      <c r="U51" s="315" t="str">
        <f t="shared" ref="U51" si="988">U52</f>
        <v/>
      </c>
      <c r="V51" s="315" t="str">
        <f t="shared" ref="V51" si="989">V52</f>
        <v/>
      </c>
      <c r="W51" s="315" t="str">
        <f t="shared" ref="W51" si="990">W52</f>
        <v/>
      </c>
      <c r="X51" s="315" t="str">
        <f t="shared" ref="X51" si="991">X52</f>
        <v/>
      </c>
      <c r="Y51" s="315" t="str">
        <f t="shared" ref="Y51" si="992">Y52</f>
        <v/>
      </c>
      <c r="Z51" s="315" t="str">
        <f t="shared" ref="Z51" si="993">Z52</f>
        <v/>
      </c>
      <c r="AA51" s="315" t="str">
        <f t="shared" ref="AA51" si="994">AA52</f>
        <v/>
      </c>
      <c r="AB51" s="315" t="str">
        <f t="shared" ref="AB51" si="995">AB52</f>
        <v/>
      </c>
      <c r="AC51" s="315" t="str">
        <f t="shared" ref="AC51" si="996">AC52</f>
        <v/>
      </c>
      <c r="AD51" s="315" t="str">
        <f t="shared" ref="AD51" si="997">AD52</f>
        <v/>
      </c>
      <c r="AE51" s="315" t="str">
        <f t="shared" ref="AE51" si="998">AE52</f>
        <v/>
      </c>
      <c r="AF51" s="315" t="str">
        <f t="shared" ref="AF51" si="999">AF52</f>
        <v/>
      </c>
      <c r="AG51" s="315" t="str">
        <f t="shared" ref="AG51" si="1000">AG52</f>
        <v/>
      </c>
      <c r="AH51" s="315" t="str">
        <f t="shared" ref="AH51" si="1001">AH52</f>
        <v/>
      </c>
      <c r="AI51" s="315" t="str">
        <f t="shared" ref="AI51" si="1002">AI52</f>
        <v/>
      </c>
      <c r="AJ51" s="315" t="str">
        <f t="shared" ref="AJ51" si="1003">AJ52</f>
        <v/>
      </c>
      <c r="AK51" s="315" t="str">
        <f t="shared" ref="AK51" si="1004">AK52</f>
        <v/>
      </c>
      <c r="AL51" s="315" t="str">
        <f t="shared" ref="AL51" si="1005">AL52</f>
        <v/>
      </c>
      <c r="AM51" s="315" t="str">
        <f t="shared" ref="AM51" si="1006">AM52</f>
        <v/>
      </c>
      <c r="AN51" s="315" t="str">
        <f t="shared" ref="AN51" si="1007">AN52</f>
        <v/>
      </c>
      <c r="AO51" s="315" t="str">
        <f t="shared" ref="AO51" si="1008">AO52</f>
        <v/>
      </c>
      <c r="AP51" s="315" t="str">
        <f t="shared" ref="AP51" si="1009">AP52</f>
        <v/>
      </c>
      <c r="AQ51" s="315" t="str">
        <f t="shared" ref="AQ51" si="1010">AQ52</f>
        <v/>
      </c>
      <c r="AR51" s="315" t="str">
        <f t="shared" ref="AR51" si="1011">AR52</f>
        <v/>
      </c>
      <c r="AS51" s="315" t="str">
        <f t="shared" ref="AS51" si="1012">AS52</f>
        <v/>
      </c>
      <c r="AT51" s="315" t="str">
        <f t="shared" ref="AT51" si="1013">AT52</f>
        <v/>
      </c>
      <c r="AU51" s="315" t="str">
        <f t="shared" ref="AU51" si="1014">AU52</f>
        <v/>
      </c>
      <c r="AV51" s="315" t="str">
        <f t="shared" ref="AV51" si="1015">AV52</f>
        <v/>
      </c>
      <c r="AW51" s="315" t="str">
        <f t="shared" ref="AW51" si="1016">AW52</f>
        <v/>
      </c>
      <c r="AX51" s="315" t="str">
        <f t="shared" ref="AX51" si="1017">AX52</f>
        <v/>
      </c>
      <c r="AY51" s="315" t="str">
        <f t="shared" ref="AY51" si="1018">AY52</f>
        <v/>
      </c>
      <c r="AZ51" s="315" t="str">
        <f t="shared" ref="AZ51" si="1019">AZ52</f>
        <v/>
      </c>
      <c r="BA51" s="315" t="str">
        <f t="shared" ref="BA51" si="1020">BA52</f>
        <v/>
      </c>
      <c r="BB51" s="315" t="str">
        <f t="shared" ref="BB51" si="1021">BB52</f>
        <v/>
      </c>
      <c r="BC51" s="315" t="str">
        <f t="shared" ref="BC51" si="1022">BC52</f>
        <v/>
      </c>
      <c r="BD51" s="315" t="str">
        <f t="shared" ref="BD51" si="1023">BD52</f>
        <v/>
      </c>
      <c r="BE51" s="315" t="str">
        <f t="shared" ref="BE51" si="1024">BE52</f>
        <v/>
      </c>
      <c r="BF51" s="315" t="str">
        <f t="shared" ref="BF51" si="1025">BF52</f>
        <v/>
      </c>
      <c r="BG51" s="315" t="str">
        <f t="shared" ref="BG51" si="1026">BG52</f>
        <v/>
      </c>
      <c r="BH51" s="315" t="str">
        <f t="shared" ref="BH51" si="1027">BH52</f>
        <v/>
      </c>
      <c r="BI51" s="315" t="str">
        <f t="shared" ref="BI51" si="1028">BI52</f>
        <v/>
      </c>
      <c r="BJ51" s="315" t="str">
        <f t="shared" ref="BJ51" si="1029">BJ52</f>
        <v/>
      </c>
      <c r="BK51" s="315" t="str">
        <f t="shared" ref="BK51" si="1030">BK52</f>
        <v/>
      </c>
      <c r="BL51" s="315" t="str">
        <f t="shared" ref="BL51" si="1031">BL52</f>
        <v/>
      </c>
      <c r="BM51" s="315" t="str">
        <f t="shared" ref="BM51" si="1032">BM52</f>
        <v/>
      </c>
      <c r="BN51" s="315" t="str">
        <f t="shared" ref="BN51" si="1033">BN52</f>
        <v/>
      </c>
      <c r="BO51" s="315" t="str">
        <f t="shared" ref="BO51" si="1034">BO52</f>
        <v/>
      </c>
      <c r="BP51" s="315" t="str">
        <f t="shared" ref="BP51" si="1035">BP52</f>
        <v/>
      </c>
      <c r="BQ51" s="315" t="str">
        <f t="shared" ref="BQ51" si="1036">BQ52</f>
        <v/>
      </c>
      <c r="BR51" s="315" t="str">
        <f t="shared" ref="BR51" si="1037">BR52</f>
        <v/>
      </c>
      <c r="BS51" s="315" t="str">
        <f t="shared" ref="BS51" si="1038">BS52</f>
        <v/>
      </c>
      <c r="BT51" s="315" t="str">
        <f t="shared" ref="BT51" si="1039">BT52</f>
        <v/>
      </c>
      <c r="BU51" s="315" t="str">
        <f t="shared" ref="BU51" si="1040">BU52</f>
        <v/>
      </c>
      <c r="BV51" s="315" t="str">
        <f t="shared" ref="BV51" si="1041">BV52</f>
        <v/>
      </c>
      <c r="BW51" s="315" t="str">
        <f t="shared" ref="BW51" si="1042">BW52</f>
        <v/>
      </c>
      <c r="BX51" s="315" t="str">
        <f t="shared" ref="BX51" si="1043">BX52</f>
        <v/>
      </c>
      <c r="BY51" s="315" t="str">
        <f t="shared" ref="BY51" si="1044">BY52</f>
        <v/>
      </c>
      <c r="BZ51" s="315" t="str">
        <f t="shared" ref="BZ51" si="1045">BZ52</f>
        <v/>
      </c>
      <c r="CA51" s="315" t="str">
        <f t="shared" ref="CA51" si="1046">CA52</f>
        <v/>
      </c>
      <c r="CB51" s="315" t="str">
        <f t="shared" ref="CB51" si="1047">CB52</f>
        <v/>
      </c>
      <c r="CC51" s="315" t="str">
        <f t="shared" ref="CC51" si="1048">CC52</f>
        <v/>
      </c>
      <c r="CD51" s="315" t="str">
        <f t="shared" ref="CD51" si="1049">CD52</f>
        <v/>
      </c>
      <c r="CE51" s="315" t="str">
        <f t="shared" ref="CE51" si="1050">CE52</f>
        <v/>
      </c>
      <c r="CF51" s="315" t="str">
        <f t="shared" ref="CF51" si="1051">CF52</f>
        <v/>
      </c>
      <c r="CG51" s="315" t="str">
        <f t="shared" ref="CG51" si="1052">CG52</f>
        <v/>
      </c>
      <c r="CH51" s="315" t="str">
        <f t="shared" ref="CH51" si="1053">CH52</f>
        <v/>
      </c>
      <c r="CI51" s="315" t="str">
        <f t="shared" ref="CI51" si="1054">CI52</f>
        <v/>
      </c>
      <c r="CJ51" s="315" t="str">
        <f t="shared" ref="CJ51" si="1055">CJ52</f>
        <v/>
      </c>
      <c r="CK51" s="315" t="str">
        <f t="shared" ref="CK51" si="1056">CK52</f>
        <v/>
      </c>
      <c r="CL51" s="315" t="str">
        <f t="shared" ref="CL51" si="1057">CL52</f>
        <v/>
      </c>
      <c r="CM51" s="315" t="str">
        <f t="shared" ref="CM51" si="1058">CM52</f>
        <v/>
      </c>
      <c r="CN51" s="315" t="str">
        <f t="shared" ref="CN51" si="1059">CN52</f>
        <v/>
      </c>
      <c r="CO51" s="315" t="str">
        <f t="shared" ref="CO51" si="1060">CO52</f>
        <v/>
      </c>
      <c r="CP51" s="315" t="str">
        <f t="shared" ref="CP51" si="1061">CP52</f>
        <v/>
      </c>
      <c r="CQ51" s="315" t="str">
        <f t="shared" ref="CQ51" si="1062">CQ52</f>
        <v/>
      </c>
      <c r="CR51" s="315" t="str">
        <f t="shared" ref="CR51" si="1063">CR52</f>
        <v/>
      </c>
      <c r="CS51" s="315" t="str">
        <f t="shared" ref="CS51" si="1064">CS52</f>
        <v/>
      </c>
      <c r="CT51" s="315" t="str">
        <f t="shared" ref="CT51" si="1065">CT52</f>
        <v/>
      </c>
      <c r="CU51" s="315" t="str">
        <f t="shared" ref="CU51" si="1066">CU52</f>
        <v/>
      </c>
      <c r="CV51" s="315" t="str">
        <f t="shared" ref="CV51" si="1067">CV52</f>
        <v/>
      </c>
      <c r="CW51" s="315" t="str">
        <f t="shared" ref="CW51" si="1068">CW52</f>
        <v/>
      </c>
      <c r="CX51" s="315" t="str">
        <f t="shared" ref="CX51" si="1069">CX52</f>
        <v/>
      </c>
      <c r="CY51" s="315" t="str">
        <f t="shared" ref="CY51" si="1070">CY52</f>
        <v/>
      </c>
      <c r="CZ51" s="315" t="str">
        <f t="shared" ref="CZ51" si="1071">CZ52</f>
        <v/>
      </c>
      <c r="DA51" s="315" t="str">
        <f t="shared" ref="DA51" si="1072">DA52</f>
        <v/>
      </c>
      <c r="DB51" s="315" t="str">
        <f t="shared" ref="DB51" si="1073">DB52</f>
        <v/>
      </c>
      <c r="DC51" s="315" t="str">
        <f t="shared" ref="DC51" si="1074">DC52</f>
        <v/>
      </c>
      <c r="DD51" s="315" t="str">
        <f t="shared" ref="DD51" si="1075">DD52</f>
        <v/>
      </c>
      <c r="DE51" s="315" t="str">
        <f t="shared" ref="DE51" si="1076">DE52</f>
        <v/>
      </c>
      <c r="DF51" s="315" t="str">
        <f t="shared" ref="DF51" si="1077">DF52</f>
        <v/>
      </c>
      <c r="DG51" s="315" t="str">
        <f t="shared" ref="DG51" si="1078">DG52</f>
        <v/>
      </c>
      <c r="DH51" s="315" t="str">
        <f t="shared" ref="DH51" si="1079">DH52</f>
        <v/>
      </c>
      <c r="DI51" s="315" t="str">
        <f t="shared" ref="DI51" si="1080">DI52</f>
        <v/>
      </c>
      <c r="DJ51" s="315" t="str">
        <f t="shared" ref="DJ51" si="1081">DJ52</f>
        <v/>
      </c>
      <c r="DK51" s="315" t="str">
        <f t="shared" ref="DK51" si="1082">DK52</f>
        <v/>
      </c>
      <c r="DL51" s="315" t="str">
        <f t="shared" ref="DL51" si="1083">DL52</f>
        <v/>
      </c>
      <c r="DM51" s="315" t="str">
        <f t="shared" ref="DM51" si="1084">DM52</f>
        <v/>
      </c>
      <c r="DN51" s="315" t="str">
        <f t="shared" ref="DN51" si="1085">DN52</f>
        <v/>
      </c>
      <c r="DO51" s="315" t="str">
        <f t="shared" ref="DO51" si="1086">DO52</f>
        <v/>
      </c>
      <c r="DP51" s="315" t="str">
        <f t="shared" ref="DP51" si="1087">DP52</f>
        <v/>
      </c>
      <c r="DQ51" s="315" t="str">
        <f t="shared" ref="DQ51" si="1088">DQ52</f>
        <v/>
      </c>
      <c r="DR51" s="315" t="str">
        <f t="shared" ref="DR51" si="1089">DR52</f>
        <v/>
      </c>
      <c r="DS51" s="315" t="str">
        <f t="shared" ref="DS51" si="1090">DS52</f>
        <v/>
      </c>
      <c r="DT51" s="315" t="str">
        <f t="shared" ref="DT51" si="1091">DT52</f>
        <v/>
      </c>
      <c r="DU51" s="315" t="str">
        <f t="shared" ref="DU51" si="1092">DU52</f>
        <v/>
      </c>
      <c r="DV51" s="315" t="str">
        <f t="shared" ref="DV51" si="1093">DV52</f>
        <v/>
      </c>
      <c r="DW51" s="315" t="str">
        <f t="shared" ref="DW51" si="1094">DW52</f>
        <v/>
      </c>
      <c r="DX51" s="315" t="str">
        <f t="shared" ref="DX51" si="1095">DX52</f>
        <v/>
      </c>
      <c r="DY51" s="315" t="str">
        <f t="shared" ref="DY51" si="1096">DY52</f>
        <v/>
      </c>
      <c r="DZ51" s="315" t="str">
        <f t="shared" ref="DZ51" si="1097">DZ52</f>
        <v/>
      </c>
      <c r="EA51" s="315" t="str">
        <f t="shared" ref="EA51" si="1098">EA52</f>
        <v/>
      </c>
      <c r="EB51" s="315" t="str">
        <f t="shared" ref="EB51" si="1099">EB52</f>
        <v/>
      </c>
      <c r="EC51" s="315" t="str">
        <f t="shared" ref="EC51" si="1100">EC52</f>
        <v/>
      </c>
      <c r="ED51" s="315" t="str">
        <f t="shared" ref="ED51" si="1101">ED52</f>
        <v/>
      </c>
      <c r="EE51" s="315" t="str">
        <f t="shared" ref="EE51" si="1102">EE52</f>
        <v/>
      </c>
      <c r="EF51" s="315" t="str">
        <f t="shared" ref="EF51" si="1103">EF52</f>
        <v/>
      </c>
      <c r="EG51" s="315" t="str">
        <f t="shared" ref="EG51" si="1104">EG52</f>
        <v/>
      </c>
      <c r="EH51" s="315" t="str">
        <f t="shared" ref="EH51" si="1105">EH52</f>
        <v/>
      </c>
      <c r="EI51" s="315" t="str">
        <f t="shared" ref="EI51" si="1106">EI52</f>
        <v/>
      </c>
      <c r="EJ51" s="315" t="str">
        <f t="shared" ref="EJ51" si="1107">EJ52</f>
        <v/>
      </c>
      <c r="EK51" s="315" t="str">
        <f t="shared" ref="EK51" si="1108">EK52</f>
        <v/>
      </c>
      <c r="EL51" s="315" t="str">
        <f t="shared" ref="EL51" si="1109">EL52</f>
        <v/>
      </c>
      <c r="EM51" s="315" t="str">
        <f t="shared" ref="EM51" si="1110">EM52</f>
        <v/>
      </c>
      <c r="EN51" s="315" t="str">
        <f t="shared" ref="EN51" si="1111">EN52</f>
        <v/>
      </c>
      <c r="EO51" s="315" t="str">
        <f t="shared" ref="EO51" si="1112">EO52</f>
        <v/>
      </c>
      <c r="EP51" s="315" t="str">
        <f t="shared" ref="EP51" si="1113">EP52</f>
        <v/>
      </c>
      <c r="EQ51" s="315" t="str">
        <f t="shared" ref="EQ51" si="1114">EQ52</f>
        <v/>
      </c>
      <c r="ER51" s="315" t="str">
        <f t="shared" ref="ER51" si="1115">ER52</f>
        <v/>
      </c>
      <c r="ES51" s="315" t="str">
        <f t="shared" ref="ES51" si="1116">ES52</f>
        <v/>
      </c>
      <c r="ET51" s="315" t="str">
        <f t="shared" ref="ET51" si="1117">ET52</f>
        <v/>
      </c>
      <c r="EU51" s="315" t="str">
        <f t="shared" ref="EU51" si="1118">EU52</f>
        <v/>
      </c>
      <c r="EV51" s="315" t="str">
        <f t="shared" ref="EV51" si="1119">EV52</f>
        <v/>
      </c>
      <c r="EW51" s="315" t="str">
        <f t="shared" ref="EW51" si="1120">EW52</f>
        <v/>
      </c>
      <c r="EX51" s="315" t="str">
        <f t="shared" ref="EX51" si="1121">EX52</f>
        <v/>
      </c>
      <c r="EY51" s="315" t="str">
        <f t="shared" ref="EY51" si="1122">EY52</f>
        <v/>
      </c>
      <c r="EZ51" s="315" t="str">
        <f t="shared" ref="EZ51" si="1123">EZ52</f>
        <v/>
      </c>
      <c r="FA51" s="315" t="str">
        <f t="shared" ref="FA51" si="1124">FA52</f>
        <v/>
      </c>
      <c r="FB51" s="315" t="str">
        <f t="shared" ref="FB51" si="1125">FB52</f>
        <v/>
      </c>
      <c r="FC51" s="315" t="str">
        <f t="shared" ref="FC51" si="1126">FC52</f>
        <v/>
      </c>
      <c r="FD51" s="315" t="str">
        <f t="shared" ref="FD51" si="1127">FD52</f>
        <v/>
      </c>
      <c r="FE51" s="315" t="str">
        <f t="shared" ref="FE51" si="1128">FE52</f>
        <v/>
      </c>
      <c r="FF51" s="315" t="str">
        <f t="shared" ref="FF51" si="1129">FF52</f>
        <v/>
      </c>
      <c r="FG51" s="315" t="str">
        <f t="shared" ref="FG51" si="1130">FG52</f>
        <v/>
      </c>
      <c r="FH51" s="315" t="str">
        <f t="shared" ref="FH51" si="1131">FH52</f>
        <v/>
      </c>
      <c r="FI51" s="315" t="str">
        <f t="shared" ref="FI51" si="1132">FI52</f>
        <v/>
      </c>
      <c r="FJ51" s="315" t="str">
        <f t="shared" ref="FJ51" si="1133">FJ52</f>
        <v/>
      </c>
      <c r="FK51" s="315" t="str">
        <f t="shared" ref="FK51" si="1134">FK52</f>
        <v/>
      </c>
      <c r="FL51" s="315" t="str">
        <f t="shared" ref="FL51" si="1135">FL52</f>
        <v/>
      </c>
      <c r="FM51" s="315" t="str">
        <f t="shared" ref="FM51" si="1136">FM52</f>
        <v/>
      </c>
      <c r="FN51" s="315" t="str">
        <f t="shared" ref="FN51" si="1137">FN52</f>
        <v/>
      </c>
      <c r="FO51" s="315" t="str">
        <f t="shared" ref="FO51" si="1138">FO52</f>
        <v/>
      </c>
      <c r="FP51" s="315" t="str">
        <f t="shared" ref="FP51" si="1139">FP52</f>
        <v/>
      </c>
      <c r="FQ51" s="315" t="str">
        <f t="shared" ref="FQ51" si="1140">FQ52</f>
        <v/>
      </c>
      <c r="FR51" s="315" t="str">
        <f t="shared" ref="FR51" si="1141">FR52</f>
        <v/>
      </c>
      <c r="FS51" s="315" t="str">
        <f t="shared" ref="FS51" si="1142">FS52</f>
        <v/>
      </c>
      <c r="FT51" s="315" t="str">
        <f t="shared" ref="FT51" si="1143">FT52</f>
        <v/>
      </c>
      <c r="FU51" s="315" t="str">
        <f t="shared" ref="FU51" si="1144">FU52</f>
        <v/>
      </c>
      <c r="FV51" s="315" t="str">
        <f t="shared" ref="FV51" si="1145">FV52</f>
        <v/>
      </c>
      <c r="FW51" s="315" t="str">
        <f t="shared" ref="FW51" si="1146">FW52</f>
        <v/>
      </c>
      <c r="FX51" s="315" t="str">
        <f t="shared" ref="FX51" si="1147">FX52</f>
        <v/>
      </c>
      <c r="FY51" s="315" t="str">
        <f t="shared" ref="FY51" si="1148">FY52</f>
        <v/>
      </c>
      <c r="FZ51" s="315" t="str">
        <f t="shared" ref="FZ51" si="1149">FZ52</f>
        <v/>
      </c>
      <c r="GA51" s="315" t="str">
        <f t="shared" ref="GA51" si="1150">GA52</f>
        <v/>
      </c>
      <c r="GB51" s="315" t="str">
        <f t="shared" ref="GB51" si="1151">GB52</f>
        <v/>
      </c>
      <c r="GC51" s="315" t="str">
        <f t="shared" ref="GC51" si="1152">GC52</f>
        <v/>
      </c>
      <c r="GD51" s="315" t="str">
        <f t="shared" ref="GD51" si="1153">GD52</f>
        <v/>
      </c>
      <c r="GE51" s="315" t="str">
        <f t="shared" ref="GE51" si="1154">GE52</f>
        <v/>
      </c>
      <c r="GF51" s="315" t="str">
        <f t="shared" ref="GF51" si="1155">GF52</f>
        <v/>
      </c>
      <c r="GG51" s="315" t="str">
        <f t="shared" ref="GG51" si="1156">GG52</f>
        <v/>
      </c>
      <c r="GH51" s="315" t="str">
        <f t="shared" ref="GH51" si="1157">GH52</f>
        <v/>
      </c>
      <c r="GI51" s="315" t="str">
        <f t="shared" ref="GI51" si="1158">GI52</f>
        <v/>
      </c>
      <c r="GJ51" s="315" t="str">
        <f t="shared" ref="GJ51" si="1159">GJ52</f>
        <v/>
      </c>
      <c r="GK51" s="315" t="str">
        <f t="shared" ref="GK51" si="1160">GK52</f>
        <v/>
      </c>
      <c r="GL51" s="315" t="str">
        <f t="shared" ref="GL51" si="1161">GL52</f>
        <v/>
      </c>
      <c r="GM51" s="315" t="str">
        <f t="shared" ref="GM51" si="1162">GM52</f>
        <v/>
      </c>
      <c r="GN51" s="315" t="str">
        <f t="shared" ref="GN51" si="1163">GN52</f>
        <v/>
      </c>
      <c r="GO51" s="315" t="str">
        <f t="shared" ref="GO51" si="1164">GO52</f>
        <v/>
      </c>
      <c r="GP51" s="315" t="str">
        <f t="shared" ref="GP51" si="1165">GP52</f>
        <v/>
      </c>
      <c r="GQ51" s="315" t="str">
        <f t="shared" ref="GQ51" si="1166">GQ52</f>
        <v/>
      </c>
      <c r="GR51" s="315" t="str">
        <f t="shared" ref="GR51" si="1167">GR52</f>
        <v/>
      </c>
      <c r="GS51" s="315" t="str">
        <f t="shared" ref="GS51" si="1168">GS52</f>
        <v/>
      </c>
      <c r="GT51" s="315" t="str">
        <f t="shared" ref="GT51" si="1169">GT52</f>
        <v/>
      </c>
      <c r="GU51" s="315" t="str">
        <f t="shared" ref="GU51" si="1170">GU52</f>
        <v/>
      </c>
      <c r="GV51" s="315" t="str">
        <f t="shared" ref="GV51" si="1171">GV52</f>
        <v/>
      </c>
      <c r="GW51" s="315" t="str">
        <f t="shared" ref="GW51" si="1172">GW52</f>
        <v/>
      </c>
      <c r="GX51" s="315" t="str">
        <f t="shared" ref="GX51" si="1173">GX52</f>
        <v/>
      </c>
      <c r="GY51" s="315" t="str">
        <f t="shared" ref="GY51" si="1174">GY52</f>
        <v/>
      </c>
      <c r="GZ51" s="315" t="str">
        <f t="shared" ref="GZ51" si="1175">GZ52</f>
        <v/>
      </c>
      <c r="HA51" s="315" t="str">
        <f t="shared" ref="HA51" si="1176">HA52</f>
        <v/>
      </c>
      <c r="HB51" s="315" t="str">
        <f t="shared" ref="HB51" si="1177">HB52</f>
        <v/>
      </c>
      <c r="HC51" s="165"/>
      <c r="HD51" s="75"/>
      <c r="HE51" s="576"/>
      <c r="HF51" s="100"/>
      <c r="HG51" s="583"/>
      <c r="HH51" s="576"/>
      <c r="HI51" s="100"/>
      <c r="HJ51" s="578"/>
      <c r="HK51" s="580"/>
      <c r="HL51" s="100"/>
      <c r="HM51" s="100"/>
      <c r="HN51" s="100"/>
      <c r="HO51" s="75"/>
    </row>
    <row r="52" spans="1:223" s="6" customFormat="1" ht="9.9499999999999993" customHeight="1" thickTop="1" x14ac:dyDescent="0.25">
      <c r="A52" s="55"/>
      <c r="B52" s="222"/>
      <c r="C52" s="60"/>
      <c r="D52" s="661"/>
      <c r="E52" s="60"/>
      <c r="F52" s="239"/>
      <c r="G52" s="526"/>
      <c r="H52" s="662"/>
      <c r="I52" s="443"/>
      <c r="J52" s="475"/>
      <c r="K52" s="382" t="str">
        <f>IF(SUM('IG-UR'!K$151:'IG-UR'!K$164)=0,"",AVERAGEIF('IG-UR'!K$151:'IG-UR'!K$164,"&lt;&gt;0"))</f>
        <v/>
      </c>
      <c r="L52" s="382" t="str">
        <f>IF(SUM('IG-UR'!L$151:'IG-UR'!L$164)=0,"",AVERAGEIF('IG-UR'!L$151:'IG-UR'!L$164,"&lt;&gt;0"))</f>
        <v/>
      </c>
      <c r="M52" s="382" t="str">
        <f>IF(SUM('IG-UR'!M$151:'IG-UR'!M$164)=0,"",AVERAGEIF('IG-UR'!M$151:'IG-UR'!M$164,"&lt;&gt;0"))</f>
        <v/>
      </c>
      <c r="N52" s="382" t="str">
        <f>IF(SUM('IG-UR'!N$151:'IG-UR'!N$164)=0,"",AVERAGEIF('IG-UR'!N$151:'IG-UR'!N$164,"&lt;&gt;0"))</f>
        <v/>
      </c>
      <c r="O52" s="382" t="str">
        <f>IF(SUM('IG-UR'!O$151:'IG-UR'!O$164)=0,"",AVERAGEIF('IG-UR'!O$151:'IG-UR'!O$164,"&lt;&gt;0"))</f>
        <v/>
      </c>
      <c r="P52" s="382" t="str">
        <f>IF(SUM('IG-UR'!P$151:'IG-UR'!P$164)=0,"",AVERAGEIF('IG-UR'!P$151:'IG-UR'!P$164,"&lt;&gt;0"))</f>
        <v/>
      </c>
      <c r="Q52" s="382" t="str">
        <f>IF(SUM('IG-UR'!Q$151:'IG-UR'!Q$164)=0,"",AVERAGEIF('IG-UR'!Q$151:'IG-UR'!Q$164,"&lt;&gt;0"))</f>
        <v/>
      </c>
      <c r="R52" s="382" t="str">
        <f>IF(SUM('IG-UR'!R$151:'IG-UR'!R$164)=0,"",AVERAGEIF('IG-UR'!R$151:'IG-UR'!R$164,"&lt;&gt;0"))</f>
        <v/>
      </c>
      <c r="S52" s="382" t="str">
        <f>IF(SUM('IG-UR'!S$151:'IG-UR'!S$164)=0,"",AVERAGEIF('IG-UR'!S$151:'IG-UR'!S$164,"&lt;&gt;0"))</f>
        <v/>
      </c>
      <c r="T52" s="382" t="str">
        <f>IF(SUM('IG-UR'!T$151:'IG-UR'!T$164)=0,"",AVERAGEIF('IG-UR'!T$151:'IG-UR'!T$164,"&lt;&gt;0"))</f>
        <v/>
      </c>
      <c r="U52" s="382" t="str">
        <f>IF(SUM('IG-UR'!U$151:'IG-UR'!U$164)=0,"",AVERAGEIF('IG-UR'!U$151:'IG-UR'!U$164,"&lt;&gt;0"))</f>
        <v/>
      </c>
      <c r="V52" s="382" t="str">
        <f>IF(SUM('IG-UR'!V$151:'IG-UR'!V$164)=0,"",AVERAGEIF('IG-UR'!V$151:'IG-UR'!V$164,"&lt;&gt;0"))</f>
        <v/>
      </c>
      <c r="W52" s="382" t="str">
        <f>IF(SUM('IG-UR'!W$151:'IG-UR'!W$164)=0,"",AVERAGEIF('IG-UR'!W$151:'IG-UR'!W$164,"&lt;&gt;0"))</f>
        <v/>
      </c>
      <c r="X52" s="382" t="str">
        <f>IF(SUM('IG-UR'!X$151:'IG-UR'!X$164)=0,"",AVERAGEIF('IG-UR'!X$151:'IG-UR'!X$164,"&lt;&gt;0"))</f>
        <v/>
      </c>
      <c r="Y52" s="382" t="str">
        <f>IF(SUM('IG-UR'!Y$151:'IG-UR'!Y$164)=0,"",AVERAGEIF('IG-UR'!Y$151:'IG-UR'!Y$164,"&lt;&gt;0"))</f>
        <v/>
      </c>
      <c r="Z52" s="382" t="str">
        <f>IF(SUM('IG-UR'!Z$151:'IG-UR'!Z$164)=0,"",AVERAGEIF('IG-UR'!Z$151:'IG-UR'!Z$164,"&lt;&gt;0"))</f>
        <v/>
      </c>
      <c r="AA52" s="382" t="str">
        <f>IF(SUM('IG-UR'!AA$151:'IG-UR'!AA$164)=0,"",AVERAGEIF('IG-UR'!AA$151:'IG-UR'!AA$164,"&lt;&gt;0"))</f>
        <v/>
      </c>
      <c r="AB52" s="382" t="str">
        <f>IF(SUM('IG-UR'!AB$151:'IG-UR'!AB$164)=0,"",AVERAGEIF('IG-UR'!AB$151:'IG-UR'!AB$164,"&lt;&gt;0"))</f>
        <v/>
      </c>
      <c r="AC52" s="382" t="str">
        <f>IF(SUM('IG-UR'!AC$151:'IG-UR'!AC$164)=0,"",AVERAGEIF('IG-UR'!AC$151:'IG-UR'!AC$164,"&lt;&gt;0"))</f>
        <v/>
      </c>
      <c r="AD52" s="382" t="str">
        <f>IF(SUM('IG-UR'!AD$151:'IG-UR'!AD$164)=0,"",AVERAGEIF('IG-UR'!AD$151:'IG-UR'!AD$164,"&lt;&gt;0"))</f>
        <v/>
      </c>
      <c r="AE52" s="382" t="str">
        <f>IF(SUM('IG-UR'!AE$151:'IG-UR'!AE$164)=0,"",AVERAGEIF('IG-UR'!AE$151:'IG-UR'!AE$164,"&lt;&gt;0"))</f>
        <v/>
      </c>
      <c r="AF52" s="382" t="str">
        <f>IF(SUM('IG-UR'!AF$151:'IG-UR'!AF$164)=0,"",AVERAGEIF('IG-UR'!AF$151:'IG-UR'!AF$164,"&lt;&gt;0"))</f>
        <v/>
      </c>
      <c r="AG52" s="382" t="str">
        <f>IF(SUM('IG-UR'!AG$151:'IG-UR'!AG$164)=0,"",AVERAGEIF('IG-UR'!AG$151:'IG-UR'!AG$164,"&lt;&gt;0"))</f>
        <v/>
      </c>
      <c r="AH52" s="382" t="str">
        <f>IF(SUM('IG-UR'!AH$151:'IG-UR'!AH$164)=0,"",AVERAGEIF('IG-UR'!AH$151:'IG-UR'!AH$164,"&lt;&gt;0"))</f>
        <v/>
      </c>
      <c r="AI52" s="382" t="str">
        <f>IF(SUM('IG-UR'!AI$151:'IG-UR'!AI$164)=0,"",AVERAGEIF('IG-UR'!AI$151:'IG-UR'!AI$164,"&lt;&gt;0"))</f>
        <v/>
      </c>
      <c r="AJ52" s="382" t="str">
        <f>IF(SUM('IG-UR'!AJ$151:'IG-UR'!AJ$164)=0,"",AVERAGEIF('IG-UR'!AJ$151:'IG-UR'!AJ$164,"&lt;&gt;0"))</f>
        <v/>
      </c>
      <c r="AK52" s="382" t="str">
        <f>IF(SUM('IG-UR'!AK$151:'IG-UR'!AK$164)=0,"",AVERAGEIF('IG-UR'!AK$151:'IG-UR'!AK$164,"&lt;&gt;0"))</f>
        <v/>
      </c>
      <c r="AL52" s="382" t="str">
        <f>IF(SUM('IG-UR'!AL$151:'IG-UR'!AL$164)=0,"",AVERAGEIF('IG-UR'!AL$151:'IG-UR'!AL$164,"&lt;&gt;0"))</f>
        <v/>
      </c>
      <c r="AM52" s="382" t="str">
        <f>IF(SUM('IG-UR'!AM$151:'IG-UR'!AM$164)=0,"",AVERAGEIF('IG-UR'!AM$151:'IG-UR'!AM$164,"&lt;&gt;0"))</f>
        <v/>
      </c>
      <c r="AN52" s="382" t="str">
        <f>IF(SUM('IG-UR'!AN$151:'IG-UR'!AN$164)=0,"",AVERAGEIF('IG-UR'!AN$151:'IG-UR'!AN$164,"&lt;&gt;0"))</f>
        <v/>
      </c>
      <c r="AO52" s="382" t="str">
        <f>IF(SUM('IG-UR'!AO$151:'IG-UR'!AO$164)=0,"",AVERAGEIF('IG-UR'!AO$151:'IG-UR'!AO$164,"&lt;&gt;0"))</f>
        <v/>
      </c>
      <c r="AP52" s="382" t="str">
        <f>IF(SUM('IG-UR'!AP$151:'IG-UR'!AP$164)=0,"",AVERAGEIF('IG-UR'!AP$151:'IG-UR'!AP$164,"&lt;&gt;0"))</f>
        <v/>
      </c>
      <c r="AQ52" s="382" t="str">
        <f>IF(SUM('IG-UR'!AQ$151:'IG-UR'!AQ$164)=0,"",AVERAGEIF('IG-UR'!AQ$151:'IG-UR'!AQ$164,"&lt;&gt;0"))</f>
        <v/>
      </c>
      <c r="AR52" s="382" t="str">
        <f>IF(SUM('IG-UR'!AR$151:'IG-UR'!AR$164)=0,"",AVERAGEIF('IG-UR'!AR$151:'IG-UR'!AR$164,"&lt;&gt;0"))</f>
        <v/>
      </c>
      <c r="AS52" s="382" t="str">
        <f>IF(SUM('IG-UR'!AS$151:'IG-UR'!AS$164)=0,"",AVERAGEIF('IG-UR'!AS$151:'IG-UR'!AS$164,"&lt;&gt;0"))</f>
        <v/>
      </c>
      <c r="AT52" s="382" t="str">
        <f>IF(SUM('IG-UR'!AT$151:'IG-UR'!AT$164)=0,"",AVERAGEIF('IG-UR'!AT$151:'IG-UR'!AT$164,"&lt;&gt;0"))</f>
        <v/>
      </c>
      <c r="AU52" s="382" t="str">
        <f>IF(SUM('IG-UR'!AU$151:'IG-UR'!AU$164)=0,"",AVERAGEIF('IG-UR'!AU$151:'IG-UR'!AU$164,"&lt;&gt;0"))</f>
        <v/>
      </c>
      <c r="AV52" s="382" t="str">
        <f>IF(SUM('IG-UR'!AV$151:'IG-UR'!AV$164)=0,"",AVERAGEIF('IG-UR'!AV$151:'IG-UR'!AV$164,"&lt;&gt;0"))</f>
        <v/>
      </c>
      <c r="AW52" s="382" t="str">
        <f>IF(SUM('IG-UR'!AW$151:'IG-UR'!AW$164)=0,"",AVERAGEIF('IG-UR'!AW$151:'IG-UR'!AW$164,"&lt;&gt;0"))</f>
        <v/>
      </c>
      <c r="AX52" s="382" t="str">
        <f>IF(SUM('IG-UR'!AX$151:'IG-UR'!AX$164)=0,"",AVERAGEIF('IG-UR'!AX$151:'IG-UR'!AX$164,"&lt;&gt;0"))</f>
        <v/>
      </c>
      <c r="AY52" s="382" t="str">
        <f>IF(SUM('IG-UR'!AY$151:'IG-UR'!AY$164)=0,"",AVERAGEIF('IG-UR'!AY$151:'IG-UR'!AY$164,"&lt;&gt;0"))</f>
        <v/>
      </c>
      <c r="AZ52" s="382" t="str">
        <f>IF(SUM('IG-UR'!AZ$151:'IG-UR'!AZ$164)=0,"",AVERAGEIF('IG-UR'!AZ$151:'IG-UR'!AZ$164,"&lt;&gt;0"))</f>
        <v/>
      </c>
      <c r="BA52" s="382" t="str">
        <f>IF(SUM('IG-UR'!BA$151:'IG-UR'!BA$164)=0,"",AVERAGEIF('IG-UR'!BA$151:'IG-UR'!BA$164,"&lt;&gt;0"))</f>
        <v/>
      </c>
      <c r="BB52" s="382" t="str">
        <f>IF(SUM('IG-UR'!BB$151:'IG-UR'!BB$164)=0,"",AVERAGEIF('IG-UR'!BB$151:'IG-UR'!BB$164,"&lt;&gt;0"))</f>
        <v/>
      </c>
      <c r="BC52" s="382" t="str">
        <f>IF(SUM('IG-UR'!BC$151:'IG-UR'!BC$164)=0,"",AVERAGEIF('IG-UR'!BC$151:'IG-UR'!BC$164,"&lt;&gt;0"))</f>
        <v/>
      </c>
      <c r="BD52" s="382" t="str">
        <f>IF(SUM('IG-UR'!BD$151:'IG-UR'!BD$164)=0,"",AVERAGEIF('IG-UR'!BD$151:'IG-UR'!BD$164,"&lt;&gt;0"))</f>
        <v/>
      </c>
      <c r="BE52" s="382" t="str">
        <f>IF(SUM('IG-UR'!BE$151:'IG-UR'!BE$164)=0,"",AVERAGEIF('IG-UR'!BE$151:'IG-UR'!BE$164,"&lt;&gt;0"))</f>
        <v/>
      </c>
      <c r="BF52" s="382" t="str">
        <f>IF(SUM('IG-UR'!BF$151:'IG-UR'!BF$164)=0,"",AVERAGEIF('IG-UR'!BF$151:'IG-UR'!BF$164,"&lt;&gt;0"))</f>
        <v/>
      </c>
      <c r="BG52" s="382" t="str">
        <f>IF(SUM('IG-UR'!BG$151:'IG-UR'!BG$164)=0,"",AVERAGEIF('IG-UR'!BG$151:'IG-UR'!BG$164,"&lt;&gt;0"))</f>
        <v/>
      </c>
      <c r="BH52" s="382" t="str">
        <f>IF(SUM('IG-UR'!BH$151:'IG-UR'!BH$164)=0,"",AVERAGEIF('IG-UR'!BH$151:'IG-UR'!BH$164,"&lt;&gt;0"))</f>
        <v/>
      </c>
      <c r="BI52" s="382" t="str">
        <f>IF(SUM('IG-UR'!BI$151:'IG-UR'!BI$164)=0,"",AVERAGEIF('IG-UR'!BI$151:'IG-UR'!BI$164,"&lt;&gt;0"))</f>
        <v/>
      </c>
      <c r="BJ52" s="382" t="str">
        <f>IF(SUM('IG-UR'!BJ$151:'IG-UR'!BJ$164)=0,"",AVERAGEIF('IG-UR'!BJ$151:'IG-UR'!BJ$164,"&lt;&gt;0"))</f>
        <v/>
      </c>
      <c r="BK52" s="382" t="str">
        <f>IF(SUM('IG-UR'!BK$151:'IG-UR'!BK$164)=0,"",AVERAGEIF('IG-UR'!BK$151:'IG-UR'!BK$164,"&lt;&gt;0"))</f>
        <v/>
      </c>
      <c r="BL52" s="382" t="str">
        <f>IF(SUM('IG-UR'!BL$151:'IG-UR'!BL$164)=0,"",AVERAGEIF('IG-UR'!BL$151:'IG-UR'!BL$164,"&lt;&gt;0"))</f>
        <v/>
      </c>
      <c r="BM52" s="382" t="str">
        <f>IF(SUM('IG-UR'!BM$151:'IG-UR'!BM$164)=0,"",AVERAGEIF('IG-UR'!BM$151:'IG-UR'!BM$164,"&lt;&gt;0"))</f>
        <v/>
      </c>
      <c r="BN52" s="382" t="str">
        <f>IF(SUM('IG-UR'!BN$151:'IG-UR'!BN$164)=0,"",AVERAGEIF('IG-UR'!BN$151:'IG-UR'!BN$164,"&lt;&gt;0"))</f>
        <v/>
      </c>
      <c r="BO52" s="382" t="str">
        <f>IF(SUM('IG-UR'!BO$151:'IG-UR'!BO$164)=0,"",AVERAGEIF('IG-UR'!BO$151:'IG-UR'!BO$164,"&lt;&gt;0"))</f>
        <v/>
      </c>
      <c r="BP52" s="382" t="str">
        <f>IF(SUM('IG-UR'!BP$151:'IG-UR'!BP$164)=0,"",AVERAGEIF('IG-UR'!BP$151:'IG-UR'!BP$164,"&lt;&gt;0"))</f>
        <v/>
      </c>
      <c r="BQ52" s="382" t="str">
        <f>IF(SUM('IG-UR'!BQ$151:'IG-UR'!BQ$164)=0,"",AVERAGEIF('IG-UR'!BQ$151:'IG-UR'!BQ$164,"&lt;&gt;0"))</f>
        <v/>
      </c>
      <c r="BR52" s="382" t="str">
        <f>IF(SUM('IG-UR'!BR$151:'IG-UR'!BR$164)=0,"",AVERAGEIF('IG-UR'!BR$151:'IG-UR'!BR$164,"&lt;&gt;0"))</f>
        <v/>
      </c>
      <c r="BS52" s="382" t="str">
        <f>IF(SUM('IG-UR'!BS$151:'IG-UR'!BS$164)=0,"",AVERAGEIF('IG-UR'!BS$151:'IG-UR'!BS$164,"&lt;&gt;0"))</f>
        <v/>
      </c>
      <c r="BT52" s="382" t="str">
        <f>IF(SUM('IG-UR'!BT$151:'IG-UR'!BT$164)=0,"",AVERAGEIF('IG-UR'!BT$151:'IG-UR'!BT$164,"&lt;&gt;0"))</f>
        <v/>
      </c>
      <c r="BU52" s="382" t="str">
        <f>IF(SUM('IG-UR'!BU$151:'IG-UR'!BU$164)=0,"",AVERAGEIF('IG-UR'!BU$151:'IG-UR'!BU$164,"&lt;&gt;0"))</f>
        <v/>
      </c>
      <c r="BV52" s="382" t="str">
        <f>IF(SUM('IG-UR'!BV$151:'IG-UR'!BV$164)=0,"",AVERAGEIF('IG-UR'!BV$151:'IG-UR'!BV$164,"&lt;&gt;0"))</f>
        <v/>
      </c>
      <c r="BW52" s="382" t="str">
        <f>IF(SUM('IG-UR'!BW$151:'IG-UR'!BW$164)=0,"",AVERAGEIF('IG-UR'!BW$151:'IG-UR'!BW$164,"&lt;&gt;0"))</f>
        <v/>
      </c>
      <c r="BX52" s="382" t="str">
        <f>IF(SUM('IG-UR'!BX$151:'IG-UR'!BX$164)=0,"",AVERAGEIF('IG-UR'!BX$151:'IG-UR'!BX$164,"&lt;&gt;0"))</f>
        <v/>
      </c>
      <c r="BY52" s="382" t="str">
        <f>IF(SUM('IG-UR'!BY$151:'IG-UR'!BY$164)=0,"",AVERAGEIF('IG-UR'!BY$151:'IG-UR'!BY$164,"&lt;&gt;0"))</f>
        <v/>
      </c>
      <c r="BZ52" s="382" t="str">
        <f>IF(SUM('IG-UR'!BZ$151:'IG-UR'!BZ$164)=0,"",AVERAGEIF('IG-UR'!BZ$151:'IG-UR'!BZ$164,"&lt;&gt;0"))</f>
        <v/>
      </c>
      <c r="CA52" s="382" t="str">
        <f>IF(SUM('IG-UR'!CA$151:'IG-UR'!CA$164)=0,"",AVERAGEIF('IG-UR'!CA$151:'IG-UR'!CA$164,"&lt;&gt;0"))</f>
        <v/>
      </c>
      <c r="CB52" s="382" t="str">
        <f>IF(SUM('IG-UR'!CB$151:'IG-UR'!CB$164)=0,"",AVERAGEIF('IG-UR'!CB$151:'IG-UR'!CB$164,"&lt;&gt;0"))</f>
        <v/>
      </c>
      <c r="CC52" s="382" t="str">
        <f>IF(SUM('IG-UR'!CC$151:'IG-UR'!CC$164)=0,"",AVERAGEIF('IG-UR'!CC$151:'IG-UR'!CC$164,"&lt;&gt;0"))</f>
        <v/>
      </c>
      <c r="CD52" s="382" t="str">
        <f>IF(SUM('IG-UR'!CD$151:'IG-UR'!CD$164)=0,"",AVERAGEIF('IG-UR'!CD$151:'IG-UR'!CD$164,"&lt;&gt;0"))</f>
        <v/>
      </c>
      <c r="CE52" s="382" t="str">
        <f>IF(SUM('IG-UR'!CE$151:'IG-UR'!CE$164)=0,"",AVERAGEIF('IG-UR'!CE$151:'IG-UR'!CE$164,"&lt;&gt;0"))</f>
        <v/>
      </c>
      <c r="CF52" s="382" t="str">
        <f>IF(SUM('IG-UR'!CF$151:'IG-UR'!CF$164)=0,"",AVERAGEIF('IG-UR'!CF$151:'IG-UR'!CF$164,"&lt;&gt;0"))</f>
        <v/>
      </c>
      <c r="CG52" s="382" t="str">
        <f>IF(SUM('IG-UR'!CG$151:'IG-UR'!CG$164)=0,"",AVERAGEIF('IG-UR'!CG$151:'IG-UR'!CG$164,"&lt;&gt;0"))</f>
        <v/>
      </c>
      <c r="CH52" s="382" t="str">
        <f>IF(SUM('IG-UR'!CH$151:'IG-UR'!CH$164)=0,"",AVERAGEIF('IG-UR'!CH$151:'IG-UR'!CH$164,"&lt;&gt;0"))</f>
        <v/>
      </c>
      <c r="CI52" s="382" t="str">
        <f>IF(SUM('IG-UR'!CI$151:'IG-UR'!CI$164)=0,"",AVERAGEIF('IG-UR'!CI$151:'IG-UR'!CI$164,"&lt;&gt;0"))</f>
        <v/>
      </c>
      <c r="CJ52" s="382" t="str">
        <f>IF(SUM('IG-UR'!CJ$151:'IG-UR'!CJ$164)=0,"",AVERAGEIF('IG-UR'!CJ$151:'IG-UR'!CJ$164,"&lt;&gt;0"))</f>
        <v/>
      </c>
      <c r="CK52" s="382" t="str">
        <f>IF(SUM('IG-UR'!CK$151:'IG-UR'!CK$164)=0,"",AVERAGEIF('IG-UR'!CK$151:'IG-UR'!CK$164,"&lt;&gt;0"))</f>
        <v/>
      </c>
      <c r="CL52" s="382" t="str">
        <f>IF(SUM('IG-UR'!CL$151:'IG-UR'!CL$164)=0,"",AVERAGEIF('IG-UR'!CL$151:'IG-UR'!CL$164,"&lt;&gt;0"))</f>
        <v/>
      </c>
      <c r="CM52" s="382" t="str">
        <f>IF(SUM('IG-UR'!CM$151:'IG-UR'!CM$164)=0,"",AVERAGEIF('IG-UR'!CM$151:'IG-UR'!CM$164,"&lt;&gt;0"))</f>
        <v/>
      </c>
      <c r="CN52" s="382" t="str">
        <f>IF(SUM('IG-UR'!CN$151:'IG-UR'!CN$164)=0,"",AVERAGEIF('IG-UR'!CN$151:'IG-UR'!CN$164,"&lt;&gt;0"))</f>
        <v/>
      </c>
      <c r="CO52" s="382" t="str">
        <f>IF(SUM('IG-UR'!CO$151:'IG-UR'!CO$164)=0,"",AVERAGEIF('IG-UR'!CO$151:'IG-UR'!CO$164,"&lt;&gt;0"))</f>
        <v/>
      </c>
      <c r="CP52" s="382" t="str">
        <f>IF(SUM('IG-UR'!CP$151:'IG-UR'!CP$164)=0,"",AVERAGEIF('IG-UR'!CP$151:'IG-UR'!CP$164,"&lt;&gt;0"))</f>
        <v/>
      </c>
      <c r="CQ52" s="382" t="str">
        <f>IF(SUM('IG-UR'!CQ$151:'IG-UR'!CQ$164)=0,"",AVERAGEIF('IG-UR'!CQ$151:'IG-UR'!CQ$164,"&lt;&gt;0"))</f>
        <v/>
      </c>
      <c r="CR52" s="382" t="str">
        <f>IF(SUM('IG-UR'!CR$151:'IG-UR'!CR$164)=0,"",AVERAGEIF('IG-UR'!CR$151:'IG-UR'!CR$164,"&lt;&gt;0"))</f>
        <v/>
      </c>
      <c r="CS52" s="382" t="str">
        <f>IF(SUM('IG-UR'!CS$151:'IG-UR'!CS$164)=0,"",AVERAGEIF('IG-UR'!CS$151:'IG-UR'!CS$164,"&lt;&gt;0"))</f>
        <v/>
      </c>
      <c r="CT52" s="382" t="str">
        <f>IF(SUM('IG-UR'!CT$151:'IG-UR'!CT$164)=0,"",AVERAGEIF('IG-UR'!CT$151:'IG-UR'!CT$164,"&lt;&gt;0"))</f>
        <v/>
      </c>
      <c r="CU52" s="382" t="str">
        <f>IF(SUM('IG-UR'!CU$151:'IG-UR'!CU$164)=0,"",AVERAGEIF('IG-UR'!CU$151:'IG-UR'!CU$164,"&lt;&gt;0"))</f>
        <v/>
      </c>
      <c r="CV52" s="382" t="str">
        <f>IF(SUM('IG-UR'!CV$151:'IG-UR'!CV$164)=0,"",AVERAGEIF('IG-UR'!CV$151:'IG-UR'!CV$164,"&lt;&gt;0"))</f>
        <v/>
      </c>
      <c r="CW52" s="382" t="str">
        <f>IF(SUM('IG-UR'!CW$151:'IG-UR'!CW$164)=0,"",AVERAGEIF('IG-UR'!CW$151:'IG-UR'!CW$164,"&lt;&gt;0"))</f>
        <v/>
      </c>
      <c r="CX52" s="382" t="str">
        <f>IF(SUM('IG-UR'!CX$151:'IG-UR'!CX$164)=0,"",AVERAGEIF('IG-UR'!CX$151:'IG-UR'!CX$164,"&lt;&gt;0"))</f>
        <v/>
      </c>
      <c r="CY52" s="382" t="str">
        <f>IF(SUM('IG-UR'!CY$151:'IG-UR'!CY$164)=0,"",AVERAGEIF('IG-UR'!CY$151:'IG-UR'!CY$164,"&lt;&gt;0"))</f>
        <v/>
      </c>
      <c r="CZ52" s="382" t="str">
        <f>IF(SUM('IG-UR'!CZ$151:'IG-UR'!CZ$164)=0,"",AVERAGEIF('IG-UR'!CZ$151:'IG-UR'!CZ$164,"&lt;&gt;0"))</f>
        <v/>
      </c>
      <c r="DA52" s="382" t="str">
        <f>IF(SUM('IG-UR'!DA$151:'IG-UR'!DA$164)=0,"",AVERAGEIF('IG-UR'!DA$151:'IG-UR'!DA$164,"&lt;&gt;0"))</f>
        <v/>
      </c>
      <c r="DB52" s="382" t="str">
        <f>IF(SUM('IG-UR'!DB$151:'IG-UR'!DB$164)=0,"",AVERAGEIF('IG-UR'!DB$151:'IG-UR'!DB$164,"&lt;&gt;0"))</f>
        <v/>
      </c>
      <c r="DC52" s="382" t="str">
        <f>IF(SUM('IG-UR'!DC$151:'IG-UR'!DC$164)=0,"",AVERAGEIF('IG-UR'!DC$151:'IG-UR'!DC$164,"&lt;&gt;0"))</f>
        <v/>
      </c>
      <c r="DD52" s="382" t="str">
        <f>IF(SUM('IG-UR'!DD$151:'IG-UR'!DD$164)=0,"",AVERAGEIF('IG-UR'!DD$151:'IG-UR'!DD$164,"&lt;&gt;0"))</f>
        <v/>
      </c>
      <c r="DE52" s="382" t="str">
        <f>IF(SUM('IG-UR'!DE$151:'IG-UR'!DE$164)=0,"",AVERAGEIF('IG-UR'!DE$151:'IG-UR'!DE$164,"&lt;&gt;0"))</f>
        <v/>
      </c>
      <c r="DF52" s="382" t="str">
        <f>IF(SUM('IG-UR'!DF$151:'IG-UR'!DF$164)=0,"",AVERAGEIF('IG-UR'!DF$151:'IG-UR'!DF$164,"&lt;&gt;0"))</f>
        <v/>
      </c>
      <c r="DG52" s="382" t="str">
        <f>IF(SUM('IG-UR'!DG$151:'IG-UR'!DG$164)=0,"",AVERAGEIF('IG-UR'!DG$151:'IG-UR'!DG$164,"&lt;&gt;0"))</f>
        <v/>
      </c>
      <c r="DH52" s="382" t="str">
        <f>IF(SUM('IG-UR'!DH$151:'IG-UR'!DH$164)=0,"",AVERAGEIF('IG-UR'!DH$151:'IG-UR'!DH$164,"&lt;&gt;0"))</f>
        <v/>
      </c>
      <c r="DI52" s="382" t="str">
        <f>IF(SUM('IG-UR'!DI$151:'IG-UR'!DI$164)=0,"",AVERAGEIF('IG-UR'!DI$151:'IG-UR'!DI$164,"&lt;&gt;0"))</f>
        <v/>
      </c>
      <c r="DJ52" s="382" t="str">
        <f>IF(SUM('IG-UR'!DJ$151:'IG-UR'!DJ$164)=0,"",AVERAGEIF('IG-UR'!DJ$151:'IG-UR'!DJ$164,"&lt;&gt;0"))</f>
        <v/>
      </c>
      <c r="DK52" s="382" t="str">
        <f>IF(SUM('IG-UR'!DK$151:'IG-UR'!DK$164)=0,"",AVERAGEIF('IG-UR'!DK$151:'IG-UR'!DK$164,"&lt;&gt;0"))</f>
        <v/>
      </c>
      <c r="DL52" s="382" t="str">
        <f>IF(SUM('IG-UR'!DL$151:'IG-UR'!DL$164)=0,"",AVERAGEIF('IG-UR'!DL$151:'IG-UR'!DL$164,"&lt;&gt;0"))</f>
        <v/>
      </c>
      <c r="DM52" s="382" t="str">
        <f>IF(SUM('IG-UR'!DM$151:'IG-UR'!DM$164)=0,"",AVERAGEIF('IG-UR'!DM$151:'IG-UR'!DM$164,"&lt;&gt;0"))</f>
        <v/>
      </c>
      <c r="DN52" s="382" t="str">
        <f>IF(SUM('IG-UR'!DN$151:'IG-UR'!DN$164)=0,"",AVERAGEIF('IG-UR'!DN$151:'IG-UR'!DN$164,"&lt;&gt;0"))</f>
        <v/>
      </c>
      <c r="DO52" s="382" t="str">
        <f>IF(SUM('IG-UR'!DO$151:'IG-UR'!DO$164)=0,"",AVERAGEIF('IG-UR'!DO$151:'IG-UR'!DO$164,"&lt;&gt;0"))</f>
        <v/>
      </c>
      <c r="DP52" s="382" t="str">
        <f>IF(SUM('IG-UR'!DP$151:'IG-UR'!DP$164)=0,"",AVERAGEIF('IG-UR'!DP$151:'IG-UR'!DP$164,"&lt;&gt;0"))</f>
        <v/>
      </c>
      <c r="DQ52" s="382" t="str">
        <f>IF(SUM('IG-UR'!DQ$151:'IG-UR'!DQ$164)=0,"",AVERAGEIF('IG-UR'!DQ$151:'IG-UR'!DQ$164,"&lt;&gt;0"))</f>
        <v/>
      </c>
      <c r="DR52" s="382" t="str">
        <f>IF(SUM('IG-UR'!DR$151:'IG-UR'!DR$164)=0,"",AVERAGEIF('IG-UR'!DR$151:'IG-UR'!DR$164,"&lt;&gt;0"))</f>
        <v/>
      </c>
      <c r="DS52" s="382" t="str">
        <f>IF(SUM('IG-UR'!DS$151:'IG-UR'!DS$164)=0,"",AVERAGEIF('IG-UR'!DS$151:'IG-UR'!DS$164,"&lt;&gt;0"))</f>
        <v/>
      </c>
      <c r="DT52" s="382" t="str">
        <f>IF(SUM('IG-UR'!DT$151:'IG-UR'!DT$164)=0,"",AVERAGEIF('IG-UR'!DT$151:'IG-UR'!DT$164,"&lt;&gt;0"))</f>
        <v/>
      </c>
      <c r="DU52" s="382" t="str">
        <f>IF(SUM('IG-UR'!DU$151:'IG-UR'!DU$164)=0,"",AVERAGEIF('IG-UR'!DU$151:'IG-UR'!DU$164,"&lt;&gt;0"))</f>
        <v/>
      </c>
      <c r="DV52" s="382" t="str">
        <f>IF(SUM('IG-UR'!DV$151:'IG-UR'!DV$164)=0,"",AVERAGEIF('IG-UR'!DV$151:'IG-UR'!DV$164,"&lt;&gt;0"))</f>
        <v/>
      </c>
      <c r="DW52" s="382" t="str">
        <f>IF(SUM('IG-UR'!DW$151:'IG-UR'!DW$164)=0,"",AVERAGEIF('IG-UR'!DW$151:'IG-UR'!DW$164,"&lt;&gt;0"))</f>
        <v/>
      </c>
      <c r="DX52" s="382" t="str">
        <f>IF(SUM('IG-UR'!DX$151:'IG-UR'!DX$164)=0,"",AVERAGEIF('IG-UR'!DX$151:'IG-UR'!DX$164,"&lt;&gt;0"))</f>
        <v/>
      </c>
      <c r="DY52" s="382" t="str">
        <f>IF(SUM('IG-UR'!DY$151:'IG-UR'!DY$164)=0,"",AVERAGEIF('IG-UR'!DY$151:'IG-UR'!DY$164,"&lt;&gt;0"))</f>
        <v/>
      </c>
      <c r="DZ52" s="382" t="str">
        <f>IF(SUM('IG-UR'!DZ$151:'IG-UR'!DZ$164)=0,"",AVERAGEIF('IG-UR'!DZ$151:'IG-UR'!DZ$164,"&lt;&gt;0"))</f>
        <v/>
      </c>
      <c r="EA52" s="382" t="str">
        <f>IF(SUM('IG-UR'!EA$151:'IG-UR'!EA$164)=0,"",AVERAGEIF('IG-UR'!EA$151:'IG-UR'!EA$164,"&lt;&gt;0"))</f>
        <v/>
      </c>
      <c r="EB52" s="382" t="str">
        <f>IF(SUM('IG-UR'!EB$151:'IG-UR'!EB$164)=0,"",AVERAGEIF('IG-UR'!EB$151:'IG-UR'!EB$164,"&lt;&gt;0"))</f>
        <v/>
      </c>
      <c r="EC52" s="382" t="str">
        <f>IF(SUM('IG-UR'!EC$151:'IG-UR'!EC$164)=0,"",AVERAGEIF('IG-UR'!EC$151:'IG-UR'!EC$164,"&lt;&gt;0"))</f>
        <v/>
      </c>
      <c r="ED52" s="382" t="str">
        <f>IF(SUM('IG-UR'!ED$151:'IG-UR'!ED$164)=0,"",AVERAGEIF('IG-UR'!ED$151:'IG-UR'!ED$164,"&lt;&gt;0"))</f>
        <v/>
      </c>
      <c r="EE52" s="382" t="str">
        <f>IF(SUM('IG-UR'!EE$151:'IG-UR'!EE$164)=0,"",AVERAGEIF('IG-UR'!EE$151:'IG-UR'!EE$164,"&lt;&gt;0"))</f>
        <v/>
      </c>
      <c r="EF52" s="382" t="str">
        <f>IF(SUM('IG-UR'!EF$151:'IG-UR'!EF$164)=0,"",AVERAGEIF('IG-UR'!EF$151:'IG-UR'!EF$164,"&lt;&gt;0"))</f>
        <v/>
      </c>
      <c r="EG52" s="382" t="str">
        <f>IF(SUM('IG-UR'!EG$151:'IG-UR'!EG$164)=0,"",AVERAGEIF('IG-UR'!EG$151:'IG-UR'!EG$164,"&lt;&gt;0"))</f>
        <v/>
      </c>
      <c r="EH52" s="382" t="str">
        <f>IF(SUM('IG-UR'!EH$151:'IG-UR'!EH$164)=0,"",AVERAGEIF('IG-UR'!EH$151:'IG-UR'!EH$164,"&lt;&gt;0"))</f>
        <v/>
      </c>
      <c r="EI52" s="382" t="str">
        <f>IF(SUM('IG-UR'!EI$151:'IG-UR'!EI$164)=0,"",AVERAGEIF('IG-UR'!EI$151:'IG-UR'!EI$164,"&lt;&gt;0"))</f>
        <v/>
      </c>
      <c r="EJ52" s="382" t="str">
        <f>IF(SUM('IG-UR'!EJ$151:'IG-UR'!EJ$164)=0,"",AVERAGEIF('IG-UR'!EJ$151:'IG-UR'!EJ$164,"&lt;&gt;0"))</f>
        <v/>
      </c>
      <c r="EK52" s="382" t="str">
        <f>IF(SUM('IG-UR'!EK$151:'IG-UR'!EK$164)=0,"",AVERAGEIF('IG-UR'!EK$151:'IG-UR'!EK$164,"&lt;&gt;0"))</f>
        <v/>
      </c>
      <c r="EL52" s="382" t="str">
        <f>IF(SUM('IG-UR'!EL$151:'IG-UR'!EL$164)=0,"",AVERAGEIF('IG-UR'!EL$151:'IG-UR'!EL$164,"&lt;&gt;0"))</f>
        <v/>
      </c>
      <c r="EM52" s="382" t="str">
        <f>IF(SUM('IG-UR'!EM$151:'IG-UR'!EM$164)=0,"",AVERAGEIF('IG-UR'!EM$151:'IG-UR'!EM$164,"&lt;&gt;0"))</f>
        <v/>
      </c>
      <c r="EN52" s="382" t="str">
        <f>IF(SUM('IG-UR'!EN$151:'IG-UR'!EN$164)=0,"",AVERAGEIF('IG-UR'!EN$151:'IG-UR'!EN$164,"&lt;&gt;0"))</f>
        <v/>
      </c>
      <c r="EO52" s="382" t="str">
        <f>IF(SUM('IG-UR'!EO$151:'IG-UR'!EO$164)=0,"",AVERAGEIF('IG-UR'!EO$151:'IG-UR'!EO$164,"&lt;&gt;0"))</f>
        <v/>
      </c>
      <c r="EP52" s="382" t="str">
        <f>IF(SUM('IG-UR'!EP$151:'IG-UR'!EP$164)=0,"",AVERAGEIF('IG-UR'!EP$151:'IG-UR'!EP$164,"&lt;&gt;0"))</f>
        <v/>
      </c>
      <c r="EQ52" s="382" t="str">
        <f>IF(SUM('IG-UR'!EQ$151:'IG-UR'!EQ$164)=0,"",AVERAGEIF('IG-UR'!EQ$151:'IG-UR'!EQ$164,"&lt;&gt;0"))</f>
        <v/>
      </c>
      <c r="ER52" s="382" t="str">
        <f>IF(SUM('IG-UR'!ER$151:'IG-UR'!ER$164)=0,"",AVERAGEIF('IG-UR'!ER$151:'IG-UR'!ER$164,"&lt;&gt;0"))</f>
        <v/>
      </c>
      <c r="ES52" s="382" t="str">
        <f>IF(SUM('IG-UR'!ES$151:'IG-UR'!ES$164)=0,"",AVERAGEIF('IG-UR'!ES$151:'IG-UR'!ES$164,"&lt;&gt;0"))</f>
        <v/>
      </c>
      <c r="ET52" s="382" t="str">
        <f>IF(SUM('IG-UR'!ET$151:'IG-UR'!ET$164)=0,"",AVERAGEIF('IG-UR'!ET$151:'IG-UR'!ET$164,"&lt;&gt;0"))</f>
        <v/>
      </c>
      <c r="EU52" s="382" t="str">
        <f>IF(SUM('IG-UR'!EU$151:'IG-UR'!EU$164)=0,"",AVERAGEIF('IG-UR'!EU$151:'IG-UR'!EU$164,"&lt;&gt;0"))</f>
        <v/>
      </c>
      <c r="EV52" s="382" t="str">
        <f>IF(SUM('IG-UR'!EV$151:'IG-UR'!EV$164)=0,"",AVERAGEIF('IG-UR'!EV$151:'IG-UR'!EV$164,"&lt;&gt;0"))</f>
        <v/>
      </c>
      <c r="EW52" s="382" t="str">
        <f>IF(SUM('IG-UR'!EW$151:'IG-UR'!EW$164)=0,"",AVERAGEIF('IG-UR'!EW$151:'IG-UR'!EW$164,"&lt;&gt;0"))</f>
        <v/>
      </c>
      <c r="EX52" s="382" t="str">
        <f>IF(SUM('IG-UR'!EX$151:'IG-UR'!EX$164)=0,"",AVERAGEIF('IG-UR'!EX$151:'IG-UR'!EX$164,"&lt;&gt;0"))</f>
        <v/>
      </c>
      <c r="EY52" s="382" t="str">
        <f>IF(SUM('IG-UR'!EY$151:'IG-UR'!EY$164)=0,"",AVERAGEIF('IG-UR'!EY$151:'IG-UR'!EY$164,"&lt;&gt;0"))</f>
        <v/>
      </c>
      <c r="EZ52" s="382" t="str">
        <f>IF(SUM('IG-UR'!EZ$151:'IG-UR'!EZ$164)=0,"",AVERAGEIF('IG-UR'!EZ$151:'IG-UR'!EZ$164,"&lt;&gt;0"))</f>
        <v/>
      </c>
      <c r="FA52" s="382" t="str">
        <f>IF(SUM('IG-UR'!FA$151:'IG-UR'!FA$164)=0,"",AVERAGEIF('IG-UR'!FA$151:'IG-UR'!FA$164,"&lt;&gt;0"))</f>
        <v/>
      </c>
      <c r="FB52" s="382" t="str">
        <f>IF(SUM('IG-UR'!FB$151:'IG-UR'!FB$164)=0,"",AVERAGEIF('IG-UR'!FB$151:'IG-UR'!FB$164,"&lt;&gt;0"))</f>
        <v/>
      </c>
      <c r="FC52" s="382" t="str">
        <f>IF(SUM('IG-UR'!FC$151:'IG-UR'!FC$164)=0,"",AVERAGEIF('IG-UR'!FC$151:'IG-UR'!FC$164,"&lt;&gt;0"))</f>
        <v/>
      </c>
      <c r="FD52" s="382" t="str">
        <f>IF(SUM('IG-UR'!FD$151:'IG-UR'!FD$164)=0,"",AVERAGEIF('IG-UR'!FD$151:'IG-UR'!FD$164,"&lt;&gt;0"))</f>
        <v/>
      </c>
      <c r="FE52" s="382" t="str">
        <f>IF(SUM('IG-UR'!FE$151:'IG-UR'!FE$164)=0,"",AVERAGEIF('IG-UR'!FE$151:'IG-UR'!FE$164,"&lt;&gt;0"))</f>
        <v/>
      </c>
      <c r="FF52" s="382" t="str">
        <f>IF(SUM('IG-UR'!FF$151:'IG-UR'!FF$164)=0,"",AVERAGEIF('IG-UR'!FF$151:'IG-UR'!FF$164,"&lt;&gt;0"))</f>
        <v/>
      </c>
      <c r="FG52" s="382" t="str">
        <f>IF(SUM('IG-UR'!FG$151:'IG-UR'!FG$164)=0,"",AVERAGEIF('IG-UR'!FG$151:'IG-UR'!FG$164,"&lt;&gt;0"))</f>
        <v/>
      </c>
      <c r="FH52" s="382" t="str">
        <f>IF(SUM('IG-UR'!FH$151:'IG-UR'!FH$164)=0,"",AVERAGEIF('IG-UR'!FH$151:'IG-UR'!FH$164,"&lt;&gt;0"))</f>
        <v/>
      </c>
      <c r="FI52" s="382" t="str">
        <f>IF(SUM('IG-UR'!FI$151:'IG-UR'!FI$164)=0,"",AVERAGEIF('IG-UR'!FI$151:'IG-UR'!FI$164,"&lt;&gt;0"))</f>
        <v/>
      </c>
      <c r="FJ52" s="382" t="str">
        <f>IF(SUM('IG-UR'!FJ$151:'IG-UR'!FJ$164)=0,"",AVERAGEIF('IG-UR'!FJ$151:'IG-UR'!FJ$164,"&lt;&gt;0"))</f>
        <v/>
      </c>
      <c r="FK52" s="382" t="str">
        <f>IF(SUM('IG-UR'!FK$151:'IG-UR'!FK$164)=0,"",AVERAGEIF('IG-UR'!FK$151:'IG-UR'!FK$164,"&lt;&gt;0"))</f>
        <v/>
      </c>
      <c r="FL52" s="382" t="str">
        <f>IF(SUM('IG-UR'!FL$151:'IG-UR'!FL$164)=0,"",AVERAGEIF('IG-UR'!FL$151:'IG-UR'!FL$164,"&lt;&gt;0"))</f>
        <v/>
      </c>
      <c r="FM52" s="382" t="str">
        <f>IF(SUM('IG-UR'!FM$151:'IG-UR'!FM$164)=0,"",AVERAGEIF('IG-UR'!FM$151:'IG-UR'!FM$164,"&lt;&gt;0"))</f>
        <v/>
      </c>
      <c r="FN52" s="382" t="str">
        <f>IF(SUM('IG-UR'!FN$151:'IG-UR'!FN$164)=0,"",AVERAGEIF('IG-UR'!FN$151:'IG-UR'!FN$164,"&lt;&gt;0"))</f>
        <v/>
      </c>
      <c r="FO52" s="382" t="str">
        <f>IF(SUM('IG-UR'!FO$151:'IG-UR'!FO$164)=0,"",AVERAGEIF('IG-UR'!FO$151:'IG-UR'!FO$164,"&lt;&gt;0"))</f>
        <v/>
      </c>
      <c r="FP52" s="382" t="str">
        <f>IF(SUM('IG-UR'!FP$151:'IG-UR'!FP$164)=0,"",AVERAGEIF('IG-UR'!FP$151:'IG-UR'!FP$164,"&lt;&gt;0"))</f>
        <v/>
      </c>
      <c r="FQ52" s="382" t="str">
        <f>IF(SUM('IG-UR'!FQ$151:'IG-UR'!FQ$164)=0,"",AVERAGEIF('IG-UR'!FQ$151:'IG-UR'!FQ$164,"&lt;&gt;0"))</f>
        <v/>
      </c>
      <c r="FR52" s="382" t="str">
        <f>IF(SUM('IG-UR'!FR$151:'IG-UR'!FR$164)=0,"",AVERAGEIF('IG-UR'!FR$151:'IG-UR'!FR$164,"&lt;&gt;0"))</f>
        <v/>
      </c>
      <c r="FS52" s="382" t="str">
        <f>IF(SUM('IG-UR'!FS$151:'IG-UR'!FS$164)=0,"",AVERAGEIF('IG-UR'!FS$151:'IG-UR'!FS$164,"&lt;&gt;0"))</f>
        <v/>
      </c>
      <c r="FT52" s="382" t="str">
        <f>IF(SUM('IG-UR'!FT$151:'IG-UR'!FT$164)=0,"",AVERAGEIF('IG-UR'!FT$151:'IG-UR'!FT$164,"&lt;&gt;0"))</f>
        <v/>
      </c>
      <c r="FU52" s="382" t="str">
        <f>IF(SUM('IG-UR'!FU$151:'IG-UR'!FU$164)=0,"",AVERAGEIF('IG-UR'!FU$151:'IG-UR'!FU$164,"&lt;&gt;0"))</f>
        <v/>
      </c>
      <c r="FV52" s="382" t="str">
        <f>IF(SUM('IG-UR'!FV$151:'IG-UR'!FV$164)=0,"",AVERAGEIF('IG-UR'!FV$151:'IG-UR'!FV$164,"&lt;&gt;0"))</f>
        <v/>
      </c>
      <c r="FW52" s="382" t="str">
        <f>IF(SUM('IG-UR'!FW$151:'IG-UR'!FW$164)=0,"",AVERAGEIF('IG-UR'!FW$151:'IG-UR'!FW$164,"&lt;&gt;0"))</f>
        <v/>
      </c>
      <c r="FX52" s="382" t="str">
        <f>IF(SUM('IG-UR'!FX$151:'IG-UR'!FX$164)=0,"",AVERAGEIF('IG-UR'!FX$151:'IG-UR'!FX$164,"&lt;&gt;0"))</f>
        <v/>
      </c>
      <c r="FY52" s="382" t="str">
        <f>IF(SUM('IG-UR'!FY$151:'IG-UR'!FY$164)=0,"",AVERAGEIF('IG-UR'!FY$151:'IG-UR'!FY$164,"&lt;&gt;0"))</f>
        <v/>
      </c>
      <c r="FZ52" s="382" t="str">
        <f>IF(SUM('IG-UR'!FZ$151:'IG-UR'!FZ$164)=0,"",AVERAGEIF('IG-UR'!FZ$151:'IG-UR'!FZ$164,"&lt;&gt;0"))</f>
        <v/>
      </c>
      <c r="GA52" s="382" t="str">
        <f>IF(SUM('IG-UR'!GA$151:'IG-UR'!GA$164)=0,"",AVERAGEIF('IG-UR'!GA$151:'IG-UR'!GA$164,"&lt;&gt;0"))</f>
        <v/>
      </c>
      <c r="GB52" s="382" t="str">
        <f>IF(SUM('IG-UR'!GB$151:'IG-UR'!GB$164)=0,"",AVERAGEIF('IG-UR'!GB$151:'IG-UR'!GB$164,"&lt;&gt;0"))</f>
        <v/>
      </c>
      <c r="GC52" s="382" t="str">
        <f>IF(SUM('IG-UR'!GC$151:'IG-UR'!GC$164)=0,"",AVERAGEIF('IG-UR'!GC$151:'IG-UR'!GC$164,"&lt;&gt;0"))</f>
        <v/>
      </c>
      <c r="GD52" s="382" t="str">
        <f>IF(SUM('IG-UR'!GD$151:'IG-UR'!GD$164)=0,"",AVERAGEIF('IG-UR'!GD$151:'IG-UR'!GD$164,"&lt;&gt;0"))</f>
        <v/>
      </c>
      <c r="GE52" s="382" t="str">
        <f>IF(SUM('IG-UR'!GE$151:'IG-UR'!GE$164)=0,"",AVERAGEIF('IG-UR'!GE$151:'IG-UR'!GE$164,"&lt;&gt;0"))</f>
        <v/>
      </c>
      <c r="GF52" s="382" t="str">
        <f>IF(SUM('IG-UR'!GF$151:'IG-UR'!GF$164)=0,"",AVERAGEIF('IG-UR'!GF$151:'IG-UR'!GF$164,"&lt;&gt;0"))</f>
        <v/>
      </c>
      <c r="GG52" s="382" t="str">
        <f>IF(SUM('IG-UR'!GG$151:'IG-UR'!GG$164)=0,"",AVERAGEIF('IG-UR'!GG$151:'IG-UR'!GG$164,"&lt;&gt;0"))</f>
        <v/>
      </c>
      <c r="GH52" s="382" t="str">
        <f>IF(SUM('IG-UR'!GH$151:'IG-UR'!GH$164)=0,"",AVERAGEIF('IG-UR'!GH$151:'IG-UR'!GH$164,"&lt;&gt;0"))</f>
        <v/>
      </c>
      <c r="GI52" s="382" t="str">
        <f>IF(SUM('IG-UR'!GI$151:'IG-UR'!GI$164)=0,"",AVERAGEIF('IG-UR'!GI$151:'IG-UR'!GI$164,"&lt;&gt;0"))</f>
        <v/>
      </c>
      <c r="GJ52" s="382" t="str">
        <f>IF(SUM('IG-UR'!GJ$151:'IG-UR'!GJ$164)=0,"",AVERAGEIF('IG-UR'!GJ$151:'IG-UR'!GJ$164,"&lt;&gt;0"))</f>
        <v/>
      </c>
      <c r="GK52" s="382" t="str">
        <f>IF(SUM('IG-UR'!GK$151:'IG-UR'!GK$164)=0,"",AVERAGEIF('IG-UR'!GK$151:'IG-UR'!GK$164,"&lt;&gt;0"))</f>
        <v/>
      </c>
      <c r="GL52" s="382" t="str">
        <f>IF(SUM('IG-UR'!GL$151:'IG-UR'!GL$164)=0,"",AVERAGEIF('IG-UR'!GL$151:'IG-UR'!GL$164,"&lt;&gt;0"))</f>
        <v/>
      </c>
      <c r="GM52" s="382" t="str">
        <f>IF(SUM('IG-UR'!GM$151:'IG-UR'!GM$164)=0,"",AVERAGEIF('IG-UR'!GM$151:'IG-UR'!GM$164,"&lt;&gt;0"))</f>
        <v/>
      </c>
      <c r="GN52" s="382" t="str">
        <f>IF(SUM('IG-UR'!GN$151:'IG-UR'!GN$164)=0,"",AVERAGEIF('IG-UR'!GN$151:'IG-UR'!GN$164,"&lt;&gt;0"))</f>
        <v/>
      </c>
      <c r="GO52" s="382" t="str">
        <f>IF(SUM('IG-UR'!GO$151:'IG-UR'!GO$164)=0,"",AVERAGEIF('IG-UR'!GO$151:'IG-UR'!GO$164,"&lt;&gt;0"))</f>
        <v/>
      </c>
      <c r="GP52" s="382" t="str">
        <f>IF(SUM('IG-UR'!GP$151:'IG-UR'!GP$164)=0,"",AVERAGEIF('IG-UR'!GP$151:'IG-UR'!GP$164,"&lt;&gt;0"))</f>
        <v/>
      </c>
      <c r="GQ52" s="382" t="str">
        <f>IF(SUM('IG-UR'!GQ$151:'IG-UR'!GQ$164)=0,"",AVERAGEIF('IG-UR'!GQ$151:'IG-UR'!GQ$164,"&lt;&gt;0"))</f>
        <v/>
      </c>
      <c r="GR52" s="382" t="str">
        <f>IF(SUM('IG-UR'!GR$151:'IG-UR'!GR$164)=0,"",AVERAGEIF('IG-UR'!GR$151:'IG-UR'!GR$164,"&lt;&gt;0"))</f>
        <v/>
      </c>
      <c r="GS52" s="382" t="str">
        <f>IF(SUM('IG-UR'!GS$151:'IG-UR'!GS$164)=0,"",AVERAGEIF('IG-UR'!GS$151:'IG-UR'!GS$164,"&lt;&gt;0"))</f>
        <v/>
      </c>
      <c r="GT52" s="382" t="str">
        <f>IF(SUM('IG-UR'!GT$151:'IG-UR'!GT$164)=0,"",AVERAGEIF('IG-UR'!GT$151:'IG-UR'!GT$164,"&lt;&gt;0"))</f>
        <v/>
      </c>
      <c r="GU52" s="382" t="str">
        <f>IF(SUM('IG-UR'!GU$151:'IG-UR'!GU$164)=0,"",AVERAGEIF('IG-UR'!GU$151:'IG-UR'!GU$164,"&lt;&gt;0"))</f>
        <v/>
      </c>
      <c r="GV52" s="382" t="str">
        <f>IF(SUM('IG-UR'!GV$151:'IG-UR'!GV$164)=0,"",AVERAGEIF('IG-UR'!GV$151:'IG-UR'!GV$164,"&lt;&gt;0"))</f>
        <v/>
      </c>
      <c r="GW52" s="382" t="str">
        <f>IF(SUM('IG-UR'!GW$151:'IG-UR'!GW$164)=0,"",AVERAGEIF('IG-UR'!GW$151:'IG-UR'!GW$164,"&lt;&gt;0"))</f>
        <v/>
      </c>
      <c r="GX52" s="382" t="str">
        <f>IF(SUM('IG-UR'!GX$151:'IG-UR'!GX$164)=0,"",AVERAGEIF('IG-UR'!GX$151:'IG-UR'!GX$164,"&lt;&gt;0"))</f>
        <v/>
      </c>
      <c r="GY52" s="382" t="str">
        <f>IF(SUM('IG-UR'!GY$151:'IG-UR'!GY$164)=0,"",AVERAGEIF('IG-UR'!GY$151:'IG-UR'!GY$164,"&lt;&gt;0"))</f>
        <v/>
      </c>
      <c r="GZ52" s="382" t="str">
        <f>IF(SUM('IG-UR'!GZ$151:'IG-UR'!GZ$164)=0,"",AVERAGEIF('IG-UR'!GZ$151:'IG-UR'!GZ$164,"&lt;&gt;0"))</f>
        <v/>
      </c>
      <c r="HA52" s="382" t="str">
        <f>IF(SUM('IG-UR'!HA$151:'IG-UR'!HA$164)=0,"",AVERAGEIF('IG-UR'!HA$151:'IG-UR'!HA$164,"&lt;&gt;0"))</f>
        <v/>
      </c>
      <c r="HB52" s="382" t="str">
        <f>IF(SUM('IG-UR'!HB$151:'IG-UR'!HB$164)=0,"",AVERAGEIF('IG-UR'!HB$151:'IG-UR'!HB$164,"&lt;&gt;0"))</f>
        <v/>
      </c>
      <c r="HC52" s="163"/>
      <c r="HD52" s="75"/>
      <c r="HE52" s="576"/>
      <c r="HF52" s="100"/>
      <c r="HG52" s="583"/>
      <c r="HH52" s="576"/>
      <c r="HI52" s="100"/>
      <c r="HJ52" s="578"/>
      <c r="HK52" s="580"/>
      <c r="HL52" s="100"/>
      <c r="HM52" s="364">
        <v>45</v>
      </c>
      <c r="HN52" s="363">
        <f>SUM(HM52:HM52)</f>
        <v>45</v>
      </c>
      <c r="HO52" s="75"/>
    </row>
    <row r="53" spans="1:223" ht="5.0999999999999996" customHeight="1" thickBot="1" x14ac:dyDescent="0.3">
      <c r="A53" s="52"/>
      <c r="B53" s="222"/>
      <c r="C53" s="62"/>
      <c r="D53" s="79"/>
      <c r="E53" s="79"/>
      <c r="F53" s="205"/>
      <c r="G53" s="205"/>
      <c r="H53" s="206"/>
      <c r="I53" s="366"/>
      <c r="J53" s="366"/>
      <c r="K53" s="366"/>
      <c r="L53" s="366"/>
      <c r="M53" s="366"/>
      <c r="N53" s="366"/>
      <c r="O53" s="366"/>
      <c r="P53" s="366"/>
      <c r="Q53" s="366"/>
      <c r="R53" s="366"/>
      <c r="S53" s="366"/>
      <c r="T53" s="366"/>
      <c r="U53" s="366"/>
      <c r="V53" s="366"/>
      <c r="W53" s="366"/>
      <c r="X53" s="366"/>
      <c r="Y53" s="366"/>
      <c r="Z53" s="366"/>
      <c r="AA53" s="366"/>
      <c r="AB53" s="366"/>
      <c r="AC53" s="366"/>
      <c r="AD53" s="366"/>
      <c r="AE53" s="366"/>
      <c r="AF53" s="366"/>
      <c r="AG53" s="366"/>
      <c r="AH53" s="366"/>
      <c r="AI53" s="366"/>
      <c r="AJ53" s="366"/>
      <c r="AK53" s="366"/>
      <c r="AL53" s="366"/>
      <c r="AM53" s="366"/>
      <c r="AN53" s="366"/>
      <c r="AO53" s="366"/>
      <c r="AP53" s="366"/>
      <c r="AQ53" s="366"/>
      <c r="AR53" s="366"/>
      <c r="AS53" s="366"/>
      <c r="AT53" s="366"/>
      <c r="AU53" s="366"/>
      <c r="AV53" s="185"/>
      <c r="AW53" s="185"/>
      <c r="AX53" s="185"/>
      <c r="AY53" s="185"/>
      <c r="AZ53" s="185"/>
      <c r="BA53" s="185"/>
      <c r="BB53" s="185"/>
      <c r="BC53" s="185"/>
      <c r="BD53" s="185"/>
      <c r="BE53" s="185"/>
      <c r="BF53" s="185"/>
      <c r="BG53" s="185"/>
      <c r="BH53" s="185"/>
      <c r="BI53" s="185"/>
      <c r="BJ53" s="185"/>
      <c r="BK53" s="185"/>
      <c r="BL53" s="185"/>
      <c r="BM53" s="185"/>
      <c r="BN53" s="185"/>
      <c r="BO53" s="185"/>
      <c r="BP53" s="185"/>
      <c r="BQ53" s="185"/>
      <c r="BR53" s="185"/>
      <c r="BS53" s="185"/>
      <c r="BT53" s="185"/>
      <c r="BU53" s="185"/>
      <c r="BV53" s="185"/>
      <c r="BW53" s="185"/>
      <c r="BX53" s="185"/>
      <c r="BY53" s="185"/>
      <c r="BZ53" s="185"/>
      <c r="CA53" s="185"/>
      <c r="CB53" s="185"/>
      <c r="CC53" s="185"/>
      <c r="CD53" s="185"/>
      <c r="CE53" s="185"/>
      <c r="CF53" s="185"/>
      <c r="CG53" s="185"/>
      <c r="CH53" s="185"/>
      <c r="CI53" s="185"/>
      <c r="CJ53" s="185"/>
      <c r="CK53" s="185"/>
      <c r="CL53" s="185"/>
      <c r="CM53" s="185"/>
      <c r="CN53" s="185"/>
      <c r="CO53" s="185"/>
      <c r="CP53" s="185"/>
      <c r="CQ53" s="185"/>
      <c r="CR53" s="185"/>
      <c r="CS53" s="185"/>
      <c r="CT53" s="185"/>
      <c r="CU53" s="185"/>
      <c r="CV53" s="185"/>
      <c r="CW53" s="185"/>
      <c r="CX53" s="185"/>
      <c r="CY53" s="185"/>
      <c r="CZ53" s="185"/>
      <c r="DA53" s="185"/>
      <c r="DB53" s="185"/>
      <c r="DC53" s="185"/>
      <c r="DD53" s="185"/>
      <c r="DE53" s="185"/>
      <c r="DF53" s="185"/>
      <c r="DG53" s="185"/>
      <c r="DH53" s="185"/>
      <c r="DI53" s="185"/>
      <c r="DJ53" s="185"/>
      <c r="DK53" s="185"/>
      <c r="DL53" s="185"/>
      <c r="DM53" s="185"/>
      <c r="DN53" s="185"/>
      <c r="DO53" s="185"/>
      <c r="DP53" s="185"/>
      <c r="DQ53" s="185"/>
      <c r="DR53" s="185"/>
      <c r="DS53" s="185"/>
      <c r="DT53" s="185"/>
      <c r="DU53" s="185"/>
      <c r="DV53" s="185"/>
      <c r="DW53" s="185"/>
      <c r="DX53" s="185"/>
      <c r="DY53" s="185"/>
      <c r="DZ53" s="185"/>
      <c r="EA53" s="185"/>
      <c r="EB53" s="185"/>
      <c r="EC53" s="185"/>
      <c r="ED53" s="185"/>
      <c r="EE53" s="185"/>
      <c r="EF53" s="185"/>
      <c r="EG53" s="185"/>
      <c r="EH53" s="185"/>
      <c r="EI53" s="185"/>
      <c r="EJ53" s="185"/>
      <c r="EK53" s="185"/>
      <c r="EL53" s="185"/>
      <c r="EM53" s="185"/>
      <c r="EN53" s="185"/>
      <c r="EO53" s="185"/>
      <c r="EP53" s="185"/>
      <c r="EQ53" s="185"/>
      <c r="ER53" s="185"/>
      <c r="ES53" s="185"/>
      <c r="ET53" s="185"/>
      <c r="EU53" s="185"/>
      <c r="EV53" s="185"/>
      <c r="EW53" s="185"/>
      <c r="EX53" s="185"/>
      <c r="EY53" s="185"/>
      <c r="EZ53" s="185"/>
      <c r="FA53" s="185"/>
      <c r="FB53" s="185"/>
      <c r="FC53" s="185"/>
      <c r="FD53" s="185"/>
      <c r="FE53" s="185"/>
      <c r="FF53" s="185"/>
      <c r="FG53" s="185"/>
      <c r="FH53" s="185"/>
      <c r="FI53" s="185"/>
      <c r="FJ53" s="185"/>
      <c r="FK53" s="185"/>
      <c r="FL53" s="185"/>
      <c r="FM53" s="185"/>
      <c r="FN53" s="185"/>
      <c r="FO53" s="185"/>
      <c r="FP53" s="185"/>
      <c r="FQ53" s="185"/>
      <c r="FR53" s="185"/>
      <c r="FS53" s="185"/>
      <c r="FT53" s="185"/>
      <c r="FU53" s="185"/>
      <c r="FV53" s="185"/>
      <c r="FW53" s="185"/>
      <c r="FX53" s="185"/>
      <c r="FY53" s="185"/>
      <c r="FZ53" s="185"/>
      <c r="GA53" s="185"/>
      <c r="GB53" s="185"/>
      <c r="GC53" s="185"/>
      <c r="GD53" s="185"/>
      <c r="GE53" s="185"/>
      <c r="GF53" s="185"/>
      <c r="GG53" s="185"/>
      <c r="GH53" s="185"/>
      <c r="GI53" s="408"/>
      <c r="GJ53" s="408"/>
      <c r="GK53" s="408"/>
      <c r="GL53" s="408"/>
      <c r="GM53" s="408"/>
      <c r="GN53" s="408"/>
      <c r="GO53" s="408"/>
      <c r="GP53" s="408"/>
      <c r="GQ53" s="408"/>
      <c r="GR53" s="408"/>
      <c r="GS53" s="408"/>
      <c r="GT53" s="408"/>
      <c r="GU53" s="408"/>
      <c r="GV53" s="408"/>
      <c r="GW53" s="408"/>
      <c r="GX53" s="408"/>
      <c r="GY53" s="408"/>
      <c r="GZ53" s="408"/>
      <c r="HA53" s="366"/>
      <c r="HB53" s="366"/>
      <c r="HC53" s="366"/>
      <c r="HD53" s="50"/>
      <c r="HE53" s="576"/>
      <c r="HF53" s="97"/>
      <c r="HG53" s="101"/>
      <c r="HH53" s="576"/>
      <c r="HI53" s="97"/>
      <c r="HJ53" s="97"/>
      <c r="HK53" s="97"/>
      <c r="HL53" s="94"/>
      <c r="HM53" s="97"/>
      <c r="HN53" s="97"/>
      <c r="HO53" s="50"/>
    </row>
    <row r="54" spans="1:223" ht="15" customHeight="1" thickTop="1" x14ac:dyDescent="0.25">
      <c r="A54" s="52"/>
      <c r="B54" s="222"/>
      <c r="C54" s="62"/>
      <c r="D54" s="141" t="s">
        <v>14</v>
      </c>
      <c r="E54" s="142"/>
      <c r="F54" s="142"/>
      <c r="G54" s="142"/>
      <c r="H54" s="143"/>
      <c r="I54" s="143"/>
      <c r="J54" s="143"/>
      <c r="K54" s="143"/>
      <c r="L54" s="143"/>
      <c r="M54" s="143"/>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132"/>
      <c r="AW54" s="132"/>
      <c r="AX54" s="132"/>
      <c r="AY54" s="132"/>
      <c r="AZ54" s="132"/>
      <c r="BA54" s="132"/>
      <c r="BB54" s="132"/>
      <c r="BC54" s="132"/>
      <c r="BD54" s="132"/>
      <c r="BE54" s="132"/>
      <c r="BF54" s="132"/>
      <c r="BG54" s="132"/>
      <c r="BH54" s="132"/>
      <c r="BI54" s="132"/>
      <c r="BJ54" s="132"/>
      <c r="BK54" s="132"/>
      <c r="BL54" s="132"/>
      <c r="BM54" s="132"/>
      <c r="BN54" s="132"/>
      <c r="BO54" s="132"/>
      <c r="BP54" s="132"/>
      <c r="BQ54" s="132"/>
      <c r="BR54" s="132"/>
      <c r="BS54" s="132"/>
      <c r="BT54" s="132"/>
      <c r="BU54" s="132"/>
      <c r="BV54" s="132"/>
      <c r="BW54" s="132"/>
      <c r="BX54" s="132"/>
      <c r="BY54" s="132"/>
      <c r="BZ54" s="132"/>
      <c r="CA54" s="132"/>
      <c r="CB54" s="132"/>
      <c r="CC54" s="132"/>
      <c r="CD54" s="132"/>
      <c r="CE54" s="132"/>
      <c r="CF54" s="132"/>
      <c r="CG54" s="132"/>
      <c r="CH54" s="132"/>
      <c r="CI54" s="132"/>
      <c r="CJ54" s="132"/>
      <c r="CK54" s="132"/>
      <c r="CL54" s="132"/>
      <c r="CM54" s="132"/>
      <c r="CN54" s="132"/>
      <c r="CO54" s="132"/>
      <c r="CP54" s="132"/>
      <c r="CQ54" s="132"/>
      <c r="CR54" s="132"/>
      <c r="CS54" s="132"/>
      <c r="CT54" s="132"/>
      <c r="CU54" s="132"/>
      <c r="CV54" s="132"/>
      <c r="CW54" s="132"/>
      <c r="CX54" s="132"/>
      <c r="CY54" s="132"/>
      <c r="CZ54" s="132"/>
      <c r="DA54" s="132"/>
      <c r="DB54" s="132"/>
      <c r="DC54" s="132"/>
      <c r="DD54" s="132"/>
      <c r="DE54" s="132"/>
      <c r="DF54" s="132"/>
      <c r="DG54" s="132"/>
      <c r="DH54" s="132"/>
      <c r="DI54" s="132"/>
      <c r="DJ54" s="132"/>
      <c r="DK54" s="132"/>
      <c r="DL54" s="132"/>
      <c r="DM54" s="132"/>
      <c r="DN54" s="132"/>
      <c r="DO54" s="132"/>
      <c r="DP54" s="132"/>
      <c r="DQ54" s="132"/>
      <c r="DR54" s="132"/>
      <c r="DS54" s="132"/>
      <c r="DT54" s="132"/>
      <c r="DU54" s="132"/>
      <c r="DV54" s="132"/>
      <c r="DW54" s="132"/>
      <c r="DX54" s="132"/>
      <c r="DY54" s="132"/>
      <c r="DZ54" s="132"/>
      <c r="EA54" s="132"/>
      <c r="EB54" s="132"/>
      <c r="EC54" s="132"/>
      <c r="ED54" s="132"/>
      <c r="EE54" s="132"/>
      <c r="EF54" s="132"/>
      <c r="EG54" s="132"/>
      <c r="EH54" s="132"/>
      <c r="EI54" s="132"/>
      <c r="EJ54" s="132"/>
      <c r="EK54" s="132"/>
      <c r="EL54" s="132"/>
      <c r="EM54" s="132"/>
      <c r="EN54" s="132"/>
      <c r="EO54" s="132"/>
      <c r="EP54" s="132"/>
      <c r="EQ54" s="132"/>
      <c r="ER54" s="132"/>
      <c r="ES54" s="132"/>
      <c r="ET54" s="132"/>
      <c r="EU54" s="132"/>
      <c r="EV54" s="132"/>
      <c r="EW54" s="132"/>
      <c r="EX54" s="132"/>
      <c r="EY54" s="132"/>
      <c r="EZ54" s="132"/>
      <c r="FA54" s="132"/>
      <c r="FB54" s="132"/>
      <c r="FC54" s="132"/>
      <c r="FD54" s="132"/>
      <c r="FE54" s="132"/>
      <c r="FF54" s="132"/>
      <c r="FG54" s="132"/>
      <c r="FH54" s="132"/>
      <c r="FI54" s="132"/>
      <c r="FJ54" s="132"/>
      <c r="FK54" s="132"/>
      <c r="FL54" s="132"/>
      <c r="FM54" s="132"/>
      <c r="FN54" s="132"/>
      <c r="FO54" s="132"/>
      <c r="FP54" s="132"/>
      <c r="FQ54" s="132"/>
      <c r="FR54" s="132"/>
      <c r="FS54" s="132"/>
      <c r="FT54" s="132"/>
      <c r="FU54" s="132"/>
      <c r="FV54" s="132"/>
      <c r="FW54" s="132"/>
      <c r="FX54" s="132"/>
      <c r="FY54" s="132"/>
      <c r="FZ54" s="132"/>
      <c r="GA54" s="132"/>
      <c r="GB54" s="132"/>
      <c r="GC54" s="132"/>
      <c r="GD54" s="132"/>
      <c r="GE54" s="132"/>
      <c r="GF54" s="132"/>
      <c r="GG54" s="132"/>
      <c r="GH54" s="132"/>
      <c r="GI54" s="235"/>
      <c r="GJ54" s="235"/>
      <c r="GK54" s="235"/>
      <c r="GL54" s="235"/>
      <c r="GM54" s="235"/>
      <c r="GN54" s="235"/>
      <c r="GO54" s="235"/>
      <c r="GP54" s="235"/>
      <c r="GQ54" s="235"/>
      <c r="GR54" s="235"/>
      <c r="GS54" s="235"/>
      <c r="GT54" s="235"/>
      <c r="GU54" s="235"/>
      <c r="GV54" s="235"/>
      <c r="GW54" s="235"/>
      <c r="GX54" s="235"/>
      <c r="GY54" s="235"/>
      <c r="GZ54" s="235"/>
      <c r="HA54" s="235"/>
      <c r="HB54" s="194"/>
      <c r="HC54" s="203"/>
      <c r="HD54" s="50"/>
      <c r="HE54" s="576"/>
      <c r="HF54" s="97"/>
      <c r="HG54" s="582">
        <v>25</v>
      </c>
      <c r="HH54" s="576"/>
      <c r="HI54" s="97"/>
      <c r="HJ54" s="97"/>
      <c r="HK54" s="97"/>
      <c r="HL54" s="94"/>
      <c r="HM54" s="97"/>
      <c r="HN54" s="97"/>
      <c r="HO54" s="50"/>
    </row>
    <row r="55" spans="1:223" s="6" customFormat="1" ht="9.9499999999999993" customHeight="1" thickBot="1" x14ac:dyDescent="0.3">
      <c r="A55" s="55"/>
      <c r="B55" s="222"/>
      <c r="C55" s="60"/>
      <c r="D55" s="661"/>
      <c r="E55" s="60"/>
      <c r="F55" s="241"/>
      <c r="G55" s="526"/>
      <c r="H55" s="662"/>
      <c r="I55" s="366"/>
      <c r="J55" s="131"/>
      <c r="K55" s="131"/>
      <c r="L55" s="131"/>
      <c r="M55" s="131"/>
      <c r="N55" s="131"/>
      <c r="O55" s="131"/>
      <c r="P55" s="131"/>
      <c r="Q55" s="131"/>
      <c r="R55" s="131"/>
      <c r="S55" s="131"/>
      <c r="T55" s="131"/>
      <c r="U55" s="131"/>
      <c r="V55" s="131"/>
      <c r="W55" s="131"/>
      <c r="X55" s="131"/>
      <c r="Y55" s="131"/>
      <c r="Z55" s="131"/>
      <c r="AA55" s="131"/>
      <c r="AB55" s="131"/>
      <c r="AC55" s="131"/>
      <c r="AD55" s="131"/>
      <c r="AE55" s="131"/>
      <c r="AF55" s="131"/>
      <c r="AG55" s="131"/>
      <c r="AH55" s="131"/>
      <c r="AI55" s="131"/>
      <c r="AJ55" s="131"/>
      <c r="AK55" s="131"/>
      <c r="AL55" s="131"/>
      <c r="AM55" s="131"/>
      <c r="AN55" s="131"/>
      <c r="AO55" s="131"/>
      <c r="AP55" s="131"/>
      <c r="AQ55" s="131"/>
      <c r="AR55" s="131"/>
      <c r="AS55" s="131"/>
      <c r="AT55" s="131"/>
      <c r="AU55" s="131"/>
      <c r="AV55" s="131"/>
      <c r="AW55" s="131"/>
      <c r="AX55" s="131"/>
      <c r="AY55" s="131"/>
      <c r="AZ55" s="131"/>
      <c r="BA55" s="131"/>
      <c r="BB55" s="131"/>
      <c r="BC55" s="131"/>
      <c r="BD55" s="131"/>
      <c r="BE55" s="131"/>
      <c r="BF55" s="131"/>
      <c r="BG55" s="131"/>
      <c r="BH55" s="131"/>
      <c r="BI55" s="131"/>
      <c r="BJ55" s="131"/>
      <c r="BK55" s="131"/>
      <c r="BL55" s="131"/>
      <c r="BM55" s="131"/>
      <c r="BN55" s="131"/>
      <c r="BO55" s="131"/>
      <c r="BP55" s="131"/>
      <c r="BQ55" s="131"/>
      <c r="BR55" s="131"/>
      <c r="BS55" s="131"/>
      <c r="BT55" s="131"/>
      <c r="BU55" s="131"/>
      <c r="BV55" s="131"/>
      <c r="BW55" s="131"/>
      <c r="BX55" s="131"/>
      <c r="BY55" s="131"/>
      <c r="BZ55" s="131"/>
      <c r="CA55" s="131"/>
      <c r="CB55" s="131"/>
      <c r="CC55" s="131"/>
      <c r="CD55" s="131"/>
      <c r="CE55" s="131"/>
      <c r="CF55" s="131"/>
      <c r="CG55" s="131"/>
      <c r="CH55" s="131"/>
      <c r="CI55" s="131"/>
      <c r="CJ55" s="131"/>
      <c r="CK55" s="131"/>
      <c r="CL55" s="131"/>
      <c r="CM55" s="131"/>
      <c r="CN55" s="131"/>
      <c r="CO55" s="131"/>
      <c r="CP55" s="131"/>
      <c r="CQ55" s="131"/>
      <c r="CR55" s="131"/>
      <c r="CS55" s="131"/>
      <c r="CT55" s="131"/>
      <c r="CU55" s="131"/>
      <c r="CV55" s="131"/>
      <c r="CW55" s="131"/>
      <c r="CX55" s="131"/>
      <c r="CY55" s="131"/>
      <c r="CZ55" s="131"/>
      <c r="DA55" s="131"/>
      <c r="DB55" s="131"/>
      <c r="DC55" s="131"/>
      <c r="DD55" s="131"/>
      <c r="DE55" s="131"/>
      <c r="DF55" s="131"/>
      <c r="DG55" s="131"/>
      <c r="DH55" s="131"/>
      <c r="DI55" s="131"/>
      <c r="DJ55" s="131"/>
      <c r="DK55" s="131"/>
      <c r="DL55" s="131"/>
      <c r="DM55" s="131"/>
      <c r="DN55" s="131"/>
      <c r="DO55" s="131"/>
      <c r="DP55" s="131"/>
      <c r="DQ55" s="131"/>
      <c r="DR55" s="131"/>
      <c r="DS55" s="131"/>
      <c r="DT55" s="131"/>
      <c r="DU55" s="131"/>
      <c r="DV55" s="131"/>
      <c r="DW55" s="131"/>
      <c r="DX55" s="131"/>
      <c r="DY55" s="131"/>
      <c r="DZ55" s="131"/>
      <c r="EA55" s="131"/>
      <c r="EB55" s="131"/>
      <c r="EC55" s="131"/>
      <c r="ED55" s="131"/>
      <c r="EE55" s="131"/>
      <c r="EF55" s="131"/>
      <c r="EG55" s="131"/>
      <c r="EH55" s="131"/>
      <c r="EI55" s="131"/>
      <c r="EJ55" s="131"/>
      <c r="EK55" s="131"/>
      <c r="EL55" s="131"/>
      <c r="EM55" s="131"/>
      <c r="EN55" s="131"/>
      <c r="EO55" s="131"/>
      <c r="EP55" s="131"/>
      <c r="EQ55" s="131"/>
      <c r="ER55" s="131"/>
      <c r="ES55" s="131"/>
      <c r="ET55" s="131"/>
      <c r="EU55" s="131"/>
      <c r="EV55" s="131"/>
      <c r="EW55" s="131"/>
      <c r="EX55" s="131"/>
      <c r="EY55" s="131"/>
      <c r="EZ55" s="131"/>
      <c r="FA55" s="131"/>
      <c r="FB55" s="131"/>
      <c r="FC55" s="131"/>
      <c r="FD55" s="131"/>
      <c r="FE55" s="131"/>
      <c r="FF55" s="131"/>
      <c r="FG55" s="131"/>
      <c r="FH55" s="131"/>
      <c r="FI55" s="131"/>
      <c r="FJ55" s="131"/>
      <c r="FK55" s="131"/>
      <c r="FL55" s="131"/>
      <c r="FM55" s="131"/>
      <c r="FN55" s="131"/>
      <c r="FO55" s="131"/>
      <c r="FP55" s="131"/>
      <c r="FQ55" s="131"/>
      <c r="FR55" s="131"/>
      <c r="FS55" s="131"/>
      <c r="FT55" s="131"/>
      <c r="FU55" s="131"/>
      <c r="FV55" s="131"/>
      <c r="FW55" s="131"/>
      <c r="FX55" s="131"/>
      <c r="FY55" s="131"/>
      <c r="FZ55" s="131"/>
      <c r="GA55" s="131"/>
      <c r="GB55" s="131"/>
      <c r="GC55" s="131"/>
      <c r="GD55" s="131"/>
      <c r="GE55" s="131"/>
      <c r="GF55" s="131"/>
      <c r="GG55" s="131"/>
      <c r="GH55" s="131"/>
      <c r="GI55" s="131"/>
      <c r="GJ55" s="131"/>
      <c r="GK55" s="131"/>
      <c r="GL55" s="131"/>
      <c r="GM55" s="131"/>
      <c r="GN55" s="131"/>
      <c r="GO55" s="131"/>
      <c r="GP55" s="131"/>
      <c r="GQ55" s="131"/>
      <c r="GR55" s="131"/>
      <c r="GS55" s="131"/>
      <c r="GT55" s="131"/>
      <c r="GU55" s="131"/>
      <c r="GV55" s="131"/>
      <c r="GW55" s="131"/>
      <c r="GX55" s="131"/>
      <c r="GY55" s="131"/>
      <c r="GZ55" s="131"/>
      <c r="HA55" s="131"/>
      <c r="HB55" s="131"/>
      <c r="HC55" s="163"/>
      <c r="HD55" s="75"/>
      <c r="HE55" s="576"/>
      <c r="HF55" s="100"/>
      <c r="HG55" s="583"/>
      <c r="HH55" s="576"/>
      <c r="HI55" s="100"/>
      <c r="HJ55" s="583"/>
      <c r="HK55" s="580"/>
      <c r="HL55" s="100"/>
      <c r="HM55" s="100"/>
      <c r="HN55" s="575" t="e">
        <f>HM55+#REF!+#REF!</f>
        <v>#REF!</v>
      </c>
      <c r="HO55" s="75"/>
    </row>
    <row r="56" spans="1:223" s="6" customFormat="1" ht="9.9499999999999993" customHeight="1" thickTop="1" thickBot="1" x14ac:dyDescent="0.3">
      <c r="A56" s="55">
        <v>7</v>
      </c>
      <c r="B56" s="222"/>
      <c r="C56" s="60"/>
      <c r="D56" s="661"/>
      <c r="E56" s="60"/>
      <c r="F56" s="229"/>
      <c r="G56" s="526"/>
      <c r="H56" s="662"/>
      <c r="I56" s="443"/>
      <c r="J56" s="474"/>
      <c r="K56" s="315" t="str">
        <f t="shared" ref="K56" si="1178">K57</f>
        <v/>
      </c>
      <c r="L56" s="315" t="str">
        <f t="shared" ref="L56" si="1179">L57</f>
        <v/>
      </c>
      <c r="M56" s="315" t="str">
        <f t="shared" ref="M56" si="1180">M57</f>
        <v/>
      </c>
      <c r="N56" s="315" t="str">
        <f t="shared" ref="N56" si="1181">N57</f>
        <v/>
      </c>
      <c r="O56" s="315" t="str">
        <f t="shared" ref="O56" si="1182">O57</f>
        <v/>
      </c>
      <c r="P56" s="315" t="str">
        <f t="shared" ref="P56" si="1183">P57</f>
        <v/>
      </c>
      <c r="Q56" s="315" t="str">
        <f t="shared" ref="Q56" si="1184">Q57</f>
        <v/>
      </c>
      <c r="R56" s="315" t="str">
        <f t="shared" ref="R56" si="1185">R57</f>
        <v/>
      </c>
      <c r="S56" s="315" t="str">
        <f t="shared" ref="S56" si="1186">S57</f>
        <v/>
      </c>
      <c r="T56" s="315" t="str">
        <f t="shared" ref="T56" si="1187">T57</f>
        <v/>
      </c>
      <c r="U56" s="315" t="str">
        <f t="shared" ref="U56" si="1188">U57</f>
        <v/>
      </c>
      <c r="V56" s="315" t="str">
        <f t="shared" ref="V56" si="1189">V57</f>
        <v/>
      </c>
      <c r="W56" s="315" t="str">
        <f t="shared" ref="W56" si="1190">W57</f>
        <v/>
      </c>
      <c r="X56" s="315" t="str">
        <f t="shared" ref="X56" si="1191">X57</f>
        <v/>
      </c>
      <c r="Y56" s="315" t="str">
        <f t="shared" ref="Y56" si="1192">Y57</f>
        <v/>
      </c>
      <c r="Z56" s="315" t="str">
        <f t="shared" ref="Z56" si="1193">Z57</f>
        <v/>
      </c>
      <c r="AA56" s="315" t="str">
        <f t="shared" ref="AA56" si="1194">AA57</f>
        <v/>
      </c>
      <c r="AB56" s="315" t="str">
        <f t="shared" ref="AB56" si="1195">AB57</f>
        <v/>
      </c>
      <c r="AC56" s="315" t="str">
        <f t="shared" ref="AC56" si="1196">AC57</f>
        <v/>
      </c>
      <c r="AD56" s="315" t="str">
        <f t="shared" ref="AD56" si="1197">AD57</f>
        <v/>
      </c>
      <c r="AE56" s="315" t="str">
        <f t="shared" ref="AE56" si="1198">AE57</f>
        <v/>
      </c>
      <c r="AF56" s="315" t="str">
        <f t="shared" ref="AF56" si="1199">AF57</f>
        <v/>
      </c>
      <c r="AG56" s="315" t="str">
        <f t="shared" ref="AG56" si="1200">AG57</f>
        <v/>
      </c>
      <c r="AH56" s="315" t="str">
        <f t="shared" ref="AH56" si="1201">AH57</f>
        <v/>
      </c>
      <c r="AI56" s="315" t="str">
        <f t="shared" ref="AI56" si="1202">AI57</f>
        <v/>
      </c>
      <c r="AJ56" s="315" t="str">
        <f t="shared" ref="AJ56" si="1203">AJ57</f>
        <v/>
      </c>
      <c r="AK56" s="315" t="str">
        <f t="shared" ref="AK56" si="1204">AK57</f>
        <v/>
      </c>
      <c r="AL56" s="315" t="str">
        <f t="shared" ref="AL56" si="1205">AL57</f>
        <v/>
      </c>
      <c r="AM56" s="315" t="str">
        <f t="shared" ref="AM56" si="1206">AM57</f>
        <v/>
      </c>
      <c r="AN56" s="315" t="str">
        <f t="shared" ref="AN56" si="1207">AN57</f>
        <v/>
      </c>
      <c r="AO56" s="315" t="str">
        <f t="shared" ref="AO56" si="1208">AO57</f>
        <v/>
      </c>
      <c r="AP56" s="315" t="str">
        <f t="shared" ref="AP56" si="1209">AP57</f>
        <v/>
      </c>
      <c r="AQ56" s="315" t="str">
        <f t="shared" ref="AQ56" si="1210">AQ57</f>
        <v/>
      </c>
      <c r="AR56" s="315" t="str">
        <f t="shared" ref="AR56" si="1211">AR57</f>
        <v/>
      </c>
      <c r="AS56" s="315" t="str">
        <f t="shared" ref="AS56" si="1212">AS57</f>
        <v/>
      </c>
      <c r="AT56" s="315" t="str">
        <f t="shared" ref="AT56" si="1213">AT57</f>
        <v/>
      </c>
      <c r="AU56" s="315" t="str">
        <f t="shared" ref="AU56" si="1214">AU57</f>
        <v/>
      </c>
      <c r="AV56" s="315" t="str">
        <f t="shared" ref="AV56" si="1215">AV57</f>
        <v/>
      </c>
      <c r="AW56" s="315" t="str">
        <f t="shared" ref="AW56" si="1216">AW57</f>
        <v/>
      </c>
      <c r="AX56" s="315" t="str">
        <f t="shared" ref="AX56" si="1217">AX57</f>
        <v/>
      </c>
      <c r="AY56" s="315" t="str">
        <f t="shared" ref="AY56" si="1218">AY57</f>
        <v/>
      </c>
      <c r="AZ56" s="315" t="str">
        <f t="shared" ref="AZ56" si="1219">AZ57</f>
        <v/>
      </c>
      <c r="BA56" s="315" t="str">
        <f t="shared" ref="BA56" si="1220">BA57</f>
        <v/>
      </c>
      <c r="BB56" s="315" t="str">
        <f t="shared" ref="BB56" si="1221">BB57</f>
        <v/>
      </c>
      <c r="BC56" s="315" t="str">
        <f t="shared" ref="BC56" si="1222">BC57</f>
        <v/>
      </c>
      <c r="BD56" s="315" t="str">
        <f t="shared" ref="BD56" si="1223">BD57</f>
        <v/>
      </c>
      <c r="BE56" s="315" t="str">
        <f t="shared" ref="BE56" si="1224">BE57</f>
        <v/>
      </c>
      <c r="BF56" s="315" t="str">
        <f t="shared" ref="BF56" si="1225">BF57</f>
        <v/>
      </c>
      <c r="BG56" s="315" t="str">
        <f t="shared" ref="BG56" si="1226">BG57</f>
        <v/>
      </c>
      <c r="BH56" s="315" t="str">
        <f t="shared" ref="BH56" si="1227">BH57</f>
        <v/>
      </c>
      <c r="BI56" s="315" t="str">
        <f t="shared" ref="BI56" si="1228">BI57</f>
        <v/>
      </c>
      <c r="BJ56" s="315" t="str">
        <f t="shared" ref="BJ56" si="1229">BJ57</f>
        <v/>
      </c>
      <c r="BK56" s="315" t="str">
        <f t="shared" ref="BK56" si="1230">BK57</f>
        <v/>
      </c>
      <c r="BL56" s="315" t="str">
        <f t="shared" ref="BL56" si="1231">BL57</f>
        <v/>
      </c>
      <c r="BM56" s="315" t="str">
        <f t="shared" ref="BM56" si="1232">BM57</f>
        <v/>
      </c>
      <c r="BN56" s="315" t="str">
        <f t="shared" ref="BN56" si="1233">BN57</f>
        <v/>
      </c>
      <c r="BO56" s="315" t="str">
        <f t="shared" ref="BO56" si="1234">BO57</f>
        <v/>
      </c>
      <c r="BP56" s="315" t="str">
        <f t="shared" ref="BP56" si="1235">BP57</f>
        <v/>
      </c>
      <c r="BQ56" s="315" t="str">
        <f t="shared" ref="BQ56" si="1236">BQ57</f>
        <v/>
      </c>
      <c r="BR56" s="315" t="str">
        <f t="shared" ref="BR56" si="1237">BR57</f>
        <v/>
      </c>
      <c r="BS56" s="315" t="str">
        <f t="shared" ref="BS56" si="1238">BS57</f>
        <v/>
      </c>
      <c r="BT56" s="315" t="str">
        <f t="shared" ref="BT56" si="1239">BT57</f>
        <v/>
      </c>
      <c r="BU56" s="315" t="str">
        <f t="shared" ref="BU56" si="1240">BU57</f>
        <v/>
      </c>
      <c r="BV56" s="315" t="str">
        <f t="shared" ref="BV56" si="1241">BV57</f>
        <v/>
      </c>
      <c r="BW56" s="315" t="str">
        <f t="shared" ref="BW56" si="1242">BW57</f>
        <v/>
      </c>
      <c r="BX56" s="315" t="str">
        <f t="shared" ref="BX56" si="1243">BX57</f>
        <v/>
      </c>
      <c r="BY56" s="315" t="str">
        <f t="shared" ref="BY56" si="1244">BY57</f>
        <v/>
      </c>
      <c r="BZ56" s="315" t="str">
        <f t="shared" ref="BZ56" si="1245">BZ57</f>
        <v/>
      </c>
      <c r="CA56" s="315" t="str">
        <f t="shared" ref="CA56" si="1246">CA57</f>
        <v/>
      </c>
      <c r="CB56" s="315" t="str">
        <f t="shared" ref="CB56" si="1247">CB57</f>
        <v/>
      </c>
      <c r="CC56" s="315" t="str">
        <f t="shared" ref="CC56" si="1248">CC57</f>
        <v/>
      </c>
      <c r="CD56" s="315" t="str">
        <f t="shared" ref="CD56" si="1249">CD57</f>
        <v/>
      </c>
      <c r="CE56" s="315" t="str">
        <f t="shared" ref="CE56" si="1250">CE57</f>
        <v/>
      </c>
      <c r="CF56" s="315" t="str">
        <f t="shared" ref="CF56" si="1251">CF57</f>
        <v/>
      </c>
      <c r="CG56" s="315" t="str">
        <f t="shared" ref="CG56" si="1252">CG57</f>
        <v/>
      </c>
      <c r="CH56" s="315" t="str">
        <f t="shared" ref="CH56" si="1253">CH57</f>
        <v/>
      </c>
      <c r="CI56" s="315" t="str">
        <f t="shared" ref="CI56" si="1254">CI57</f>
        <v/>
      </c>
      <c r="CJ56" s="315" t="str">
        <f t="shared" ref="CJ56" si="1255">CJ57</f>
        <v/>
      </c>
      <c r="CK56" s="315" t="str">
        <f t="shared" ref="CK56" si="1256">CK57</f>
        <v/>
      </c>
      <c r="CL56" s="315" t="str">
        <f t="shared" ref="CL56" si="1257">CL57</f>
        <v/>
      </c>
      <c r="CM56" s="315" t="str">
        <f t="shared" ref="CM56" si="1258">CM57</f>
        <v/>
      </c>
      <c r="CN56" s="315" t="str">
        <f t="shared" ref="CN56" si="1259">CN57</f>
        <v/>
      </c>
      <c r="CO56" s="315" t="str">
        <f t="shared" ref="CO56" si="1260">CO57</f>
        <v/>
      </c>
      <c r="CP56" s="315" t="str">
        <f t="shared" ref="CP56" si="1261">CP57</f>
        <v/>
      </c>
      <c r="CQ56" s="315" t="str">
        <f t="shared" ref="CQ56" si="1262">CQ57</f>
        <v/>
      </c>
      <c r="CR56" s="315" t="str">
        <f t="shared" ref="CR56" si="1263">CR57</f>
        <v/>
      </c>
      <c r="CS56" s="315" t="str">
        <f t="shared" ref="CS56" si="1264">CS57</f>
        <v/>
      </c>
      <c r="CT56" s="315" t="str">
        <f t="shared" ref="CT56" si="1265">CT57</f>
        <v/>
      </c>
      <c r="CU56" s="315" t="str">
        <f t="shared" ref="CU56" si="1266">CU57</f>
        <v/>
      </c>
      <c r="CV56" s="315" t="str">
        <f t="shared" ref="CV56" si="1267">CV57</f>
        <v/>
      </c>
      <c r="CW56" s="315" t="str">
        <f t="shared" ref="CW56" si="1268">CW57</f>
        <v/>
      </c>
      <c r="CX56" s="315" t="str">
        <f t="shared" ref="CX56" si="1269">CX57</f>
        <v/>
      </c>
      <c r="CY56" s="315" t="str">
        <f t="shared" ref="CY56" si="1270">CY57</f>
        <v/>
      </c>
      <c r="CZ56" s="315" t="str">
        <f t="shared" ref="CZ56" si="1271">CZ57</f>
        <v/>
      </c>
      <c r="DA56" s="315" t="str">
        <f t="shared" ref="DA56" si="1272">DA57</f>
        <v/>
      </c>
      <c r="DB56" s="315" t="str">
        <f t="shared" ref="DB56" si="1273">DB57</f>
        <v/>
      </c>
      <c r="DC56" s="315" t="str">
        <f t="shared" ref="DC56" si="1274">DC57</f>
        <v/>
      </c>
      <c r="DD56" s="315" t="str">
        <f t="shared" ref="DD56" si="1275">DD57</f>
        <v/>
      </c>
      <c r="DE56" s="315" t="str">
        <f t="shared" ref="DE56" si="1276">DE57</f>
        <v/>
      </c>
      <c r="DF56" s="315" t="str">
        <f t="shared" ref="DF56" si="1277">DF57</f>
        <v/>
      </c>
      <c r="DG56" s="315" t="str">
        <f t="shared" ref="DG56" si="1278">DG57</f>
        <v/>
      </c>
      <c r="DH56" s="315" t="str">
        <f t="shared" ref="DH56" si="1279">DH57</f>
        <v/>
      </c>
      <c r="DI56" s="315" t="str">
        <f t="shared" ref="DI56" si="1280">DI57</f>
        <v/>
      </c>
      <c r="DJ56" s="315" t="str">
        <f t="shared" ref="DJ56" si="1281">DJ57</f>
        <v/>
      </c>
      <c r="DK56" s="315" t="str">
        <f t="shared" ref="DK56" si="1282">DK57</f>
        <v/>
      </c>
      <c r="DL56" s="315" t="str">
        <f t="shared" ref="DL56" si="1283">DL57</f>
        <v/>
      </c>
      <c r="DM56" s="315" t="str">
        <f t="shared" ref="DM56" si="1284">DM57</f>
        <v/>
      </c>
      <c r="DN56" s="315" t="str">
        <f t="shared" ref="DN56" si="1285">DN57</f>
        <v/>
      </c>
      <c r="DO56" s="315" t="str">
        <f t="shared" ref="DO56" si="1286">DO57</f>
        <v/>
      </c>
      <c r="DP56" s="315" t="str">
        <f t="shared" ref="DP56" si="1287">DP57</f>
        <v/>
      </c>
      <c r="DQ56" s="315" t="str">
        <f t="shared" ref="DQ56" si="1288">DQ57</f>
        <v/>
      </c>
      <c r="DR56" s="315" t="str">
        <f t="shared" ref="DR56" si="1289">DR57</f>
        <v/>
      </c>
      <c r="DS56" s="315" t="str">
        <f t="shared" ref="DS56" si="1290">DS57</f>
        <v/>
      </c>
      <c r="DT56" s="315" t="str">
        <f t="shared" ref="DT56" si="1291">DT57</f>
        <v/>
      </c>
      <c r="DU56" s="315" t="str">
        <f t="shared" ref="DU56" si="1292">DU57</f>
        <v/>
      </c>
      <c r="DV56" s="315" t="str">
        <f t="shared" ref="DV56" si="1293">DV57</f>
        <v/>
      </c>
      <c r="DW56" s="315" t="str">
        <f t="shared" ref="DW56" si="1294">DW57</f>
        <v/>
      </c>
      <c r="DX56" s="315" t="str">
        <f t="shared" ref="DX56" si="1295">DX57</f>
        <v/>
      </c>
      <c r="DY56" s="315" t="str">
        <f t="shared" ref="DY56" si="1296">DY57</f>
        <v/>
      </c>
      <c r="DZ56" s="315" t="str">
        <f t="shared" ref="DZ56" si="1297">DZ57</f>
        <v/>
      </c>
      <c r="EA56" s="315" t="str">
        <f t="shared" ref="EA56" si="1298">EA57</f>
        <v/>
      </c>
      <c r="EB56" s="315" t="str">
        <f t="shared" ref="EB56" si="1299">EB57</f>
        <v/>
      </c>
      <c r="EC56" s="315" t="str">
        <f t="shared" ref="EC56" si="1300">EC57</f>
        <v/>
      </c>
      <c r="ED56" s="315" t="str">
        <f t="shared" ref="ED56" si="1301">ED57</f>
        <v/>
      </c>
      <c r="EE56" s="315" t="str">
        <f t="shared" ref="EE56" si="1302">EE57</f>
        <v/>
      </c>
      <c r="EF56" s="315" t="str">
        <f t="shared" ref="EF56" si="1303">EF57</f>
        <v/>
      </c>
      <c r="EG56" s="315" t="str">
        <f t="shared" ref="EG56" si="1304">EG57</f>
        <v/>
      </c>
      <c r="EH56" s="315" t="str">
        <f t="shared" ref="EH56" si="1305">EH57</f>
        <v/>
      </c>
      <c r="EI56" s="315" t="str">
        <f t="shared" ref="EI56" si="1306">EI57</f>
        <v/>
      </c>
      <c r="EJ56" s="315" t="str">
        <f t="shared" ref="EJ56" si="1307">EJ57</f>
        <v/>
      </c>
      <c r="EK56" s="315" t="str">
        <f t="shared" ref="EK56" si="1308">EK57</f>
        <v/>
      </c>
      <c r="EL56" s="315" t="str">
        <f t="shared" ref="EL56" si="1309">EL57</f>
        <v/>
      </c>
      <c r="EM56" s="315" t="str">
        <f t="shared" ref="EM56" si="1310">EM57</f>
        <v/>
      </c>
      <c r="EN56" s="315" t="str">
        <f t="shared" ref="EN56" si="1311">EN57</f>
        <v/>
      </c>
      <c r="EO56" s="315" t="str">
        <f t="shared" ref="EO56" si="1312">EO57</f>
        <v/>
      </c>
      <c r="EP56" s="315" t="str">
        <f t="shared" ref="EP56" si="1313">EP57</f>
        <v/>
      </c>
      <c r="EQ56" s="315" t="str">
        <f t="shared" ref="EQ56" si="1314">EQ57</f>
        <v/>
      </c>
      <c r="ER56" s="315" t="str">
        <f t="shared" ref="ER56" si="1315">ER57</f>
        <v/>
      </c>
      <c r="ES56" s="315" t="str">
        <f t="shared" ref="ES56" si="1316">ES57</f>
        <v/>
      </c>
      <c r="ET56" s="315" t="str">
        <f t="shared" ref="ET56" si="1317">ET57</f>
        <v/>
      </c>
      <c r="EU56" s="315" t="str">
        <f t="shared" ref="EU56" si="1318">EU57</f>
        <v/>
      </c>
      <c r="EV56" s="315" t="str">
        <f t="shared" ref="EV56" si="1319">EV57</f>
        <v/>
      </c>
      <c r="EW56" s="315" t="str">
        <f t="shared" ref="EW56" si="1320">EW57</f>
        <v/>
      </c>
      <c r="EX56" s="315" t="str">
        <f t="shared" ref="EX56" si="1321">EX57</f>
        <v/>
      </c>
      <c r="EY56" s="315" t="str">
        <f t="shared" ref="EY56" si="1322">EY57</f>
        <v/>
      </c>
      <c r="EZ56" s="315" t="str">
        <f t="shared" ref="EZ56" si="1323">EZ57</f>
        <v/>
      </c>
      <c r="FA56" s="315" t="str">
        <f t="shared" ref="FA56" si="1324">FA57</f>
        <v/>
      </c>
      <c r="FB56" s="315" t="str">
        <f t="shared" ref="FB56" si="1325">FB57</f>
        <v/>
      </c>
      <c r="FC56" s="315" t="str">
        <f t="shared" ref="FC56" si="1326">FC57</f>
        <v/>
      </c>
      <c r="FD56" s="315" t="str">
        <f t="shared" ref="FD56" si="1327">FD57</f>
        <v/>
      </c>
      <c r="FE56" s="315" t="str">
        <f t="shared" ref="FE56" si="1328">FE57</f>
        <v/>
      </c>
      <c r="FF56" s="315" t="str">
        <f t="shared" ref="FF56" si="1329">FF57</f>
        <v/>
      </c>
      <c r="FG56" s="315" t="str">
        <f t="shared" ref="FG56" si="1330">FG57</f>
        <v/>
      </c>
      <c r="FH56" s="315" t="str">
        <f t="shared" ref="FH56" si="1331">FH57</f>
        <v/>
      </c>
      <c r="FI56" s="315" t="str">
        <f t="shared" ref="FI56" si="1332">FI57</f>
        <v/>
      </c>
      <c r="FJ56" s="315" t="str">
        <f t="shared" ref="FJ56" si="1333">FJ57</f>
        <v/>
      </c>
      <c r="FK56" s="315" t="str">
        <f t="shared" ref="FK56" si="1334">FK57</f>
        <v/>
      </c>
      <c r="FL56" s="315" t="str">
        <f t="shared" ref="FL56" si="1335">FL57</f>
        <v/>
      </c>
      <c r="FM56" s="315" t="str">
        <f t="shared" ref="FM56" si="1336">FM57</f>
        <v/>
      </c>
      <c r="FN56" s="315" t="str">
        <f t="shared" ref="FN56" si="1337">FN57</f>
        <v/>
      </c>
      <c r="FO56" s="315" t="str">
        <f t="shared" ref="FO56" si="1338">FO57</f>
        <v/>
      </c>
      <c r="FP56" s="315" t="str">
        <f t="shared" ref="FP56" si="1339">FP57</f>
        <v/>
      </c>
      <c r="FQ56" s="315" t="str">
        <f t="shared" ref="FQ56" si="1340">FQ57</f>
        <v/>
      </c>
      <c r="FR56" s="315" t="str">
        <f t="shared" ref="FR56" si="1341">FR57</f>
        <v/>
      </c>
      <c r="FS56" s="315" t="str">
        <f t="shared" ref="FS56" si="1342">FS57</f>
        <v/>
      </c>
      <c r="FT56" s="315" t="str">
        <f t="shared" ref="FT56" si="1343">FT57</f>
        <v/>
      </c>
      <c r="FU56" s="315" t="str">
        <f t="shared" ref="FU56" si="1344">FU57</f>
        <v/>
      </c>
      <c r="FV56" s="315" t="str">
        <f t="shared" ref="FV56" si="1345">FV57</f>
        <v/>
      </c>
      <c r="FW56" s="315" t="str">
        <f t="shared" ref="FW56" si="1346">FW57</f>
        <v/>
      </c>
      <c r="FX56" s="315" t="str">
        <f t="shared" ref="FX56" si="1347">FX57</f>
        <v/>
      </c>
      <c r="FY56" s="315" t="str">
        <f t="shared" ref="FY56" si="1348">FY57</f>
        <v/>
      </c>
      <c r="FZ56" s="315" t="str">
        <f t="shared" ref="FZ56" si="1349">FZ57</f>
        <v/>
      </c>
      <c r="GA56" s="315" t="str">
        <f t="shared" ref="GA56" si="1350">GA57</f>
        <v/>
      </c>
      <c r="GB56" s="315" t="str">
        <f t="shared" ref="GB56" si="1351">GB57</f>
        <v/>
      </c>
      <c r="GC56" s="315" t="str">
        <f t="shared" ref="GC56" si="1352">GC57</f>
        <v/>
      </c>
      <c r="GD56" s="315" t="str">
        <f t="shared" ref="GD56" si="1353">GD57</f>
        <v/>
      </c>
      <c r="GE56" s="315" t="str">
        <f t="shared" ref="GE56" si="1354">GE57</f>
        <v/>
      </c>
      <c r="GF56" s="315" t="str">
        <f t="shared" ref="GF56" si="1355">GF57</f>
        <v/>
      </c>
      <c r="GG56" s="315" t="str">
        <f t="shared" ref="GG56" si="1356">GG57</f>
        <v/>
      </c>
      <c r="GH56" s="315" t="str">
        <f t="shared" ref="GH56" si="1357">GH57</f>
        <v/>
      </c>
      <c r="GI56" s="315" t="str">
        <f t="shared" ref="GI56" si="1358">GI57</f>
        <v/>
      </c>
      <c r="GJ56" s="315" t="str">
        <f t="shared" ref="GJ56" si="1359">GJ57</f>
        <v/>
      </c>
      <c r="GK56" s="315" t="str">
        <f t="shared" ref="GK56" si="1360">GK57</f>
        <v/>
      </c>
      <c r="GL56" s="315" t="str">
        <f t="shared" ref="GL56" si="1361">GL57</f>
        <v/>
      </c>
      <c r="GM56" s="315" t="str">
        <f t="shared" ref="GM56" si="1362">GM57</f>
        <v/>
      </c>
      <c r="GN56" s="315" t="str">
        <f t="shared" ref="GN56" si="1363">GN57</f>
        <v/>
      </c>
      <c r="GO56" s="315" t="str">
        <f t="shared" ref="GO56" si="1364">GO57</f>
        <v/>
      </c>
      <c r="GP56" s="315" t="str">
        <f t="shared" ref="GP56" si="1365">GP57</f>
        <v/>
      </c>
      <c r="GQ56" s="315" t="str">
        <f t="shared" ref="GQ56" si="1366">GQ57</f>
        <v/>
      </c>
      <c r="GR56" s="315" t="str">
        <f t="shared" ref="GR56" si="1367">GR57</f>
        <v/>
      </c>
      <c r="GS56" s="315" t="str">
        <f t="shared" ref="GS56" si="1368">GS57</f>
        <v/>
      </c>
      <c r="GT56" s="315" t="str">
        <f t="shared" ref="GT56" si="1369">GT57</f>
        <v/>
      </c>
      <c r="GU56" s="315" t="str">
        <f t="shared" ref="GU56" si="1370">GU57</f>
        <v/>
      </c>
      <c r="GV56" s="315" t="str">
        <f t="shared" ref="GV56" si="1371">GV57</f>
        <v/>
      </c>
      <c r="GW56" s="315" t="str">
        <f t="shared" ref="GW56" si="1372">GW57</f>
        <v/>
      </c>
      <c r="GX56" s="315" t="str">
        <f t="shared" ref="GX56" si="1373">GX57</f>
        <v/>
      </c>
      <c r="GY56" s="315" t="str">
        <f t="shared" ref="GY56" si="1374">GY57</f>
        <v/>
      </c>
      <c r="GZ56" s="315" t="str">
        <f t="shared" ref="GZ56" si="1375">GZ57</f>
        <v/>
      </c>
      <c r="HA56" s="315" t="str">
        <f t="shared" ref="HA56" si="1376">HA57</f>
        <v/>
      </c>
      <c r="HB56" s="315" t="str">
        <f t="shared" ref="HB56" si="1377">HB57</f>
        <v/>
      </c>
      <c r="HC56" s="165"/>
      <c r="HD56" s="75"/>
      <c r="HE56" s="576"/>
      <c r="HF56" s="100"/>
      <c r="HG56" s="583"/>
      <c r="HH56" s="576"/>
      <c r="HI56" s="100"/>
      <c r="HJ56" s="583"/>
      <c r="HK56" s="580"/>
      <c r="HL56" s="100"/>
      <c r="HM56" s="100"/>
      <c r="HN56" s="576"/>
      <c r="HO56" s="75"/>
    </row>
    <row r="57" spans="1:223" s="6" customFormat="1" ht="9.9499999999999993" customHeight="1" thickTop="1" x14ac:dyDescent="0.25">
      <c r="A57" s="55"/>
      <c r="B57" s="222"/>
      <c r="C57" s="60"/>
      <c r="D57" s="661"/>
      <c r="E57" s="60"/>
      <c r="F57" s="239"/>
      <c r="G57" s="526"/>
      <c r="H57" s="662"/>
      <c r="I57" s="443"/>
      <c r="J57" s="475"/>
      <c r="K57" s="382" t="str">
        <f>IF(SUM('IG-UR'!K$171:'IG-UR'!K$185)=0,"",AVERAGEIF('IG-UR'!K$171:'IG-UR'!K$185,"&lt;&gt;0"))</f>
        <v/>
      </c>
      <c r="L57" s="382" t="str">
        <f>IF(SUM('IG-UR'!L$171:'IG-UR'!L$185)=0,"",AVERAGEIF('IG-UR'!L$171:'IG-UR'!L$185,"&lt;&gt;0"))</f>
        <v/>
      </c>
      <c r="M57" s="382" t="str">
        <f>IF(SUM('IG-UR'!M$171:'IG-UR'!M$185)=0,"",AVERAGEIF('IG-UR'!M$171:'IG-UR'!M$185,"&lt;&gt;0"))</f>
        <v/>
      </c>
      <c r="N57" s="382" t="str">
        <f>IF(SUM('IG-UR'!N$171:'IG-UR'!N$185)=0,"",AVERAGEIF('IG-UR'!N$171:'IG-UR'!N$185,"&lt;&gt;0"))</f>
        <v/>
      </c>
      <c r="O57" s="382" t="str">
        <f>IF(SUM('IG-UR'!O$171:'IG-UR'!O$185)=0,"",AVERAGEIF('IG-UR'!O$171:'IG-UR'!O$185,"&lt;&gt;0"))</f>
        <v/>
      </c>
      <c r="P57" s="382" t="str">
        <f>IF(SUM('IG-UR'!P$171:'IG-UR'!P$185)=0,"",AVERAGEIF('IG-UR'!P$171:'IG-UR'!P$185,"&lt;&gt;0"))</f>
        <v/>
      </c>
      <c r="Q57" s="382" t="str">
        <f>IF(SUM('IG-UR'!Q$171:'IG-UR'!Q$185)=0,"",AVERAGEIF('IG-UR'!Q$171:'IG-UR'!Q$185,"&lt;&gt;0"))</f>
        <v/>
      </c>
      <c r="R57" s="382" t="str">
        <f>IF(SUM('IG-UR'!R$171:'IG-UR'!R$185)=0,"",AVERAGEIF('IG-UR'!R$171:'IG-UR'!R$185,"&lt;&gt;0"))</f>
        <v/>
      </c>
      <c r="S57" s="382" t="str">
        <f>IF(SUM('IG-UR'!S$171:'IG-UR'!S$185)=0,"",AVERAGEIF('IG-UR'!S$171:'IG-UR'!S$185,"&lt;&gt;0"))</f>
        <v/>
      </c>
      <c r="T57" s="382" t="str">
        <f>IF(SUM('IG-UR'!T$171:'IG-UR'!T$185)=0,"",AVERAGEIF('IG-UR'!T$171:'IG-UR'!T$185,"&lt;&gt;0"))</f>
        <v/>
      </c>
      <c r="U57" s="382" t="str">
        <f>IF(SUM('IG-UR'!U$171:'IG-UR'!U$185)=0,"",AVERAGEIF('IG-UR'!U$171:'IG-UR'!U$185,"&lt;&gt;0"))</f>
        <v/>
      </c>
      <c r="V57" s="382" t="str">
        <f>IF(SUM('IG-UR'!V$171:'IG-UR'!V$185)=0,"",AVERAGEIF('IG-UR'!V$171:'IG-UR'!V$185,"&lt;&gt;0"))</f>
        <v/>
      </c>
      <c r="W57" s="382" t="str">
        <f>IF(SUM('IG-UR'!W$171:'IG-UR'!W$185)=0,"",AVERAGEIF('IG-UR'!W$171:'IG-UR'!W$185,"&lt;&gt;0"))</f>
        <v/>
      </c>
      <c r="X57" s="382" t="str">
        <f>IF(SUM('IG-UR'!X$171:'IG-UR'!X$185)=0,"",AVERAGEIF('IG-UR'!X$171:'IG-UR'!X$185,"&lt;&gt;0"))</f>
        <v/>
      </c>
      <c r="Y57" s="382" t="str">
        <f>IF(SUM('IG-UR'!Y$171:'IG-UR'!Y$185)=0,"",AVERAGEIF('IG-UR'!Y$171:'IG-UR'!Y$185,"&lt;&gt;0"))</f>
        <v/>
      </c>
      <c r="Z57" s="382" t="str">
        <f>IF(SUM('IG-UR'!Z$171:'IG-UR'!Z$185)=0,"",AVERAGEIF('IG-UR'!Z$171:'IG-UR'!Z$185,"&lt;&gt;0"))</f>
        <v/>
      </c>
      <c r="AA57" s="382" t="str">
        <f>IF(SUM('IG-UR'!AA$171:'IG-UR'!AA$185)=0,"",AVERAGEIF('IG-UR'!AA$171:'IG-UR'!AA$185,"&lt;&gt;0"))</f>
        <v/>
      </c>
      <c r="AB57" s="382" t="str">
        <f>IF(SUM('IG-UR'!AB$171:'IG-UR'!AB$185)=0,"",AVERAGEIF('IG-UR'!AB$171:'IG-UR'!AB$185,"&lt;&gt;0"))</f>
        <v/>
      </c>
      <c r="AC57" s="382" t="str">
        <f>IF(SUM('IG-UR'!AC$171:'IG-UR'!AC$185)=0,"",AVERAGEIF('IG-UR'!AC$171:'IG-UR'!AC$185,"&lt;&gt;0"))</f>
        <v/>
      </c>
      <c r="AD57" s="382" t="str">
        <f>IF(SUM('IG-UR'!AD$171:'IG-UR'!AD$185)=0,"",AVERAGEIF('IG-UR'!AD$171:'IG-UR'!AD$185,"&lt;&gt;0"))</f>
        <v/>
      </c>
      <c r="AE57" s="382" t="str">
        <f>IF(SUM('IG-UR'!AE$171:'IG-UR'!AE$185)=0,"",AVERAGEIF('IG-UR'!AE$171:'IG-UR'!AE$185,"&lt;&gt;0"))</f>
        <v/>
      </c>
      <c r="AF57" s="382" t="str">
        <f>IF(SUM('IG-UR'!AF$171:'IG-UR'!AF$185)=0,"",AVERAGEIF('IG-UR'!AF$171:'IG-UR'!AF$185,"&lt;&gt;0"))</f>
        <v/>
      </c>
      <c r="AG57" s="382" t="str">
        <f>IF(SUM('IG-UR'!AG$171:'IG-UR'!AG$185)=0,"",AVERAGEIF('IG-UR'!AG$171:'IG-UR'!AG$185,"&lt;&gt;0"))</f>
        <v/>
      </c>
      <c r="AH57" s="382" t="str">
        <f>IF(SUM('IG-UR'!AH$171:'IG-UR'!AH$185)=0,"",AVERAGEIF('IG-UR'!AH$171:'IG-UR'!AH$185,"&lt;&gt;0"))</f>
        <v/>
      </c>
      <c r="AI57" s="382" t="str">
        <f>IF(SUM('IG-UR'!AI$171:'IG-UR'!AI$185)=0,"",AVERAGEIF('IG-UR'!AI$171:'IG-UR'!AI$185,"&lt;&gt;0"))</f>
        <v/>
      </c>
      <c r="AJ57" s="382" t="str">
        <f>IF(SUM('IG-UR'!AJ$171:'IG-UR'!AJ$185)=0,"",AVERAGEIF('IG-UR'!AJ$171:'IG-UR'!AJ$185,"&lt;&gt;0"))</f>
        <v/>
      </c>
      <c r="AK57" s="382" t="str">
        <f>IF(SUM('IG-UR'!AK$171:'IG-UR'!AK$185)=0,"",AVERAGEIF('IG-UR'!AK$171:'IG-UR'!AK$185,"&lt;&gt;0"))</f>
        <v/>
      </c>
      <c r="AL57" s="382" t="str">
        <f>IF(SUM('IG-UR'!AL$171:'IG-UR'!AL$185)=0,"",AVERAGEIF('IG-UR'!AL$171:'IG-UR'!AL$185,"&lt;&gt;0"))</f>
        <v/>
      </c>
      <c r="AM57" s="382" t="str">
        <f>IF(SUM('IG-UR'!AM$171:'IG-UR'!AM$185)=0,"",AVERAGEIF('IG-UR'!AM$171:'IG-UR'!AM$185,"&lt;&gt;0"))</f>
        <v/>
      </c>
      <c r="AN57" s="382" t="str">
        <f>IF(SUM('IG-UR'!AN$171:'IG-UR'!AN$185)=0,"",AVERAGEIF('IG-UR'!AN$171:'IG-UR'!AN$185,"&lt;&gt;0"))</f>
        <v/>
      </c>
      <c r="AO57" s="382" t="str">
        <f>IF(SUM('IG-UR'!AO$171:'IG-UR'!AO$185)=0,"",AVERAGEIF('IG-UR'!AO$171:'IG-UR'!AO$185,"&lt;&gt;0"))</f>
        <v/>
      </c>
      <c r="AP57" s="382" t="str">
        <f>IF(SUM('IG-UR'!AP$171:'IG-UR'!AP$185)=0,"",AVERAGEIF('IG-UR'!AP$171:'IG-UR'!AP$185,"&lt;&gt;0"))</f>
        <v/>
      </c>
      <c r="AQ57" s="382" t="str">
        <f>IF(SUM('IG-UR'!AQ$171:'IG-UR'!AQ$185)=0,"",AVERAGEIF('IG-UR'!AQ$171:'IG-UR'!AQ$185,"&lt;&gt;0"))</f>
        <v/>
      </c>
      <c r="AR57" s="382" t="str">
        <f>IF(SUM('IG-UR'!AR$171:'IG-UR'!AR$185)=0,"",AVERAGEIF('IG-UR'!AR$171:'IG-UR'!AR$185,"&lt;&gt;0"))</f>
        <v/>
      </c>
      <c r="AS57" s="382" t="str">
        <f>IF(SUM('IG-UR'!AS$171:'IG-UR'!AS$185)=0,"",AVERAGEIF('IG-UR'!AS$171:'IG-UR'!AS$185,"&lt;&gt;0"))</f>
        <v/>
      </c>
      <c r="AT57" s="382" t="str">
        <f>IF(SUM('IG-UR'!AT$171:'IG-UR'!AT$185)=0,"",AVERAGEIF('IG-UR'!AT$171:'IG-UR'!AT$185,"&lt;&gt;0"))</f>
        <v/>
      </c>
      <c r="AU57" s="382" t="str">
        <f>IF(SUM('IG-UR'!AU$171:'IG-UR'!AU$185)=0,"",AVERAGEIF('IG-UR'!AU$171:'IG-UR'!AU$185,"&lt;&gt;0"))</f>
        <v/>
      </c>
      <c r="AV57" s="382" t="str">
        <f>IF(SUM('IG-UR'!AV$171:'IG-UR'!AV$185)=0,"",AVERAGEIF('IG-UR'!AV$171:'IG-UR'!AV$185,"&lt;&gt;0"))</f>
        <v/>
      </c>
      <c r="AW57" s="382" t="str">
        <f>IF(SUM('IG-UR'!AW$171:'IG-UR'!AW$185)=0,"",AVERAGEIF('IG-UR'!AW$171:'IG-UR'!AW$185,"&lt;&gt;0"))</f>
        <v/>
      </c>
      <c r="AX57" s="382" t="str">
        <f>IF(SUM('IG-UR'!AX$171:'IG-UR'!AX$185)=0,"",AVERAGEIF('IG-UR'!AX$171:'IG-UR'!AX$185,"&lt;&gt;0"))</f>
        <v/>
      </c>
      <c r="AY57" s="382" t="str">
        <f>IF(SUM('IG-UR'!AY$171:'IG-UR'!AY$185)=0,"",AVERAGEIF('IG-UR'!AY$171:'IG-UR'!AY$185,"&lt;&gt;0"))</f>
        <v/>
      </c>
      <c r="AZ57" s="382" t="str">
        <f>IF(SUM('IG-UR'!AZ$171:'IG-UR'!AZ$185)=0,"",AVERAGEIF('IG-UR'!AZ$171:'IG-UR'!AZ$185,"&lt;&gt;0"))</f>
        <v/>
      </c>
      <c r="BA57" s="382" t="str">
        <f>IF(SUM('IG-UR'!BA$171:'IG-UR'!BA$185)=0,"",AVERAGEIF('IG-UR'!BA$171:'IG-UR'!BA$185,"&lt;&gt;0"))</f>
        <v/>
      </c>
      <c r="BB57" s="382" t="str">
        <f>IF(SUM('IG-UR'!BB$171:'IG-UR'!BB$185)=0,"",AVERAGEIF('IG-UR'!BB$171:'IG-UR'!BB$185,"&lt;&gt;0"))</f>
        <v/>
      </c>
      <c r="BC57" s="382" t="str">
        <f>IF(SUM('IG-UR'!BC$171:'IG-UR'!BC$185)=0,"",AVERAGEIF('IG-UR'!BC$171:'IG-UR'!BC$185,"&lt;&gt;0"))</f>
        <v/>
      </c>
      <c r="BD57" s="382" t="str">
        <f>IF(SUM('IG-UR'!BD$171:'IG-UR'!BD$185)=0,"",AVERAGEIF('IG-UR'!BD$171:'IG-UR'!BD$185,"&lt;&gt;0"))</f>
        <v/>
      </c>
      <c r="BE57" s="382" t="str">
        <f>IF(SUM('IG-UR'!BE$171:'IG-UR'!BE$185)=0,"",AVERAGEIF('IG-UR'!BE$171:'IG-UR'!BE$185,"&lt;&gt;0"))</f>
        <v/>
      </c>
      <c r="BF57" s="382" t="str">
        <f>IF(SUM('IG-UR'!BF$171:'IG-UR'!BF$185)=0,"",AVERAGEIF('IG-UR'!BF$171:'IG-UR'!BF$185,"&lt;&gt;0"))</f>
        <v/>
      </c>
      <c r="BG57" s="382" t="str">
        <f>IF(SUM('IG-UR'!BG$171:'IG-UR'!BG$185)=0,"",AVERAGEIF('IG-UR'!BG$171:'IG-UR'!BG$185,"&lt;&gt;0"))</f>
        <v/>
      </c>
      <c r="BH57" s="382" t="str">
        <f>IF(SUM('IG-UR'!BH$171:'IG-UR'!BH$185)=0,"",AVERAGEIF('IG-UR'!BH$171:'IG-UR'!BH$185,"&lt;&gt;0"))</f>
        <v/>
      </c>
      <c r="BI57" s="382" t="str">
        <f>IF(SUM('IG-UR'!BI$171:'IG-UR'!BI$185)=0,"",AVERAGEIF('IG-UR'!BI$171:'IG-UR'!BI$185,"&lt;&gt;0"))</f>
        <v/>
      </c>
      <c r="BJ57" s="382" t="str">
        <f>IF(SUM('IG-UR'!BJ$171:'IG-UR'!BJ$185)=0,"",AVERAGEIF('IG-UR'!BJ$171:'IG-UR'!BJ$185,"&lt;&gt;0"))</f>
        <v/>
      </c>
      <c r="BK57" s="382" t="str">
        <f>IF(SUM('IG-UR'!BK$171:'IG-UR'!BK$185)=0,"",AVERAGEIF('IG-UR'!BK$171:'IG-UR'!BK$185,"&lt;&gt;0"))</f>
        <v/>
      </c>
      <c r="BL57" s="382" t="str">
        <f>IF(SUM('IG-UR'!BL$171:'IG-UR'!BL$185)=0,"",AVERAGEIF('IG-UR'!BL$171:'IG-UR'!BL$185,"&lt;&gt;0"))</f>
        <v/>
      </c>
      <c r="BM57" s="382" t="str">
        <f>IF(SUM('IG-UR'!BM$171:'IG-UR'!BM$185)=0,"",AVERAGEIF('IG-UR'!BM$171:'IG-UR'!BM$185,"&lt;&gt;0"))</f>
        <v/>
      </c>
      <c r="BN57" s="382" t="str">
        <f>IF(SUM('IG-UR'!BN$171:'IG-UR'!BN$185)=0,"",AVERAGEIF('IG-UR'!BN$171:'IG-UR'!BN$185,"&lt;&gt;0"))</f>
        <v/>
      </c>
      <c r="BO57" s="382" t="str">
        <f>IF(SUM('IG-UR'!BO$171:'IG-UR'!BO$185)=0,"",AVERAGEIF('IG-UR'!BO$171:'IG-UR'!BO$185,"&lt;&gt;0"))</f>
        <v/>
      </c>
      <c r="BP57" s="382" t="str">
        <f>IF(SUM('IG-UR'!BP$171:'IG-UR'!BP$185)=0,"",AVERAGEIF('IG-UR'!BP$171:'IG-UR'!BP$185,"&lt;&gt;0"))</f>
        <v/>
      </c>
      <c r="BQ57" s="382" t="str">
        <f>IF(SUM('IG-UR'!BQ$171:'IG-UR'!BQ$185)=0,"",AVERAGEIF('IG-UR'!BQ$171:'IG-UR'!BQ$185,"&lt;&gt;0"))</f>
        <v/>
      </c>
      <c r="BR57" s="382" t="str">
        <f>IF(SUM('IG-UR'!BR$171:'IG-UR'!BR$185)=0,"",AVERAGEIF('IG-UR'!BR$171:'IG-UR'!BR$185,"&lt;&gt;0"))</f>
        <v/>
      </c>
      <c r="BS57" s="382" t="str">
        <f>IF(SUM('IG-UR'!BS$171:'IG-UR'!BS$185)=0,"",AVERAGEIF('IG-UR'!BS$171:'IG-UR'!BS$185,"&lt;&gt;0"))</f>
        <v/>
      </c>
      <c r="BT57" s="382" t="str">
        <f>IF(SUM('IG-UR'!BT$171:'IG-UR'!BT$185)=0,"",AVERAGEIF('IG-UR'!BT$171:'IG-UR'!BT$185,"&lt;&gt;0"))</f>
        <v/>
      </c>
      <c r="BU57" s="382" t="str">
        <f>IF(SUM('IG-UR'!BU$171:'IG-UR'!BU$185)=0,"",AVERAGEIF('IG-UR'!BU$171:'IG-UR'!BU$185,"&lt;&gt;0"))</f>
        <v/>
      </c>
      <c r="BV57" s="382" t="str">
        <f>IF(SUM('IG-UR'!BV$171:'IG-UR'!BV$185)=0,"",AVERAGEIF('IG-UR'!BV$171:'IG-UR'!BV$185,"&lt;&gt;0"))</f>
        <v/>
      </c>
      <c r="BW57" s="382" t="str">
        <f>IF(SUM('IG-UR'!BW$171:'IG-UR'!BW$185)=0,"",AVERAGEIF('IG-UR'!BW$171:'IG-UR'!BW$185,"&lt;&gt;0"))</f>
        <v/>
      </c>
      <c r="BX57" s="382" t="str">
        <f>IF(SUM('IG-UR'!BX$171:'IG-UR'!BX$185)=0,"",AVERAGEIF('IG-UR'!BX$171:'IG-UR'!BX$185,"&lt;&gt;0"))</f>
        <v/>
      </c>
      <c r="BY57" s="382" t="str">
        <f>IF(SUM('IG-UR'!BY$171:'IG-UR'!BY$185)=0,"",AVERAGEIF('IG-UR'!BY$171:'IG-UR'!BY$185,"&lt;&gt;0"))</f>
        <v/>
      </c>
      <c r="BZ57" s="382" t="str">
        <f>IF(SUM('IG-UR'!BZ$171:'IG-UR'!BZ$185)=0,"",AVERAGEIF('IG-UR'!BZ$171:'IG-UR'!BZ$185,"&lt;&gt;0"))</f>
        <v/>
      </c>
      <c r="CA57" s="382" t="str">
        <f>IF(SUM('IG-UR'!CA$171:'IG-UR'!CA$185)=0,"",AVERAGEIF('IG-UR'!CA$171:'IG-UR'!CA$185,"&lt;&gt;0"))</f>
        <v/>
      </c>
      <c r="CB57" s="382" t="str">
        <f>IF(SUM('IG-UR'!CB$171:'IG-UR'!CB$185)=0,"",AVERAGEIF('IG-UR'!CB$171:'IG-UR'!CB$185,"&lt;&gt;0"))</f>
        <v/>
      </c>
      <c r="CC57" s="382" t="str">
        <f>IF(SUM('IG-UR'!CC$171:'IG-UR'!CC$185)=0,"",AVERAGEIF('IG-UR'!CC$171:'IG-UR'!CC$185,"&lt;&gt;0"))</f>
        <v/>
      </c>
      <c r="CD57" s="382" t="str">
        <f>IF(SUM('IG-UR'!CD$171:'IG-UR'!CD$185)=0,"",AVERAGEIF('IG-UR'!CD$171:'IG-UR'!CD$185,"&lt;&gt;0"))</f>
        <v/>
      </c>
      <c r="CE57" s="382" t="str">
        <f>IF(SUM('IG-UR'!CE$171:'IG-UR'!CE$185)=0,"",AVERAGEIF('IG-UR'!CE$171:'IG-UR'!CE$185,"&lt;&gt;0"))</f>
        <v/>
      </c>
      <c r="CF57" s="382" t="str">
        <f>IF(SUM('IG-UR'!CF$171:'IG-UR'!CF$185)=0,"",AVERAGEIF('IG-UR'!CF$171:'IG-UR'!CF$185,"&lt;&gt;0"))</f>
        <v/>
      </c>
      <c r="CG57" s="382" t="str">
        <f>IF(SUM('IG-UR'!CG$171:'IG-UR'!CG$185)=0,"",AVERAGEIF('IG-UR'!CG$171:'IG-UR'!CG$185,"&lt;&gt;0"))</f>
        <v/>
      </c>
      <c r="CH57" s="382" t="str">
        <f>IF(SUM('IG-UR'!CH$171:'IG-UR'!CH$185)=0,"",AVERAGEIF('IG-UR'!CH$171:'IG-UR'!CH$185,"&lt;&gt;0"))</f>
        <v/>
      </c>
      <c r="CI57" s="382" t="str">
        <f>IF(SUM('IG-UR'!CI$171:'IG-UR'!CI$185)=0,"",AVERAGEIF('IG-UR'!CI$171:'IG-UR'!CI$185,"&lt;&gt;0"))</f>
        <v/>
      </c>
      <c r="CJ57" s="382" t="str">
        <f>IF(SUM('IG-UR'!CJ$171:'IG-UR'!CJ$185)=0,"",AVERAGEIF('IG-UR'!CJ$171:'IG-UR'!CJ$185,"&lt;&gt;0"))</f>
        <v/>
      </c>
      <c r="CK57" s="382" t="str">
        <f>IF(SUM('IG-UR'!CK$171:'IG-UR'!CK$185)=0,"",AVERAGEIF('IG-UR'!CK$171:'IG-UR'!CK$185,"&lt;&gt;0"))</f>
        <v/>
      </c>
      <c r="CL57" s="382" t="str">
        <f>IF(SUM('IG-UR'!CL$171:'IG-UR'!CL$185)=0,"",AVERAGEIF('IG-UR'!CL$171:'IG-UR'!CL$185,"&lt;&gt;0"))</f>
        <v/>
      </c>
      <c r="CM57" s="382" t="str">
        <f>IF(SUM('IG-UR'!CM$171:'IG-UR'!CM$185)=0,"",AVERAGEIF('IG-UR'!CM$171:'IG-UR'!CM$185,"&lt;&gt;0"))</f>
        <v/>
      </c>
      <c r="CN57" s="382" t="str">
        <f>IF(SUM('IG-UR'!CN$171:'IG-UR'!CN$185)=0,"",AVERAGEIF('IG-UR'!CN$171:'IG-UR'!CN$185,"&lt;&gt;0"))</f>
        <v/>
      </c>
      <c r="CO57" s="382" t="str">
        <f>IF(SUM('IG-UR'!CO$171:'IG-UR'!CO$185)=0,"",AVERAGEIF('IG-UR'!CO$171:'IG-UR'!CO$185,"&lt;&gt;0"))</f>
        <v/>
      </c>
      <c r="CP57" s="382" t="str">
        <f>IF(SUM('IG-UR'!CP$171:'IG-UR'!CP$185)=0,"",AVERAGEIF('IG-UR'!CP$171:'IG-UR'!CP$185,"&lt;&gt;0"))</f>
        <v/>
      </c>
      <c r="CQ57" s="382" t="str">
        <f>IF(SUM('IG-UR'!CQ$171:'IG-UR'!CQ$185)=0,"",AVERAGEIF('IG-UR'!CQ$171:'IG-UR'!CQ$185,"&lt;&gt;0"))</f>
        <v/>
      </c>
      <c r="CR57" s="382" t="str">
        <f>IF(SUM('IG-UR'!CR$171:'IG-UR'!CR$185)=0,"",AVERAGEIF('IG-UR'!CR$171:'IG-UR'!CR$185,"&lt;&gt;0"))</f>
        <v/>
      </c>
      <c r="CS57" s="382" t="str">
        <f>IF(SUM('IG-UR'!CS$171:'IG-UR'!CS$185)=0,"",AVERAGEIF('IG-UR'!CS$171:'IG-UR'!CS$185,"&lt;&gt;0"))</f>
        <v/>
      </c>
      <c r="CT57" s="382" t="str">
        <f>IF(SUM('IG-UR'!CT$171:'IG-UR'!CT$185)=0,"",AVERAGEIF('IG-UR'!CT$171:'IG-UR'!CT$185,"&lt;&gt;0"))</f>
        <v/>
      </c>
      <c r="CU57" s="382" t="str">
        <f>IF(SUM('IG-UR'!CU$171:'IG-UR'!CU$185)=0,"",AVERAGEIF('IG-UR'!CU$171:'IG-UR'!CU$185,"&lt;&gt;0"))</f>
        <v/>
      </c>
      <c r="CV57" s="382" t="str">
        <f>IF(SUM('IG-UR'!CV$171:'IG-UR'!CV$185)=0,"",AVERAGEIF('IG-UR'!CV$171:'IG-UR'!CV$185,"&lt;&gt;0"))</f>
        <v/>
      </c>
      <c r="CW57" s="382" t="str">
        <f>IF(SUM('IG-UR'!CW$171:'IG-UR'!CW$185)=0,"",AVERAGEIF('IG-UR'!CW$171:'IG-UR'!CW$185,"&lt;&gt;0"))</f>
        <v/>
      </c>
      <c r="CX57" s="382" t="str">
        <f>IF(SUM('IG-UR'!CX$171:'IG-UR'!CX$185)=0,"",AVERAGEIF('IG-UR'!CX$171:'IG-UR'!CX$185,"&lt;&gt;0"))</f>
        <v/>
      </c>
      <c r="CY57" s="382" t="str">
        <f>IF(SUM('IG-UR'!CY$171:'IG-UR'!CY$185)=0,"",AVERAGEIF('IG-UR'!CY$171:'IG-UR'!CY$185,"&lt;&gt;0"))</f>
        <v/>
      </c>
      <c r="CZ57" s="382" t="str">
        <f>IF(SUM('IG-UR'!CZ$171:'IG-UR'!CZ$185)=0,"",AVERAGEIF('IG-UR'!CZ$171:'IG-UR'!CZ$185,"&lt;&gt;0"))</f>
        <v/>
      </c>
      <c r="DA57" s="382" t="str">
        <f>IF(SUM('IG-UR'!DA$171:'IG-UR'!DA$185)=0,"",AVERAGEIF('IG-UR'!DA$171:'IG-UR'!DA$185,"&lt;&gt;0"))</f>
        <v/>
      </c>
      <c r="DB57" s="382" t="str">
        <f>IF(SUM('IG-UR'!DB$171:'IG-UR'!DB$185)=0,"",AVERAGEIF('IG-UR'!DB$171:'IG-UR'!DB$185,"&lt;&gt;0"))</f>
        <v/>
      </c>
      <c r="DC57" s="382" t="str">
        <f>IF(SUM('IG-UR'!DC$171:'IG-UR'!DC$185)=0,"",AVERAGEIF('IG-UR'!DC$171:'IG-UR'!DC$185,"&lt;&gt;0"))</f>
        <v/>
      </c>
      <c r="DD57" s="382" t="str">
        <f>IF(SUM('IG-UR'!DD$171:'IG-UR'!DD$185)=0,"",AVERAGEIF('IG-UR'!DD$171:'IG-UR'!DD$185,"&lt;&gt;0"))</f>
        <v/>
      </c>
      <c r="DE57" s="382" t="str">
        <f>IF(SUM('IG-UR'!DE$171:'IG-UR'!DE$185)=0,"",AVERAGEIF('IG-UR'!DE$171:'IG-UR'!DE$185,"&lt;&gt;0"))</f>
        <v/>
      </c>
      <c r="DF57" s="382" t="str">
        <f>IF(SUM('IG-UR'!DF$171:'IG-UR'!DF$185)=0,"",AVERAGEIF('IG-UR'!DF$171:'IG-UR'!DF$185,"&lt;&gt;0"))</f>
        <v/>
      </c>
      <c r="DG57" s="382" t="str">
        <f>IF(SUM('IG-UR'!DG$171:'IG-UR'!DG$185)=0,"",AVERAGEIF('IG-UR'!DG$171:'IG-UR'!DG$185,"&lt;&gt;0"))</f>
        <v/>
      </c>
      <c r="DH57" s="382" t="str">
        <f>IF(SUM('IG-UR'!DH$171:'IG-UR'!DH$185)=0,"",AVERAGEIF('IG-UR'!DH$171:'IG-UR'!DH$185,"&lt;&gt;0"))</f>
        <v/>
      </c>
      <c r="DI57" s="382" t="str">
        <f>IF(SUM('IG-UR'!DI$171:'IG-UR'!DI$185)=0,"",AVERAGEIF('IG-UR'!DI$171:'IG-UR'!DI$185,"&lt;&gt;0"))</f>
        <v/>
      </c>
      <c r="DJ57" s="382" t="str">
        <f>IF(SUM('IG-UR'!DJ$171:'IG-UR'!DJ$185)=0,"",AVERAGEIF('IG-UR'!DJ$171:'IG-UR'!DJ$185,"&lt;&gt;0"))</f>
        <v/>
      </c>
      <c r="DK57" s="382" t="str">
        <f>IF(SUM('IG-UR'!DK$171:'IG-UR'!DK$185)=0,"",AVERAGEIF('IG-UR'!DK$171:'IG-UR'!DK$185,"&lt;&gt;0"))</f>
        <v/>
      </c>
      <c r="DL57" s="382" t="str">
        <f>IF(SUM('IG-UR'!DL$171:'IG-UR'!DL$185)=0,"",AVERAGEIF('IG-UR'!DL$171:'IG-UR'!DL$185,"&lt;&gt;0"))</f>
        <v/>
      </c>
      <c r="DM57" s="382" t="str">
        <f>IF(SUM('IG-UR'!DM$171:'IG-UR'!DM$185)=0,"",AVERAGEIF('IG-UR'!DM$171:'IG-UR'!DM$185,"&lt;&gt;0"))</f>
        <v/>
      </c>
      <c r="DN57" s="382" t="str">
        <f>IF(SUM('IG-UR'!DN$171:'IG-UR'!DN$185)=0,"",AVERAGEIF('IG-UR'!DN$171:'IG-UR'!DN$185,"&lt;&gt;0"))</f>
        <v/>
      </c>
      <c r="DO57" s="382" t="str">
        <f>IF(SUM('IG-UR'!DO$171:'IG-UR'!DO$185)=0,"",AVERAGEIF('IG-UR'!DO$171:'IG-UR'!DO$185,"&lt;&gt;0"))</f>
        <v/>
      </c>
      <c r="DP57" s="382" t="str">
        <f>IF(SUM('IG-UR'!DP$171:'IG-UR'!DP$185)=0,"",AVERAGEIF('IG-UR'!DP$171:'IG-UR'!DP$185,"&lt;&gt;0"))</f>
        <v/>
      </c>
      <c r="DQ57" s="382" t="str">
        <f>IF(SUM('IG-UR'!DQ$171:'IG-UR'!DQ$185)=0,"",AVERAGEIF('IG-UR'!DQ$171:'IG-UR'!DQ$185,"&lt;&gt;0"))</f>
        <v/>
      </c>
      <c r="DR57" s="382" t="str">
        <f>IF(SUM('IG-UR'!DR$171:'IG-UR'!DR$185)=0,"",AVERAGEIF('IG-UR'!DR$171:'IG-UR'!DR$185,"&lt;&gt;0"))</f>
        <v/>
      </c>
      <c r="DS57" s="382" t="str">
        <f>IF(SUM('IG-UR'!DS$171:'IG-UR'!DS$185)=0,"",AVERAGEIF('IG-UR'!DS$171:'IG-UR'!DS$185,"&lt;&gt;0"))</f>
        <v/>
      </c>
      <c r="DT57" s="382" t="str">
        <f>IF(SUM('IG-UR'!DT$171:'IG-UR'!DT$185)=0,"",AVERAGEIF('IG-UR'!DT$171:'IG-UR'!DT$185,"&lt;&gt;0"))</f>
        <v/>
      </c>
      <c r="DU57" s="382" t="str">
        <f>IF(SUM('IG-UR'!DU$171:'IG-UR'!DU$185)=0,"",AVERAGEIF('IG-UR'!DU$171:'IG-UR'!DU$185,"&lt;&gt;0"))</f>
        <v/>
      </c>
      <c r="DV57" s="382" t="str">
        <f>IF(SUM('IG-UR'!DV$171:'IG-UR'!DV$185)=0,"",AVERAGEIF('IG-UR'!DV$171:'IG-UR'!DV$185,"&lt;&gt;0"))</f>
        <v/>
      </c>
      <c r="DW57" s="382" t="str">
        <f>IF(SUM('IG-UR'!DW$171:'IG-UR'!DW$185)=0,"",AVERAGEIF('IG-UR'!DW$171:'IG-UR'!DW$185,"&lt;&gt;0"))</f>
        <v/>
      </c>
      <c r="DX57" s="382" t="str">
        <f>IF(SUM('IG-UR'!DX$171:'IG-UR'!DX$185)=0,"",AVERAGEIF('IG-UR'!DX$171:'IG-UR'!DX$185,"&lt;&gt;0"))</f>
        <v/>
      </c>
      <c r="DY57" s="382" t="str">
        <f>IF(SUM('IG-UR'!DY$171:'IG-UR'!DY$185)=0,"",AVERAGEIF('IG-UR'!DY$171:'IG-UR'!DY$185,"&lt;&gt;0"))</f>
        <v/>
      </c>
      <c r="DZ57" s="382" t="str">
        <f>IF(SUM('IG-UR'!DZ$171:'IG-UR'!DZ$185)=0,"",AVERAGEIF('IG-UR'!DZ$171:'IG-UR'!DZ$185,"&lt;&gt;0"))</f>
        <v/>
      </c>
      <c r="EA57" s="382" t="str">
        <f>IF(SUM('IG-UR'!EA$171:'IG-UR'!EA$185)=0,"",AVERAGEIF('IG-UR'!EA$171:'IG-UR'!EA$185,"&lt;&gt;0"))</f>
        <v/>
      </c>
      <c r="EB57" s="382" t="str">
        <f>IF(SUM('IG-UR'!EB$171:'IG-UR'!EB$185)=0,"",AVERAGEIF('IG-UR'!EB$171:'IG-UR'!EB$185,"&lt;&gt;0"))</f>
        <v/>
      </c>
      <c r="EC57" s="382" t="str">
        <f>IF(SUM('IG-UR'!EC$171:'IG-UR'!EC$185)=0,"",AVERAGEIF('IG-UR'!EC$171:'IG-UR'!EC$185,"&lt;&gt;0"))</f>
        <v/>
      </c>
      <c r="ED57" s="382" t="str">
        <f>IF(SUM('IG-UR'!ED$171:'IG-UR'!ED$185)=0,"",AVERAGEIF('IG-UR'!ED$171:'IG-UR'!ED$185,"&lt;&gt;0"))</f>
        <v/>
      </c>
      <c r="EE57" s="382" t="str">
        <f>IF(SUM('IG-UR'!EE$171:'IG-UR'!EE$185)=0,"",AVERAGEIF('IG-UR'!EE$171:'IG-UR'!EE$185,"&lt;&gt;0"))</f>
        <v/>
      </c>
      <c r="EF57" s="382" t="str">
        <f>IF(SUM('IG-UR'!EF$171:'IG-UR'!EF$185)=0,"",AVERAGEIF('IG-UR'!EF$171:'IG-UR'!EF$185,"&lt;&gt;0"))</f>
        <v/>
      </c>
      <c r="EG57" s="382" t="str">
        <f>IF(SUM('IG-UR'!EG$171:'IG-UR'!EG$185)=0,"",AVERAGEIF('IG-UR'!EG$171:'IG-UR'!EG$185,"&lt;&gt;0"))</f>
        <v/>
      </c>
      <c r="EH57" s="382" t="str">
        <f>IF(SUM('IG-UR'!EH$171:'IG-UR'!EH$185)=0,"",AVERAGEIF('IG-UR'!EH$171:'IG-UR'!EH$185,"&lt;&gt;0"))</f>
        <v/>
      </c>
      <c r="EI57" s="382" t="str">
        <f>IF(SUM('IG-UR'!EI$171:'IG-UR'!EI$185)=0,"",AVERAGEIF('IG-UR'!EI$171:'IG-UR'!EI$185,"&lt;&gt;0"))</f>
        <v/>
      </c>
      <c r="EJ57" s="382" t="str">
        <f>IF(SUM('IG-UR'!EJ$171:'IG-UR'!EJ$185)=0,"",AVERAGEIF('IG-UR'!EJ$171:'IG-UR'!EJ$185,"&lt;&gt;0"))</f>
        <v/>
      </c>
      <c r="EK57" s="382" t="str">
        <f>IF(SUM('IG-UR'!EK$171:'IG-UR'!EK$185)=0,"",AVERAGEIF('IG-UR'!EK$171:'IG-UR'!EK$185,"&lt;&gt;0"))</f>
        <v/>
      </c>
      <c r="EL57" s="382" t="str">
        <f>IF(SUM('IG-UR'!EL$171:'IG-UR'!EL$185)=0,"",AVERAGEIF('IG-UR'!EL$171:'IG-UR'!EL$185,"&lt;&gt;0"))</f>
        <v/>
      </c>
      <c r="EM57" s="382" t="str">
        <f>IF(SUM('IG-UR'!EM$171:'IG-UR'!EM$185)=0,"",AVERAGEIF('IG-UR'!EM$171:'IG-UR'!EM$185,"&lt;&gt;0"))</f>
        <v/>
      </c>
      <c r="EN57" s="382" t="str">
        <f>IF(SUM('IG-UR'!EN$171:'IG-UR'!EN$185)=0,"",AVERAGEIF('IG-UR'!EN$171:'IG-UR'!EN$185,"&lt;&gt;0"))</f>
        <v/>
      </c>
      <c r="EO57" s="382" t="str">
        <f>IF(SUM('IG-UR'!EO$171:'IG-UR'!EO$185)=0,"",AVERAGEIF('IG-UR'!EO$171:'IG-UR'!EO$185,"&lt;&gt;0"))</f>
        <v/>
      </c>
      <c r="EP57" s="382" t="str">
        <f>IF(SUM('IG-UR'!EP$171:'IG-UR'!EP$185)=0,"",AVERAGEIF('IG-UR'!EP$171:'IG-UR'!EP$185,"&lt;&gt;0"))</f>
        <v/>
      </c>
      <c r="EQ57" s="382" t="str">
        <f>IF(SUM('IG-UR'!EQ$171:'IG-UR'!EQ$185)=0,"",AVERAGEIF('IG-UR'!EQ$171:'IG-UR'!EQ$185,"&lt;&gt;0"))</f>
        <v/>
      </c>
      <c r="ER57" s="382" t="str">
        <f>IF(SUM('IG-UR'!ER$171:'IG-UR'!ER$185)=0,"",AVERAGEIF('IG-UR'!ER$171:'IG-UR'!ER$185,"&lt;&gt;0"))</f>
        <v/>
      </c>
      <c r="ES57" s="382" t="str">
        <f>IF(SUM('IG-UR'!ES$171:'IG-UR'!ES$185)=0,"",AVERAGEIF('IG-UR'!ES$171:'IG-UR'!ES$185,"&lt;&gt;0"))</f>
        <v/>
      </c>
      <c r="ET57" s="382" t="str">
        <f>IF(SUM('IG-UR'!ET$171:'IG-UR'!ET$185)=0,"",AVERAGEIF('IG-UR'!ET$171:'IG-UR'!ET$185,"&lt;&gt;0"))</f>
        <v/>
      </c>
      <c r="EU57" s="382" t="str">
        <f>IF(SUM('IG-UR'!EU$171:'IG-UR'!EU$185)=0,"",AVERAGEIF('IG-UR'!EU$171:'IG-UR'!EU$185,"&lt;&gt;0"))</f>
        <v/>
      </c>
      <c r="EV57" s="382" t="str">
        <f>IF(SUM('IG-UR'!EV$171:'IG-UR'!EV$185)=0,"",AVERAGEIF('IG-UR'!EV$171:'IG-UR'!EV$185,"&lt;&gt;0"))</f>
        <v/>
      </c>
      <c r="EW57" s="382" t="str">
        <f>IF(SUM('IG-UR'!EW$171:'IG-UR'!EW$185)=0,"",AVERAGEIF('IG-UR'!EW$171:'IG-UR'!EW$185,"&lt;&gt;0"))</f>
        <v/>
      </c>
      <c r="EX57" s="382" t="str">
        <f>IF(SUM('IG-UR'!EX$171:'IG-UR'!EX$185)=0,"",AVERAGEIF('IG-UR'!EX$171:'IG-UR'!EX$185,"&lt;&gt;0"))</f>
        <v/>
      </c>
      <c r="EY57" s="382" t="str">
        <f>IF(SUM('IG-UR'!EY$171:'IG-UR'!EY$185)=0,"",AVERAGEIF('IG-UR'!EY$171:'IG-UR'!EY$185,"&lt;&gt;0"))</f>
        <v/>
      </c>
      <c r="EZ57" s="382" t="str">
        <f>IF(SUM('IG-UR'!EZ$171:'IG-UR'!EZ$185)=0,"",AVERAGEIF('IG-UR'!EZ$171:'IG-UR'!EZ$185,"&lt;&gt;0"))</f>
        <v/>
      </c>
      <c r="FA57" s="382" t="str">
        <f>IF(SUM('IG-UR'!FA$171:'IG-UR'!FA$185)=0,"",AVERAGEIF('IG-UR'!FA$171:'IG-UR'!FA$185,"&lt;&gt;0"))</f>
        <v/>
      </c>
      <c r="FB57" s="382" t="str">
        <f>IF(SUM('IG-UR'!FB$171:'IG-UR'!FB$185)=0,"",AVERAGEIF('IG-UR'!FB$171:'IG-UR'!FB$185,"&lt;&gt;0"))</f>
        <v/>
      </c>
      <c r="FC57" s="382" t="str">
        <f>IF(SUM('IG-UR'!FC$171:'IG-UR'!FC$185)=0,"",AVERAGEIF('IG-UR'!FC$171:'IG-UR'!FC$185,"&lt;&gt;0"))</f>
        <v/>
      </c>
      <c r="FD57" s="382" t="str">
        <f>IF(SUM('IG-UR'!FD$171:'IG-UR'!FD$185)=0,"",AVERAGEIF('IG-UR'!FD$171:'IG-UR'!FD$185,"&lt;&gt;0"))</f>
        <v/>
      </c>
      <c r="FE57" s="382" t="str">
        <f>IF(SUM('IG-UR'!FE$171:'IG-UR'!FE$185)=0,"",AVERAGEIF('IG-UR'!FE$171:'IG-UR'!FE$185,"&lt;&gt;0"))</f>
        <v/>
      </c>
      <c r="FF57" s="382" t="str">
        <f>IF(SUM('IG-UR'!FF$171:'IG-UR'!FF$185)=0,"",AVERAGEIF('IG-UR'!FF$171:'IG-UR'!FF$185,"&lt;&gt;0"))</f>
        <v/>
      </c>
      <c r="FG57" s="382" t="str">
        <f>IF(SUM('IG-UR'!FG$171:'IG-UR'!FG$185)=0,"",AVERAGEIF('IG-UR'!FG$171:'IG-UR'!FG$185,"&lt;&gt;0"))</f>
        <v/>
      </c>
      <c r="FH57" s="382" t="str">
        <f>IF(SUM('IG-UR'!FH$171:'IG-UR'!FH$185)=0,"",AVERAGEIF('IG-UR'!FH$171:'IG-UR'!FH$185,"&lt;&gt;0"))</f>
        <v/>
      </c>
      <c r="FI57" s="382" t="str">
        <f>IF(SUM('IG-UR'!FI$171:'IG-UR'!FI$185)=0,"",AVERAGEIF('IG-UR'!FI$171:'IG-UR'!FI$185,"&lt;&gt;0"))</f>
        <v/>
      </c>
      <c r="FJ57" s="382" t="str">
        <f>IF(SUM('IG-UR'!FJ$171:'IG-UR'!FJ$185)=0,"",AVERAGEIF('IG-UR'!FJ$171:'IG-UR'!FJ$185,"&lt;&gt;0"))</f>
        <v/>
      </c>
      <c r="FK57" s="382" t="str">
        <f>IF(SUM('IG-UR'!FK$171:'IG-UR'!FK$185)=0,"",AVERAGEIF('IG-UR'!FK$171:'IG-UR'!FK$185,"&lt;&gt;0"))</f>
        <v/>
      </c>
      <c r="FL57" s="382" t="str">
        <f>IF(SUM('IG-UR'!FL$171:'IG-UR'!FL$185)=0,"",AVERAGEIF('IG-UR'!FL$171:'IG-UR'!FL$185,"&lt;&gt;0"))</f>
        <v/>
      </c>
      <c r="FM57" s="382" t="str">
        <f>IF(SUM('IG-UR'!FM$171:'IG-UR'!FM$185)=0,"",AVERAGEIF('IG-UR'!FM$171:'IG-UR'!FM$185,"&lt;&gt;0"))</f>
        <v/>
      </c>
      <c r="FN57" s="382" t="str">
        <f>IF(SUM('IG-UR'!FN$171:'IG-UR'!FN$185)=0,"",AVERAGEIF('IG-UR'!FN$171:'IG-UR'!FN$185,"&lt;&gt;0"))</f>
        <v/>
      </c>
      <c r="FO57" s="382" t="str">
        <f>IF(SUM('IG-UR'!FO$171:'IG-UR'!FO$185)=0,"",AVERAGEIF('IG-UR'!FO$171:'IG-UR'!FO$185,"&lt;&gt;0"))</f>
        <v/>
      </c>
      <c r="FP57" s="382" t="str">
        <f>IF(SUM('IG-UR'!FP$171:'IG-UR'!FP$185)=0,"",AVERAGEIF('IG-UR'!FP$171:'IG-UR'!FP$185,"&lt;&gt;0"))</f>
        <v/>
      </c>
      <c r="FQ57" s="382" t="str">
        <f>IF(SUM('IG-UR'!FQ$171:'IG-UR'!FQ$185)=0,"",AVERAGEIF('IG-UR'!FQ$171:'IG-UR'!FQ$185,"&lt;&gt;0"))</f>
        <v/>
      </c>
      <c r="FR57" s="382" t="str">
        <f>IF(SUM('IG-UR'!FR$171:'IG-UR'!FR$185)=0,"",AVERAGEIF('IG-UR'!FR$171:'IG-UR'!FR$185,"&lt;&gt;0"))</f>
        <v/>
      </c>
      <c r="FS57" s="382" t="str">
        <f>IF(SUM('IG-UR'!FS$171:'IG-UR'!FS$185)=0,"",AVERAGEIF('IG-UR'!FS$171:'IG-UR'!FS$185,"&lt;&gt;0"))</f>
        <v/>
      </c>
      <c r="FT57" s="382" t="str">
        <f>IF(SUM('IG-UR'!FT$171:'IG-UR'!FT$185)=0,"",AVERAGEIF('IG-UR'!FT$171:'IG-UR'!FT$185,"&lt;&gt;0"))</f>
        <v/>
      </c>
      <c r="FU57" s="382" t="str">
        <f>IF(SUM('IG-UR'!FU$171:'IG-UR'!FU$185)=0,"",AVERAGEIF('IG-UR'!FU$171:'IG-UR'!FU$185,"&lt;&gt;0"))</f>
        <v/>
      </c>
      <c r="FV57" s="382" t="str">
        <f>IF(SUM('IG-UR'!FV$171:'IG-UR'!FV$185)=0,"",AVERAGEIF('IG-UR'!FV$171:'IG-UR'!FV$185,"&lt;&gt;0"))</f>
        <v/>
      </c>
      <c r="FW57" s="382" t="str">
        <f>IF(SUM('IG-UR'!FW$171:'IG-UR'!FW$185)=0,"",AVERAGEIF('IG-UR'!FW$171:'IG-UR'!FW$185,"&lt;&gt;0"))</f>
        <v/>
      </c>
      <c r="FX57" s="382" t="str">
        <f>IF(SUM('IG-UR'!FX$171:'IG-UR'!FX$185)=0,"",AVERAGEIF('IG-UR'!FX$171:'IG-UR'!FX$185,"&lt;&gt;0"))</f>
        <v/>
      </c>
      <c r="FY57" s="382" t="str">
        <f>IF(SUM('IG-UR'!FY$171:'IG-UR'!FY$185)=0,"",AVERAGEIF('IG-UR'!FY$171:'IG-UR'!FY$185,"&lt;&gt;0"))</f>
        <v/>
      </c>
      <c r="FZ57" s="382" t="str">
        <f>IF(SUM('IG-UR'!FZ$171:'IG-UR'!FZ$185)=0,"",AVERAGEIF('IG-UR'!FZ$171:'IG-UR'!FZ$185,"&lt;&gt;0"))</f>
        <v/>
      </c>
      <c r="GA57" s="382" t="str">
        <f>IF(SUM('IG-UR'!GA$171:'IG-UR'!GA$185)=0,"",AVERAGEIF('IG-UR'!GA$171:'IG-UR'!GA$185,"&lt;&gt;0"))</f>
        <v/>
      </c>
      <c r="GB57" s="382" t="str">
        <f>IF(SUM('IG-UR'!GB$171:'IG-UR'!GB$185)=0,"",AVERAGEIF('IG-UR'!GB$171:'IG-UR'!GB$185,"&lt;&gt;0"))</f>
        <v/>
      </c>
      <c r="GC57" s="382" t="str">
        <f>IF(SUM('IG-UR'!GC$171:'IG-UR'!GC$185)=0,"",AVERAGEIF('IG-UR'!GC$171:'IG-UR'!GC$185,"&lt;&gt;0"))</f>
        <v/>
      </c>
      <c r="GD57" s="382" t="str">
        <f>IF(SUM('IG-UR'!GD$171:'IG-UR'!GD$185)=0,"",AVERAGEIF('IG-UR'!GD$171:'IG-UR'!GD$185,"&lt;&gt;0"))</f>
        <v/>
      </c>
      <c r="GE57" s="382" t="str">
        <f>IF(SUM('IG-UR'!GE$171:'IG-UR'!GE$185)=0,"",AVERAGEIF('IG-UR'!GE$171:'IG-UR'!GE$185,"&lt;&gt;0"))</f>
        <v/>
      </c>
      <c r="GF57" s="382" t="str">
        <f>IF(SUM('IG-UR'!GF$171:'IG-UR'!GF$185)=0,"",AVERAGEIF('IG-UR'!GF$171:'IG-UR'!GF$185,"&lt;&gt;0"))</f>
        <v/>
      </c>
      <c r="GG57" s="382" t="str">
        <f>IF(SUM('IG-UR'!GG$171:'IG-UR'!GG$185)=0,"",AVERAGEIF('IG-UR'!GG$171:'IG-UR'!GG$185,"&lt;&gt;0"))</f>
        <v/>
      </c>
      <c r="GH57" s="382" t="str">
        <f>IF(SUM('IG-UR'!GH$171:'IG-UR'!GH$185)=0,"",AVERAGEIF('IG-UR'!GH$171:'IG-UR'!GH$185,"&lt;&gt;0"))</f>
        <v/>
      </c>
      <c r="GI57" s="382" t="str">
        <f>IF(SUM('IG-UR'!GI$171:'IG-UR'!GI$185)=0,"",AVERAGEIF('IG-UR'!GI$171:'IG-UR'!GI$185,"&lt;&gt;0"))</f>
        <v/>
      </c>
      <c r="GJ57" s="382" t="str">
        <f>IF(SUM('IG-UR'!GJ$171:'IG-UR'!GJ$185)=0,"",AVERAGEIF('IG-UR'!GJ$171:'IG-UR'!GJ$185,"&lt;&gt;0"))</f>
        <v/>
      </c>
      <c r="GK57" s="382" t="str">
        <f>IF(SUM('IG-UR'!GK$171:'IG-UR'!GK$185)=0,"",AVERAGEIF('IG-UR'!GK$171:'IG-UR'!GK$185,"&lt;&gt;0"))</f>
        <v/>
      </c>
      <c r="GL57" s="382" t="str">
        <f>IF(SUM('IG-UR'!GL$171:'IG-UR'!GL$185)=0,"",AVERAGEIF('IG-UR'!GL$171:'IG-UR'!GL$185,"&lt;&gt;0"))</f>
        <v/>
      </c>
      <c r="GM57" s="382" t="str">
        <f>IF(SUM('IG-UR'!GM$171:'IG-UR'!GM$185)=0,"",AVERAGEIF('IG-UR'!GM$171:'IG-UR'!GM$185,"&lt;&gt;0"))</f>
        <v/>
      </c>
      <c r="GN57" s="382" t="str">
        <f>IF(SUM('IG-UR'!GN$171:'IG-UR'!GN$185)=0,"",AVERAGEIF('IG-UR'!GN$171:'IG-UR'!GN$185,"&lt;&gt;0"))</f>
        <v/>
      </c>
      <c r="GO57" s="382" t="str">
        <f>IF(SUM('IG-UR'!GO$171:'IG-UR'!GO$185)=0,"",AVERAGEIF('IG-UR'!GO$171:'IG-UR'!GO$185,"&lt;&gt;0"))</f>
        <v/>
      </c>
      <c r="GP57" s="382" t="str">
        <f>IF(SUM('IG-UR'!GP$171:'IG-UR'!GP$185)=0,"",AVERAGEIF('IG-UR'!GP$171:'IG-UR'!GP$185,"&lt;&gt;0"))</f>
        <v/>
      </c>
      <c r="GQ57" s="382" t="str">
        <f>IF(SUM('IG-UR'!GQ$171:'IG-UR'!GQ$185)=0,"",AVERAGEIF('IG-UR'!GQ$171:'IG-UR'!GQ$185,"&lt;&gt;0"))</f>
        <v/>
      </c>
      <c r="GR57" s="382" t="str">
        <f>IF(SUM('IG-UR'!GR$171:'IG-UR'!GR$185)=0,"",AVERAGEIF('IG-UR'!GR$171:'IG-UR'!GR$185,"&lt;&gt;0"))</f>
        <v/>
      </c>
      <c r="GS57" s="382" t="str">
        <f>IF(SUM('IG-UR'!GS$171:'IG-UR'!GS$185)=0,"",AVERAGEIF('IG-UR'!GS$171:'IG-UR'!GS$185,"&lt;&gt;0"))</f>
        <v/>
      </c>
      <c r="GT57" s="382" t="str">
        <f>IF(SUM('IG-UR'!GT$171:'IG-UR'!GT$185)=0,"",AVERAGEIF('IG-UR'!GT$171:'IG-UR'!GT$185,"&lt;&gt;0"))</f>
        <v/>
      </c>
      <c r="GU57" s="382" t="str">
        <f>IF(SUM('IG-UR'!GU$171:'IG-UR'!GU$185)=0,"",AVERAGEIF('IG-UR'!GU$171:'IG-UR'!GU$185,"&lt;&gt;0"))</f>
        <v/>
      </c>
      <c r="GV57" s="382" t="str">
        <f>IF(SUM('IG-UR'!GV$171:'IG-UR'!GV$185)=0,"",AVERAGEIF('IG-UR'!GV$171:'IG-UR'!GV$185,"&lt;&gt;0"))</f>
        <v/>
      </c>
      <c r="GW57" s="382" t="str">
        <f>IF(SUM('IG-UR'!GW$171:'IG-UR'!GW$185)=0,"",AVERAGEIF('IG-UR'!GW$171:'IG-UR'!GW$185,"&lt;&gt;0"))</f>
        <v/>
      </c>
      <c r="GX57" s="382" t="str">
        <f>IF(SUM('IG-UR'!GX$171:'IG-UR'!GX$185)=0,"",AVERAGEIF('IG-UR'!GX$171:'IG-UR'!GX$185,"&lt;&gt;0"))</f>
        <v/>
      </c>
      <c r="GY57" s="382" t="str">
        <f>IF(SUM('IG-UR'!GY$171:'IG-UR'!GY$185)=0,"",AVERAGEIF('IG-UR'!GY$171:'IG-UR'!GY$185,"&lt;&gt;0"))</f>
        <v/>
      </c>
      <c r="GZ57" s="382" t="str">
        <f>IF(SUM('IG-UR'!GZ$171:'IG-UR'!GZ$185)=0,"",AVERAGEIF('IG-UR'!GZ$171:'IG-UR'!GZ$185,"&lt;&gt;0"))</f>
        <v/>
      </c>
      <c r="HA57" s="382" t="str">
        <f>IF(SUM('IG-UR'!HA$171:'IG-UR'!HA$185)=0,"",AVERAGEIF('IG-UR'!HA$171:'IG-UR'!HA$185,"&lt;&gt;0"))</f>
        <v/>
      </c>
      <c r="HB57" s="382" t="str">
        <f>IF(SUM('IG-UR'!HB$171:'IG-UR'!HB$185)=0,"",AVERAGEIF('IG-UR'!HB$171:'IG-UR'!HB$185,"&lt;&gt;0"))</f>
        <v/>
      </c>
      <c r="HC57" s="163"/>
      <c r="HD57" s="75"/>
      <c r="HE57" s="576"/>
      <c r="HF57" s="100"/>
      <c r="HG57" s="583"/>
      <c r="HH57" s="576"/>
      <c r="HI57" s="100"/>
      <c r="HJ57" s="583"/>
      <c r="HK57" s="580"/>
      <c r="HL57" s="100"/>
      <c r="HM57" s="364">
        <v>45</v>
      </c>
      <c r="HN57" s="576"/>
      <c r="HO57" s="75"/>
    </row>
    <row r="58" spans="1:223" ht="5.0999999999999996" customHeight="1" thickBot="1" x14ac:dyDescent="0.3">
      <c r="A58" s="52"/>
      <c r="B58" s="222"/>
      <c r="C58" s="62"/>
      <c r="D58" s="79"/>
      <c r="E58" s="79"/>
      <c r="F58" s="362"/>
      <c r="G58" s="362"/>
      <c r="H58" s="366"/>
      <c r="I58" s="366"/>
      <c r="J58" s="366"/>
      <c r="K58" s="366"/>
      <c r="L58" s="366"/>
      <c r="M58" s="366"/>
      <c r="N58" s="366"/>
      <c r="O58" s="366"/>
      <c r="P58" s="366"/>
      <c r="Q58" s="366"/>
      <c r="R58" s="366"/>
      <c r="S58" s="366"/>
      <c r="T58" s="366"/>
      <c r="U58" s="366"/>
      <c r="V58" s="366"/>
      <c r="W58" s="366"/>
      <c r="X58" s="366"/>
      <c r="Y58" s="366"/>
      <c r="Z58" s="366"/>
      <c r="AA58" s="366"/>
      <c r="AB58" s="366"/>
      <c r="AC58" s="366"/>
      <c r="AD58" s="366"/>
      <c r="AE58" s="366"/>
      <c r="AF58" s="366"/>
      <c r="AG58" s="366"/>
      <c r="AH58" s="366"/>
      <c r="AI58" s="366"/>
      <c r="AJ58" s="366"/>
      <c r="AK58" s="366"/>
      <c r="AL58" s="366"/>
      <c r="AM58" s="366"/>
      <c r="AN58" s="366"/>
      <c r="AO58" s="366"/>
      <c r="AP58" s="366"/>
      <c r="AQ58" s="366"/>
      <c r="AR58" s="366"/>
      <c r="AS58" s="366"/>
      <c r="AT58" s="366"/>
      <c r="AU58" s="366"/>
      <c r="AV58" s="185"/>
      <c r="AW58" s="185"/>
      <c r="AX58" s="185"/>
      <c r="AY58" s="185"/>
      <c r="AZ58" s="185"/>
      <c r="BA58" s="185"/>
      <c r="BB58" s="185"/>
      <c r="BC58" s="185"/>
      <c r="BD58" s="185"/>
      <c r="BE58" s="185"/>
      <c r="BF58" s="185"/>
      <c r="BG58" s="185"/>
      <c r="BH58" s="185"/>
      <c r="BI58" s="185"/>
      <c r="BJ58" s="185"/>
      <c r="BK58" s="185"/>
      <c r="BL58" s="185"/>
      <c r="BM58" s="185"/>
      <c r="BN58" s="185"/>
      <c r="BO58" s="185"/>
      <c r="BP58" s="185"/>
      <c r="BQ58" s="185"/>
      <c r="BR58" s="185"/>
      <c r="BS58" s="185"/>
      <c r="BT58" s="185"/>
      <c r="BU58" s="185"/>
      <c r="BV58" s="185"/>
      <c r="BW58" s="185"/>
      <c r="BX58" s="185"/>
      <c r="BY58" s="185"/>
      <c r="BZ58" s="185"/>
      <c r="CA58" s="185"/>
      <c r="CB58" s="185"/>
      <c r="CC58" s="185"/>
      <c r="CD58" s="185"/>
      <c r="CE58" s="185"/>
      <c r="CF58" s="185"/>
      <c r="CG58" s="185"/>
      <c r="CH58" s="185"/>
      <c r="CI58" s="185"/>
      <c r="CJ58" s="185"/>
      <c r="CK58" s="185"/>
      <c r="CL58" s="185"/>
      <c r="CM58" s="185"/>
      <c r="CN58" s="185"/>
      <c r="CO58" s="185"/>
      <c r="CP58" s="185"/>
      <c r="CQ58" s="185"/>
      <c r="CR58" s="185"/>
      <c r="CS58" s="185"/>
      <c r="CT58" s="185"/>
      <c r="CU58" s="185"/>
      <c r="CV58" s="185"/>
      <c r="CW58" s="185"/>
      <c r="CX58" s="185"/>
      <c r="CY58" s="185"/>
      <c r="CZ58" s="185"/>
      <c r="DA58" s="185"/>
      <c r="DB58" s="185"/>
      <c r="DC58" s="185"/>
      <c r="DD58" s="185"/>
      <c r="DE58" s="185"/>
      <c r="DF58" s="185"/>
      <c r="DG58" s="185"/>
      <c r="DH58" s="185"/>
      <c r="DI58" s="185"/>
      <c r="DJ58" s="185"/>
      <c r="DK58" s="185"/>
      <c r="DL58" s="185"/>
      <c r="DM58" s="185"/>
      <c r="DN58" s="185"/>
      <c r="DO58" s="185"/>
      <c r="DP58" s="185"/>
      <c r="DQ58" s="185"/>
      <c r="DR58" s="185"/>
      <c r="DS58" s="185"/>
      <c r="DT58" s="185"/>
      <c r="DU58" s="185"/>
      <c r="DV58" s="185"/>
      <c r="DW58" s="185"/>
      <c r="DX58" s="185"/>
      <c r="DY58" s="185"/>
      <c r="DZ58" s="185"/>
      <c r="EA58" s="185"/>
      <c r="EB58" s="185"/>
      <c r="EC58" s="185"/>
      <c r="ED58" s="185"/>
      <c r="EE58" s="185"/>
      <c r="EF58" s="185"/>
      <c r="EG58" s="185"/>
      <c r="EH58" s="185"/>
      <c r="EI58" s="185"/>
      <c r="EJ58" s="185"/>
      <c r="EK58" s="185"/>
      <c r="EL58" s="185"/>
      <c r="EM58" s="185"/>
      <c r="EN58" s="185"/>
      <c r="EO58" s="185"/>
      <c r="EP58" s="185"/>
      <c r="EQ58" s="185"/>
      <c r="ER58" s="185"/>
      <c r="ES58" s="185"/>
      <c r="ET58" s="185"/>
      <c r="EU58" s="185"/>
      <c r="EV58" s="185"/>
      <c r="EW58" s="185"/>
      <c r="EX58" s="185"/>
      <c r="EY58" s="185"/>
      <c r="EZ58" s="185"/>
      <c r="FA58" s="185"/>
      <c r="FB58" s="185"/>
      <c r="FC58" s="185"/>
      <c r="FD58" s="185"/>
      <c r="FE58" s="185"/>
      <c r="FF58" s="185"/>
      <c r="FG58" s="185"/>
      <c r="FH58" s="185"/>
      <c r="FI58" s="185"/>
      <c r="FJ58" s="185"/>
      <c r="FK58" s="185"/>
      <c r="FL58" s="185"/>
      <c r="FM58" s="185"/>
      <c r="FN58" s="185"/>
      <c r="FO58" s="185"/>
      <c r="FP58" s="185"/>
      <c r="FQ58" s="185"/>
      <c r="FR58" s="185"/>
      <c r="FS58" s="185"/>
      <c r="FT58" s="185"/>
      <c r="FU58" s="185"/>
      <c r="FV58" s="185"/>
      <c r="FW58" s="185"/>
      <c r="FX58" s="185"/>
      <c r="FY58" s="185"/>
      <c r="FZ58" s="185"/>
      <c r="GA58" s="185"/>
      <c r="GB58" s="185"/>
      <c r="GC58" s="185"/>
      <c r="GD58" s="185"/>
      <c r="GE58" s="185"/>
      <c r="GF58" s="185"/>
      <c r="GG58" s="185"/>
      <c r="GH58" s="185"/>
      <c r="GI58" s="408"/>
      <c r="GJ58" s="408"/>
      <c r="GK58" s="408"/>
      <c r="GL58" s="408"/>
      <c r="GM58" s="408"/>
      <c r="GN58" s="408"/>
      <c r="GO58" s="408"/>
      <c r="GP58" s="408"/>
      <c r="GQ58" s="408"/>
      <c r="GR58" s="408"/>
      <c r="GS58" s="408"/>
      <c r="GT58" s="408"/>
      <c r="GU58" s="408"/>
      <c r="GV58" s="408"/>
      <c r="GW58" s="408"/>
      <c r="GX58" s="408"/>
      <c r="GY58" s="408"/>
      <c r="GZ58" s="408"/>
      <c r="HA58" s="366"/>
      <c r="HB58" s="366"/>
      <c r="HC58" s="366"/>
      <c r="HD58" s="50"/>
      <c r="HE58" s="576"/>
      <c r="HF58" s="97"/>
      <c r="HG58" s="101"/>
      <c r="HH58" s="576"/>
      <c r="HI58" s="97"/>
      <c r="HJ58" s="97"/>
      <c r="HK58" s="97"/>
      <c r="HL58" s="94"/>
      <c r="HM58" s="97"/>
      <c r="HN58" s="97"/>
      <c r="HO58" s="50"/>
    </row>
    <row r="59" spans="1:223" ht="15" customHeight="1" thickTop="1" x14ac:dyDescent="0.25">
      <c r="A59" s="52"/>
      <c r="B59" s="222"/>
      <c r="C59" s="62"/>
      <c r="D59" s="141" t="s">
        <v>26</v>
      </c>
      <c r="E59" s="142"/>
      <c r="F59" s="142"/>
      <c r="G59" s="142"/>
      <c r="H59" s="143"/>
      <c r="I59" s="143"/>
      <c r="J59" s="143"/>
      <c r="K59" s="143"/>
      <c r="L59" s="143"/>
      <c r="M59" s="143"/>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132"/>
      <c r="AW59" s="132"/>
      <c r="AX59" s="132"/>
      <c r="AY59" s="132"/>
      <c r="AZ59" s="132"/>
      <c r="BA59" s="132"/>
      <c r="BB59" s="132"/>
      <c r="BC59" s="132"/>
      <c r="BD59" s="132"/>
      <c r="BE59" s="132"/>
      <c r="BF59" s="132"/>
      <c r="BG59" s="132"/>
      <c r="BH59" s="132"/>
      <c r="BI59" s="132"/>
      <c r="BJ59" s="132"/>
      <c r="BK59" s="132"/>
      <c r="BL59" s="132"/>
      <c r="BM59" s="132"/>
      <c r="BN59" s="132"/>
      <c r="BO59" s="132"/>
      <c r="BP59" s="132"/>
      <c r="BQ59" s="132"/>
      <c r="BR59" s="132"/>
      <c r="BS59" s="132"/>
      <c r="BT59" s="132"/>
      <c r="BU59" s="132"/>
      <c r="BV59" s="132"/>
      <c r="BW59" s="132"/>
      <c r="BX59" s="132"/>
      <c r="BY59" s="132"/>
      <c r="BZ59" s="132"/>
      <c r="CA59" s="132"/>
      <c r="CB59" s="132"/>
      <c r="CC59" s="132"/>
      <c r="CD59" s="132"/>
      <c r="CE59" s="132"/>
      <c r="CF59" s="132"/>
      <c r="CG59" s="132"/>
      <c r="CH59" s="132"/>
      <c r="CI59" s="132"/>
      <c r="CJ59" s="132"/>
      <c r="CK59" s="132"/>
      <c r="CL59" s="132"/>
      <c r="CM59" s="132"/>
      <c r="CN59" s="132"/>
      <c r="CO59" s="132"/>
      <c r="CP59" s="132"/>
      <c r="CQ59" s="132"/>
      <c r="CR59" s="132"/>
      <c r="CS59" s="132"/>
      <c r="CT59" s="132"/>
      <c r="CU59" s="132"/>
      <c r="CV59" s="132"/>
      <c r="CW59" s="132"/>
      <c r="CX59" s="132"/>
      <c r="CY59" s="132"/>
      <c r="CZ59" s="132"/>
      <c r="DA59" s="132"/>
      <c r="DB59" s="132"/>
      <c r="DC59" s="132"/>
      <c r="DD59" s="132"/>
      <c r="DE59" s="132"/>
      <c r="DF59" s="132"/>
      <c r="DG59" s="132"/>
      <c r="DH59" s="132"/>
      <c r="DI59" s="132"/>
      <c r="DJ59" s="132"/>
      <c r="DK59" s="132"/>
      <c r="DL59" s="132"/>
      <c r="DM59" s="132"/>
      <c r="DN59" s="132"/>
      <c r="DO59" s="132"/>
      <c r="DP59" s="132"/>
      <c r="DQ59" s="132"/>
      <c r="DR59" s="132"/>
      <c r="DS59" s="132"/>
      <c r="DT59" s="132"/>
      <c r="DU59" s="132"/>
      <c r="DV59" s="132"/>
      <c r="DW59" s="132"/>
      <c r="DX59" s="132"/>
      <c r="DY59" s="132"/>
      <c r="DZ59" s="132"/>
      <c r="EA59" s="132"/>
      <c r="EB59" s="132"/>
      <c r="EC59" s="132"/>
      <c r="ED59" s="132"/>
      <c r="EE59" s="132"/>
      <c r="EF59" s="132"/>
      <c r="EG59" s="132"/>
      <c r="EH59" s="132"/>
      <c r="EI59" s="132"/>
      <c r="EJ59" s="132"/>
      <c r="EK59" s="132"/>
      <c r="EL59" s="132"/>
      <c r="EM59" s="132"/>
      <c r="EN59" s="132"/>
      <c r="EO59" s="132"/>
      <c r="EP59" s="132"/>
      <c r="EQ59" s="132"/>
      <c r="ER59" s="132"/>
      <c r="ES59" s="132"/>
      <c r="ET59" s="132"/>
      <c r="EU59" s="132"/>
      <c r="EV59" s="132"/>
      <c r="EW59" s="132"/>
      <c r="EX59" s="132"/>
      <c r="EY59" s="132"/>
      <c r="EZ59" s="132"/>
      <c r="FA59" s="132"/>
      <c r="FB59" s="132"/>
      <c r="FC59" s="132"/>
      <c r="FD59" s="132"/>
      <c r="FE59" s="132"/>
      <c r="FF59" s="132"/>
      <c r="FG59" s="132"/>
      <c r="FH59" s="132"/>
      <c r="FI59" s="132"/>
      <c r="FJ59" s="132"/>
      <c r="FK59" s="132"/>
      <c r="FL59" s="132"/>
      <c r="FM59" s="132"/>
      <c r="FN59" s="132"/>
      <c r="FO59" s="132"/>
      <c r="FP59" s="132"/>
      <c r="FQ59" s="132"/>
      <c r="FR59" s="132"/>
      <c r="FS59" s="132"/>
      <c r="FT59" s="132"/>
      <c r="FU59" s="132"/>
      <c r="FV59" s="132"/>
      <c r="FW59" s="132"/>
      <c r="FX59" s="132"/>
      <c r="FY59" s="132"/>
      <c r="FZ59" s="132"/>
      <c r="GA59" s="132"/>
      <c r="GB59" s="132"/>
      <c r="GC59" s="132"/>
      <c r="GD59" s="132"/>
      <c r="GE59" s="132"/>
      <c r="GF59" s="132"/>
      <c r="GG59" s="132"/>
      <c r="GH59" s="132"/>
      <c r="GI59" s="235"/>
      <c r="GJ59" s="235"/>
      <c r="GK59" s="235"/>
      <c r="GL59" s="235"/>
      <c r="GM59" s="235"/>
      <c r="GN59" s="235"/>
      <c r="GO59" s="235"/>
      <c r="GP59" s="235"/>
      <c r="GQ59" s="235"/>
      <c r="GR59" s="235"/>
      <c r="GS59" s="235"/>
      <c r="GT59" s="235"/>
      <c r="GU59" s="235"/>
      <c r="GV59" s="235"/>
      <c r="GW59" s="235"/>
      <c r="GX59" s="235"/>
      <c r="GY59" s="235"/>
      <c r="GZ59" s="235"/>
      <c r="HA59" s="235"/>
      <c r="HB59" s="194"/>
      <c r="HC59" s="203"/>
      <c r="HD59" s="50"/>
      <c r="HE59" s="576"/>
      <c r="HF59" s="97"/>
      <c r="HG59" s="582">
        <v>25</v>
      </c>
      <c r="HH59" s="576"/>
      <c r="HI59" s="97"/>
      <c r="HJ59" s="97"/>
      <c r="HK59" s="97"/>
      <c r="HL59" s="94"/>
      <c r="HM59" s="97"/>
      <c r="HN59" s="97"/>
      <c r="HO59" s="50"/>
    </row>
    <row r="60" spans="1:223" s="6" customFormat="1" ht="9.9499999999999993" customHeight="1" thickBot="1" x14ac:dyDescent="0.3">
      <c r="A60" s="55"/>
      <c r="B60" s="222"/>
      <c r="C60" s="60"/>
      <c r="D60" s="661"/>
      <c r="E60" s="60"/>
      <c r="F60" s="241"/>
      <c r="G60" s="526"/>
      <c r="H60" s="662"/>
      <c r="I60" s="366"/>
      <c r="J60" s="131"/>
      <c r="K60" s="131"/>
      <c r="L60" s="131"/>
      <c r="M60" s="131"/>
      <c r="N60" s="131"/>
      <c r="O60" s="131"/>
      <c r="P60" s="131"/>
      <c r="Q60" s="131"/>
      <c r="R60" s="131"/>
      <c r="S60" s="131"/>
      <c r="T60" s="131"/>
      <c r="U60" s="131"/>
      <c r="V60" s="131"/>
      <c r="W60" s="131"/>
      <c r="X60" s="131"/>
      <c r="Y60" s="131"/>
      <c r="Z60" s="131"/>
      <c r="AA60" s="131"/>
      <c r="AB60" s="131"/>
      <c r="AC60" s="131"/>
      <c r="AD60" s="131"/>
      <c r="AE60" s="131"/>
      <c r="AF60" s="131"/>
      <c r="AG60" s="131"/>
      <c r="AH60" s="131"/>
      <c r="AI60" s="131"/>
      <c r="AJ60" s="131"/>
      <c r="AK60" s="131"/>
      <c r="AL60" s="131"/>
      <c r="AM60" s="131"/>
      <c r="AN60" s="131"/>
      <c r="AO60" s="131"/>
      <c r="AP60" s="131"/>
      <c r="AQ60" s="131"/>
      <c r="AR60" s="131"/>
      <c r="AS60" s="131"/>
      <c r="AT60" s="131"/>
      <c r="AU60" s="131"/>
      <c r="AV60" s="131"/>
      <c r="AW60" s="131"/>
      <c r="AX60" s="131"/>
      <c r="AY60" s="131"/>
      <c r="AZ60" s="131"/>
      <c r="BA60" s="131"/>
      <c r="BB60" s="131"/>
      <c r="BC60" s="131"/>
      <c r="BD60" s="131"/>
      <c r="BE60" s="131"/>
      <c r="BF60" s="131"/>
      <c r="BG60" s="131"/>
      <c r="BH60" s="131"/>
      <c r="BI60" s="131"/>
      <c r="BJ60" s="131"/>
      <c r="BK60" s="131"/>
      <c r="BL60" s="131"/>
      <c r="BM60" s="131"/>
      <c r="BN60" s="131"/>
      <c r="BO60" s="131"/>
      <c r="BP60" s="131"/>
      <c r="BQ60" s="131"/>
      <c r="BR60" s="131"/>
      <c r="BS60" s="131"/>
      <c r="BT60" s="131"/>
      <c r="BU60" s="131"/>
      <c r="BV60" s="131"/>
      <c r="BW60" s="131"/>
      <c r="BX60" s="131"/>
      <c r="BY60" s="131"/>
      <c r="BZ60" s="131"/>
      <c r="CA60" s="131"/>
      <c r="CB60" s="131"/>
      <c r="CC60" s="131"/>
      <c r="CD60" s="131"/>
      <c r="CE60" s="131"/>
      <c r="CF60" s="131"/>
      <c r="CG60" s="131"/>
      <c r="CH60" s="131"/>
      <c r="CI60" s="131"/>
      <c r="CJ60" s="131"/>
      <c r="CK60" s="131"/>
      <c r="CL60" s="131"/>
      <c r="CM60" s="131"/>
      <c r="CN60" s="131"/>
      <c r="CO60" s="131"/>
      <c r="CP60" s="131"/>
      <c r="CQ60" s="131"/>
      <c r="CR60" s="131"/>
      <c r="CS60" s="131"/>
      <c r="CT60" s="131"/>
      <c r="CU60" s="131"/>
      <c r="CV60" s="131"/>
      <c r="CW60" s="131"/>
      <c r="CX60" s="131"/>
      <c r="CY60" s="131"/>
      <c r="CZ60" s="131"/>
      <c r="DA60" s="131"/>
      <c r="DB60" s="131"/>
      <c r="DC60" s="131"/>
      <c r="DD60" s="131"/>
      <c r="DE60" s="131"/>
      <c r="DF60" s="131"/>
      <c r="DG60" s="131"/>
      <c r="DH60" s="131"/>
      <c r="DI60" s="131"/>
      <c r="DJ60" s="131"/>
      <c r="DK60" s="131"/>
      <c r="DL60" s="131"/>
      <c r="DM60" s="131"/>
      <c r="DN60" s="131"/>
      <c r="DO60" s="131"/>
      <c r="DP60" s="131"/>
      <c r="DQ60" s="131"/>
      <c r="DR60" s="131"/>
      <c r="DS60" s="131"/>
      <c r="DT60" s="131"/>
      <c r="DU60" s="131"/>
      <c r="DV60" s="131"/>
      <c r="DW60" s="131"/>
      <c r="DX60" s="131"/>
      <c r="DY60" s="131"/>
      <c r="DZ60" s="131"/>
      <c r="EA60" s="131"/>
      <c r="EB60" s="131"/>
      <c r="EC60" s="131"/>
      <c r="ED60" s="131"/>
      <c r="EE60" s="131"/>
      <c r="EF60" s="131"/>
      <c r="EG60" s="131"/>
      <c r="EH60" s="131"/>
      <c r="EI60" s="131"/>
      <c r="EJ60" s="131"/>
      <c r="EK60" s="131"/>
      <c r="EL60" s="131"/>
      <c r="EM60" s="131"/>
      <c r="EN60" s="131"/>
      <c r="EO60" s="131"/>
      <c r="EP60" s="131"/>
      <c r="EQ60" s="131"/>
      <c r="ER60" s="131"/>
      <c r="ES60" s="131"/>
      <c r="ET60" s="131"/>
      <c r="EU60" s="131"/>
      <c r="EV60" s="131"/>
      <c r="EW60" s="131"/>
      <c r="EX60" s="131"/>
      <c r="EY60" s="131"/>
      <c r="EZ60" s="131"/>
      <c r="FA60" s="131"/>
      <c r="FB60" s="131"/>
      <c r="FC60" s="131"/>
      <c r="FD60" s="131"/>
      <c r="FE60" s="131"/>
      <c r="FF60" s="131"/>
      <c r="FG60" s="131"/>
      <c r="FH60" s="131"/>
      <c r="FI60" s="131"/>
      <c r="FJ60" s="131"/>
      <c r="FK60" s="131"/>
      <c r="FL60" s="131"/>
      <c r="FM60" s="131"/>
      <c r="FN60" s="131"/>
      <c r="FO60" s="131"/>
      <c r="FP60" s="131"/>
      <c r="FQ60" s="131"/>
      <c r="FR60" s="131"/>
      <c r="FS60" s="131"/>
      <c r="FT60" s="131"/>
      <c r="FU60" s="131"/>
      <c r="FV60" s="131"/>
      <c r="FW60" s="131"/>
      <c r="FX60" s="131"/>
      <c r="FY60" s="131"/>
      <c r="FZ60" s="131"/>
      <c r="GA60" s="131"/>
      <c r="GB60" s="131"/>
      <c r="GC60" s="131"/>
      <c r="GD60" s="131"/>
      <c r="GE60" s="131"/>
      <c r="GF60" s="131"/>
      <c r="GG60" s="131"/>
      <c r="GH60" s="131"/>
      <c r="GI60" s="131"/>
      <c r="GJ60" s="131"/>
      <c r="GK60" s="131"/>
      <c r="GL60" s="131"/>
      <c r="GM60" s="131"/>
      <c r="GN60" s="131"/>
      <c r="GO60" s="131"/>
      <c r="GP60" s="131"/>
      <c r="GQ60" s="131"/>
      <c r="GR60" s="131"/>
      <c r="GS60" s="131"/>
      <c r="GT60" s="131"/>
      <c r="GU60" s="131"/>
      <c r="GV60" s="131"/>
      <c r="GW60" s="131"/>
      <c r="GX60" s="131"/>
      <c r="GY60" s="131"/>
      <c r="GZ60" s="131"/>
      <c r="HA60" s="131"/>
      <c r="HB60" s="131"/>
      <c r="HC60" s="163"/>
      <c r="HD60" s="75"/>
      <c r="HE60" s="576"/>
      <c r="HF60" s="100"/>
      <c r="HG60" s="583"/>
      <c r="HH60" s="576"/>
      <c r="HI60" s="100"/>
      <c r="HJ60" s="578"/>
      <c r="HK60" s="580"/>
      <c r="HL60" s="100"/>
      <c r="HM60" s="100"/>
      <c r="HN60" s="575" t="e">
        <f>HM60+#REF!+#REF!</f>
        <v>#REF!</v>
      </c>
      <c r="HO60" s="75"/>
    </row>
    <row r="61" spans="1:223" s="6" customFormat="1" ht="9.9499999999999993" customHeight="1" thickTop="1" thickBot="1" x14ac:dyDescent="0.3">
      <c r="A61" s="55">
        <v>8</v>
      </c>
      <c r="B61" s="222"/>
      <c r="C61" s="60"/>
      <c r="D61" s="661"/>
      <c r="E61" s="60"/>
      <c r="F61" s="229"/>
      <c r="G61" s="526"/>
      <c r="H61" s="662"/>
      <c r="I61" s="443"/>
      <c r="J61" s="474"/>
      <c r="K61" s="315" t="str">
        <f t="shared" ref="K61" si="1378">K62</f>
        <v/>
      </c>
      <c r="L61" s="315" t="str">
        <f t="shared" ref="L61" si="1379">L62</f>
        <v/>
      </c>
      <c r="M61" s="315" t="str">
        <f t="shared" ref="M61" si="1380">M62</f>
        <v/>
      </c>
      <c r="N61" s="315" t="str">
        <f t="shared" ref="N61" si="1381">N62</f>
        <v/>
      </c>
      <c r="O61" s="315" t="str">
        <f t="shared" ref="O61" si="1382">O62</f>
        <v/>
      </c>
      <c r="P61" s="315" t="str">
        <f t="shared" ref="P61" si="1383">P62</f>
        <v/>
      </c>
      <c r="Q61" s="315" t="str">
        <f t="shared" ref="Q61" si="1384">Q62</f>
        <v/>
      </c>
      <c r="R61" s="315" t="str">
        <f t="shared" ref="R61" si="1385">R62</f>
        <v/>
      </c>
      <c r="S61" s="315" t="str">
        <f t="shared" ref="S61" si="1386">S62</f>
        <v/>
      </c>
      <c r="T61" s="315" t="str">
        <f t="shared" ref="T61" si="1387">T62</f>
        <v/>
      </c>
      <c r="U61" s="315" t="str">
        <f t="shared" ref="U61" si="1388">U62</f>
        <v/>
      </c>
      <c r="V61" s="315" t="str">
        <f t="shared" ref="V61" si="1389">V62</f>
        <v/>
      </c>
      <c r="W61" s="315" t="str">
        <f t="shared" ref="W61" si="1390">W62</f>
        <v/>
      </c>
      <c r="X61" s="315" t="str">
        <f t="shared" ref="X61" si="1391">X62</f>
        <v/>
      </c>
      <c r="Y61" s="315" t="str">
        <f t="shared" ref="Y61" si="1392">Y62</f>
        <v/>
      </c>
      <c r="Z61" s="315" t="str">
        <f t="shared" ref="Z61" si="1393">Z62</f>
        <v/>
      </c>
      <c r="AA61" s="315" t="str">
        <f t="shared" ref="AA61" si="1394">AA62</f>
        <v/>
      </c>
      <c r="AB61" s="315" t="str">
        <f t="shared" ref="AB61" si="1395">AB62</f>
        <v/>
      </c>
      <c r="AC61" s="315" t="str">
        <f t="shared" ref="AC61" si="1396">AC62</f>
        <v/>
      </c>
      <c r="AD61" s="315" t="str">
        <f t="shared" ref="AD61" si="1397">AD62</f>
        <v/>
      </c>
      <c r="AE61" s="315" t="str">
        <f t="shared" ref="AE61" si="1398">AE62</f>
        <v/>
      </c>
      <c r="AF61" s="315" t="str">
        <f t="shared" ref="AF61" si="1399">AF62</f>
        <v/>
      </c>
      <c r="AG61" s="315" t="str">
        <f t="shared" ref="AG61" si="1400">AG62</f>
        <v/>
      </c>
      <c r="AH61" s="315" t="str">
        <f t="shared" ref="AH61" si="1401">AH62</f>
        <v/>
      </c>
      <c r="AI61" s="315" t="str">
        <f t="shared" ref="AI61" si="1402">AI62</f>
        <v/>
      </c>
      <c r="AJ61" s="315" t="str">
        <f t="shared" ref="AJ61" si="1403">AJ62</f>
        <v/>
      </c>
      <c r="AK61" s="315" t="str">
        <f t="shared" ref="AK61" si="1404">AK62</f>
        <v/>
      </c>
      <c r="AL61" s="315" t="str">
        <f t="shared" ref="AL61" si="1405">AL62</f>
        <v/>
      </c>
      <c r="AM61" s="315" t="str">
        <f t="shared" ref="AM61" si="1406">AM62</f>
        <v/>
      </c>
      <c r="AN61" s="315" t="str">
        <f t="shared" ref="AN61" si="1407">AN62</f>
        <v/>
      </c>
      <c r="AO61" s="315" t="str">
        <f t="shared" ref="AO61" si="1408">AO62</f>
        <v/>
      </c>
      <c r="AP61" s="315" t="str">
        <f t="shared" ref="AP61" si="1409">AP62</f>
        <v/>
      </c>
      <c r="AQ61" s="315" t="str">
        <f t="shared" ref="AQ61" si="1410">AQ62</f>
        <v/>
      </c>
      <c r="AR61" s="315" t="str">
        <f t="shared" ref="AR61" si="1411">AR62</f>
        <v/>
      </c>
      <c r="AS61" s="315" t="str">
        <f t="shared" ref="AS61" si="1412">AS62</f>
        <v/>
      </c>
      <c r="AT61" s="315" t="str">
        <f t="shared" ref="AT61" si="1413">AT62</f>
        <v/>
      </c>
      <c r="AU61" s="315" t="str">
        <f t="shared" ref="AU61" si="1414">AU62</f>
        <v/>
      </c>
      <c r="AV61" s="315" t="str">
        <f t="shared" ref="AV61" si="1415">AV62</f>
        <v/>
      </c>
      <c r="AW61" s="315" t="str">
        <f t="shared" ref="AW61" si="1416">AW62</f>
        <v/>
      </c>
      <c r="AX61" s="315" t="str">
        <f t="shared" ref="AX61" si="1417">AX62</f>
        <v/>
      </c>
      <c r="AY61" s="315" t="str">
        <f t="shared" ref="AY61" si="1418">AY62</f>
        <v/>
      </c>
      <c r="AZ61" s="315" t="str">
        <f t="shared" ref="AZ61" si="1419">AZ62</f>
        <v/>
      </c>
      <c r="BA61" s="315" t="str">
        <f t="shared" ref="BA61" si="1420">BA62</f>
        <v/>
      </c>
      <c r="BB61" s="315" t="str">
        <f t="shared" ref="BB61" si="1421">BB62</f>
        <v/>
      </c>
      <c r="BC61" s="315" t="str">
        <f t="shared" ref="BC61" si="1422">BC62</f>
        <v/>
      </c>
      <c r="BD61" s="315" t="str">
        <f t="shared" ref="BD61" si="1423">BD62</f>
        <v/>
      </c>
      <c r="BE61" s="315" t="str">
        <f t="shared" ref="BE61" si="1424">BE62</f>
        <v/>
      </c>
      <c r="BF61" s="315" t="str">
        <f t="shared" ref="BF61" si="1425">BF62</f>
        <v/>
      </c>
      <c r="BG61" s="315" t="str">
        <f t="shared" ref="BG61" si="1426">BG62</f>
        <v/>
      </c>
      <c r="BH61" s="315" t="str">
        <f t="shared" ref="BH61" si="1427">BH62</f>
        <v/>
      </c>
      <c r="BI61" s="315" t="str">
        <f t="shared" ref="BI61" si="1428">BI62</f>
        <v/>
      </c>
      <c r="BJ61" s="315" t="str">
        <f t="shared" ref="BJ61" si="1429">BJ62</f>
        <v/>
      </c>
      <c r="BK61" s="315" t="str">
        <f t="shared" ref="BK61" si="1430">BK62</f>
        <v/>
      </c>
      <c r="BL61" s="315" t="str">
        <f t="shared" ref="BL61" si="1431">BL62</f>
        <v/>
      </c>
      <c r="BM61" s="315" t="str">
        <f t="shared" ref="BM61" si="1432">BM62</f>
        <v/>
      </c>
      <c r="BN61" s="315" t="str">
        <f t="shared" ref="BN61" si="1433">BN62</f>
        <v/>
      </c>
      <c r="BO61" s="315" t="str">
        <f t="shared" ref="BO61" si="1434">BO62</f>
        <v/>
      </c>
      <c r="BP61" s="315" t="str">
        <f t="shared" ref="BP61" si="1435">BP62</f>
        <v/>
      </c>
      <c r="BQ61" s="315" t="str">
        <f t="shared" ref="BQ61" si="1436">BQ62</f>
        <v/>
      </c>
      <c r="BR61" s="315" t="str">
        <f t="shared" ref="BR61" si="1437">BR62</f>
        <v/>
      </c>
      <c r="BS61" s="315" t="str">
        <f t="shared" ref="BS61" si="1438">BS62</f>
        <v/>
      </c>
      <c r="BT61" s="315" t="str">
        <f t="shared" ref="BT61" si="1439">BT62</f>
        <v/>
      </c>
      <c r="BU61" s="315" t="str">
        <f t="shared" ref="BU61" si="1440">BU62</f>
        <v/>
      </c>
      <c r="BV61" s="315" t="str">
        <f t="shared" ref="BV61" si="1441">BV62</f>
        <v/>
      </c>
      <c r="BW61" s="315" t="str">
        <f t="shared" ref="BW61" si="1442">BW62</f>
        <v/>
      </c>
      <c r="BX61" s="315" t="str">
        <f t="shared" ref="BX61" si="1443">BX62</f>
        <v/>
      </c>
      <c r="BY61" s="315" t="str">
        <f t="shared" ref="BY61" si="1444">BY62</f>
        <v/>
      </c>
      <c r="BZ61" s="315" t="str">
        <f t="shared" ref="BZ61" si="1445">BZ62</f>
        <v/>
      </c>
      <c r="CA61" s="315" t="str">
        <f t="shared" ref="CA61" si="1446">CA62</f>
        <v/>
      </c>
      <c r="CB61" s="315" t="str">
        <f t="shared" ref="CB61" si="1447">CB62</f>
        <v/>
      </c>
      <c r="CC61" s="315" t="str">
        <f t="shared" ref="CC61" si="1448">CC62</f>
        <v/>
      </c>
      <c r="CD61" s="315" t="str">
        <f t="shared" ref="CD61" si="1449">CD62</f>
        <v/>
      </c>
      <c r="CE61" s="315" t="str">
        <f t="shared" ref="CE61" si="1450">CE62</f>
        <v/>
      </c>
      <c r="CF61" s="315" t="str">
        <f t="shared" ref="CF61" si="1451">CF62</f>
        <v/>
      </c>
      <c r="CG61" s="315" t="str">
        <f t="shared" ref="CG61" si="1452">CG62</f>
        <v/>
      </c>
      <c r="CH61" s="315" t="str">
        <f t="shared" ref="CH61" si="1453">CH62</f>
        <v/>
      </c>
      <c r="CI61" s="315" t="str">
        <f t="shared" ref="CI61" si="1454">CI62</f>
        <v/>
      </c>
      <c r="CJ61" s="315" t="str">
        <f t="shared" ref="CJ61" si="1455">CJ62</f>
        <v/>
      </c>
      <c r="CK61" s="315" t="str">
        <f t="shared" ref="CK61" si="1456">CK62</f>
        <v/>
      </c>
      <c r="CL61" s="315" t="str">
        <f t="shared" ref="CL61" si="1457">CL62</f>
        <v/>
      </c>
      <c r="CM61" s="315" t="str">
        <f t="shared" ref="CM61" si="1458">CM62</f>
        <v/>
      </c>
      <c r="CN61" s="315" t="str">
        <f t="shared" ref="CN61" si="1459">CN62</f>
        <v/>
      </c>
      <c r="CO61" s="315" t="str">
        <f t="shared" ref="CO61" si="1460">CO62</f>
        <v/>
      </c>
      <c r="CP61" s="315" t="str">
        <f t="shared" ref="CP61" si="1461">CP62</f>
        <v/>
      </c>
      <c r="CQ61" s="315" t="str">
        <f t="shared" ref="CQ61" si="1462">CQ62</f>
        <v/>
      </c>
      <c r="CR61" s="315" t="str">
        <f t="shared" ref="CR61" si="1463">CR62</f>
        <v/>
      </c>
      <c r="CS61" s="315" t="str">
        <f t="shared" ref="CS61" si="1464">CS62</f>
        <v/>
      </c>
      <c r="CT61" s="315" t="str">
        <f t="shared" ref="CT61" si="1465">CT62</f>
        <v/>
      </c>
      <c r="CU61" s="315" t="str">
        <f t="shared" ref="CU61" si="1466">CU62</f>
        <v/>
      </c>
      <c r="CV61" s="315" t="str">
        <f t="shared" ref="CV61" si="1467">CV62</f>
        <v/>
      </c>
      <c r="CW61" s="315" t="str">
        <f t="shared" ref="CW61" si="1468">CW62</f>
        <v/>
      </c>
      <c r="CX61" s="315" t="str">
        <f t="shared" ref="CX61" si="1469">CX62</f>
        <v/>
      </c>
      <c r="CY61" s="315" t="str">
        <f t="shared" ref="CY61" si="1470">CY62</f>
        <v/>
      </c>
      <c r="CZ61" s="315" t="str">
        <f t="shared" ref="CZ61" si="1471">CZ62</f>
        <v/>
      </c>
      <c r="DA61" s="315" t="str">
        <f t="shared" ref="DA61" si="1472">DA62</f>
        <v/>
      </c>
      <c r="DB61" s="315" t="str">
        <f t="shared" ref="DB61" si="1473">DB62</f>
        <v/>
      </c>
      <c r="DC61" s="315" t="str">
        <f t="shared" ref="DC61" si="1474">DC62</f>
        <v/>
      </c>
      <c r="DD61" s="315" t="str">
        <f t="shared" ref="DD61" si="1475">DD62</f>
        <v/>
      </c>
      <c r="DE61" s="315" t="str">
        <f t="shared" ref="DE61" si="1476">DE62</f>
        <v/>
      </c>
      <c r="DF61" s="315" t="str">
        <f t="shared" ref="DF61" si="1477">DF62</f>
        <v/>
      </c>
      <c r="DG61" s="315" t="str">
        <f t="shared" ref="DG61" si="1478">DG62</f>
        <v/>
      </c>
      <c r="DH61" s="315" t="str">
        <f t="shared" ref="DH61" si="1479">DH62</f>
        <v/>
      </c>
      <c r="DI61" s="315" t="str">
        <f t="shared" ref="DI61" si="1480">DI62</f>
        <v/>
      </c>
      <c r="DJ61" s="315" t="str">
        <f t="shared" ref="DJ61" si="1481">DJ62</f>
        <v/>
      </c>
      <c r="DK61" s="315" t="str">
        <f t="shared" ref="DK61" si="1482">DK62</f>
        <v/>
      </c>
      <c r="DL61" s="315" t="str">
        <f t="shared" ref="DL61" si="1483">DL62</f>
        <v/>
      </c>
      <c r="DM61" s="315" t="str">
        <f t="shared" ref="DM61" si="1484">DM62</f>
        <v/>
      </c>
      <c r="DN61" s="315" t="str">
        <f t="shared" ref="DN61" si="1485">DN62</f>
        <v/>
      </c>
      <c r="DO61" s="315" t="str">
        <f t="shared" ref="DO61" si="1486">DO62</f>
        <v/>
      </c>
      <c r="DP61" s="315" t="str">
        <f t="shared" ref="DP61" si="1487">DP62</f>
        <v/>
      </c>
      <c r="DQ61" s="315" t="str">
        <f t="shared" ref="DQ61" si="1488">DQ62</f>
        <v/>
      </c>
      <c r="DR61" s="315" t="str">
        <f t="shared" ref="DR61" si="1489">DR62</f>
        <v/>
      </c>
      <c r="DS61" s="315" t="str">
        <f t="shared" ref="DS61" si="1490">DS62</f>
        <v/>
      </c>
      <c r="DT61" s="315" t="str">
        <f t="shared" ref="DT61" si="1491">DT62</f>
        <v/>
      </c>
      <c r="DU61" s="315" t="str">
        <f t="shared" ref="DU61" si="1492">DU62</f>
        <v/>
      </c>
      <c r="DV61" s="315" t="str">
        <f t="shared" ref="DV61" si="1493">DV62</f>
        <v/>
      </c>
      <c r="DW61" s="315" t="str">
        <f t="shared" ref="DW61" si="1494">DW62</f>
        <v/>
      </c>
      <c r="DX61" s="315" t="str">
        <f t="shared" ref="DX61" si="1495">DX62</f>
        <v/>
      </c>
      <c r="DY61" s="315" t="str">
        <f t="shared" ref="DY61" si="1496">DY62</f>
        <v/>
      </c>
      <c r="DZ61" s="315" t="str">
        <f t="shared" ref="DZ61" si="1497">DZ62</f>
        <v/>
      </c>
      <c r="EA61" s="315" t="str">
        <f t="shared" ref="EA61" si="1498">EA62</f>
        <v/>
      </c>
      <c r="EB61" s="315" t="str">
        <f t="shared" ref="EB61" si="1499">EB62</f>
        <v/>
      </c>
      <c r="EC61" s="315" t="str">
        <f t="shared" ref="EC61" si="1500">EC62</f>
        <v/>
      </c>
      <c r="ED61" s="315" t="str">
        <f t="shared" ref="ED61" si="1501">ED62</f>
        <v/>
      </c>
      <c r="EE61" s="315" t="str">
        <f t="shared" ref="EE61" si="1502">EE62</f>
        <v/>
      </c>
      <c r="EF61" s="315" t="str">
        <f t="shared" ref="EF61" si="1503">EF62</f>
        <v/>
      </c>
      <c r="EG61" s="315" t="str">
        <f t="shared" ref="EG61" si="1504">EG62</f>
        <v/>
      </c>
      <c r="EH61" s="315" t="str">
        <f t="shared" ref="EH61" si="1505">EH62</f>
        <v/>
      </c>
      <c r="EI61" s="315" t="str">
        <f t="shared" ref="EI61" si="1506">EI62</f>
        <v/>
      </c>
      <c r="EJ61" s="315" t="str">
        <f t="shared" ref="EJ61" si="1507">EJ62</f>
        <v/>
      </c>
      <c r="EK61" s="315" t="str">
        <f t="shared" ref="EK61" si="1508">EK62</f>
        <v/>
      </c>
      <c r="EL61" s="315" t="str">
        <f t="shared" ref="EL61" si="1509">EL62</f>
        <v/>
      </c>
      <c r="EM61" s="315" t="str">
        <f t="shared" ref="EM61" si="1510">EM62</f>
        <v/>
      </c>
      <c r="EN61" s="315" t="str">
        <f t="shared" ref="EN61" si="1511">EN62</f>
        <v/>
      </c>
      <c r="EO61" s="315" t="str">
        <f t="shared" ref="EO61" si="1512">EO62</f>
        <v/>
      </c>
      <c r="EP61" s="315" t="str">
        <f t="shared" ref="EP61" si="1513">EP62</f>
        <v/>
      </c>
      <c r="EQ61" s="315" t="str">
        <f t="shared" ref="EQ61" si="1514">EQ62</f>
        <v/>
      </c>
      <c r="ER61" s="315" t="str">
        <f t="shared" ref="ER61" si="1515">ER62</f>
        <v/>
      </c>
      <c r="ES61" s="315" t="str">
        <f t="shared" ref="ES61" si="1516">ES62</f>
        <v/>
      </c>
      <c r="ET61" s="315" t="str">
        <f t="shared" ref="ET61" si="1517">ET62</f>
        <v/>
      </c>
      <c r="EU61" s="315" t="str">
        <f t="shared" ref="EU61" si="1518">EU62</f>
        <v/>
      </c>
      <c r="EV61" s="315" t="str">
        <f t="shared" ref="EV61" si="1519">EV62</f>
        <v/>
      </c>
      <c r="EW61" s="315" t="str">
        <f t="shared" ref="EW61" si="1520">EW62</f>
        <v/>
      </c>
      <c r="EX61" s="315" t="str">
        <f t="shared" ref="EX61" si="1521">EX62</f>
        <v/>
      </c>
      <c r="EY61" s="315" t="str">
        <f t="shared" ref="EY61" si="1522">EY62</f>
        <v/>
      </c>
      <c r="EZ61" s="315" t="str">
        <f t="shared" ref="EZ61" si="1523">EZ62</f>
        <v/>
      </c>
      <c r="FA61" s="315" t="str">
        <f t="shared" ref="FA61" si="1524">FA62</f>
        <v/>
      </c>
      <c r="FB61" s="315" t="str">
        <f t="shared" ref="FB61" si="1525">FB62</f>
        <v/>
      </c>
      <c r="FC61" s="315" t="str">
        <f t="shared" ref="FC61" si="1526">FC62</f>
        <v/>
      </c>
      <c r="FD61" s="315" t="str">
        <f t="shared" ref="FD61" si="1527">FD62</f>
        <v/>
      </c>
      <c r="FE61" s="315" t="str">
        <f t="shared" ref="FE61" si="1528">FE62</f>
        <v/>
      </c>
      <c r="FF61" s="315" t="str">
        <f t="shared" ref="FF61" si="1529">FF62</f>
        <v/>
      </c>
      <c r="FG61" s="315" t="str">
        <f t="shared" ref="FG61" si="1530">FG62</f>
        <v/>
      </c>
      <c r="FH61" s="315" t="str">
        <f t="shared" ref="FH61" si="1531">FH62</f>
        <v/>
      </c>
      <c r="FI61" s="315" t="str">
        <f t="shared" ref="FI61" si="1532">FI62</f>
        <v/>
      </c>
      <c r="FJ61" s="315" t="str">
        <f t="shared" ref="FJ61" si="1533">FJ62</f>
        <v/>
      </c>
      <c r="FK61" s="315" t="str">
        <f t="shared" ref="FK61" si="1534">FK62</f>
        <v/>
      </c>
      <c r="FL61" s="315" t="str">
        <f t="shared" ref="FL61" si="1535">FL62</f>
        <v/>
      </c>
      <c r="FM61" s="315" t="str">
        <f t="shared" ref="FM61" si="1536">FM62</f>
        <v/>
      </c>
      <c r="FN61" s="315" t="str">
        <f t="shared" ref="FN61" si="1537">FN62</f>
        <v/>
      </c>
      <c r="FO61" s="315" t="str">
        <f t="shared" ref="FO61" si="1538">FO62</f>
        <v/>
      </c>
      <c r="FP61" s="315" t="str">
        <f t="shared" ref="FP61" si="1539">FP62</f>
        <v/>
      </c>
      <c r="FQ61" s="315" t="str">
        <f t="shared" ref="FQ61" si="1540">FQ62</f>
        <v/>
      </c>
      <c r="FR61" s="315" t="str">
        <f t="shared" ref="FR61" si="1541">FR62</f>
        <v/>
      </c>
      <c r="FS61" s="315" t="str">
        <f t="shared" ref="FS61" si="1542">FS62</f>
        <v/>
      </c>
      <c r="FT61" s="315" t="str">
        <f t="shared" ref="FT61" si="1543">FT62</f>
        <v/>
      </c>
      <c r="FU61" s="315" t="str">
        <f t="shared" ref="FU61" si="1544">FU62</f>
        <v/>
      </c>
      <c r="FV61" s="315" t="str">
        <f t="shared" ref="FV61" si="1545">FV62</f>
        <v/>
      </c>
      <c r="FW61" s="315" t="str">
        <f t="shared" ref="FW61" si="1546">FW62</f>
        <v/>
      </c>
      <c r="FX61" s="315" t="str">
        <f t="shared" ref="FX61" si="1547">FX62</f>
        <v/>
      </c>
      <c r="FY61" s="315" t="str">
        <f t="shared" ref="FY61" si="1548">FY62</f>
        <v/>
      </c>
      <c r="FZ61" s="315" t="str">
        <f t="shared" ref="FZ61" si="1549">FZ62</f>
        <v/>
      </c>
      <c r="GA61" s="315" t="str">
        <f t="shared" ref="GA61" si="1550">GA62</f>
        <v/>
      </c>
      <c r="GB61" s="315" t="str">
        <f t="shared" ref="GB61" si="1551">GB62</f>
        <v/>
      </c>
      <c r="GC61" s="315" t="str">
        <f t="shared" ref="GC61" si="1552">GC62</f>
        <v/>
      </c>
      <c r="GD61" s="315" t="str">
        <f t="shared" ref="GD61" si="1553">GD62</f>
        <v/>
      </c>
      <c r="GE61" s="315" t="str">
        <f t="shared" ref="GE61" si="1554">GE62</f>
        <v/>
      </c>
      <c r="GF61" s="315" t="str">
        <f t="shared" ref="GF61" si="1555">GF62</f>
        <v/>
      </c>
      <c r="GG61" s="315" t="str">
        <f t="shared" ref="GG61" si="1556">GG62</f>
        <v/>
      </c>
      <c r="GH61" s="315" t="str">
        <f t="shared" ref="GH61" si="1557">GH62</f>
        <v/>
      </c>
      <c r="GI61" s="315" t="str">
        <f t="shared" ref="GI61" si="1558">GI62</f>
        <v/>
      </c>
      <c r="GJ61" s="315" t="str">
        <f t="shared" ref="GJ61" si="1559">GJ62</f>
        <v/>
      </c>
      <c r="GK61" s="315" t="str">
        <f t="shared" ref="GK61" si="1560">GK62</f>
        <v/>
      </c>
      <c r="GL61" s="315" t="str">
        <f t="shared" ref="GL61" si="1561">GL62</f>
        <v/>
      </c>
      <c r="GM61" s="315" t="str">
        <f t="shared" ref="GM61" si="1562">GM62</f>
        <v/>
      </c>
      <c r="GN61" s="315" t="str">
        <f t="shared" ref="GN61" si="1563">GN62</f>
        <v/>
      </c>
      <c r="GO61" s="315" t="str">
        <f t="shared" ref="GO61" si="1564">GO62</f>
        <v/>
      </c>
      <c r="GP61" s="315" t="str">
        <f t="shared" ref="GP61" si="1565">GP62</f>
        <v/>
      </c>
      <c r="GQ61" s="315" t="str">
        <f t="shared" ref="GQ61" si="1566">GQ62</f>
        <v/>
      </c>
      <c r="GR61" s="315" t="str">
        <f t="shared" ref="GR61" si="1567">GR62</f>
        <v/>
      </c>
      <c r="GS61" s="315" t="str">
        <f t="shared" ref="GS61" si="1568">GS62</f>
        <v/>
      </c>
      <c r="GT61" s="315" t="str">
        <f t="shared" ref="GT61" si="1569">GT62</f>
        <v/>
      </c>
      <c r="GU61" s="315" t="str">
        <f t="shared" ref="GU61" si="1570">GU62</f>
        <v/>
      </c>
      <c r="GV61" s="315" t="str">
        <f t="shared" ref="GV61" si="1571">GV62</f>
        <v/>
      </c>
      <c r="GW61" s="315" t="str">
        <f t="shared" ref="GW61" si="1572">GW62</f>
        <v/>
      </c>
      <c r="GX61" s="315" t="str">
        <f t="shared" ref="GX61" si="1573">GX62</f>
        <v/>
      </c>
      <c r="GY61" s="315" t="str">
        <f t="shared" ref="GY61" si="1574">GY62</f>
        <v/>
      </c>
      <c r="GZ61" s="315" t="str">
        <f t="shared" ref="GZ61" si="1575">GZ62</f>
        <v/>
      </c>
      <c r="HA61" s="315" t="str">
        <f t="shared" ref="HA61" si="1576">HA62</f>
        <v/>
      </c>
      <c r="HB61" s="315" t="str">
        <f t="shared" ref="HB61" si="1577">HB62</f>
        <v/>
      </c>
      <c r="HC61" s="165"/>
      <c r="HD61" s="75"/>
      <c r="HE61" s="576"/>
      <c r="HF61" s="100"/>
      <c r="HG61" s="583"/>
      <c r="HH61" s="576"/>
      <c r="HI61" s="100"/>
      <c r="HJ61" s="578"/>
      <c r="HK61" s="580"/>
      <c r="HL61" s="100"/>
      <c r="HM61" s="100"/>
      <c r="HN61" s="576"/>
      <c r="HO61" s="75"/>
    </row>
    <row r="62" spans="1:223" s="6" customFormat="1" ht="9.9499999999999993" customHeight="1" thickTop="1" x14ac:dyDescent="0.25">
      <c r="A62" s="55"/>
      <c r="B62" s="222"/>
      <c r="C62" s="60"/>
      <c r="D62" s="661"/>
      <c r="E62" s="60"/>
      <c r="F62" s="239"/>
      <c r="G62" s="526"/>
      <c r="H62" s="662"/>
      <c r="I62" s="443"/>
      <c r="J62" s="475"/>
      <c r="K62" s="382" t="str">
        <f>IF(SUM('IG-UR'!K$194:'IG-UR'!K$219)=0,"",AVERAGEIF('IG-UR'!K$194:'IG-UR'!K$219,"&lt;&gt;0"))</f>
        <v/>
      </c>
      <c r="L62" s="382" t="str">
        <f>IF(SUM('IG-UR'!L$194:'IG-UR'!L$219)=0,"",AVERAGEIF('IG-UR'!L$194:'IG-UR'!L$219,"&lt;&gt;0"))</f>
        <v/>
      </c>
      <c r="M62" s="382" t="str">
        <f>IF(SUM('IG-UR'!M$194:'IG-UR'!M$219)=0,"",AVERAGEIF('IG-UR'!M$194:'IG-UR'!M$219,"&lt;&gt;0"))</f>
        <v/>
      </c>
      <c r="N62" s="382" t="str">
        <f>IF(SUM('IG-UR'!N$194:'IG-UR'!N$219)=0,"",AVERAGEIF('IG-UR'!N$194:'IG-UR'!N$219,"&lt;&gt;0"))</f>
        <v/>
      </c>
      <c r="O62" s="382" t="str">
        <f>IF(SUM('IG-UR'!O$194:'IG-UR'!O$219)=0,"",AVERAGEIF('IG-UR'!O$194:'IG-UR'!O$219,"&lt;&gt;0"))</f>
        <v/>
      </c>
      <c r="P62" s="382" t="str">
        <f>IF(SUM('IG-UR'!P$194:'IG-UR'!P$219)=0,"",AVERAGEIF('IG-UR'!P$194:'IG-UR'!P$219,"&lt;&gt;0"))</f>
        <v/>
      </c>
      <c r="Q62" s="382" t="str">
        <f>IF(SUM('IG-UR'!Q$194:'IG-UR'!Q$219)=0,"",AVERAGEIF('IG-UR'!Q$194:'IG-UR'!Q$219,"&lt;&gt;0"))</f>
        <v/>
      </c>
      <c r="R62" s="382" t="str">
        <f>IF(SUM('IG-UR'!R$194:'IG-UR'!R$219)=0,"",AVERAGEIF('IG-UR'!R$194:'IG-UR'!R$219,"&lt;&gt;0"))</f>
        <v/>
      </c>
      <c r="S62" s="382" t="str">
        <f>IF(SUM('IG-UR'!S$194:'IG-UR'!S$219)=0,"",AVERAGEIF('IG-UR'!S$194:'IG-UR'!S$219,"&lt;&gt;0"))</f>
        <v/>
      </c>
      <c r="T62" s="382" t="str">
        <f>IF(SUM('IG-UR'!T$194:'IG-UR'!T$219)=0,"",AVERAGEIF('IG-UR'!T$194:'IG-UR'!T$219,"&lt;&gt;0"))</f>
        <v/>
      </c>
      <c r="U62" s="382" t="str">
        <f>IF(SUM('IG-UR'!U$194:'IG-UR'!U$219)=0,"",AVERAGEIF('IG-UR'!U$194:'IG-UR'!U$219,"&lt;&gt;0"))</f>
        <v/>
      </c>
      <c r="V62" s="382" t="str">
        <f>IF(SUM('IG-UR'!V$194:'IG-UR'!V$219)=0,"",AVERAGEIF('IG-UR'!V$194:'IG-UR'!V$219,"&lt;&gt;0"))</f>
        <v/>
      </c>
      <c r="W62" s="382" t="str">
        <f>IF(SUM('IG-UR'!W$194:'IG-UR'!W$219)=0,"",AVERAGEIF('IG-UR'!W$194:'IG-UR'!W$219,"&lt;&gt;0"))</f>
        <v/>
      </c>
      <c r="X62" s="382" t="str">
        <f>IF(SUM('IG-UR'!X$194:'IG-UR'!X$219)=0,"",AVERAGEIF('IG-UR'!X$194:'IG-UR'!X$219,"&lt;&gt;0"))</f>
        <v/>
      </c>
      <c r="Y62" s="382" t="str">
        <f>IF(SUM('IG-UR'!Y$194:'IG-UR'!Y$219)=0,"",AVERAGEIF('IG-UR'!Y$194:'IG-UR'!Y$219,"&lt;&gt;0"))</f>
        <v/>
      </c>
      <c r="Z62" s="382" t="str">
        <f>IF(SUM('IG-UR'!Z$194:'IG-UR'!Z$219)=0,"",AVERAGEIF('IG-UR'!Z$194:'IG-UR'!Z$219,"&lt;&gt;0"))</f>
        <v/>
      </c>
      <c r="AA62" s="382" t="str">
        <f>IF(SUM('IG-UR'!AA$194:'IG-UR'!AA$219)=0,"",AVERAGEIF('IG-UR'!AA$194:'IG-UR'!AA$219,"&lt;&gt;0"))</f>
        <v/>
      </c>
      <c r="AB62" s="382" t="str">
        <f>IF(SUM('IG-UR'!AB$194:'IG-UR'!AB$219)=0,"",AVERAGEIF('IG-UR'!AB$194:'IG-UR'!AB$219,"&lt;&gt;0"))</f>
        <v/>
      </c>
      <c r="AC62" s="382" t="str">
        <f>IF(SUM('IG-UR'!AC$194:'IG-UR'!AC$219)=0,"",AVERAGEIF('IG-UR'!AC$194:'IG-UR'!AC$219,"&lt;&gt;0"))</f>
        <v/>
      </c>
      <c r="AD62" s="382" t="str">
        <f>IF(SUM('IG-UR'!AD$194:'IG-UR'!AD$219)=0,"",AVERAGEIF('IG-UR'!AD$194:'IG-UR'!AD$219,"&lt;&gt;0"))</f>
        <v/>
      </c>
      <c r="AE62" s="382" t="str">
        <f>IF(SUM('IG-UR'!AE$194:'IG-UR'!AE$219)=0,"",AVERAGEIF('IG-UR'!AE$194:'IG-UR'!AE$219,"&lt;&gt;0"))</f>
        <v/>
      </c>
      <c r="AF62" s="382" t="str">
        <f>IF(SUM('IG-UR'!AF$194:'IG-UR'!AF$219)=0,"",AVERAGEIF('IG-UR'!AF$194:'IG-UR'!AF$219,"&lt;&gt;0"))</f>
        <v/>
      </c>
      <c r="AG62" s="382" t="str">
        <f>IF(SUM('IG-UR'!AG$194:'IG-UR'!AG$219)=0,"",AVERAGEIF('IG-UR'!AG$194:'IG-UR'!AG$219,"&lt;&gt;0"))</f>
        <v/>
      </c>
      <c r="AH62" s="382" t="str">
        <f>IF(SUM('IG-UR'!AH$194:'IG-UR'!AH$219)=0,"",AVERAGEIF('IG-UR'!AH$194:'IG-UR'!AH$219,"&lt;&gt;0"))</f>
        <v/>
      </c>
      <c r="AI62" s="382" t="str">
        <f>IF(SUM('IG-UR'!AI$194:'IG-UR'!AI$219)=0,"",AVERAGEIF('IG-UR'!AI$194:'IG-UR'!AI$219,"&lt;&gt;0"))</f>
        <v/>
      </c>
      <c r="AJ62" s="382" t="str">
        <f>IF(SUM('IG-UR'!AJ$194:'IG-UR'!AJ$219)=0,"",AVERAGEIF('IG-UR'!AJ$194:'IG-UR'!AJ$219,"&lt;&gt;0"))</f>
        <v/>
      </c>
      <c r="AK62" s="382" t="str">
        <f>IF(SUM('IG-UR'!AK$194:'IG-UR'!AK$219)=0,"",AVERAGEIF('IG-UR'!AK$194:'IG-UR'!AK$219,"&lt;&gt;0"))</f>
        <v/>
      </c>
      <c r="AL62" s="382" t="str">
        <f>IF(SUM('IG-UR'!AL$194:'IG-UR'!AL$219)=0,"",AVERAGEIF('IG-UR'!AL$194:'IG-UR'!AL$219,"&lt;&gt;0"))</f>
        <v/>
      </c>
      <c r="AM62" s="382" t="str">
        <f>IF(SUM('IG-UR'!AM$194:'IG-UR'!AM$219)=0,"",AVERAGEIF('IG-UR'!AM$194:'IG-UR'!AM$219,"&lt;&gt;0"))</f>
        <v/>
      </c>
      <c r="AN62" s="382" t="str">
        <f>IF(SUM('IG-UR'!AN$194:'IG-UR'!AN$219)=0,"",AVERAGEIF('IG-UR'!AN$194:'IG-UR'!AN$219,"&lt;&gt;0"))</f>
        <v/>
      </c>
      <c r="AO62" s="382" t="str">
        <f>IF(SUM('IG-UR'!AO$194:'IG-UR'!AO$219)=0,"",AVERAGEIF('IG-UR'!AO$194:'IG-UR'!AO$219,"&lt;&gt;0"))</f>
        <v/>
      </c>
      <c r="AP62" s="382" t="str">
        <f>IF(SUM('IG-UR'!AP$194:'IG-UR'!AP$219)=0,"",AVERAGEIF('IG-UR'!AP$194:'IG-UR'!AP$219,"&lt;&gt;0"))</f>
        <v/>
      </c>
      <c r="AQ62" s="382" t="str">
        <f>IF(SUM('IG-UR'!AQ$194:'IG-UR'!AQ$219)=0,"",AVERAGEIF('IG-UR'!AQ$194:'IG-UR'!AQ$219,"&lt;&gt;0"))</f>
        <v/>
      </c>
      <c r="AR62" s="382" t="str">
        <f>IF(SUM('IG-UR'!AR$194:'IG-UR'!AR$219)=0,"",AVERAGEIF('IG-UR'!AR$194:'IG-UR'!AR$219,"&lt;&gt;0"))</f>
        <v/>
      </c>
      <c r="AS62" s="382" t="str">
        <f>IF(SUM('IG-UR'!AS$194:'IG-UR'!AS$219)=0,"",AVERAGEIF('IG-UR'!AS$194:'IG-UR'!AS$219,"&lt;&gt;0"))</f>
        <v/>
      </c>
      <c r="AT62" s="382" t="str">
        <f>IF(SUM('IG-UR'!AT$194:'IG-UR'!AT$219)=0,"",AVERAGEIF('IG-UR'!AT$194:'IG-UR'!AT$219,"&lt;&gt;0"))</f>
        <v/>
      </c>
      <c r="AU62" s="382" t="str">
        <f>IF(SUM('IG-UR'!AU$194:'IG-UR'!AU$219)=0,"",AVERAGEIF('IG-UR'!AU$194:'IG-UR'!AU$219,"&lt;&gt;0"))</f>
        <v/>
      </c>
      <c r="AV62" s="382" t="str">
        <f>IF(SUM('IG-UR'!AV$194:'IG-UR'!AV$219)=0,"",AVERAGEIF('IG-UR'!AV$194:'IG-UR'!AV$219,"&lt;&gt;0"))</f>
        <v/>
      </c>
      <c r="AW62" s="382" t="str">
        <f>IF(SUM('IG-UR'!AW$194:'IG-UR'!AW$219)=0,"",AVERAGEIF('IG-UR'!AW$194:'IG-UR'!AW$219,"&lt;&gt;0"))</f>
        <v/>
      </c>
      <c r="AX62" s="382" t="str">
        <f>IF(SUM('IG-UR'!AX$194:'IG-UR'!AX$219)=0,"",AVERAGEIF('IG-UR'!AX$194:'IG-UR'!AX$219,"&lt;&gt;0"))</f>
        <v/>
      </c>
      <c r="AY62" s="382" t="str">
        <f>IF(SUM('IG-UR'!AY$194:'IG-UR'!AY$219)=0,"",AVERAGEIF('IG-UR'!AY$194:'IG-UR'!AY$219,"&lt;&gt;0"))</f>
        <v/>
      </c>
      <c r="AZ62" s="382" t="str">
        <f>IF(SUM('IG-UR'!AZ$194:'IG-UR'!AZ$219)=0,"",AVERAGEIF('IG-UR'!AZ$194:'IG-UR'!AZ$219,"&lt;&gt;0"))</f>
        <v/>
      </c>
      <c r="BA62" s="382" t="str">
        <f>IF(SUM('IG-UR'!BA$194:'IG-UR'!BA$219)=0,"",AVERAGEIF('IG-UR'!BA$194:'IG-UR'!BA$219,"&lt;&gt;0"))</f>
        <v/>
      </c>
      <c r="BB62" s="382" t="str">
        <f>IF(SUM('IG-UR'!BB$194:'IG-UR'!BB$219)=0,"",AVERAGEIF('IG-UR'!BB$194:'IG-UR'!BB$219,"&lt;&gt;0"))</f>
        <v/>
      </c>
      <c r="BC62" s="382" t="str">
        <f>IF(SUM('IG-UR'!BC$194:'IG-UR'!BC$219)=0,"",AVERAGEIF('IG-UR'!BC$194:'IG-UR'!BC$219,"&lt;&gt;0"))</f>
        <v/>
      </c>
      <c r="BD62" s="382" t="str">
        <f>IF(SUM('IG-UR'!BD$194:'IG-UR'!BD$219)=0,"",AVERAGEIF('IG-UR'!BD$194:'IG-UR'!BD$219,"&lt;&gt;0"))</f>
        <v/>
      </c>
      <c r="BE62" s="382" t="str">
        <f>IF(SUM('IG-UR'!BE$194:'IG-UR'!BE$219)=0,"",AVERAGEIF('IG-UR'!BE$194:'IG-UR'!BE$219,"&lt;&gt;0"))</f>
        <v/>
      </c>
      <c r="BF62" s="382" t="str">
        <f>IF(SUM('IG-UR'!BF$194:'IG-UR'!BF$219)=0,"",AVERAGEIF('IG-UR'!BF$194:'IG-UR'!BF$219,"&lt;&gt;0"))</f>
        <v/>
      </c>
      <c r="BG62" s="382" t="str">
        <f>IF(SUM('IG-UR'!BG$194:'IG-UR'!BG$219)=0,"",AVERAGEIF('IG-UR'!BG$194:'IG-UR'!BG$219,"&lt;&gt;0"))</f>
        <v/>
      </c>
      <c r="BH62" s="382" t="str">
        <f>IF(SUM('IG-UR'!BH$194:'IG-UR'!BH$219)=0,"",AVERAGEIF('IG-UR'!BH$194:'IG-UR'!BH$219,"&lt;&gt;0"))</f>
        <v/>
      </c>
      <c r="BI62" s="382" t="str">
        <f>IF(SUM('IG-UR'!BI$194:'IG-UR'!BI$219)=0,"",AVERAGEIF('IG-UR'!BI$194:'IG-UR'!BI$219,"&lt;&gt;0"))</f>
        <v/>
      </c>
      <c r="BJ62" s="382" t="str">
        <f>IF(SUM('IG-UR'!BJ$194:'IG-UR'!BJ$219)=0,"",AVERAGEIF('IG-UR'!BJ$194:'IG-UR'!BJ$219,"&lt;&gt;0"))</f>
        <v/>
      </c>
      <c r="BK62" s="382" t="str">
        <f>IF(SUM('IG-UR'!BK$194:'IG-UR'!BK$219)=0,"",AVERAGEIF('IG-UR'!BK$194:'IG-UR'!BK$219,"&lt;&gt;0"))</f>
        <v/>
      </c>
      <c r="BL62" s="382" t="str">
        <f>IF(SUM('IG-UR'!BL$194:'IG-UR'!BL$219)=0,"",AVERAGEIF('IG-UR'!BL$194:'IG-UR'!BL$219,"&lt;&gt;0"))</f>
        <v/>
      </c>
      <c r="BM62" s="382" t="str">
        <f>IF(SUM('IG-UR'!BM$194:'IG-UR'!BM$219)=0,"",AVERAGEIF('IG-UR'!BM$194:'IG-UR'!BM$219,"&lt;&gt;0"))</f>
        <v/>
      </c>
      <c r="BN62" s="382" t="str">
        <f>IF(SUM('IG-UR'!BN$194:'IG-UR'!BN$219)=0,"",AVERAGEIF('IG-UR'!BN$194:'IG-UR'!BN$219,"&lt;&gt;0"))</f>
        <v/>
      </c>
      <c r="BO62" s="382" t="str">
        <f>IF(SUM('IG-UR'!BO$194:'IG-UR'!BO$219)=0,"",AVERAGEIF('IG-UR'!BO$194:'IG-UR'!BO$219,"&lt;&gt;0"))</f>
        <v/>
      </c>
      <c r="BP62" s="382" t="str">
        <f>IF(SUM('IG-UR'!BP$194:'IG-UR'!BP$219)=0,"",AVERAGEIF('IG-UR'!BP$194:'IG-UR'!BP$219,"&lt;&gt;0"))</f>
        <v/>
      </c>
      <c r="BQ62" s="382" t="str">
        <f>IF(SUM('IG-UR'!BQ$194:'IG-UR'!BQ$219)=0,"",AVERAGEIF('IG-UR'!BQ$194:'IG-UR'!BQ$219,"&lt;&gt;0"))</f>
        <v/>
      </c>
      <c r="BR62" s="382" t="str">
        <f>IF(SUM('IG-UR'!BR$194:'IG-UR'!BR$219)=0,"",AVERAGEIF('IG-UR'!BR$194:'IG-UR'!BR$219,"&lt;&gt;0"))</f>
        <v/>
      </c>
      <c r="BS62" s="382" t="str">
        <f>IF(SUM('IG-UR'!BS$194:'IG-UR'!BS$219)=0,"",AVERAGEIF('IG-UR'!BS$194:'IG-UR'!BS$219,"&lt;&gt;0"))</f>
        <v/>
      </c>
      <c r="BT62" s="382" t="str">
        <f>IF(SUM('IG-UR'!BT$194:'IG-UR'!BT$219)=0,"",AVERAGEIF('IG-UR'!BT$194:'IG-UR'!BT$219,"&lt;&gt;0"))</f>
        <v/>
      </c>
      <c r="BU62" s="382" t="str">
        <f>IF(SUM('IG-UR'!BU$194:'IG-UR'!BU$219)=0,"",AVERAGEIF('IG-UR'!BU$194:'IG-UR'!BU$219,"&lt;&gt;0"))</f>
        <v/>
      </c>
      <c r="BV62" s="382" t="str">
        <f>IF(SUM('IG-UR'!BV$194:'IG-UR'!BV$219)=0,"",AVERAGEIF('IG-UR'!BV$194:'IG-UR'!BV$219,"&lt;&gt;0"))</f>
        <v/>
      </c>
      <c r="BW62" s="382" t="str">
        <f>IF(SUM('IG-UR'!BW$194:'IG-UR'!BW$219)=0,"",AVERAGEIF('IG-UR'!BW$194:'IG-UR'!BW$219,"&lt;&gt;0"))</f>
        <v/>
      </c>
      <c r="BX62" s="382" t="str">
        <f>IF(SUM('IG-UR'!BX$194:'IG-UR'!BX$219)=0,"",AVERAGEIF('IG-UR'!BX$194:'IG-UR'!BX$219,"&lt;&gt;0"))</f>
        <v/>
      </c>
      <c r="BY62" s="382" t="str">
        <f>IF(SUM('IG-UR'!BY$194:'IG-UR'!BY$219)=0,"",AVERAGEIF('IG-UR'!BY$194:'IG-UR'!BY$219,"&lt;&gt;0"))</f>
        <v/>
      </c>
      <c r="BZ62" s="382" t="str">
        <f>IF(SUM('IG-UR'!BZ$194:'IG-UR'!BZ$219)=0,"",AVERAGEIF('IG-UR'!BZ$194:'IG-UR'!BZ$219,"&lt;&gt;0"))</f>
        <v/>
      </c>
      <c r="CA62" s="382" t="str">
        <f>IF(SUM('IG-UR'!CA$194:'IG-UR'!CA$219)=0,"",AVERAGEIF('IG-UR'!CA$194:'IG-UR'!CA$219,"&lt;&gt;0"))</f>
        <v/>
      </c>
      <c r="CB62" s="382" t="str">
        <f>IF(SUM('IG-UR'!CB$194:'IG-UR'!CB$219)=0,"",AVERAGEIF('IG-UR'!CB$194:'IG-UR'!CB$219,"&lt;&gt;0"))</f>
        <v/>
      </c>
      <c r="CC62" s="382" t="str">
        <f>IF(SUM('IG-UR'!CC$194:'IG-UR'!CC$219)=0,"",AVERAGEIF('IG-UR'!CC$194:'IG-UR'!CC$219,"&lt;&gt;0"))</f>
        <v/>
      </c>
      <c r="CD62" s="382" t="str">
        <f>IF(SUM('IG-UR'!CD$194:'IG-UR'!CD$219)=0,"",AVERAGEIF('IG-UR'!CD$194:'IG-UR'!CD$219,"&lt;&gt;0"))</f>
        <v/>
      </c>
      <c r="CE62" s="382" t="str">
        <f>IF(SUM('IG-UR'!CE$194:'IG-UR'!CE$219)=0,"",AVERAGEIF('IG-UR'!CE$194:'IG-UR'!CE$219,"&lt;&gt;0"))</f>
        <v/>
      </c>
      <c r="CF62" s="382" t="str">
        <f>IF(SUM('IG-UR'!CF$194:'IG-UR'!CF$219)=0,"",AVERAGEIF('IG-UR'!CF$194:'IG-UR'!CF$219,"&lt;&gt;0"))</f>
        <v/>
      </c>
      <c r="CG62" s="382" t="str">
        <f>IF(SUM('IG-UR'!CG$194:'IG-UR'!CG$219)=0,"",AVERAGEIF('IG-UR'!CG$194:'IG-UR'!CG$219,"&lt;&gt;0"))</f>
        <v/>
      </c>
      <c r="CH62" s="382" t="str">
        <f>IF(SUM('IG-UR'!CH$194:'IG-UR'!CH$219)=0,"",AVERAGEIF('IG-UR'!CH$194:'IG-UR'!CH$219,"&lt;&gt;0"))</f>
        <v/>
      </c>
      <c r="CI62" s="382" t="str">
        <f>IF(SUM('IG-UR'!CI$194:'IG-UR'!CI$219)=0,"",AVERAGEIF('IG-UR'!CI$194:'IG-UR'!CI$219,"&lt;&gt;0"))</f>
        <v/>
      </c>
      <c r="CJ62" s="382" t="str">
        <f>IF(SUM('IG-UR'!CJ$194:'IG-UR'!CJ$219)=0,"",AVERAGEIF('IG-UR'!CJ$194:'IG-UR'!CJ$219,"&lt;&gt;0"))</f>
        <v/>
      </c>
      <c r="CK62" s="382" t="str">
        <f>IF(SUM('IG-UR'!CK$194:'IG-UR'!CK$219)=0,"",AVERAGEIF('IG-UR'!CK$194:'IG-UR'!CK$219,"&lt;&gt;0"))</f>
        <v/>
      </c>
      <c r="CL62" s="382" t="str">
        <f>IF(SUM('IG-UR'!CL$194:'IG-UR'!CL$219)=0,"",AVERAGEIF('IG-UR'!CL$194:'IG-UR'!CL$219,"&lt;&gt;0"))</f>
        <v/>
      </c>
      <c r="CM62" s="382" t="str">
        <f>IF(SUM('IG-UR'!CM$194:'IG-UR'!CM$219)=0,"",AVERAGEIF('IG-UR'!CM$194:'IG-UR'!CM$219,"&lt;&gt;0"))</f>
        <v/>
      </c>
      <c r="CN62" s="382" t="str">
        <f>IF(SUM('IG-UR'!CN$194:'IG-UR'!CN$219)=0,"",AVERAGEIF('IG-UR'!CN$194:'IG-UR'!CN$219,"&lt;&gt;0"))</f>
        <v/>
      </c>
      <c r="CO62" s="382" t="str">
        <f>IF(SUM('IG-UR'!CO$194:'IG-UR'!CO$219)=0,"",AVERAGEIF('IG-UR'!CO$194:'IG-UR'!CO$219,"&lt;&gt;0"))</f>
        <v/>
      </c>
      <c r="CP62" s="382" t="str">
        <f>IF(SUM('IG-UR'!CP$194:'IG-UR'!CP$219)=0,"",AVERAGEIF('IG-UR'!CP$194:'IG-UR'!CP$219,"&lt;&gt;0"))</f>
        <v/>
      </c>
      <c r="CQ62" s="382" t="str">
        <f>IF(SUM('IG-UR'!CQ$194:'IG-UR'!CQ$219)=0,"",AVERAGEIF('IG-UR'!CQ$194:'IG-UR'!CQ$219,"&lt;&gt;0"))</f>
        <v/>
      </c>
      <c r="CR62" s="382" t="str">
        <f>IF(SUM('IG-UR'!CR$194:'IG-UR'!CR$219)=0,"",AVERAGEIF('IG-UR'!CR$194:'IG-UR'!CR$219,"&lt;&gt;0"))</f>
        <v/>
      </c>
      <c r="CS62" s="382" t="str">
        <f>IF(SUM('IG-UR'!CS$194:'IG-UR'!CS$219)=0,"",AVERAGEIF('IG-UR'!CS$194:'IG-UR'!CS$219,"&lt;&gt;0"))</f>
        <v/>
      </c>
      <c r="CT62" s="382" t="str">
        <f>IF(SUM('IG-UR'!CT$194:'IG-UR'!CT$219)=0,"",AVERAGEIF('IG-UR'!CT$194:'IG-UR'!CT$219,"&lt;&gt;0"))</f>
        <v/>
      </c>
      <c r="CU62" s="382" t="str">
        <f>IF(SUM('IG-UR'!CU$194:'IG-UR'!CU$219)=0,"",AVERAGEIF('IG-UR'!CU$194:'IG-UR'!CU$219,"&lt;&gt;0"))</f>
        <v/>
      </c>
      <c r="CV62" s="382" t="str">
        <f>IF(SUM('IG-UR'!CV$194:'IG-UR'!CV$219)=0,"",AVERAGEIF('IG-UR'!CV$194:'IG-UR'!CV$219,"&lt;&gt;0"))</f>
        <v/>
      </c>
      <c r="CW62" s="382" t="str">
        <f>IF(SUM('IG-UR'!CW$194:'IG-UR'!CW$219)=0,"",AVERAGEIF('IG-UR'!CW$194:'IG-UR'!CW$219,"&lt;&gt;0"))</f>
        <v/>
      </c>
      <c r="CX62" s="382" t="str">
        <f>IF(SUM('IG-UR'!CX$194:'IG-UR'!CX$219)=0,"",AVERAGEIF('IG-UR'!CX$194:'IG-UR'!CX$219,"&lt;&gt;0"))</f>
        <v/>
      </c>
      <c r="CY62" s="382" t="str">
        <f>IF(SUM('IG-UR'!CY$194:'IG-UR'!CY$219)=0,"",AVERAGEIF('IG-UR'!CY$194:'IG-UR'!CY$219,"&lt;&gt;0"))</f>
        <v/>
      </c>
      <c r="CZ62" s="382" t="str">
        <f>IF(SUM('IG-UR'!CZ$194:'IG-UR'!CZ$219)=0,"",AVERAGEIF('IG-UR'!CZ$194:'IG-UR'!CZ$219,"&lt;&gt;0"))</f>
        <v/>
      </c>
      <c r="DA62" s="382" t="str">
        <f>IF(SUM('IG-UR'!DA$194:'IG-UR'!DA$219)=0,"",AVERAGEIF('IG-UR'!DA$194:'IG-UR'!DA$219,"&lt;&gt;0"))</f>
        <v/>
      </c>
      <c r="DB62" s="382" t="str">
        <f>IF(SUM('IG-UR'!DB$194:'IG-UR'!DB$219)=0,"",AVERAGEIF('IG-UR'!DB$194:'IG-UR'!DB$219,"&lt;&gt;0"))</f>
        <v/>
      </c>
      <c r="DC62" s="382" t="str">
        <f>IF(SUM('IG-UR'!DC$194:'IG-UR'!DC$219)=0,"",AVERAGEIF('IG-UR'!DC$194:'IG-UR'!DC$219,"&lt;&gt;0"))</f>
        <v/>
      </c>
      <c r="DD62" s="382" t="str">
        <f>IF(SUM('IG-UR'!DD$194:'IG-UR'!DD$219)=0,"",AVERAGEIF('IG-UR'!DD$194:'IG-UR'!DD$219,"&lt;&gt;0"))</f>
        <v/>
      </c>
      <c r="DE62" s="382" t="str">
        <f>IF(SUM('IG-UR'!DE$194:'IG-UR'!DE$219)=0,"",AVERAGEIF('IG-UR'!DE$194:'IG-UR'!DE$219,"&lt;&gt;0"))</f>
        <v/>
      </c>
      <c r="DF62" s="382" t="str">
        <f>IF(SUM('IG-UR'!DF$194:'IG-UR'!DF$219)=0,"",AVERAGEIF('IG-UR'!DF$194:'IG-UR'!DF$219,"&lt;&gt;0"))</f>
        <v/>
      </c>
      <c r="DG62" s="382" t="str">
        <f>IF(SUM('IG-UR'!DG$194:'IG-UR'!DG$219)=0,"",AVERAGEIF('IG-UR'!DG$194:'IG-UR'!DG$219,"&lt;&gt;0"))</f>
        <v/>
      </c>
      <c r="DH62" s="382" t="str">
        <f>IF(SUM('IG-UR'!DH$194:'IG-UR'!DH$219)=0,"",AVERAGEIF('IG-UR'!DH$194:'IG-UR'!DH$219,"&lt;&gt;0"))</f>
        <v/>
      </c>
      <c r="DI62" s="382" t="str">
        <f>IF(SUM('IG-UR'!DI$194:'IG-UR'!DI$219)=0,"",AVERAGEIF('IG-UR'!DI$194:'IG-UR'!DI$219,"&lt;&gt;0"))</f>
        <v/>
      </c>
      <c r="DJ62" s="382" t="str">
        <f>IF(SUM('IG-UR'!DJ$194:'IG-UR'!DJ$219)=0,"",AVERAGEIF('IG-UR'!DJ$194:'IG-UR'!DJ$219,"&lt;&gt;0"))</f>
        <v/>
      </c>
      <c r="DK62" s="382" t="str">
        <f>IF(SUM('IG-UR'!DK$194:'IG-UR'!DK$219)=0,"",AVERAGEIF('IG-UR'!DK$194:'IG-UR'!DK$219,"&lt;&gt;0"))</f>
        <v/>
      </c>
      <c r="DL62" s="382" t="str">
        <f>IF(SUM('IG-UR'!DL$194:'IG-UR'!DL$219)=0,"",AVERAGEIF('IG-UR'!DL$194:'IG-UR'!DL$219,"&lt;&gt;0"))</f>
        <v/>
      </c>
      <c r="DM62" s="382" t="str">
        <f>IF(SUM('IG-UR'!DM$194:'IG-UR'!DM$219)=0,"",AVERAGEIF('IG-UR'!DM$194:'IG-UR'!DM$219,"&lt;&gt;0"))</f>
        <v/>
      </c>
      <c r="DN62" s="382" t="str">
        <f>IF(SUM('IG-UR'!DN$194:'IG-UR'!DN$219)=0,"",AVERAGEIF('IG-UR'!DN$194:'IG-UR'!DN$219,"&lt;&gt;0"))</f>
        <v/>
      </c>
      <c r="DO62" s="382" t="str">
        <f>IF(SUM('IG-UR'!DO$194:'IG-UR'!DO$219)=0,"",AVERAGEIF('IG-UR'!DO$194:'IG-UR'!DO$219,"&lt;&gt;0"))</f>
        <v/>
      </c>
      <c r="DP62" s="382" t="str">
        <f>IF(SUM('IG-UR'!DP$194:'IG-UR'!DP$219)=0,"",AVERAGEIF('IG-UR'!DP$194:'IG-UR'!DP$219,"&lt;&gt;0"))</f>
        <v/>
      </c>
      <c r="DQ62" s="382" t="str">
        <f>IF(SUM('IG-UR'!DQ$194:'IG-UR'!DQ$219)=0,"",AVERAGEIF('IG-UR'!DQ$194:'IG-UR'!DQ$219,"&lt;&gt;0"))</f>
        <v/>
      </c>
      <c r="DR62" s="382" t="str">
        <f>IF(SUM('IG-UR'!DR$194:'IG-UR'!DR$219)=0,"",AVERAGEIF('IG-UR'!DR$194:'IG-UR'!DR$219,"&lt;&gt;0"))</f>
        <v/>
      </c>
      <c r="DS62" s="382" t="str">
        <f>IF(SUM('IG-UR'!DS$194:'IG-UR'!DS$219)=0,"",AVERAGEIF('IG-UR'!DS$194:'IG-UR'!DS$219,"&lt;&gt;0"))</f>
        <v/>
      </c>
      <c r="DT62" s="382" t="str">
        <f>IF(SUM('IG-UR'!DT$194:'IG-UR'!DT$219)=0,"",AVERAGEIF('IG-UR'!DT$194:'IG-UR'!DT$219,"&lt;&gt;0"))</f>
        <v/>
      </c>
      <c r="DU62" s="382" t="str">
        <f>IF(SUM('IG-UR'!DU$194:'IG-UR'!DU$219)=0,"",AVERAGEIF('IG-UR'!DU$194:'IG-UR'!DU$219,"&lt;&gt;0"))</f>
        <v/>
      </c>
      <c r="DV62" s="382" t="str">
        <f>IF(SUM('IG-UR'!DV$194:'IG-UR'!DV$219)=0,"",AVERAGEIF('IG-UR'!DV$194:'IG-UR'!DV$219,"&lt;&gt;0"))</f>
        <v/>
      </c>
      <c r="DW62" s="382" t="str">
        <f>IF(SUM('IG-UR'!DW$194:'IG-UR'!DW$219)=0,"",AVERAGEIF('IG-UR'!DW$194:'IG-UR'!DW$219,"&lt;&gt;0"))</f>
        <v/>
      </c>
      <c r="DX62" s="382" t="str">
        <f>IF(SUM('IG-UR'!DX$194:'IG-UR'!DX$219)=0,"",AVERAGEIF('IG-UR'!DX$194:'IG-UR'!DX$219,"&lt;&gt;0"))</f>
        <v/>
      </c>
      <c r="DY62" s="382" t="str">
        <f>IF(SUM('IG-UR'!DY$194:'IG-UR'!DY$219)=0,"",AVERAGEIF('IG-UR'!DY$194:'IG-UR'!DY$219,"&lt;&gt;0"))</f>
        <v/>
      </c>
      <c r="DZ62" s="382" t="str">
        <f>IF(SUM('IG-UR'!DZ$194:'IG-UR'!DZ$219)=0,"",AVERAGEIF('IG-UR'!DZ$194:'IG-UR'!DZ$219,"&lt;&gt;0"))</f>
        <v/>
      </c>
      <c r="EA62" s="382" t="str">
        <f>IF(SUM('IG-UR'!EA$194:'IG-UR'!EA$219)=0,"",AVERAGEIF('IG-UR'!EA$194:'IG-UR'!EA$219,"&lt;&gt;0"))</f>
        <v/>
      </c>
      <c r="EB62" s="382" t="str">
        <f>IF(SUM('IG-UR'!EB$194:'IG-UR'!EB$219)=0,"",AVERAGEIF('IG-UR'!EB$194:'IG-UR'!EB$219,"&lt;&gt;0"))</f>
        <v/>
      </c>
      <c r="EC62" s="382" t="str">
        <f>IF(SUM('IG-UR'!EC$194:'IG-UR'!EC$219)=0,"",AVERAGEIF('IG-UR'!EC$194:'IG-UR'!EC$219,"&lt;&gt;0"))</f>
        <v/>
      </c>
      <c r="ED62" s="382" t="str">
        <f>IF(SUM('IG-UR'!ED$194:'IG-UR'!ED$219)=0,"",AVERAGEIF('IG-UR'!ED$194:'IG-UR'!ED$219,"&lt;&gt;0"))</f>
        <v/>
      </c>
      <c r="EE62" s="382" t="str">
        <f>IF(SUM('IG-UR'!EE$194:'IG-UR'!EE$219)=0,"",AVERAGEIF('IG-UR'!EE$194:'IG-UR'!EE$219,"&lt;&gt;0"))</f>
        <v/>
      </c>
      <c r="EF62" s="382" t="str">
        <f>IF(SUM('IG-UR'!EF$194:'IG-UR'!EF$219)=0,"",AVERAGEIF('IG-UR'!EF$194:'IG-UR'!EF$219,"&lt;&gt;0"))</f>
        <v/>
      </c>
      <c r="EG62" s="382" t="str">
        <f>IF(SUM('IG-UR'!EG$194:'IG-UR'!EG$219)=0,"",AVERAGEIF('IG-UR'!EG$194:'IG-UR'!EG$219,"&lt;&gt;0"))</f>
        <v/>
      </c>
      <c r="EH62" s="382" t="str">
        <f>IF(SUM('IG-UR'!EH$194:'IG-UR'!EH$219)=0,"",AVERAGEIF('IG-UR'!EH$194:'IG-UR'!EH$219,"&lt;&gt;0"))</f>
        <v/>
      </c>
      <c r="EI62" s="382" t="str">
        <f>IF(SUM('IG-UR'!EI$194:'IG-UR'!EI$219)=0,"",AVERAGEIF('IG-UR'!EI$194:'IG-UR'!EI$219,"&lt;&gt;0"))</f>
        <v/>
      </c>
      <c r="EJ62" s="382" t="str">
        <f>IF(SUM('IG-UR'!EJ$194:'IG-UR'!EJ$219)=0,"",AVERAGEIF('IG-UR'!EJ$194:'IG-UR'!EJ$219,"&lt;&gt;0"))</f>
        <v/>
      </c>
      <c r="EK62" s="382" t="str">
        <f>IF(SUM('IG-UR'!EK$194:'IG-UR'!EK$219)=0,"",AVERAGEIF('IG-UR'!EK$194:'IG-UR'!EK$219,"&lt;&gt;0"))</f>
        <v/>
      </c>
      <c r="EL62" s="382" t="str">
        <f>IF(SUM('IG-UR'!EL$194:'IG-UR'!EL$219)=0,"",AVERAGEIF('IG-UR'!EL$194:'IG-UR'!EL$219,"&lt;&gt;0"))</f>
        <v/>
      </c>
      <c r="EM62" s="382" t="str">
        <f>IF(SUM('IG-UR'!EM$194:'IG-UR'!EM$219)=0,"",AVERAGEIF('IG-UR'!EM$194:'IG-UR'!EM$219,"&lt;&gt;0"))</f>
        <v/>
      </c>
      <c r="EN62" s="382" t="str">
        <f>IF(SUM('IG-UR'!EN$194:'IG-UR'!EN$219)=0,"",AVERAGEIF('IG-UR'!EN$194:'IG-UR'!EN$219,"&lt;&gt;0"))</f>
        <v/>
      </c>
      <c r="EO62" s="382" t="str">
        <f>IF(SUM('IG-UR'!EO$194:'IG-UR'!EO$219)=0,"",AVERAGEIF('IG-UR'!EO$194:'IG-UR'!EO$219,"&lt;&gt;0"))</f>
        <v/>
      </c>
      <c r="EP62" s="382" t="str">
        <f>IF(SUM('IG-UR'!EP$194:'IG-UR'!EP$219)=0,"",AVERAGEIF('IG-UR'!EP$194:'IG-UR'!EP$219,"&lt;&gt;0"))</f>
        <v/>
      </c>
      <c r="EQ62" s="382" t="str">
        <f>IF(SUM('IG-UR'!EQ$194:'IG-UR'!EQ$219)=0,"",AVERAGEIF('IG-UR'!EQ$194:'IG-UR'!EQ$219,"&lt;&gt;0"))</f>
        <v/>
      </c>
      <c r="ER62" s="382" t="str">
        <f>IF(SUM('IG-UR'!ER$194:'IG-UR'!ER$219)=0,"",AVERAGEIF('IG-UR'!ER$194:'IG-UR'!ER$219,"&lt;&gt;0"))</f>
        <v/>
      </c>
      <c r="ES62" s="382" t="str">
        <f>IF(SUM('IG-UR'!ES$194:'IG-UR'!ES$219)=0,"",AVERAGEIF('IG-UR'!ES$194:'IG-UR'!ES$219,"&lt;&gt;0"))</f>
        <v/>
      </c>
      <c r="ET62" s="382" t="str">
        <f>IF(SUM('IG-UR'!ET$194:'IG-UR'!ET$219)=0,"",AVERAGEIF('IG-UR'!ET$194:'IG-UR'!ET$219,"&lt;&gt;0"))</f>
        <v/>
      </c>
      <c r="EU62" s="382" t="str">
        <f>IF(SUM('IG-UR'!EU$194:'IG-UR'!EU$219)=0,"",AVERAGEIF('IG-UR'!EU$194:'IG-UR'!EU$219,"&lt;&gt;0"))</f>
        <v/>
      </c>
      <c r="EV62" s="382" t="str">
        <f>IF(SUM('IG-UR'!EV$194:'IG-UR'!EV$219)=0,"",AVERAGEIF('IG-UR'!EV$194:'IG-UR'!EV$219,"&lt;&gt;0"))</f>
        <v/>
      </c>
      <c r="EW62" s="382" t="str">
        <f>IF(SUM('IG-UR'!EW$194:'IG-UR'!EW$219)=0,"",AVERAGEIF('IG-UR'!EW$194:'IG-UR'!EW$219,"&lt;&gt;0"))</f>
        <v/>
      </c>
      <c r="EX62" s="382" t="str">
        <f>IF(SUM('IG-UR'!EX$194:'IG-UR'!EX$219)=0,"",AVERAGEIF('IG-UR'!EX$194:'IG-UR'!EX$219,"&lt;&gt;0"))</f>
        <v/>
      </c>
      <c r="EY62" s="382" t="str">
        <f>IF(SUM('IG-UR'!EY$194:'IG-UR'!EY$219)=0,"",AVERAGEIF('IG-UR'!EY$194:'IG-UR'!EY$219,"&lt;&gt;0"))</f>
        <v/>
      </c>
      <c r="EZ62" s="382" t="str">
        <f>IF(SUM('IG-UR'!EZ$194:'IG-UR'!EZ$219)=0,"",AVERAGEIF('IG-UR'!EZ$194:'IG-UR'!EZ$219,"&lt;&gt;0"))</f>
        <v/>
      </c>
      <c r="FA62" s="382" t="str">
        <f>IF(SUM('IG-UR'!FA$194:'IG-UR'!FA$219)=0,"",AVERAGEIF('IG-UR'!FA$194:'IG-UR'!FA$219,"&lt;&gt;0"))</f>
        <v/>
      </c>
      <c r="FB62" s="382" t="str">
        <f>IF(SUM('IG-UR'!FB$194:'IG-UR'!FB$219)=0,"",AVERAGEIF('IG-UR'!FB$194:'IG-UR'!FB$219,"&lt;&gt;0"))</f>
        <v/>
      </c>
      <c r="FC62" s="382" t="str">
        <f>IF(SUM('IG-UR'!FC$194:'IG-UR'!FC$219)=0,"",AVERAGEIF('IG-UR'!FC$194:'IG-UR'!FC$219,"&lt;&gt;0"))</f>
        <v/>
      </c>
      <c r="FD62" s="382" t="str">
        <f>IF(SUM('IG-UR'!FD$194:'IG-UR'!FD$219)=0,"",AVERAGEIF('IG-UR'!FD$194:'IG-UR'!FD$219,"&lt;&gt;0"))</f>
        <v/>
      </c>
      <c r="FE62" s="382" t="str">
        <f>IF(SUM('IG-UR'!FE$194:'IG-UR'!FE$219)=0,"",AVERAGEIF('IG-UR'!FE$194:'IG-UR'!FE$219,"&lt;&gt;0"))</f>
        <v/>
      </c>
      <c r="FF62" s="382" t="str">
        <f>IF(SUM('IG-UR'!FF$194:'IG-UR'!FF$219)=0,"",AVERAGEIF('IG-UR'!FF$194:'IG-UR'!FF$219,"&lt;&gt;0"))</f>
        <v/>
      </c>
      <c r="FG62" s="382" t="str">
        <f>IF(SUM('IG-UR'!FG$194:'IG-UR'!FG$219)=0,"",AVERAGEIF('IG-UR'!FG$194:'IG-UR'!FG$219,"&lt;&gt;0"))</f>
        <v/>
      </c>
      <c r="FH62" s="382" t="str">
        <f>IF(SUM('IG-UR'!FH$194:'IG-UR'!FH$219)=0,"",AVERAGEIF('IG-UR'!FH$194:'IG-UR'!FH$219,"&lt;&gt;0"))</f>
        <v/>
      </c>
      <c r="FI62" s="382" t="str">
        <f>IF(SUM('IG-UR'!FI$194:'IG-UR'!FI$219)=0,"",AVERAGEIF('IG-UR'!FI$194:'IG-UR'!FI$219,"&lt;&gt;0"))</f>
        <v/>
      </c>
      <c r="FJ62" s="382" t="str">
        <f>IF(SUM('IG-UR'!FJ$194:'IG-UR'!FJ$219)=0,"",AVERAGEIF('IG-UR'!FJ$194:'IG-UR'!FJ$219,"&lt;&gt;0"))</f>
        <v/>
      </c>
      <c r="FK62" s="382" t="str">
        <f>IF(SUM('IG-UR'!FK$194:'IG-UR'!FK$219)=0,"",AVERAGEIF('IG-UR'!FK$194:'IG-UR'!FK$219,"&lt;&gt;0"))</f>
        <v/>
      </c>
      <c r="FL62" s="382" t="str">
        <f>IF(SUM('IG-UR'!FL$194:'IG-UR'!FL$219)=0,"",AVERAGEIF('IG-UR'!FL$194:'IG-UR'!FL$219,"&lt;&gt;0"))</f>
        <v/>
      </c>
      <c r="FM62" s="382" t="str">
        <f>IF(SUM('IG-UR'!FM$194:'IG-UR'!FM$219)=0,"",AVERAGEIF('IG-UR'!FM$194:'IG-UR'!FM$219,"&lt;&gt;0"))</f>
        <v/>
      </c>
      <c r="FN62" s="382" t="str">
        <f>IF(SUM('IG-UR'!FN$194:'IG-UR'!FN$219)=0,"",AVERAGEIF('IG-UR'!FN$194:'IG-UR'!FN$219,"&lt;&gt;0"))</f>
        <v/>
      </c>
      <c r="FO62" s="382" t="str">
        <f>IF(SUM('IG-UR'!FO$194:'IG-UR'!FO$219)=0,"",AVERAGEIF('IG-UR'!FO$194:'IG-UR'!FO$219,"&lt;&gt;0"))</f>
        <v/>
      </c>
      <c r="FP62" s="382" t="str">
        <f>IF(SUM('IG-UR'!FP$194:'IG-UR'!FP$219)=0,"",AVERAGEIF('IG-UR'!FP$194:'IG-UR'!FP$219,"&lt;&gt;0"))</f>
        <v/>
      </c>
      <c r="FQ62" s="382" t="str">
        <f>IF(SUM('IG-UR'!FQ$194:'IG-UR'!FQ$219)=0,"",AVERAGEIF('IG-UR'!FQ$194:'IG-UR'!FQ$219,"&lt;&gt;0"))</f>
        <v/>
      </c>
      <c r="FR62" s="382" t="str">
        <f>IF(SUM('IG-UR'!FR$194:'IG-UR'!FR$219)=0,"",AVERAGEIF('IG-UR'!FR$194:'IG-UR'!FR$219,"&lt;&gt;0"))</f>
        <v/>
      </c>
      <c r="FS62" s="382" t="str">
        <f>IF(SUM('IG-UR'!FS$194:'IG-UR'!FS$219)=0,"",AVERAGEIF('IG-UR'!FS$194:'IG-UR'!FS$219,"&lt;&gt;0"))</f>
        <v/>
      </c>
      <c r="FT62" s="382" t="str">
        <f>IF(SUM('IG-UR'!FT$194:'IG-UR'!FT$219)=0,"",AVERAGEIF('IG-UR'!FT$194:'IG-UR'!FT$219,"&lt;&gt;0"))</f>
        <v/>
      </c>
      <c r="FU62" s="382" t="str">
        <f>IF(SUM('IG-UR'!FU$194:'IG-UR'!FU$219)=0,"",AVERAGEIF('IG-UR'!FU$194:'IG-UR'!FU$219,"&lt;&gt;0"))</f>
        <v/>
      </c>
      <c r="FV62" s="382" t="str">
        <f>IF(SUM('IG-UR'!FV$194:'IG-UR'!FV$219)=0,"",AVERAGEIF('IG-UR'!FV$194:'IG-UR'!FV$219,"&lt;&gt;0"))</f>
        <v/>
      </c>
      <c r="FW62" s="382" t="str">
        <f>IF(SUM('IG-UR'!FW$194:'IG-UR'!FW$219)=0,"",AVERAGEIF('IG-UR'!FW$194:'IG-UR'!FW$219,"&lt;&gt;0"))</f>
        <v/>
      </c>
      <c r="FX62" s="382" t="str">
        <f>IF(SUM('IG-UR'!FX$194:'IG-UR'!FX$219)=0,"",AVERAGEIF('IG-UR'!FX$194:'IG-UR'!FX$219,"&lt;&gt;0"))</f>
        <v/>
      </c>
      <c r="FY62" s="382" t="str">
        <f>IF(SUM('IG-UR'!FY$194:'IG-UR'!FY$219)=0,"",AVERAGEIF('IG-UR'!FY$194:'IG-UR'!FY$219,"&lt;&gt;0"))</f>
        <v/>
      </c>
      <c r="FZ62" s="382" t="str">
        <f>IF(SUM('IG-UR'!FZ$194:'IG-UR'!FZ$219)=0,"",AVERAGEIF('IG-UR'!FZ$194:'IG-UR'!FZ$219,"&lt;&gt;0"))</f>
        <v/>
      </c>
      <c r="GA62" s="382" t="str">
        <f>IF(SUM('IG-UR'!GA$194:'IG-UR'!GA$219)=0,"",AVERAGEIF('IG-UR'!GA$194:'IG-UR'!GA$219,"&lt;&gt;0"))</f>
        <v/>
      </c>
      <c r="GB62" s="382" t="str">
        <f>IF(SUM('IG-UR'!GB$194:'IG-UR'!GB$219)=0,"",AVERAGEIF('IG-UR'!GB$194:'IG-UR'!GB$219,"&lt;&gt;0"))</f>
        <v/>
      </c>
      <c r="GC62" s="382" t="str">
        <f>IF(SUM('IG-UR'!GC$194:'IG-UR'!GC$219)=0,"",AVERAGEIF('IG-UR'!GC$194:'IG-UR'!GC$219,"&lt;&gt;0"))</f>
        <v/>
      </c>
      <c r="GD62" s="382" t="str">
        <f>IF(SUM('IG-UR'!GD$194:'IG-UR'!GD$219)=0,"",AVERAGEIF('IG-UR'!GD$194:'IG-UR'!GD$219,"&lt;&gt;0"))</f>
        <v/>
      </c>
      <c r="GE62" s="382" t="str">
        <f>IF(SUM('IG-UR'!GE$194:'IG-UR'!GE$219)=0,"",AVERAGEIF('IG-UR'!GE$194:'IG-UR'!GE$219,"&lt;&gt;0"))</f>
        <v/>
      </c>
      <c r="GF62" s="382" t="str">
        <f>IF(SUM('IG-UR'!GF$194:'IG-UR'!GF$219)=0,"",AVERAGEIF('IG-UR'!GF$194:'IG-UR'!GF$219,"&lt;&gt;0"))</f>
        <v/>
      </c>
      <c r="GG62" s="382" t="str">
        <f>IF(SUM('IG-UR'!GG$194:'IG-UR'!GG$219)=0,"",AVERAGEIF('IG-UR'!GG$194:'IG-UR'!GG$219,"&lt;&gt;0"))</f>
        <v/>
      </c>
      <c r="GH62" s="382" t="str">
        <f>IF(SUM('IG-UR'!GH$194:'IG-UR'!GH$219)=0,"",AVERAGEIF('IG-UR'!GH$194:'IG-UR'!GH$219,"&lt;&gt;0"))</f>
        <v/>
      </c>
      <c r="GI62" s="382" t="str">
        <f>IF(SUM('IG-UR'!GI$194:'IG-UR'!GI$219)=0,"",AVERAGEIF('IG-UR'!GI$194:'IG-UR'!GI$219,"&lt;&gt;0"))</f>
        <v/>
      </c>
      <c r="GJ62" s="382" t="str">
        <f>IF(SUM('IG-UR'!GJ$194:'IG-UR'!GJ$219)=0,"",AVERAGEIF('IG-UR'!GJ$194:'IG-UR'!GJ$219,"&lt;&gt;0"))</f>
        <v/>
      </c>
      <c r="GK62" s="382" t="str">
        <f>IF(SUM('IG-UR'!GK$194:'IG-UR'!GK$219)=0,"",AVERAGEIF('IG-UR'!GK$194:'IG-UR'!GK$219,"&lt;&gt;0"))</f>
        <v/>
      </c>
      <c r="GL62" s="382" t="str">
        <f>IF(SUM('IG-UR'!GL$194:'IG-UR'!GL$219)=0,"",AVERAGEIF('IG-UR'!GL$194:'IG-UR'!GL$219,"&lt;&gt;0"))</f>
        <v/>
      </c>
      <c r="GM62" s="382" t="str">
        <f>IF(SUM('IG-UR'!GM$194:'IG-UR'!GM$219)=0,"",AVERAGEIF('IG-UR'!GM$194:'IG-UR'!GM$219,"&lt;&gt;0"))</f>
        <v/>
      </c>
      <c r="GN62" s="382" t="str">
        <f>IF(SUM('IG-UR'!GN$194:'IG-UR'!GN$219)=0,"",AVERAGEIF('IG-UR'!GN$194:'IG-UR'!GN$219,"&lt;&gt;0"))</f>
        <v/>
      </c>
      <c r="GO62" s="382" t="str">
        <f>IF(SUM('IG-UR'!GO$194:'IG-UR'!GO$219)=0,"",AVERAGEIF('IG-UR'!GO$194:'IG-UR'!GO$219,"&lt;&gt;0"))</f>
        <v/>
      </c>
      <c r="GP62" s="382" t="str">
        <f>IF(SUM('IG-UR'!GP$194:'IG-UR'!GP$219)=0,"",AVERAGEIF('IG-UR'!GP$194:'IG-UR'!GP$219,"&lt;&gt;0"))</f>
        <v/>
      </c>
      <c r="GQ62" s="382" t="str">
        <f>IF(SUM('IG-UR'!GQ$194:'IG-UR'!GQ$219)=0,"",AVERAGEIF('IG-UR'!GQ$194:'IG-UR'!GQ$219,"&lt;&gt;0"))</f>
        <v/>
      </c>
      <c r="GR62" s="382" t="str">
        <f>IF(SUM('IG-UR'!GR$194:'IG-UR'!GR$219)=0,"",AVERAGEIF('IG-UR'!GR$194:'IG-UR'!GR$219,"&lt;&gt;0"))</f>
        <v/>
      </c>
      <c r="GS62" s="382" t="str">
        <f>IF(SUM('IG-UR'!GS$194:'IG-UR'!GS$219)=0,"",AVERAGEIF('IG-UR'!GS$194:'IG-UR'!GS$219,"&lt;&gt;0"))</f>
        <v/>
      </c>
      <c r="GT62" s="382" t="str">
        <f>IF(SUM('IG-UR'!GT$194:'IG-UR'!GT$219)=0,"",AVERAGEIF('IG-UR'!GT$194:'IG-UR'!GT$219,"&lt;&gt;0"))</f>
        <v/>
      </c>
      <c r="GU62" s="382" t="str">
        <f>IF(SUM('IG-UR'!GU$194:'IG-UR'!GU$219)=0,"",AVERAGEIF('IG-UR'!GU$194:'IG-UR'!GU$219,"&lt;&gt;0"))</f>
        <v/>
      </c>
      <c r="GV62" s="382" t="str">
        <f>IF(SUM('IG-UR'!GV$194:'IG-UR'!GV$219)=0,"",AVERAGEIF('IG-UR'!GV$194:'IG-UR'!GV$219,"&lt;&gt;0"))</f>
        <v/>
      </c>
      <c r="GW62" s="382" t="str">
        <f>IF(SUM('IG-UR'!GW$194:'IG-UR'!GW$219)=0,"",AVERAGEIF('IG-UR'!GW$194:'IG-UR'!GW$219,"&lt;&gt;0"))</f>
        <v/>
      </c>
      <c r="GX62" s="382" t="str">
        <f>IF(SUM('IG-UR'!GX$194:'IG-UR'!GX$219)=0,"",AVERAGEIF('IG-UR'!GX$194:'IG-UR'!GX$219,"&lt;&gt;0"))</f>
        <v/>
      </c>
      <c r="GY62" s="382" t="str">
        <f>IF(SUM('IG-UR'!GY$194:'IG-UR'!GY$219)=0,"",AVERAGEIF('IG-UR'!GY$194:'IG-UR'!GY$219,"&lt;&gt;0"))</f>
        <v/>
      </c>
      <c r="GZ62" s="382" t="str">
        <f>IF(SUM('IG-UR'!GZ$194:'IG-UR'!GZ$219)=0,"",AVERAGEIF('IG-UR'!GZ$194:'IG-UR'!GZ$219,"&lt;&gt;0"))</f>
        <v/>
      </c>
      <c r="HA62" s="382" t="str">
        <f>IF(SUM('IG-UR'!HA$194:'IG-UR'!HA$219)=0,"",AVERAGEIF('IG-UR'!HA$194:'IG-UR'!HA$219,"&lt;&gt;0"))</f>
        <v/>
      </c>
      <c r="HB62" s="382" t="str">
        <f>IF(SUM('IG-UR'!HB$194:'IG-UR'!HB$219)=0,"",AVERAGEIF('IG-UR'!HB$194:'IG-UR'!HB$219,"&lt;&gt;0"))</f>
        <v/>
      </c>
      <c r="HC62" s="163"/>
      <c r="HD62" s="75"/>
      <c r="HE62" s="576"/>
      <c r="HF62" s="100"/>
      <c r="HG62" s="583"/>
      <c r="HH62" s="576"/>
      <c r="HI62" s="100"/>
      <c r="HJ62" s="578"/>
      <c r="HK62" s="580"/>
      <c r="HL62" s="100"/>
      <c r="HM62" s="364">
        <v>45</v>
      </c>
      <c r="HN62" s="576"/>
      <c r="HO62" s="75"/>
    </row>
    <row r="63" spans="1:223" s="15" customFormat="1" ht="5.0999999999999996" customHeight="1" thickBot="1" x14ac:dyDescent="0.3">
      <c r="A63" s="57"/>
      <c r="B63" s="11"/>
      <c r="C63" s="62"/>
      <c r="D63" s="79"/>
      <c r="E63" s="362"/>
      <c r="F63" s="362"/>
      <c r="G63" s="362"/>
      <c r="H63" s="366"/>
      <c r="I63" s="366"/>
      <c r="J63" s="366"/>
      <c r="K63" s="366"/>
      <c r="L63" s="366"/>
      <c r="M63" s="366"/>
      <c r="N63" s="366"/>
      <c r="O63" s="366"/>
      <c r="P63" s="366"/>
      <c r="Q63" s="366"/>
      <c r="R63" s="366"/>
      <c r="S63" s="366"/>
      <c r="T63" s="366"/>
      <c r="U63" s="366"/>
      <c r="V63" s="366"/>
      <c r="W63" s="366"/>
      <c r="X63" s="366"/>
      <c r="Y63" s="366"/>
      <c r="Z63" s="366"/>
      <c r="AA63" s="366"/>
      <c r="AB63" s="366"/>
      <c r="AC63" s="366"/>
      <c r="AD63" s="366"/>
      <c r="AE63" s="366"/>
      <c r="AF63" s="366"/>
      <c r="AG63" s="366"/>
      <c r="AH63" s="366"/>
      <c r="AI63" s="366"/>
      <c r="AJ63" s="366"/>
      <c r="AK63" s="366"/>
      <c r="AL63" s="366"/>
      <c r="AM63" s="366"/>
      <c r="AN63" s="366"/>
      <c r="AO63" s="366"/>
      <c r="AP63" s="366"/>
      <c r="AQ63" s="366"/>
      <c r="AR63" s="366"/>
      <c r="AS63" s="366"/>
      <c r="AT63" s="366"/>
      <c r="AU63" s="366"/>
      <c r="AV63" s="366"/>
      <c r="AW63" s="408"/>
      <c r="AX63" s="408"/>
      <c r="AY63" s="408"/>
      <c r="AZ63" s="408"/>
      <c r="BA63" s="408"/>
      <c r="BB63" s="408"/>
      <c r="BC63" s="408"/>
      <c r="BD63" s="408"/>
      <c r="BE63" s="408"/>
      <c r="BF63" s="408"/>
      <c r="BG63" s="408"/>
      <c r="BH63" s="408"/>
      <c r="BI63" s="408"/>
      <c r="BJ63" s="408"/>
      <c r="BK63" s="408"/>
      <c r="BL63" s="408"/>
      <c r="BM63" s="408"/>
      <c r="BN63" s="408"/>
      <c r="BO63" s="408"/>
      <c r="BP63" s="408"/>
      <c r="BQ63" s="408"/>
      <c r="BR63" s="408"/>
      <c r="BS63" s="408"/>
      <c r="BT63" s="408"/>
      <c r="BU63" s="408"/>
      <c r="BV63" s="408"/>
      <c r="BW63" s="408"/>
      <c r="BX63" s="408"/>
      <c r="BY63" s="408"/>
      <c r="BZ63" s="408"/>
      <c r="CA63" s="408"/>
      <c r="CB63" s="408"/>
      <c r="CC63" s="408"/>
      <c r="CD63" s="408"/>
      <c r="CE63" s="408"/>
      <c r="CF63" s="408"/>
      <c r="CG63" s="408"/>
      <c r="CH63" s="408"/>
      <c r="CI63" s="408"/>
      <c r="CJ63" s="408"/>
      <c r="CK63" s="408"/>
      <c r="CL63" s="408"/>
      <c r="CM63" s="408"/>
      <c r="CN63" s="408"/>
      <c r="CO63" s="408"/>
      <c r="CP63" s="408"/>
      <c r="CQ63" s="408"/>
      <c r="CR63" s="408"/>
      <c r="CS63" s="408"/>
      <c r="CT63" s="408"/>
      <c r="CU63" s="408"/>
      <c r="CV63" s="408"/>
      <c r="CW63" s="408"/>
      <c r="CX63" s="408"/>
      <c r="CY63" s="408"/>
      <c r="CZ63" s="408"/>
      <c r="DA63" s="408"/>
      <c r="DB63" s="408"/>
      <c r="DC63" s="408"/>
      <c r="DD63" s="408"/>
      <c r="DE63" s="408"/>
      <c r="DF63" s="408"/>
      <c r="DG63" s="408"/>
      <c r="DH63" s="408"/>
      <c r="DI63" s="408"/>
      <c r="DJ63" s="408"/>
      <c r="DK63" s="408"/>
      <c r="DL63" s="408"/>
      <c r="DM63" s="408"/>
      <c r="DN63" s="408"/>
      <c r="DO63" s="408"/>
      <c r="DP63" s="408"/>
      <c r="DQ63" s="408"/>
      <c r="DR63" s="408"/>
      <c r="DS63" s="408"/>
      <c r="DT63" s="408"/>
      <c r="DU63" s="408"/>
      <c r="DV63" s="408"/>
      <c r="DW63" s="408"/>
      <c r="DX63" s="408"/>
      <c r="DY63" s="408"/>
      <c r="DZ63" s="408"/>
      <c r="EA63" s="408"/>
      <c r="EB63" s="408"/>
      <c r="EC63" s="408"/>
      <c r="ED63" s="408"/>
      <c r="EE63" s="408"/>
      <c r="EF63" s="408"/>
      <c r="EG63" s="408"/>
      <c r="EH63" s="408"/>
      <c r="EI63" s="408"/>
      <c r="EJ63" s="408"/>
      <c r="EK63" s="408"/>
      <c r="EL63" s="408"/>
      <c r="EM63" s="408"/>
      <c r="EN63" s="408"/>
      <c r="EO63" s="408"/>
      <c r="EP63" s="408"/>
      <c r="EQ63" s="408"/>
      <c r="ER63" s="408"/>
      <c r="ES63" s="408"/>
      <c r="ET63" s="408"/>
      <c r="EU63" s="408"/>
      <c r="EV63" s="408"/>
      <c r="EW63" s="408"/>
      <c r="EX63" s="408"/>
      <c r="EY63" s="408"/>
      <c r="EZ63" s="408"/>
      <c r="FA63" s="408"/>
      <c r="FB63" s="408"/>
      <c r="FC63" s="408"/>
      <c r="FD63" s="408"/>
      <c r="FE63" s="408"/>
      <c r="FF63" s="408"/>
      <c r="FG63" s="408"/>
      <c r="FH63" s="408"/>
      <c r="FI63" s="408"/>
      <c r="FJ63" s="408"/>
      <c r="FK63" s="408"/>
      <c r="FL63" s="408"/>
      <c r="FM63" s="408"/>
      <c r="FN63" s="408"/>
      <c r="FO63" s="408"/>
      <c r="FP63" s="408"/>
      <c r="FQ63" s="408"/>
      <c r="FR63" s="408"/>
      <c r="FS63" s="408"/>
      <c r="FT63" s="408"/>
      <c r="FU63" s="408"/>
      <c r="FV63" s="408"/>
      <c r="FW63" s="408"/>
      <c r="FX63" s="408"/>
      <c r="FY63" s="408"/>
      <c r="FZ63" s="408"/>
      <c r="GA63" s="408"/>
      <c r="GB63" s="408"/>
      <c r="GC63" s="408"/>
      <c r="GD63" s="408"/>
      <c r="GE63" s="408"/>
      <c r="GF63" s="408"/>
      <c r="GG63" s="408"/>
      <c r="GH63" s="408"/>
      <c r="GI63" s="408"/>
      <c r="GJ63" s="408"/>
      <c r="GK63" s="408"/>
      <c r="GL63" s="408"/>
      <c r="GM63" s="408"/>
      <c r="GN63" s="408"/>
      <c r="GO63" s="408"/>
      <c r="GP63" s="408"/>
      <c r="GQ63" s="408"/>
      <c r="GR63" s="408"/>
      <c r="GS63" s="408"/>
      <c r="GT63" s="408"/>
      <c r="GU63" s="408"/>
      <c r="GV63" s="408"/>
      <c r="GW63" s="408"/>
      <c r="GX63" s="408"/>
      <c r="GY63" s="408"/>
      <c r="GZ63" s="408"/>
      <c r="HA63" s="366"/>
      <c r="HB63" s="366"/>
      <c r="HC63" s="366"/>
      <c r="HD63" s="50"/>
      <c r="HE63" s="98"/>
      <c r="HF63" s="99"/>
      <c r="HG63" s="98"/>
      <c r="HH63" s="98"/>
      <c r="HI63" s="99"/>
      <c r="HJ63" s="99"/>
      <c r="HK63" s="99"/>
      <c r="HL63" s="96"/>
      <c r="HM63" s="99"/>
      <c r="HN63" s="99"/>
      <c r="HO63" s="74"/>
    </row>
    <row r="64" spans="1:223" s="6" customFormat="1" ht="15" customHeight="1" thickTop="1" x14ac:dyDescent="0.25">
      <c r="A64" s="56"/>
      <c r="B64" s="255" t="s">
        <v>28</v>
      </c>
      <c r="C64" s="211"/>
      <c r="D64" s="211"/>
      <c r="E64" s="211"/>
      <c r="F64" s="211"/>
      <c r="G64" s="211"/>
      <c r="H64" s="212"/>
      <c r="I64" s="208"/>
      <c r="J64" s="209"/>
      <c r="K64" s="209"/>
      <c r="L64" s="210"/>
      <c r="M64" s="210"/>
      <c r="N64" s="210"/>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c r="AW64" s="209"/>
      <c r="AX64" s="209"/>
      <c r="AY64" s="209"/>
      <c r="AZ64" s="209"/>
      <c r="BA64" s="209"/>
      <c r="BB64" s="209"/>
      <c r="BC64" s="209"/>
      <c r="BD64" s="209"/>
      <c r="BE64" s="209"/>
      <c r="BF64" s="209"/>
      <c r="BG64" s="209"/>
      <c r="BH64" s="209"/>
      <c r="BI64" s="209"/>
      <c r="BJ64" s="209"/>
      <c r="BK64" s="209"/>
      <c r="BL64" s="209"/>
      <c r="BM64" s="209"/>
      <c r="BN64" s="209"/>
      <c r="BO64" s="209"/>
      <c r="BP64" s="209"/>
      <c r="BQ64" s="209"/>
      <c r="BR64" s="209"/>
      <c r="BS64" s="209"/>
      <c r="BT64" s="209"/>
      <c r="BU64" s="209"/>
      <c r="BV64" s="209"/>
      <c r="BW64" s="209"/>
      <c r="BX64" s="209"/>
      <c r="BY64" s="209"/>
      <c r="BZ64" s="209"/>
      <c r="CA64" s="209"/>
      <c r="CB64" s="209"/>
      <c r="CC64" s="209"/>
      <c r="CD64" s="209"/>
      <c r="CE64" s="209"/>
      <c r="CF64" s="209"/>
      <c r="CG64" s="209"/>
      <c r="CH64" s="209"/>
      <c r="CI64" s="209"/>
      <c r="CJ64" s="209"/>
      <c r="CK64" s="209"/>
      <c r="CL64" s="209"/>
      <c r="CM64" s="209"/>
      <c r="CN64" s="209"/>
      <c r="CO64" s="209"/>
      <c r="CP64" s="209"/>
      <c r="CQ64" s="209"/>
      <c r="CR64" s="209"/>
      <c r="CS64" s="209"/>
      <c r="CT64" s="209"/>
      <c r="CU64" s="209"/>
      <c r="CV64" s="209"/>
      <c r="CW64" s="209"/>
      <c r="CX64" s="209"/>
      <c r="CY64" s="209"/>
      <c r="CZ64" s="209"/>
      <c r="DA64" s="209"/>
      <c r="DB64" s="209"/>
      <c r="DC64" s="209"/>
      <c r="DD64" s="209"/>
      <c r="DE64" s="209"/>
      <c r="DF64" s="209"/>
      <c r="DG64" s="209"/>
      <c r="DH64" s="209"/>
      <c r="DI64" s="209"/>
      <c r="DJ64" s="209"/>
      <c r="DK64" s="209"/>
      <c r="DL64" s="209"/>
      <c r="DM64" s="209"/>
      <c r="DN64" s="209"/>
      <c r="DO64" s="209"/>
      <c r="DP64" s="209"/>
      <c r="DQ64" s="209"/>
      <c r="DR64" s="209"/>
      <c r="DS64" s="209"/>
      <c r="DT64" s="209"/>
      <c r="DU64" s="209"/>
      <c r="DV64" s="209"/>
      <c r="DW64" s="209"/>
      <c r="DX64" s="209"/>
      <c r="DY64" s="209"/>
      <c r="DZ64" s="209"/>
      <c r="EA64" s="209"/>
      <c r="EB64" s="209"/>
      <c r="EC64" s="209"/>
      <c r="ED64" s="209"/>
      <c r="EE64" s="209"/>
      <c r="EF64" s="209"/>
      <c r="EG64" s="209"/>
      <c r="EH64" s="209"/>
      <c r="EI64" s="209"/>
      <c r="EJ64" s="209"/>
      <c r="EK64" s="209"/>
      <c r="EL64" s="209"/>
      <c r="EM64" s="209"/>
      <c r="EN64" s="209"/>
      <c r="EO64" s="209"/>
      <c r="EP64" s="209"/>
      <c r="EQ64" s="209"/>
      <c r="ER64" s="209"/>
      <c r="ES64" s="209"/>
      <c r="ET64" s="209"/>
      <c r="EU64" s="209"/>
      <c r="EV64" s="209"/>
      <c r="EW64" s="209"/>
      <c r="EX64" s="209"/>
      <c r="EY64" s="209"/>
      <c r="EZ64" s="209"/>
      <c r="FA64" s="209"/>
      <c r="FB64" s="209"/>
      <c r="FC64" s="209"/>
      <c r="FD64" s="209"/>
      <c r="FE64" s="209"/>
      <c r="FF64" s="209"/>
      <c r="FG64" s="209"/>
      <c r="FH64" s="209"/>
      <c r="FI64" s="209"/>
      <c r="FJ64" s="209"/>
      <c r="FK64" s="209"/>
      <c r="FL64" s="209"/>
      <c r="FM64" s="209"/>
      <c r="FN64" s="209"/>
      <c r="FO64" s="209"/>
      <c r="FP64" s="209"/>
      <c r="FQ64" s="209"/>
      <c r="FR64" s="209"/>
      <c r="FS64" s="209"/>
      <c r="FT64" s="209"/>
      <c r="FU64" s="209"/>
      <c r="FV64" s="209"/>
      <c r="FW64" s="209"/>
      <c r="FX64" s="209"/>
      <c r="FY64" s="209"/>
      <c r="FZ64" s="209"/>
      <c r="GA64" s="209"/>
      <c r="GB64" s="209"/>
      <c r="GC64" s="209"/>
      <c r="GD64" s="209"/>
      <c r="GE64" s="209"/>
      <c r="GF64" s="209"/>
      <c r="GG64" s="209"/>
      <c r="GH64" s="209"/>
      <c r="GI64" s="209"/>
      <c r="GJ64" s="209"/>
      <c r="GK64" s="209"/>
      <c r="GL64" s="209"/>
      <c r="GM64" s="209"/>
      <c r="GN64" s="209"/>
      <c r="GO64" s="209"/>
      <c r="GP64" s="209"/>
      <c r="GQ64" s="209"/>
      <c r="GR64" s="209"/>
      <c r="GS64" s="209"/>
      <c r="GT64" s="209"/>
      <c r="GU64" s="209"/>
      <c r="GV64" s="209"/>
      <c r="GW64" s="209"/>
      <c r="GX64" s="209"/>
      <c r="GY64" s="209"/>
      <c r="GZ64" s="209"/>
      <c r="HA64" s="209"/>
      <c r="HB64" s="218"/>
      <c r="HC64" s="66"/>
      <c r="HD64" s="75"/>
      <c r="HE64" s="95"/>
      <c r="HF64" s="95"/>
      <c r="HG64" s="95"/>
      <c r="HH64" s="95"/>
      <c r="HI64" s="95"/>
      <c r="HJ64" s="95"/>
      <c r="HK64" s="95"/>
      <c r="HL64" s="95"/>
      <c r="HM64" s="95"/>
      <c r="HN64" s="95"/>
      <c r="HO64" s="75"/>
    </row>
    <row r="65" spans="1:223" s="6" customFormat="1" ht="9.9499999999999993" customHeight="1" thickBot="1" x14ac:dyDescent="0.3">
      <c r="A65" s="55"/>
      <c r="B65" s="213"/>
      <c r="C65" s="215"/>
      <c r="D65" s="216"/>
      <c r="E65" s="216"/>
      <c r="F65" s="241"/>
      <c r="G65" s="216"/>
      <c r="H65" s="228"/>
      <c r="I65" s="366"/>
      <c r="J65" s="131"/>
      <c r="K65" s="131"/>
      <c r="L65" s="131"/>
      <c r="M65" s="131"/>
      <c r="N65" s="131"/>
      <c r="O65" s="131"/>
      <c r="P65" s="131"/>
      <c r="Q65" s="131"/>
      <c r="R65" s="131"/>
      <c r="S65" s="131"/>
      <c r="T65" s="131"/>
      <c r="U65" s="131"/>
      <c r="V65" s="131"/>
      <c r="W65" s="131"/>
      <c r="X65" s="131"/>
      <c r="Y65" s="131"/>
      <c r="Z65" s="131"/>
      <c r="AA65" s="131"/>
      <c r="AB65" s="131"/>
      <c r="AC65" s="131"/>
      <c r="AD65" s="131"/>
      <c r="AE65" s="131"/>
      <c r="AF65" s="131"/>
      <c r="AG65" s="131"/>
      <c r="AH65" s="131"/>
      <c r="AI65" s="131"/>
      <c r="AJ65" s="131"/>
      <c r="AK65" s="131"/>
      <c r="AL65" s="131"/>
      <c r="AM65" s="131"/>
      <c r="AN65" s="131"/>
      <c r="AO65" s="131"/>
      <c r="AP65" s="131"/>
      <c r="AQ65" s="131"/>
      <c r="AR65" s="131"/>
      <c r="AS65" s="131"/>
      <c r="AT65" s="131"/>
      <c r="AU65" s="131"/>
      <c r="AV65" s="131"/>
      <c r="AW65" s="131"/>
      <c r="AX65" s="131"/>
      <c r="AY65" s="131"/>
      <c r="AZ65" s="131"/>
      <c r="BA65" s="131"/>
      <c r="BB65" s="131"/>
      <c r="BC65" s="131"/>
      <c r="BD65" s="131"/>
      <c r="BE65" s="131"/>
      <c r="BF65" s="131"/>
      <c r="BG65" s="131"/>
      <c r="BH65" s="131"/>
      <c r="BI65" s="131"/>
      <c r="BJ65" s="131"/>
      <c r="BK65" s="131"/>
      <c r="BL65" s="131"/>
      <c r="BM65" s="131"/>
      <c r="BN65" s="131"/>
      <c r="BO65" s="131"/>
      <c r="BP65" s="131"/>
      <c r="BQ65" s="131"/>
      <c r="BR65" s="131"/>
      <c r="BS65" s="131"/>
      <c r="BT65" s="131"/>
      <c r="BU65" s="131"/>
      <c r="BV65" s="131"/>
      <c r="BW65" s="131"/>
      <c r="BX65" s="131"/>
      <c r="BY65" s="131"/>
      <c r="BZ65" s="131"/>
      <c r="CA65" s="131"/>
      <c r="CB65" s="131"/>
      <c r="CC65" s="131"/>
      <c r="CD65" s="131"/>
      <c r="CE65" s="131"/>
      <c r="CF65" s="131"/>
      <c r="CG65" s="131"/>
      <c r="CH65" s="131"/>
      <c r="CI65" s="131"/>
      <c r="CJ65" s="131"/>
      <c r="CK65" s="131"/>
      <c r="CL65" s="131"/>
      <c r="CM65" s="131"/>
      <c r="CN65" s="131"/>
      <c r="CO65" s="131"/>
      <c r="CP65" s="131"/>
      <c r="CQ65" s="131"/>
      <c r="CR65" s="131"/>
      <c r="CS65" s="131"/>
      <c r="CT65" s="131"/>
      <c r="CU65" s="131"/>
      <c r="CV65" s="131"/>
      <c r="CW65" s="131"/>
      <c r="CX65" s="131"/>
      <c r="CY65" s="131"/>
      <c r="CZ65" s="131"/>
      <c r="DA65" s="131"/>
      <c r="DB65" s="131"/>
      <c r="DC65" s="131"/>
      <c r="DD65" s="131"/>
      <c r="DE65" s="131"/>
      <c r="DF65" s="131"/>
      <c r="DG65" s="131"/>
      <c r="DH65" s="131"/>
      <c r="DI65" s="131"/>
      <c r="DJ65" s="131"/>
      <c r="DK65" s="131"/>
      <c r="DL65" s="131"/>
      <c r="DM65" s="131"/>
      <c r="DN65" s="131"/>
      <c r="DO65" s="131"/>
      <c r="DP65" s="131"/>
      <c r="DQ65" s="131"/>
      <c r="DR65" s="131"/>
      <c r="DS65" s="131"/>
      <c r="DT65" s="131"/>
      <c r="DU65" s="131"/>
      <c r="DV65" s="131"/>
      <c r="DW65" s="131"/>
      <c r="DX65" s="131"/>
      <c r="DY65" s="131"/>
      <c r="DZ65" s="131"/>
      <c r="EA65" s="131"/>
      <c r="EB65" s="131"/>
      <c r="EC65" s="131"/>
      <c r="ED65" s="131"/>
      <c r="EE65" s="131"/>
      <c r="EF65" s="131"/>
      <c r="EG65" s="131"/>
      <c r="EH65" s="131"/>
      <c r="EI65" s="131"/>
      <c r="EJ65" s="131"/>
      <c r="EK65" s="131"/>
      <c r="EL65" s="131"/>
      <c r="EM65" s="131"/>
      <c r="EN65" s="131"/>
      <c r="EO65" s="131"/>
      <c r="EP65" s="131"/>
      <c r="EQ65" s="131"/>
      <c r="ER65" s="131"/>
      <c r="ES65" s="131"/>
      <c r="ET65" s="131"/>
      <c r="EU65" s="131"/>
      <c r="EV65" s="131"/>
      <c r="EW65" s="131"/>
      <c r="EX65" s="131"/>
      <c r="EY65" s="131"/>
      <c r="EZ65" s="131"/>
      <c r="FA65" s="131"/>
      <c r="FB65" s="131"/>
      <c r="FC65" s="131"/>
      <c r="FD65" s="131"/>
      <c r="FE65" s="131"/>
      <c r="FF65" s="131"/>
      <c r="FG65" s="131"/>
      <c r="FH65" s="131"/>
      <c r="FI65" s="131"/>
      <c r="FJ65" s="131"/>
      <c r="FK65" s="131"/>
      <c r="FL65" s="131"/>
      <c r="FM65" s="131"/>
      <c r="FN65" s="131"/>
      <c r="FO65" s="131"/>
      <c r="FP65" s="131"/>
      <c r="FQ65" s="131"/>
      <c r="FR65" s="131"/>
      <c r="FS65" s="131"/>
      <c r="FT65" s="131"/>
      <c r="FU65" s="131"/>
      <c r="FV65" s="131"/>
      <c r="FW65" s="131"/>
      <c r="FX65" s="131"/>
      <c r="FY65" s="131"/>
      <c r="FZ65" s="131"/>
      <c r="GA65" s="131"/>
      <c r="GB65" s="131"/>
      <c r="GC65" s="131"/>
      <c r="GD65" s="131"/>
      <c r="GE65" s="131"/>
      <c r="GF65" s="131"/>
      <c r="GG65" s="131"/>
      <c r="GH65" s="131"/>
      <c r="GI65" s="131"/>
      <c r="GJ65" s="131"/>
      <c r="GK65" s="131"/>
      <c r="GL65" s="131"/>
      <c r="GM65" s="131"/>
      <c r="GN65" s="131"/>
      <c r="GO65" s="131"/>
      <c r="GP65" s="131"/>
      <c r="GQ65" s="131"/>
      <c r="GR65" s="131"/>
      <c r="GS65" s="131"/>
      <c r="GT65" s="131"/>
      <c r="GU65" s="131"/>
      <c r="GV65" s="131"/>
      <c r="GW65" s="131"/>
      <c r="GX65" s="131"/>
      <c r="GY65" s="131"/>
      <c r="GZ65" s="131"/>
      <c r="HA65" s="131"/>
      <c r="HB65" s="131"/>
      <c r="HC65" s="131"/>
      <c r="HD65" s="108"/>
      <c r="HE65" s="207"/>
      <c r="HF65" s="122"/>
      <c r="HG65" s="207"/>
      <c r="HH65" s="207"/>
      <c r="HI65" s="122"/>
      <c r="HJ65" s="634"/>
      <c r="HK65" s="636"/>
      <c r="HL65" s="122"/>
      <c r="HM65" s="654">
        <v>100</v>
      </c>
      <c r="HN65" s="655">
        <v>100</v>
      </c>
      <c r="HO65" s="108"/>
    </row>
    <row r="66" spans="1:223" s="6" customFormat="1" ht="9.9499999999999993" customHeight="1" thickTop="1" thickBot="1" x14ac:dyDescent="0.3">
      <c r="A66" s="55">
        <v>9</v>
      </c>
      <c r="B66" s="213"/>
      <c r="C66" s="217"/>
      <c r="D66" s="60"/>
      <c r="E66" s="60"/>
      <c r="F66" s="229"/>
      <c r="G66" s="60"/>
      <c r="H66" s="229"/>
      <c r="I66" s="443"/>
      <c r="J66" s="474"/>
      <c r="K66" s="315" t="str">
        <f t="shared" ref="K66" si="1578">K67</f>
        <v/>
      </c>
      <c r="L66" s="315" t="str">
        <f t="shared" ref="L66" si="1579">L67</f>
        <v/>
      </c>
      <c r="M66" s="315" t="str">
        <f t="shared" ref="M66" si="1580">M67</f>
        <v/>
      </c>
      <c r="N66" s="315" t="str">
        <f t="shared" ref="N66" si="1581">N67</f>
        <v/>
      </c>
      <c r="O66" s="315" t="str">
        <f t="shared" ref="O66" si="1582">O67</f>
        <v/>
      </c>
      <c r="P66" s="315" t="str">
        <f t="shared" ref="P66" si="1583">P67</f>
        <v/>
      </c>
      <c r="Q66" s="315" t="str">
        <f t="shared" ref="Q66" si="1584">Q67</f>
        <v/>
      </c>
      <c r="R66" s="315" t="str">
        <f t="shared" ref="R66" si="1585">R67</f>
        <v/>
      </c>
      <c r="S66" s="315" t="str">
        <f t="shared" ref="S66" si="1586">S67</f>
        <v/>
      </c>
      <c r="T66" s="315" t="str">
        <f t="shared" ref="T66" si="1587">T67</f>
        <v/>
      </c>
      <c r="U66" s="315" t="str">
        <f t="shared" ref="U66" si="1588">U67</f>
        <v/>
      </c>
      <c r="V66" s="315" t="str">
        <f t="shared" ref="V66" si="1589">V67</f>
        <v/>
      </c>
      <c r="W66" s="315" t="str">
        <f t="shared" ref="W66" si="1590">W67</f>
        <v/>
      </c>
      <c r="X66" s="315" t="str">
        <f t="shared" ref="X66" si="1591">X67</f>
        <v/>
      </c>
      <c r="Y66" s="315" t="str">
        <f t="shared" ref="Y66" si="1592">Y67</f>
        <v/>
      </c>
      <c r="Z66" s="315" t="str">
        <f t="shared" ref="Z66" si="1593">Z67</f>
        <v/>
      </c>
      <c r="AA66" s="315" t="str">
        <f t="shared" ref="AA66" si="1594">AA67</f>
        <v/>
      </c>
      <c r="AB66" s="315" t="str">
        <f t="shared" ref="AB66" si="1595">AB67</f>
        <v/>
      </c>
      <c r="AC66" s="315" t="str">
        <f t="shared" ref="AC66" si="1596">AC67</f>
        <v/>
      </c>
      <c r="AD66" s="315" t="str">
        <f t="shared" ref="AD66" si="1597">AD67</f>
        <v/>
      </c>
      <c r="AE66" s="315" t="str">
        <f t="shared" ref="AE66" si="1598">AE67</f>
        <v/>
      </c>
      <c r="AF66" s="315" t="str">
        <f t="shared" ref="AF66" si="1599">AF67</f>
        <v/>
      </c>
      <c r="AG66" s="315" t="str">
        <f t="shared" ref="AG66" si="1600">AG67</f>
        <v/>
      </c>
      <c r="AH66" s="315" t="str">
        <f t="shared" ref="AH66" si="1601">AH67</f>
        <v/>
      </c>
      <c r="AI66" s="315" t="str">
        <f t="shared" ref="AI66" si="1602">AI67</f>
        <v/>
      </c>
      <c r="AJ66" s="315" t="str">
        <f t="shared" ref="AJ66" si="1603">AJ67</f>
        <v/>
      </c>
      <c r="AK66" s="315" t="str">
        <f t="shared" ref="AK66" si="1604">AK67</f>
        <v/>
      </c>
      <c r="AL66" s="315" t="str">
        <f t="shared" ref="AL66" si="1605">AL67</f>
        <v/>
      </c>
      <c r="AM66" s="315" t="str">
        <f t="shared" ref="AM66" si="1606">AM67</f>
        <v/>
      </c>
      <c r="AN66" s="315" t="str">
        <f t="shared" ref="AN66" si="1607">AN67</f>
        <v/>
      </c>
      <c r="AO66" s="315" t="str">
        <f t="shared" ref="AO66" si="1608">AO67</f>
        <v/>
      </c>
      <c r="AP66" s="315" t="str">
        <f t="shared" ref="AP66" si="1609">AP67</f>
        <v/>
      </c>
      <c r="AQ66" s="315" t="str">
        <f t="shared" ref="AQ66" si="1610">AQ67</f>
        <v/>
      </c>
      <c r="AR66" s="315" t="str">
        <f t="shared" ref="AR66" si="1611">AR67</f>
        <v/>
      </c>
      <c r="AS66" s="315" t="str">
        <f t="shared" ref="AS66" si="1612">AS67</f>
        <v/>
      </c>
      <c r="AT66" s="315" t="str">
        <f t="shared" ref="AT66" si="1613">AT67</f>
        <v/>
      </c>
      <c r="AU66" s="315" t="str">
        <f t="shared" ref="AU66" si="1614">AU67</f>
        <v/>
      </c>
      <c r="AV66" s="315" t="str">
        <f t="shared" ref="AV66" si="1615">AV67</f>
        <v/>
      </c>
      <c r="AW66" s="315" t="str">
        <f t="shared" ref="AW66" si="1616">AW67</f>
        <v/>
      </c>
      <c r="AX66" s="315" t="str">
        <f t="shared" ref="AX66" si="1617">AX67</f>
        <v/>
      </c>
      <c r="AY66" s="315" t="str">
        <f t="shared" ref="AY66" si="1618">AY67</f>
        <v/>
      </c>
      <c r="AZ66" s="315" t="str">
        <f t="shared" ref="AZ66" si="1619">AZ67</f>
        <v/>
      </c>
      <c r="BA66" s="315" t="str">
        <f t="shared" ref="BA66" si="1620">BA67</f>
        <v/>
      </c>
      <c r="BB66" s="315" t="str">
        <f t="shared" ref="BB66" si="1621">BB67</f>
        <v/>
      </c>
      <c r="BC66" s="315" t="str">
        <f t="shared" ref="BC66" si="1622">BC67</f>
        <v/>
      </c>
      <c r="BD66" s="315" t="str">
        <f t="shared" ref="BD66" si="1623">BD67</f>
        <v/>
      </c>
      <c r="BE66" s="315" t="str">
        <f t="shared" ref="BE66" si="1624">BE67</f>
        <v/>
      </c>
      <c r="BF66" s="315" t="str">
        <f t="shared" ref="BF66" si="1625">BF67</f>
        <v/>
      </c>
      <c r="BG66" s="315" t="str">
        <f t="shared" ref="BG66" si="1626">BG67</f>
        <v/>
      </c>
      <c r="BH66" s="315" t="str">
        <f t="shared" ref="BH66" si="1627">BH67</f>
        <v/>
      </c>
      <c r="BI66" s="315" t="str">
        <f t="shared" ref="BI66" si="1628">BI67</f>
        <v/>
      </c>
      <c r="BJ66" s="315" t="str">
        <f t="shared" ref="BJ66" si="1629">BJ67</f>
        <v/>
      </c>
      <c r="BK66" s="315" t="str">
        <f t="shared" ref="BK66" si="1630">BK67</f>
        <v/>
      </c>
      <c r="BL66" s="315" t="str">
        <f t="shared" ref="BL66" si="1631">BL67</f>
        <v/>
      </c>
      <c r="BM66" s="315" t="str">
        <f t="shared" ref="BM66" si="1632">BM67</f>
        <v/>
      </c>
      <c r="BN66" s="315" t="str">
        <f t="shared" ref="BN66" si="1633">BN67</f>
        <v/>
      </c>
      <c r="BO66" s="315" t="str">
        <f t="shared" ref="BO66" si="1634">BO67</f>
        <v/>
      </c>
      <c r="BP66" s="315" t="str">
        <f t="shared" ref="BP66" si="1635">BP67</f>
        <v/>
      </c>
      <c r="BQ66" s="315" t="str">
        <f t="shared" ref="BQ66" si="1636">BQ67</f>
        <v/>
      </c>
      <c r="BR66" s="315" t="str">
        <f t="shared" ref="BR66" si="1637">BR67</f>
        <v/>
      </c>
      <c r="BS66" s="315" t="str">
        <f t="shared" ref="BS66" si="1638">BS67</f>
        <v/>
      </c>
      <c r="BT66" s="315" t="str">
        <f t="shared" ref="BT66" si="1639">BT67</f>
        <v/>
      </c>
      <c r="BU66" s="315" t="str">
        <f t="shared" ref="BU66" si="1640">BU67</f>
        <v/>
      </c>
      <c r="BV66" s="315" t="str">
        <f t="shared" ref="BV66" si="1641">BV67</f>
        <v/>
      </c>
      <c r="BW66" s="315" t="str">
        <f t="shared" ref="BW66" si="1642">BW67</f>
        <v/>
      </c>
      <c r="BX66" s="315" t="str">
        <f t="shared" ref="BX66" si="1643">BX67</f>
        <v/>
      </c>
      <c r="BY66" s="315" t="str">
        <f t="shared" ref="BY66" si="1644">BY67</f>
        <v/>
      </c>
      <c r="BZ66" s="315" t="str">
        <f t="shared" ref="BZ66" si="1645">BZ67</f>
        <v/>
      </c>
      <c r="CA66" s="315" t="str">
        <f t="shared" ref="CA66" si="1646">CA67</f>
        <v/>
      </c>
      <c r="CB66" s="315" t="str">
        <f t="shared" ref="CB66" si="1647">CB67</f>
        <v/>
      </c>
      <c r="CC66" s="315" t="str">
        <f t="shared" ref="CC66" si="1648">CC67</f>
        <v/>
      </c>
      <c r="CD66" s="315" t="str">
        <f t="shared" ref="CD66" si="1649">CD67</f>
        <v/>
      </c>
      <c r="CE66" s="315" t="str">
        <f t="shared" ref="CE66" si="1650">CE67</f>
        <v/>
      </c>
      <c r="CF66" s="315" t="str">
        <f t="shared" ref="CF66" si="1651">CF67</f>
        <v/>
      </c>
      <c r="CG66" s="315" t="str">
        <f t="shared" ref="CG66" si="1652">CG67</f>
        <v/>
      </c>
      <c r="CH66" s="315" t="str">
        <f t="shared" ref="CH66" si="1653">CH67</f>
        <v/>
      </c>
      <c r="CI66" s="315" t="str">
        <f t="shared" ref="CI66" si="1654">CI67</f>
        <v/>
      </c>
      <c r="CJ66" s="315" t="str">
        <f t="shared" ref="CJ66" si="1655">CJ67</f>
        <v/>
      </c>
      <c r="CK66" s="315" t="str">
        <f t="shared" ref="CK66" si="1656">CK67</f>
        <v/>
      </c>
      <c r="CL66" s="315" t="str">
        <f t="shared" ref="CL66" si="1657">CL67</f>
        <v/>
      </c>
      <c r="CM66" s="315" t="str">
        <f t="shared" ref="CM66" si="1658">CM67</f>
        <v/>
      </c>
      <c r="CN66" s="315" t="str">
        <f t="shared" ref="CN66" si="1659">CN67</f>
        <v/>
      </c>
      <c r="CO66" s="315" t="str">
        <f t="shared" ref="CO66" si="1660">CO67</f>
        <v/>
      </c>
      <c r="CP66" s="315" t="str">
        <f t="shared" ref="CP66" si="1661">CP67</f>
        <v/>
      </c>
      <c r="CQ66" s="315" t="str">
        <f t="shared" ref="CQ66" si="1662">CQ67</f>
        <v/>
      </c>
      <c r="CR66" s="315" t="str">
        <f t="shared" ref="CR66" si="1663">CR67</f>
        <v/>
      </c>
      <c r="CS66" s="315" t="str">
        <f t="shared" ref="CS66" si="1664">CS67</f>
        <v/>
      </c>
      <c r="CT66" s="315" t="str">
        <f t="shared" ref="CT66" si="1665">CT67</f>
        <v/>
      </c>
      <c r="CU66" s="315" t="str">
        <f t="shared" ref="CU66" si="1666">CU67</f>
        <v/>
      </c>
      <c r="CV66" s="315" t="str">
        <f t="shared" ref="CV66" si="1667">CV67</f>
        <v/>
      </c>
      <c r="CW66" s="315" t="str">
        <f t="shared" ref="CW66" si="1668">CW67</f>
        <v/>
      </c>
      <c r="CX66" s="315" t="str">
        <f t="shared" ref="CX66" si="1669">CX67</f>
        <v/>
      </c>
      <c r="CY66" s="315" t="str">
        <f t="shared" ref="CY66" si="1670">CY67</f>
        <v/>
      </c>
      <c r="CZ66" s="315" t="str">
        <f t="shared" ref="CZ66" si="1671">CZ67</f>
        <v/>
      </c>
      <c r="DA66" s="315" t="str">
        <f t="shared" ref="DA66" si="1672">DA67</f>
        <v/>
      </c>
      <c r="DB66" s="315" t="str">
        <f t="shared" ref="DB66" si="1673">DB67</f>
        <v/>
      </c>
      <c r="DC66" s="315" t="str">
        <f t="shared" ref="DC66" si="1674">DC67</f>
        <v/>
      </c>
      <c r="DD66" s="315" t="str">
        <f t="shared" ref="DD66" si="1675">DD67</f>
        <v/>
      </c>
      <c r="DE66" s="315" t="str">
        <f t="shared" ref="DE66" si="1676">DE67</f>
        <v/>
      </c>
      <c r="DF66" s="315" t="str">
        <f t="shared" ref="DF66" si="1677">DF67</f>
        <v/>
      </c>
      <c r="DG66" s="315" t="str">
        <f t="shared" ref="DG66" si="1678">DG67</f>
        <v/>
      </c>
      <c r="DH66" s="315" t="str">
        <f t="shared" ref="DH66" si="1679">DH67</f>
        <v/>
      </c>
      <c r="DI66" s="315" t="str">
        <f t="shared" ref="DI66" si="1680">DI67</f>
        <v/>
      </c>
      <c r="DJ66" s="315" t="str">
        <f t="shared" ref="DJ66" si="1681">DJ67</f>
        <v/>
      </c>
      <c r="DK66" s="315" t="str">
        <f t="shared" ref="DK66" si="1682">DK67</f>
        <v/>
      </c>
      <c r="DL66" s="315" t="str">
        <f t="shared" ref="DL66" si="1683">DL67</f>
        <v/>
      </c>
      <c r="DM66" s="315" t="str">
        <f t="shared" ref="DM66" si="1684">DM67</f>
        <v/>
      </c>
      <c r="DN66" s="315" t="str">
        <f t="shared" ref="DN66" si="1685">DN67</f>
        <v/>
      </c>
      <c r="DO66" s="315" t="str">
        <f t="shared" ref="DO66" si="1686">DO67</f>
        <v/>
      </c>
      <c r="DP66" s="315" t="str">
        <f t="shared" ref="DP66" si="1687">DP67</f>
        <v/>
      </c>
      <c r="DQ66" s="315" t="str">
        <f t="shared" ref="DQ66" si="1688">DQ67</f>
        <v/>
      </c>
      <c r="DR66" s="315" t="str">
        <f t="shared" ref="DR66" si="1689">DR67</f>
        <v/>
      </c>
      <c r="DS66" s="315" t="str">
        <f t="shared" ref="DS66" si="1690">DS67</f>
        <v/>
      </c>
      <c r="DT66" s="315" t="str">
        <f t="shared" ref="DT66" si="1691">DT67</f>
        <v/>
      </c>
      <c r="DU66" s="315" t="str">
        <f t="shared" ref="DU66" si="1692">DU67</f>
        <v/>
      </c>
      <c r="DV66" s="315" t="str">
        <f t="shared" ref="DV66" si="1693">DV67</f>
        <v/>
      </c>
      <c r="DW66" s="315" t="str">
        <f t="shared" ref="DW66" si="1694">DW67</f>
        <v/>
      </c>
      <c r="DX66" s="315" t="str">
        <f t="shared" ref="DX66" si="1695">DX67</f>
        <v/>
      </c>
      <c r="DY66" s="315" t="str">
        <f t="shared" ref="DY66" si="1696">DY67</f>
        <v/>
      </c>
      <c r="DZ66" s="315" t="str">
        <f t="shared" ref="DZ66" si="1697">DZ67</f>
        <v/>
      </c>
      <c r="EA66" s="315" t="str">
        <f t="shared" ref="EA66" si="1698">EA67</f>
        <v/>
      </c>
      <c r="EB66" s="315" t="str">
        <f t="shared" ref="EB66" si="1699">EB67</f>
        <v/>
      </c>
      <c r="EC66" s="315" t="str">
        <f t="shared" ref="EC66" si="1700">EC67</f>
        <v/>
      </c>
      <c r="ED66" s="315" t="str">
        <f t="shared" ref="ED66" si="1701">ED67</f>
        <v/>
      </c>
      <c r="EE66" s="315" t="str">
        <f t="shared" ref="EE66" si="1702">EE67</f>
        <v/>
      </c>
      <c r="EF66" s="315" t="str">
        <f t="shared" ref="EF66" si="1703">EF67</f>
        <v/>
      </c>
      <c r="EG66" s="315" t="str">
        <f t="shared" ref="EG66" si="1704">EG67</f>
        <v/>
      </c>
      <c r="EH66" s="315" t="str">
        <f t="shared" ref="EH66" si="1705">EH67</f>
        <v/>
      </c>
      <c r="EI66" s="315" t="str">
        <f t="shared" ref="EI66" si="1706">EI67</f>
        <v/>
      </c>
      <c r="EJ66" s="315" t="str">
        <f t="shared" ref="EJ66" si="1707">EJ67</f>
        <v/>
      </c>
      <c r="EK66" s="315" t="str">
        <f t="shared" ref="EK66" si="1708">EK67</f>
        <v/>
      </c>
      <c r="EL66" s="315" t="str">
        <f t="shared" ref="EL66" si="1709">EL67</f>
        <v/>
      </c>
      <c r="EM66" s="315" t="str">
        <f t="shared" ref="EM66" si="1710">EM67</f>
        <v/>
      </c>
      <c r="EN66" s="315" t="str">
        <f t="shared" ref="EN66" si="1711">EN67</f>
        <v/>
      </c>
      <c r="EO66" s="315" t="str">
        <f t="shared" ref="EO66" si="1712">EO67</f>
        <v/>
      </c>
      <c r="EP66" s="315" t="str">
        <f t="shared" ref="EP66" si="1713">EP67</f>
        <v/>
      </c>
      <c r="EQ66" s="315" t="str">
        <f t="shared" ref="EQ66" si="1714">EQ67</f>
        <v/>
      </c>
      <c r="ER66" s="315" t="str">
        <f t="shared" ref="ER66" si="1715">ER67</f>
        <v/>
      </c>
      <c r="ES66" s="315" t="str">
        <f t="shared" ref="ES66" si="1716">ES67</f>
        <v/>
      </c>
      <c r="ET66" s="315" t="str">
        <f t="shared" ref="ET66" si="1717">ET67</f>
        <v/>
      </c>
      <c r="EU66" s="315" t="str">
        <f t="shared" ref="EU66" si="1718">EU67</f>
        <v/>
      </c>
      <c r="EV66" s="315" t="str">
        <f t="shared" ref="EV66" si="1719">EV67</f>
        <v/>
      </c>
      <c r="EW66" s="315" t="str">
        <f t="shared" ref="EW66" si="1720">EW67</f>
        <v/>
      </c>
      <c r="EX66" s="315" t="str">
        <f t="shared" ref="EX66" si="1721">EX67</f>
        <v/>
      </c>
      <c r="EY66" s="315" t="str">
        <f t="shared" ref="EY66" si="1722">EY67</f>
        <v/>
      </c>
      <c r="EZ66" s="315" t="str">
        <f t="shared" ref="EZ66" si="1723">EZ67</f>
        <v/>
      </c>
      <c r="FA66" s="315" t="str">
        <f t="shared" ref="FA66" si="1724">FA67</f>
        <v/>
      </c>
      <c r="FB66" s="315" t="str">
        <f t="shared" ref="FB66" si="1725">FB67</f>
        <v/>
      </c>
      <c r="FC66" s="315" t="str">
        <f t="shared" ref="FC66" si="1726">FC67</f>
        <v/>
      </c>
      <c r="FD66" s="315" t="str">
        <f t="shared" ref="FD66" si="1727">FD67</f>
        <v/>
      </c>
      <c r="FE66" s="315" t="str">
        <f t="shared" ref="FE66" si="1728">FE67</f>
        <v/>
      </c>
      <c r="FF66" s="315" t="str">
        <f t="shared" ref="FF66" si="1729">FF67</f>
        <v/>
      </c>
      <c r="FG66" s="315" t="str">
        <f t="shared" ref="FG66" si="1730">FG67</f>
        <v/>
      </c>
      <c r="FH66" s="315" t="str">
        <f t="shared" ref="FH66" si="1731">FH67</f>
        <v/>
      </c>
      <c r="FI66" s="315" t="str">
        <f t="shared" ref="FI66" si="1732">FI67</f>
        <v/>
      </c>
      <c r="FJ66" s="315" t="str">
        <f t="shared" ref="FJ66" si="1733">FJ67</f>
        <v/>
      </c>
      <c r="FK66" s="315" t="str">
        <f t="shared" ref="FK66" si="1734">FK67</f>
        <v/>
      </c>
      <c r="FL66" s="315" t="str">
        <f t="shared" ref="FL66" si="1735">FL67</f>
        <v/>
      </c>
      <c r="FM66" s="315" t="str">
        <f t="shared" ref="FM66" si="1736">FM67</f>
        <v/>
      </c>
      <c r="FN66" s="315" t="str">
        <f t="shared" ref="FN66" si="1737">FN67</f>
        <v/>
      </c>
      <c r="FO66" s="315" t="str">
        <f t="shared" ref="FO66" si="1738">FO67</f>
        <v/>
      </c>
      <c r="FP66" s="315" t="str">
        <f t="shared" ref="FP66" si="1739">FP67</f>
        <v/>
      </c>
      <c r="FQ66" s="315" t="str">
        <f t="shared" ref="FQ66" si="1740">FQ67</f>
        <v/>
      </c>
      <c r="FR66" s="315" t="str">
        <f t="shared" ref="FR66" si="1741">FR67</f>
        <v/>
      </c>
      <c r="FS66" s="315" t="str">
        <f t="shared" ref="FS66" si="1742">FS67</f>
        <v/>
      </c>
      <c r="FT66" s="315" t="str">
        <f t="shared" ref="FT66" si="1743">FT67</f>
        <v/>
      </c>
      <c r="FU66" s="315" t="str">
        <f t="shared" ref="FU66" si="1744">FU67</f>
        <v/>
      </c>
      <c r="FV66" s="315" t="str">
        <f t="shared" ref="FV66" si="1745">FV67</f>
        <v/>
      </c>
      <c r="FW66" s="315" t="str">
        <f t="shared" ref="FW66" si="1746">FW67</f>
        <v/>
      </c>
      <c r="FX66" s="315" t="str">
        <f t="shared" ref="FX66" si="1747">FX67</f>
        <v/>
      </c>
      <c r="FY66" s="315" t="str">
        <f t="shared" ref="FY66" si="1748">FY67</f>
        <v/>
      </c>
      <c r="FZ66" s="315" t="str">
        <f t="shared" ref="FZ66" si="1749">FZ67</f>
        <v/>
      </c>
      <c r="GA66" s="315" t="str">
        <f t="shared" ref="GA66" si="1750">GA67</f>
        <v/>
      </c>
      <c r="GB66" s="315" t="str">
        <f t="shared" ref="GB66" si="1751">GB67</f>
        <v/>
      </c>
      <c r="GC66" s="315" t="str">
        <f t="shared" ref="GC66" si="1752">GC67</f>
        <v/>
      </c>
      <c r="GD66" s="315" t="str">
        <f t="shared" ref="GD66" si="1753">GD67</f>
        <v/>
      </c>
      <c r="GE66" s="315" t="str">
        <f t="shared" ref="GE66" si="1754">GE67</f>
        <v/>
      </c>
      <c r="GF66" s="315" t="str">
        <f t="shared" ref="GF66" si="1755">GF67</f>
        <v/>
      </c>
      <c r="GG66" s="315" t="str">
        <f t="shared" ref="GG66" si="1756">GG67</f>
        <v/>
      </c>
      <c r="GH66" s="315" t="str">
        <f t="shared" ref="GH66" si="1757">GH67</f>
        <v/>
      </c>
      <c r="GI66" s="315" t="str">
        <f t="shared" ref="GI66" si="1758">GI67</f>
        <v/>
      </c>
      <c r="GJ66" s="315" t="str">
        <f t="shared" ref="GJ66" si="1759">GJ67</f>
        <v/>
      </c>
      <c r="GK66" s="315" t="str">
        <f t="shared" ref="GK66" si="1760">GK67</f>
        <v/>
      </c>
      <c r="GL66" s="315" t="str">
        <f t="shared" ref="GL66" si="1761">GL67</f>
        <v/>
      </c>
      <c r="GM66" s="315" t="str">
        <f t="shared" ref="GM66" si="1762">GM67</f>
        <v/>
      </c>
      <c r="GN66" s="315" t="str">
        <f t="shared" ref="GN66" si="1763">GN67</f>
        <v/>
      </c>
      <c r="GO66" s="315" t="str">
        <f t="shared" ref="GO66" si="1764">GO67</f>
        <v/>
      </c>
      <c r="GP66" s="315" t="str">
        <f t="shared" ref="GP66" si="1765">GP67</f>
        <v/>
      </c>
      <c r="GQ66" s="315" t="str">
        <f t="shared" ref="GQ66" si="1766">GQ67</f>
        <v/>
      </c>
      <c r="GR66" s="315" t="str">
        <f t="shared" ref="GR66" si="1767">GR67</f>
        <v/>
      </c>
      <c r="GS66" s="315" t="str">
        <f t="shared" ref="GS66" si="1768">GS67</f>
        <v/>
      </c>
      <c r="GT66" s="315" t="str">
        <f t="shared" ref="GT66" si="1769">GT67</f>
        <v/>
      </c>
      <c r="GU66" s="315" t="str">
        <f t="shared" ref="GU66" si="1770">GU67</f>
        <v/>
      </c>
      <c r="GV66" s="315" t="str">
        <f t="shared" ref="GV66" si="1771">GV67</f>
        <v/>
      </c>
      <c r="GW66" s="315" t="str">
        <f t="shared" ref="GW66" si="1772">GW67</f>
        <v/>
      </c>
      <c r="GX66" s="315" t="str">
        <f t="shared" ref="GX66" si="1773">GX67</f>
        <v/>
      </c>
      <c r="GY66" s="315" t="str">
        <f t="shared" ref="GY66" si="1774">GY67</f>
        <v/>
      </c>
      <c r="GZ66" s="315" t="str">
        <f t="shared" ref="GZ66" si="1775">GZ67</f>
        <v/>
      </c>
      <c r="HA66" s="315" t="str">
        <f t="shared" ref="HA66" si="1776">HA67</f>
        <v/>
      </c>
      <c r="HB66" s="315" t="str">
        <f t="shared" ref="HB66" si="1777">HB67</f>
        <v/>
      </c>
      <c r="HC66" s="76"/>
      <c r="HD66" s="108"/>
      <c r="HE66" s="207"/>
      <c r="HF66" s="122"/>
      <c r="HG66" s="207"/>
      <c r="HH66" s="207"/>
      <c r="HI66" s="122"/>
      <c r="HJ66" s="634"/>
      <c r="HK66" s="636"/>
      <c r="HL66" s="122"/>
      <c r="HM66" s="634"/>
      <c r="HN66" s="636"/>
      <c r="HO66" s="108"/>
    </row>
    <row r="67" spans="1:223" s="6" customFormat="1" ht="9.9499999999999993" customHeight="1" thickTop="1" x14ac:dyDescent="0.25">
      <c r="A67" s="55"/>
      <c r="B67" s="221"/>
      <c r="C67" s="217"/>
      <c r="D67" s="60"/>
      <c r="E67" s="60"/>
      <c r="F67" s="239"/>
      <c r="G67" s="239"/>
      <c r="H67" s="239"/>
      <c r="I67" s="443"/>
      <c r="J67" s="475"/>
      <c r="K67" s="382" t="str">
        <f t="shared" ref="K67:AO67" si="1778">K72</f>
        <v/>
      </c>
      <c r="L67" s="382" t="str">
        <f t="shared" si="1778"/>
        <v/>
      </c>
      <c r="M67" s="382" t="str">
        <f t="shared" si="1778"/>
        <v/>
      </c>
      <c r="N67" s="382" t="str">
        <f t="shared" si="1778"/>
        <v/>
      </c>
      <c r="O67" s="382" t="str">
        <f t="shared" si="1778"/>
        <v/>
      </c>
      <c r="P67" s="382" t="str">
        <f t="shared" si="1778"/>
        <v/>
      </c>
      <c r="Q67" s="382" t="str">
        <f t="shared" si="1778"/>
        <v/>
      </c>
      <c r="R67" s="382" t="str">
        <f t="shared" si="1778"/>
        <v/>
      </c>
      <c r="S67" s="382" t="str">
        <f t="shared" si="1778"/>
        <v/>
      </c>
      <c r="T67" s="382" t="str">
        <f t="shared" si="1778"/>
        <v/>
      </c>
      <c r="U67" s="382" t="str">
        <f t="shared" si="1778"/>
        <v/>
      </c>
      <c r="V67" s="382" t="str">
        <f t="shared" si="1778"/>
        <v/>
      </c>
      <c r="W67" s="382" t="str">
        <f t="shared" si="1778"/>
        <v/>
      </c>
      <c r="X67" s="382" t="str">
        <f t="shared" si="1778"/>
        <v/>
      </c>
      <c r="Y67" s="382" t="str">
        <f t="shared" si="1778"/>
        <v/>
      </c>
      <c r="Z67" s="382" t="str">
        <f t="shared" si="1778"/>
        <v/>
      </c>
      <c r="AA67" s="382" t="str">
        <f t="shared" si="1778"/>
        <v/>
      </c>
      <c r="AB67" s="382" t="str">
        <f t="shared" si="1778"/>
        <v/>
      </c>
      <c r="AC67" s="382" t="str">
        <f t="shared" si="1778"/>
        <v/>
      </c>
      <c r="AD67" s="382" t="str">
        <f t="shared" si="1778"/>
        <v/>
      </c>
      <c r="AE67" s="382" t="str">
        <f t="shared" si="1778"/>
        <v/>
      </c>
      <c r="AF67" s="382" t="str">
        <f t="shared" si="1778"/>
        <v/>
      </c>
      <c r="AG67" s="382" t="str">
        <f t="shared" si="1778"/>
        <v/>
      </c>
      <c r="AH67" s="382" t="str">
        <f t="shared" si="1778"/>
        <v/>
      </c>
      <c r="AI67" s="382" t="str">
        <f t="shared" si="1778"/>
        <v/>
      </c>
      <c r="AJ67" s="382" t="str">
        <f t="shared" si="1778"/>
        <v/>
      </c>
      <c r="AK67" s="382" t="str">
        <f t="shared" si="1778"/>
        <v/>
      </c>
      <c r="AL67" s="382" t="str">
        <f t="shared" si="1778"/>
        <v/>
      </c>
      <c r="AM67" s="382" t="str">
        <f t="shared" si="1778"/>
        <v/>
      </c>
      <c r="AN67" s="382" t="str">
        <f t="shared" si="1778"/>
        <v/>
      </c>
      <c r="AO67" s="382" t="str">
        <f t="shared" si="1778"/>
        <v/>
      </c>
      <c r="AP67" s="382" t="str">
        <f t="shared" ref="AP67:DA67" si="1779">AP72</f>
        <v/>
      </c>
      <c r="AQ67" s="382" t="str">
        <f t="shared" si="1779"/>
        <v/>
      </c>
      <c r="AR67" s="382" t="str">
        <f t="shared" si="1779"/>
        <v/>
      </c>
      <c r="AS67" s="382" t="str">
        <f t="shared" si="1779"/>
        <v/>
      </c>
      <c r="AT67" s="382" t="str">
        <f t="shared" si="1779"/>
        <v/>
      </c>
      <c r="AU67" s="382" t="str">
        <f t="shared" si="1779"/>
        <v/>
      </c>
      <c r="AV67" s="382" t="str">
        <f t="shared" si="1779"/>
        <v/>
      </c>
      <c r="AW67" s="382" t="str">
        <f t="shared" si="1779"/>
        <v/>
      </c>
      <c r="AX67" s="382" t="str">
        <f t="shared" si="1779"/>
        <v/>
      </c>
      <c r="AY67" s="382" t="str">
        <f t="shared" si="1779"/>
        <v/>
      </c>
      <c r="AZ67" s="382" t="str">
        <f t="shared" si="1779"/>
        <v/>
      </c>
      <c r="BA67" s="382" t="str">
        <f t="shared" si="1779"/>
        <v/>
      </c>
      <c r="BB67" s="382" t="str">
        <f t="shared" si="1779"/>
        <v/>
      </c>
      <c r="BC67" s="382" t="str">
        <f t="shared" si="1779"/>
        <v/>
      </c>
      <c r="BD67" s="382" t="str">
        <f t="shared" si="1779"/>
        <v/>
      </c>
      <c r="BE67" s="382" t="str">
        <f t="shared" si="1779"/>
        <v/>
      </c>
      <c r="BF67" s="382" t="str">
        <f t="shared" si="1779"/>
        <v/>
      </c>
      <c r="BG67" s="382" t="str">
        <f t="shared" si="1779"/>
        <v/>
      </c>
      <c r="BH67" s="382" t="str">
        <f t="shared" si="1779"/>
        <v/>
      </c>
      <c r="BI67" s="382" t="str">
        <f t="shared" si="1779"/>
        <v/>
      </c>
      <c r="BJ67" s="382" t="str">
        <f t="shared" si="1779"/>
        <v/>
      </c>
      <c r="BK67" s="382" t="str">
        <f t="shared" si="1779"/>
        <v/>
      </c>
      <c r="BL67" s="382" t="str">
        <f t="shared" si="1779"/>
        <v/>
      </c>
      <c r="BM67" s="382" t="str">
        <f t="shared" si="1779"/>
        <v/>
      </c>
      <c r="BN67" s="382" t="str">
        <f t="shared" si="1779"/>
        <v/>
      </c>
      <c r="BO67" s="382" t="str">
        <f t="shared" si="1779"/>
        <v/>
      </c>
      <c r="BP67" s="382" t="str">
        <f t="shared" si="1779"/>
        <v/>
      </c>
      <c r="BQ67" s="382" t="str">
        <f t="shared" si="1779"/>
        <v/>
      </c>
      <c r="BR67" s="382" t="str">
        <f t="shared" si="1779"/>
        <v/>
      </c>
      <c r="BS67" s="382" t="str">
        <f t="shared" si="1779"/>
        <v/>
      </c>
      <c r="BT67" s="382" t="str">
        <f t="shared" si="1779"/>
        <v/>
      </c>
      <c r="BU67" s="382" t="str">
        <f t="shared" si="1779"/>
        <v/>
      </c>
      <c r="BV67" s="382" t="str">
        <f t="shared" si="1779"/>
        <v/>
      </c>
      <c r="BW67" s="382" t="str">
        <f t="shared" si="1779"/>
        <v/>
      </c>
      <c r="BX67" s="382" t="str">
        <f t="shared" si="1779"/>
        <v/>
      </c>
      <c r="BY67" s="382" t="str">
        <f t="shared" si="1779"/>
        <v/>
      </c>
      <c r="BZ67" s="382" t="str">
        <f t="shared" si="1779"/>
        <v/>
      </c>
      <c r="CA67" s="382" t="str">
        <f t="shared" si="1779"/>
        <v/>
      </c>
      <c r="CB67" s="382" t="str">
        <f t="shared" si="1779"/>
        <v/>
      </c>
      <c r="CC67" s="382" t="str">
        <f t="shared" si="1779"/>
        <v/>
      </c>
      <c r="CD67" s="382" t="str">
        <f t="shared" si="1779"/>
        <v/>
      </c>
      <c r="CE67" s="382" t="str">
        <f t="shared" si="1779"/>
        <v/>
      </c>
      <c r="CF67" s="382" t="str">
        <f t="shared" si="1779"/>
        <v/>
      </c>
      <c r="CG67" s="382" t="str">
        <f t="shared" si="1779"/>
        <v/>
      </c>
      <c r="CH67" s="382" t="str">
        <f t="shared" si="1779"/>
        <v/>
      </c>
      <c r="CI67" s="382" t="str">
        <f t="shared" si="1779"/>
        <v/>
      </c>
      <c r="CJ67" s="382" t="str">
        <f t="shared" si="1779"/>
        <v/>
      </c>
      <c r="CK67" s="382" t="str">
        <f t="shared" si="1779"/>
        <v/>
      </c>
      <c r="CL67" s="382" t="str">
        <f t="shared" si="1779"/>
        <v/>
      </c>
      <c r="CM67" s="382" t="str">
        <f t="shared" si="1779"/>
        <v/>
      </c>
      <c r="CN67" s="382" t="str">
        <f t="shared" si="1779"/>
        <v/>
      </c>
      <c r="CO67" s="382" t="str">
        <f t="shared" si="1779"/>
        <v/>
      </c>
      <c r="CP67" s="382" t="str">
        <f t="shared" si="1779"/>
        <v/>
      </c>
      <c r="CQ67" s="382" t="str">
        <f t="shared" si="1779"/>
        <v/>
      </c>
      <c r="CR67" s="382" t="str">
        <f t="shared" si="1779"/>
        <v/>
      </c>
      <c r="CS67" s="382" t="str">
        <f t="shared" si="1779"/>
        <v/>
      </c>
      <c r="CT67" s="382" t="str">
        <f t="shared" si="1779"/>
        <v/>
      </c>
      <c r="CU67" s="382" t="str">
        <f t="shared" si="1779"/>
        <v/>
      </c>
      <c r="CV67" s="382" t="str">
        <f t="shared" si="1779"/>
        <v/>
      </c>
      <c r="CW67" s="382" t="str">
        <f t="shared" si="1779"/>
        <v/>
      </c>
      <c r="CX67" s="382" t="str">
        <f t="shared" si="1779"/>
        <v/>
      </c>
      <c r="CY67" s="382" t="str">
        <f t="shared" si="1779"/>
        <v/>
      </c>
      <c r="CZ67" s="382" t="str">
        <f t="shared" si="1779"/>
        <v/>
      </c>
      <c r="DA67" s="382" t="str">
        <f t="shared" si="1779"/>
        <v/>
      </c>
      <c r="DB67" s="382" t="str">
        <f t="shared" ref="DB67:FM67" si="1780">DB72</f>
        <v/>
      </c>
      <c r="DC67" s="382" t="str">
        <f t="shared" si="1780"/>
        <v/>
      </c>
      <c r="DD67" s="382" t="str">
        <f t="shared" si="1780"/>
        <v/>
      </c>
      <c r="DE67" s="382" t="str">
        <f t="shared" si="1780"/>
        <v/>
      </c>
      <c r="DF67" s="382" t="str">
        <f t="shared" si="1780"/>
        <v/>
      </c>
      <c r="DG67" s="382" t="str">
        <f t="shared" si="1780"/>
        <v/>
      </c>
      <c r="DH67" s="382" t="str">
        <f t="shared" si="1780"/>
        <v/>
      </c>
      <c r="DI67" s="382" t="str">
        <f t="shared" si="1780"/>
        <v/>
      </c>
      <c r="DJ67" s="382" t="str">
        <f t="shared" si="1780"/>
        <v/>
      </c>
      <c r="DK67" s="382" t="str">
        <f t="shared" si="1780"/>
        <v/>
      </c>
      <c r="DL67" s="382" t="str">
        <f t="shared" si="1780"/>
        <v/>
      </c>
      <c r="DM67" s="382" t="str">
        <f t="shared" si="1780"/>
        <v/>
      </c>
      <c r="DN67" s="382" t="str">
        <f t="shared" si="1780"/>
        <v/>
      </c>
      <c r="DO67" s="382" t="str">
        <f t="shared" si="1780"/>
        <v/>
      </c>
      <c r="DP67" s="382" t="str">
        <f t="shared" si="1780"/>
        <v/>
      </c>
      <c r="DQ67" s="382" t="str">
        <f t="shared" si="1780"/>
        <v/>
      </c>
      <c r="DR67" s="382" t="str">
        <f t="shared" si="1780"/>
        <v/>
      </c>
      <c r="DS67" s="382" t="str">
        <f t="shared" si="1780"/>
        <v/>
      </c>
      <c r="DT67" s="382" t="str">
        <f t="shared" si="1780"/>
        <v/>
      </c>
      <c r="DU67" s="382" t="str">
        <f t="shared" si="1780"/>
        <v/>
      </c>
      <c r="DV67" s="382" t="str">
        <f t="shared" si="1780"/>
        <v/>
      </c>
      <c r="DW67" s="382" t="str">
        <f t="shared" si="1780"/>
        <v/>
      </c>
      <c r="DX67" s="382" t="str">
        <f t="shared" si="1780"/>
        <v/>
      </c>
      <c r="DY67" s="382" t="str">
        <f t="shared" si="1780"/>
        <v/>
      </c>
      <c r="DZ67" s="382" t="str">
        <f t="shared" si="1780"/>
        <v/>
      </c>
      <c r="EA67" s="382" t="str">
        <f t="shared" si="1780"/>
        <v/>
      </c>
      <c r="EB67" s="382" t="str">
        <f t="shared" si="1780"/>
        <v/>
      </c>
      <c r="EC67" s="382" t="str">
        <f t="shared" si="1780"/>
        <v/>
      </c>
      <c r="ED67" s="382" t="str">
        <f t="shared" si="1780"/>
        <v/>
      </c>
      <c r="EE67" s="382" t="str">
        <f t="shared" si="1780"/>
        <v/>
      </c>
      <c r="EF67" s="382" t="str">
        <f t="shared" si="1780"/>
        <v/>
      </c>
      <c r="EG67" s="382" t="str">
        <f t="shared" si="1780"/>
        <v/>
      </c>
      <c r="EH67" s="382" t="str">
        <f t="shared" si="1780"/>
        <v/>
      </c>
      <c r="EI67" s="382" t="str">
        <f t="shared" si="1780"/>
        <v/>
      </c>
      <c r="EJ67" s="382" t="str">
        <f t="shared" si="1780"/>
        <v/>
      </c>
      <c r="EK67" s="382" t="str">
        <f t="shared" si="1780"/>
        <v/>
      </c>
      <c r="EL67" s="382" t="str">
        <f t="shared" si="1780"/>
        <v/>
      </c>
      <c r="EM67" s="382" t="str">
        <f t="shared" si="1780"/>
        <v/>
      </c>
      <c r="EN67" s="382" t="str">
        <f t="shared" si="1780"/>
        <v/>
      </c>
      <c r="EO67" s="382" t="str">
        <f t="shared" si="1780"/>
        <v/>
      </c>
      <c r="EP67" s="382" t="str">
        <f t="shared" si="1780"/>
        <v/>
      </c>
      <c r="EQ67" s="382" t="str">
        <f t="shared" si="1780"/>
        <v/>
      </c>
      <c r="ER67" s="382" t="str">
        <f t="shared" si="1780"/>
        <v/>
      </c>
      <c r="ES67" s="382" t="str">
        <f t="shared" si="1780"/>
        <v/>
      </c>
      <c r="ET67" s="382" t="str">
        <f t="shared" si="1780"/>
        <v/>
      </c>
      <c r="EU67" s="382" t="str">
        <f t="shared" si="1780"/>
        <v/>
      </c>
      <c r="EV67" s="382" t="str">
        <f t="shared" si="1780"/>
        <v/>
      </c>
      <c r="EW67" s="382" t="str">
        <f t="shared" si="1780"/>
        <v/>
      </c>
      <c r="EX67" s="382" t="str">
        <f t="shared" si="1780"/>
        <v/>
      </c>
      <c r="EY67" s="382" t="str">
        <f t="shared" si="1780"/>
        <v/>
      </c>
      <c r="EZ67" s="382" t="str">
        <f t="shared" si="1780"/>
        <v/>
      </c>
      <c r="FA67" s="382" t="str">
        <f t="shared" si="1780"/>
        <v/>
      </c>
      <c r="FB67" s="382" t="str">
        <f t="shared" si="1780"/>
        <v/>
      </c>
      <c r="FC67" s="382" t="str">
        <f t="shared" si="1780"/>
        <v/>
      </c>
      <c r="FD67" s="382" t="str">
        <f t="shared" si="1780"/>
        <v/>
      </c>
      <c r="FE67" s="382" t="str">
        <f t="shared" si="1780"/>
        <v/>
      </c>
      <c r="FF67" s="382" t="str">
        <f t="shared" si="1780"/>
        <v/>
      </c>
      <c r="FG67" s="382" t="str">
        <f t="shared" si="1780"/>
        <v/>
      </c>
      <c r="FH67" s="382" t="str">
        <f t="shared" si="1780"/>
        <v/>
      </c>
      <c r="FI67" s="382" t="str">
        <f t="shared" si="1780"/>
        <v/>
      </c>
      <c r="FJ67" s="382" t="str">
        <f t="shared" si="1780"/>
        <v/>
      </c>
      <c r="FK67" s="382" t="str">
        <f t="shared" si="1780"/>
        <v/>
      </c>
      <c r="FL67" s="382" t="str">
        <f t="shared" si="1780"/>
        <v/>
      </c>
      <c r="FM67" s="382" t="str">
        <f t="shared" si="1780"/>
        <v/>
      </c>
      <c r="FN67" s="382" t="str">
        <f t="shared" ref="FN67:HB67" si="1781">FN72</f>
        <v/>
      </c>
      <c r="FO67" s="382" t="str">
        <f t="shared" si="1781"/>
        <v/>
      </c>
      <c r="FP67" s="382" t="str">
        <f t="shared" si="1781"/>
        <v/>
      </c>
      <c r="FQ67" s="382" t="str">
        <f t="shared" si="1781"/>
        <v/>
      </c>
      <c r="FR67" s="382" t="str">
        <f t="shared" si="1781"/>
        <v/>
      </c>
      <c r="FS67" s="382" t="str">
        <f t="shared" si="1781"/>
        <v/>
      </c>
      <c r="FT67" s="382" t="str">
        <f t="shared" si="1781"/>
        <v/>
      </c>
      <c r="FU67" s="382" t="str">
        <f t="shared" si="1781"/>
        <v/>
      </c>
      <c r="FV67" s="382" t="str">
        <f t="shared" si="1781"/>
        <v/>
      </c>
      <c r="FW67" s="382" t="str">
        <f t="shared" si="1781"/>
        <v/>
      </c>
      <c r="FX67" s="382" t="str">
        <f t="shared" si="1781"/>
        <v/>
      </c>
      <c r="FY67" s="382" t="str">
        <f t="shared" si="1781"/>
        <v/>
      </c>
      <c r="FZ67" s="382" t="str">
        <f t="shared" si="1781"/>
        <v/>
      </c>
      <c r="GA67" s="382" t="str">
        <f t="shared" si="1781"/>
        <v/>
      </c>
      <c r="GB67" s="382" t="str">
        <f t="shared" si="1781"/>
        <v/>
      </c>
      <c r="GC67" s="382" t="str">
        <f t="shared" si="1781"/>
        <v/>
      </c>
      <c r="GD67" s="382" t="str">
        <f t="shared" si="1781"/>
        <v/>
      </c>
      <c r="GE67" s="382" t="str">
        <f t="shared" si="1781"/>
        <v/>
      </c>
      <c r="GF67" s="382" t="str">
        <f t="shared" si="1781"/>
        <v/>
      </c>
      <c r="GG67" s="382" t="str">
        <f t="shared" si="1781"/>
        <v/>
      </c>
      <c r="GH67" s="382" t="str">
        <f t="shared" si="1781"/>
        <v/>
      </c>
      <c r="GI67" s="382" t="str">
        <f t="shared" si="1781"/>
        <v/>
      </c>
      <c r="GJ67" s="382" t="str">
        <f t="shared" si="1781"/>
        <v/>
      </c>
      <c r="GK67" s="382" t="str">
        <f t="shared" si="1781"/>
        <v/>
      </c>
      <c r="GL67" s="382" t="str">
        <f t="shared" si="1781"/>
        <v/>
      </c>
      <c r="GM67" s="382" t="str">
        <f t="shared" si="1781"/>
        <v/>
      </c>
      <c r="GN67" s="382" t="str">
        <f t="shared" si="1781"/>
        <v/>
      </c>
      <c r="GO67" s="382" t="str">
        <f t="shared" si="1781"/>
        <v/>
      </c>
      <c r="GP67" s="382" t="str">
        <f t="shared" si="1781"/>
        <v/>
      </c>
      <c r="GQ67" s="382" t="str">
        <f t="shared" si="1781"/>
        <v/>
      </c>
      <c r="GR67" s="382" t="str">
        <f t="shared" si="1781"/>
        <v/>
      </c>
      <c r="GS67" s="382" t="str">
        <f t="shared" si="1781"/>
        <v/>
      </c>
      <c r="GT67" s="382" t="str">
        <f t="shared" si="1781"/>
        <v/>
      </c>
      <c r="GU67" s="382" t="str">
        <f t="shared" si="1781"/>
        <v/>
      </c>
      <c r="GV67" s="382" t="str">
        <f t="shared" si="1781"/>
        <v/>
      </c>
      <c r="GW67" s="382" t="str">
        <f t="shared" si="1781"/>
        <v/>
      </c>
      <c r="GX67" s="382" t="str">
        <f t="shared" si="1781"/>
        <v/>
      </c>
      <c r="GY67" s="382" t="str">
        <f t="shared" si="1781"/>
        <v/>
      </c>
      <c r="GZ67" s="382" t="str">
        <f t="shared" si="1781"/>
        <v/>
      </c>
      <c r="HA67" s="382" t="str">
        <f t="shared" si="1781"/>
        <v/>
      </c>
      <c r="HB67" s="382" t="str">
        <f t="shared" si="1781"/>
        <v/>
      </c>
      <c r="HC67" s="131"/>
      <c r="HD67" s="108"/>
      <c r="HE67" s="207"/>
      <c r="HF67" s="122"/>
      <c r="HG67" s="207"/>
      <c r="HH67" s="207"/>
      <c r="HI67" s="122"/>
      <c r="HJ67" s="635"/>
      <c r="HK67" s="636"/>
      <c r="HL67" s="122"/>
      <c r="HM67" s="635"/>
      <c r="HN67" s="656"/>
      <c r="HO67" s="108"/>
    </row>
    <row r="68" spans="1:223" s="6" customFormat="1" ht="5.0999999999999996" customHeight="1" thickBot="1" x14ac:dyDescent="0.3">
      <c r="A68" s="55"/>
      <c r="B68" s="221"/>
      <c r="C68" s="60"/>
      <c r="D68" s="60"/>
      <c r="E68" s="60"/>
      <c r="F68" s="60"/>
      <c r="G68" s="60"/>
      <c r="H68" s="54"/>
      <c r="I68" s="54"/>
      <c r="J68" s="367"/>
      <c r="K68" s="367"/>
      <c r="L68" s="185"/>
      <c r="M68" s="367"/>
      <c r="N68" s="367"/>
      <c r="O68" s="185"/>
      <c r="P68" s="367"/>
      <c r="Q68" s="367"/>
      <c r="R68" s="185"/>
      <c r="S68" s="367"/>
      <c r="T68" s="367"/>
      <c r="U68" s="185"/>
      <c r="V68" s="367"/>
      <c r="W68" s="367"/>
      <c r="X68" s="185"/>
      <c r="Y68" s="367"/>
      <c r="Z68" s="367"/>
      <c r="AA68" s="185"/>
      <c r="AB68" s="367"/>
      <c r="AC68" s="367"/>
      <c r="AD68" s="185"/>
      <c r="AE68" s="367"/>
      <c r="AF68" s="367"/>
      <c r="AG68" s="185"/>
      <c r="AH68" s="367"/>
      <c r="AI68" s="367"/>
      <c r="AJ68" s="185"/>
      <c r="AK68" s="367"/>
      <c r="AL68" s="367"/>
      <c r="AM68" s="185"/>
      <c r="AN68" s="367"/>
      <c r="AO68" s="367"/>
      <c r="AP68" s="185"/>
      <c r="AQ68" s="367"/>
      <c r="AR68" s="367"/>
      <c r="AS68" s="185"/>
      <c r="AT68" s="367"/>
      <c r="AU68" s="367"/>
      <c r="AV68" s="185"/>
      <c r="AW68" s="185"/>
      <c r="AX68" s="185"/>
      <c r="AY68" s="185"/>
      <c r="AZ68" s="185"/>
      <c r="BA68" s="185"/>
      <c r="BB68" s="185"/>
      <c r="BC68" s="185"/>
      <c r="BD68" s="185"/>
      <c r="BE68" s="185"/>
      <c r="BF68" s="185"/>
      <c r="BG68" s="185"/>
      <c r="BH68" s="185"/>
      <c r="BI68" s="185"/>
      <c r="BJ68" s="185"/>
      <c r="BK68" s="185"/>
      <c r="BL68" s="185"/>
      <c r="BM68" s="185"/>
      <c r="BN68" s="185"/>
      <c r="BO68" s="185"/>
      <c r="BP68" s="185"/>
      <c r="BQ68" s="185"/>
      <c r="BR68" s="185"/>
      <c r="BS68" s="185"/>
      <c r="BT68" s="185"/>
      <c r="BU68" s="185"/>
      <c r="BV68" s="185"/>
      <c r="BW68" s="185"/>
      <c r="BX68" s="185"/>
      <c r="BY68" s="185"/>
      <c r="BZ68" s="185"/>
      <c r="CA68" s="185"/>
      <c r="CB68" s="185"/>
      <c r="CC68" s="185"/>
      <c r="CD68" s="185"/>
      <c r="CE68" s="185"/>
      <c r="CF68" s="185"/>
      <c r="CG68" s="185"/>
      <c r="CH68" s="185"/>
      <c r="CI68" s="185"/>
      <c r="CJ68" s="185"/>
      <c r="CK68" s="185"/>
      <c r="CL68" s="185"/>
      <c r="CM68" s="185"/>
      <c r="CN68" s="185"/>
      <c r="CO68" s="185"/>
      <c r="CP68" s="185"/>
      <c r="CQ68" s="185"/>
      <c r="CR68" s="185"/>
      <c r="CS68" s="185"/>
      <c r="CT68" s="185"/>
      <c r="CU68" s="185"/>
      <c r="CV68" s="185"/>
      <c r="CW68" s="185"/>
      <c r="CX68" s="185"/>
      <c r="CY68" s="185"/>
      <c r="CZ68" s="185"/>
      <c r="DA68" s="185"/>
      <c r="DB68" s="185"/>
      <c r="DC68" s="185"/>
      <c r="DD68" s="185"/>
      <c r="DE68" s="185"/>
      <c r="DF68" s="185"/>
      <c r="DG68" s="185"/>
      <c r="DH68" s="185"/>
      <c r="DI68" s="185"/>
      <c r="DJ68" s="185"/>
      <c r="DK68" s="185"/>
      <c r="DL68" s="185"/>
      <c r="DM68" s="185"/>
      <c r="DN68" s="185"/>
      <c r="DO68" s="185"/>
      <c r="DP68" s="185"/>
      <c r="DQ68" s="185"/>
      <c r="DR68" s="185"/>
      <c r="DS68" s="185"/>
      <c r="DT68" s="185"/>
      <c r="DU68" s="185"/>
      <c r="DV68" s="185"/>
      <c r="DW68" s="185"/>
      <c r="DX68" s="185"/>
      <c r="DY68" s="185"/>
      <c r="DZ68" s="185"/>
      <c r="EA68" s="185"/>
      <c r="EB68" s="185"/>
      <c r="EC68" s="185"/>
      <c r="ED68" s="185"/>
      <c r="EE68" s="185"/>
      <c r="EF68" s="185"/>
      <c r="EG68" s="185"/>
      <c r="EH68" s="185"/>
      <c r="EI68" s="185"/>
      <c r="EJ68" s="185"/>
      <c r="EK68" s="185"/>
      <c r="EL68" s="185"/>
      <c r="EM68" s="185"/>
      <c r="EN68" s="185"/>
      <c r="EO68" s="185"/>
      <c r="EP68" s="185"/>
      <c r="EQ68" s="185"/>
      <c r="ER68" s="185"/>
      <c r="ES68" s="185"/>
      <c r="ET68" s="185"/>
      <c r="EU68" s="185"/>
      <c r="EV68" s="185"/>
      <c r="EW68" s="185"/>
      <c r="EX68" s="185"/>
      <c r="EY68" s="185"/>
      <c r="EZ68" s="185"/>
      <c r="FA68" s="185"/>
      <c r="FB68" s="185"/>
      <c r="FC68" s="185"/>
      <c r="FD68" s="185"/>
      <c r="FE68" s="185"/>
      <c r="FF68" s="185"/>
      <c r="FG68" s="185"/>
      <c r="FH68" s="185"/>
      <c r="FI68" s="185"/>
      <c r="FJ68" s="185"/>
      <c r="FK68" s="185"/>
      <c r="FL68" s="185"/>
      <c r="FM68" s="185"/>
      <c r="FN68" s="185"/>
      <c r="FO68" s="185"/>
      <c r="FP68" s="185"/>
      <c r="FQ68" s="185"/>
      <c r="FR68" s="185"/>
      <c r="FS68" s="185"/>
      <c r="FT68" s="185"/>
      <c r="FU68" s="185"/>
      <c r="FV68" s="185"/>
      <c r="FW68" s="185"/>
      <c r="FX68" s="185"/>
      <c r="FY68" s="185"/>
      <c r="FZ68" s="185"/>
      <c r="GA68" s="185"/>
      <c r="GB68" s="185"/>
      <c r="GC68" s="185"/>
      <c r="GD68" s="185"/>
      <c r="GE68" s="185"/>
      <c r="GF68" s="185"/>
      <c r="GG68" s="185"/>
      <c r="GH68" s="185"/>
      <c r="GI68" s="185"/>
      <c r="GJ68" s="185"/>
      <c r="GK68" s="185"/>
      <c r="GL68" s="185"/>
      <c r="GM68" s="185"/>
      <c r="GN68" s="185"/>
      <c r="GO68" s="185"/>
      <c r="GP68" s="185"/>
      <c r="GQ68" s="185"/>
      <c r="GR68" s="185"/>
      <c r="GS68" s="185"/>
      <c r="GT68" s="185"/>
      <c r="GU68" s="185"/>
      <c r="GV68" s="185"/>
      <c r="GW68" s="185"/>
      <c r="GX68" s="185"/>
      <c r="GY68" s="185"/>
      <c r="GZ68" s="185"/>
      <c r="HA68" s="187"/>
      <c r="HB68" s="185"/>
      <c r="HC68" s="367"/>
      <c r="HD68" s="75"/>
      <c r="HE68" s="95"/>
      <c r="HF68" s="95"/>
      <c r="HG68" s="95"/>
      <c r="HH68" s="95"/>
      <c r="HI68" s="95"/>
      <c r="HJ68" s="95"/>
      <c r="HK68" s="95"/>
      <c r="HL68" s="95"/>
      <c r="HM68" s="95"/>
      <c r="HN68" s="95"/>
      <c r="HO68" s="75"/>
    </row>
    <row r="69" spans="1:223" s="15" customFormat="1" ht="15" customHeight="1" thickTop="1" x14ac:dyDescent="0.25">
      <c r="A69" s="57"/>
      <c r="B69" s="221"/>
      <c r="C69" s="62"/>
      <c r="D69" s="138" t="s">
        <v>137</v>
      </c>
      <c r="E69" s="139"/>
      <c r="F69" s="139"/>
      <c r="G69" s="139"/>
      <c r="H69" s="140"/>
      <c r="I69" s="140"/>
      <c r="J69" s="140"/>
      <c r="K69" s="140"/>
      <c r="L69" s="140"/>
      <c r="M69" s="140"/>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c r="AM69" s="78"/>
      <c r="AN69" s="78"/>
      <c r="AO69" s="78"/>
      <c r="AP69" s="78"/>
      <c r="AQ69" s="78"/>
      <c r="AR69" s="78"/>
      <c r="AS69" s="78"/>
      <c r="AT69" s="78"/>
      <c r="AU69" s="78"/>
      <c r="AV69" s="132"/>
      <c r="AW69" s="132"/>
      <c r="AX69" s="132"/>
      <c r="AY69" s="132"/>
      <c r="AZ69" s="132"/>
      <c r="BA69" s="132"/>
      <c r="BB69" s="132"/>
      <c r="BC69" s="132"/>
      <c r="BD69" s="132"/>
      <c r="BE69" s="132"/>
      <c r="BF69" s="132"/>
      <c r="BG69" s="132"/>
      <c r="BH69" s="132"/>
      <c r="BI69" s="132"/>
      <c r="BJ69" s="132"/>
      <c r="BK69" s="132"/>
      <c r="BL69" s="132"/>
      <c r="BM69" s="132"/>
      <c r="BN69" s="132"/>
      <c r="BO69" s="132"/>
      <c r="BP69" s="132"/>
      <c r="BQ69" s="132"/>
      <c r="BR69" s="132"/>
      <c r="BS69" s="132"/>
      <c r="BT69" s="132"/>
      <c r="BU69" s="132"/>
      <c r="BV69" s="132"/>
      <c r="BW69" s="132"/>
      <c r="BX69" s="132"/>
      <c r="BY69" s="132"/>
      <c r="BZ69" s="132"/>
      <c r="CA69" s="132"/>
      <c r="CB69" s="132"/>
      <c r="CC69" s="132"/>
      <c r="CD69" s="132"/>
      <c r="CE69" s="132"/>
      <c r="CF69" s="132"/>
      <c r="CG69" s="132"/>
      <c r="CH69" s="132"/>
      <c r="CI69" s="132"/>
      <c r="CJ69" s="132"/>
      <c r="CK69" s="132"/>
      <c r="CL69" s="132"/>
      <c r="CM69" s="132"/>
      <c r="CN69" s="132"/>
      <c r="CO69" s="132"/>
      <c r="CP69" s="132"/>
      <c r="CQ69" s="132"/>
      <c r="CR69" s="132"/>
      <c r="CS69" s="132"/>
      <c r="CT69" s="132"/>
      <c r="CU69" s="132"/>
      <c r="CV69" s="132"/>
      <c r="CW69" s="132"/>
      <c r="CX69" s="132"/>
      <c r="CY69" s="132"/>
      <c r="CZ69" s="132"/>
      <c r="DA69" s="132"/>
      <c r="DB69" s="132"/>
      <c r="DC69" s="132"/>
      <c r="DD69" s="132"/>
      <c r="DE69" s="132"/>
      <c r="DF69" s="132"/>
      <c r="DG69" s="132"/>
      <c r="DH69" s="132"/>
      <c r="DI69" s="132"/>
      <c r="DJ69" s="132"/>
      <c r="DK69" s="132"/>
      <c r="DL69" s="132"/>
      <c r="DM69" s="132"/>
      <c r="DN69" s="132"/>
      <c r="DO69" s="132"/>
      <c r="DP69" s="132"/>
      <c r="DQ69" s="132"/>
      <c r="DR69" s="132"/>
      <c r="DS69" s="132"/>
      <c r="DT69" s="132"/>
      <c r="DU69" s="132"/>
      <c r="DV69" s="132"/>
      <c r="DW69" s="132"/>
      <c r="DX69" s="132"/>
      <c r="DY69" s="132"/>
      <c r="DZ69" s="132"/>
      <c r="EA69" s="132"/>
      <c r="EB69" s="132"/>
      <c r="EC69" s="132"/>
      <c r="ED69" s="132"/>
      <c r="EE69" s="132"/>
      <c r="EF69" s="132"/>
      <c r="EG69" s="132"/>
      <c r="EH69" s="132"/>
      <c r="EI69" s="132"/>
      <c r="EJ69" s="132"/>
      <c r="EK69" s="132"/>
      <c r="EL69" s="132"/>
      <c r="EM69" s="132"/>
      <c r="EN69" s="132"/>
      <c r="EO69" s="132"/>
      <c r="EP69" s="132"/>
      <c r="EQ69" s="132"/>
      <c r="ER69" s="132"/>
      <c r="ES69" s="132"/>
      <c r="ET69" s="132"/>
      <c r="EU69" s="132"/>
      <c r="EV69" s="132"/>
      <c r="EW69" s="132"/>
      <c r="EX69" s="132"/>
      <c r="EY69" s="132"/>
      <c r="EZ69" s="132"/>
      <c r="FA69" s="132"/>
      <c r="FB69" s="132"/>
      <c r="FC69" s="132"/>
      <c r="FD69" s="132"/>
      <c r="FE69" s="132"/>
      <c r="FF69" s="132"/>
      <c r="FG69" s="132"/>
      <c r="FH69" s="132"/>
      <c r="FI69" s="132"/>
      <c r="FJ69" s="132"/>
      <c r="FK69" s="132"/>
      <c r="FL69" s="132"/>
      <c r="FM69" s="132"/>
      <c r="FN69" s="132"/>
      <c r="FO69" s="132"/>
      <c r="FP69" s="132"/>
      <c r="FQ69" s="132"/>
      <c r="FR69" s="132"/>
      <c r="FS69" s="132"/>
      <c r="FT69" s="132"/>
      <c r="FU69" s="132"/>
      <c r="FV69" s="132"/>
      <c r="FW69" s="132"/>
      <c r="FX69" s="132"/>
      <c r="FY69" s="132"/>
      <c r="FZ69" s="132"/>
      <c r="GA69" s="132"/>
      <c r="GB69" s="132"/>
      <c r="GC69" s="132"/>
      <c r="GD69" s="132"/>
      <c r="GE69" s="132"/>
      <c r="GF69" s="132"/>
      <c r="GG69" s="132"/>
      <c r="GH69" s="132"/>
      <c r="GI69" s="235"/>
      <c r="GJ69" s="235"/>
      <c r="GK69" s="235"/>
      <c r="GL69" s="235"/>
      <c r="GM69" s="235"/>
      <c r="GN69" s="235"/>
      <c r="GO69" s="235"/>
      <c r="GP69" s="235"/>
      <c r="GQ69" s="235"/>
      <c r="GR69" s="235"/>
      <c r="GS69" s="235"/>
      <c r="GT69" s="235"/>
      <c r="GU69" s="235"/>
      <c r="GV69" s="235"/>
      <c r="GW69" s="235"/>
      <c r="GX69" s="235"/>
      <c r="GY69" s="235"/>
      <c r="GZ69" s="235"/>
      <c r="HA69" s="235"/>
      <c r="HB69" s="194"/>
      <c r="HC69" s="203"/>
      <c r="HD69" s="50"/>
      <c r="HE69" s="575">
        <v>10</v>
      </c>
      <c r="HF69" s="99"/>
      <c r="HG69" s="527">
        <v>100</v>
      </c>
      <c r="HH69" s="575">
        <v>100</v>
      </c>
      <c r="HI69" s="99"/>
      <c r="HJ69" s="99"/>
      <c r="HK69" s="99"/>
      <c r="HL69" s="96"/>
      <c r="HM69" s="99"/>
      <c r="HN69" s="99"/>
      <c r="HO69" s="74"/>
    </row>
    <row r="70" spans="1:223" s="6" customFormat="1" ht="9.9499999999999993" customHeight="1" thickBot="1" x14ac:dyDescent="0.3">
      <c r="A70" s="55"/>
      <c r="B70" s="221"/>
      <c r="C70" s="60"/>
      <c r="D70" s="596"/>
      <c r="E70" s="60"/>
      <c r="F70" s="241"/>
      <c r="G70" s="526"/>
      <c r="H70" s="662"/>
      <c r="I70" s="366"/>
      <c r="J70" s="131"/>
      <c r="K70" s="131"/>
      <c r="L70" s="131"/>
      <c r="M70" s="131"/>
      <c r="N70" s="131"/>
      <c r="O70" s="131"/>
      <c r="P70" s="131"/>
      <c r="Q70" s="131"/>
      <c r="R70" s="131"/>
      <c r="S70" s="131"/>
      <c r="T70" s="131"/>
      <c r="U70" s="131"/>
      <c r="V70" s="131"/>
      <c r="W70" s="131"/>
      <c r="X70" s="131"/>
      <c r="Y70" s="131"/>
      <c r="Z70" s="131"/>
      <c r="AA70" s="131"/>
      <c r="AB70" s="131"/>
      <c r="AC70" s="131"/>
      <c r="AD70" s="131"/>
      <c r="AE70" s="131"/>
      <c r="AF70" s="131"/>
      <c r="AG70" s="131"/>
      <c r="AH70" s="131"/>
      <c r="AI70" s="131"/>
      <c r="AJ70" s="131"/>
      <c r="AK70" s="131"/>
      <c r="AL70" s="131"/>
      <c r="AM70" s="131"/>
      <c r="AN70" s="131"/>
      <c r="AO70" s="131"/>
      <c r="AP70" s="131"/>
      <c r="AQ70" s="131"/>
      <c r="AR70" s="131"/>
      <c r="AS70" s="131"/>
      <c r="AT70" s="131"/>
      <c r="AU70" s="131"/>
      <c r="AV70" s="131"/>
      <c r="AW70" s="131"/>
      <c r="AX70" s="131"/>
      <c r="AY70" s="131"/>
      <c r="AZ70" s="131"/>
      <c r="BA70" s="131"/>
      <c r="BB70" s="131"/>
      <c r="BC70" s="131"/>
      <c r="BD70" s="131"/>
      <c r="BE70" s="131"/>
      <c r="BF70" s="131"/>
      <c r="BG70" s="131"/>
      <c r="BH70" s="131"/>
      <c r="BI70" s="131"/>
      <c r="BJ70" s="131"/>
      <c r="BK70" s="131"/>
      <c r="BL70" s="131"/>
      <c r="BM70" s="131"/>
      <c r="BN70" s="131"/>
      <c r="BO70" s="131"/>
      <c r="BP70" s="131"/>
      <c r="BQ70" s="131"/>
      <c r="BR70" s="131"/>
      <c r="BS70" s="131"/>
      <c r="BT70" s="131"/>
      <c r="BU70" s="131"/>
      <c r="BV70" s="131"/>
      <c r="BW70" s="131"/>
      <c r="BX70" s="131"/>
      <c r="BY70" s="131"/>
      <c r="BZ70" s="131"/>
      <c r="CA70" s="131"/>
      <c r="CB70" s="131"/>
      <c r="CC70" s="131"/>
      <c r="CD70" s="131"/>
      <c r="CE70" s="131"/>
      <c r="CF70" s="131"/>
      <c r="CG70" s="131"/>
      <c r="CH70" s="131"/>
      <c r="CI70" s="131"/>
      <c r="CJ70" s="131"/>
      <c r="CK70" s="131"/>
      <c r="CL70" s="131"/>
      <c r="CM70" s="131"/>
      <c r="CN70" s="131"/>
      <c r="CO70" s="131"/>
      <c r="CP70" s="131"/>
      <c r="CQ70" s="131"/>
      <c r="CR70" s="131"/>
      <c r="CS70" s="131"/>
      <c r="CT70" s="131"/>
      <c r="CU70" s="131"/>
      <c r="CV70" s="131"/>
      <c r="CW70" s="131"/>
      <c r="CX70" s="131"/>
      <c r="CY70" s="131"/>
      <c r="CZ70" s="131"/>
      <c r="DA70" s="131"/>
      <c r="DB70" s="131"/>
      <c r="DC70" s="131"/>
      <c r="DD70" s="131"/>
      <c r="DE70" s="131"/>
      <c r="DF70" s="131"/>
      <c r="DG70" s="131"/>
      <c r="DH70" s="131"/>
      <c r="DI70" s="131"/>
      <c r="DJ70" s="131"/>
      <c r="DK70" s="131"/>
      <c r="DL70" s="131"/>
      <c r="DM70" s="131"/>
      <c r="DN70" s="131"/>
      <c r="DO70" s="131"/>
      <c r="DP70" s="131"/>
      <c r="DQ70" s="131"/>
      <c r="DR70" s="131"/>
      <c r="DS70" s="131"/>
      <c r="DT70" s="131"/>
      <c r="DU70" s="131"/>
      <c r="DV70" s="131"/>
      <c r="DW70" s="131"/>
      <c r="DX70" s="131"/>
      <c r="DY70" s="131"/>
      <c r="DZ70" s="131"/>
      <c r="EA70" s="131"/>
      <c r="EB70" s="131"/>
      <c r="EC70" s="131"/>
      <c r="ED70" s="131"/>
      <c r="EE70" s="131"/>
      <c r="EF70" s="131"/>
      <c r="EG70" s="131"/>
      <c r="EH70" s="131"/>
      <c r="EI70" s="131"/>
      <c r="EJ70" s="131"/>
      <c r="EK70" s="131"/>
      <c r="EL70" s="131"/>
      <c r="EM70" s="131"/>
      <c r="EN70" s="131"/>
      <c r="EO70" s="131"/>
      <c r="EP70" s="131"/>
      <c r="EQ70" s="131"/>
      <c r="ER70" s="131"/>
      <c r="ES70" s="131"/>
      <c r="ET70" s="131"/>
      <c r="EU70" s="131"/>
      <c r="EV70" s="131"/>
      <c r="EW70" s="131"/>
      <c r="EX70" s="131"/>
      <c r="EY70" s="131"/>
      <c r="EZ70" s="131"/>
      <c r="FA70" s="131"/>
      <c r="FB70" s="131"/>
      <c r="FC70" s="131"/>
      <c r="FD70" s="131"/>
      <c r="FE70" s="131"/>
      <c r="FF70" s="131"/>
      <c r="FG70" s="131"/>
      <c r="FH70" s="131"/>
      <c r="FI70" s="131"/>
      <c r="FJ70" s="131"/>
      <c r="FK70" s="131"/>
      <c r="FL70" s="131"/>
      <c r="FM70" s="131"/>
      <c r="FN70" s="131"/>
      <c r="FO70" s="131"/>
      <c r="FP70" s="131"/>
      <c r="FQ70" s="131"/>
      <c r="FR70" s="131"/>
      <c r="FS70" s="131"/>
      <c r="FT70" s="131"/>
      <c r="FU70" s="131"/>
      <c r="FV70" s="131"/>
      <c r="FW70" s="131"/>
      <c r="FX70" s="131"/>
      <c r="FY70" s="131"/>
      <c r="FZ70" s="131"/>
      <c r="GA70" s="131"/>
      <c r="GB70" s="131"/>
      <c r="GC70" s="131"/>
      <c r="GD70" s="131"/>
      <c r="GE70" s="131"/>
      <c r="GF70" s="131"/>
      <c r="GG70" s="131"/>
      <c r="GH70" s="131"/>
      <c r="GI70" s="131"/>
      <c r="GJ70" s="131"/>
      <c r="GK70" s="131"/>
      <c r="GL70" s="131"/>
      <c r="GM70" s="131"/>
      <c r="GN70" s="131"/>
      <c r="GO70" s="131"/>
      <c r="GP70" s="131"/>
      <c r="GQ70" s="131"/>
      <c r="GR70" s="131"/>
      <c r="GS70" s="131"/>
      <c r="GT70" s="131"/>
      <c r="GU70" s="131"/>
      <c r="GV70" s="131"/>
      <c r="GW70" s="131"/>
      <c r="GX70" s="131"/>
      <c r="GY70" s="131"/>
      <c r="GZ70" s="131"/>
      <c r="HA70" s="131"/>
      <c r="HB70" s="131"/>
      <c r="HC70" s="163"/>
      <c r="HD70" s="75"/>
      <c r="HE70" s="576"/>
      <c r="HF70" s="100"/>
      <c r="HG70" s="528"/>
      <c r="HH70" s="576"/>
      <c r="HI70" s="100"/>
      <c r="HJ70" s="578"/>
      <c r="HK70" s="580"/>
      <c r="HL70" s="100"/>
      <c r="HM70" s="100"/>
      <c r="HN70" s="575" t="e">
        <f>HM70+#REF!+#REF!</f>
        <v>#REF!</v>
      </c>
      <c r="HO70" s="75"/>
    </row>
    <row r="71" spans="1:223" s="6" customFormat="1" ht="9.9499999999999993" customHeight="1" thickTop="1" thickBot="1" x14ac:dyDescent="0.3">
      <c r="A71" s="55">
        <v>10</v>
      </c>
      <c r="B71" s="221"/>
      <c r="C71" s="60"/>
      <c r="D71" s="596"/>
      <c r="E71" s="60"/>
      <c r="F71" s="229"/>
      <c r="G71" s="526"/>
      <c r="H71" s="662"/>
      <c r="I71" s="443"/>
      <c r="J71" s="474"/>
      <c r="K71" s="315" t="str">
        <f t="shared" ref="K71" si="1782">K72</f>
        <v/>
      </c>
      <c r="L71" s="315" t="str">
        <f t="shared" ref="L71" si="1783">L72</f>
        <v/>
      </c>
      <c r="M71" s="315" t="str">
        <f t="shared" ref="M71" si="1784">M72</f>
        <v/>
      </c>
      <c r="N71" s="315" t="str">
        <f t="shared" ref="N71" si="1785">N72</f>
        <v/>
      </c>
      <c r="O71" s="315" t="str">
        <f t="shared" ref="O71" si="1786">O72</f>
        <v/>
      </c>
      <c r="P71" s="315" t="str">
        <f t="shared" ref="P71" si="1787">P72</f>
        <v/>
      </c>
      <c r="Q71" s="315" t="str">
        <f t="shared" ref="Q71" si="1788">Q72</f>
        <v/>
      </c>
      <c r="R71" s="315" t="str">
        <f t="shared" ref="R71" si="1789">R72</f>
        <v/>
      </c>
      <c r="S71" s="315" t="str">
        <f t="shared" ref="S71" si="1790">S72</f>
        <v/>
      </c>
      <c r="T71" s="315" t="str">
        <f t="shared" ref="T71" si="1791">T72</f>
        <v/>
      </c>
      <c r="U71" s="315" t="str">
        <f t="shared" ref="U71" si="1792">U72</f>
        <v/>
      </c>
      <c r="V71" s="315" t="str">
        <f t="shared" ref="V71" si="1793">V72</f>
        <v/>
      </c>
      <c r="W71" s="315" t="str">
        <f t="shared" ref="W71" si="1794">W72</f>
        <v/>
      </c>
      <c r="X71" s="315" t="str">
        <f t="shared" ref="X71" si="1795">X72</f>
        <v/>
      </c>
      <c r="Y71" s="315" t="str">
        <f t="shared" ref="Y71" si="1796">Y72</f>
        <v/>
      </c>
      <c r="Z71" s="315" t="str">
        <f t="shared" ref="Z71" si="1797">Z72</f>
        <v/>
      </c>
      <c r="AA71" s="315" t="str">
        <f t="shared" ref="AA71" si="1798">AA72</f>
        <v/>
      </c>
      <c r="AB71" s="315" t="str">
        <f t="shared" ref="AB71" si="1799">AB72</f>
        <v/>
      </c>
      <c r="AC71" s="315" t="str">
        <f t="shared" ref="AC71" si="1800">AC72</f>
        <v/>
      </c>
      <c r="AD71" s="315" t="str">
        <f t="shared" ref="AD71" si="1801">AD72</f>
        <v/>
      </c>
      <c r="AE71" s="315" t="str">
        <f t="shared" ref="AE71" si="1802">AE72</f>
        <v/>
      </c>
      <c r="AF71" s="315" t="str">
        <f t="shared" ref="AF71" si="1803">AF72</f>
        <v/>
      </c>
      <c r="AG71" s="315" t="str">
        <f t="shared" ref="AG71" si="1804">AG72</f>
        <v/>
      </c>
      <c r="AH71" s="315" t="str">
        <f t="shared" ref="AH71" si="1805">AH72</f>
        <v/>
      </c>
      <c r="AI71" s="315" t="str">
        <f t="shared" ref="AI71" si="1806">AI72</f>
        <v/>
      </c>
      <c r="AJ71" s="315" t="str">
        <f t="shared" ref="AJ71" si="1807">AJ72</f>
        <v/>
      </c>
      <c r="AK71" s="315" t="str">
        <f t="shared" ref="AK71" si="1808">AK72</f>
        <v/>
      </c>
      <c r="AL71" s="315" t="str">
        <f t="shared" ref="AL71" si="1809">AL72</f>
        <v/>
      </c>
      <c r="AM71" s="315" t="str">
        <f t="shared" ref="AM71" si="1810">AM72</f>
        <v/>
      </c>
      <c r="AN71" s="315" t="str">
        <f t="shared" ref="AN71" si="1811">AN72</f>
        <v/>
      </c>
      <c r="AO71" s="315" t="str">
        <f t="shared" ref="AO71" si="1812">AO72</f>
        <v/>
      </c>
      <c r="AP71" s="315" t="str">
        <f t="shared" ref="AP71" si="1813">AP72</f>
        <v/>
      </c>
      <c r="AQ71" s="315" t="str">
        <f t="shared" ref="AQ71" si="1814">AQ72</f>
        <v/>
      </c>
      <c r="AR71" s="315" t="str">
        <f t="shared" ref="AR71" si="1815">AR72</f>
        <v/>
      </c>
      <c r="AS71" s="315" t="str">
        <f t="shared" ref="AS71" si="1816">AS72</f>
        <v/>
      </c>
      <c r="AT71" s="315" t="str">
        <f t="shared" ref="AT71" si="1817">AT72</f>
        <v/>
      </c>
      <c r="AU71" s="315" t="str">
        <f t="shared" ref="AU71" si="1818">AU72</f>
        <v/>
      </c>
      <c r="AV71" s="315" t="str">
        <f t="shared" ref="AV71" si="1819">AV72</f>
        <v/>
      </c>
      <c r="AW71" s="315" t="str">
        <f t="shared" ref="AW71" si="1820">AW72</f>
        <v/>
      </c>
      <c r="AX71" s="315" t="str">
        <f t="shared" ref="AX71" si="1821">AX72</f>
        <v/>
      </c>
      <c r="AY71" s="315" t="str">
        <f t="shared" ref="AY71" si="1822">AY72</f>
        <v/>
      </c>
      <c r="AZ71" s="315" t="str">
        <f t="shared" ref="AZ71" si="1823">AZ72</f>
        <v/>
      </c>
      <c r="BA71" s="315" t="str">
        <f t="shared" ref="BA71" si="1824">BA72</f>
        <v/>
      </c>
      <c r="BB71" s="315" t="str">
        <f t="shared" ref="BB71" si="1825">BB72</f>
        <v/>
      </c>
      <c r="BC71" s="315" t="str">
        <f t="shared" ref="BC71" si="1826">BC72</f>
        <v/>
      </c>
      <c r="BD71" s="315" t="str">
        <f t="shared" ref="BD71" si="1827">BD72</f>
        <v/>
      </c>
      <c r="BE71" s="315" t="str">
        <f t="shared" ref="BE71" si="1828">BE72</f>
        <v/>
      </c>
      <c r="BF71" s="315" t="str">
        <f t="shared" ref="BF71" si="1829">BF72</f>
        <v/>
      </c>
      <c r="BG71" s="315" t="str">
        <f t="shared" ref="BG71" si="1830">BG72</f>
        <v/>
      </c>
      <c r="BH71" s="315" t="str">
        <f t="shared" ref="BH71" si="1831">BH72</f>
        <v/>
      </c>
      <c r="BI71" s="315" t="str">
        <f t="shared" ref="BI71" si="1832">BI72</f>
        <v/>
      </c>
      <c r="BJ71" s="315" t="str">
        <f t="shared" ref="BJ71" si="1833">BJ72</f>
        <v/>
      </c>
      <c r="BK71" s="315" t="str">
        <f t="shared" ref="BK71" si="1834">BK72</f>
        <v/>
      </c>
      <c r="BL71" s="315" t="str">
        <f t="shared" ref="BL71" si="1835">BL72</f>
        <v/>
      </c>
      <c r="BM71" s="315" t="str">
        <f t="shared" ref="BM71" si="1836">BM72</f>
        <v/>
      </c>
      <c r="BN71" s="315" t="str">
        <f t="shared" ref="BN71" si="1837">BN72</f>
        <v/>
      </c>
      <c r="BO71" s="315" t="str">
        <f t="shared" ref="BO71" si="1838">BO72</f>
        <v/>
      </c>
      <c r="BP71" s="315" t="str">
        <f t="shared" ref="BP71" si="1839">BP72</f>
        <v/>
      </c>
      <c r="BQ71" s="315" t="str">
        <f t="shared" ref="BQ71" si="1840">BQ72</f>
        <v/>
      </c>
      <c r="BR71" s="315" t="str">
        <f t="shared" ref="BR71" si="1841">BR72</f>
        <v/>
      </c>
      <c r="BS71" s="315" t="str">
        <f t="shared" ref="BS71" si="1842">BS72</f>
        <v/>
      </c>
      <c r="BT71" s="315" t="str">
        <f t="shared" ref="BT71" si="1843">BT72</f>
        <v/>
      </c>
      <c r="BU71" s="315" t="str">
        <f t="shared" ref="BU71" si="1844">BU72</f>
        <v/>
      </c>
      <c r="BV71" s="315" t="str">
        <f t="shared" ref="BV71" si="1845">BV72</f>
        <v/>
      </c>
      <c r="BW71" s="315" t="str">
        <f t="shared" ref="BW71" si="1846">BW72</f>
        <v/>
      </c>
      <c r="BX71" s="315" t="str">
        <f t="shared" ref="BX71" si="1847">BX72</f>
        <v/>
      </c>
      <c r="BY71" s="315" t="str">
        <f t="shared" ref="BY71" si="1848">BY72</f>
        <v/>
      </c>
      <c r="BZ71" s="315" t="str">
        <f t="shared" ref="BZ71" si="1849">BZ72</f>
        <v/>
      </c>
      <c r="CA71" s="315" t="str">
        <f t="shared" ref="CA71" si="1850">CA72</f>
        <v/>
      </c>
      <c r="CB71" s="315" t="str">
        <f t="shared" ref="CB71" si="1851">CB72</f>
        <v/>
      </c>
      <c r="CC71" s="315" t="str">
        <f t="shared" ref="CC71" si="1852">CC72</f>
        <v/>
      </c>
      <c r="CD71" s="315" t="str">
        <f t="shared" ref="CD71" si="1853">CD72</f>
        <v/>
      </c>
      <c r="CE71" s="315" t="str">
        <f t="shared" ref="CE71" si="1854">CE72</f>
        <v/>
      </c>
      <c r="CF71" s="315" t="str">
        <f t="shared" ref="CF71" si="1855">CF72</f>
        <v/>
      </c>
      <c r="CG71" s="315" t="str">
        <f t="shared" ref="CG71" si="1856">CG72</f>
        <v/>
      </c>
      <c r="CH71" s="315" t="str">
        <f t="shared" ref="CH71" si="1857">CH72</f>
        <v/>
      </c>
      <c r="CI71" s="315" t="str">
        <f t="shared" ref="CI71" si="1858">CI72</f>
        <v/>
      </c>
      <c r="CJ71" s="315" t="str">
        <f t="shared" ref="CJ71" si="1859">CJ72</f>
        <v/>
      </c>
      <c r="CK71" s="315" t="str">
        <f t="shared" ref="CK71" si="1860">CK72</f>
        <v/>
      </c>
      <c r="CL71" s="315" t="str">
        <f t="shared" ref="CL71" si="1861">CL72</f>
        <v/>
      </c>
      <c r="CM71" s="315" t="str">
        <f t="shared" ref="CM71" si="1862">CM72</f>
        <v/>
      </c>
      <c r="CN71" s="315" t="str">
        <f t="shared" ref="CN71" si="1863">CN72</f>
        <v/>
      </c>
      <c r="CO71" s="315" t="str">
        <f t="shared" ref="CO71" si="1864">CO72</f>
        <v/>
      </c>
      <c r="CP71" s="315" t="str">
        <f t="shared" ref="CP71" si="1865">CP72</f>
        <v/>
      </c>
      <c r="CQ71" s="315" t="str">
        <f t="shared" ref="CQ71" si="1866">CQ72</f>
        <v/>
      </c>
      <c r="CR71" s="315" t="str">
        <f t="shared" ref="CR71" si="1867">CR72</f>
        <v/>
      </c>
      <c r="CS71" s="315" t="str">
        <f t="shared" ref="CS71" si="1868">CS72</f>
        <v/>
      </c>
      <c r="CT71" s="315" t="str">
        <f t="shared" ref="CT71" si="1869">CT72</f>
        <v/>
      </c>
      <c r="CU71" s="315" t="str">
        <f t="shared" ref="CU71" si="1870">CU72</f>
        <v/>
      </c>
      <c r="CV71" s="315" t="str">
        <f t="shared" ref="CV71" si="1871">CV72</f>
        <v/>
      </c>
      <c r="CW71" s="315" t="str">
        <f t="shared" ref="CW71" si="1872">CW72</f>
        <v/>
      </c>
      <c r="CX71" s="315" t="str">
        <f t="shared" ref="CX71" si="1873">CX72</f>
        <v/>
      </c>
      <c r="CY71" s="315" t="str">
        <f t="shared" ref="CY71" si="1874">CY72</f>
        <v/>
      </c>
      <c r="CZ71" s="315" t="str">
        <f t="shared" ref="CZ71" si="1875">CZ72</f>
        <v/>
      </c>
      <c r="DA71" s="315" t="str">
        <f t="shared" ref="DA71" si="1876">DA72</f>
        <v/>
      </c>
      <c r="DB71" s="315" t="str">
        <f t="shared" ref="DB71" si="1877">DB72</f>
        <v/>
      </c>
      <c r="DC71" s="315" t="str">
        <f t="shared" ref="DC71" si="1878">DC72</f>
        <v/>
      </c>
      <c r="DD71" s="315" t="str">
        <f t="shared" ref="DD71" si="1879">DD72</f>
        <v/>
      </c>
      <c r="DE71" s="315" t="str">
        <f t="shared" ref="DE71" si="1880">DE72</f>
        <v/>
      </c>
      <c r="DF71" s="315" t="str">
        <f t="shared" ref="DF71" si="1881">DF72</f>
        <v/>
      </c>
      <c r="DG71" s="315" t="str">
        <f t="shared" ref="DG71" si="1882">DG72</f>
        <v/>
      </c>
      <c r="DH71" s="315" t="str">
        <f t="shared" ref="DH71" si="1883">DH72</f>
        <v/>
      </c>
      <c r="DI71" s="315" t="str">
        <f t="shared" ref="DI71" si="1884">DI72</f>
        <v/>
      </c>
      <c r="DJ71" s="315" t="str">
        <f t="shared" ref="DJ71" si="1885">DJ72</f>
        <v/>
      </c>
      <c r="DK71" s="315" t="str">
        <f t="shared" ref="DK71" si="1886">DK72</f>
        <v/>
      </c>
      <c r="DL71" s="315" t="str">
        <f t="shared" ref="DL71" si="1887">DL72</f>
        <v/>
      </c>
      <c r="DM71" s="315" t="str">
        <f t="shared" ref="DM71" si="1888">DM72</f>
        <v/>
      </c>
      <c r="DN71" s="315" t="str">
        <f t="shared" ref="DN71" si="1889">DN72</f>
        <v/>
      </c>
      <c r="DO71" s="315" t="str">
        <f t="shared" ref="DO71" si="1890">DO72</f>
        <v/>
      </c>
      <c r="DP71" s="315" t="str">
        <f t="shared" ref="DP71" si="1891">DP72</f>
        <v/>
      </c>
      <c r="DQ71" s="315" t="str">
        <f t="shared" ref="DQ71" si="1892">DQ72</f>
        <v/>
      </c>
      <c r="DR71" s="315" t="str">
        <f t="shared" ref="DR71" si="1893">DR72</f>
        <v/>
      </c>
      <c r="DS71" s="315" t="str">
        <f t="shared" ref="DS71" si="1894">DS72</f>
        <v/>
      </c>
      <c r="DT71" s="315" t="str">
        <f t="shared" ref="DT71" si="1895">DT72</f>
        <v/>
      </c>
      <c r="DU71" s="315" t="str">
        <f t="shared" ref="DU71" si="1896">DU72</f>
        <v/>
      </c>
      <c r="DV71" s="315" t="str">
        <f t="shared" ref="DV71" si="1897">DV72</f>
        <v/>
      </c>
      <c r="DW71" s="315" t="str">
        <f t="shared" ref="DW71" si="1898">DW72</f>
        <v/>
      </c>
      <c r="DX71" s="315" t="str">
        <f t="shared" ref="DX71" si="1899">DX72</f>
        <v/>
      </c>
      <c r="DY71" s="315" t="str">
        <f t="shared" ref="DY71" si="1900">DY72</f>
        <v/>
      </c>
      <c r="DZ71" s="315" t="str">
        <f t="shared" ref="DZ71" si="1901">DZ72</f>
        <v/>
      </c>
      <c r="EA71" s="315" t="str">
        <f t="shared" ref="EA71" si="1902">EA72</f>
        <v/>
      </c>
      <c r="EB71" s="315" t="str">
        <f t="shared" ref="EB71" si="1903">EB72</f>
        <v/>
      </c>
      <c r="EC71" s="315" t="str">
        <f t="shared" ref="EC71" si="1904">EC72</f>
        <v/>
      </c>
      <c r="ED71" s="315" t="str">
        <f t="shared" ref="ED71" si="1905">ED72</f>
        <v/>
      </c>
      <c r="EE71" s="315" t="str">
        <f t="shared" ref="EE71" si="1906">EE72</f>
        <v/>
      </c>
      <c r="EF71" s="315" t="str">
        <f t="shared" ref="EF71" si="1907">EF72</f>
        <v/>
      </c>
      <c r="EG71" s="315" t="str">
        <f t="shared" ref="EG71" si="1908">EG72</f>
        <v/>
      </c>
      <c r="EH71" s="315" t="str">
        <f t="shared" ref="EH71" si="1909">EH72</f>
        <v/>
      </c>
      <c r="EI71" s="315" t="str">
        <f t="shared" ref="EI71" si="1910">EI72</f>
        <v/>
      </c>
      <c r="EJ71" s="315" t="str">
        <f t="shared" ref="EJ71" si="1911">EJ72</f>
        <v/>
      </c>
      <c r="EK71" s="315" t="str">
        <f t="shared" ref="EK71" si="1912">EK72</f>
        <v/>
      </c>
      <c r="EL71" s="315" t="str">
        <f t="shared" ref="EL71" si="1913">EL72</f>
        <v/>
      </c>
      <c r="EM71" s="315" t="str">
        <f t="shared" ref="EM71" si="1914">EM72</f>
        <v/>
      </c>
      <c r="EN71" s="315" t="str">
        <f t="shared" ref="EN71" si="1915">EN72</f>
        <v/>
      </c>
      <c r="EO71" s="315" t="str">
        <f t="shared" ref="EO71" si="1916">EO72</f>
        <v/>
      </c>
      <c r="EP71" s="315" t="str">
        <f t="shared" ref="EP71" si="1917">EP72</f>
        <v/>
      </c>
      <c r="EQ71" s="315" t="str">
        <f t="shared" ref="EQ71" si="1918">EQ72</f>
        <v/>
      </c>
      <c r="ER71" s="315" t="str">
        <f t="shared" ref="ER71" si="1919">ER72</f>
        <v/>
      </c>
      <c r="ES71" s="315" t="str">
        <f t="shared" ref="ES71" si="1920">ES72</f>
        <v/>
      </c>
      <c r="ET71" s="315" t="str">
        <f t="shared" ref="ET71" si="1921">ET72</f>
        <v/>
      </c>
      <c r="EU71" s="315" t="str">
        <f t="shared" ref="EU71" si="1922">EU72</f>
        <v/>
      </c>
      <c r="EV71" s="315" t="str">
        <f t="shared" ref="EV71" si="1923">EV72</f>
        <v/>
      </c>
      <c r="EW71" s="315" t="str">
        <f t="shared" ref="EW71" si="1924">EW72</f>
        <v/>
      </c>
      <c r="EX71" s="315" t="str">
        <f t="shared" ref="EX71" si="1925">EX72</f>
        <v/>
      </c>
      <c r="EY71" s="315" t="str">
        <f t="shared" ref="EY71" si="1926">EY72</f>
        <v/>
      </c>
      <c r="EZ71" s="315" t="str">
        <f t="shared" ref="EZ71" si="1927">EZ72</f>
        <v/>
      </c>
      <c r="FA71" s="315" t="str">
        <f t="shared" ref="FA71" si="1928">FA72</f>
        <v/>
      </c>
      <c r="FB71" s="315" t="str">
        <f t="shared" ref="FB71" si="1929">FB72</f>
        <v/>
      </c>
      <c r="FC71" s="315" t="str">
        <f t="shared" ref="FC71" si="1930">FC72</f>
        <v/>
      </c>
      <c r="FD71" s="315" t="str">
        <f t="shared" ref="FD71" si="1931">FD72</f>
        <v/>
      </c>
      <c r="FE71" s="315" t="str">
        <f t="shared" ref="FE71" si="1932">FE72</f>
        <v/>
      </c>
      <c r="FF71" s="315" t="str">
        <f t="shared" ref="FF71" si="1933">FF72</f>
        <v/>
      </c>
      <c r="FG71" s="315" t="str">
        <f t="shared" ref="FG71" si="1934">FG72</f>
        <v/>
      </c>
      <c r="FH71" s="315" t="str">
        <f t="shared" ref="FH71" si="1935">FH72</f>
        <v/>
      </c>
      <c r="FI71" s="315" t="str">
        <f t="shared" ref="FI71" si="1936">FI72</f>
        <v/>
      </c>
      <c r="FJ71" s="315" t="str">
        <f t="shared" ref="FJ71" si="1937">FJ72</f>
        <v/>
      </c>
      <c r="FK71" s="315" t="str">
        <f t="shared" ref="FK71" si="1938">FK72</f>
        <v/>
      </c>
      <c r="FL71" s="315" t="str">
        <f t="shared" ref="FL71" si="1939">FL72</f>
        <v/>
      </c>
      <c r="FM71" s="315" t="str">
        <f t="shared" ref="FM71" si="1940">FM72</f>
        <v/>
      </c>
      <c r="FN71" s="315" t="str">
        <f t="shared" ref="FN71" si="1941">FN72</f>
        <v/>
      </c>
      <c r="FO71" s="315" t="str">
        <f t="shared" ref="FO71" si="1942">FO72</f>
        <v/>
      </c>
      <c r="FP71" s="315" t="str">
        <f t="shared" ref="FP71" si="1943">FP72</f>
        <v/>
      </c>
      <c r="FQ71" s="315" t="str">
        <f t="shared" ref="FQ71" si="1944">FQ72</f>
        <v/>
      </c>
      <c r="FR71" s="315" t="str">
        <f t="shared" ref="FR71" si="1945">FR72</f>
        <v/>
      </c>
      <c r="FS71" s="315" t="str">
        <f t="shared" ref="FS71" si="1946">FS72</f>
        <v/>
      </c>
      <c r="FT71" s="315" t="str">
        <f t="shared" ref="FT71" si="1947">FT72</f>
        <v/>
      </c>
      <c r="FU71" s="315" t="str">
        <f t="shared" ref="FU71" si="1948">FU72</f>
        <v/>
      </c>
      <c r="FV71" s="315" t="str">
        <f t="shared" ref="FV71" si="1949">FV72</f>
        <v/>
      </c>
      <c r="FW71" s="315" t="str">
        <f t="shared" ref="FW71" si="1950">FW72</f>
        <v/>
      </c>
      <c r="FX71" s="315" t="str">
        <f t="shared" ref="FX71" si="1951">FX72</f>
        <v/>
      </c>
      <c r="FY71" s="315" t="str">
        <f t="shared" ref="FY71" si="1952">FY72</f>
        <v/>
      </c>
      <c r="FZ71" s="315" t="str">
        <f t="shared" ref="FZ71" si="1953">FZ72</f>
        <v/>
      </c>
      <c r="GA71" s="315" t="str">
        <f t="shared" ref="GA71" si="1954">GA72</f>
        <v/>
      </c>
      <c r="GB71" s="315" t="str">
        <f t="shared" ref="GB71" si="1955">GB72</f>
        <v/>
      </c>
      <c r="GC71" s="315" t="str">
        <f t="shared" ref="GC71" si="1956">GC72</f>
        <v/>
      </c>
      <c r="GD71" s="315" t="str">
        <f t="shared" ref="GD71" si="1957">GD72</f>
        <v/>
      </c>
      <c r="GE71" s="315" t="str">
        <f t="shared" ref="GE71" si="1958">GE72</f>
        <v/>
      </c>
      <c r="GF71" s="315" t="str">
        <f t="shared" ref="GF71" si="1959">GF72</f>
        <v/>
      </c>
      <c r="GG71" s="315" t="str">
        <f t="shared" ref="GG71" si="1960">GG72</f>
        <v/>
      </c>
      <c r="GH71" s="315" t="str">
        <f t="shared" ref="GH71" si="1961">GH72</f>
        <v/>
      </c>
      <c r="GI71" s="315" t="str">
        <f t="shared" ref="GI71" si="1962">GI72</f>
        <v/>
      </c>
      <c r="GJ71" s="315" t="str">
        <f t="shared" ref="GJ71" si="1963">GJ72</f>
        <v/>
      </c>
      <c r="GK71" s="315" t="str">
        <f t="shared" ref="GK71" si="1964">GK72</f>
        <v/>
      </c>
      <c r="GL71" s="315" t="str">
        <f t="shared" ref="GL71" si="1965">GL72</f>
        <v/>
      </c>
      <c r="GM71" s="315" t="str">
        <f t="shared" ref="GM71" si="1966">GM72</f>
        <v/>
      </c>
      <c r="GN71" s="315" t="str">
        <f t="shared" ref="GN71" si="1967">GN72</f>
        <v/>
      </c>
      <c r="GO71" s="315" t="str">
        <f t="shared" ref="GO71" si="1968">GO72</f>
        <v/>
      </c>
      <c r="GP71" s="315" t="str">
        <f t="shared" ref="GP71" si="1969">GP72</f>
        <v/>
      </c>
      <c r="GQ71" s="315" t="str">
        <f t="shared" ref="GQ71" si="1970">GQ72</f>
        <v/>
      </c>
      <c r="GR71" s="315" t="str">
        <f t="shared" ref="GR71" si="1971">GR72</f>
        <v/>
      </c>
      <c r="GS71" s="315" t="str">
        <f t="shared" ref="GS71" si="1972">GS72</f>
        <v/>
      </c>
      <c r="GT71" s="315" t="str">
        <f t="shared" ref="GT71" si="1973">GT72</f>
        <v/>
      </c>
      <c r="GU71" s="315" t="str">
        <f t="shared" ref="GU71" si="1974">GU72</f>
        <v/>
      </c>
      <c r="GV71" s="315" t="str">
        <f t="shared" ref="GV71" si="1975">GV72</f>
        <v/>
      </c>
      <c r="GW71" s="315" t="str">
        <f t="shared" ref="GW71" si="1976">GW72</f>
        <v/>
      </c>
      <c r="GX71" s="315" t="str">
        <f t="shared" ref="GX71" si="1977">GX72</f>
        <v/>
      </c>
      <c r="GY71" s="315" t="str">
        <f t="shared" ref="GY71" si="1978">GY72</f>
        <v/>
      </c>
      <c r="GZ71" s="315" t="str">
        <f t="shared" ref="GZ71" si="1979">GZ72</f>
        <v/>
      </c>
      <c r="HA71" s="315" t="str">
        <f t="shared" ref="HA71" si="1980">HA72</f>
        <v/>
      </c>
      <c r="HB71" s="315" t="str">
        <f t="shared" ref="HB71" si="1981">HB72</f>
        <v/>
      </c>
      <c r="HC71" s="165"/>
      <c r="HD71" s="75"/>
      <c r="HE71" s="576"/>
      <c r="HF71" s="100"/>
      <c r="HG71" s="528"/>
      <c r="HH71" s="576"/>
      <c r="HI71" s="100"/>
      <c r="HJ71" s="578"/>
      <c r="HK71" s="580"/>
      <c r="HL71" s="100"/>
      <c r="HM71" s="100"/>
      <c r="HN71" s="576"/>
      <c r="HO71" s="75"/>
    </row>
    <row r="72" spans="1:223" s="6" customFormat="1" ht="9.9499999999999993" customHeight="1" thickTop="1" thickBot="1" x14ac:dyDescent="0.3">
      <c r="A72" s="55"/>
      <c r="B72" s="223"/>
      <c r="C72" s="60"/>
      <c r="D72" s="596"/>
      <c r="E72" s="60"/>
      <c r="F72" s="239"/>
      <c r="G72" s="526"/>
      <c r="H72" s="662"/>
      <c r="I72" s="443"/>
      <c r="J72" s="475"/>
      <c r="K72" s="382" t="str">
        <f>IF(SUM('IG-UR'!K$228:'IG-UR'!K$235)=0,"",AVERAGEIF('IG-UR'!K$228:'IG-UR'!K$235,"&lt;&gt;0"))</f>
        <v/>
      </c>
      <c r="L72" s="382" t="str">
        <f>IF(SUM('IG-UR'!L$228:'IG-UR'!L$235)=0,"",AVERAGEIF('IG-UR'!L$228:'IG-UR'!L$235,"&lt;&gt;0"))</f>
        <v/>
      </c>
      <c r="M72" s="382" t="str">
        <f>IF(SUM('IG-UR'!M$228:'IG-UR'!M$235)=0,"",AVERAGEIF('IG-UR'!M$228:'IG-UR'!M$235,"&lt;&gt;0"))</f>
        <v/>
      </c>
      <c r="N72" s="382" t="str">
        <f>IF(SUM('IG-UR'!N$228:'IG-UR'!N$235)=0,"",AVERAGEIF('IG-UR'!N$228:'IG-UR'!N$235,"&lt;&gt;0"))</f>
        <v/>
      </c>
      <c r="O72" s="382" t="str">
        <f>IF(SUM('IG-UR'!O$228:'IG-UR'!O$235)=0,"",AVERAGEIF('IG-UR'!O$228:'IG-UR'!O$235,"&lt;&gt;0"))</f>
        <v/>
      </c>
      <c r="P72" s="382" t="str">
        <f>IF(SUM('IG-UR'!P$228:'IG-UR'!P$235)=0,"",AVERAGEIF('IG-UR'!P$228:'IG-UR'!P$235,"&lt;&gt;0"))</f>
        <v/>
      </c>
      <c r="Q72" s="382" t="str">
        <f>IF(SUM('IG-UR'!Q$228:'IG-UR'!Q$235)=0,"",AVERAGEIF('IG-UR'!Q$228:'IG-UR'!Q$235,"&lt;&gt;0"))</f>
        <v/>
      </c>
      <c r="R72" s="382" t="str">
        <f>IF(SUM('IG-UR'!R$228:'IG-UR'!R$235)=0,"",AVERAGEIF('IG-UR'!R$228:'IG-UR'!R$235,"&lt;&gt;0"))</f>
        <v/>
      </c>
      <c r="S72" s="382" t="str">
        <f>IF(SUM('IG-UR'!S$228:'IG-UR'!S$235)=0,"",AVERAGEIF('IG-UR'!S$228:'IG-UR'!S$235,"&lt;&gt;0"))</f>
        <v/>
      </c>
      <c r="T72" s="382" t="str">
        <f>IF(SUM('IG-UR'!T$228:'IG-UR'!T$235)=0,"",AVERAGEIF('IG-UR'!T$228:'IG-UR'!T$235,"&lt;&gt;0"))</f>
        <v/>
      </c>
      <c r="U72" s="382" t="str">
        <f>IF(SUM('IG-UR'!U$228:'IG-UR'!U$235)=0,"",AVERAGEIF('IG-UR'!U$228:'IG-UR'!U$235,"&lt;&gt;0"))</f>
        <v/>
      </c>
      <c r="V72" s="382" t="str">
        <f>IF(SUM('IG-UR'!V$228:'IG-UR'!V$235)=0,"",AVERAGEIF('IG-UR'!V$228:'IG-UR'!V$235,"&lt;&gt;0"))</f>
        <v/>
      </c>
      <c r="W72" s="382" t="str">
        <f>IF(SUM('IG-UR'!W$228:'IG-UR'!W$235)=0,"",AVERAGEIF('IG-UR'!W$228:'IG-UR'!W$235,"&lt;&gt;0"))</f>
        <v/>
      </c>
      <c r="X72" s="382" t="str">
        <f>IF(SUM('IG-UR'!X$228:'IG-UR'!X$235)=0,"",AVERAGEIF('IG-UR'!X$228:'IG-UR'!X$235,"&lt;&gt;0"))</f>
        <v/>
      </c>
      <c r="Y72" s="382" t="str">
        <f>IF(SUM('IG-UR'!Y$228:'IG-UR'!Y$235)=0,"",AVERAGEIF('IG-UR'!Y$228:'IG-UR'!Y$235,"&lt;&gt;0"))</f>
        <v/>
      </c>
      <c r="Z72" s="382" t="str">
        <f>IF(SUM('IG-UR'!Z$228:'IG-UR'!Z$235)=0,"",AVERAGEIF('IG-UR'!Z$228:'IG-UR'!Z$235,"&lt;&gt;0"))</f>
        <v/>
      </c>
      <c r="AA72" s="382" t="str">
        <f>IF(SUM('IG-UR'!AA$228:'IG-UR'!AA$235)=0,"",AVERAGEIF('IG-UR'!AA$228:'IG-UR'!AA$235,"&lt;&gt;0"))</f>
        <v/>
      </c>
      <c r="AB72" s="382" t="str">
        <f>IF(SUM('IG-UR'!AB$228:'IG-UR'!AB$235)=0,"",AVERAGEIF('IG-UR'!AB$228:'IG-UR'!AB$235,"&lt;&gt;0"))</f>
        <v/>
      </c>
      <c r="AC72" s="382" t="str">
        <f>IF(SUM('IG-UR'!AC$228:'IG-UR'!AC$235)=0,"",AVERAGEIF('IG-UR'!AC$228:'IG-UR'!AC$235,"&lt;&gt;0"))</f>
        <v/>
      </c>
      <c r="AD72" s="382" t="str">
        <f>IF(SUM('IG-UR'!AD$228:'IG-UR'!AD$235)=0,"",AVERAGEIF('IG-UR'!AD$228:'IG-UR'!AD$235,"&lt;&gt;0"))</f>
        <v/>
      </c>
      <c r="AE72" s="382" t="str">
        <f>IF(SUM('IG-UR'!AE$228:'IG-UR'!AE$235)=0,"",AVERAGEIF('IG-UR'!AE$228:'IG-UR'!AE$235,"&lt;&gt;0"))</f>
        <v/>
      </c>
      <c r="AF72" s="382" t="str">
        <f>IF(SUM('IG-UR'!AF$228:'IG-UR'!AF$235)=0,"",AVERAGEIF('IG-UR'!AF$228:'IG-UR'!AF$235,"&lt;&gt;0"))</f>
        <v/>
      </c>
      <c r="AG72" s="382" t="str">
        <f>IF(SUM('IG-UR'!AG$228:'IG-UR'!AG$235)=0,"",AVERAGEIF('IG-UR'!AG$228:'IG-UR'!AG$235,"&lt;&gt;0"))</f>
        <v/>
      </c>
      <c r="AH72" s="382" t="str">
        <f>IF(SUM('IG-UR'!AH$228:'IG-UR'!AH$235)=0,"",AVERAGEIF('IG-UR'!AH$228:'IG-UR'!AH$235,"&lt;&gt;0"))</f>
        <v/>
      </c>
      <c r="AI72" s="382" t="str">
        <f>IF(SUM('IG-UR'!AI$228:'IG-UR'!AI$235)=0,"",AVERAGEIF('IG-UR'!AI$228:'IG-UR'!AI$235,"&lt;&gt;0"))</f>
        <v/>
      </c>
      <c r="AJ72" s="382" t="str">
        <f>IF(SUM('IG-UR'!AJ$228:'IG-UR'!AJ$235)=0,"",AVERAGEIF('IG-UR'!AJ$228:'IG-UR'!AJ$235,"&lt;&gt;0"))</f>
        <v/>
      </c>
      <c r="AK72" s="382" t="str">
        <f>IF(SUM('IG-UR'!AK$228:'IG-UR'!AK$235)=0,"",AVERAGEIF('IG-UR'!AK$228:'IG-UR'!AK$235,"&lt;&gt;0"))</f>
        <v/>
      </c>
      <c r="AL72" s="382" t="str">
        <f>IF(SUM('IG-UR'!AL$228:'IG-UR'!AL$235)=0,"",AVERAGEIF('IG-UR'!AL$228:'IG-UR'!AL$235,"&lt;&gt;0"))</f>
        <v/>
      </c>
      <c r="AM72" s="382" t="str">
        <f>IF(SUM('IG-UR'!AM$228:'IG-UR'!AM$235)=0,"",AVERAGEIF('IG-UR'!AM$228:'IG-UR'!AM$235,"&lt;&gt;0"))</f>
        <v/>
      </c>
      <c r="AN72" s="382" t="str">
        <f>IF(SUM('IG-UR'!AN$228:'IG-UR'!AN$235)=0,"",AVERAGEIF('IG-UR'!AN$228:'IG-UR'!AN$235,"&lt;&gt;0"))</f>
        <v/>
      </c>
      <c r="AO72" s="382" t="str">
        <f>IF(SUM('IG-UR'!AO$228:'IG-UR'!AO$235)=0,"",AVERAGEIF('IG-UR'!AO$228:'IG-UR'!AO$235,"&lt;&gt;0"))</f>
        <v/>
      </c>
      <c r="AP72" s="382" t="str">
        <f>IF(SUM('IG-UR'!AP$228:'IG-UR'!AP$235)=0,"",AVERAGEIF('IG-UR'!AP$228:'IG-UR'!AP$235,"&lt;&gt;0"))</f>
        <v/>
      </c>
      <c r="AQ72" s="382" t="str">
        <f>IF(SUM('IG-UR'!AQ$228:'IG-UR'!AQ$235)=0,"",AVERAGEIF('IG-UR'!AQ$228:'IG-UR'!AQ$235,"&lt;&gt;0"))</f>
        <v/>
      </c>
      <c r="AR72" s="382" t="str">
        <f>IF(SUM('IG-UR'!AR$228:'IG-UR'!AR$235)=0,"",AVERAGEIF('IG-UR'!AR$228:'IG-UR'!AR$235,"&lt;&gt;0"))</f>
        <v/>
      </c>
      <c r="AS72" s="382" t="str">
        <f>IF(SUM('IG-UR'!AS$228:'IG-UR'!AS$235)=0,"",AVERAGEIF('IG-UR'!AS$228:'IG-UR'!AS$235,"&lt;&gt;0"))</f>
        <v/>
      </c>
      <c r="AT72" s="382" t="str">
        <f>IF(SUM('IG-UR'!AT$228:'IG-UR'!AT$235)=0,"",AVERAGEIF('IG-UR'!AT$228:'IG-UR'!AT$235,"&lt;&gt;0"))</f>
        <v/>
      </c>
      <c r="AU72" s="382" t="str">
        <f>IF(SUM('IG-UR'!AU$228:'IG-UR'!AU$235)=0,"",AVERAGEIF('IG-UR'!AU$228:'IG-UR'!AU$235,"&lt;&gt;0"))</f>
        <v/>
      </c>
      <c r="AV72" s="382" t="str">
        <f>IF(SUM('IG-UR'!AV$228:'IG-UR'!AV$235)=0,"",AVERAGEIF('IG-UR'!AV$228:'IG-UR'!AV$235,"&lt;&gt;0"))</f>
        <v/>
      </c>
      <c r="AW72" s="382" t="str">
        <f>IF(SUM('IG-UR'!AW$228:'IG-UR'!AW$235)=0,"",AVERAGEIF('IG-UR'!AW$228:'IG-UR'!AW$235,"&lt;&gt;0"))</f>
        <v/>
      </c>
      <c r="AX72" s="382" t="str">
        <f>IF(SUM('IG-UR'!AX$228:'IG-UR'!AX$235)=0,"",AVERAGEIF('IG-UR'!AX$228:'IG-UR'!AX$235,"&lt;&gt;0"))</f>
        <v/>
      </c>
      <c r="AY72" s="382" t="str">
        <f>IF(SUM('IG-UR'!AY$228:'IG-UR'!AY$235)=0,"",AVERAGEIF('IG-UR'!AY$228:'IG-UR'!AY$235,"&lt;&gt;0"))</f>
        <v/>
      </c>
      <c r="AZ72" s="382" t="str">
        <f>IF(SUM('IG-UR'!AZ$228:'IG-UR'!AZ$235)=0,"",AVERAGEIF('IG-UR'!AZ$228:'IG-UR'!AZ$235,"&lt;&gt;0"))</f>
        <v/>
      </c>
      <c r="BA72" s="382" t="str">
        <f>IF(SUM('IG-UR'!BA$228:'IG-UR'!BA$235)=0,"",AVERAGEIF('IG-UR'!BA$228:'IG-UR'!BA$235,"&lt;&gt;0"))</f>
        <v/>
      </c>
      <c r="BB72" s="382" t="str">
        <f>IF(SUM('IG-UR'!BB$228:'IG-UR'!BB$235)=0,"",AVERAGEIF('IG-UR'!BB$228:'IG-UR'!BB$235,"&lt;&gt;0"))</f>
        <v/>
      </c>
      <c r="BC72" s="382" t="str">
        <f>IF(SUM('IG-UR'!BC$228:'IG-UR'!BC$235)=0,"",AVERAGEIF('IG-UR'!BC$228:'IG-UR'!BC$235,"&lt;&gt;0"))</f>
        <v/>
      </c>
      <c r="BD72" s="382" t="str">
        <f>IF(SUM('IG-UR'!BD$228:'IG-UR'!BD$235)=0,"",AVERAGEIF('IG-UR'!BD$228:'IG-UR'!BD$235,"&lt;&gt;0"))</f>
        <v/>
      </c>
      <c r="BE72" s="382" t="str">
        <f>IF(SUM('IG-UR'!BE$228:'IG-UR'!BE$235)=0,"",AVERAGEIF('IG-UR'!BE$228:'IG-UR'!BE$235,"&lt;&gt;0"))</f>
        <v/>
      </c>
      <c r="BF72" s="382" t="str">
        <f>IF(SUM('IG-UR'!BF$228:'IG-UR'!BF$235)=0,"",AVERAGEIF('IG-UR'!BF$228:'IG-UR'!BF$235,"&lt;&gt;0"))</f>
        <v/>
      </c>
      <c r="BG72" s="382" t="str">
        <f>IF(SUM('IG-UR'!BG$228:'IG-UR'!BG$235)=0,"",AVERAGEIF('IG-UR'!BG$228:'IG-UR'!BG$235,"&lt;&gt;0"))</f>
        <v/>
      </c>
      <c r="BH72" s="382" t="str">
        <f>IF(SUM('IG-UR'!BH$228:'IG-UR'!BH$235)=0,"",AVERAGEIF('IG-UR'!BH$228:'IG-UR'!BH$235,"&lt;&gt;0"))</f>
        <v/>
      </c>
      <c r="BI72" s="382" t="str">
        <f>IF(SUM('IG-UR'!BI$228:'IG-UR'!BI$235)=0,"",AVERAGEIF('IG-UR'!BI$228:'IG-UR'!BI$235,"&lt;&gt;0"))</f>
        <v/>
      </c>
      <c r="BJ72" s="382" t="str">
        <f>IF(SUM('IG-UR'!BJ$228:'IG-UR'!BJ$235)=0,"",AVERAGEIF('IG-UR'!BJ$228:'IG-UR'!BJ$235,"&lt;&gt;0"))</f>
        <v/>
      </c>
      <c r="BK72" s="382" t="str">
        <f>IF(SUM('IG-UR'!BK$228:'IG-UR'!BK$235)=0,"",AVERAGEIF('IG-UR'!BK$228:'IG-UR'!BK$235,"&lt;&gt;0"))</f>
        <v/>
      </c>
      <c r="BL72" s="382" t="str">
        <f>IF(SUM('IG-UR'!BL$228:'IG-UR'!BL$235)=0,"",AVERAGEIF('IG-UR'!BL$228:'IG-UR'!BL$235,"&lt;&gt;0"))</f>
        <v/>
      </c>
      <c r="BM72" s="382" t="str">
        <f>IF(SUM('IG-UR'!BM$228:'IG-UR'!BM$235)=0,"",AVERAGEIF('IG-UR'!BM$228:'IG-UR'!BM$235,"&lt;&gt;0"))</f>
        <v/>
      </c>
      <c r="BN72" s="382" t="str">
        <f>IF(SUM('IG-UR'!BN$228:'IG-UR'!BN$235)=0,"",AVERAGEIF('IG-UR'!BN$228:'IG-UR'!BN$235,"&lt;&gt;0"))</f>
        <v/>
      </c>
      <c r="BO72" s="382" t="str">
        <f>IF(SUM('IG-UR'!BO$228:'IG-UR'!BO$235)=0,"",AVERAGEIF('IG-UR'!BO$228:'IG-UR'!BO$235,"&lt;&gt;0"))</f>
        <v/>
      </c>
      <c r="BP72" s="382" t="str">
        <f>IF(SUM('IG-UR'!BP$228:'IG-UR'!BP$235)=0,"",AVERAGEIF('IG-UR'!BP$228:'IG-UR'!BP$235,"&lt;&gt;0"))</f>
        <v/>
      </c>
      <c r="BQ72" s="382" t="str">
        <f>IF(SUM('IG-UR'!BQ$228:'IG-UR'!BQ$235)=0,"",AVERAGEIF('IG-UR'!BQ$228:'IG-UR'!BQ$235,"&lt;&gt;0"))</f>
        <v/>
      </c>
      <c r="BR72" s="382" t="str">
        <f>IF(SUM('IG-UR'!BR$228:'IG-UR'!BR$235)=0,"",AVERAGEIF('IG-UR'!BR$228:'IG-UR'!BR$235,"&lt;&gt;0"))</f>
        <v/>
      </c>
      <c r="BS72" s="382" t="str">
        <f>IF(SUM('IG-UR'!BS$228:'IG-UR'!BS$235)=0,"",AVERAGEIF('IG-UR'!BS$228:'IG-UR'!BS$235,"&lt;&gt;0"))</f>
        <v/>
      </c>
      <c r="BT72" s="382" t="str">
        <f>IF(SUM('IG-UR'!BT$228:'IG-UR'!BT$235)=0,"",AVERAGEIF('IG-UR'!BT$228:'IG-UR'!BT$235,"&lt;&gt;0"))</f>
        <v/>
      </c>
      <c r="BU72" s="382" t="str">
        <f>IF(SUM('IG-UR'!BU$228:'IG-UR'!BU$235)=0,"",AVERAGEIF('IG-UR'!BU$228:'IG-UR'!BU$235,"&lt;&gt;0"))</f>
        <v/>
      </c>
      <c r="BV72" s="382" t="str">
        <f>IF(SUM('IG-UR'!BV$228:'IG-UR'!BV$235)=0,"",AVERAGEIF('IG-UR'!BV$228:'IG-UR'!BV$235,"&lt;&gt;0"))</f>
        <v/>
      </c>
      <c r="BW72" s="382" t="str">
        <f>IF(SUM('IG-UR'!BW$228:'IG-UR'!BW$235)=0,"",AVERAGEIF('IG-UR'!BW$228:'IG-UR'!BW$235,"&lt;&gt;0"))</f>
        <v/>
      </c>
      <c r="BX72" s="382" t="str">
        <f>IF(SUM('IG-UR'!BX$228:'IG-UR'!BX$235)=0,"",AVERAGEIF('IG-UR'!BX$228:'IG-UR'!BX$235,"&lt;&gt;0"))</f>
        <v/>
      </c>
      <c r="BY72" s="382" t="str">
        <f>IF(SUM('IG-UR'!BY$228:'IG-UR'!BY$235)=0,"",AVERAGEIF('IG-UR'!BY$228:'IG-UR'!BY$235,"&lt;&gt;0"))</f>
        <v/>
      </c>
      <c r="BZ72" s="382" t="str">
        <f>IF(SUM('IG-UR'!BZ$228:'IG-UR'!BZ$235)=0,"",AVERAGEIF('IG-UR'!BZ$228:'IG-UR'!BZ$235,"&lt;&gt;0"))</f>
        <v/>
      </c>
      <c r="CA72" s="382" t="str">
        <f>IF(SUM('IG-UR'!CA$228:'IG-UR'!CA$235)=0,"",AVERAGEIF('IG-UR'!CA$228:'IG-UR'!CA$235,"&lt;&gt;0"))</f>
        <v/>
      </c>
      <c r="CB72" s="382" t="str">
        <f>IF(SUM('IG-UR'!CB$228:'IG-UR'!CB$235)=0,"",AVERAGEIF('IG-UR'!CB$228:'IG-UR'!CB$235,"&lt;&gt;0"))</f>
        <v/>
      </c>
      <c r="CC72" s="382" t="str">
        <f>IF(SUM('IG-UR'!CC$228:'IG-UR'!CC$235)=0,"",AVERAGEIF('IG-UR'!CC$228:'IG-UR'!CC$235,"&lt;&gt;0"))</f>
        <v/>
      </c>
      <c r="CD72" s="382" t="str">
        <f>IF(SUM('IG-UR'!CD$228:'IG-UR'!CD$235)=0,"",AVERAGEIF('IG-UR'!CD$228:'IG-UR'!CD$235,"&lt;&gt;0"))</f>
        <v/>
      </c>
      <c r="CE72" s="382" t="str">
        <f>IF(SUM('IG-UR'!CE$228:'IG-UR'!CE$235)=0,"",AVERAGEIF('IG-UR'!CE$228:'IG-UR'!CE$235,"&lt;&gt;0"))</f>
        <v/>
      </c>
      <c r="CF72" s="382" t="str">
        <f>IF(SUM('IG-UR'!CF$228:'IG-UR'!CF$235)=0,"",AVERAGEIF('IG-UR'!CF$228:'IG-UR'!CF$235,"&lt;&gt;0"))</f>
        <v/>
      </c>
      <c r="CG72" s="382" t="str">
        <f>IF(SUM('IG-UR'!CG$228:'IG-UR'!CG$235)=0,"",AVERAGEIF('IG-UR'!CG$228:'IG-UR'!CG$235,"&lt;&gt;0"))</f>
        <v/>
      </c>
      <c r="CH72" s="382" t="str">
        <f>IF(SUM('IG-UR'!CH$228:'IG-UR'!CH$235)=0,"",AVERAGEIF('IG-UR'!CH$228:'IG-UR'!CH$235,"&lt;&gt;0"))</f>
        <v/>
      </c>
      <c r="CI72" s="382" t="str">
        <f>IF(SUM('IG-UR'!CI$228:'IG-UR'!CI$235)=0,"",AVERAGEIF('IG-UR'!CI$228:'IG-UR'!CI$235,"&lt;&gt;0"))</f>
        <v/>
      </c>
      <c r="CJ72" s="382" t="str">
        <f>IF(SUM('IG-UR'!CJ$228:'IG-UR'!CJ$235)=0,"",AVERAGEIF('IG-UR'!CJ$228:'IG-UR'!CJ$235,"&lt;&gt;0"))</f>
        <v/>
      </c>
      <c r="CK72" s="382" t="str">
        <f>IF(SUM('IG-UR'!CK$228:'IG-UR'!CK$235)=0,"",AVERAGEIF('IG-UR'!CK$228:'IG-UR'!CK$235,"&lt;&gt;0"))</f>
        <v/>
      </c>
      <c r="CL72" s="382" t="str">
        <f>IF(SUM('IG-UR'!CL$228:'IG-UR'!CL$235)=0,"",AVERAGEIF('IG-UR'!CL$228:'IG-UR'!CL$235,"&lt;&gt;0"))</f>
        <v/>
      </c>
      <c r="CM72" s="382" t="str">
        <f>IF(SUM('IG-UR'!CM$228:'IG-UR'!CM$235)=0,"",AVERAGEIF('IG-UR'!CM$228:'IG-UR'!CM$235,"&lt;&gt;0"))</f>
        <v/>
      </c>
      <c r="CN72" s="382" t="str">
        <f>IF(SUM('IG-UR'!CN$228:'IG-UR'!CN$235)=0,"",AVERAGEIF('IG-UR'!CN$228:'IG-UR'!CN$235,"&lt;&gt;0"))</f>
        <v/>
      </c>
      <c r="CO72" s="382" t="str">
        <f>IF(SUM('IG-UR'!CO$228:'IG-UR'!CO$235)=0,"",AVERAGEIF('IG-UR'!CO$228:'IG-UR'!CO$235,"&lt;&gt;0"))</f>
        <v/>
      </c>
      <c r="CP72" s="382" t="str">
        <f>IF(SUM('IG-UR'!CP$228:'IG-UR'!CP$235)=0,"",AVERAGEIF('IG-UR'!CP$228:'IG-UR'!CP$235,"&lt;&gt;0"))</f>
        <v/>
      </c>
      <c r="CQ72" s="382" t="str">
        <f>IF(SUM('IG-UR'!CQ$228:'IG-UR'!CQ$235)=0,"",AVERAGEIF('IG-UR'!CQ$228:'IG-UR'!CQ$235,"&lt;&gt;0"))</f>
        <v/>
      </c>
      <c r="CR72" s="382" t="str">
        <f>IF(SUM('IG-UR'!CR$228:'IG-UR'!CR$235)=0,"",AVERAGEIF('IG-UR'!CR$228:'IG-UR'!CR$235,"&lt;&gt;0"))</f>
        <v/>
      </c>
      <c r="CS72" s="382" t="str">
        <f>IF(SUM('IG-UR'!CS$228:'IG-UR'!CS$235)=0,"",AVERAGEIF('IG-UR'!CS$228:'IG-UR'!CS$235,"&lt;&gt;0"))</f>
        <v/>
      </c>
      <c r="CT72" s="382" t="str">
        <f>IF(SUM('IG-UR'!CT$228:'IG-UR'!CT$235)=0,"",AVERAGEIF('IG-UR'!CT$228:'IG-UR'!CT$235,"&lt;&gt;0"))</f>
        <v/>
      </c>
      <c r="CU72" s="382" t="str">
        <f>IF(SUM('IG-UR'!CU$228:'IG-UR'!CU$235)=0,"",AVERAGEIF('IG-UR'!CU$228:'IG-UR'!CU$235,"&lt;&gt;0"))</f>
        <v/>
      </c>
      <c r="CV72" s="382" t="str">
        <f>IF(SUM('IG-UR'!CV$228:'IG-UR'!CV$235)=0,"",AVERAGEIF('IG-UR'!CV$228:'IG-UR'!CV$235,"&lt;&gt;0"))</f>
        <v/>
      </c>
      <c r="CW72" s="382" t="str">
        <f>IF(SUM('IG-UR'!CW$228:'IG-UR'!CW$235)=0,"",AVERAGEIF('IG-UR'!CW$228:'IG-UR'!CW$235,"&lt;&gt;0"))</f>
        <v/>
      </c>
      <c r="CX72" s="382" t="str">
        <f>IF(SUM('IG-UR'!CX$228:'IG-UR'!CX$235)=0,"",AVERAGEIF('IG-UR'!CX$228:'IG-UR'!CX$235,"&lt;&gt;0"))</f>
        <v/>
      </c>
      <c r="CY72" s="382" t="str">
        <f>IF(SUM('IG-UR'!CY$228:'IG-UR'!CY$235)=0,"",AVERAGEIF('IG-UR'!CY$228:'IG-UR'!CY$235,"&lt;&gt;0"))</f>
        <v/>
      </c>
      <c r="CZ72" s="382" t="str">
        <f>IF(SUM('IG-UR'!CZ$228:'IG-UR'!CZ$235)=0,"",AVERAGEIF('IG-UR'!CZ$228:'IG-UR'!CZ$235,"&lt;&gt;0"))</f>
        <v/>
      </c>
      <c r="DA72" s="382" t="str">
        <f>IF(SUM('IG-UR'!DA$228:'IG-UR'!DA$235)=0,"",AVERAGEIF('IG-UR'!DA$228:'IG-UR'!DA$235,"&lt;&gt;0"))</f>
        <v/>
      </c>
      <c r="DB72" s="382" t="str">
        <f>IF(SUM('IG-UR'!DB$228:'IG-UR'!DB$235)=0,"",AVERAGEIF('IG-UR'!DB$228:'IG-UR'!DB$235,"&lt;&gt;0"))</f>
        <v/>
      </c>
      <c r="DC72" s="382" t="str">
        <f>IF(SUM('IG-UR'!DC$228:'IG-UR'!DC$235)=0,"",AVERAGEIF('IG-UR'!DC$228:'IG-UR'!DC$235,"&lt;&gt;0"))</f>
        <v/>
      </c>
      <c r="DD72" s="382" t="str">
        <f>IF(SUM('IG-UR'!DD$228:'IG-UR'!DD$235)=0,"",AVERAGEIF('IG-UR'!DD$228:'IG-UR'!DD$235,"&lt;&gt;0"))</f>
        <v/>
      </c>
      <c r="DE72" s="382" t="str">
        <f>IF(SUM('IG-UR'!DE$228:'IG-UR'!DE$235)=0,"",AVERAGEIF('IG-UR'!DE$228:'IG-UR'!DE$235,"&lt;&gt;0"))</f>
        <v/>
      </c>
      <c r="DF72" s="382" t="str">
        <f>IF(SUM('IG-UR'!DF$228:'IG-UR'!DF$235)=0,"",AVERAGEIF('IG-UR'!DF$228:'IG-UR'!DF$235,"&lt;&gt;0"))</f>
        <v/>
      </c>
      <c r="DG72" s="382" t="str">
        <f>IF(SUM('IG-UR'!DG$228:'IG-UR'!DG$235)=0,"",AVERAGEIF('IG-UR'!DG$228:'IG-UR'!DG$235,"&lt;&gt;0"))</f>
        <v/>
      </c>
      <c r="DH72" s="382" t="str">
        <f>IF(SUM('IG-UR'!DH$228:'IG-UR'!DH$235)=0,"",AVERAGEIF('IG-UR'!DH$228:'IG-UR'!DH$235,"&lt;&gt;0"))</f>
        <v/>
      </c>
      <c r="DI72" s="382" t="str">
        <f>IF(SUM('IG-UR'!DI$228:'IG-UR'!DI$235)=0,"",AVERAGEIF('IG-UR'!DI$228:'IG-UR'!DI$235,"&lt;&gt;0"))</f>
        <v/>
      </c>
      <c r="DJ72" s="382" t="str">
        <f>IF(SUM('IG-UR'!DJ$228:'IG-UR'!DJ$235)=0,"",AVERAGEIF('IG-UR'!DJ$228:'IG-UR'!DJ$235,"&lt;&gt;0"))</f>
        <v/>
      </c>
      <c r="DK72" s="382" t="str">
        <f>IF(SUM('IG-UR'!DK$228:'IG-UR'!DK$235)=0,"",AVERAGEIF('IG-UR'!DK$228:'IG-UR'!DK$235,"&lt;&gt;0"))</f>
        <v/>
      </c>
      <c r="DL72" s="382" t="str">
        <f>IF(SUM('IG-UR'!DL$228:'IG-UR'!DL$235)=0,"",AVERAGEIF('IG-UR'!DL$228:'IG-UR'!DL$235,"&lt;&gt;0"))</f>
        <v/>
      </c>
      <c r="DM72" s="382" t="str">
        <f>IF(SUM('IG-UR'!DM$228:'IG-UR'!DM$235)=0,"",AVERAGEIF('IG-UR'!DM$228:'IG-UR'!DM$235,"&lt;&gt;0"))</f>
        <v/>
      </c>
      <c r="DN72" s="382" t="str">
        <f>IF(SUM('IG-UR'!DN$228:'IG-UR'!DN$235)=0,"",AVERAGEIF('IG-UR'!DN$228:'IG-UR'!DN$235,"&lt;&gt;0"))</f>
        <v/>
      </c>
      <c r="DO72" s="382" t="str">
        <f>IF(SUM('IG-UR'!DO$228:'IG-UR'!DO$235)=0,"",AVERAGEIF('IG-UR'!DO$228:'IG-UR'!DO$235,"&lt;&gt;0"))</f>
        <v/>
      </c>
      <c r="DP72" s="382" t="str">
        <f>IF(SUM('IG-UR'!DP$228:'IG-UR'!DP$235)=0,"",AVERAGEIF('IG-UR'!DP$228:'IG-UR'!DP$235,"&lt;&gt;0"))</f>
        <v/>
      </c>
      <c r="DQ72" s="382" t="str">
        <f>IF(SUM('IG-UR'!DQ$228:'IG-UR'!DQ$235)=0,"",AVERAGEIF('IG-UR'!DQ$228:'IG-UR'!DQ$235,"&lt;&gt;0"))</f>
        <v/>
      </c>
      <c r="DR72" s="382" t="str">
        <f>IF(SUM('IG-UR'!DR$228:'IG-UR'!DR$235)=0,"",AVERAGEIF('IG-UR'!DR$228:'IG-UR'!DR$235,"&lt;&gt;0"))</f>
        <v/>
      </c>
      <c r="DS72" s="382" t="str">
        <f>IF(SUM('IG-UR'!DS$228:'IG-UR'!DS$235)=0,"",AVERAGEIF('IG-UR'!DS$228:'IG-UR'!DS$235,"&lt;&gt;0"))</f>
        <v/>
      </c>
      <c r="DT72" s="382" t="str">
        <f>IF(SUM('IG-UR'!DT$228:'IG-UR'!DT$235)=0,"",AVERAGEIF('IG-UR'!DT$228:'IG-UR'!DT$235,"&lt;&gt;0"))</f>
        <v/>
      </c>
      <c r="DU72" s="382" t="str">
        <f>IF(SUM('IG-UR'!DU$228:'IG-UR'!DU$235)=0,"",AVERAGEIF('IG-UR'!DU$228:'IG-UR'!DU$235,"&lt;&gt;0"))</f>
        <v/>
      </c>
      <c r="DV72" s="382" t="str">
        <f>IF(SUM('IG-UR'!DV$228:'IG-UR'!DV$235)=0,"",AVERAGEIF('IG-UR'!DV$228:'IG-UR'!DV$235,"&lt;&gt;0"))</f>
        <v/>
      </c>
      <c r="DW72" s="382" t="str">
        <f>IF(SUM('IG-UR'!DW$228:'IG-UR'!DW$235)=0,"",AVERAGEIF('IG-UR'!DW$228:'IG-UR'!DW$235,"&lt;&gt;0"))</f>
        <v/>
      </c>
      <c r="DX72" s="382" t="str">
        <f>IF(SUM('IG-UR'!DX$228:'IG-UR'!DX$235)=0,"",AVERAGEIF('IG-UR'!DX$228:'IG-UR'!DX$235,"&lt;&gt;0"))</f>
        <v/>
      </c>
      <c r="DY72" s="382" t="str">
        <f>IF(SUM('IG-UR'!DY$228:'IG-UR'!DY$235)=0,"",AVERAGEIF('IG-UR'!DY$228:'IG-UR'!DY$235,"&lt;&gt;0"))</f>
        <v/>
      </c>
      <c r="DZ72" s="382" t="str">
        <f>IF(SUM('IG-UR'!DZ$228:'IG-UR'!DZ$235)=0,"",AVERAGEIF('IG-UR'!DZ$228:'IG-UR'!DZ$235,"&lt;&gt;0"))</f>
        <v/>
      </c>
      <c r="EA72" s="382" t="str">
        <f>IF(SUM('IG-UR'!EA$228:'IG-UR'!EA$235)=0,"",AVERAGEIF('IG-UR'!EA$228:'IG-UR'!EA$235,"&lt;&gt;0"))</f>
        <v/>
      </c>
      <c r="EB72" s="382" t="str">
        <f>IF(SUM('IG-UR'!EB$228:'IG-UR'!EB$235)=0,"",AVERAGEIF('IG-UR'!EB$228:'IG-UR'!EB$235,"&lt;&gt;0"))</f>
        <v/>
      </c>
      <c r="EC72" s="382" t="str">
        <f>IF(SUM('IG-UR'!EC$228:'IG-UR'!EC$235)=0,"",AVERAGEIF('IG-UR'!EC$228:'IG-UR'!EC$235,"&lt;&gt;0"))</f>
        <v/>
      </c>
      <c r="ED72" s="382" t="str">
        <f>IF(SUM('IG-UR'!ED$228:'IG-UR'!ED$235)=0,"",AVERAGEIF('IG-UR'!ED$228:'IG-UR'!ED$235,"&lt;&gt;0"))</f>
        <v/>
      </c>
      <c r="EE72" s="382" t="str">
        <f>IF(SUM('IG-UR'!EE$228:'IG-UR'!EE$235)=0,"",AVERAGEIF('IG-UR'!EE$228:'IG-UR'!EE$235,"&lt;&gt;0"))</f>
        <v/>
      </c>
      <c r="EF72" s="382" t="str">
        <f>IF(SUM('IG-UR'!EF$228:'IG-UR'!EF$235)=0,"",AVERAGEIF('IG-UR'!EF$228:'IG-UR'!EF$235,"&lt;&gt;0"))</f>
        <v/>
      </c>
      <c r="EG72" s="382" t="str">
        <f>IF(SUM('IG-UR'!EG$228:'IG-UR'!EG$235)=0,"",AVERAGEIF('IG-UR'!EG$228:'IG-UR'!EG$235,"&lt;&gt;0"))</f>
        <v/>
      </c>
      <c r="EH72" s="382" t="str">
        <f>IF(SUM('IG-UR'!EH$228:'IG-UR'!EH$235)=0,"",AVERAGEIF('IG-UR'!EH$228:'IG-UR'!EH$235,"&lt;&gt;0"))</f>
        <v/>
      </c>
      <c r="EI72" s="382" t="str">
        <f>IF(SUM('IG-UR'!EI$228:'IG-UR'!EI$235)=0,"",AVERAGEIF('IG-UR'!EI$228:'IG-UR'!EI$235,"&lt;&gt;0"))</f>
        <v/>
      </c>
      <c r="EJ72" s="382" t="str">
        <f>IF(SUM('IG-UR'!EJ$228:'IG-UR'!EJ$235)=0,"",AVERAGEIF('IG-UR'!EJ$228:'IG-UR'!EJ$235,"&lt;&gt;0"))</f>
        <v/>
      </c>
      <c r="EK72" s="382" t="str">
        <f>IF(SUM('IG-UR'!EK$228:'IG-UR'!EK$235)=0,"",AVERAGEIF('IG-UR'!EK$228:'IG-UR'!EK$235,"&lt;&gt;0"))</f>
        <v/>
      </c>
      <c r="EL72" s="382" t="str">
        <f>IF(SUM('IG-UR'!EL$228:'IG-UR'!EL$235)=0,"",AVERAGEIF('IG-UR'!EL$228:'IG-UR'!EL$235,"&lt;&gt;0"))</f>
        <v/>
      </c>
      <c r="EM72" s="382" t="str">
        <f>IF(SUM('IG-UR'!EM$228:'IG-UR'!EM$235)=0,"",AVERAGEIF('IG-UR'!EM$228:'IG-UR'!EM$235,"&lt;&gt;0"))</f>
        <v/>
      </c>
      <c r="EN72" s="382" t="str">
        <f>IF(SUM('IG-UR'!EN$228:'IG-UR'!EN$235)=0,"",AVERAGEIF('IG-UR'!EN$228:'IG-UR'!EN$235,"&lt;&gt;0"))</f>
        <v/>
      </c>
      <c r="EO72" s="382" t="str">
        <f>IF(SUM('IG-UR'!EO$228:'IG-UR'!EO$235)=0,"",AVERAGEIF('IG-UR'!EO$228:'IG-UR'!EO$235,"&lt;&gt;0"))</f>
        <v/>
      </c>
      <c r="EP72" s="382" t="str">
        <f>IF(SUM('IG-UR'!EP$228:'IG-UR'!EP$235)=0,"",AVERAGEIF('IG-UR'!EP$228:'IG-UR'!EP$235,"&lt;&gt;0"))</f>
        <v/>
      </c>
      <c r="EQ72" s="382" t="str">
        <f>IF(SUM('IG-UR'!EQ$228:'IG-UR'!EQ$235)=0,"",AVERAGEIF('IG-UR'!EQ$228:'IG-UR'!EQ$235,"&lt;&gt;0"))</f>
        <v/>
      </c>
      <c r="ER72" s="382" t="str">
        <f>IF(SUM('IG-UR'!ER$228:'IG-UR'!ER$235)=0,"",AVERAGEIF('IG-UR'!ER$228:'IG-UR'!ER$235,"&lt;&gt;0"))</f>
        <v/>
      </c>
      <c r="ES72" s="382" t="str">
        <f>IF(SUM('IG-UR'!ES$228:'IG-UR'!ES$235)=0,"",AVERAGEIF('IG-UR'!ES$228:'IG-UR'!ES$235,"&lt;&gt;0"))</f>
        <v/>
      </c>
      <c r="ET72" s="382" t="str">
        <f>IF(SUM('IG-UR'!ET$228:'IG-UR'!ET$235)=0,"",AVERAGEIF('IG-UR'!ET$228:'IG-UR'!ET$235,"&lt;&gt;0"))</f>
        <v/>
      </c>
      <c r="EU72" s="382" t="str">
        <f>IF(SUM('IG-UR'!EU$228:'IG-UR'!EU$235)=0,"",AVERAGEIF('IG-UR'!EU$228:'IG-UR'!EU$235,"&lt;&gt;0"))</f>
        <v/>
      </c>
      <c r="EV72" s="382" t="str">
        <f>IF(SUM('IG-UR'!EV$228:'IG-UR'!EV$235)=0,"",AVERAGEIF('IG-UR'!EV$228:'IG-UR'!EV$235,"&lt;&gt;0"))</f>
        <v/>
      </c>
      <c r="EW72" s="382" t="str">
        <f>IF(SUM('IG-UR'!EW$228:'IG-UR'!EW$235)=0,"",AVERAGEIF('IG-UR'!EW$228:'IG-UR'!EW$235,"&lt;&gt;0"))</f>
        <v/>
      </c>
      <c r="EX72" s="382" t="str">
        <f>IF(SUM('IG-UR'!EX$228:'IG-UR'!EX$235)=0,"",AVERAGEIF('IG-UR'!EX$228:'IG-UR'!EX$235,"&lt;&gt;0"))</f>
        <v/>
      </c>
      <c r="EY72" s="382" t="str">
        <f>IF(SUM('IG-UR'!EY$228:'IG-UR'!EY$235)=0,"",AVERAGEIF('IG-UR'!EY$228:'IG-UR'!EY$235,"&lt;&gt;0"))</f>
        <v/>
      </c>
      <c r="EZ72" s="382" t="str">
        <f>IF(SUM('IG-UR'!EZ$228:'IG-UR'!EZ$235)=0,"",AVERAGEIF('IG-UR'!EZ$228:'IG-UR'!EZ$235,"&lt;&gt;0"))</f>
        <v/>
      </c>
      <c r="FA72" s="382" t="str">
        <f>IF(SUM('IG-UR'!FA$228:'IG-UR'!FA$235)=0,"",AVERAGEIF('IG-UR'!FA$228:'IG-UR'!FA$235,"&lt;&gt;0"))</f>
        <v/>
      </c>
      <c r="FB72" s="382" t="str">
        <f>IF(SUM('IG-UR'!FB$228:'IG-UR'!FB$235)=0,"",AVERAGEIF('IG-UR'!FB$228:'IG-UR'!FB$235,"&lt;&gt;0"))</f>
        <v/>
      </c>
      <c r="FC72" s="382" t="str">
        <f>IF(SUM('IG-UR'!FC$228:'IG-UR'!FC$235)=0,"",AVERAGEIF('IG-UR'!FC$228:'IG-UR'!FC$235,"&lt;&gt;0"))</f>
        <v/>
      </c>
      <c r="FD72" s="382" t="str">
        <f>IF(SUM('IG-UR'!FD$228:'IG-UR'!FD$235)=0,"",AVERAGEIF('IG-UR'!FD$228:'IG-UR'!FD$235,"&lt;&gt;0"))</f>
        <v/>
      </c>
      <c r="FE72" s="382" t="str">
        <f>IF(SUM('IG-UR'!FE$228:'IG-UR'!FE$235)=0,"",AVERAGEIF('IG-UR'!FE$228:'IG-UR'!FE$235,"&lt;&gt;0"))</f>
        <v/>
      </c>
      <c r="FF72" s="382" t="str">
        <f>IF(SUM('IG-UR'!FF$228:'IG-UR'!FF$235)=0,"",AVERAGEIF('IG-UR'!FF$228:'IG-UR'!FF$235,"&lt;&gt;0"))</f>
        <v/>
      </c>
      <c r="FG72" s="382" t="str">
        <f>IF(SUM('IG-UR'!FG$228:'IG-UR'!FG$235)=0,"",AVERAGEIF('IG-UR'!FG$228:'IG-UR'!FG$235,"&lt;&gt;0"))</f>
        <v/>
      </c>
      <c r="FH72" s="382" t="str">
        <f>IF(SUM('IG-UR'!FH$228:'IG-UR'!FH$235)=0,"",AVERAGEIF('IG-UR'!FH$228:'IG-UR'!FH$235,"&lt;&gt;0"))</f>
        <v/>
      </c>
      <c r="FI72" s="382" t="str">
        <f>IF(SUM('IG-UR'!FI$228:'IG-UR'!FI$235)=0,"",AVERAGEIF('IG-UR'!FI$228:'IG-UR'!FI$235,"&lt;&gt;0"))</f>
        <v/>
      </c>
      <c r="FJ72" s="382" t="str">
        <f>IF(SUM('IG-UR'!FJ$228:'IG-UR'!FJ$235)=0,"",AVERAGEIF('IG-UR'!FJ$228:'IG-UR'!FJ$235,"&lt;&gt;0"))</f>
        <v/>
      </c>
      <c r="FK72" s="382" t="str">
        <f>IF(SUM('IG-UR'!FK$228:'IG-UR'!FK$235)=0,"",AVERAGEIF('IG-UR'!FK$228:'IG-UR'!FK$235,"&lt;&gt;0"))</f>
        <v/>
      </c>
      <c r="FL72" s="382" t="str">
        <f>IF(SUM('IG-UR'!FL$228:'IG-UR'!FL$235)=0,"",AVERAGEIF('IG-UR'!FL$228:'IG-UR'!FL$235,"&lt;&gt;0"))</f>
        <v/>
      </c>
      <c r="FM72" s="382" t="str">
        <f>IF(SUM('IG-UR'!FM$228:'IG-UR'!FM$235)=0,"",AVERAGEIF('IG-UR'!FM$228:'IG-UR'!FM$235,"&lt;&gt;0"))</f>
        <v/>
      </c>
      <c r="FN72" s="382" t="str">
        <f>IF(SUM('IG-UR'!FN$228:'IG-UR'!FN$235)=0,"",AVERAGEIF('IG-UR'!FN$228:'IG-UR'!FN$235,"&lt;&gt;0"))</f>
        <v/>
      </c>
      <c r="FO72" s="382" t="str">
        <f>IF(SUM('IG-UR'!FO$228:'IG-UR'!FO$235)=0,"",AVERAGEIF('IG-UR'!FO$228:'IG-UR'!FO$235,"&lt;&gt;0"))</f>
        <v/>
      </c>
      <c r="FP72" s="382" t="str">
        <f>IF(SUM('IG-UR'!FP$228:'IG-UR'!FP$235)=0,"",AVERAGEIF('IG-UR'!FP$228:'IG-UR'!FP$235,"&lt;&gt;0"))</f>
        <v/>
      </c>
      <c r="FQ72" s="382" t="str">
        <f>IF(SUM('IG-UR'!FQ$228:'IG-UR'!FQ$235)=0,"",AVERAGEIF('IG-UR'!FQ$228:'IG-UR'!FQ$235,"&lt;&gt;0"))</f>
        <v/>
      </c>
      <c r="FR72" s="382" t="str">
        <f>IF(SUM('IG-UR'!FR$228:'IG-UR'!FR$235)=0,"",AVERAGEIF('IG-UR'!FR$228:'IG-UR'!FR$235,"&lt;&gt;0"))</f>
        <v/>
      </c>
      <c r="FS72" s="382" t="str">
        <f>IF(SUM('IG-UR'!FS$228:'IG-UR'!FS$235)=0,"",AVERAGEIF('IG-UR'!FS$228:'IG-UR'!FS$235,"&lt;&gt;0"))</f>
        <v/>
      </c>
      <c r="FT72" s="382" t="str">
        <f>IF(SUM('IG-UR'!FT$228:'IG-UR'!FT$235)=0,"",AVERAGEIF('IG-UR'!FT$228:'IG-UR'!FT$235,"&lt;&gt;0"))</f>
        <v/>
      </c>
      <c r="FU72" s="382" t="str">
        <f>IF(SUM('IG-UR'!FU$228:'IG-UR'!FU$235)=0,"",AVERAGEIF('IG-UR'!FU$228:'IG-UR'!FU$235,"&lt;&gt;0"))</f>
        <v/>
      </c>
      <c r="FV72" s="382" t="str">
        <f>IF(SUM('IG-UR'!FV$228:'IG-UR'!FV$235)=0,"",AVERAGEIF('IG-UR'!FV$228:'IG-UR'!FV$235,"&lt;&gt;0"))</f>
        <v/>
      </c>
      <c r="FW72" s="382" t="str">
        <f>IF(SUM('IG-UR'!FW$228:'IG-UR'!FW$235)=0,"",AVERAGEIF('IG-UR'!FW$228:'IG-UR'!FW$235,"&lt;&gt;0"))</f>
        <v/>
      </c>
      <c r="FX72" s="382" t="str">
        <f>IF(SUM('IG-UR'!FX$228:'IG-UR'!FX$235)=0,"",AVERAGEIF('IG-UR'!FX$228:'IG-UR'!FX$235,"&lt;&gt;0"))</f>
        <v/>
      </c>
      <c r="FY72" s="382" t="str">
        <f>IF(SUM('IG-UR'!FY$228:'IG-UR'!FY$235)=0,"",AVERAGEIF('IG-UR'!FY$228:'IG-UR'!FY$235,"&lt;&gt;0"))</f>
        <v/>
      </c>
      <c r="FZ72" s="382" t="str">
        <f>IF(SUM('IG-UR'!FZ$228:'IG-UR'!FZ$235)=0,"",AVERAGEIF('IG-UR'!FZ$228:'IG-UR'!FZ$235,"&lt;&gt;0"))</f>
        <v/>
      </c>
      <c r="GA72" s="382" t="str">
        <f>IF(SUM('IG-UR'!GA$228:'IG-UR'!GA$235)=0,"",AVERAGEIF('IG-UR'!GA$228:'IG-UR'!GA$235,"&lt;&gt;0"))</f>
        <v/>
      </c>
      <c r="GB72" s="382" t="str">
        <f>IF(SUM('IG-UR'!GB$228:'IG-UR'!GB$235)=0,"",AVERAGEIF('IG-UR'!GB$228:'IG-UR'!GB$235,"&lt;&gt;0"))</f>
        <v/>
      </c>
      <c r="GC72" s="382" t="str">
        <f>IF(SUM('IG-UR'!GC$228:'IG-UR'!GC$235)=0,"",AVERAGEIF('IG-UR'!GC$228:'IG-UR'!GC$235,"&lt;&gt;0"))</f>
        <v/>
      </c>
      <c r="GD72" s="382" t="str">
        <f>IF(SUM('IG-UR'!GD$228:'IG-UR'!GD$235)=0,"",AVERAGEIF('IG-UR'!GD$228:'IG-UR'!GD$235,"&lt;&gt;0"))</f>
        <v/>
      </c>
      <c r="GE72" s="382" t="str">
        <f>IF(SUM('IG-UR'!GE$228:'IG-UR'!GE$235)=0,"",AVERAGEIF('IG-UR'!GE$228:'IG-UR'!GE$235,"&lt;&gt;0"))</f>
        <v/>
      </c>
      <c r="GF72" s="382" t="str">
        <f>IF(SUM('IG-UR'!GF$228:'IG-UR'!GF$235)=0,"",AVERAGEIF('IG-UR'!GF$228:'IG-UR'!GF$235,"&lt;&gt;0"))</f>
        <v/>
      </c>
      <c r="GG72" s="382" t="str">
        <f>IF(SUM('IG-UR'!GG$228:'IG-UR'!GG$235)=0,"",AVERAGEIF('IG-UR'!GG$228:'IG-UR'!GG$235,"&lt;&gt;0"))</f>
        <v/>
      </c>
      <c r="GH72" s="382" t="str">
        <f>IF(SUM('IG-UR'!GH$228:'IG-UR'!GH$235)=0,"",AVERAGEIF('IG-UR'!GH$228:'IG-UR'!GH$235,"&lt;&gt;0"))</f>
        <v/>
      </c>
      <c r="GI72" s="382" t="str">
        <f>IF(SUM('IG-UR'!GI$228:'IG-UR'!GI$235)=0,"",AVERAGEIF('IG-UR'!GI$228:'IG-UR'!GI$235,"&lt;&gt;0"))</f>
        <v/>
      </c>
      <c r="GJ72" s="382" t="str">
        <f>IF(SUM('IG-UR'!GJ$228:'IG-UR'!GJ$235)=0,"",AVERAGEIF('IG-UR'!GJ$228:'IG-UR'!GJ$235,"&lt;&gt;0"))</f>
        <v/>
      </c>
      <c r="GK72" s="382" t="str">
        <f>IF(SUM('IG-UR'!GK$228:'IG-UR'!GK$235)=0,"",AVERAGEIF('IG-UR'!GK$228:'IG-UR'!GK$235,"&lt;&gt;0"))</f>
        <v/>
      </c>
      <c r="GL72" s="382" t="str">
        <f>IF(SUM('IG-UR'!GL$228:'IG-UR'!GL$235)=0,"",AVERAGEIF('IG-UR'!GL$228:'IG-UR'!GL$235,"&lt;&gt;0"))</f>
        <v/>
      </c>
      <c r="GM72" s="382" t="str">
        <f>IF(SUM('IG-UR'!GM$228:'IG-UR'!GM$235)=0,"",AVERAGEIF('IG-UR'!GM$228:'IG-UR'!GM$235,"&lt;&gt;0"))</f>
        <v/>
      </c>
      <c r="GN72" s="382" t="str">
        <f>IF(SUM('IG-UR'!GN$228:'IG-UR'!GN$235)=0,"",AVERAGEIF('IG-UR'!GN$228:'IG-UR'!GN$235,"&lt;&gt;0"))</f>
        <v/>
      </c>
      <c r="GO72" s="382" t="str">
        <f>IF(SUM('IG-UR'!GO$228:'IG-UR'!GO$235)=0,"",AVERAGEIF('IG-UR'!GO$228:'IG-UR'!GO$235,"&lt;&gt;0"))</f>
        <v/>
      </c>
      <c r="GP72" s="382" t="str">
        <f>IF(SUM('IG-UR'!GP$228:'IG-UR'!GP$235)=0,"",AVERAGEIF('IG-UR'!GP$228:'IG-UR'!GP$235,"&lt;&gt;0"))</f>
        <v/>
      </c>
      <c r="GQ72" s="382" t="str">
        <f>IF(SUM('IG-UR'!GQ$228:'IG-UR'!GQ$235)=0,"",AVERAGEIF('IG-UR'!GQ$228:'IG-UR'!GQ$235,"&lt;&gt;0"))</f>
        <v/>
      </c>
      <c r="GR72" s="382" t="str">
        <f>IF(SUM('IG-UR'!GR$228:'IG-UR'!GR$235)=0,"",AVERAGEIF('IG-UR'!GR$228:'IG-UR'!GR$235,"&lt;&gt;0"))</f>
        <v/>
      </c>
      <c r="GS72" s="382" t="str">
        <f>IF(SUM('IG-UR'!GS$228:'IG-UR'!GS$235)=0,"",AVERAGEIF('IG-UR'!GS$228:'IG-UR'!GS$235,"&lt;&gt;0"))</f>
        <v/>
      </c>
      <c r="GT72" s="382" t="str">
        <f>IF(SUM('IG-UR'!GT$228:'IG-UR'!GT$235)=0,"",AVERAGEIF('IG-UR'!GT$228:'IG-UR'!GT$235,"&lt;&gt;0"))</f>
        <v/>
      </c>
      <c r="GU72" s="382" t="str">
        <f>IF(SUM('IG-UR'!GU$228:'IG-UR'!GU$235)=0,"",AVERAGEIF('IG-UR'!GU$228:'IG-UR'!GU$235,"&lt;&gt;0"))</f>
        <v/>
      </c>
      <c r="GV72" s="382" t="str">
        <f>IF(SUM('IG-UR'!GV$228:'IG-UR'!GV$235)=0,"",AVERAGEIF('IG-UR'!GV$228:'IG-UR'!GV$235,"&lt;&gt;0"))</f>
        <v/>
      </c>
      <c r="GW72" s="382" t="str">
        <f>IF(SUM('IG-UR'!GW$228:'IG-UR'!GW$235)=0,"",AVERAGEIF('IG-UR'!GW$228:'IG-UR'!GW$235,"&lt;&gt;0"))</f>
        <v/>
      </c>
      <c r="GX72" s="382" t="str">
        <f>IF(SUM('IG-UR'!GX$228:'IG-UR'!GX$235)=0,"",AVERAGEIF('IG-UR'!GX$228:'IG-UR'!GX$235,"&lt;&gt;0"))</f>
        <v/>
      </c>
      <c r="GY72" s="382" t="str">
        <f>IF(SUM('IG-UR'!GY$228:'IG-UR'!GY$235)=0,"",AVERAGEIF('IG-UR'!GY$228:'IG-UR'!GY$235,"&lt;&gt;0"))</f>
        <v/>
      </c>
      <c r="GZ72" s="382" t="str">
        <f>IF(SUM('IG-UR'!GZ$228:'IG-UR'!GZ$235)=0,"",AVERAGEIF('IG-UR'!GZ$228:'IG-UR'!GZ$235,"&lt;&gt;0"))</f>
        <v/>
      </c>
      <c r="HA72" s="382" t="str">
        <f>IF(SUM('IG-UR'!HA$228:'IG-UR'!HA$235)=0,"",AVERAGEIF('IG-UR'!HA$228:'IG-UR'!HA$235,"&lt;&gt;0"))</f>
        <v/>
      </c>
      <c r="HB72" s="382" t="str">
        <f>IF(SUM('IG-UR'!HB$228:'IG-UR'!HB$235)=0,"",AVERAGEIF('IG-UR'!HB$228:'IG-UR'!HB$235,"&lt;&gt;0"))</f>
        <v/>
      </c>
      <c r="HC72" s="163"/>
      <c r="HD72" s="75"/>
      <c r="HE72" s="576"/>
      <c r="HF72" s="100"/>
      <c r="HG72" s="528"/>
      <c r="HH72" s="576"/>
      <c r="HI72" s="100"/>
      <c r="HJ72" s="578"/>
      <c r="HK72" s="580"/>
      <c r="HL72" s="100"/>
      <c r="HM72" s="364">
        <v>45</v>
      </c>
      <c r="HN72" s="576"/>
      <c r="HO72" s="75"/>
    </row>
    <row r="73" spans="1:223" s="15" customFormat="1" ht="5.0999999999999996" customHeight="1" thickTop="1" thickBot="1" x14ac:dyDescent="0.3">
      <c r="A73" s="57"/>
      <c r="B73" s="160"/>
      <c r="C73" s="61"/>
      <c r="D73" s="79"/>
      <c r="E73" s="362"/>
      <c r="F73" s="362"/>
      <c r="G73" s="362"/>
      <c r="H73" s="366"/>
      <c r="I73" s="366"/>
      <c r="J73" s="366"/>
      <c r="K73" s="366"/>
      <c r="L73" s="366"/>
      <c r="M73" s="366"/>
      <c r="N73" s="366"/>
      <c r="O73" s="366"/>
      <c r="P73" s="366"/>
      <c r="Q73" s="366"/>
      <c r="R73" s="366"/>
      <c r="S73" s="366"/>
      <c r="T73" s="366"/>
      <c r="U73" s="366"/>
      <c r="V73" s="366"/>
      <c r="W73" s="366"/>
      <c r="X73" s="366"/>
      <c r="Y73" s="366"/>
      <c r="Z73" s="366"/>
      <c r="AA73" s="366"/>
      <c r="AB73" s="366"/>
      <c r="AC73" s="366"/>
      <c r="AD73" s="366"/>
      <c r="AE73" s="366"/>
      <c r="AF73" s="366"/>
      <c r="AG73" s="366"/>
      <c r="AH73" s="366"/>
      <c r="AI73" s="366"/>
      <c r="AJ73" s="366"/>
      <c r="AK73" s="366"/>
      <c r="AL73" s="366"/>
      <c r="AM73" s="366"/>
      <c r="AN73" s="366"/>
      <c r="AO73" s="366"/>
      <c r="AP73" s="366"/>
      <c r="AQ73" s="366"/>
      <c r="AR73" s="366"/>
      <c r="AS73" s="366"/>
      <c r="AT73" s="366"/>
      <c r="AU73" s="366"/>
      <c r="AV73" s="366"/>
      <c r="AW73" s="408"/>
      <c r="AX73" s="408"/>
      <c r="AY73" s="408"/>
      <c r="AZ73" s="408"/>
      <c r="BA73" s="408"/>
      <c r="BB73" s="408"/>
      <c r="BC73" s="408"/>
      <c r="BD73" s="408"/>
      <c r="BE73" s="408"/>
      <c r="BF73" s="408"/>
      <c r="BG73" s="408"/>
      <c r="BH73" s="408"/>
      <c r="BI73" s="408"/>
      <c r="BJ73" s="408"/>
      <c r="BK73" s="408"/>
      <c r="BL73" s="408"/>
      <c r="BM73" s="408"/>
      <c r="BN73" s="408"/>
      <c r="BO73" s="408"/>
      <c r="BP73" s="408"/>
      <c r="BQ73" s="408"/>
      <c r="BR73" s="408"/>
      <c r="BS73" s="408"/>
      <c r="BT73" s="408"/>
      <c r="BU73" s="408"/>
      <c r="BV73" s="408"/>
      <c r="BW73" s="408"/>
      <c r="BX73" s="408"/>
      <c r="BY73" s="408"/>
      <c r="BZ73" s="408"/>
      <c r="CA73" s="408"/>
      <c r="CB73" s="408"/>
      <c r="CC73" s="408"/>
      <c r="CD73" s="408"/>
      <c r="CE73" s="408"/>
      <c r="CF73" s="408"/>
      <c r="CG73" s="408"/>
      <c r="CH73" s="408"/>
      <c r="CI73" s="408"/>
      <c r="CJ73" s="408"/>
      <c r="CK73" s="408"/>
      <c r="CL73" s="408"/>
      <c r="CM73" s="408"/>
      <c r="CN73" s="408"/>
      <c r="CO73" s="408"/>
      <c r="CP73" s="408"/>
      <c r="CQ73" s="408"/>
      <c r="CR73" s="408"/>
      <c r="CS73" s="408"/>
      <c r="CT73" s="408"/>
      <c r="CU73" s="408"/>
      <c r="CV73" s="408"/>
      <c r="CW73" s="408"/>
      <c r="CX73" s="408"/>
      <c r="CY73" s="408"/>
      <c r="CZ73" s="408"/>
      <c r="DA73" s="408"/>
      <c r="DB73" s="408"/>
      <c r="DC73" s="408"/>
      <c r="DD73" s="408"/>
      <c r="DE73" s="408"/>
      <c r="DF73" s="408"/>
      <c r="DG73" s="408"/>
      <c r="DH73" s="408"/>
      <c r="DI73" s="408"/>
      <c r="DJ73" s="408"/>
      <c r="DK73" s="408"/>
      <c r="DL73" s="408"/>
      <c r="DM73" s="408"/>
      <c r="DN73" s="408"/>
      <c r="DO73" s="408"/>
      <c r="DP73" s="408"/>
      <c r="DQ73" s="408"/>
      <c r="DR73" s="408"/>
      <c r="DS73" s="408"/>
      <c r="DT73" s="408"/>
      <c r="DU73" s="408"/>
      <c r="DV73" s="408"/>
      <c r="DW73" s="408"/>
      <c r="DX73" s="408"/>
      <c r="DY73" s="408"/>
      <c r="DZ73" s="408"/>
      <c r="EA73" s="408"/>
      <c r="EB73" s="408"/>
      <c r="EC73" s="408"/>
      <c r="ED73" s="408"/>
      <c r="EE73" s="408"/>
      <c r="EF73" s="408"/>
      <c r="EG73" s="408"/>
      <c r="EH73" s="408"/>
      <c r="EI73" s="408"/>
      <c r="EJ73" s="408"/>
      <c r="EK73" s="408"/>
      <c r="EL73" s="408"/>
      <c r="EM73" s="408"/>
      <c r="EN73" s="408"/>
      <c r="EO73" s="408"/>
      <c r="EP73" s="408"/>
      <c r="EQ73" s="408"/>
      <c r="ER73" s="408"/>
      <c r="ES73" s="408"/>
      <c r="ET73" s="408"/>
      <c r="EU73" s="408"/>
      <c r="EV73" s="408"/>
      <c r="EW73" s="408"/>
      <c r="EX73" s="408"/>
      <c r="EY73" s="408"/>
      <c r="EZ73" s="408"/>
      <c r="FA73" s="408"/>
      <c r="FB73" s="408"/>
      <c r="FC73" s="408"/>
      <c r="FD73" s="408"/>
      <c r="FE73" s="408"/>
      <c r="FF73" s="408"/>
      <c r="FG73" s="408"/>
      <c r="FH73" s="408"/>
      <c r="FI73" s="408"/>
      <c r="FJ73" s="408"/>
      <c r="FK73" s="408"/>
      <c r="FL73" s="408"/>
      <c r="FM73" s="408"/>
      <c r="FN73" s="408"/>
      <c r="FO73" s="408"/>
      <c r="FP73" s="408"/>
      <c r="FQ73" s="408"/>
      <c r="FR73" s="408"/>
      <c r="FS73" s="408"/>
      <c r="FT73" s="408"/>
      <c r="FU73" s="408"/>
      <c r="FV73" s="408"/>
      <c r="FW73" s="408"/>
      <c r="FX73" s="408"/>
      <c r="FY73" s="408"/>
      <c r="FZ73" s="408"/>
      <c r="GA73" s="408"/>
      <c r="GB73" s="408"/>
      <c r="GC73" s="408"/>
      <c r="GD73" s="408"/>
      <c r="GE73" s="408"/>
      <c r="GF73" s="408"/>
      <c r="GG73" s="408"/>
      <c r="GH73" s="408"/>
      <c r="GI73" s="408"/>
      <c r="GJ73" s="408"/>
      <c r="GK73" s="408"/>
      <c r="GL73" s="408"/>
      <c r="GM73" s="408"/>
      <c r="GN73" s="408"/>
      <c r="GO73" s="408"/>
      <c r="GP73" s="408"/>
      <c r="GQ73" s="408"/>
      <c r="GR73" s="408"/>
      <c r="GS73" s="408"/>
      <c r="GT73" s="408"/>
      <c r="GU73" s="408"/>
      <c r="GV73" s="408"/>
      <c r="GW73" s="408"/>
      <c r="GX73" s="408"/>
      <c r="GY73" s="408"/>
      <c r="GZ73" s="408"/>
      <c r="HA73" s="366"/>
      <c r="HB73" s="366"/>
      <c r="HC73" s="366"/>
      <c r="HD73" s="50"/>
      <c r="HE73" s="98"/>
      <c r="HF73" s="99"/>
      <c r="HG73" s="98"/>
      <c r="HH73" s="98"/>
      <c r="HI73" s="99"/>
      <c r="HJ73" s="99"/>
      <c r="HK73" s="99"/>
      <c r="HL73" s="96"/>
      <c r="HM73" s="99"/>
      <c r="HN73" s="99"/>
      <c r="HO73" s="74"/>
    </row>
    <row r="74" spans="1:223" s="6" customFormat="1" ht="15" customHeight="1" thickTop="1" x14ac:dyDescent="0.25">
      <c r="A74" s="56"/>
      <c r="B74" s="255" t="s">
        <v>22</v>
      </c>
      <c r="C74" s="211"/>
      <c r="D74" s="211"/>
      <c r="E74" s="211"/>
      <c r="F74" s="211"/>
      <c r="G74" s="211"/>
      <c r="H74" s="212"/>
      <c r="I74" s="208"/>
      <c r="J74" s="209"/>
      <c r="K74" s="209"/>
      <c r="L74" s="210"/>
      <c r="M74" s="210"/>
      <c r="N74" s="210"/>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c r="AW74" s="209"/>
      <c r="AX74" s="209"/>
      <c r="AY74" s="209"/>
      <c r="AZ74" s="209"/>
      <c r="BA74" s="209"/>
      <c r="BB74" s="209"/>
      <c r="BC74" s="209"/>
      <c r="BD74" s="209"/>
      <c r="BE74" s="209"/>
      <c r="BF74" s="209"/>
      <c r="BG74" s="209"/>
      <c r="BH74" s="209"/>
      <c r="BI74" s="209"/>
      <c r="BJ74" s="209"/>
      <c r="BK74" s="209"/>
      <c r="BL74" s="209"/>
      <c r="BM74" s="209"/>
      <c r="BN74" s="209"/>
      <c r="BO74" s="209"/>
      <c r="BP74" s="209"/>
      <c r="BQ74" s="209"/>
      <c r="BR74" s="209"/>
      <c r="BS74" s="209"/>
      <c r="BT74" s="209"/>
      <c r="BU74" s="209"/>
      <c r="BV74" s="209"/>
      <c r="BW74" s="209"/>
      <c r="BX74" s="209"/>
      <c r="BY74" s="209"/>
      <c r="BZ74" s="209"/>
      <c r="CA74" s="209"/>
      <c r="CB74" s="209"/>
      <c r="CC74" s="209"/>
      <c r="CD74" s="209"/>
      <c r="CE74" s="209"/>
      <c r="CF74" s="209"/>
      <c r="CG74" s="209"/>
      <c r="CH74" s="209"/>
      <c r="CI74" s="209"/>
      <c r="CJ74" s="209"/>
      <c r="CK74" s="209"/>
      <c r="CL74" s="209"/>
      <c r="CM74" s="209"/>
      <c r="CN74" s="209"/>
      <c r="CO74" s="209"/>
      <c r="CP74" s="209"/>
      <c r="CQ74" s="209"/>
      <c r="CR74" s="209"/>
      <c r="CS74" s="209"/>
      <c r="CT74" s="209"/>
      <c r="CU74" s="209"/>
      <c r="CV74" s="209"/>
      <c r="CW74" s="209"/>
      <c r="CX74" s="209"/>
      <c r="CY74" s="209"/>
      <c r="CZ74" s="209"/>
      <c r="DA74" s="209"/>
      <c r="DB74" s="209"/>
      <c r="DC74" s="209"/>
      <c r="DD74" s="209"/>
      <c r="DE74" s="209"/>
      <c r="DF74" s="209"/>
      <c r="DG74" s="209"/>
      <c r="DH74" s="209"/>
      <c r="DI74" s="209"/>
      <c r="DJ74" s="209"/>
      <c r="DK74" s="209"/>
      <c r="DL74" s="209"/>
      <c r="DM74" s="209"/>
      <c r="DN74" s="209"/>
      <c r="DO74" s="209"/>
      <c r="DP74" s="209"/>
      <c r="DQ74" s="209"/>
      <c r="DR74" s="209"/>
      <c r="DS74" s="209"/>
      <c r="DT74" s="209"/>
      <c r="DU74" s="209"/>
      <c r="DV74" s="209"/>
      <c r="DW74" s="209"/>
      <c r="DX74" s="209"/>
      <c r="DY74" s="209"/>
      <c r="DZ74" s="209"/>
      <c r="EA74" s="209"/>
      <c r="EB74" s="209"/>
      <c r="EC74" s="209"/>
      <c r="ED74" s="209"/>
      <c r="EE74" s="209"/>
      <c r="EF74" s="209"/>
      <c r="EG74" s="209"/>
      <c r="EH74" s="209"/>
      <c r="EI74" s="209"/>
      <c r="EJ74" s="209"/>
      <c r="EK74" s="209"/>
      <c r="EL74" s="209"/>
      <c r="EM74" s="209"/>
      <c r="EN74" s="209"/>
      <c r="EO74" s="209"/>
      <c r="EP74" s="209"/>
      <c r="EQ74" s="209"/>
      <c r="ER74" s="209"/>
      <c r="ES74" s="209"/>
      <c r="ET74" s="209"/>
      <c r="EU74" s="209"/>
      <c r="EV74" s="209"/>
      <c r="EW74" s="209"/>
      <c r="EX74" s="209"/>
      <c r="EY74" s="209"/>
      <c r="EZ74" s="209"/>
      <c r="FA74" s="209"/>
      <c r="FB74" s="209"/>
      <c r="FC74" s="209"/>
      <c r="FD74" s="209"/>
      <c r="FE74" s="209"/>
      <c r="FF74" s="209"/>
      <c r="FG74" s="209"/>
      <c r="FH74" s="209"/>
      <c r="FI74" s="209"/>
      <c r="FJ74" s="209"/>
      <c r="FK74" s="209"/>
      <c r="FL74" s="209"/>
      <c r="FM74" s="209"/>
      <c r="FN74" s="209"/>
      <c r="FO74" s="209"/>
      <c r="FP74" s="209"/>
      <c r="FQ74" s="209"/>
      <c r="FR74" s="209"/>
      <c r="FS74" s="209"/>
      <c r="FT74" s="209"/>
      <c r="FU74" s="209"/>
      <c r="FV74" s="209"/>
      <c r="FW74" s="209"/>
      <c r="FX74" s="209"/>
      <c r="FY74" s="209"/>
      <c r="FZ74" s="209"/>
      <c r="GA74" s="209"/>
      <c r="GB74" s="209"/>
      <c r="GC74" s="209"/>
      <c r="GD74" s="209"/>
      <c r="GE74" s="209"/>
      <c r="GF74" s="209"/>
      <c r="GG74" s="209"/>
      <c r="GH74" s="209"/>
      <c r="GI74" s="209"/>
      <c r="GJ74" s="209"/>
      <c r="GK74" s="209"/>
      <c r="GL74" s="209"/>
      <c r="GM74" s="209"/>
      <c r="GN74" s="209"/>
      <c r="GO74" s="209"/>
      <c r="GP74" s="209"/>
      <c r="GQ74" s="209"/>
      <c r="GR74" s="209"/>
      <c r="GS74" s="209"/>
      <c r="GT74" s="209"/>
      <c r="GU74" s="209"/>
      <c r="GV74" s="209"/>
      <c r="GW74" s="209"/>
      <c r="GX74" s="209"/>
      <c r="GY74" s="209"/>
      <c r="GZ74" s="209"/>
      <c r="HA74" s="209"/>
      <c r="HB74" s="218"/>
      <c r="HC74" s="66"/>
      <c r="HD74" s="75"/>
      <c r="HE74" s="95"/>
      <c r="HF74" s="95"/>
      <c r="HG74" s="95"/>
      <c r="HH74" s="95"/>
      <c r="HI74" s="95"/>
      <c r="HJ74" s="95"/>
      <c r="HK74" s="95"/>
      <c r="HL74" s="95"/>
      <c r="HM74" s="95"/>
      <c r="HN74" s="95"/>
      <c r="HO74" s="75"/>
    </row>
    <row r="75" spans="1:223" s="6" customFormat="1" ht="9.9499999999999993" customHeight="1" thickBot="1" x14ac:dyDescent="0.3">
      <c r="A75" s="55"/>
      <c r="B75" s="213"/>
      <c r="C75" s="215"/>
      <c r="D75" s="216"/>
      <c r="E75" s="216"/>
      <c r="F75" s="241"/>
      <c r="G75" s="216"/>
      <c r="H75" s="228"/>
      <c r="I75" s="366"/>
      <c r="J75" s="131"/>
      <c r="K75" s="131"/>
      <c r="L75" s="131"/>
      <c r="M75" s="131"/>
      <c r="N75" s="131"/>
      <c r="O75" s="131"/>
      <c r="P75" s="131"/>
      <c r="Q75" s="131"/>
      <c r="R75" s="131"/>
      <c r="S75" s="131"/>
      <c r="T75" s="131"/>
      <c r="U75" s="131"/>
      <c r="V75" s="131"/>
      <c r="W75" s="131"/>
      <c r="X75" s="131"/>
      <c r="Y75" s="131"/>
      <c r="Z75" s="131"/>
      <c r="AA75" s="131"/>
      <c r="AB75" s="131"/>
      <c r="AC75" s="131"/>
      <c r="AD75" s="131"/>
      <c r="AE75" s="131"/>
      <c r="AF75" s="131"/>
      <c r="AG75" s="131"/>
      <c r="AH75" s="131"/>
      <c r="AI75" s="131"/>
      <c r="AJ75" s="131"/>
      <c r="AK75" s="131"/>
      <c r="AL75" s="131"/>
      <c r="AM75" s="131"/>
      <c r="AN75" s="131"/>
      <c r="AO75" s="131"/>
      <c r="AP75" s="131"/>
      <c r="AQ75" s="131"/>
      <c r="AR75" s="131"/>
      <c r="AS75" s="131"/>
      <c r="AT75" s="131"/>
      <c r="AU75" s="131"/>
      <c r="AV75" s="131"/>
      <c r="AW75" s="131"/>
      <c r="AX75" s="131"/>
      <c r="AY75" s="131"/>
      <c r="AZ75" s="131"/>
      <c r="BA75" s="131"/>
      <c r="BB75" s="131"/>
      <c r="BC75" s="131"/>
      <c r="BD75" s="131"/>
      <c r="BE75" s="131"/>
      <c r="BF75" s="131"/>
      <c r="BG75" s="131"/>
      <c r="BH75" s="131"/>
      <c r="BI75" s="131"/>
      <c r="BJ75" s="131"/>
      <c r="BK75" s="131"/>
      <c r="BL75" s="131"/>
      <c r="BM75" s="131"/>
      <c r="BN75" s="131"/>
      <c r="BO75" s="131"/>
      <c r="BP75" s="131"/>
      <c r="BQ75" s="131"/>
      <c r="BR75" s="131"/>
      <c r="BS75" s="131"/>
      <c r="BT75" s="131"/>
      <c r="BU75" s="131"/>
      <c r="BV75" s="131"/>
      <c r="BW75" s="131"/>
      <c r="BX75" s="131"/>
      <c r="BY75" s="131"/>
      <c r="BZ75" s="131"/>
      <c r="CA75" s="131"/>
      <c r="CB75" s="131"/>
      <c r="CC75" s="131"/>
      <c r="CD75" s="131"/>
      <c r="CE75" s="131"/>
      <c r="CF75" s="131"/>
      <c r="CG75" s="131"/>
      <c r="CH75" s="131"/>
      <c r="CI75" s="131"/>
      <c r="CJ75" s="131"/>
      <c r="CK75" s="131"/>
      <c r="CL75" s="131"/>
      <c r="CM75" s="131"/>
      <c r="CN75" s="131"/>
      <c r="CO75" s="131"/>
      <c r="CP75" s="131"/>
      <c r="CQ75" s="131"/>
      <c r="CR75" s="131"/>
      <c r="CS75" s="131"/>
      <c r="CT75" s="131"/>
      <c r="CU75" s="131"/>
      <c r="CV75" s="131"/>
      <c r="CW75" s="131"/>
      <c r="CX75" s="131"/>
      <c r="CY75" s="131"/>
      <c r="CZ75" s="131"/>
      <c r="DA75" s="131"/>
      <c r="DB75" s="131"/>
      <c r="DC75" s="131"/>
      <c r="DD75" s="131"/>
      <c r="DE75" s="131"/>
      <c r="DF75" s="131"/>
      <c r="DG75" s="131"/>
      <c r="DH75" s="131"/>
      <c r="DI75" s="131"/>
      <c r="DJ75" s="131"/>
      <c r="DK75" s="131"/>
      <c r="DL75" s="131"/>
      <c r="DM75" s="131"/>
      <c r="DN75" s="131"/>
      <c r="DO75" s="131"/>
      <c r="DP75" s="131"/>
      <c r="DQ75" s="131"/>
      <c r="DR75" s="131"/>
      <c r="DS75" s="131"/>
      <c r="DT75" s="131"/>
      <c r="DU75" s="131"/>
      <c r="DV75" s="131"/>
      <c r="DW75" s="131"/>
      <c r="DX75" s="131"/>
      <c r="DY75" s="131"/>
      <c r="DZ75" s="131"/>
      <c r="EA75" s="131"/>
      <c r="EB75" s="131"/>
      <c r="EC75" s="131"/>
      <c r="ED75" s="131"/>
      <c r="EE75" s="131"/>
      <c r="EF75" s="131"/>
      <c r="EG75" s="131"/>
      <c r="EH75" s="131"/>
      <c r="EI75" s="131"/>
      <c r="EJ75" s="131"/>
      <c r="EK75" s="131"/>
      <c r="EL75" s="131"/>
      <c r="EM75" s="131"/>
      <c r="EN75" s="131"/>
      <c r="EO75" s="131"/>
      <c r="EP75" s="131"/>
      <c r="EQ75" s="131"/>
      <c r="ER75" s="131"/>
      <c r="ES75" s="131"/>
      <c r="ET75" s="131"/>
      <c r="EU75" s="131"/>
      <c r="EV75" s="131"/>
      <c r="EW75" s="131"/>
      <c r="EX75" s="131"/>
      <c r="EY75" s="131"/>
      <c r="EZ75" s="131"/>
      <c r="FA75" s="131"/>
      <c r="FB75" s="131"/>
      <c r="FC75" s="131"/>
      <c r="FD75" s="131"/>
      <c r="FE75" s="131"/>
      <c r="FF75" s="131"/>
      <c r="FG75" s="131"/>
      <c r="FH75" s="131"/>
      <c r="FI75" s="131"/>
      <c r="FJ75" s="131"/>
      <c r="FK75" s="131"/>
      <c r="FL75" s="131"/>
      <c r="FM75" s="131"/>
      <c r="FN75" s="131"/>
      <c r="FO75" s="131"/>
      <c r="FP75" s="131"/>
      <c r="FQ75" s="131"/>
      <c r="FR75" s="131"/>
      <c r="FS75" s="131"/>
      <c r="FT75" s="131"/>
      <c r="FU75" s="131"/>
      <c r="FV75" s="131"/>
      <c r="FW75" s="131"/>
      <c r="FX75" s="131"/>
      <c r="FY75" s="131"/>
      <c r="FZ75" s="131"/>
      <c r="GA75" s="131"/>
      <c r="GB75" s="131"/>
      <c r="GC75" s="131"/>
      <c r="GD75" s="131"/>
      <c r="GE75" s="131"/>
      <c r="GF75" s="131"/>
      <c r="GG75" s="131"/>
      <c r="GH75" s="131"/>
      <c r="GI75" s="131"/>
      <c r="GJ75" s="131"/>
      <c r="GK75" s="131"/>
      <c r="GL75" s="131"/>
      <c r="GM75" s="131"/>
      <c r="GN75" s="131"/>
      <c r="GO75" s="131"/>
      <c r="GP75" s="131"/>
      <c r="GQ75" s="131"/>
      <c r="GR75" s="131"/>
      <c r="GS75" s="131"/>
      <c r="GT75" s="131"/>
      <c r="GU75" s="131"/>
      <c r="GV75" s="131"/>
      <c r="GW75" s="131"/>
      <c r="GX75" s="131"/>
      <c r="GY75" s="131"/>
      <c r="GZ75" s="131"/>
      <c r="HA75" s="131"/>
      <c r="HB75" s="131"/>
      <c r="HC75" s="131"/>
      <c r="HD75" s="108"/>
      <c r="HE75" s="207"/>
      <c r="HF75" s="122"/>
      <c r="HG75" s="207"/>
      <c r="HH75" s="207"/>
      <c r="HI75" s="122"/>
      <c r="HJ75" s="634"/>
      <c r="HK75" s="636"/>
      <c r="HL75" s="122"/>
      <c r="HM75" s="654">
        <v>100</v>
      </c>
      <c r="HN75" s="655">
        <v>100</v>
      </c>
      <c r="HO75" s="108"/>
    </row>
    <row r="76" spans="1:223" s="6" customFormat="1" ht="9.9499999999999993" customHeight="1" thickTop="1" thickBot="1" x14ac:dyDescent="0.3">
      <c r="A76" s="55">
        <v>11</v>
      </c>
      <c r="B76" s="213"/>
      <c r="C76" s="217"/>
      <c r="D76" s="60"/>
      <c r="E76" s="60"/>
      <c r="F76" s="229"/>
      <c r="G76" s="60"/>
      <c r="H76" s="229"/>
      <c r="I76" s="443"/>
      <c r="J76" s="474"/>
      <c r="K76" s="315" t="str">
        <f t="shared" ref="K76" si="1982">K77</f>
        <v/>
      </c>
      <c r="L76" s="315" t="str">
        <f t="shared" ref="L76" si="1983">L77</f>
        <v/>
      </c>
      <c r="M76" s="315" t="str">
        <f t="shared" ref="M76" si="1984">M77</f>
        <v/>
      </c>
      <c r="N76" s="315" t="str">
        <f t="shared" ref="N76" si="1985">N77</f>
        <v/>
      </c>
      <c r="O76" s="315" t="str">
        <f t="shared" ref="O76" si="1986">O77</f>
        <v/>
      </c>
      <c r="P76" s="315" t="str">
        <f t="shared" ref="P76" si="1987">P77</f>
        <v/>
      </c>
      <c r="Q76" s="315" t="str">
        <f t="shared" ref="Q76" si="1988">Q77</f>
        <v/>
      </c>
      <c r="R76" s="315" t="str">
        <f t="shared" ref="R76" si="1989">R77</f>
        <v/>
      </c>
      <c r="S76" s="315" t="str">
        <f t="shared" ref="S76" si="1990">S77</f>
        <v/>
      </c>
      <c r="T76" s="315" t="str">
        <f t="shared" ref="T76" si="1991">T77</f>
        <v/>
      </c>
      <c r="U76" s="315" t="str">
        <f t="shared" ref="U76" si="1992">U77</f>
        <v/>
      </c>
      <c r="V76" s="315" t="str">
        <f t="shared" ref="V76" si="1993">V77</f>
        <v/>
      </c>
      <c r="W76" s="315" t="str">
        <f t="shared" ref="W76" si="1994">W77</f>
        <v/>
      </c>
      <c r="X76" s="315" t="str">
        <f t="shared" ref="X76" si="1995">X77</f>
        <v/>
      </c>
      <c r="Y76" s="315" t="str">
        <f t="shared" ref="Y76" si="1996">Y77</f>
        <v/>
      </c>
      <c r="Z76" s="315" t="str">
        <f t="shared" ref="Z76" si="1997">Z77</f>
        <v/>
      </c>
      <c r="AA76" s="315" t="str">
        <f t="shared" ref="AA76" si="1998">AA77</f>
        <v/>
      </c>
      <c r="AB76" s="315" t="str">
        <f t="shared" ref="AB76" si="1999">AB77</f>
        <v/>
      </c>
      <c r="AC76" s="315" t="str">
        <f t="shared" ref="AC76" si="2000">AC77</f>
        <v/>
      </c>
      <c r="AD76" s="315" t="str">
        <f t="shared" ref="AD76" si="2001">AD77</f>
        <v/>
      </c>
      <c r="AE76" s="315" t="str">
        <f t="shared" ref="AE76" si="2002">AE77</f>
        <v/>
      </c>
      <c r="AF76" s="315" t="str">
        <f t="shared" ref="AF76" si="2003">AF77</f>
        <v/>
      </c>
      <c r="AG76" s="315" t="str">
        <f t="shared" ref="AG76" si="2004">AG77</f>
        <v/>
      </c>
      <c r="AH76" s="315" t="str">
        <f t="shared" ref="AH76" si="2005">AH77</f>
        <v/>
      </c>
      <c r="AI76" s="315" t="str">
        <f t="shared" ref="AI76" si="2006">AI77</f>
        <v/>
      </c>
      <c r="AJ76" s="315" t="str">
        <f t="shared" ref="AJ76" si="2007">AJ77</f>
        <v/>
      </c>
      <c r="AK76" s="315" t="str">
        <f t="shared" ref="AK76" si="2008">AK77</f>
        <v/>
      </c>
      <c r="AL76" s="315" t="str">
        <f t="shared" ref="AL76" si="2009">AL77</f>
        <v/>
      </c>
      <c r="AM76" s="315" t="str">
        <f t="shared" ref="AM76" si="2010">AM77</f>
        <v/>
      </c>
      <c r="AN76" s="315" t="str">
        <f t="shared" ref="AN76" si="2011">AN77</f>
        <v/>
      </c>
      <c r="AO76" s="315" t="str">
        <f t="shared" ref="AO76" si="2012">AO77</f>
        <v/>
      </c>
      <c r="AP76" s="315" t="str">
        <f t="shared" ref="AP76" si="2013">AP77</f>
        <v/>
      </c>
      <c r="AQ76" s="315" t="str">
        <f t="shared" ref="AQ76" si="2014">AQ77</f>
        <v/>
      </c>
      <c r="AR76" s="315" t="str">
        <f t="shared" ref="AR76" si="2015">AR77</f>
        <v/>
      </c>
      <c r="AS76" s="315" t="str">
        <f t="shared" ref="AS76" si="2016">AS77</f>
        <v/>
      </c>
      <c r="AT76" s="315" t="str">
        <f t="shared" ref="AT76" si="2017">AT77</f>
        <v/>
      </c>
      <c r="AU76" s="315" t="str">
        <f t="shared" ref="AU76" si="2018">AU77</f>
        <v/>
      </c>
      <c r="AV76" s="315" t="str">
        <f t="shared" ref="AV76" si="2019">AV77</f>
        <v/>
      </c>
      <c r="AW76" s="315" t="str">
        <f t="shared" ref="AW76" si="2020">AW77</f>
        <v/>
      </c>
      <c r="AX76" s="315" t="str">
        <f t="shared" ref="AX76" si="2021">AX77</f>
        <v/>
      </c>
      <c r="AY76" s="315" t="str">
        <f t="shared" ref="AY76" si="2022">AY77</f>
        <v/>
      </c>
      <c r="AZ76" s="315" t="str">
        <f t="shared" ref="AZ76" si="2023">AZ77</f>
        <v/>
      </c>
      <c r="BA76" s="315" t="str">
        <f t="shared" ref="BA76" si="2024">BA77</f>
        <v/>
      </c>
      <c r="BB76" s="315" t="str">
        <f t="shared" ref="BB76" si="2025">BB77</f>
        <v/>
      </c>
      <c r="BC76" s="315" t="str">
        <f t="shared" ref="BC76" si="2026">BC77</f>
        <v/>
      </c>
      <c r="BD76" s="315" t="str">
        <f t="shared" ref="BD76" si="2027">BD77</f>
        <v/>
      </c>
      <c r="BE76" s="315" t="str">
        <f t="shared" ref="BE76" si="2028">BE77</f>
        <v/>
      </c>
      <c r="BF76" s="315" t="str">
        <f t="shared" ref="BF76" si="2029">BF77</f>
        <v/>
      </c>
      <c r="BG76" s="315" t="str">
        <f t="shared" ref="BG76" si="2030">BG77</f>
        <v/>
      </c>
      <c r="BH76" s="315" t="str">
        <f t="shared" ref="BH76" si="2031">BH77</f>
        <v/>
      </c>
      <c r="BI76" s="315" t="str">
        <f t="shared" ref="BI76" si="2032">BI77</f>
        <v/>
      </c>
      <c r="BJ76" s="315" t="str">
        <f t="shared" ref="BJ76" si="2033">BJ77</f>
        <v/>
      </c>
      <c r="BK76" s="315" t="str">
        <f t="shared" ref="BK76" si="2034">BK77</f>
        <v/>
      </c>
      <c r="BL76" s="315" t="str">
        <f t="shared" ref="BL76" si="2035">BL77</f>
        <v/>
      </c>
      <c r="BM76" s="315" t="str">
        <f t="shared" ref="BM76" si="2036">BM77</f>
        <v/>
      </c>
      <c r="BN76" s="315" t="str">
        <f t="shared" ref="BN76" si="2037">BN77</f>
        <v/>
      </c>
      <c r="BO76" s="315" t="str">
        <f t="shared" ref="BO76" si="2038">BO77</f>
        <v/>
      </c>
      <c r="BP76" s="315" t="str">
        <f t="shared" ref="BP76" si="2039">BP77</f>
        <v/>
      </c>
      <c r="BQ76" s="315" t="str">
        <f t="shared" ref="BQ76" si="2040">BQ77</f>
        <v/>
      </c>
      <c r="BR76" s="315" t="str">
        <f t="shared" ref="BR76" si="2041">BR77</f>
        <v/>
      </c>
      <c r="BS76" s="315" t="str">
        <f t="shared" ref="BS76" si="2042">BS77</f>
        <v/>
      </c>
      <c r="BT76" s="315" t="str">
        <f t="shared" ref="BT76" si="2043">BT77</f>
        <v/>
      </c>
      <c r="BU76" s="315" t="str">
        <f t="shared" ref="BU76" si="2044">BU77</f>
        <v/>
      </c>
      <c r="BV76" s="315" t="str">
        <f t="shared" ref="BV76" si="2045">BV77</f>
        <v/>
      </c>
      <c r="BW76" s="315" t="str">
        <f t="shared" ref="BW76" si="2046">BW77</f>
        <v/>
      </c>
      <c r="BX76" s="315" t="str">
        <f t="shared" ref="BX76" si="2047">BX77</f>
        <v/>
      </c>
      <c r="BY76" s="315" t="str">
        <f t="shared" ref="BY76" si="2048">BY77</f>
        <v/>
      </c>
      <c r="BZ76" s="315" t="str">
        <f t="shared" ref="BZ76" si="2049">BZ77</f>
        <v/>
      </c>
      <c r="CA76" s="315" t="str">
        <f t="shared" ref="CA76" si="2050">CA77</f>
        <v/>
      </c>
      <c r="CB76" s="315" t="str">
        <f t="shared" ref="CB76" si="2051">CB77</f>
        <v/>
      </c>
      <c r="CC76" s="315" t="str">
        <f t="shared" ref="CC76" si="2052">CC77</f>
        <v/>
      </c>
      <c r="CD76" s="315" t="str">
        <f t="shared" ref="CD76" si="2053">CD77</f>
        <v/>
      </c>
      <c r="CE76" s="315" t="str">
        <f t="shared" ref="CE76" si="2054">CE77</f>
        <v/>
      </c>
      <c r="CF76" s="315" t="str">
        <f t="shared" ref="CF76" si="2055">CF77</f>
        <v/>
      </c>
      <c r="CG76" s="315" t="str">
        <f t="shared" ref="CG76" si="2056">CG77</f>
        <v/>
      </c>
      <c r="CH76" s="315" t="str">
        <f t="shared" ref="CH76" si="2057">CH77</f>
        <v/>
      </c>
      <c r="CI76" s="315" t="str">
        <f t="shared" ref="CI76" si="2058">CI77</f>
        <v/>
      </c>
      <c r="CJ76" s="315" t="str">
        <f t="shared" ref="CJ76" si="2059">CJ77</f>
        <v/>
      </c>
      <c r="CK76" s="315" t="str">
        <f t="shared" ref="CK76" si="2060">CK77</f>
        <v/>
      </c>
      <c r="CL76" s="315" t="str">
        <f t="shared" ref="CL76" si="2061">CL77</f>
        <v/>
      </c>
      <c r="CM76" s="315" t="str">
        <f t="shared" ref="CM76" si="2062">CM77</f>
        <v/>
      </c>
      <c r="CN76" s="315" t="str">
        <f t="shared" ref="CN76" si="2063">CN77</f>
        <v/>
      </c>
      <c r="CO76" s="315" t="str">
        <f t="shared" ref="CO76" si="2064">CO77</f>
        <v/>
      </c>
      <c r="CP76" s="315" t="str">
        <f t="shared" ref="CP76" si="2065">CP77</f>
        <v/>
      </c>
      <c r="CQ76" s="315" t="str">
        <f t="shared" ref="CQ76" si="2066">CQ77</f>
        <v/>
      </c>
      <c r="CR76" s="315" t="str">
        <f t="shared" ref="CR76" si="2067">CR77</f>
        <v/>
      </c>
      <c r="CS76" s="315" t="str">
        <f t="shared" ref="CS76" si="2068">CS77</f>
        <v/>
      </c>
      <c r="CT76" s="315" t="str">
        <f t="shared" ref="CT76" si="2069">CT77</f>
        <v/>
      </c>
      <c r="CU76" s="315" t="str">
        <f t="shared" ref="CU76" si="2070">CU77</f>
        <v/>
      </c>
      <c r="CV76" s="315" t="str">
        <f t="shared" ref="CV76" si="2071">CV77</f>
        <v/>
      </c>
      <c r="CW76" s="315" t="str">
        <f t="shared" ref="CW76" si="2072">CW77</f>
        <v/>
      </c>
      <c r="CX76" s="315" t="str">
        <f t="shared" ref="CX76" si="2073">CX77</f>
        <v/>
      </c>
      <c r="CY76" s="315" t="str">
        <f t="shared" ref="CY76" si="2074">CY77</f>
        <v/>
      </c>
      <c r="CZ76" s="315" t="str">
        <f t="shared" ref="CZ76" si="2075">CZ77</f>
        <v/>
      </c>
      <c r="DA76" s="315" t="str">
        <f t="shared" ref="DA76" si="2076">DA77</f>
        <v/>
      </c>
      <c r="DB76" s="315" t="str">
        <f t="shared" ref="DB76" si="2077">DB77</f>
        <v/>
      </c>
      <c r="DC76" s="315" t="str">
        <f t="shared" ref="DC76" si="2078">DC77</f>
        <v/>
      </c>
      <c r="DD76" s="315" t="str">
        <f t="shared" ref="DD76" si="2079">DD77</f>
        <v/>
      </c>
      <c r="DE76" s="315" t="str">
        <f t="shared" ref="DE76" si="2080">DE77</f>
        <v/>
      </c>
      <c r="DF76" s="315" t="str">
        <f t="shared" ref="DF76" si="2081">DF77</f>
        <v/>
      </c>
      <c r="DG76" s="315" t="str">
        <f t="shared" ref="DG76" si="2082">DG77</f>
        <v/>
      </c>
      <c r="DH76" s="315" t="str">
        <f t="shared" ref="DH76" si="2083">DH77</f>
        <v/>
      </c>
      <c r="DI76" s="315" t="str">
        <f t="shared" ref="DI76" si="2084">DI77</f>
        <v/>
      </c>
      <c r="DJ76" s="315" t="str">
        <f t="shared" ref="DJ76" si="2085">DJ77</f>
        <v/>
      </c>
      <c r="DK76" s="315" t="str">
        <f t="shared" ref="DK76" si="2086">DK77</f>
        <v/>
      </c>
      <c r="DL76" s="315" t="str">
        <f t="shared" ref="DL76" si="2087">DL77</f>
        <v/>
      </c>
      <c r="DM76" s="315" t="str">
        <f t="shared" ref="DM76" si="2088">DM77</f>
        <v/>
      </c>
      <c r="DN76" s="315" t="str">
        <f t="shared" ref="DN76" si="2089">DN77</f>
        <v/>
      </c>
      <c r="DO76" s="315" t="str">
        <f t="shared" ref="DO76" si="2090">DO77</f>
        <v/>
      </c>
      <c r="DP76" s="315" t="str">
        <f t="shared" ref="DP76" si="2091">DP77</f>
        <v/>
      </c>
      <c r="DQ76" s="315" t="str">
        <f t="shared" ref="DQ76" si="2092">DQ77</f>
        <v/>
      </c>
      <c r="DR76" s="315" t="str">
        <f t="shared" ref="DR76" si="2093">DR77</f>
        <v/>
      </c>
      <c r="DS76" s="315" t="str">
        <f t="shared" ref="DS76" si="2094">DS77</f>
        <v/>
      </c>
      <c r="DT76" s="315" t="str">
        <f t="shared" ref="DT76" si="2095">DT77</f>
        <v/>
      </c>
      <c r="DU76" s="315" t="str">
        <f t="shared" ref="DU76" si="2096">DU77</f>
        <v/>
      </c>
      <c r="DV76" s="315" t="str">
        <f t="shared" ref="DV76" si="2097">DV77</f>
        <v/>
      </c>
      <c r="DW76" s="315" t="str">
        <f t="shared" ref="DW76" si="2098">DW77</f>
        <v/>
      </c>
      <c r="DX76" s="315" t="str">
        <f t="shared" ref="DX76" si="2099">DX77</f>
        <v/>
      </c>
      <c r="DY76" s="315" t="str">
        <f t="shared" ref="DY76" si="2100">DY77</f>
        <v/>
      </c>
      <c r="DZ76" s="315" t="str">
        <f t="shared" ref="DZ76" si="2101">DZ77</f>
        <v/>
      </c>
      <c r="EA76" s="315" t="str">
        <f t="shared" ref="EA76" si="2102">EA77</f>
        <v/>
      </c>
      <c r="EB76" s="315" t="str">
        <f t="shared" ref="EB76" si="2103">EB77</f>
        <v/>
      </c>
      <c r="EC76" s="315" t="str">
        <f t="shared" ref="EC76" si="2104">EC77</f>
        <v/>
      </c>
      <c r="ED76" s="315" t="str">
        <f t="shared" ref="ED76" si="2105">ED77</f>
        <v/>
      </c>
      <c r="EE76" s="315" t="str">
        <f t="shared" ref="EE76" si="2106">EE77</f>
        <v/>
      </c>
      <c r="EF76" s="315" t="str">
        <f t="shared" ref="EF76" si="2107">EF77</f>
        <v/>
      </c>
      <c r="EG76" s="315" t="str">
        <f t="shared" ref="EG76" si="2108">EG77</f>
        <v/>
      </c>
      <c r="EH76" s="315" t="str">
        <f t="shared" ref="EH76" si="2109">EH77</f>
        <v/>
      </c>
      <c r="EI76" s="315" t="str">
        <f t="shared" ref="EI76" si="2110">EI77</f>
        <v/>
      </c>
      <c r="EJ76" s="315" t="str">
        <f t="shared" ref="EJ76" si="2111">EJ77</f>
        <v/>
      </c>
      <c r="EK76" s="315" t="str">
        <f t="shared" ref="EK76" si="2112">EK77</f>
        <v/>
      </c>
      <c r="EL76" s="315" t="str">
        <f t="shared" ref="EL76" si="2113">EL77</f>
        <v/>
      </c>
      <c r="EM76" s="315" t="str">
        <f t="shared" ref="EM76" si="2114">EM77</f>
        <v/>
      </c>
      <c r="EN76" s="315" t="str">
        <f t="shared" ref="EN76" si="2115">EN77</f>
        <v/>
      </c>
      <c r="EO76" s="315" t="str">
        <f t="shared" ref="EO76" si="2116">EO77</f>
        <v/>
      </c>
      <c r="EP76" s="315" t="str">
        <f t="shared" ref="EP76" si="2117">EP77</f>
        <v/>
      </c>
      <c r="EQ76" s="315" t="str">
        <f t="shared" ref="EQ76" si="2118">EQ77</f>
        <v/>
      </c>
      <c r="ER76" s="315" t="str">
        <f t="shared" ref="ER76" si="2119">ER77</f>
        <v/>
      </c>
      <c r="ES76" s="315" t="str">
        <f t="shared" ref="ES76" si="2120">ES77</f>
        <v/>
      </c>
      <c r="ET76" s="315" t="str">
        <f t="shared" ref="ET76" si="2121">ET77</f>
        <v/>
      </c>
      <c r="EU76" s="315" t="str">
        <f t="shared" ref="EU76" si="2122">EU77</f>
        <v/>
      </c>
      <c r="EV76" s="315" t="str">
        <f t="shared" ref="EV76" si="2123">EV77</f>
        <v/>
      </c>
      <c r="EW76" s="315" t="str">
        <f t="shared" ref="EW76" si="2124">EW77</f>
        <v/>
      </c>
      <c r="EX76" s="315" t="str">
        <f t="shared" ref="EX76" si="2125">EX77</f>
        <v/>
      </c>
      <c r="EY76" s="315" t="str">
        <f t="shared" ref="EY76" si="2126">EY77</f>
        <v/>
      </c>
      <c r="EZ76" s="315" t="str">
        <f t="shared" ref="EZ76" si="2127">EZ77</f>
        <v/>
      </c>
      <c r="FA76" s="315" t="str">
        <f t="shared" ref="FA76" si="2128">FA77</f>
        <v/>
      </c>
      <c r="FB76" s="315" t="str">
        <f t="shared" ref="FB76" si="2129">FB77</f>
        <v/>
      </c>
      <c r="FC76" s="315" t="str">
        <f t="shared" ref="FC76" si="2130">FC77</f>
        <v/>
      </c>
      <c r="FD76" s="315" t="str">
        <f t="shared" ref="FD76" si="2131">FD77</f>
        <v/>
      </c>
      <c r="FE76" s="315" t="str">
        <f t="shared" ref="FE76" si="2132">FE77</f>
        <v/>
      </c>
      <c r="FF76" s="315" t="str">
        <f t="shared" ref="FF76" si="2133">FF77</f>
        <v/>
      </c>
      <c r="FG76" s="315" t="str">
        <f t="shared" ref="FG76" si="2134">FG77</f>
        <v/>
      </c>
      <c r="FH76" s="315" t="str">
        <f t="shared" ref="FH76" si="2135">FH77</f>
        <v/>
      </c>
      <c r="FI76" s="315" t="str">
        <f t="shared" ref="FI76" si="2136">FI77</f>
        <v/>
      </c>
      <c r="FJ76" s="315" t="str">
        <f t="shared" ref="FJ76" si="2137">FJ77</f>
        <v/>
      </c>
      <c r="FK76" s="315" t="str">
        <f t="shared" ref="FK76" si="2138">FK77</f>
        <v/>
      </c>
      <c r="FL76" s="315" t="str">
        <f t="shared" ref="FL76" si="2139">FL77</f>
        <v/>
      </c>
      <c r="FM76" s="315" t="str">
        <f t="shared" ref="FM76" si="2140">FM77</f>
        <v/>
      </c>
      <c r="FN76" s="315" t="str">
        <f t="shared" ref="FN76" si="2141">FN77</f>
        <v/>
      </c>
      <c r="FO76" s="315" t="str">
        <f t="shared" ref="FO76" si="2142">FO77</f>
        <v/>
      </c>
      <c r="FP76" s="315" t="str">
        <f t="shared" ref="FP76" si="2143">FP77</f>
        <v/>
      </c>
      <c r="FQ76" s="315" t="str">
        <f t="shared" ref="FQ76" si="2144">FQ77</f>
        <v/>
      </c>
      <c r="FR76" s="315" t="str">
        <f t="shared" ref="FR76" si="2145">FR77</f>
        <v/>
      </c>
      <c r="FS76" s="315" t="str">
        <f t="shared" ref="FS76" si="2146">FS77</f>
        <v/>
      </c>
      <c r="FT76" s="315" t="str">
        <f t="shared" ref="FT76" si="2147">FT77</f>
        <v/>
      </c>
      <c r="FU76" s="315" t="str">
        <f t="shared" ref="FU76" si="2148">FU77</f>
        <v/>
      </c>
      <c r="FV76" s="315" t="str">
        <f t="shared" ref="FV76" si="2149">FV77</f>
        <v/>
      </c>
      <c r="FW76" s="315" t="str">
        <f t="shared" ref="FW76" si="2150">FW77</f>
        <v/>
      </c>
      <c r="FX76" s="315" t="str">
        <f t="shared" ref="FX76" si="2151">FX77</f>
        <v/>
      </c>
      <c r="FY76" s="315" t="str">
        <f t="shared" ref="FY76" si="2152">FY77</f>
        <v/>
      </c>
      <c r="FZ76" s="315" t="str">
        <f t="shared" ref="FZ76" si="2153">FZ77</f>
        <v/>
      </c>
      <c r="GA76" s="315" t="str">
        <f t="shared" ref="GA76" si="2154">GA77</f>
        <v/>
      </c>
      <c r="GB76" s="315" t="str">
        <f t="shared" ref="GB76" si="2155">GB77</f>
        <v/>
      </c>
      <c r="GC76" s="315" t="str">
        <f t="shared" ref="GC76" si="2156">GC77</f>
        <v/>
      </c>
      <c r="GD76" s="315" t="str">
        <f t="shared" ref="GD76" si="2157">GD77</f>
        <v/>
      </c>
      <c r="GE76" s="315" t="str">
        <f t="shared" ref="GE76" si="2158">GE77</f>
        <v/>
      </c>
      <c r="GF76" s="315" t="str">
        <f t="shared" ref="GF76" si="2159">GF77</f>
        <v/>
      </c>
      <c r="GG76" s="315" t="str">
        <f t="shared" ref="GG76" si="2160">GG77</f>
        <v/>
      </c>
      <c r="GH76" s="315" t="str">
        <f t="shared" ref="GH76" si="2161">GH77</f>
        <v/>
      </c>
      <c r="GI76" s="315" t="str">
        <f t="shared" ref="GI76" si="2162">GI77</f>
        <v/>
      </c>
      <c r="GJ76" s="315" t="str">
        <f t="shared" ref="GJ76" si="2163">GJ77</f>
        <v/>
      </c>
      <c r="GK76" s="315" t="str">
        <f t="shared" ref="GK76" si="2164">GK77</f>
        <v/>
      </c>
      <c r="GL76" s="315" t="str">
        <f t="shared" ref="GL76" si="2165">GL77</f>
        <v/>
      </c>
      <c r="GM76" s="315" t="str">
        <f t="shared" ref="GM76" si="2166">GM77</f>
        <v/>
      </c>
      <c r="GN76" s="315" t="str">
        <f t="shared" ref="GN76" si="2167">GN77</f>
        <v/>
      </c>
      <c r="GO76" s="315" t="str">
        <f t="shared" ref="GO76" si="2168">GO77</f>
        <v/>
      </c>
      <c r="GP76" s="315" t="str">
        <f t="shared" ref="GP76" si="2169">GP77</f>
        <v/>
      </c>
      <c r="GQ76" s="315" t="str">
        <f t="shared" ref="GQ76" si="2170">GQ77</f>
        <v/>
      </c>
      <c r="GR76" s="315" t="str">
        <f t="shared" ref="GR76" si="2171">GR77</f>
        <v/>
      </c>
      <c r="GS76" s="315" t="str">
        <f t="shared" ref="GS76" si="2172">GS77</f>
        <v/>
      </c>
      <c r="GT76" s="315" t="str">
        <f t="shared" ref="GT76" si="2173">GT77</f>
        <v/>
      </c>
      <c r="GU76" s="315" t="str">
        <f t="shared" ref="GU76" si="2174">GU77</f>
        <v/>
      </c>
      <c r="GV76" s="315" t="str">
        <f t="shared" ref="GV76" si="2175">GV77</f>
        <v/>
      </c>
      <c r="GW76" s="315" t="str">
        <f t="shared" ref="GW76" si="2176">GW77</f>
        <v/>
      </c>
      <c r="GX76" s="315" t="str">
        <f t="shared" ref="GX76" si="2177">GX77</f>
        <v/>
      </c>
      <c r="GY76" s="315" t="str">
        <f t="shared" ref="GY76" si="2178">GY77</f>
        <v/>
      </c>
      <c r="GZ76" s="315" t="str">
        <f t="shared" ref="GZ76" si="2179">GZ77</f>
        <v/>
      </c>
      <c r="HA76" s="315" t="str">
        <f t="shared" ref="HA76" si="2180">HA77</f>
        <v/>
      </c>
      <c r="HB76" s="315" t="str">
        <f t="shared" ref="HB76" si="2181">HB77</f>
        <v/>
      </c>
      <c r="HC76" s="76"/>
      <c r="HD76" s="108"/>
      <c r="HE76" s="207"/>
      <c r="HF76" s="122"/>
      <c r="HG76" s="207"/>
      <c r="HH76" s="207"/>
      <c r="HI76" s="122"/>
      <c r="HJ76" s="634"/>
      <c r="HK76" s="636"/>
      <c r="HL76" s="122"/>
      <c r="HM76" s="634"/>
      <c r="HN76" s="636"/>
      <c r="HO76" s="108"/>
    </row>
    <row r="77" spans="1:223" s="6" customFormat="1" ht="9.9499999999999993" customHeight="1" thickTop="1" x14ac:dyDescent="0.25">
      <c r="A77" s="55"/>
      <c r="B77" s="221"/>
      <c r="C77" s="217"/>
      <c r="D77" s="60"/>
      <c r="E77" s="60"/>
      <c r="F77" s="239"/>
      <c r="G77" s="239"/>
      <c r="H77" s="239"/>
      <c r="I77" s="443"/>
      <c r="J77" s="475"/>
      <c r="K77" s="382" t="str">
        <f t="shared" ref="K77:AO77" si="2182">IF(AND(K82="",K87="",K92="",K97=""),"",AVERAGE(K82,K87,K92,K97))</f>
        <v/>
      </c>
      <c r="L77" s="382" t="str">
        <f t="shared" si="2182"/>
        <v/>
      </c>
      <c r="M77" s="382" t="str">
        <f t="shared" si="2182"/>
        <v/>
      </c>
      <c r="N77" s="382" t="str">
        <f t="shared" si="2182"/>
        <v/>
      </c>
      <c r="O77" s="382" t="str">
        <f t="shared" si="2182"/>
        <v/>
      </c>
      <c r="P77" s="382" t="str">
        <f t="shared" si="2182"/>
        <v/>
      </c>
      <c r="Q77" s="382" t="str">
        <f t="shared" si="2182"/>
        <v/>
      </c>
      <c r="R77" s="382" t="str">
        <f t="shared" si="2182"/>
        <v/>
      </c>
      <c r="S77" s="382" t="str">
        <f t="shared" si="2182"/>
        <v/>
      </c>
      <c r="T77" s="382" t="str">
        <f t="shared" si="2182"/>
        <v/>
      </c>
      <c r="U77" s="382" t="str">
        <f t="shared" si="2182"/>
        <v/>
      </c>
      <c r="V77" s="382" t="str">
        <f t="shared" si="2182"/>
        <v/>
      </c>
      <c r="W77" s="382" t="str">
        <f t="shared" si="2182"/>
        <v/>
      </c>
      <c r="X77" s="382" t="str">
        <f t="shared" si="2182"/>
        <v/>
      </c>
      <c r="Y77" s="382" t="str">
        <f t="shared" si="2182"/>
        <v/>
      </c>
      <c r="Z77" s="382" t="str">
        <f t="shared" si="2182"/>
        <v/>
      </c>
      <c r="AA77" s="382" t="str">
        <f t="shared" si="2182"/>
        <v/>
      </c>
      <c r="AB77" s="382" t="str">
        <f t="shared" si="2182"/>
        <v/>
      </c>
      <c r="AC77" s="382" t="str">
        <f t="shared" si="2182"/>
        <v/>
      </c>
      <c r="AD77" s="382" t="str">
        <f t="shared" si="2182"/>
        <v/>
      </c>
      <c r="AE77" s="382" t="str">
        <f t="shared" si="2182"/>
        <v/>
      </c>
      <c r="AF77" s="382" t="str">
        <f t="shared" si="2182"/>
        <v/>
      </c>
      <c r="AG77" s="382" t="str">
        <f t="shared" si="2182"/>
        <v/>
      </c>
      <c r="AH77" s="382" t="str">
        <f t="shared" si="2182"/>
        <v/>
      </c>
      <c r="AI77" s="382" t="str">
        <f t="shared" si="2182"/>
        <v/>
      </c>
      <c r="AJ77" s="382" t="str">
        <f t="shared" si="2182"/>
        <v/>
      </c>
      <c r="AK77" s="382" t="str">
        <f t="shared" si="2182"/>
        <v/>
      </c>
      <c r="AL77" s="382" t="str">
        <f t="shared" si="2182"/>
        <v/>
      </c>
      <c r="AM77" s="382" t="str">
        <f t="shared" si="2182"/>
        <v/>
      </c>
      <c r="AN77" s="382" t="str">
        <f t="shared" si="2182"/>
        <v/>
      </c>
      <c r="AO77" s="382" t="str">
        <f t="shared" si="2182"/>
        <v/>
      </c>
      <c r="AP77" s="382" t="str">
        <f t="shared" ref="AP77:DA77" si="2183">IF(AND(AP82="",AP87="",AP92="",AP97=""),"",AVERAGE(AP82,AP87,AP92,AP97))</f>
        <v/>
      </c>
      <c r="AQ77" s="382" t="str">
        <f t="shared" si="2183"/>
        <v/>
      </c>
      <c r="AR77" s="382" t="str">
        <f t="shared" si="2183"/>
        <v/>
      </c>
      <c r="AS77" s="382" t="str">
        <f t="shared" si="2183"/>
        <v/>
      </c>
      <c r="AT77" s="382" t="str">
        <f t="shared" si="2183"/>
        <v/>
      </c>
      <c r="AU77" s="382" t="str">
        <f t="shared" si="2183"/>
        <v/>
      </c>
      <c r="AV77" s="382" t="str">
        <f t="shared" si="2183"/>
        <v/>
      </c>
      <c r="AW77" s="382" t="str">
        <f t="shared" si="2183"/>
        <v/>
      </c>
      <c r="AX77" s="382" t="str">
        <f t="shared" si="2183"/>
        <v/>
      </c>
      <c r="AY77" s="382" t="str">
        <f t="shared" si="2183"/>
        <v/>
      </c>
      <c r="AZ77" s="382" t="str">
        <f t="shared" si="2183"/>
        <v/>
      </c>
      <c r="BA77" s="382" t="str">
        <f t="shared" si="2183"/>
        <v/>
      </c>
      <c r="BB77" s="382" t="str">
        <f t="shared" si="2183"/>
        <v/>
      </c>
      <c r="BC77" s="382" t="str">
        <f t="shared" si="2183"/>
        <v/>
      </c>
      <c r="BD77" s="382" t="str">
        <f t="shared" si="2183"/>
        <v/>
      </c>
      <c r="BE77" s="382" t="str">
        <f t="shared" si="2183"/>
        <v/>
      </c>
      <c r="BF77" s="382" t="str">
        <f t="shared" si="2183"/>
        <v/>
      </c>
      <c r="BG77" s="382" t="str">
        <f t="shared" si="2183"/>
        <v/>
      </c>
      <c r="BH77" s="382" t="str">
        <f t="shared" si="2183"/>
        <v/>
      </c>
      <c r="BI77" s="382" t="str">
        <f t="shared" si="2183"/>
        <v/>
      </c>
      <c r="BJ77" s="382" t="str">
        <f t="shared" si="2183"/>
        <v/>
      </c>
      <c r="BK77" s="382" t="str">
        <f t="shared" si="2183"/>
        <v/>
      </c>
      <c r="BL77" s="382" t="str">
        <f t="shared" si="2183"/>
        <v/>
      </c>
      <c r="BM77" s="382" t="str">
        <f t="shared" si="2183"/>
        <v/>
      </c>
      <c r="BN77" s="382" t="str">
        <f t="shared" si="2183"/>
        <v/>
      </c>
      <c r="BO77" s="382" t="str">
        <f t="shared" si="2183"/>
        <v/>
      </c>
      <c r="BP77" s="382" t="str">
        <f t="shared" si="2183"/>
        <v/>
      </c>
      <c r="BQ77" s="382" t="str">
        <f t="shared" si="2183"/>
        <v/>
      </c>
      <c r="BR77" s="382" t="str">
        <f t="shared" si="2183"/>
        <v/>
      </c>
      <c r="BS77" s="382" t="str">
        <f t="shared" si="2183"/>
        <v/>
      </c>
      <c r="BT77" s="382" t="str">
        <f t="shared" si="2183"/>
        <v/>
      </c>
      <c r="BU77" s="382" t="str">
        <f t="shared" si="2183"/>
        <v/>
      </c>
      <c r="BV77" s="382" t="str">
        <f t="shared" si="2183"/>
        <v/>
      </c>
      <c r="BW77" s="382" t="str">
        <f t="shared" si="2183"/>
        <v/>
      </c>
      <c r="BX77" s="382" t="str">
        <f t="shared" si="2183"/>
        <v/>
      </c>
      <c r="BY77" s="382" t="str">
        <f t="shared" si="2183"/>
        <v/>
      </c>
      <c r="BZ77" s="382" t="str">
        <f t="shared" si="2183"/>
        <v/>
      </c>
      <c r="CA77" s="382" t="str">
        <f t="shared" si="2183"/>
        <v/>
      </c>
      <c r="CB77" s="382" t="str">
        <f t="shared" si="2183"/>
        <v/>
      </c>
      <c r="CC77" s="382" t="str">
        <f t="shared" si="2183"/>
        <v/>
      </c>
      <c r="CD77" s="382" t="str">
        <f t="shared" si="2183"/>
        <v/>
      </c>
      <c r="CE77" s="382" t="str">
        <f t="shared" si="2183"/>
        <v/>
      </c>
      <c r="CF77" s="382" t="str">
        <f t="shared" si="2183"/>
        <v/>
      </c>
      <c r="CG77" s="382" t="str">
        <f t="shared" si="2183"/>
        <v/>
      </c>
      <c r="CH77" s="382" t="str">
        <f t="shared" si="2183"/>
        <v/>
      </c>
      <c r="CI77" s="382" t="str">
        <f t="shared" si="2183"/>
        <v/>
      </c>
      <c r="CJ77" s="382" t="str">
        <f t="shared" si="2183"/>
        <v/>
      </c>
      <c r="CK77" s="382" t="str">
        <f t="shared" si="2183"/>
        <v/>
      </c>
      <c r="CL77" s="382" t="str">
        <f t="shared" si="2183"/>
        <v/>
      </c>
      <c r="CM77" s="382" t="str">
        <f t="shared" si="2183"/>
        <v/>
      </c>
      <c r="CN77" s="382" t="str">
        <f t="shared" si="2183"/>
        <v/>
      </c>
      <c r="CO77" s="382" t="str">
        <f t="shared" si="2183"/>
        <v/>
      </c>
      <c r="CP77" s="382" t="str">
        <f t="shared" si="2183"/>
        <v/>
      </c>
      <c r="CQ77" s="382" t="str">
        <f t="shared" si="2183"/>
        <v/>
      </c>
      <c r="CR77" s="382" t="str">
        <f t="shared" si="2183"/>
        <v/>
      </c>
      <c r="CS77" s="382" t="str">
        <f t="shared" si="2183"/>
        <v/>
      </c>
      <c r="CT77" s="382" t="str">
        <f t="shared" si="2183"/>
        <v/>
      </c>
      <c r="CU77" s="382" t="str">
        <f t="shared" si="2183"/>
        <v/>
      </c>
      <c r="CV77" s="382" t="str">
        <f t="shared" si="2183"/>
        <v/>
      </c>
      <c r="CW77" s="382" t="str">
        <f t="shared" si="2183"/>
        <v/>
      </c>
      <c r="CX77" s="382" t="str">
        <f t="shared" si="2183"/>
        <v/>
      </c>
      <c r="CY77" s="382" t="str">
        <f t="shared" si="2183"/>
        <v/>
      </c>
      <c r="CZ77" s="382" t="str">
        <f t="shared" si="2183"/>
        <v/>
      </c>
      <c r="DA77" s="382" t="str">
        <f t="shared" si="2183"/>
        <v/>
      </c>
      <c r="DB77" s="382" t="str">
        <f t="shared" ref="DB77:FM77" si="2184">IF(AND(DB82="",DB87="",DB92="",DB97=""),"",AVERAGE(DB82,DB87,DB92,DB97))</f>
        <v/>
      </c>
      <c r="DC77" s="382" t="str">
        <f t="shared" si="2184"/>
        <v/>
      </c>
      <c r="DD77" s="382" t="str">
        <f t="shared" si="2184"/>
        <v/>
      </c>
      <c r="DE77" s="382" t="str">
        <f t="shared" si="2184"/>
        <v/>
      </c>
      <c r="DF77" s="382" t="str">
        <f t="shared" si="2184"/>
        <v/>
      </c>
      <c r="DG77" s="382" t="str">
        <f t="shared" si="2184"/>
        <v/>
      </c>
      <c r="DH77" s="382" t="str">
        <f t="shared" si="2184"/>
        <v/>
      </c>
      <c r="DI77" s="382" t="str">
        <f t="shared" si="2184"/>
        <v/>
      </c>
      <c r="DJ77" s="382" t="str">
        <f t="shared" si="2184"/>
        <v/>
      </c>
      <c r="DK77" s="382" t="str">
        <f t="shared" si="2184"/>
        <v/>
      </c>
      <c r="DL77" s="382" t="str">
        <f t="shared" si="2184"/>
        <v/>
      </c>
      <c r="DM77" s="382" t="str">
        <f t="shared" si="2184"/>
        <v/>
      </c>
      <c r="DN77" s="382" t="str">
        <f t="shared" si="2184"/>
        <v/>
      </c>
      <c r="DO77" s="382" t="str">
        <f t="shared" si="2184"/>
        <v/>
      </c>
      <c r="DP77" s="382" t="str">
        <f t="shared" si="2184"/>
        <v/>
      </c>
      <c r="DQ77" s="382" t="str">
        <f t="shared" si="2184"/>
        <v/>
      </c>
      <c r="DR77" s="382" t="str">
        <f t="shared" si="2184"/>
        <v/>
      </c>
      <c r="DS77" s="382" t="str">
        <f t="shared" si="2184"/>
        <v/>
      </c>
      <c r="DT77" s="382" t="str">
        <f t="shared" si="2184"/>
        <v/>
      </c>
      <c r="DU77" s="382" t="str">
        <f t="shared" si="2184"/>
        <v/>
      </c>
      <c r="DV77" s="382" t="str">
        <f t="shared" si="2184"/>
        <v/>
      </c>
      <c r="DW77" s="382" t="str">
        <f t="shared" si="2184"/>
        <v/>
      </c>
      <c r="DX77" s="382" t="str">
        <f t="shared" si="2184"/>
        <v/>
      </c>
      <c r="DY77" s="382" t="str">
        <f t="shared" si="2184"/>
        <v/>
      </c>
      <c r="DZ77" s="382" t="str">
        <f t="shared" si="2184"/>
        <v/>
      </c>
      <c r="EA77" s="382" t="str">
        <f t="shared" si="2184"/>
        <v/>
      </c>
      <c r="EB77" s="382" t="str">
        <f t="shared" si="2184"/>
        <v/>
      </c>
      <c r="EC77" s="382" t="str">
        <f t="shared" si="2184"/>
        <v/>
      </c>
      <c r="ED77" s="382" t="str">
        <f t="shared" si="2184"/>
        <v/>
      </c>
      <c r="EE77" s="382" t="str">
        <f t="shared" si="2184"/>
        <v/>
      </c>
      <c r="EF77" s="382" t="str">
        <f t="shared" si="2184"/>
        <v/>
      </c>
      <c r="EG77" s="382" t="str">
        <f t="shared" si="2184"/>
        <v/>
      </c>
      <c r="EH77" s="382" t="str">
        <f t="shared" si="2184"/>
        <v/>
      </c>
      <c r="EI77" s="382" t="str">
        <f t="shared" si="2184"/>
        <v/>
      </c>
      <c r="EJ77" s="382" t="str">
        <f t="shared" si="2184"/>
        <v/>
      </c>
      <c r="EK77" s="382" t="str">
        <f t="shared" si="2184"/>
        <v/>
      </c>
      <c r="EL77" s="382" t="str">
        <f t="shared" si="2184"/>
        <v/>
      </c>
      <c r="EM77" s="382" t="str">
        <f t="shared" si="2184"/>
        <v/>
      </c>
      <c r="EN77" s="382" t="str">
        <f t="shared" si="2184"/>
        <v/>
      </c>
      <c r="EO77" s="382" t="str">
        <f t="shared" si="2184"/>
        <v/>
      </c>
      <c r="EP77" s="382" t="str">
        <f t="shared" si="2184"/>
        <v/>
      </c>
      <c r="EQ77" s="382" t="str">
        <f t="shared" si="2184"/>
        <v/>
      </c>
      <c r="ER77" s="382" t="str">
        <f t="shared" si="2184"/>
        <v/>
      </c>
      <c r="ES77" s="382" t="str">
        <f t="shared" si="2184"/>
        <v/>
      </c>
      <c r="ET77" s="382" t="str">
        <f t="shared" si="2184"/>
        <v/>
      </c>
      <c r="EU77" s="382" t="str">
        <f t="shared" si="2184"/>
        <v/>
      </c>
      <c r="EV77" s="382" t="str">
        <f t="shared" si="2184"/>
        <v/>
      </c>
      <c r="EW77" s="382" t="str">
        <f t="shared" si="2184"/>
        <v/>
      </c>
      <c r="EX77" s="382" t="str">
        <f t="shared" si="2184"/>
        <v/>
      </c>
      <c r="EY77" s="382" t="str">
        <f t="shared" si="2184"/>
        <v/>
      </c>
      <c r="EZ77" s="382" t="str">
        <f t="shared" si="2184"/>
        <v/>
      </c>
      <c r="FA77" s="382" t="str">
        <f t="shared" si="2184"/>
        <v/>
      </c>
      <c r="FB77" s="382" t="str">
        <f t="shared" si="2184"/>
        <v/>
      </c>
      <c r="FC77" s="382" t="str">
        <f t="shared" si="2184"/>
        <v/>
      </c>
      <c r="FD77" s="382" t="str">
        <f t="shared" si="2184"/>
        <v/>
      </c>
      <c r="FE77" s="382" t="str">
        <f t="shared" si="2184"/>
        <v/>
      </c>
      <c r="FF77" s="382" t="str">
        <f t="shared" si="2184"/>
        <v/>
      </c>
      <c r="FG77" s="382" t="str">
        <f t="shared" si="2184"/>
        <v/>
      </c>
      <c r="FH77" s="382" t="str">
        <f t="shared" si="2184"/>
        <v/>
      </c>
      <c r="FI77" s="382" t="str">
        <f t="shared" si="2184"/>
        <v/>
      </c>
      <c r="FJ77" s="382" t="str">
        <f t="shared" si="2184"/>
        <v/>
      </c>
      <c r="FK77" s="382" t="str">
        <f t="shared" si="2184"/>
        <v/>
      </c>
      <c r="FL77" s="382" t="str">
        <f t="shared" si="2184"/>
        <v/>
      </c>
      <c r="FM77" s="382" t="str">
        <f t="shared" si="2184"/>
        <v/>
      </c>
      <c r="FN77" s="382" t="str">
        <f t="shared" ref="FN77:HB77" si="2185">IF(AND(FN82="",FN87="",FN92="",FN97=""),"",AVERAGE(FN82,FN87,FN92,FN97))</f>
        <v/>
      </c>
      <c r="FO77" s="382" t="str">
        <f t="shared" si="2185"/>
        <v/>
      </c>
      <c r="FP77" s="382" t="str">
        <f t="shared" si="2185"/>
        <v/>
      </c>
      <c r="FQ77" s="382" t="str">
        <f t="shared" si="2185"/>
        <v/>
      </c>
      <c r="FR77" s="382" t="str">
        <f t="shared" si="2185"/>
        <v/>
      </c>
      <c r="FS77" s="382" t="str">
        <f t="shared" si="2185"/>
        <v/>
      </c>
      <c r="FT77" s="382" t="str">
        <f t="shared" si="2185"/>
        <v/>
      </c>
      <c r="FU77" s="382" t="str">
        <f t="shared" si="2185"/>
        <v/>
      </c>
      <c r="FV77" s="382" t="str">
        <f t="shared" si="2185"/>
        <v/>
      </c>
      <c r="FW77" s="382" t="str">
        <f t="shared" si="2185"/>
        <v/>
      </c>
      <c r="FX77" s="382" t="str">
        <f t="shared" si="2185"/>
        <v/>
      </c>
      <c r="FY77" s="382" t="str">
        <f t="shared" si="2185"/>
        <v/>
      </c>
      <c r="FZ77" s="382" t="str">
        <f t="shared" si="2185"/>
        <v/>
      </c>
      <c r="GA77" s="382" t="str">
        <f t="shared" si="2185"/>
        <v/>
      </c>
      <c r="GB77" s="382" t="str">
        <f t="shared" si="2185"/>
        <v/>
      </c>
      <c r="GC77" s="382" t="str">
        <f t="shared" si="2185"/>
        <v/>
      </c>
      <c r="GD77" s="382" t="str">
        <f t="shared" si="2185"/>
        <v/>
      </c>
      <c r="GE77" s="382" t="str">
        <f t="shared" si="2185"/>
        <v/>
      </c>
      <c r="GF77" s="382" t="str">
        <f t="shared" si="2185"/>
        <v/>
      </c>
      <c r="GG77" s="382" t="str">
        <f t="shared" si="2185"/>
        <v/>
      </c>
      <c r="GH77" s="382" t="str">
        <f t="shared" si="2185"/>
        <v/>
      </c>
      <c r="GI77" s="382" t="str">
        <f t="shared" si="2185"/>
        <v/>
      </c>
      <c r="GJ77" s="382" t="str">
        <f t="shared" si="2185"/>
        <v/>
      </c>
      <c r="GK77" s="382" t="str">
        <f t="shared" si="2185"/>
        <v/>
      </c>
      <c r="GL77" s="382" t="str">
        <f t="shared" si="2185"/>
        <v/>
      </c>
      <c r="GM77" s="382" t="str">
        <f t="shared" si="2185"/>
        <v/>
      </c>
      <c r="GN77" s="382" t="str">
        <f t="shared" si="2185"/>
        <v/>
      </c>
      <c r="GO77" s="382" t="str">
        <f t="shared" si="2185"/>
        <v/>
      </c>
      <c r="GP77" s="382" t="str">
        <f t="shared" si="2185"/>
        <v/>
      </c>
      <c r="GQ77" s="382" t="str">
        <f t="shared" si="2185"/>
        <v/>
      </c>
      <c r="GR77" s="382" t="str">
        <f t="shared" si="2185"/>
        <v/>
      </c>
      <c r="GS77" s="382" t="str">
        <f t="shared" si="2185"/>
        <v/>
      </c>
      <c r="GT77" s="382" t="str">
        <f t="shared" si="2185"/>
        <v/>
      </c>
      <c r="GU77" s="382" t="str">
        <f t="shared" si="2185"/>
        <v/>
      </c>
      <c r="GV77" s="382" t="str">
        <f t="shared" si="2185"/>
        <v/>
      </c>
      <c r="GW77" s="382" t="str">
        <f t="shared" si="2185"/>
        <v/>
      </c>
      <c r="GX77" s="382" t="str">
        <f t="shared" si="2185"/>
        <v/>
      </c>
      <c r="GY77" s="382" t="str">
        <f t="shared" si="2185"/>
        <v/>
      </c>
      <c r="GZ77" s="382" t="str">
        <f t="shared" si="2185"/>
        <v/>
      </c>
      <c r="HA77" s="382" t="str">
        <f t="shared" si="2185"/>
        <v/>
      </c>
      <c r="HB77" s="382" t="str">
        <f t="shared" si="2185"/>
        <v/>
      </c>
      <c r="HC77" s="131"/>
      <c r="HD77" s="108"/>
      <c r="HE77" s="207"/>
      <c r="HF77" s="122"/>
      <c r="HG77" s="207"/>
      <c r="HH77" s="207"/>
      <c r="HI77" s="122"/>
      <c r="HJ77" s="635"/>
      <c r="HK77" s="636"/>
      <c r="HL77" s="122"/>
      <c r="HM77" s="635"/>
      <c r="HN77" s="656"/>
      <c r="HO77" s="108"/>
    </row>
    <row r="78" spans="1:223" s="6" customFormat="1" ht="5.0999999999999996" customHeight="1" thickBot="1" x14ac:dyDescent="0.3">
      <c r="A78" s="55"/>
      <c r="B78" s="221"/>
      <c r="C78" s="60"/>
      <c r="D78" s="60"/>
      <c r="E78" s="60"/>
      <c r="F78" s="60"/>
      <c r="G78" s="60"/>
      <c r="H78" s="54"/>
      <c r="I78" s="54"/>
      <c r="J78" s="367"/>
      <c r="K78" s="367"/>
      <c r="L78" s="185"/>
      <c r="M78" s="367"/>
      <c r="N78" s="367"/>
      <c r="O78" s="185"/>
      <c r="P78" s="367"/>
      <c r="Q78" s="367"/>
      <c r="R78" s="185"/>
      <c r="S78" s="367"/>
      <c r="T78" s="367"/>
      <c r="U78" s="185"/>
      <c r="V78" s="367"/>
      <c r="W78" s="367"/>
      <c r="X78" s="185"/>
      <c r="Y78" s="367"/>
      <c r="Z78" s="367"/>
      <c r="AA78" s="185"/>
      <c r="AB78" s="367"/>
      <c r="AC78" s="367"/>
      <c r="AD78" s="185"/>
      <c r="AE78" s="367"/>
      <c r="AF78" s="367"/>
      <c r="AG78" s="185"/>
      <c r="AH78" s="367"/>
      <c r="AI78" s="367"/>
      <c r="AJ78" s="185"/>
      <c r="AK78" s="367"/>
      <c r="AL78" s="367"/>
      <c r="AM78" s="185"/>
      <c r="AN78" s="367"/>
      <c r="AO78" s="367"/>
      <c r="AP78" s="185"/>
      <c r="AQ78" s="367"/>
      <c r="AR78" s="367"/>
      <c r="AS78" s="185"/>
      <c r="AT78" s="367"/>
      <c r="AU78" s="367"/>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5"/>
      <c r="BS78" s="185"/>
      <c r="BT78" s="185"/>
      <c r="BU78" s="185"/>
      <c r="BV78" s="185"/>
      <c r="BW78" s="185"/>
      <c r="BX78" s="185"/>
      <c r="BY78" s="185"/>
      <c r="BZ78" s="185"/>
      <c r="CA78" s="185"/>
      <c r="CB78" s="185"/>
      <c r="CC78" s="185"/>
      <c r="CD78" s="185"/>
      <c r="CE78" s="185"/>
      <c r="CF78" s="185"/>
      <c r="CG78" s="185"/>
      <c r="CH78" s="185"/>
      <c r="CI78" s="185"/>
      <c r="CJ78" s="185"/>
      <c r="CK78" s="185"/>
      <c r="CL78" s="185"/>
      <c r="CM78" s="185"/>
      <c r="CN78" s="185"/>
      <c r="CO78" s="185"/>
      <c r="CP78" s="185"/>
      <c r="CQ78" s="185"/>
      <c r="CR78" s="185"/>
      <c r="CS78" s="185"/>
      <c r="CT78" s="185"/>
      <c r="CU78" s="185"/>
      <c r="CV78" s="185"/>
      <c r="CW78" s="185"/>
      <c r="CX78" s="185"/>
      <c r="CY78" s="185"/>
      <c r="CZ78" s="185"/>
      <c r="DA78" s="185"/>
      <c r="DB78" s="185"/>
      <c r="DC78" s="185"/>
      <c r="DD78" s="185"/>
      <c r="DE78" s="185"/>
      <c r="DF78" s="185"/>
      <c r="DG78" s="185"/>
      <c r="DH78" s="185"/>
      <c r="DI78" s="185"/>
      <c r="DJ78" s="185"/>
      <c r="DK78" s="185"/>
      <c r="DL78" s="185"/>
      <c r="DM78" s="185"/>
      <c r="DN78" s="185"/>
      <c r="DO78" s="185"/>
      <c r="DP78" s="185"/>
      <c r="DQ78" s="185"/>
      <c r="DR78" s="185"/>
      <c r="DS78" s="185"/>
      <c r="DT78" s="185"/>
      <c r="DU78" s="185"/>
      <c r="DV78" s="185"/>
      <c r="DW78" s="185"/>
      <c r="DX78" s="185"/>
      <c r="DY78" s="185"/>
      <c r="DZ78" s="185"/>
      <c r="EA78" s="185"/>
      <c r="EB78" s="185"/>
      <c r="EC78" s="185"/>
      <c r="ED78" s="185"/>
      <c r="EE78" s="185"/>
      <c r="EF78" s="185"/>
      <c r="EG78" s="185"/>
      <c r="EH78" s="185"/>
      <c r="EI78" s="185"/>
      <c r="EJ78" s="185"/>
      <c r="EK78" s="185"/>
      <c r="EL78" s="185"/>
      <c r="EM78" s="185"/>
      <c r="EN78" s="185"/>
      <c r="EO78" s="185"/>
      <c r="EP78" s="185"/>
      <c r="EQ78" s="185"/>
      <c r="ER78" s="185"/>
      <c r="ES78" s="185"/>
      <c r="ET78" s="185"/>
      <c r="EU78" s="185"/>
      <c r="EV78" s="185"/>
      <c r="EW78" s="185"/>
      <c r="EX78" s="185"/>
      <c r="EY78" s="185"/>
      <c r="EZ78" s="185"/>
      <c r="FA78" s="185"/>
      <c r="FB78" s="185"/>
      <c r="FC78" s="185"/>
      <c r="FD78" s="185"/>
      <c r="FE78" s="185"/>
      <c r="FF78" s="185"/>
      <c r="FG78" s="185"/>
      <c r="FH78" s="185"/>
      <c r="FI78" s="185"/>
      <c r="FJ78" s="185"/>
      <c r="FK78" s="185"/>
      <c r="FL78" s="185"/>
      <c r="FM78" s="185"/>
      <c r="FN78" s="185"/>
      <c r="FO78" s="185"/>
      <c r="FP78" s="185"/>
      <c r="FQ78" s="185"/>
      <c r="FR78" s="185"/>
      <c r="FS78" s="185"/>
      <c r="FT78" s="185"/>
      <c r="FU78" s="185"/>
      <c r="FV78" s="185"/>
      <c r="FW78" s="185"/>
      <c r="FX78" s="185"/>
      <c r="FY78" s="185"/>
      <c r="FZ78" s="185"/>
      <c r="GA78" s="185"/>
      <c r="GB78" s="185"/>
      <c r="GC78" s="185"/>
      <c r="GD78" s="185"/>
      <c r="GE78" s="185"/>
      <c r="GF78" s="185"/>
      <c r="GG78" s="185"/>
      <c r="GH78" s="185"/>
      <c r="GI78" s="185"/>
      <c r="GJ78" s="185"/>
      <c r="GK78" s="185"/>
      <c r="GL78" s="185"/>
      <c r="GM78" s="185"/>
      <c r="GN78" s="185"/>
      <c r="GO78" s="185"/>
      <c r="GP78" s="185"/>
      <c r="GQ78" s="185"/>
      <c r="GR78" s="185"/>
      <c r="GS78" s="185"/>
      <c r="GT78" s="185"/>
      <c r="GU78" s="185"/>
      <c r="GV78" s="185"/>
      <c r="GW78" s="185"/>
      <c r="GX78" s="185"/>
      <c r="GY78" s="185"/>
      <c r="GZ78" s="185"/>
      <c r="HA78" s="187"/>
      <c r="HB78" s="185"/>
      <c r="HC78" s="367"/>
      <c r="HD78" s="75"/>
      <c r="HE78" s="95"/>
      <c r="HF78" s="95"/>
      <c r="HG78" s="95"/>
      <c r="HH78" s="95"/>
      <c r="HI78" s="95"/>
      <c r="HJ78" s="95"/>
      <c r="HK78" s="95"/>
      <c r="HL78" s="95"/>
      <c r="HM78" s="95"/>
      <c r="HN78" s="95"/>
      <c r="HO78" s="75"/>
    </row>
    <row r="79" spans="1:223" s="15" customFormat="1" ht="15" customHeight="1" thickTop="1" x14ac:dyDescent="0.25">
      <c r="A79" s="57"/>
      <c r="B79" s="221"/>
      <c r="C79" s="61"/>
      <c r="D79" s="144" t="s">
        <v>37</v>
      </c>
      <c r="E79" s="145"/>
      <c r="F79" s="145"/>
      <c r="G79" s="145"/>
      <c r="H79" s="146"/>
      <c r="I79" s="146"/>
      <c r="J79" s="571"/>
      <c r="K79" s="571"/>
      <c r="L79" s="571"/>
      <c r="M79" s="571"/>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132"/>
      <c r="AW79" s="132"/>
      <c r="AX79" s="132"/>
      <c r="AY79" s="132"/>
      <c r="AZ79" s="132"/>
      <c r="BA79" s="132"/>
      <c r="BB79" s="132"/>
      <c r="BC79" s="132"/>
      <c r="BD79" s="132"/>
      <c r="BE79" s="132"/>
      <c r="BF79" s="132"/>
      <c r="BG79" s="132"/>
      <c r="BH79" s="132"/>
      <c r="BI79" s="132"/>
      <c r="BJ79" s="132"/>
      <c r="BK79" s="132"/>
      <c r="BL79" s="132"/>
      <c r="BM79" s="132"/>
      <c r="BN79" s="132"/>
      <c r="BO79" s="132"/>
      <c r="BP79" s="132"/>
      <c r="BQ79" s="132"/>
      <c r="BR79" s="132"/>
      <c r="BS79" s="132"/>
      <c r="BT79" s="132"/>
      <c r="BU79" s="132"/>
      <c r="BV79" s="132"/>
      <c r="BW79" s="132"/>
      <c r="BX79" s="132"/>
      <c r="BY79" s="132"/>
      <c r="BZ79" s="132"/>
      <c r="CA79" s="132"/>
      <c r="CB79" s="132"/>
      <c r="CC79" s="132"/>
      <c r="CD79" s="132"/>
      <c r="CE79" s="132"/>
      <c r="CF79" s="132"/>
      <c r="CG79" s="132"/>
      <c r="CH79" s="132"/>
      <c r="CI79" s="132"/>
      <c r="CJ79" s="132"/>
      <c r="CK79" s="132"/>
      <c r="CL79" s="132"/>
      <c r="CM79" s="132"/>
      <c r="CN79" s="132"/>
      <c r="CO79" s="132"/>
      <c r="CP79" s="132"/>
      <c r="CQ79" s="132"/>
      <c r="CR79" s="132"/>
      <c r="CS79" s="132"/>
      <c r="CT79" s="132"/>
      <c r="CU79" s="132"/>
      <c r="CV79" s="132"/>
      <c r="CW79" s="132"/>
      <c r="CX79" s="132"/>
      <c r="CY79" s="132"/>
      <c r="CZ79" s="132"/>
      <c r="DA79" s="132"/>
      <c r="DB79" s="132"/>
      <c r="DC79" s="132"/>
      <c r="DD79" s="132"/>
      <c r="DE79" s="132"/>
      <c r="DF79" s="132"/>
      <c r="DG79" s="132"/>
      <c r="DH79" s="132"/>
      <c r="DI79" s="132"/>
      <c r="DJ79" s="132"/>
      <c r="DK79" s="132"/>
      <c r="DL79" s="132"/>
      <c r="DM79" s="132"/>
      <c r="DN79" s="132"/>
      <c r="DO79" s="132"/>
      <c r="DP79" s="132"/>
      <c r="DQ79" s="132"/>
      <c r="DR79" s="132"/>
      <c r="DS79" s="132"/>
      <c r="DT79" s="132"/>
      <c r="DU79" s="132"/>
      <c r="DV79" s="132"/>
      <c r="DW79" s="132"/>
      <c r="DX79" s="132"/>
      <c r="DY79" s="132"/>
      <c r="DZ79" s="132"/>
      <c r="EA79" s="132"/>
      <c r="EB79" s="132"/>
      <c r="EC79" s="132"/>
      <c r="ED79" s="132"/>
      <c r="EE79" s="132"/>
      <c r="EF79" s="132"/>
      <c r="EG79" s="132"/>
      <c r="EH79" s="132"/>
      <c r="EI79" s="132"/>
      <c r="EJ79" s="132"/>
      <c r="EK79" s="132"/>
      <c r="EL79" s="132"/>
      <c r="EM79" s="132"/>
      <c r="EN79" s="132"/>
      <c r="EO79" s="132"/>
      <c r="EP79" s="132"/>
      <c r="EQ79" s="132"/>
      <c r="ER79" s="132"/>
      <c r="ES79" s="132"/>
      <c r="ET79" s="132"/>
      <c r="EU79" s="132"/>
      <c r="EV79" s="132"/>
      <c r="EW79" s="132"/>
      <c r="EX79" s="132"/>
      <c r="EY79" s="132"/>
      <c r="EZ79" s="132"/>
      <c r="FA79" s="132"/>
      <c r="FB79" s="132"/>
      <c r="FC79" s="132"/>
      <c r="FD79" s="132"/>
      <c r="FE79" s="132"/>
      <c r="FF79" s="132"/>
      <c r="FG79" s="132"/>
      <c r="FH79" s="132"/>
      <c r="FI79" s="132"/>
      <c r="FJ79" s="132"/>
      <c r="FK79" s="132"/>
      <c r="FL79" s="132"/>
      <c r="FM79" s="132"/>
      <c r="FN79" s="132"/>
      <c r="FO79" s="132"/>
      <c r="FP79" s="132"/>
      <c r="FQ79" s="132"/>
      <c r="FR79" s="132"/>
      <c r="FS79" s="132"/>
      <c r="FT79" s="132"/>
      <c r="FU79" s="132"/>
      <c r="FV79" s="132"/>
      <c r="FW79" s="132"/>
      <c r="FX79" s="132"/>
      <c r="FY79" s="132"/>
      <c r="FZ79" s="132"/>
      <c r="GA79" s="132"/>
      <c r="GB79" s="132"/>
      <c r="GC79" s="132"/>
      <c r="GD79" s="132"/>
      <c r="GE79" s="132"/>
      <c r="GF79" s="132"/>
      <c r="GG79" s="132"/>
      <c r="GH79" s="132"/>
      <c r="GI79" s="235"/>
      <c r="GJ79" s="235"/>
      <c r="GK79" s="235"/>
      <c r="GL79" s="235"/>
      <c r="GM79" s="235"/>
      <c r="GN79" s="235"/>
      <c r="GO79" s="235"/>
      <c r="GP79" s="235"/>
      <c r="GQ79" s="235"/>
      <c r="GR79" s="235"/>
      <c r="GS79" s="235"/>
      <c r="GT79" s="235"/>
      <c r="GU79" s="235"/>
      <c r="GV79" s="235"/>
      <c r="GW79" s="235"/>
      <c r="GX79" s="235"/>
      <c r="GY79" s="235"/>
      <c r="GZ79" s="235"/>
      <c r="HA79" s="235"/>
      <c r="HB79" s="194"/>
      <c r="HC79" s="203"/>
      <c r="HD79" s="50"/>
      <c r="HE79" s="575">
        <v>20</v>
      </c>
      <c r="HF79" s="99"/>
      <c r="HG79" s="582">
        <v>75</v>
      </c>
      <c r="HH79" s="575">
        <f>HG79+HG84</f>
        <v>100</v>
      </c>
      <c r="HI79" s="99"/>
      <c r="HJ79" s="99"/>
      <c r="HK79" s="99"/>
      <c r="HL79" s="96"/>
      <c r="HM79" s="99"/>
      <c r="HN79" s="99"/>
      <c r="HO79" s="74"/>
    </row>
    <row r="80" spans="1:223" s="6" customFormat="1" ht="9.9499999999999993" customHeight="1" thickBot="1" x14ac:dyDescent="0.3">
      <c r="A80" s="55"/>
      <c r="B80" s="221"/>
      <c r="C80" s="60"/>
      <c r="D80" s="663"/>
      <c r="E80" s="60"/>
      <c r="F80" s="241"/>
      <c r="G80" s="526"/>
      <c r="H80" s="662"/>
      <c r="I80" s="366"/>
      <c r="J80" s="131"/>
      <c r="K80" s="131"/>
      <c r="L80" s="131"/>
      <c r="M80" s="131"/>
      <c r="N80" s="131"/>
      <c r="O80" s="131"/>
      <c r="P80" s="131"/>
      <c r="Q80" s="131"/>
      <c r="R80" s="131"/>
      <c r="S80" s="131"/>
      <c r="T80" s="131"/>
      <c r="U80" s="131"/>
      <c r="V80" s="131"/>
      <c r="W80" s="131"/>
      <c r="X80" s="131"/>
      <c r="Y80" s="131"/>
      <c r="Z80" s="131"/>
      <c r="AA80" s="131"/>
      <c r="AB80" s="131"/>
      <c r="AC80" s="131"/>
      <c r="AD80" s="131"/>
      <c r="AE80" s="131"/>
      <c r="AF80" s="131"/>
      <c r="AG80" s="131"/>
      <c r="AH80" s="131"/>
      <c r="AI80" s="131"/>
      <c r="AJ80" s="131"/>
      <c r="AK80" s="131"/>
      <c r="AL80" s="131"/>
      <c r="AM80" s="131"/>
      <c r="AN80" s="131"/>
      <c r="AO80" s="131"/>
      <c r="AP80" s="131"/>
      <c r="AQ80" s="131"/>
      <c r="AR80" s="131"/>
      <c r="AS80" s="131"/>
      <c r="AT80" s="131"/>
      <c r="AU80" s="131"/>
      <c r="AV80" s="131"/>
      <c r="AW80" s="131"/>
      <c r="AX80" s="131"/>
      <c r="AY80" s="131"/>
      <c r="AZ80" s="131"/>
      <c r="BA80" s="131"/>
      <c r="BB80" s="131"/>
      <c r="BC80" s="131"/>
      <c r="BD80" s="131"/>
      <c r="BE80" s="131"/>
      <c r="BF80" s="131"/>
      <c r="BG80" s="131"/>
      <c r="BH80" s="131"/>
      <c r="BI80" s="131"/>
      <c r="BJ80" s="131"/>
      <c r="BK80" s="131"/>
      <c r="BL80" s="131"/>
      <c r="BM80" s="131"/>
      <c r="BN80" s="131"/>
      <c r="BO80" s="131"/>
      <c r="BP80" s="131"/>
      <c r="BQ80" s="131"/>
      <c r="BR80" s="131"/>
      <c r="BS80" s="131"/>
      <c r="BT80" s="131"/>
      <c r="BU80" s="131"/>
      <c r="BV80" s="131"/>
      <c r="BW80" s="131"/>
      <c r="BX80" s="131"/>
      <c r="BY80" s="131"/>
      <c r="BZ80" s="131"/>
      <c r="CA80" s="131"/>
      <c r="CB80" s="131"/>
      <c r="CC80" s="131"/>
      <c r="CD80" s="131"/>
      <c r="CE80" s="131"/>
      <c r="CF80" s="131"/>
      <c r="CG80" s="131"/>
      <c r="CH80" s="131"/>
      <c r="CI80" s="131"/>
      <c r="CJ80" s="131"/>
      <c r="CK80" s="131"/>
      <c r="CL80" s="131"/>
      <c r="CM80" s="131"/>
      <c r="CN80" s="131"/>
      <c r="CO80" s="131"/>
      <c r="CP80" s="131"/>
      <c r="CQ80" s="131"/>
      <c r="CR80" s="131"/>
      <c r="CS80" s="131"/>
      <c r="CT80" s="131"/>
      <c r="CU80" s="131"/>
      <c r="CV80" s="131"/>
      <c r="CW80" s="131"/>
      <c r="CX80" s="131"/>
      <c r="CY80" s="131"/>
      <c r="CZ80" s="131"/>
      <c r="DA80" s="131"/>
      <c r="DB80" s="131"/>
      <c r="DC80" s="131"/>
      <c r="DD80" s="131"/>
      <c r="DE80" s="131"/>
      <c r="DF80" s="131"/>
      <c r="DG80" s="131"/>
      <c r="DH80" s="131"/>
      <c r="DI80" s="131"/>
      <c r="DJ80" s="131"/>
      <c r="DK80" s="131"/>
      <c r="DL80" s="131"/>
      <c r="DM80" s="131"/>
      <c r="DN80" s="131"/>
      <c r="DO80" s="131"/>
      <c r="DP80" s="131"/>
      <c r="DQ80" s="131"/>
      <c r="DR80" s="131"/>
      <c r="DS80" s="131"/>
      <c r="DT80" s="131"/>
      <c r="DU80" s="131"/>
      <c r="DV80" s="131"/>
      <c r="DW80" s="131"/>
      <c r="DX80" s="131"/>
      <c r="DY80" s="131"/>
      <c r="DZ80" s="131"/>
      <c r="EA80" s="131"/>
      <c r="EB80" s="131"/>
      <c r="EC80" s="131"/>
      <c r="ED80" s="131"/>
      <c r="EE80" s="131"/>
      <c r="EF80" s="131"/>
      <c r="EG80" s="131"/>
      <c r="EH80" s="131"/>
      <c r="EI80" s="131"/>
      <c r="EJ80" s="131"/>
      <c r="EK80" s="131"/>
      <c r="EL80" s="131"/>
      <c r="EM80" s="131"/>
      <c r="EN80" s="131"/>
      <c r="EO80" s="131"/>
      <c r="EP80" s="131"/>
      <c r="EQ80" s="131"/>
      <c r="ER80" s="131"/>
      <c r="ES80" s="131"/>
      <c r="ET80" s="131"/>
      <c r="EU80" s="131"/>
      <c r="EV80" s="131"/>
      <c r="EW80" s="131"/>
      <c r="EX80" s="131"/>
      <c r="EY80" s="131"/>
      <c r="EZ80" s="131"/>
      <c r="FA80" s="131"/>
      <c r="FB80" s="131"/>
      <c r="FC80" s="131"/>
      <c r="FD80" s="131"/>
      <c r="FE80" s="131"/>
      <c r="FF80" s="131"/>
      <c r="FG80" s="131"/>
      <c r="FH80" s="131"/>
      <c r="FI80" s="131"/>
      <c r="FJ80" s="131"/>
      <c r="FK80" s="131"/>
      <c r="FL80" s="131"/>
      <c r="FM80" s="131"/>
      <c r="FN80" s="131"/>
      <c r="FO80" s="131"/>
      <c r="FP80" s="131"/>
      <c r="FQ80" s="131"/>
      <c r="FR80" s="131"/>
      <c r="FS80" s="131"/>
      <c r="FT80" s="131"/>
      <c r="FU80" s="131"/>
      <c r="FV80" s="131"/>
      <c r="FW80" s="131"/>
      <c r="FX80" s="131"/>
      <c r="FY80" s="131"/>
      <c r="FZ80" s="131"/>
      <c r="GA80" s="131"/>
      <c r="GB80" s="131"/>
      <c r="GC80" s="131"/>
      <c r="GD80" s="131"/>
      <c r="GE80" s="131"/>
      <c r="GF80" s="131"/>
      <c r="GG80" s="131"/>
      <c r="GH80" s="131"/>
      <c r="GI80" s="131"/>
      <c r="GJ80" s="131"/>
      <c r="GK80" s="131"/>
      <c r="GL80" s="131"/>
      <c r="GM80" s="131"/>
      <c r="GN80" s="131"/>
      <c r="GO80" s="131"/>
      <c r="GP80" s="131"/>
      <c r="GQ80" s="131"/>
      <c r="GR80" s="131"/>
      <c r="GS80" s="131"/>
      <c r="GT80" s="131"/>
      <c r="GU80" s="131"/>
      <c r="GV80" s="131"/>
      <c r="GW80" s="131"/>
      <c r="GX80" s="131"/>
      <c r="GY80" s="131"/>
      <c r="GZ80" s="131"/>
      <c r="HA80" s="131"/>
      <c r="HB80" s="131"/>
      <c r="HC80" s="163"/>
      <c r="HD80" s="75"/>
      <c r="HE80" s="576"/>
      <c r="HF80" s="100"/>
      <c r="HG80" s="583"/>
      <c r="HH80" s="576"/>
      <c r="HI80" s="100"/>
      <c r="HJ80" s="578"/>
      <c r="HK80" s="580"/>
      <c r="HL80" s="100"/>
      <c r="HM80" s="100"/>
      <c r="HN80" s="575" t="e">
        <f>HM80+#REF!+#REF!</f>
        <v>#REF!</v>
      </c>
      <c r="HO80" s="75"/>
    </row>
    <row r="81" spans="1:223" s="6" customFormat="1" ht="9.9499999999999993" customHeight="1" thickTop="1" thickBot="1" x14ac:dyDescent="0.3">
      <c r="A81" s="55">
        <v>12</v>
      </c>
      <c r="B81" s="221"/>
      <c r="C81" s="60"/>
      <c r="D81" s="663"/>
      <c r="E81" s="60"/>
      <c r="F81" s="229"/>
      <c r="G81" s="526"/>
      <c r="H81" s="662"/>
      <c r="I81" s="443"/>
      <c r="J81" s="474"/>
      <c r="K81" s="315" t="str">
        <f t="shared" ref="K81" si="2186">K82</f>
        <v/>
      </c>
      <c r="L81" s="315" t="str">
        <f t="shared" ref="L81" si="2187">L82</f>
        <v/>
      </c>
      <c r="M81" s="315" t="str">
        <f t="shared" ref="M81" si="2188">M82</f>
        <v/>
      </c>
      <c r="N81" s="315" t="str">
        <f t="shared" ref="N81" si="2189">N82</f>
        <v/>
      </c>
      <c r="O81" s="315" t="str">
        <f t="shared" ref="O81" si="2190">O82</f>
        <v/>
      </c>
      <c r="P81" s="315" t="str">
        <f t="shared" ref="P81" si="2191">P82</f>
        <v/>
      </c>
      <c r="Q81" s="315" t="str">
        <f t="shared" ref="Q81" si="2192">Q82</f>
        <v/>
      </c>
      <c r="R81" s="315" t="str">
        <f t="shared" ref="R81" si="2193">R82</f>
        <v/>
      </c>
      <c r="S81" s="315" t="str">
        <f t="shared" ref="S81" si="2194">S82</f>
        <v/>
      </c>
      <c r="T81" s="315" t="str">
        <f t="shared" ref="T81" si="2195">T82</f>
        <v/>
      </c>
      <c r="U81" s="315" t="str">
        <f t="shared" ref="U81" si="2196">U82</f>
        <v/>
      </c>
      <c r="V81" s="315" t="str">
        <f t="shared" ref="V81" si="2197">V82</f>
        <v/>
      </c>
      <c r="W81" s="315" t="str">
        <f t="shared" ref="W81" si="2198">W82</f>
        <v/>
      </c>
      <c r="X81" s="315" t="str">
        <f t="shared" ref="X81" si="2199">X82</f>
        <v/>
      </c>
      <c r="Y81" s="315" t="str">
        <f t="shared" ref="Y81" si="2200">Y82</f>
        <v/>
      </c>
      <c r="Z81" s="315" t="str">
        <f t="shared" ref="Z81" si="2201">Z82</f>
        <v/>
      </c>
      <c r="AA81" s="315" t="str">
        <f t="shared" ref="AA81" si="2202">AA82</f>
        <v/>
      </c>
      <c r="AB81" s="315" t="str">
        <f t="shared" ref="AB81" si="2203">AB82</f>
        <v/>
      </c>
      <c r="AC81" s="315" t="str">
        <f t="shared" ref="AC81" si="2204">AC82</f>
        <v/>
      </c>
      <c r="AD81" s="315" t="str">
        <f t="shared" ref="AD81" si="2205">AD82</f>
        <v/>
      </c>
      <c r="AE81" s="315" t="str">
        <f t="shared" ref="AE81" si="2206">AE82</f>
        <v/>
      </c>
      <c r="AF81" s="315" t="str">
        <f t="shared" ref="AF81" si="2207">AF82</f>
        <v/>
      </c>
      <c r="AG81" s="315" t="str">
        <f t="shared" ref="AG81" si="2208">AG82</f>
        <v/>
      </c>
      <c r="AH81" s="315" t="str">
        <f t="shared" ref="AH81" si="2209">AH82</f>
        <v/>
      </c>
      <c r="AI81" s="315" t="str">
        <f t="shared" ref="AI81" si="2210">AI82</f>
        <v/>
      </c>
      <c r="AJ81" s="315" t="str">
        <f t="shared" ref="AJ81" si="2211">AJ82</f>
        <v/>
      </c>
      <c r="AK81" s="315" t="str">
        <f t="shared" ref="AK81" si="2212">AK82</f>
        <v/>
      </c>
      <c r="AL81" s="315" t="str">
        <f t="shared" ref="AL81" si="2213">AL82</f>
        <v/>
      </c>
      <c r="AM81" s="315" t="str">
        <f t="shared" ref="AM81" si="2214">AM82</f>
        <v/>
      </c>
      <c r="AN81" s="315" t="str">
        <f t="shared" ref="AN81" si="2215">AN82</f>
        <v/>
      </c>
      <c r="AO81" s="315" t="str">
        <f t="shared" ref="AO81" si="2216">AO82</f>
        <v/>
      </c>
      <c r="AP81" s="315" t="str">
        <f t="shared" ref="AP81" si="2217">AP82</f>
        <v/>
      </c>
      <c r="AQ81" s="315" t="str">
        <f t="shared" ref="AQ81" si="2218">AQ82</f>
        <v/>
      </c>
      <c r="AR81" s="315" t="str">
        <f t="shared" ref="AR81" si="2219">AR82</f>
        <v/>
      </c>
      <c r="AS81" s="315" t="str">
        <f t="shared" ref="AS81" si="2220">AS82</f>
        <v/>
      </c>
      <c r="AT81" s="315" t="str">
        <f t="shared" ref="AT81" si="2221">AT82</f>
        <v/>
      </c>
      <c r="AU81" s="315" t="str">
        <f t="shared" ref="AU81" si="2222">AU82</f>
        <v/>
      </c>
      <c r="AV81" s="315" t="str">
        <f t="shared" ref="AV81" si="2223">AV82</f>
        <v/>
      </c>
      <c r="AW81" s="315" t="str">
        <f t="shared" ref="AW81" si="2224">AW82</f>
        <v/>
      </c>
      <c r="AX81" s="315" t="str">
        <f t="shared" ref="AX81" si="2225">AX82</f>
        <v/>
      </c>
      <c r="AY81" s="315" t="str">
        <f t="shared" ref="AY81" si="2226">AY82</f>
        <v/>
      </c>
      <c r="AZ81" s="315" t="str">
        <f t="shared" ref="AZ81" si="2227">AZ82</f>
        <v/>
      </c>
      <c r="BA81" s="315" t="str">
        <f t="shared" ref="BA81" si="2228">BA82</f>
        <v/>
      </c>
      <c r="BB81" s="315" t="str">
        <f t="shared" ref="BB81" si="2229">BB82</f>
        <v/>
      </c>
      <c r="BC81" s="315" t="str">
        <f t="shared" ref="BC81" si="2230">BC82</f>
        <v/>
      </c>
      <c r="BD81" s="315" t="str">
        <f t="shared" ref="BD81" si="2231">BD82</f>
        <v/>
      </c>
      <c r="BE81" s="315" t="str">
        <f t="shared" ref="BE81" si="2232">BE82</f>
        <v/>
      </c>
      <c r="BF81" s="315" t="str">
        <f t="shared" ref="BF81" si="2233">BF82</f>
        <v/>
      </c>
      <c r="BG81" s="315" t="str">
        <f t="shared" ref="BG81" si="2234">BG82</f>
        <v/>
      </c>
      <c r="BH81" s="315" t="str">
        <f t="shared" ref="BH81" si="2235">BH82</f>
        <v/>
      </c>
      <c r="BI81" s="315" t="str">
        <f t="shared" ref="BI81" si="2236">BI82</f>
        <v/>
      </c>
      <c r="BJ81" s="315" t="str">
        <f t="shared" ref="BJ81" si="2237">BJ82</f>
        <v/>
      </c>
      <c r="BK81" s="315" t="str">
        <f t="shared" ref="BK81" si="2238">BK82</f>
        <v/>
      </c>
      <c r="BL81" s="315" t="str">
        <f t="shared" ref="BL81" si="2239">BL82</f>
        <v/>
      </c>
      <c r="BM81" s="315" t="str">
        <f t="shared" ref="BM81" si="2240">BM82</f>
        <v/>
      </c>
      <c r="BN81" s="315" t="str">
        <f t="shared" ref="BN81" si="2241">BN82</f>
        <v/>
      </c>
      <c r="BO81" s="315" t="str">
        <f t="shared" ref="BO81" si="2242">BO82</f>
        <v/>
      </c>
      <c r="BP81" s="315" t="str">
        <f t="shared" ref="BP81" si="2243">BP82</f>
        <v/>
      </c>
      <c r="BQ81" s="315" t="str">
        <f t="shared" ref="BQ81" si="2244">BQ82</f>
        <v/>
      </c>
      <c r="BR81" s="315" t="str">
        <f t="shared" ref="BR81" si="2245">BR82</f>
        <v/>
      </c>
      <c r="BS81" s="315" t="str">
        <f t="shared" ref="BS81" si="2246">BS82</f>
        <v/>
      </c>
      <c r="BT81" s="315" t="str">
        <f t="shared" ref="BT81" si="2247">BT82</f>
        <v/>
      </c>
      <c r="BU81" s="315" t="str">
        <f t="shared" ref="BU81" si="2248">BU82</f>
        <v/>
      </c>
      <c r="BV81" s="315" t="str">
        <f t="shared" ref="BV81" si="2249">BV82</f>
        <v/>
      </c>
      <c r="BW81" s="315" t="str">
        <f t="shared" ref="BW81" si="2250">BW82</f>
        <v/>
      </c>
      <c r="BX81" s="315" t="str">
        <f t="shared" ref="BX81" si="2251">BX82</f>
        <v/>
      </c>
      <c r="BY81" s="315" t="str">
        <f t="shared" ref="BY81" si="2252">BY82</f>
        <v/>
      </c>
      <c r="BZ81" s="315" t="str">
        <f t="shared" ref="BZ81" si="2253">BZ82</f>
        <v/>
      </c>
      <c r="CA81" s="315" t="str">
        <f t="shared" ref="CA81" si="2254">CA82</f>
        <v/>
      </c>
      <c r="CB81" s="315" t="str">
        <f t="shared" ref="CB81" si="2255">CB82</f>
        <v/>
      </c>
      <c r="CC81" s="315" t="str">
        <f t="shared" ref="CC81" si="2256">CC82</f>
        <v/>
      </c>
      <c r="CD81" s="315" t="str">
        <f t="shared" ref="CD81" si="2257">CD82</f>
        <v/>
      </c>
      <c r="CE81" s="315" t="str">
        <f t="shared" ref="CE81" si="2258">CE82</f>
        <v/>
      </c>
      <c r="CF81" s="315" t="str">
        <f t="shared" ref="CF81" si="2259">CF82</f>
        <v/>
      </c>
      <c r="CG81" s="315" t="str">
        <f t="shared" ref="CG81" si="2260">CG82</f>
        <v/>
      </c>
      <c r="CH81" s="315" t="str">
        <f t="shared" ref="CH81" si="2261">CH82</f>
        <v/>
      </c>
      <c r="CI81" s="315" t="str">
        <f t="shared" ref="CI81" si="2262">CI82</f>
        <v/>
      </c>
      <c r="CJ81" s="315" t="str">
        <f t="shared" ref="CJ81" si="2263">CJ82</f>
        <v/>
      </c>
      <c r="CK81" s="315" t="str">
        <f t="shared" ref="CK81" si="2264">CK82</f>
        <v/>
      </c>
      <c r="CL81" s="315" t="str">
        <f t="shared" ref="CL81" si="2265">CL82</f>
        <v/>
      </c>
      <c r="CM81" s="315" t="str">
        <f t="shared" ref="CM81" si="2266">CM82</f>
        <v/>
      </c>
      <c r="CN81" s="315" t="str">
        <f t="shared" ref="CN81" si="2267">CN82</f>
        <v/>
      </c>
      <c r="CO81" s="315" t="str">
        <f t="shared" ref="CO81" si="2268">CO82</f>
        <v/>
      </c>
      <c r="CP81" s="315" t="str">
        <f t="shared" ref="CP81" si="2269">CP82</f>
        <v/>
      </c>
      <c r="CQ81" s="315" t="str">
        <f t="shared" ref="CQ81" si="2270">CQ82</f>
        <v/>
      </c>
      <c r="CR81" s="315" t="str">
        <f t="shared" ref="CR81" si="2271">CR82</f>
        <v/>
      </c>
      <c r="CS81" s="315" t="str">
        <f t="shared" ref="CS81" si="2272">CS82</f>
        <v/>
      </c>
      <c r="CT81" s="315" t="str">
        <f t="shared" ref="CT81" si="2273">CT82</f>
        <v/>
      </c>
      <c r="CU81" s="315" t="str">
        <f t="shared" ref="CU81" si="2274">CU82</f>
        <v/>
      </c>
      <c r="CV81" s="315" t="str">
        <f t="shared" ref="CV81" si="2275">CV82</f>
        <v/>
      </c>
      <c r="CW81" s="315" t="str">
        <f t="shared" ref="CW81" si="2276">CW82</f>
        <v/>
      </c>
      <c r="CX81" s="315" t="str">
        <f t="shared" ref="CX81" si="2277">CX82</f>
        <v/>
      </c>
      <c r="CY81" s="315" t="str">
        <f t="shared" ref="CY81" si="2278">CY82</f>
        <v/>
      </c>
      <c r="CZ81" s="315" t="str">
        <f t="shared" ref="CZ81" si="2279">CZ82</f>
        <v/>
      </c>
      <c r="DA81" s="315" t="str">
        <f t="shared" ref="DA81" si="2280">DA82</f>
        <v/>
      </c>
      <c r="DB81" s="315" t="str">
        <f t="shared" ref="DB81" si="2281">DB82</f>
        <v/>
      </c>
      <c r="DC81" s="315" t="str">
        <f t="shared" ref="DC81" si="2282">DC82</f>
        <v/>
      </c>
      <c r="DD81" s="315" t="str">
        <f t="shared" ref="DD81" si="2283">DD82</f>
        <v/>
      </c>
      <c r="DE81" s="315" t="str">
        <f t="shared" ref="DE81" si="2284">DE82</f>
        <v/>
      </c>
      <c r="DF81" s="315" t="str">
        <f t="shared" ref="DF81" si="2285">DF82</f>
        <v/>
      </c>
      <c r="DG81" s="315" t="str">
        <f t="shared" ref="DG81" si="2286">DG82</f>
        <v/>
      </c>
      <c r="DH81" s="315" t="str">
        <f t="shared" ref="DH81" si="2287">DH82</f>
        <v/>
      </c>
      <c r="DI81" s="315" t="str">
        <f t="shared" ref="DI81" si="2288">DI82</f>
        <v/>
      </c>
      <c r="DJ81" s="315" t="str">
        <f t="shared" ref="DJ81" si="2289">DJ82</f>
        <v/>
      </c>
      <c r="DK81" s="315" t="str">
        <f t="shared" ref="DK81" si="2290">DK82</f>
        <v/>
      </c>
      <c r="DL81" s="315" t="str">
        <f t="shared" ref="DL81" si="2291">DL82</f>
        <v/>
      </c>
      <c r="DM81" s="315" t="str">
        <f t="shared" ref="DM81" si="2292">DM82</f>
        <v/>
      </c>
      <c r="DN81" s="315" t="str">
        <f t="shared" ref="DN81" si="2293">DN82</f>
        <v/>
      </c>
      <c r="DO81" s="315" t="str">
        <f t="shared" ref="DO81" si="2294">DO82</f>
        <v/>
      </c>
      <c r="DP81" s="315" t="str">
        <f t="shared" ref="DP81" si="2295">DP82</f>
        <v/>
      </c>
      <c r="DQ81" s="315" t="str">
        <f t="shared" ref="DQ81" si="2296">DQ82</f>
        <v/>
      </c>
      <c r="DR81" s="315" t="str">
        <f t="shared" ref="DR81" si="2297">DR82</f>
        <v/>
      </c>
      <c r="DS81" s="315" t="str">
        <f t="shared" ref="DS81" si="2298">DS82</f>
        <v/>
      </c>
      <c r="DT81" s="315" t="str">
        <f t="shared" ref="DT81" si="2299">DT82</f>
        <v/>
      </c>
      <c r="DU81" s="315" t="str">
        <f t="shared" ref="DU81" si="2300">DU82</f>
        <v/>
      </c>
      <c r="DV81" s="315" t="str">
        <f t="shared" ref="DV81" si="2301">DV82</f>
        <v/>
      </c>
      <c r="DW81" s="315" t="str">
        <f t="shared" ref="DW81" si="2302">DW82</f>
        <v/>
      </c>
      <c r="DX81" s="315" t="str">
        <f t="shared" ref="DX81" si="2303">DX82</f>
        <v/>
      </c>
      <c r="DY81" s="315" t="str">
        <f t="shared" ref="DY81" si="2304">DY82</f>
        <v/>
      </c>
      <c r="DZ81" s="315" t="str">
        <f t="shared" ref="DZ81" si="2305">DZ82</f>
        <v/>
      </c>
      <c r="EA81" s="315" t="str">
        <f t="shared" ref="EA81" si="2306">EA82</f>
        <v/>
      </c>
      <c r="EB81" s="315" t="str">
        <f t="shared" ref="EB81" si="2307">EB82</f>
        <v/>
      </c>
      <c r="EC81" s="315" t="str">
        <f t="shared" ref="EC81" si="2308">EC82</f>
        <v/>
      </c>
      <c r="ED81" s="315" t="str">
        <f t="shared" ref="ED81" si="2309">ED82</f>
        <v/>
      </c>
      <c r="EE81" s="315" t="str">
        <f t="shared" ref="EE81" si="2310">EE82</f>
        <v/>
      </c>
      <c r="EF81" s="315" t="str">
        <f t="shared" ref="EF81" si="2311">EF82</f>
        <v/>
      </c>
      <c r="EG81" s="315" t="str">
        <f t="shared" ref="EG81" si="2312">EG82</f>
        <v/>
      </c>
      <c r="EH81" s="315" t="str">
        <f t="shared" ref="EH81" si="2313">EH82</f>
        <v/>
      </c>
      <c r="EI81" s="315" t="str">
        <f t="shared" ref="EI81" si="2314">EI82</f>
        <v/>
      </c>
      <c r="EJ81" s="315" t="str">
        <f t="shared" ref="EJ81" si="2315">EJ82</f>
        <v/>
      </c>
      <c r="EK81" s="315" t="str">
        <f t="shared" ref="EK81" si="2316">EK82</f>
        <v/>
      </c>
      <c r="EL81" s="315" t="str">
        <f t="shared" ref="EL81" si="2317">EL82</f>
        <v/>
      </c>
      <c r="EM81" s="315" t="str">
        <f t="shared" ref="EM81" si="2318">EM82</f>
        <v/>
      </c>
      <c r="EN81" s="315" t="str">
        <f t="shared" ref="EN81" si="2319">EN82</f>
        <v/>
      </c>
      <c r="EO81" s="315" t="str">
        <f t="shared" ref="EO81" si="2320">EO82</f>
        <v/>
      </c>
      <c r="EP81" s="315" t="str">
        <f t="shared" ref="EP81" si="2321">EP82</f>
        <v/>
      </c>
      <c r="EQ81" s="315" t="str">
        <f t="shared" ref="EQ81" si="2322">EQ82</f>
        <v/>
      </c>
      <c r="ER81" s="315" t="str">
        <f t="shared" ref="ER81" si="2323">ER82</f>
        <v/>
      </c>
      <c r="ES81" s="315" t="str">
        <f t="shared" ref="ES81" si="2324">ES82</f>
        <v/>
      </c>
      <c r="ET81" s="315" t="str">
        <f t="shared" ref="ET81" si="2325">ET82</f>
        <v/>
      </c>
      <c r="EU81" s="315" t="str">
        <f t="shared" ref="EU81" si="2326">EU82</f>
        <v/>
      </c>
      <c r="EV81" s="315" t="str">
        <f t="shared" ref="EV81" si="2327">EV82</f>
        <v/>
      </c>
      <c r="EW81" s="315" t="str">
        <f t="shared" ref="EW81" si="2328">EW82</f>
        <v/>
      </c>
      <c r="EX81" s="315" t="str">
        <f t="shared" ref="EX81" si="2329">EX82</f>
        <v/>
      </c>
      <c r="EY81" s="315" t="str">
        <f t="shared" ref="EY81" si="2330">EY82</f>
        <v/>
      </c>
      <c r="EZ81" s="315" t="str">
        <f t="shared" ref="EZ81" si="2331">EZ82</f>
        <v/>
      </c>
      <c r="FA81" s="315" t="str">
        <f t="shared" ref="FA81" si="2332">FA82</f>
        <v/>
      </c>
      <c r="FB81" s="315" t="str">
        <f t="shared" ref="FB81" si="2333">FB82</f>
        <v/>
      </c>
      <c r="FC81" s="315" t="str">
        <f t="shared" ref="FC81" si="2334">FC82</f>
        <v/>
      </c>
      <c r="FD81" s="315" t="str">
        <f t="shared" ref="FD81" si="2335">FD82</f>
        <v/>
      </c>
      <c r="FE81" s="315" t="str">
        <f t="shared" ref="FE81" si="2336">FE82</f>
        <v/>
      </c>
      <c r="FF81" s="315" t="str">
        <f t="shared" ref="FF81" si="2337">FF82</f>
        <v/>
      </c>
      <c r="FG81" s="315" t="str">
        <f t="shared" ref="FG81" si="2338">FG82</f>
        <v/>
      </c>
      <c r="FH81" s="315" t="str">
        <f t="shared" ref="FH81" si="2339">FH82</f>
        <v/>
      </c>
      <c r="FI81" s="315" t="str">
        <f t="shared" ref="FI81" si="2340">FI82</f>
        <v/>
      </c>
      <c r="FJ81" s="315" t="str">
        <f t="shared" ref="FJ81" si="2341">FJ82</f>
        <v/>
      </c>
      <c r="FK81" s="315" t="str">
        <f t="shared" ref="FK81" si="2342">FK82</f>
        <v/>
      </c>
      <c r="FL81" s="315" t="str">
        <f t="shared" ref="FL81" si="2343">FL82</f>
        <v/>
      </c>
      <c r="FM81" s="315" t="str">
        <f t="shared" ref="FM81" si="2344">FM82</f>
        <v/>
      </c>
      <c r="FN81" s="315" t="str">
        <f t="shared" ref="FN81" si="2345">FN82</f>
        <v/>
      </c>
      <c r="FO81" s="315" t="str">
        <f t="shared" ref="FO81" si="2346">FO82</f>
        <v/>
      </c>
      <c r="FP81" s="315" t="str">
        <f t="shared" ref="FP81" si="2347">FP82</f>
        <v/>
      </c>
      <c r="FQ81" s="315" t="str">
        <f t="shared" ref="FQ81" si="2348">FQ82</f>
        <v/>
      </c>
      <c r="FR81" s="315" t="str">
        <f t="shared" ref="FR81" si="2349">FR82</f>
        <v/>
      </c>
      <c r="FS81" s="315" t="str">
        <f t="shared" ref="FS81" si="2350">FS82</f>
        <v/>
      </c>
      <c r="FT81" s="315" t="str">
        <f t="shared" ref="FT81" si="2351">FT82</f>
        <v/>
      </c>
      <c r="FU81" s="315" t="str">
        <f t="shared" ref="FU81" si="2352">FU82</f>
        <v/>
      </c>
      <c r="FV81" s="315" t="str">
        <f t="shared" ref="FV81" si="2353">FV82</f>
        <v/>
      </c>
      <c r="FW81" s="315" t="str">
        <f t="shared" ref="FW81" si="2354">FW82</f>
        <v/>
      </c>
      <c r="FX81" s="315" t="str">
        <f t="shared" ref="FX81" si="2355">FX82</f>
        <v/>
      </c>
      <c r="FY81" s="315" t="str">
        <f t="shared" ref="FY81" si="2356">FY82</f>
        <v/>
      </c>
      <c r="FZ81" s="315" t="str">
        <f t="shared" ref="FZ81" si="2357">FZ82</f>
        <v/>
      </c>
      <c r="GA81" s="315" t="str">
        <f t="shared" ref="GA81" si="2358">GA82</f>
        <v/>
      </c>
      <c r="GB81" s="315" t="str">
        <f t="shared" ref="GB81" si="2359">GB82</f>
        <v/>
      </c>
      <c r="GC81" s="315" t="str">
        <f t="shared" ref="GC81" si="2360">GC82</f>
        <v/>
      </c>
      <c r="GD81" s="315" t="str">
        <f t="shared" ref="GD81" si="2361">GD82</f>
        <v/>
      </c>
      <c r="GE81" s="315" t="str">
        <f t="shared" ref="GE81" si="2362">GE82</f>
        <v/>
      </c>
      <c r="GF81" s="315" t="str">
        <f t="shared" ref="GF81" si="2363">GF82</f>
        <v/>
      </c>
      <c r="GG81" s="315" t="str">
        <f t="shared" ref="GG81" si="2364">GG82</f>
        <v/>
      </c>
      <c r="GH81" s="315" t="str">
        <f t="shared" ref="GH81" si="2365">GH82</f>
        <v/>
      </c>
      <c r="GI81" s="315" t="str">
        <f t="shared" ref="GI81" si="2366">GI82</f>
        <v/>
      </c>
      <c r="GJ81" s="315" t="str">
        <f t="shared" ref="GJ81" si="2367">GJ82</f>
        <v/>
      </c>
      <c r="GK81" s="315" t="str">
        <f t="shared" ref="GK81" si="2368">GK82</f>
        <v/>
      </c>
      <c r="GL81" s="315" t="str">
        <f t="shared" ref="GL81" si="2369">GL82</f>
        <v/>
      </c>
      <c r="GM81" s="315" t="str">
        <f t="shared" ref="GM81" si="2370">GM82</f>
        <v/>
      </c>
      <c r="GN81" s="315" t="str">
        <f t="shared" ref="GN81" si="2371">GN82</f>
        <v/>
      </c>
      <c r="GO81" s="315" t="str">
        <f t="shared" ref="GO81" si="2372">GO82</f>
        <v/>
      </c>
      <c r="GP81" s="315" t="str">
        <f t="shared" ref="GP81" si="2373">GP82</f>
        <v/>
      </c>
      <c r="GQ81" s="315" t="str">
        <f t="shared" ref="GQ81" si="2374">GQ82</f>
        <v/>
      </c>
      <c r="GR81" s="315" t="str">
        <f t="shared" ref="GR81" si="2375">GR82</f>
        <v/>
      </c>
      <c r="GS81" s="315" t="str">
        <f t="shared" ref="GS81" si="2376">GS82</f>
        <v/>
      </c>
      <c r="GT81" s="315" t="str">
        <f t="shared" ref="GT81" si="2377">GT82</f>
        <v/>
      </c>
      <c r="GU81" s="315" t="str">
        <f t="shared" ref="GU81" si="2378">GU82</f>
        <v/>
      </c>
      <c r="GV81" s="315" t="str">
        <f t="shared" ref="GV81" si="2379">GV82</f>
        <v/>
      </c>
      <c r="GW81" s="315" t="str">
        <f t="shared" ref="GW81" si="2380">GW82</f>
        <v/>
      </c>
      <c r="GX81" s="315" t="str">
        <f t="shared" ref="GX81" si="2381">GX82</f>
        <v/>
      </c>
      <c r="GY81" s="315" t="str">
        <f t="shared" ref="GY81" si="2382">GY82</f>
        <v/>
      </c>
      <c r="GZ81" s="315" t="str">
        <f t="shared" ref="GZ81" si="2383">GZ82</f>
        <v/>
      </c>
      <c r="HA81" s="315" t="str">
        <f t="shared" ref="HA81" si="2384">HA82</f>
        <v/>
      </c>
      <c r="HB81" s="315" t="str">
        <f t="shared" ref="HB81" si="2385">HB82</f>
        <v/>
      </c>
      <c r="HC81" s="165"/>
      <c r="HD81" s="75"/>
      <c r="HE81" s="576"/>
      <c r="HF81" s="100"/>
      <c r="HG81" s="583"/>
      <c r="HH81" s="576"/>
      <c r="HI81" s="100"/>
      <c r="HJ81" s="578"/>
      <c r="HK81" s="580"/>
      <c r="HL81" s="100"/>
      <c r="HM81" s="100"/>
      <c r="HN81" s="576"/>
      <c r="HO81" s="75"/>
    </row>
    <row r="82" spans="1:223" s="6" customFormat="1" ht="9.9499999999999993" customHeight="1" thickTop="1" x14ac:dyDescent="0.25">
      <c r="A82" s="55"/>
      <c r="B82" s="221"/>
      <c r="C82" s="60"/>
      <c r="D82" s="663"/>
      <c r="E82" s="60"/>
      <c r="F82" s="239"/>
      <c r="G82" s="526"/>
      <c r="H82" s="662"/>
      <c r="I82" s="443"/>
      <c r="J82" s="475"/>
      <c r="K82" s="382" t="str">
        <f>IF(SUM('IG-UR'!K$244:'IG-UR'!K$258)=0,"",AVERAGEIF('IG-UR'!K$244:'IG-UR'!K$258,"&lt;&gt;0"))</f>
        <v/>
      </c>
      <c r="L82" s="382" t="str">
        <f>IF(SUM('IG-UR'!L$244:'IG-UR'!L$258)=0,"",AVERAGEIF('IG-UR'!L$244:'IG-UR'!L$258,"&lt;&gt;0"))</f>
        <v/>
      </c>
      <c r="M82" s="382" t="str">
        <f>IF(SUM('IG-UR'!M$244:'IG-UR'!M$258)=0,"",AVERAGEIF('IG-UR'!M$244:'IG-UR'!M$258,"&lt;&gt;0"))</f>
        <v/>
      </c>
      <c r="N82" s="382" t="str">
        <f>IF(SUM('IG-UR'!N$244:'IG-UR'!N$258)=0,"",AVERAGEIF('IG-UR'!N$244:'IG-UR'!N$258,"&lt;&gt;0"))</f>
        <v/>
      </c>
      <c r="O82" s="382" t="str">
        <f>IF(SUM('IG-UR'!O$244:'IG-UR'!O$258)=0,"",AVERAGEIF('IG-UR'!O$244:'IG-UR'!O$258,"&lt;&gt;0"))</f>
        <v/>
      </c>
      <c r="P82" s="382" t="str">
        <f>IF(SUM('IG-UR'!P$244:'IG-UR'!P$258)=0,"",AVERAGEIF('IG-UR'!P$244:'IG-UR'!P$258,"&lt;&gt;0"))</f>
        <v/>
      </c>
      <c r="Q82" s="382" t="str">
        <f>IF(SUM('IG-UR'!Q$244:'IG-UR'!Q$258)=0,"",AVERAGEIF('IG-UR'!Q$244:'IG-UR'!Q$258,"&lt;&gt;0"))</f>
        <v/>
      </c>
      <c r="R82" s="382" t="str">
        <f>IF(SUM('IG-UR'!R$244:'IG-UR'!R$258)=0,"",AVERAGEIF('IG-UR'!R$244:'IG-UR'!R$258,"&lt;&gt;0"))</f>
        <v/>
      </c>
      <c r="S82" s="382" t="str">
        <f>IF(SUM('IG-UR'!S$244:'IG-UR'!S$258)=0,"",AVERAGEIF('IG-UR'!S$244:'IG-UR'!S$258,"&lt;&gt;0"))</f>
        <v/>
      </c>
      <c r="T82" s="382" t="str">
        <f>IF(SUM('IG-UR'!T$244:'IG-UR'!T$258)=0,"",AVERAGEIF('IG-UR'!T$244:'IG-UR'!T$258,"&lt;&gt;0"))</f>
        <v/>
      </c>
      <c r="U82" s="382" t="str">
        <f>IF(SUM('IG-UR'!U$244:'IG-UR'!U$258)=0,"",AVERAGEIF('IG-UR'!U$244:'IG-UR'!U$258,"&lt;&gt;0"))</f>
        <v/>
      </c>
      <c r="V82" s="382" t="str">
        <f>IF(SUM('IG-UR'!V$244:'IG-UR'!V$258)=0,"",AVERAGEIF('IG-UR'!V$244:'IG-UR'!V$258,"&lt;&gt;0"))</f>
        <v/>
      </c>
      <c r="W82" s="382" t="str">
        <f>IF(SUM('IG-UR'!W$244:'IG-UR'!W$258)=0,"",AVERAGEIF('IG-UR'!W$244:'IG-UR'!W$258,"&lt;&gt;0"))</f>
        <v/>
      </c>
      <c r="X82" s="382" t="str">
        <f>IF(SUM('IG-UR'!X$244:'IG-UR'!X$258)=0,"",AVERAGEIF('IG-UR'!X$244:'IG-UR'!X$258,"&lt;&gt;0"))</f>
        <v/>
      </c>
      <c r="Y82" s="382" t="str">
        <f>IF(SUM('IG-UR'!Y$244:'IG-UR'!Y$258)=0,"",AVERAGEIF('IG-UR'!Y$244:'IG-UR'!Y$258,"&lt;&gt;0"))</f>
        <v/>
      </c>
      <c r="Z82" s="382" t="str">
        <f>IF(SUM('IG-UR'!Z$244:'IG-UR'!Z$258)=0,"",AVERAGEIF('IG-UR'!Z$244:'IG-UR'!Z$258,"&lt;&gt;0"))</f>
        <v/>
      </c>
      <c r="AA82" s="382" t="str">
        <f>IF(SUM('IG-UR'!AA$244:'IG-UR'!AA$258)=0,"",AVERAGEIF('IG-UR'!AA$244:'IG-UR'!AA$258,"&lt;&gt;0"))</f>
        <v/>
      </c>
      <c r="AB82" s="382" t="str">
        <f>IF(SUM('IG-UR'!AB$244:'IG-UR'!AB$258)=0,"",AVERAGEIF('IG-UR'!AB$244:'IG-UR'!AB$258,"&lt;&gt;0"))</f>
        <v/>
      </c>
      <c r="AC82" s="382" t="str">
        <f>IF(SUM('IG-UR'!AC$244:'IG-UR'!AC$258)=0,"",AVERAGEIF('IG-UR'!AC$244:'IG-UR'!AC$258,"&lt;&gt;0"))</f>
        <v/>
      </c>
      <c r="AD82" s="382" t="str">
        <f>IF(SUM('IG-UR'!AD$244:'IG-UR'!AD$258)=0,"",AVERAGEIF('IG-UR'!AD$244:'IG-UR'!AD$258,"&lt;&gt;0"))</f>
        <v/>
      </c>
      <c r="AE82" s="382" t="str">
        <f>IF(SUM('IG-UR'!AE$244:'IG-UR'!AE$258)=0,"",AVERAGEIF('IG-UR'!AE$244:'IG-UR'!AE$258,"&lt;&gt;0"))</f>
        <v/>
      </c>
      <c r="AF82" s="382" t="str">
        <f>IF(SUM('IG-UR'!AF$244:'IG-UR'!AF$258)=0,"",AVERAGEIF('IG-UR'!AF$244:'IG-UR'!AF$258,"&lt;&gt;0"))</f>
        <v/>
      </c>
      <c r="AG82" s="382" t="str">
        <f>IF(SUM('IG-UR'!AG$244:'IG-UR'!AG$258)=0,"",AVERAGEIF('IG-UR'!AG$244:'IG-UR'!AG$258,"&lt;&gt;0"))</f>
        <v/>
      </c>
      <c r="AH82" s="382" t="str">
        <f>IF(SUM('IG-UR'!AH$244:'IG-UR'!AH$258)=0,"",AVERAGEIF('IG-UR'!AH$244:'IG-UR'!AH$258,"&lt;&gt;0"))</f>
        <v/>
      </c>
      <c r="AI82" s="382" t="str">
        <f>IF(SUM('IG-UR'!AI$244:'IG-UR'!AI$258)=0,"",AVERAGEIF('IG-UR'!AI$244:'IG-UR'!AI$258,"&lt;&gt;0"))</f>
        <v/>
      </c>
      <c r="AJ82" s="382" t="str">
        <f>IF(SUM('IG-UR'!AJ$244:'IG-UR'!AJ$258)=0,"",AVERAGEIF('IG-UR'!AJ$244:'IG-UR'!AJ$258,"&lt;&gt;0"))</f>
        <v/>
      </c>
      <c r="AK82" s="382" t="str">
        <f>IF(SUM('IG-UR'!AK$244:'IG-UR'!AK$258)=0,"",AVERAGEIF('IG-UR'!AK$244:'IG-UR'!AK$258,"&lt;&gt;0"))</f>
        <v/>
      </c>
      <c r="AL82" s="382" t="str">
        <f>IF(SUM('IG-UR'!AL$244:'IG-UR'!AL$258)=0,"",AVERAGEIF('IG-UR'!AL$244:'IG-UR'!AL$258,"&lt;&gt;0"))</f>
        <v/>
      </c>
      <c r="AM82" s="382" t="str">
        <f>IF(SUM('IG-UR'!AM$244:'IG-UR'!AM$258)=0,"",AVERAGEIF('IG-UR'!AM$244:'IG-UR'!AM$258,"&lt;&gt;0"))</f>
        <v/>
      </c>
      <c r="AN82" s="382" t="str">
        <f>IF(SUM('IG-UR'!AN$244:'IG-UR'!AN$258)=0,"",AVERAGEIF('IG-UR'!AN$244:'IG-UR'!AN$258,"&lt;&gt;0"))</f>
        <v/>
      </c>
      <c r="AO82" s="382" t="str">
        <f>IF(SUM('IG-UR'!AO$244:'IG-UR'!AO$258)=0,"",AVERAGEIF('IG-UR'!AO$244:'IG-UR'!AO$258,"&lt;&gt;0"))</f>
        <v/>
      </c>
      <c r="AP82" s="382" t="str">
        <f>IF(SUM('IG-UR'!AP$244:'IG-UR'!AP$258)=0,"",AVERAGEIF('IG-UR'!AP$244:'IG-UR'!AP$258,"&lt;&gt;0"))</f>
        <v/>
      </c>
      <c r="AQ82" s="382" t="str">
        <f>IF(SUM('IG-UR'!AQ$244:'IG-UR'!AQ$258)=0,"",AVERAGEIF('IG-UR'!AQ$244:'IG-UR'!AQ$258,"&lt;&gt;0"))</f>
        <v/>
      </c>
      <c r="AR82" s="382" t="str">
        <f>IF(SUM('IG-UR'!AR$244:'IG-UR'!AR$258)=0,"",AVERAGEIF('IG-UR'!AR$244:'IG-UR'!AR$258,"&lt;&gt;0"))</f>
        <v/>
      </c>
      <c r="AS82" s="382" t="str">
        <f>IF(SUM('IG-UR'!AS$244:'IG-UR'!AS$258)=0,"",AVERAGEIF('IG-UR'!AS$244:'IG-UR'!AS$258,"&lt;&gt;0"))</f>
        <v/>
      </c>
      <c r="AT82" s="382" t="str">
        <f>IF(SUM('IG-UR'!AT$244:'IG-UR'!AT$258)=0,"",AVERAGEIF('IG-UR'!AT$244:'IG-UR'!AT$258,"&lt;&gt;0"))</f>
        <v/>
      </c>
      <c r="AU82" s="382" t="str">
        <f>IF(SUM('IG-UR'!AU$244:'IG-UR'!AU$258)=0,"",AVERAGEIF('IG-UR'!AU$244:'IG-UR'!AU$258,"&lt;&gt;0"))</f>
        <v/>
      </c>
      <c r="AV82" s="382" t="str">
        <f>IF(SUM('IG-UR'!AV$244:'IG-UR'!AV$258)=0,"",AVERAGEIF('IG-UR'!AV$244:'IG-UR'!AV$258,"&lt;&gt;0"))</f>
        <v/>
      </c>
      <c r="AW82" s="382" t="str">
        <f>IF(SUM('IG-UR'!AW$244:'IG-UR'!AW$258)=0,"",AVERAGEIF('IG-UR'!AW$244:'IG-UR'!AW$258,"&lt;&gt;0"))</f>
        <v/>
      </c>
      <c r="AX82" s="382" t="str">
        <f>IF(SUM('IG-UR'!AX$244:'IG-UR'!AX$258)=0,"",AVERAGEIF('IG-UR'!AX$244:'IG-UR'!AX$258,"&lt;&gt;0"))</f>
        <v/>
      </c>
      <c r="AY82" s="382" t="str">
        <f>IF(SUM('IG-UR'!AY$244:'IG-UR'!AY$258)=0,"",AVERAGEIF('IG-UR'!AY$244:'IG-UR'!AY$258,"&lt;&gt;0"))</f>
        <v/>
      </c>
      <c r="AZ82" s="382" t="str">
        <f>IF(SUM('IG-UR'!AZ$244:'IG-UR'!AZ$258)=0,"",AVERAGEIF('IG-UR'!AZ$244:'IG-UR'!AZ$258,"&lt;&gt;0"))</f>
        <v/>
      </c>
      <c r="BA82" s="382" t="str">
        <f>IF(SUM('IG-UR'!BA$244:'IG-UR'!BA$258)=0,"",AVERAGEIF('IG-UR'!BA$244:'IG-UR'!BA$258,"&lt;&gt;0"))</f>
        <v/>
      </c>
      <c r="BB82" s="382" t="str">
        <f>IF(SUM('IG-UR'!BB$244:'IG-UR'!BB$258)=0,"",AVERAGEIF('IG-UR'!BB$244:'IG-UR'!BB$258,"&lt;&gt;0"))</f>
        <v/>
      </c>
      <c r="BC82" s="382" t="str">
        <f>IF(SUM('IG-UR'!BC$244:'IG-UR'!BC$258)=0,"",AVERAGEIF('IG-UR'!BC$244:'IG-UR'!BC$258,"&lt;&gt;0"))</f>
        <v/>
      </c>
      <c r="BD82" s="382" t="str">
        <f>IF(SUM('IG-UR'!BD$244:'IG-UR'!BD$258)=0,"",AVERAGEIF('IG-UR'!BD$244:'IG-UR'!BD$258,"&lt;&gt;0"))</f>
        <v/>
      </c>
      <c r="BE82" s="382" t="str">
        <f>IF(SUM('IG-UR'!BE$244:'IG-UR'!BE$258)=0,"",AVERAGEIF('IG-UR'!BE$244:'IG-UR'!BE$258,"&lt;&gt;0"))</f>
        <v/>
      </c>
      <c r="BF82" s="382" t="str">
        <f>IF(SUM('IG-UR'!BF$244:'IG-UR'!BF$258)=0,"",AVERAGEIF('IG-UR'!BF$244:'IG-UR'!BF$258,"&lt;&gt;0"))</f>
        <v/>
      </c>
      <c r="BG82" s="382" t="str">
        <f>IF(SUM('IG-UR'!BG$244:'IG-UR'!BG$258)=0,"",AVERAGEIF('IG-UR'!BG$244:'IG-UR'!BG$258,"&lt;&gt;0"))</f>
        <v/>
      </c>
      <c r="BH82" s="382" t="str">
        <f>IF(SUM('IG-UR'!BH$244:'IG-UR'!BH$258)=0,"",AVERAGEIF('IG-UR'!BH$244:'IG-UR'!BH$258,"&lt;&gt;0"))</f>
        <v/>
      </c>
      <c r="BI82" s="382" t="str">
        <f>IF(SUM('IG-UR'!BI$244:'IG-UR'!BI$258)=0,"",AVERAGEIF('IG-UR'!BI$244:'IG-UR'!BI$258,"&lt;&gt;0"))</f>
        <v/>
      </c>
      <c r="BJ82" s="382" t="str">
        <f>IF(SUM('IG-UR'!BJ$244:'IG-UR'!BJ$258)=0,"",AVERAGEIF('IG-UR'!BJ$244:'IG-UR'!BJ$258,"&lt;&gt;0"))</f>
        <v/>
      </c>
      <c r="BK82" s="382" t="str">
        <f>IF(SUM('IG-UR'!BK$244:'IG-UR'!BK$258)=0,"",AVERAGEIF('IG-UR'!BK$244:'IG-UR'!BK$258,"&lt;&gt;0"))</f>
        <v/>
      </c>
      <c r="BL82" s="382" t="str">
        <f>IF(SUM('IG-UR'!BL$244:'IG-UR'!BL$258)=0,"",AVERAGEIF('IG-UR'!BL$244:'IG-UR'!BL$258,"&lt;&gt;0"))</f>
        <v/>
      </c>
      <c r="BM82" s="382" t="str">
        <f>IF(SUM('IG-UR'!BM$244:'IG-UR'!BM$258)=0,"",AVERAGEIF('IG-UR'!BM$244:'IG-UR'!BM$258,"&lt;&gt;0"))</f>
        <v/>
      </c>
      <c r="BN82" s="382" t="str">
        <f>IF(SUM('IG-UR'!BN$244:'IG-UR'!BN$258)=0,"",AVERAGEIF('IG-UR'!BN$244:'IG-UR'!BN$258,"&lt;&gt;0"))</f>
        <v/>
      </c>
      <c r="BO82" s="382" t="str">
        <f>IF(SUM('IG-UR'!BO$244:'IG-UR'!BO$258)=0,"",AVERAGEIF('IG-UR'!BO$244:'IG-UR'!BO$258,"&lt;&gt;0"))</f>
        <v/>
      </c>
      <c r="BP82" s="382" t="str">
        <f>IF(SUM('IG-UR'!BP$244:'IG-UR'!BP$258)=0,"",AVERAGEIF('IG-UR'!BP$244:'IG-UR'!BP$258,"&lt;&gt;0"))</f>
        <v/>
      </c>
      <c r="BQ82" s="382" t="str">
        <f>IF(SUM('IG-UR'!BQ$244:'IG-UR'!BQ$258)=0,"",AVERAGEIF('IG-UR'!BQ$244:'IG-UR'!BQ$258,"&lt;&gt;0"))</f>
        <v/>
      </c>
      <c r="BR82" s="382" t="str">
        <f>IF(SUM('IG-UR'!BR$244:'IG-UR'!BR$258)=0,"",AVERAGEIF('IG-UR'!BR$244:'IG-UR'!BR$258,"&lt;&gt;0"))</f>
        <v/>
      </c>
      <c r="BS82" s="382" t="str">
        <f>IF(SUM('IG-UR'!BS$244:'IG-UR'!BS$258)=0,"",AVERAGEIF('IG-UR'!BS$244:'IG-UR'!BS$258,"&lt;&gt;0"))</f>
        <v/>
      </c>
      <c r="BT82" s="382" t="str">
        <f>IF(SUM('IG-UR'!BT$244:'IG-UR'!BT$258)=0,"",AVERAGEIF('IG-UR'!BT$244:'IG-UR'!BT$258,"&lt;&gt;0"))</f>
        <v/>
      </c>
      <c r="BU82" s="382" t="str">
        <f>IF(SUM('IG-UR'!BU$244:'IG-UR'!BU$258)=0,"",AVERAGEIF('IG-UR'!BU$244:'IG-UR'!BU$258,"&lt;&gt;0"))</f>
        <v/>
      </c>
      <c r="BV82" s="382" t="str">
        <f>IF(SUM('IG-UR'!BV$244:'IG-UR'!BV$258)=0,"",AVERAGEIF('IG-UR'!BV$244:'IG-UR'!BV$258,"&lt;&gt;0"))</f>
        <v/>
      </c>
      <c r="BW82" s="382" t="str">
        <f>IF(SUM('IG-UR'!BW$244:'IG-UR'!BW$258)=0,"",AVERAGEIF('IG-UR'!BW$244:'IG-UR'!BW$258,"&lt;&gt;0"))</f>
        <v/>
      </c>
      <c r="BX82" s="382" t="str">
        <f>IF(SUM('IG-UR'!BX$244:'IG-UR'!BX$258)=0,"",AVERAGEIF('IG-UR'!BX$244:'IG-UR'!BX$258,"&lt;&gt;0"))</f>
        <v/>
      </c>
      <c r="BY82" s="382" t="str">
        <f>IF(SUM('IG-UR'!BY$244:'IG-UR'!BY$258)=0,"",AVERAGEIF('IG-UR'!BY$244:'IG-UR'!BY$258,"&lt;&gt;0"))</f>
        <v/>
      </c>
      <c r="BZ82" s="382" t="str">
        <f>IF(SUM('IG-UR'!BZ$244:'IG-UR'!BZ$258)=0,"",AVERAGEIF('IG-UR'!BZ$244:'IG-UR'!BZ$258,"&lt;&gt;0"))</f>
        <v/>
      </c>
      <c r="CA82" s="382" t="str">
        <f>IF(SUM('IG-UR'!CA$244:'IG-UR'!CA$258)=0,"",AVERAGEIF('IG-UR'!CA$244:'IG-UR'!CA$258,"&lt;&gt;0"))</f>
        <v/>
      </c>
      <c r="CB82" s="382" t="str">
        <f>IF(SUM('IG-UR'!CB$244:'IG-UR'!CB$258)=0,"",AVERAGEIF('IG-UR'!CB$244:'IG-UR'!CB$258,"&lt;&gt;0"))</f>
        <v/>
      </c>
      <c r="CC82" s="382" t="str">
        <f>IF(SUM('IG-UR'!CC$244:'IG-UR'!CC$258)=0,"",AVERAGEIF('IG-UR'!CC$244:'IG-UR'!CC$258,"&lt;&gt;0"))</f>
        <v/>
      </c>
      <c r="CD82" s="382" t="str">
        <f>IF(SUM('IG-UR'!CD$244:'IG-UR'!CD$258)=0,"",AVERAGEIF('IG-UR'!CD$244:'IG-UR'!CD$258,"&lt;&gt;0"))</f>
        <v/>
      </c>
      <c r="CE82" s="382" t="str">
        <f>IF(SUM('IG-UR'!CE$244:'IG-UR'!CE$258)=0,"",AVERAGEIF('IG-UR'!CE$244:'IG-UR'!CE$258,"&lt;&gt;0"))</f>
        <v/>
      </c>
      <c r="CF82" s="382" t="str">
        <f>IF(SUM('IG-UR'!CF$244:'IG-UR'!CF$258)=0,"",AVERAGEIF('IG-UR'!CF$244:'IG-UR'!CF$258,"&lt;&gt;0"))</f>
        <v/>
      </c>
      <c r="CG82" s="382" t="str">
        <f>IF(SUM('IG-UR'!CG$244:'IG-UR'!CG$258)=0,"",AVERAGEIF('IG-UR'!CG$244:'IG-UR'!CG$258,"&lt;&gt;0"))</f>
        <v/>
      </c>
      <c r="CH82" s="382" t="str">
        <f>IF(SUM('IG-UR'!CH$244:'IG-UR'!CH$258)=0,"",AVERAGEIF('IG-UR'!CH$244:'IG-UR'!CH$258,"&lt;&gt;0"))</f>
        <v/>
      </c>
      <c r="CI82" s="382" t="str">
        <f>IF(SUM('IG-UR'!CI$244:'IG-UR'!CI$258)=0,"",AVERAGEIF('IG-UR'!CI$244:'IG-UR'!CI$258,"&lt;&gt;0"))</f>
        <v/>
      </c>
      <c r="CJ82" s="382" t="str">
        <f>IF(SUM('IG-UR'!CJ$244:'IG-UR'!CJ$258)=0,"",AVERAGEIF('IG-UR'!CJ$244:'IG-UR'!CJ$258,"&lt;&gt;0"))</f>
        <v/>
      </c>
      <c r="CK82" s="382" t="str">
        <f>IF(SUM('IG-UR'!CK$244:'IG-UR'!CK$258)=0,"",AVERAGEIF('IG-UR'!CK$244:'IG-UR'!CK$258,"&lt;&gt;0"))</f>
        <v/>
      </c>
      <c r="CL82" s="382" t="str">
        <f>IF(SUM('IG-UR'!CL$244:'IG-UR'!CL$258)=0,"",AVERAGEIF('IG-UR'!CL$244:'IG-UR'!CL$258,"&lt;&gt;0"))</f>
        <v/>
      </c>
      <c r="CM82" s="382" t="str">
        <f>IF(SUM('IG-UR'!CM$244:'IG-UR'!CM$258)=0,"",AVERAGEIF('IG-UR'!CM$244:'IG-UR'!CM$258,"&lt;&gt;0"))</f>
        <v/>
      </c>
      <c r="CN82" s="382" t="str">
        <f>IF(SUM('IG-UR'!CN$244:'IG-UR'!CN$258)=0,"",AVERAGEIF('IG-UR'!CN$244:'IG-UR'!CN$258,"&lt;&gt;0"))</f>
        <v/>
      </c>
      <c r="CO82" s="382" t="str">
        <f>IF(SUM('IG-UR'!CO$244:'IG-UR'!CO$258)=0,"",AVERAGEIF('IG-UR'!CO$244:'IG-UR'!CO$258,"&lt;&gt;0"))</f>
        <v/>
      </c>
      <c r="CP82" s="382" t="str">
        <f>IF(SUM('IG-UR'!CP$244:'IG-UR'!CP$258)=0,"",AVERAGEIF('IG-UR'!CP$244:'IG-UR'!CP$258,"&lt;&gt;0"))</f>
        <v/>
      </c>
      <c r="CQ82" s="382" t="str">
        <f>IF(SUM('IG-UR'!CQ$244:'IG-UR'!CQ$258)=0,"",AVERAGEIF('IG-UR'!CQ$244:'IG-UR'!CQ$258,"&lt;&gt;0"))</f>
        <v/>
      </c>
      <c r="CR82" s="382" t="str">
        <f>IF(SUM('IG-UR'!CR$244:'IG-UR'!CR$258)=0,"",AVERAGEIF('IG-UR'!CR$244:'IG-UR'!CR$258,"&lt;&gt;0"))</f>
        <v/>
      </c>
      <c r="CS82" s="382" t="str">
        <f>IF(SUM('IG-UR'!CS$244:'IG-UR'!CS$258)=0,"",AVERAGEIF('IG-UR'!CS$244:'IG-UR'!CS$258,"&lt;&gt;0"))</f>
        <v/>
      </c>
      <c r="CT82" s="382" t="str">
        <f>IF(SUM('IG-UR'!CT$244:'IG-UR'!CT$258)=0,"",AVERAGEIF('IG-UR'!CT$244:'IG-UR'!CT$258,"&lt;&gt;0"))</f>
        <v/>
      </c>
      <c r="CU82" s="382" t="str">
        <f>IF(SUM('IG-UR'!CU$244:'IG-UR'!CU$258)=0,"",AVERAGEIF('IG-UR'!CU$244:'IG-UR'!CU$258,"&lt;&gt;0"))</f>
        <v/>
      </c>
      <c r="CV82" s="382" t="str">
        <f>IF(SUM('IG-UR'!CV$244:'IG-UR'!CV$258)=0,"",AVERAGEIF('IG-UR'!CV$244:'IG-UR'!CV$258,"&lt;&gt;0"))</f>
        <v/>
      </c>
      <c r="CW82" s="382" t="str">
        <f>IF(SUM('IG-UR'!CW$244:'IG-UR'!CW$258)=0,"",AVERAGEIF('IG-UR'!CW$244:'IG-UR'!CW$258,"&lt;&gt;0"))</f>
        <v/>
      </c>
      <c r="CX82" s="382" t="str">
        <f>IF(SUM('IG-UR'!CX$244:'IG-UR'!CX$258)=0,"",AVERAGEIF('IG-UR'!CX$244:'IG-UR'!CX$258,"&lt;&gt;0"))</f>
        <v/>
      </c>
      <c r="CY82" s="382" t="str">
        <f>IF(SUM('IG-UR'!CY$244:'IG-UR'!CY$258)=0,"",AVERAGEIF('IG-UR'!CY$244:'IG-UR'!CY$258,"&lt;&gt;0"))</f>
        <v/>
      </c>
      <c r="CZ82" s="382" t="str">
        <f>IF(SUM('IG-UR'!CZ$244:'IG-UR'!CZ$258)=0,"",AVERAGEIF('IG-UR'!CZ$244:'IG-UR'!CZ$258,"&lt;&gt;0"))</f>
        <v/>
      </c>
      <c r="DA82" s="382" t="str">
        <f>IF(SUM('IG-UR'!DA$244:'IG-UR'!DA$258)=0,"",AVERAGEIF('IG-UR'!DA$244:'IG-UR'!DA$258,"&lt;&gt;0"))</f>
        <v/>
      </c>
      <c r="DB82" s="382" t="str">
        <f>IF(SUM('IG-UR'!DB$244:'IG-UR'!DB$258)=0,"",AVERAGEIF('IG-UR'!DB$244:'IG-UR'!DB$258,"&lt;&gt;0"))</f>
        <v/>
      </c>
      <c r="DC82" s="382" t="str">
        <f>IF(SUM('IG-UR'!DC$244:'IG-UR'!DC$258)=0,"",AVERAGEIF('IG-UR'!DC$244:'IG-UR'!DC$258,"&lt;&gt;0"))</f>
        <v/>
      </c>
      <c r="DD82" s="382" t="str">
        <f>IF(SUM('IG-UR'!DD$244:'IG-UR'!DD$258)=0,"",AVERAGEIF('IG-UR'!DD$244:'IG-UR'!DD$258,"&lt;&gt;0"))</f>
        <v/>
      </c>
      <c r="DE82" s="382" t="str">
        <f>IF(SUM('IG-UR'!DE$244:'IG-UR'!DE$258)=0,"",AVERAGEIF('IG-UR'!DE$244:'IG-UR'!DE$258,"&lt;&gt;0"))</f>
        <v/>
      </c>
      <c r="DF82" s="382" t="str">
        <f>IF(SUM('IG-UR'!DF$244:'IG-UR'!DF$258)=0,"",AVERAGEIF('IG-UR'!DF$244:'IG-UR'!DF$258,"&lt;&gt;0"))</f>
        <v/>
      </c>
      <c r="DG82" s="382" t="str">
        <f>IF(SUM('IG-UR'!DG$244:'IG-UR'!DG$258)=0,"",AVERAGEIF('IG-UR'!DG$244:'IG-UR'!DG$258,"&lt;&gt;0"))</f>
        <v/>
      </c>
      <c r="DH82" s="382" t="str">
        <f>IF(SUM('IG-UR'!DH$244:'IG-UR'!DH$258)=0,"",AVERAGEIF('IG-UR'!DH$244:'IG-UR'!DH$258,"&lt;&gt;0"))</f>
        <v/>
      </c>
      <c r="DI82" s="382" t="str">
        <f>IF(SUM('IG-UR'!DI$244:'IG-UR'!DI$258)=0,"",AVERAGEIF('IG-UR'!DI$244:'IG-UR'!DI$258,"&lt;&gt;0"))</f>
        <v/>
      </c>
      <c r="DJ82" s="382" t="str">
        <f>IF(SUM('IG-UR'!DJ$244:'IG-UR'!DJ$258)=0,"",AVERAGEIF('IG-UR'!DJ$244:'IG-UR'!DJ$258,"&lt;&gt;0"))</f>
        <v/>
      </c>
      <c r="DK82" s="382" t="str">
        <f>IF(SUM('IG-UR'!DK$244:'IG-UR'!DK$258)=0,"",AVERAGEIF('IG-UR'!DK$244:'IG-UR'!DK$258,"&lt;&gt;0"))</f>
        <v/>
      </c>
      <c r="DL82" s="382" t="str">
        <f>IF(SUM('IG-UR'!DL$244:'IG-UR'!DL$258)=0,"",AVERAGEIF('IG-UR'!DL$244:'IG-UR'!DL$258,"&lt;&gt;0"))</f>
        <v/>
      </c>
      <c r="DM82" s="382" t="str">
        <f>IF(SUM('IG-UR'!DM$244:'IG-UR'!DM$258)=0,"",AVERAGEIF('IG-UR'!DM$244:'IG-UR'!DM$258,"&lt;&gt;0"))</f>
        <v/>
      </c>
      <c r="DN82" s="382" t="str">
        <f>IF(SUM('IG-UR'!DN$244:'IG-UR'!DN$258)=0,"",AVERAGEIF('IG-UR'!DN$244:'IG-UR'!DN$258,"&lt;&gt;0"))</f>
        <v/>
      </c>
      <c r="DO82" s="382" t="str">
        <f>IF(SUM('IG-UR'!DO$244:'IG-UR'!DO$258)=0,"",AVERAGEIF('IG-UR'!DO$244:'IG-UR'!DO$258,"&lt;&gt;0"))</f>
        <v/>
      </c>
      <c r="DP82" s="382" t="str">
        <f>IF(SUM('IG-UR'!DP$244:'IG-UR'!DP$258)=0,"",AVERAGEIF('IG-UR'!DP$244:'IG-UR'!DP$258,"&lt;&gt;0"))</f>
        <v/>
      </c>
      <c r="DQ82" s="382" t="str">
        <f>IF(SUM('IG-UR'!DQ$244:'IG-UR'!DQ$258)=0,"",AVERAGEIF('IG-UR'!DQ$244:'IG-UR'!DQ$258,"&lt;&gt;0"))</f>
        <v/>
      </c>
      <c r="DR82" s="382" t="str">
        <f>IF(SUM('IG-UR'!DR$244:'IG-UR'!DR$258)=0,"",AVERAGEIF('IG-UR'!DR$244:'IG-UR'!DR$258,"&lt;&gt;0"))</f>
        <v/>
      </c>
      <c r="DS82" s="382" t="str">
        <f>IF(SUM('IG-UR'!DS$244:'IG-UR'!DS$258)=0,"",AVERAGEIF('IG-UR'!DS$244:'IG-UR'!DS$258,"&lt;&gt;0"))</f>
        <v/>
      </c>
      <c r="DT82" s="382" t="str">
        <f>IF(SUM('IG-UR'!DT$244:'IG-UR'!DT$258)=0,"",AVERAGEIF('IG-UR'!DT$244:'IG-UR'!DT$258,"&lt;&gt;0"))</f>
        <v/>
      </c>
      <c r="DU82" s="382" t="str">
        <f>IF(SUM('IG-UR'!DU$244:'IG-UR'!DU$258)=0,"",AVERAGEIF('IG-UR'!DU$244:'IG-UR'!DU$258,"&lt;&gt;0"))</f>
        <v/>
      </c>
      <c r="DV82" s="382" t="str">
        <f>IF(SUM('IG-UR'!DV$244:'IG-UR'!DV$258)=0,"",AVERAGEIF('IG-UR'!DV$244:'IG-UR'!DV$258,"&lt;&gt;0"))</f>
        <v/>
      </c>
      <c r="DW82" s="382" t="str">
        <f>IF(SUM('IG-UR'!DW$244:'IG-UR'!DW$258)=0,"",AVERAGEIF('IG-UR'!DW$244:'IG-UR'!DW$258,"&lt;&gt;0"))</f>
        <v/>
      </c>
      <c r="DX82" s="382" t="str">
        <f>IF(SUM('IG-UR'!DX$244:'IG-UR'!DX$258)=0,"",AVERAGEIF('IG-UR'!DX$244:'IG-UR'!DX$258,"&lt;&gt;0"))</f>
        <v/>
      </c>
      <c r="DY82" s="382" t="str">
        <f>IF(SUM('IG-UR'!DY$244:'IG-UR'!DY$258)=0,"",AVERAGEIF('IG-UR'!DY$244:'IG-UR'!DY$258,"&lt;&gt;0"))</f>
        <v/>
      </c>
      <c r="DZ82" s="382" t="str">
        <f>IF(SUM('IG-UR'!DZ$244:'IG-UR'!DZ$258)=0,"",AVERAGEIF('IG-UR'!DZ$244:'IG-UR'!DZ$258,"&lt;&gt;0"))</f>
        <v/>
      </c>
      <c r="EA82" s="382" t="str">
        <f>IF(SUM('IG-UR'!EA$244:'IG-UR'!EA$258)=0,"",AVERAGEIF('IG-UR'!EA$244:'IG-UR'!EA$258,"&lt;&gt;0"))</f>
        <v/>
      </c>
      <c r="EB82" s="382" t="str">
        <f>IF(SUM('IG-UR'!EB$244:'IG-UR'!EB$258)=0,"",AVERAGEIF('IG-UR'!EB$244:'IG-UR'!EB$258,"&lt;&gt;0"))</f>
        <v/>
      </c>
      <c r="EC82" s="382" t="str">
        <f>IF(SUM('IG-UR'!EC$244:'IG-UR'!EC$258)=0,"",AVERAGEIF('IG-UR'!EC$244:'IG-UR'!EC$258,"&lt;&gt;0"))</f>
        <v/>
      </c>
      <c r="ED82" s="382" t="str">
        <f>IF(SUM('IG-UR'!ED$244:'IG-UR'!ED$258)=0,"",AVERAGEIF('IG-UR'!ED$244:'IG-UR'!ED$258,"&lt;&gt;0"))</f>
        <v/>
      </c>
      <c r="EE82" s="382" t="str">
        <f>IF(SUM('IG-UR'!EE$244:'IG-UR'!EE$258)=0,"",AVERAGEIF('IG-UR'!EE$244:'IG-UR'!EE$258,"&lt;&gt;0"))</f>
        <v/>
      </c>
      <c r="EF82" s="382" t="str">
        <f>IF(SUM('IG-UR'!EF$244:'IG-UR'!EF$258)=0,"",AVERAGEIF('IG-UR'!EF$244:'IG-UR'!EF$258,"&lt;&gt;0"))</f>
        <v/>
      </c>
      <c r="EG82" s="382" t="str">
        <f>IF(SUM('IG-UR'!EG$244:'IG-UR'!EG$258)=0,"",AVERAGEIF('IG-UR'!EG$244:'IG-UR'!EG$258,"&lt;&gt;0"))</f>
        <v/>
      </c>
      <c r="EH82" s="382" t="str">
        <f>IF(SUM('IG-UR'!EH$244:'IG-UR'!EH$258)=0,"",AVERAGEIF('IG-UR'!EH$244:'IG-UR'!EH$258,"&lt;&gt;0"))</f>
        <v/>
      </c>
      <c r="EI82" s="382" t="str">
        <f>IF(SUM('IG-UR'!EI$244:'IG-UR'!EI$258)=0,"",AVERAGEIF('IG-UR'!EI$244:'IG-UR'!EI$258,"&lt;&gt;0"))</f>
        <v/>
      </c>
      <c r="EJ82" s="382" t="str">
        <f>IF(SUM('IG-UR'!EJ$244:'IG-UR'!EJ$258)=0,"",AVERAGEIF('IG-UR'!EJ$244:'IG-UR'!EJ$258,"&lt;&gt;0"))</f>
        <v/>
      </c>
      <c r="EK82" s="382" t="str">
        <f>IF(SUM('IG-UR'!EK$244:'IG-UR'!EK$258)=0,"",AVERAGEIF('IG-UR'!EK$244:'IG-UR'!EK$258,"&lt;&gt;0"))</f>
        <v/>
      </c>
      <c r="EL82" s="382" t="str">
        <f>IF(SUM('IG-UR'!EL$244:'IG-UR'!EL$258)=0,"",AVERAGEIF('IG-UR'!EL$244:'IG-UR'!EL$258,"&lt;&gt;0"))</f>
        <v/>
      </c>
      <c r="EM82" s="382" t="str">
        <f>IF(SUM('IG-UR'!EM$244:'IG-UR'!EM$258)=0,"",AVERAGEIF('IG-UR'!EM$244:'IG-UR'!EM$258,"&lt;&gt;0"))</f>
        <v/>
      </c>
      <c r="EN82" s="382" t="str">
        <f>IF(SUM('IG-UR'!EN$244:'IG-UR'!EN$258)=0,"",AVERAGEIF('IG-UR'!EN$244:'IG-UR'!EN$258,"&lt;&gt;0"))</f>
        <v/>
      </c>
      <c r="EO82" s="382" t="str">
        <f>IF(SUM('IG-UR'!EO$244:'IG-UR'!EO$258)=0,"",AVERAGEIF('IG-UR'!EO$244:'IG-UR'!EO$258,"&lt;&gt;0"))</f>
        <v/>
      </c>
      <c r="EP82" s="382" t="str">
        <f>IF(SUM('IG-UR'!EP$244:'IG-UR'!EP$258)=0,"",AVERAGEIF('IG-UR'!EP$244:'IG-UR'!EP$258,"&lt;&gt;0"))</f>
        <v/>
      </c>
      <c r="EQ82" s="382" t="str">
        <f>IF(SUM('IG-UR'!EQ$244:'IG-UR'!EQ$258)=0,"",AVERAGEIF('IG-UR'!EQ$244:'IG-UR'!EQ$258,"&lt;&gt;0"))</f>
        <v/>
      </c>
      <c r="ER82" s="382" t="str">
        <f>IF(SUM('IG-UR'!ER$244:'IG-UR'!ER$258)=0,"",AVERAGEIF('IG-UR'!ER$244:'IG-UR'!ER$258,"&lt;&gt;0"))</f>
        <v/>
      </c>
      <c r="ES82" s="382" t="str">
        <f>IF(SUM('IG-UR'!ES$244:'IG-UR'!ES$258)=0,"",AVERAGEIF('IG-UR'!ES$244:'IG-UR'!ES$258,"&lt;&gt;0"))</f>
        <v/>
      </c>
      <c r="ET82" s="382" t="str">
        <f>IF(SUM('IG-UR'!ET$244:'IG-UR'!ET$258)=0,"",AVERAGEIF('IG-UR'!ET$244:'IG-UR'!ET$258,"&lt;&gt;0"))</f>
        <v/>
      </c>
      <c r="EU82" s="382" t="str">
        <f>IF(SUM('IG-UR'!EU$244:'IG-UR'!EU$258)=0,"",AVERAGEIF('IG-UR'!EU$244:'IG-UR'!EU$258,"&lt;&gt;0"))</f>
        <v/>
      </c>
      <c r="EV82" s="382" t="str">
        <f>IF(SUM('IG-UR'!EV$244:'IG-UR'!EV$258)=0,"",AVERAGEIF('IG-UR'!EV$244:'IG-UR'!EV$258,"&lt;&gt;0"))</f>
        <v/>
      </c>
      <c r="EW82" s="382" t="str">
        <f>IF(SUM('IG-UR'!EW$244:'IG-UR'!EW$258)=0,"",AVERAGEIF('IG-UR'!EW$244:'IG-UR'!EW$258,"&lt;&gt;0"))</f>
        <v/>
      </c>
      <c r="EX82" s="382" t="str">
        <f>IF(SUM('IG-UR'!EX$244:'IG-UR'!EX$258)=0,"",AVERAGEIF('IG-UR'!EX$244:'IG-UR'!EX$258,"&lt;&gt;0"))</f>
        <v/>
      </c>
      <c r="EY82" s="382" t="str">
        <f>IF(SUM('IG-UR'!EY$244:'IG-UR'!EY$258)=0,"",AVERAGEIF('IG-UR'!EY$244:'IG-UR'!EY$258,"&lt;&gt;0"))</f>
        <v/>
      </c>
      <c r="EZ82" s="382" t="str">
        <f>IF(SUM('IG-UR'!EZ$244:'IG-UR'!EZ$258)=0,"",AVERAGEIF('IG-UR'!EZ$244:'IG-UR'!EZ$258,"&lt;&gt;0"))</f>
        <v/>
      </c>
      <c r="FA82" s="382" t="str">
        <f>IF(SUM('IG-UR'!FA$244:'IG-UR'!FA$258)=0,"",AVERAGEIF('IG-UR'!FA$244:'IG-UR'!FA$258,"&lt;&gt;0"))</f>
        <v/>
      </c>
      <c r="FB82" s="382" t="str">
        <f>IF(SUM('IG-UR'!FB$244:'IG-UR'!FB$258)=0,"",AVERAGEIF('IG-UR'!FB$244:'IG-UR'!FB$258,"&lt;&gt;0"))</f>
        <v/>
      </c>
      <c r="FC82" s="382" t="str">
        <f>IF(SUM('IG-UR'!FC$244:'IG-UR'!FC$258)=0,"",AVERAGEIF('IG-UR'!FC$244:'IG-UR'!FC$258,"&lt;&gt;0"))</f>
        <v/>
      </c>
      <c r="FD82" s="382" t="str">
        <f>IF(SUM('IG-UR'!FD$244:'IG-UR'!FD$258)=0,"",AVERAGEIF('IG-UR'!FD$244:'IG-UR'!FD$258,"&lt;&gt;0"))</f>
        <v/>
      </c>
      <c r="FE82" s="382" t="str">
        <f>IF(SUM('IG-UR'!FE$244:'IG-UR'!FE$258)=0,"",AVERAGEIF('IG-UR'!FE$244:'IG-UR'!FE$258,"&lt;&gt;0"))</f>
        <v/>
      </c>
      <c r="FF82" s="382" t="str">
        <f>IF(SUM('IG-UR'!FF$244:'IG-UR'!FF$258)=0,"",AVERAGEIF('IG-UR'!FF$244:'IG-UR'!FF$258,"&lt;&gt;0"))</f>
        <v/>
      </c>
      <c r="FG82" s="382" t="str">
        <f>IF(SUM('IG-UR'!FG$244:'IG-UR'!FG$258)=0,"",AVERAGEIF('IG-UR'!FG$244:'IG-UR'!FG$258,"&lt;&gt;0"))</f>
        <v/>
      </c>
      <c r="FH82" s="382" t="str">
        <f>IF(SUM('IG-UR'!FH$244:'IG-UR'!FH$258)=0,"",AVERAGEIF('IG-UR'!FH$244:'IG-UR'!FH$258,"&lt;&gt;0"))</f>
        <v/>
      </c>
      <c r="FI82" s="382" t="str">
        <f>IF(SUM('IG-UR'!FI$244:'IG-UR'!FI$258)=0,"",AVERAGEIF('IG-UR'!FI$244:'IG-UR'!FI$258,"&lt;&gt;0"))</f>
        <v/>
      </c>
      <c r="FJ82" s="382" t="str">
        <f>IF(SUM('IG-UR'!FJ$244:'IG-UR'!FJ$258)=0,"",AVERAGEIF('IG-UR'!FJ$244:'IG-UR'!FJ$258,"&lt;&gt;0"))</f>
        <v/>
      </c>
      <c r="FK82" s="382" t="str">
        <f>IF(SUM('IG-UR'!FK$244:'IG-UR'!FK$258)=0,"",AVERAGEIF('IG-UR'!FK$244:'IG-UR'!FK$258,"&lt;&gt;0"))</f>
        <v/>
      </c>
      <c r="FL82" s="382" t="str">
        <f>IF(SUM('IG-UR'!FL$244:'IG-UR'!FL$258)=0,"",AVERAGEIF('IG-UR'!FL$244:'IG-UR'!FL$258,"&lt;&gt;0"))</f>
        <v/>
      </c>
      <c r="FM82" s="382" t="str">
        <f>IF(SUM('IG-UR'!FM$244:'IG-UR'!FM$258)=0,"",AVERAGEIF('IG-UR'!FM$244:'IG-UR'!FM$258,"&lt;&gt;0"))</f>
        <v/>
      </c>
      <c r="FN82" s="382" t="str">
        <f>IF(SUM('IG-UR'!FN$244:'IG-UR'!FN$258)=0,"",AVERAGEIF('IG-UR'!FN$244:'IG-UR'!FN$258,"&lt;&gt;0"))</f>
        <v/>
      </c>
      <c r="FO82" s="382" t="str">
        <f>IF(SUM('IG-UR'!FO$244:'IG-UR'!FO$258)=0,"",AVERAGEIF('IG-UR'!FO$244:'IG-UR'!FO$258,"&lt;&gt;0"))</f>
        <v/>
      </c>
      <c r="FP82" s="382" t="str">
        <f>IF(SUM('IG-UR'!FP$244:'IG-UR'!FP$258)=0,"",AVERAGEIF('IG-UR'!FP$244:'IG-UR'!FP$258,"&lt;&gt;0"))</f>
        <v/>
      </c>
      <c r="FQ82" s="382" t="str">
        <f>IF(SUM('IG-UR'!FQ$244:'IG-UR'!FQ$258)=0,"",AVERAGEIF('IG-UR'!FQ$244:'IG-UR'!FQ$258,"&lt;&gt;0"))</f>
        <v/>
      </c>
      <c r="FR82" s="382" t="str">
        <f>IF(SUM('IG-UR'!FR$244:'IG-UR'!FR$258)=0,"",AVERAGEIF('IG-UR'!FR$244:'IG-UR'!FR$258,"&lt;&gt;0"))</f>
        <v/>
      </c>
      <c r="FS82" s="382" t="str">
        <f>IF(SUM('IG-UR'!FS$244:'IG-UR'!FS$258)=0,"",AVERAGEIF('IG-UR'!FS$244:'IG-UR'!FS$258,"&lt;&gt;0"))</f>
        <v/>
      </c>
      <c r="FT82" s="382" t="str">
        <f>IF(SUM('IG-UR'!FT$244:'IG-UR'!FT$258)=0,"",AVERAGEIF('IG-UR'!FT$244:'IG-UR'!FT$258,"&lt;&gt;0"))</f>
        <v/>
      </c>
      <c r="FU82" s="382" t="str">
        <f>IF(SUM('IG-UR'!FU$244:'IG-UR'!FU$258)=0,"",AVERAGEIF('IG-UR'!FU$244:'IG-UR'!FU$258,"&lt;&gt;0"))</f>
        <v/>
      </c>
      <c r="FV82" s="382" t="str">
        <f>IF(SUM('IG-UR'!FV$244:'IG-UR'!FV$258)=0,"",AVERAGEIF('IG-UR'!FV$244:'IG-UR'!FV$258,"&lt;&gt;0"))</f>
        <v/>
      </c>
      <c r="FW82" s="382" t="str">
        <f>IF(SUM('IG-UR'!FW$244:'IG-UR'!FW$258)=0,"",AVERAGEIF('IG-UR'!FW$244:'IG-UR'!FW$258,"&lt;&gt;0"))</f>
        <v/>
      </c>
      <c r="FX82" s="382" t="str">
        <f>IF(SUM('IG-UR'!FX$244:'IG-UR'!FX$258)=0,"",AVERAGEIF('IG-UR'!FX$244:'IG-UR'!FX$258,"&lt;&gt;0"))</f>
        <v/>
      </c>
      <c r="FY82" s="382" t="str">
        <f>IF(SUM('IG-UR'!FY$244:'IG-UR'!FY$258)=0,"",AVERAGEIF('IG-UR'!FY$244:'IG-UR'!FY$258,"&lt;&gt;0"))</f>
        <v/>
      </c>
      <c r="FZ82" s="382" t="str">
        <f>IF(SUM('IG-UR'!FZ$244:'IG-UR'!FZ$258)=0,"",AVERAGEIF('IG-UR'!FZ$244:'IG-UR'!FZ$258,"&lt;&gt;0"))</f>
        <v/>
      </c>
      <c r="GA82" s="382" t="str">
        <f>IF(SUM('IG-UR'!GA$244:'IG-UR'!GA$258)=0,"",AVERAGEIF('IG-UR'!GA$244:'IG-UR'!GA$258,"&lt;&gt;0"))</f>
        <v/>
      </c>
      <c r="GB82" s="382" t="str">
        <f>IF(SUM('IG-UR'!GB$244:'IG-UR'!GB$258)=0,"",AVERAGEIF('IG-UR'!GB$244:'IG-UR'!GB$258,"&lt;&gt;0"))</f>
        <v/>
      </c>
      <c r="GC82" s="382" t="str">
        <f>IF(SUM('IG-UR'!GC$244:'IG-UR'!GC$258)=0,"",AVERAGEIF('IG-UR'!GC$244:'IG-UR'!GC$258,"&lt;&gt;0"))</f>
        <v/>
      </c>
      <c r="GD82" s="382" t="str">
        <f>IF(SUM('IG-UR'!GD$244:'IG-UR'!GD$258)=0,"",AVERAGEIF('IG-UR'!GD$244:'IG-UR'!GD$258,"&lt;&gt;0"))</f>
        <v/>
      </c>
      <c r="GE82" s="382" t="str">
        <f>IF(SUM('IG-UR'!GE$244:'IG-UR'!GE$258)=0,"",AVERAGEIF('IG-UR'!GE$244:'IG-UR'!GE$258,"&lt;&gt;0"))</f>
        <v/>
      </c>
      <c r="GF82" s="382" t="str">
        <f>IF(SUM('IG-UR'!GF$244:'IG-UR'!GF$258)=0,"",AVERAGEIF('IG-UR'!GF$244:'IG-UR'!GF$258,"&lt;&gt;0"))</f>
        <v/>
      </c>
      <c r="GG82" s="382" t="str">
        <f>IF(SUM('IG-UR'!GG$244:'IG-UR'!GG$258)=0,"",AVERAGEIF('IG-UR'!GG$244:'IG-UR'!GG$258,"&lt;&gt;0"))</f>
        <v/>
      </c>
      <c r="GH82" s="382" t="str">
        <f>IF(SUM('IG-UR'!GH$244:'IG-UR'!GH$258)=0,"",AVERAGEIF('IG-UR'!GH$244:'IG-UR'!GH$258,"&lt;&gt;0"))</f>
        <v/>
      </c>
      <c r="GI82" s="382" t="str">
        <f>IF(SUM('IG-UR'!GI$244:'IG-UR'!GI$258)=0,"",AVERAGEIF('IG-UR'!GI$244:'IG-UR'!GI$258,"&lt;&gt;0"))</f>
        <v/>
      </c>
      <c r="GJ82" s="382" t="str">
        <f>IF(SUM('IG-UR'!GJ$244:'IG-UR'!GJ$258)=0,"",AVERAGEIF('IG-UR'!GJ$244:'IG-UR'!GJ$258,"&lt;&gt;0"))</f>
        <v/>
      </c>
      <c r="GK82" s="382" t="str">
        <f>IF(SUM('IG-UR'!GK$244:'IG-UR'!GK$258)=0,"",AVERAGEIF('IG-UR'!GK$244:'IG-UR'!GK$258,"&lt;&gt;0"))</f>
        <v/>
      </c>
      <c r="GL82" s="382" t="str">
        <f>IF(SUM('IG-UR'!GL$244:'IG-UR'!GL$258)=0,"",AVERAGEIF('IG-UR'!GL$244:'IG-UR'!GL$258,"&lt;&gt;0"))</f>
        <v/>
      </c>
      <c r="GM82" s="382" t="str">
        <f>IF(SUM('IG-UR'!GM$244:'IG-UR'!GM$258)=0,"",AVERAGEIF('IG-UR'!GM$244:'IG-UR'!GM$258,"&lt;&gt;0"))</f>
        <v/>
      </c>
      <c r="GN82" s="382" t="str">
        <f>IF(SUM('IG-UR'!GN$244:'IG-UR'!GN$258)=0,"",AVERAGEIF('IG-UR'!GN$244:'IG-UR'!GN$258,"&lt;&gt;0"))</f>
        <v/>
      </c>
      <c r="GO82" s="382" t="str">
        <f>IF(SUM('IG-UR'!GO$244:'IG-UR'!GO$258)=0,"",AVERAGEIF('IG-UR'!GO$244:'IG-UR'!GO$258,"&lt;&gt;0"))</f>
        <v/>
      </c>
      <c r="GP82" s="382" t="str">
        <f>IF(SUM('IG-UR'!GP$244:'IG-UR'!GP$258)=0,"",AVERAGEIF('IG-UR'!GP$244:'IG-UR'!GP$258,"&lt;&gt;0"))</f>
        <v/>
      </c>
      <c r="GQ82" s="382" t="str">
        <f>IF(SUM('IG-UR'!GQ$244:'IG-UR'!GQ$258)=0,"",AVERAGEIF('IG-UR'!GQ$244:'IG-UR'!GQ$258,"&lt;&gt;0"))</f>
        <v/>
      </c>
      <c r="GR82" s="382" t="str">
        <f>IF(SUM('IG-UR'!GR$244:'IG-UR'!GR$258)=0,"",AVERAGEIF('IG-UR'!GR$244:'IG-UR'!GR$258,"&lt;&gt;0"))</f>
        <v/>
      </c>
      <c r="GS82" s="382" t="str">
        <f>IF(SUM('IG-UR'!GS$244:'IG-UR'!GS$258)=0,"",AVERAGEIF('IG-UR'!GS$244:'IG-UR'!GS$258,"&lt;&gt;0"))</f>
        <v/>
      </c>
      <c r="GT82" s="382" t="str">
        <f>IF(SUM('IG-UR'!GT$244:'IG-UR'!GT$258)=0,"",AVERAGEIF('IG-UR'!GT$244:'IG-UR'!GT$258,"&lt;&gt;0"))</f>
        <v/>
      </c>
      <c r="GU82" s="382" t="str">
        <f>IF(SUM('IG-UR'!GU$244:'IG-UR'!GU$258)=0,"",AVERAGEIF('IG-UR'!GU$244:'IG-UR'!GU$258,"&lt;&gt;0"))</f>
        <v/>
      </c>
      <c r="GV82" s="382" t="str">
        <f>IF(SUM('IG-UR'!GV$244:'IG-UR'!GV$258)=0,"",AVERAGEIF('IG-UR'!GV$244:'IG-UR'!GV$258,"&lt;&gt;0"))</f>
        <v/>
      </c>
      <c r="GW82" s="382" t="str">
        <f>IF(SUM('IG-UR'!GW$244:'IG-UR'!GW$258)=0,"",AVERAGEIF('IG-UR'!GW$244:'IG-UR'!GW$258,"&lt;&gt;0"))</f>
        <v/>
      </c>
      <c r="GX82" s="382" t="str">
        <f>IF(SUM('IG-UR'!GX$244:'IG-UR'!GX$258)=0,"",AVERAGEIF('IG-UR'!GX$244:'IG-UR'!GX$258,"&lt;&gt;0"))</f>
        <v/>
      </c>
      <c r="GY82" s="382" t="str">
        <f>IF(SUM('IG-UR'!GY$244:'IG-UR'!GY$258)=0,"",AVERAGEIF('IG-UR'!GY$244:'IG-UR'!GY$258,"&lt;&gt;0"))</f>
        <v/>
      </c>
      <c r="GZ82" s="382" t="str">
        <f>IF(SUM('IG-UR'!GZ$244:'IG-UR'!GZ$258)=0,"",AVERAGEIF('IG-UR'!GZ$244:'IG-UR'!GZ$258,"&lt;&gt;0"))</f>
        <v/>
      </c>
      <c r="HA82" s="382" t="str">
        <f>IF(SUM('IG-UR'!HA$244:'IG-UR'!HA$258)=0,"",AVERAGEIF('IG-UR'!HA$244:'IG-UR'!HA$258,"&lt;&gt;0"))</f>
        <v/>
      </c>
      <c r="HB82" s="382" t="str">
        <f>IF(SUM('IG-UR'!HB$244:'IG-UR'!HB$258)=0,"",AVERAGEIF('IG-UR'!HB$244:'IG-UR'!HB$258,"&lt;&gt;0"))</f>
        <v/>
      </c>
      <c r="HC82" s="163"/>
      <c r="HD82" s="75"/>
      <c r="HE82" s="576"/>
      <c r="HF82" s="100"/>
      <c r="HG82" s="583"/>
      <c r="HH82" s="576"/>
      <c r="HI82" s="100"/>
      <c r="HJ82" s="578"/>
      <c r="HK82" s="580"/>
      <c r="HL82" s="100"/>
      <c r="HM82" s="364">
        <v>45</v>
      </c>
      <c r="HN82" s="576"/>
      <c r="HO82" s="75"/>
    </row>
    <row r="83" spans="1:223" ht="5.0999999999999996" customHeight="1" thickBot="1" x14ac:dyDescent="0.3">
      <c r="A83" s="52"/>
      <c r="B83" s="221"/>
      <c r="C83" s="61"/>
      <c r="D83" s="79"/>
      <c r="E83" s="362"/>
      <c r="F83" s="362"/>
      <c r="G83" s="362"/>
      <c r="H83" s="366"/>
      <c r="I83" s="366"/>
      <c r="J83" s="366"/>
      <c r="K83" s="366"/>
      <c r="L83" s="366"/>
      <c r="M83" s="366"/>
      <c r="N83" s="366"/>
      <c r="O83" s="366"/>
      <c r="P83" s="366"/>
      <c r="Q83" s="366"/>
      <c r="R83" s="366"/>
      <c r="S83" s="366"/>
      <c r="T83" s="366"/>
      <c r="U83" s="366"/>
      <c r="V83" s="366"/>
      <c r="W83" s="366"/>
      <c r="X83" s="366"/>
      <c r="Y83" s="366"/>
      <c r="Z83" s="366"/>
      <c r="AA83" s="366"/>
      <c r="AB83" s="366"/>
      <c r="AC83" s="366"/>
      <c r="AD83" s="366"/>
      <c r="AE83" s="366"/>
      <c r="AF83" s="366"/>
      <c r="AG83" s="366"/>
      <c r="AH83" s="366"/>
      <c r="AI83" s="366"/>
      <c r="AJ83" s="366"/>
      <c r="AK83" s="366"/>
      <c r="AL83" s="366"/>
      <c r="AM83" s="366"/>
      <c r="AN83" s="366"/>
      <c r="AO83" s="366"/>
      <c r="AP83" s="366"/>
      <c r="AQ83" s="366"/>
      <c r="AR83" s="366"/>
      <c r="AS83" s="366"/>
      <c r="AT83" s="366"/>
      <c r="AU83" s="366"/>
      <c r="AV83" s="185"/>
      <c r="AW83" s="185"/>
      <c r="AX83" s="185"/>
      <c r="AY83" s="185"/>
      <c r="AZ83" s="185"/>
      <c r="BA83" s="185"/>
      <c r="BB83" s="185"/>
      <c r="BC83" s="185"/>
      <c r="BD83" s="185"/>
      <c r="BE83" s="185"/>
      <c r="BF83" s="185"/>
      <c r="BG83" s="185"/>
      <c r="BH83" s="185"/>
      <c r="BI83" s="185"/>
      <c r="BJ83" s="185"/>
      <c r="BK83" s="185"/>
      <c r="BL83" s="185"/>
      <c r="BM83" s="185"/>
      <c r="BN83" s="185"/>
      <c r="BO83" s="185"/>
      <c r="BP83" s="185"/>
      <c r="BQ83" s="185"/>
      <c r="BR83" s="185"/>
      <c r="BS83" s="185"/>
      <c r="BT83" s="185"/>
      <c r="BU83" s="185"/>
      <c r="BV83" s="185"/>
      <c r="BW83" s="185"/>
      <c r="BX83" s="185"/>
      <c r="BY83" s="185"/>
      <c r="BZ83" s="185"/>
      <c r="CA83" s="185"/>
      <c r="CB83" s="185"/>
      <c r="CC83" s="185"/>
      <c r="CD83" s="185"/>
      <c r="CE83" s="185"/>
      <c r="CF83" s="185"/>
      <c r="CG83" s="185"/>
      <c r="CH83" s="185"/>
      <c r="CI83" s="185"/>
      <c r="CJ83" s="185"/>
      <c r="CK83" s="185"/>
      <c r="CL83" s="185"/>
      <c r="CM83" s="185"/>
      <c r="CN83" s="185"/>
      <c r="CO83" s="185"/>
      <c r="CP83" s="185"/>
      <c r="CQ83" s="185"/>
      <c r="CR83" s="185"/>
      <c r="CS83" s="185"/>
      <c r="CT83" s="185"/>
      <c r="CU83" s="185"/>
      <c r="CV83" s="185"/>
      <c r="CW83" s="185"/>
      <c r="CX83" s="185"/>
      <c r="CY83" s="185"/>
      <c r="CZ83" s="185"/>
      <c r="DA83" s="185"/>
      <c r="DB83" s="185"/>
      <c r="DC83" s="185"/>
      <c r="DD83" s="185"/>
      <c r="DE83" s="185"/>
      <c r="DF83" s="185"/>
      <c r="DG83" s="185"/>
      <c r="DH83" s="185"/>
      <c r="DI83" s="185"/>
      <c r="DJ83" s="185"/>
      <c r="DK83" s="185"/>
      <c r="DL83" s="185"/>
      <c r="DM83" s="185"/>
      <c r="DN83" s="185"/>
      <c r="DO83" s="185"/>
      <c r="DP83" s="185"/>
      <c r="DQ83" s="185"/>
      <c r="DR83" s="185"/>
      <c r="DS83" s="185"/>
      <c r="DT83" s="185"/>
      <c r="DU83" s="185"/>
      <c r="DV83" s="185"/>
      <c r="DW83" s="185"/>
      <c r="DX83" s="185"/>
      <c r="DY83" s="185"/>
      <c r="DZ83" s="185"/>
      <c r="EA83" s="185"/>
      <c r="EB83" s="185"/>
      <c r="EC83" s="185"/>
      <c r="ED83" s="185"/>
      <c r="EE83" s="185"/>
      <c r="EF83" s="185"/>
      <c r="EG83" s="185"/>
      <c r="EH83" s="185"/>
      <c r="EI83" s="185"/>
      <c r="EJ83" s="185"/>
      <c r="EK83" s="185"/>
      <c r="EL83" s="185"/>
      <c r="EM83" s="185"/>
      <c r="EN83" s="185"/>
      <c r="EO83" s="185"/>
      <c r="EP83" s="185"/>
      <c r="EQ83" s="185"/>
      <c r="ER83" s="185"/>
      <c r="ES83" s="185"/>
      <c r="ET83" s="185"/>
      <c r="EU83" s="185"/>
      <c r="EV83" s="185"/>
      <c r="EW83" s="185"/>
      <c r="EX83" s="185"/>
      <c r="EY83" s="185"/>
      <c r="EZ83" s="185"/>
      <c r="FA83" s="185"/>
      <c r="FB83" s="185"/>
      <c r="FC83" s="185"/>
      <c r="FD83" s="185"/>
      <c r="FE83" s="185"/>
      <c r="FF83" s="185"/>
      <c r="FG83" s="185"/>
      <c r="FH83" s="185"/>
      <c r="FI83" s="185"/>
      <c r="FJ83" s="185"/>
      <c r="FK83" s="185"/>
      <c r="FL83" s="185"/>
      <c r="FM83" s="185"/>
      <c r="FN83" s="185"/>
      <c r="FO83" s="185"/>
      <c r="FP83" s="185"/>
      <c r="FQ83" s="185"/>
      <c r="FR83" s="185"/>
      <c r="FS83" s="185"/>
      <c r="FT83" s="185"/>
      <c r="FU83" s="185"/>
      <c r="FV83" s="185"/>
      <c r="FW83" s="185"/>
      <c r="FX83" s="185"/>
      <c r="FY83" s="185"/>
      <c r="FZ83" s="185"/>
      <c r="GA83" s="185"/>
      <c r="GB83" s="185"/>
      <c r="GC83" s="185"/>
      <c r="GD83" s="185"/>
      <c r="GE83" s="185"/>
      <c r="GF83" s="185"/>
      <c r="GG83" s="185"/>
      <c r="GH83" s="185"/>
      <c r="GI83" s="408"/>
      <c r="GJ83" s="408"/>
      <c r="GK83" s="408"/>
      <c r="GL83" s="408"/>
      <c r="GM83" s="408"/>
      <c r="GN83" s="408"/>
      <c r="GO83" s="408"/>
      <c r="GP83" s="408"/>
      <c r="GQ83" s="408"/>
      <c r="GR83" s="408"/>
      <c r="GS83" s="408"/>
      <c r="GT83" s="408"/>
      <c r="GU83" s="408"/>
      <c r="GV83" s="408"/>
      <c r="GW83" s="408"/>
      <c r="GX83" s="408"/>
      <c r="GY83" s="408"/>
      <c r="GZ83" s="408"/>
      <c r="HA83" s="408"/>
      <c r="HB83" s="366"/>
      <c r="HC83" s="366"/>
      <c r="HD83" s="50"/>
      <c r="HE83" s="576"/>
      <c r="HF83" s="97"/>
      <c r="HG83" s="101"/>
      <c r="HH83" s="576"/>
      <c r="HI83" s="97"/>
      <c r="HJ83" s="97"/>
      <c r="HK83" s="97"/>
      <c r="HL83" s="94"/>
      <c r="HM83" s="97"/>
      <c r="HN83" s="97"/>
      <c r="HO83" s="50"/>
    </row>
    <row r="84" spans="1:223" ht="15" customHeight="1" thickTop="1" x14ac:dyDescent="0.25">
      <c r="A84" s="52"/>
      <c r="B84" s="221"/>
      <c r="C84" s="61"/>
      <c r="D84" s="144" t="s">
        <v>139</v>
      </c>
      <c r="E84" s="145"/>
      <c r="F84" s="145"/>
      <c r="G84" s="145"/>
      <c r="H84" s="146"/>
      <c r="I84" s="146"/>
      <c r="J84" s="146"/>
      <c r="K84" s="146"/>
      <c r="L84" s="146"/>
      <c r="M84" s="146"/>
      <c r="N84" s="78"/>
      <c r="O84" s="78"/>
      <c r="P84" s="78"/>
      <c r="Q84" s="78"/>
      <c r="R84" s="78"/>
      <c r="S84" s="78"/>
      <c r="T84" s="78"/>
      <c r="U84" s="78"/>
      <c r="V84" s="78"/>
      <c r="W84" s="78"/>
      <c r="X84" s="78"/>
      <c r="Y84" s="78"/>
      <c r="Z84" s="78"/>
      <c r="AA84" s="78"/>
      <c r="AB84" s="78"/>
      <c r="AC84" s="78"/>
      <c r="AD84" s="78"/>
      <c r="AE84" s="78"/>
      <c r="AF84" s="78"/>
      <c r="AG84" s="78"/>
      <c r="AH84" s="78"/>
      <c r="AI84" s="78"/>
      <c r="AJ84" s="78"/>
      <c r="AK84" s="78"/>
      <c r="AL84" s="78"/>
      <c r="AM84" s="78"/>
      <c r="AN84" s="78"/>
      <c r="AO84" s="78"/>
      <c r="AP84" s="78"/>
      <c r="AQ84" s="78"/>
      <c r="AR84" s="78"/>
      <c r="AS84" s="78"/>
      <c r="AT84" s="78"/>
      <c r="AU84" s="78"/>
      <c r="AV84" s="132"/>
      <c r="AW84" s="132"/>
      <c r="AX84" s="132"/>
      <c r="AY84" s="132"/>
      <c r="AZ84" s="132"/>
      <c r="BA84" s="132"/>
      <c r="BB84" s="132"/>
      <c r="BC84" s="132"/>
      <c r="BD84" s="132"/>
      <c r="BE84" s="132"/>
      <c r="BF84" s="132"/>
      <c r="BG84" s="132"/>
      <c r="BH84" s="132"/>
      <c r="BI84" s="132"/>
      <c r="BJ84" s="132"/>
      <c r="BK84" s="132"/>
      <c r="BL84" s="132"/>
      <c r="BM84" s="132"/>
      <c r="BN84" s="132"/>
      <c r="BO84" s="132"/>
      <c r="BP84" s="132"/>
      <c r="BQ84" s="132"/>
      <c r="BR84" s="132"/>
      <c r="BS84" s="132"/>
      <c r="BT84" s="132"/>
      <c r="BU84" s="132"/>
      <c r="BV84" s="132"/>
      <c r="BW84" s="132"/>
      <c r="BX84" s="132"/>
      <c r="BY84" s="132"/>
      <c r="BZ84" s="132"/>
      <c r="CA84" s="132"/>
      <c r="CB84" s="132"/>
      <c r="CC84" s="132"/>
      <c r="CD84" s="132"/>
      <c r="CE84" s="132"/>
      <c r="CF84" s="132"/>
      <c r="CG84" s="132"/>
      <c r="CH84" s="132"/>
      <c r="CI84" s="132"/>
      <c r="CJ84" s="132"/>
      <c r="CK84" s="132"/>
      <c r="CL84" s="132"/>
      <c r="CM84" s="132"/>
      <c r="CN84" s="132"/>
      <c r="CO84" s="132"/>
      <c r="CP84" s="132"/>
      <c r="CQ84" s="132"/>
      <c r="CR84" s="132"/>
      <c r="CS84" s="132"/>
      <c r="CT84" s="132"/>
      <c r="CU84" s="132"/>
      <c r="CV84" s="132"/>
      <c r="CW84" s="132"/>
      <c r="CX84" s="132"/>
      <c r="CY84" s="132"/>
      <c r="CZ84" s="132"/>
      <c r="DA84" s="132"/>
      <c r="DB84" s="132"/>
      <c r="DC84" s="132"/>
      <c r="DD84" s="132"/>
      <c r="DE84" s="132"/>
      <c r="DF84" s="132"/>
      <c r="DG84" s="132"/>
      <c r="DH84" s="132"/>
      <c r="DI84" s="132"/>
      <c r="DJ84" s="132"/>
      <c r="DK84" s="132"/>
      <c r="DL84" s="132"/>
      <c r="DM84" s="132"/>
      <c r="DN84" s="132"/>
      <c r="DO84" s="132"/>
      <c r="DP84" s="132"/>
      <c r="DQ84" s="132"/>
      <c r="DR84" s="132"/>
      <c r="DS84" s="132"/>
      <c r="DT84" s="132"/>
      <c r="DU84" s="132"/>
      <c r="DV84" s="132"/>
      <c r="DW84" s="132"/>
      <c r="DX84" s="132"/>
      <c r="DY84" s="132"/>
      <c r="DZ84" s="132"/>
      <c r="EA84" s="132"/>
      <c r="EB84" s="132"/>
      <c r="EC84" s="132"/>
      <c r="ED84" s="132"/>
      <c r="EE84" s="132"/>
      <c r="EF84" s="132"/>
      <c r="EG84" s="132"/>
      <c r="EH84" s="132"/>
      <c r="EI84" s="132"/>
      <c r="EJ84" s="132"/>
      <c r="EK84" s="132"/>
      <c r="EL84" s="132"/>
      <c r="EM84" s="132"/>
      <c r="EN84" s="132"/>
      <c r="EO84" s="132"/>
      <c r="EP84" s="132"/>
      <c r="EQ84" s="132"/>
      <c r="ER84" s="132"/>
      <c r="ES84" s="132"/>
      <c r="ET84" s="132"/>
      <c r="EU84" s="132"/>
      <c r="EV84" s="132"/>
      <c r="EW84" s="132"/>
      <c r="EX84" s="132"/>
      <c r="EY84" s="132"/>
      <c r="EZ84" s="132"/>
      <c r="FA84" s="132"/>
      <c r="FB84" s="132"/>
      <c r="FC84" s="132"/>
      <c r="FD84" s="132"/>
      <c r="FE84" s="132"/>
      <c r="FF84" s="132"/>
      <c r="FG84" s="132"/>
      <c r="FH84" s="132"/>
      <c r="FI84" s="132"/>
      <c r="FJ84" s="132"/>
      <c r="FK84" s="132"/>
      <c r="FL84" s="132"/>
      <c r="FM84" s="132"/>
      <c r="FN84" s="132"/>
      <c r="FO84" s="132"/>
      <c r="FP84" s="132"/>
      <c r="FQ84" s="132"/>
      <c r="FR84" s="132"/>
      <c r="FS84" s="132"/>
      <c r="FT84" s="132"/>
      <c r="FU84" s="132"/>
      <c r="FV84" s="132"/>
      <c r="FW84" s="132"/>
      <c r="FX84" s="132"/>
      <c r="FY84" s="132"/>
      <c r="FZ84" s="132"/>
      <c r="GA84" s="132"/>
      <c r="GB84" s="132"/>
      <c r="GC84" s="132"/>
      <c r="GD84" s="132"/>
      <c r="GE84" s="132"/>
      <c r="GF84" s="132"/>
      <c r="GG84" s="132"/>
      <c r="GH84" s="132"/>
      <c r="GI84" s="235"/>
      <c r="GJ84" s="235"/>
      <c r="GK84" s="235"/>
      <c r="GL84" s="235"/>
      <c r="GM84" s="235"/>
      <c r="GN84" s="235"/>
      <c r="GO84" s="235"/>
      <c r="GP84" s="235"/>
      <c r="GQ84" s="235"/>
      <c r="GR84" s="235"/>
      <c r="GS84" s="235"/>
      <c r="GT84" s="235"/>
      <c r="GU84" s="235"/>
      <c r="GV84" s="235"/>
      <c r="GW84" s="235"/>
      <c r="GX84" s="235"/>
      <c r="GY84" s="235"/>
      <c r="GZ84" s="235"/>
      <c r="HA84" s="235"/>
      <c r="HB84" s="194"/>
      <c r="HC84" s="203"/>
      <c r="HD84" s="50"/>
      <c r="HE84" s="576"/>
      <c r="HF84" s="97"/>
      <c r="HG84" s="582">
        <v>25</v>
      </c>
      <c r="HH84" s="576"/>
      <c r="HI84" s="97"/>
      <c r="HJ84" s="97"/>
      <c r="HK84" s="97"/>
      <c r="HL84" s="94"/>
      <c r="HM84" s="97"/>
      <c r="HN84" s="97"/>
      <c r="HO84" s="50"/>
    </row>
    <row r="85" spans="1:223" ht="9.9499999999999993" customHeight="1" thickBot="1" x14ac:dyDescent="0.3">
      <c r="A85" s="52"/>
      <c r="B85" s="221"/>
      <c r="C85" s="61"/>
      <c r="D85" s="663"/>
      <c r="E85" s="362"/>
      <c r="F85" s="241"/>
      <c r="G85" s="526"/>
      <c r="H85" s="662"/>
      <c r="I85" s="366"/>
      <c r="J85" s="131"/>
      <c r="K85" s="131"/>
      <c r="L85" s="131"/>
      <c r="M85" s="131"/>
      <c r="N85" s="131"/>
      <c r="O85" s="131"/>
      <c r="P85" s="131"/>
      <c r="Q85" s="131"/>
      <c r="R85" s="131"/>
      <c r="S85" s="131"/>
      <c r="T85" s="131"/>
      <c r="U85" s="131"/>
      <c r="V85" s="131"/>
      <c r="W85" s="131"/>
      <c r="X85" s="131"/>
      <c r="Y85" s="131"/>
      <c r="Z85" s="131"/>
      <c r="AA85" s="131"/>
      <c r="AB85" s="131"/>
      <c r="AC85" s="131"/>
      <c r="AD85" s="131"/>
      <c r="AE85" s="131"/>
      <c r="AF85" s="131"/>
      <c r="AG85" s="131"/>
      <c r="AH85" s="131"/>
      <c r="AI85" s="131"/>
      <c r="AJ85" s="131"/>
      <c r="AK85" s="131"/>
      <c r="AL85" s="131"/>
      <c r="AM85" s="131"/>
      <c r="AN85" s="131"/>
      <c r="AO85" s="131"/>
      <c r="AP85" s="131"/>
      <c r="AQ85" s="131"/>
      <c r="AR85" s="131"/>
      <c r="AS85" s="131"/>
      <c r="AT85" s="131"/>
      <c r="AU85" s="131"/>
      <c r="AV85" s="131"/>
      <c r="AW85" s="131"/>
      <c r="AX85" s="131"/>
      <c r="AY85" s="131"/>
      <c r="AZ85" s="131"/>
      <c r="BA85" s="131"/>
      <c r="BB85" s="131"/>
      <c r="BC85" s="131"/>
      <c r="BD85" s="131"/>
      <c r="BE85" s="131"/>
      <c r="BF85" s="131"/>
      <c r="BG85" s="131"/>
      <c r="BH85" s="131"/>
      <c r="BI85" s="131"/>
      <c r="BJ85" s="131"/>
      <c r="BK85" s="131"/>
      <c r="BL85" s="131"/>
      <c r="BM85" s="131"/>
      <c r="BN85" s="131"/>
      <c r="BO85" s="131"/>
      <c r="BP85" s="131"/>
      <c r="BQ85" s="131"/>
      <c r="BR85" s="131"/>
      <c r="BS85" s="131"/>
      <c r="BT85" s="131"/>
      <c r="BU85" s="131"/>
      <c r="BV85" s="131"/>
      <c r="BW85" s="131"/>
      <c r="BX85" s="131"/>
      <c r="BY85" s="131"/>
      <c r="BZ85" s="131"/>
      <c r="CA85" s="131"/>
      <c r="CB85" s="131"/>
      <c r="CC85" s="131"/>
      <c r="CD85" s="131"/>
      <c r="CE85" s="131"/>
      <c r="CF85" s="131"/>
      <c r="CG85" s="131"/>
      <c r="CH85" s="131"/>
      <c r="CI85" s="131"/>
      <c r="CJ85" s="131"/>
      <c r="CK85" s="131"/>
      <c r="CL85" s="131"/>
      <c r="CM85" s="131"/>
      <c r="CN85" s="131"/>
      <c r="CO85" s="131"/>
      <c r="CP85" s="131"/>
      <c r="CQ85" s="131"/>
      <c r="CR85" s="131"/>
      <c r="CS85" s="131"/>
      <c r="CT85" s="131"/>
      <c r="CU85" s="131"/>
      <c r="CV85" s="131"/>
      <c r="CW85" s="131"/>
      <c r="CX85" s="131"/>
      <c r="CY85" s="131"/>
      <c r="CZ85" s="131"/>
      <c r="DA85" s="131"/>
      <c r="DB85" s="131"/>
      <c r="DC85" s="131"/>
      <c r="DD85" s="131"/>
      <c r="DE85" s="131"/>
      <c r="DF85" s="131"/>
      <c r="DG85" s="131"/>
      <c r="DH85" s="131"/>
      <c r="DI85" s="131"/>
      <c r="DJ85" s="131"/>
      <c r="DK85" s="131"/>
      <c r="DL85" s="131"/>
      <c r="DM85" s="131"/>
      <c r="DN85" s="131"/>
      <c r="DO85" s="131"/>
      <c r="DP85" s="131"/>
      <c r="DQ85" s="131"/>
      <c r="DR85" s="131"/>
      <c r="DS85" s="131"/>
      <c r="DT85" s="131"/>
      <c r="DU85" s="131"/>
      <c r="DV85" s="131"/>
      <c r="DW85" s="131"/>
      <c r="DX85" s="131"/>
      <c r="DY85" s="131"/>
      <c r="DZ85" s="131"/>
      <c r="EA85" s="131"/>
      <c r="EB85" s="131"/>
      <c r="EC85" s="131"/>
      <c r="ED85" s="131"/>
      <c r="EE85" s="131"/>
      <c r="EF85" s="131"/>
      <c r="EG85" s="131"/>
      <c r="EH85" s="131"/>
      <c r="EI85" s="131"/>
      <c r="EJ85" s="131"/>
      <c r="EK85" s="131"/>
      <c r="EL85" s="131"/>
      <c r="EM85" s="131"/>
      <c r="EN85" s="131"/>
      <c r="EO85" s="131"/>
      <c r="EP85" s="131"/>
      <c r="EQ85" s="131"/>
      <c r="ER85" s="131"/>
      <c r="ES85" s="131"/>
      <c r="ET85" s="131"/>
      <c r="EU85" s="131"/>
      <c r="EV85" s="131"/>
      <c r="EW85" s="131"/>
      <c r="EX85" s="131"/>
      <c r="EY85" s="131"/>
      <c r="EZ85" s="131"/>
      <c r="FA85" s="131"/>
      <c r="FB85" s="131"/>
      <c r="FC85" s="131"/>
      <c r="FD85" s="131"/>
      <c r="FE85" s="131"/>
      <c r="FF85" s="131"/>
      <c r="FG85" s="131"/>
      <c r="FH85" s="131"/>
      <c r="FI85" s="131"/>
      <c r="FJ85" s="131"/>
      <c r="FK85" s="131"/>
      <c r="FL85" s="131"/>
      <c r="FM85" s="131"/>
      <c r="FN85" s="131"/>
      <c r="FO85" s="131"/>
      <c r="FP85" s="131"/>
      <c r="FQ85" s="131"/>
      <c r="FR85" s="131"/>
      <c r="FS85" s="131"/>
      <c r="FT85" s="131"/>
      <c r="FU85" s="131"/>
      <c r="FV85" s="131"/>
      <c r="FW85" s="131"/>
      <c r="FX85" s="131"/>
      <c r="FY85" s="131"/>
      <c r="FZ85" s="131"/>
      <c r="GA85" s="131"/>
      <c r="GB85" s="131"/>
      <c r="GC85" s="131"/>
      <c r="GD85" s="131"/>
      <c r="GE85" s="131"/>
      <c r="GF85" s="131"/>
      <c r="GG85" s="131"/>
      <c r="GH85" s="131"/>
      <c r="GI85" s="131"/>
      <c r="GJ85" s="131"/>
      <c r="GK85" s="131"/>
      <c r="GL85" s="131"/>
      <c r="GM85" s="131"/>
      <c r="GN85" s="131"/>
      <c r="GO85" s="131"/>
      <c r="GP85" s="131"/>
      <c r="GQ85" s="131"/>
      <c r="GR85" s="131"/>
      <c r="GS85" s="131"/>
      <c r="GT85" s="131"/>
      <c r="GU85" s="131"/>
      <c r="GV85" s="131"/>
      <c r="GW85" s="131"/>
      <c r="GX85" s="131"/>
      <c r="GY85" s="131"/>
      <c r="GZ85" s="131"/>
      <c r="HA85" s="131"/>
      <c r="HB85" s="131"/>
      <c r="HC85" s="163"/>
      <c r="HD85" s="50"/>
      <c r="HE85" s="576"/>
      <c r="HF85" s="97"/>
      <c r="HG85" s="583"/>
      <c r="HH85" s="576"/>
      <c r="HI85" s="97"/>
      <c r="HJ85" s="528"/>
      <c r="HK85" s="580"/>
      <c r="HL85" s="94"/>
      <c r="HM85" s="525">
        <v>100</v>
      </c>
      <c r="HN85" s="541">
        <v>100</v>
      </c>
      <c r="HO85" s="50"/>
    </row>
    <row r="86" spans="1:223" ht="9.9499999999999993" customHeight="1" thickTop="1" thickBot="1" x14ac:dyDescent="0.3">
      <c r="A86" s="52">
        <v>13</v>
      </c>
      <c r="B86" s="221"/>
      <c r="C86" s="61"/>
      <c r="D86" s="663"/>
      <c r="E86" s="362"/>
      <c r="F86" s="229"/>
      <c r="G86" s="526"/>
      <c r="H86" s="662"/>
      <c r="I86" s="443"/>
      <c r="J86" s="474"/>
      <c r="K86" s="315" t="str">
        <f t="shared" ref="K86" si="2386">K87</f>
        <v/>
      </c>
      <c r="L86" s="315" t="str">
        <f t="shared" ref="L86" si="2387">L87</f>
        <v/>
      </c>
      <c r="M86" s="315" t="str">
        <f t="shared" ref="M86" si="2388">M87</f>
        <v/>
      </c>
      <c r="N86" s="315" t="str">
        <f t="shared" ref="N86" si="2389">N87</f>
        <v/>
      </c>
      <c r="O86" s="315" t="str">
        <f t="shared" ref="O86" si="2390">O87</f>
        <v/>
      </c>
      <c r="P86" s="315" t="str">
        <f t="shared" ref="P86" si="2391">P87</f>
        <v/>
      </c>
      <c r="Q86" s="315" t="str">
        <f t="shared" ref="Q86" si="2392">Q87</f>
        <v/>
      </c>
      <c r="R86" s="315" t="str">
        <f t="shared" ref="R86" si="2393">R87</f>
        <v/>
      </c>
      <c r="S86" s="315" t="str">
        <f t="shared" ref="S86" si="2394">S87</f>
        <v/>
      </c>
      <c r="T86" s="315" t="str">
        <f t="shared" ref="T86" si="2395">T87</f>
        <v/>
      </c>
      <c r="U86" s="315" t="str">
        <f t="shared" ref="U86" si="2396">U87</f>
        <v/>
      </c>
      <c r="V86" s="315" t="str">
        <f t="shared" ref="V86" si="2397">V87</f>
        <v/>
      </c>
      <c r="W86" s="315" t="str">
        <f t="shared" ref="W86" si="2398">W87</f>
        <v/>
      </c>
      <c r="X86" s="315" t="str">
        <f t="shared" ref="X86" si="2399">X87</f>
        <v/>
      </c>
      <c r="Y86" s="315" t="str">
        <f t="shared" ref="Y86" si="2400">Y87</f>
        <v/>
      </c>
      <c r="Z86" s="315" t="str">
        <f t="shared" ref="Z86" si="2401">Z87</f>
        <v/>
      </c>
      <c r="AA86" s="315" t="str">
        <f t="shared" ref="AA86" si="2402">AA87</f>
        <v/>
      </c>
      <c r="AB86" s="315" t="str">
        <f t="shared" ref="AB86" si="2403">AB87</f>
        <v/>
      </c>
      <c r="AC86" s="315" t="str">
        <f t="shared" ref="AC86" si="2404">AC87</f>
        <v/>
      </c>
      <c r="AD86" s="315" t="str">
        <f t="shared" ref="AD86" si="2405">AD87</f>
        <v/>
      </c>
      <c r="AE86" s="315" t="str">
        <f t="shared" ref="AE86" si="2406">AE87</f>
        <v/>
      </c>
      <c r="AF86" s="315" t="str">
        <f t="shared" ref="AF86" si="2407">AF87</f>
        <v/>
      </c>
      <c r="AG86" s="315" t="str">
        <f t="shared" ref="AG86" si="2408">AG87</f>
        <v/>
      </c>
      <c r="AH86" s="315" t="str">
        <f t="shared" ref="AH86" si="2409">AH87</f>
        <v/>
      </c>
      <c r="AI86" s="315" t="str">
        <f t="shared" ref="AI86" si="2410">AI87</f>
        <v/>
      </c>
      <c r="AJ86" s="315" t="str">
        <f t="shared" ref="AJ86" si="2411">AJ87</f>
        <v/>
      </c>
      <c r="AK86" s="315" t="str">
        <f t="shared" ref="AK86" si="2412">AK87</f>
        <v/>
      </c>
      <c r="AL86" s="315" t="str">
        <f t="shared" ref="AL86" si="2413">AL87</f>
        <v/>
      </c>
      <c r="AM86" s="315" t="str">
        <f t="shared" ref="AM86" si="2414">AM87</f>
        <v/>
      </c>
      <c r="AN86" s="315" t="str">
        <f t="shared" ref="AN86" si="2415">AN87</f>
        <v/>
      </c>
      <c r="AO86" s="315" t="str">
        <f t="shared" ref="AO86" si="2416">AO87</f>
        <v/>
      </c>
      <c r="AP86" s="315" t="str">
        <f t="shared" ref="AP86" si="2417">AP87</f>
        <v/>
      </c>
      <c r="AQ86" s="315" t="str">
        <f t="shared" ref="AQ86" si="2418">AQ87</f>
        <v/>
      </c>
      <c r="AR86" s="315" t="str">
        <f t="shared" ref="AR86" si="2419">AR87</f>
        <v/>
      </c>
      <c r="AS86" s="315" t="str">
        <f t="shared" ref="AS86" si="2420">AS87</f>
        <v/>
      </c>
      <c r="AT86" s="315" t="str">
        <f t="shared" ref="AT86" si="2421">AT87</f>
        <v/>
      </c>
      <c r="AU86" s="315" t="str">
        <f t="shared" ref="AU86" si="2422">AU87</f>
        <v/>
      </c>
      <c r="AV86" s="315" t="str">
        <f t="shared" ref="AV86" si="2423">AV87</f>
        <v/>
      </c>
      <c r="AW86" s="315" t="str">
        <f t="shared" ref="AW86" si="2424">AW87</f>
        <v/>
      </c>
      <c r="AX86" s="315" t="str">
        <f t="shared" ref="AX86" si="2425">AX87</f>
        <v/>
      </c>
      <c r="AY86" s="315" t="str">
        <f t="shared" ref="AY86" si="2426">AY87</f>
        <v/>
      </c>
      <c r="AZ86" s="315" t="str">
        <f t="shared" ref="AZ86" si="2427">AZ87</f>
        <v/>
      </c>
      <c r="BA86" s="315" t="str">
        <f t="shared" ref="BA86" si="2428">BA87</f>
        <v/>
      </c>
      <c r="BB86" s="315" t="str">
        <f t="shared" ref="BB86" si="2429">BB87</f>
        <v/>
      </c>
      <c r="BC86" s="315" t="str">
        <f t="shared" ref="BC86" si="2430">BC87</f>
        <v/>
      </c>
      <c r="BD86" s="315" t="str">
        <f t="shared" ref="BD86" si="2431">BD87</f>
        <v/>
      </c>
      <c r="BE86" s="315" t="str">
        <f t="shared" ref="BE86" si="2432">BE87</f>
        <v/>
      </c>
      <c r="BF86" s="315" t="str">
        <f t="shared" ref="BF86" si="2433">BF87</f>
        <v/>
      </c>
      <c r="BG86" s="315" t="str">
        <f t="shared" ref="BG86" si="2434">BG87</f>
        <v/>
      </c>
      <c r="BH86" s="315" t="str">
        <f t="shared" ref="BH86" si="2435">BH87</f>
        <v/>
      </c>
      <c r="BI86" s="315" t="str">
        <f t="shared" ref="BI86" si="2436">BI87</f>
        <v/>
      </c>
      <c r="BJ86" s="315" t="str">
        <f t="shared" ref="BJ86" si="2437">BJ87</f>
        <v/>
      </c>
      <c r="BK86" s="315" t="str">
        <f t="shared" ref="BK86" si="2438">BK87</f>
        <v/>
      </c>
      <c r="BL86" s="315" t="str">
        <f t="shared" ref="BL86" si="2439">BL87</f>
        <v/>
      </c>
      <c r="BM86" s="315" t="str">
        <f t="shared" ref="BM86" si="2440">BM87</f>
        <v/>
      </c>
      <c r="BN86" s="315" t="str">
        <f t="shared" ref="BN86" si="2441">BN87</f>
        <v/>
      </c>
      <c r="BO86" s="315" t="str">
        <f t="shared" ref="BO86" si="2442">BO87</f>
        <v/>
      </c>
      <c r="BP86" s="315" t="str">
        <f t="shared" ref="BP86" si="2443">BP87</f>
        <v/>
      </c>
      <c r="BQ86" s="315" t="str">
        <f t="shared" ref="BQ86" si="2444">BQ87</f>
        <v/>
      </c>
      <c r="BR86" s="315" t="str">
        <f t="shared" ref="BR86" si="2445">BR87</f>
        <v/>
      </c>
      <c r="BS86" s="315" t="str">
        <f t="shared" ref="BS86" si="2446">BS87</f>
        <v/>
      </c>
      <c r="BT86" s="315" t="str">
        <f t="shared" ref="BT86" si="2447">BT87</f>
        <v/>
      </c>
      <c r="BU86" s="315" t="str">
        <f t="shared" ref="BU86" si="2448">BU87</f>
        <v/>
      </c>
      <c r="BV86" s="315" t="str">
        <f t="shared" ref="BV86" si="2449">BV87</f>
        <v/>
      </c>
      <c r="BW86" s="315" t="str">
        <f t="shared" ref="BW86" si="2450">BW87</f>
        <v/>
      </c>
      <c r="BX86" s="315" t="str">
        <f t="shared" ref="BX86" si="2451">BX87</f>
        <v/>
      </c>
      <c r="BY86" s="315" t="str">
        <f t="shared" ref="BY86" si="2452">BY87</f>
        <v/>
      </c>
      <c r="BZ86" s="315" t="str">
        <f t="shared" ref="BZ86" si="2453">BZ87</f>
        <v/>
      </c>
      <c r="CA86" s="315" t="str">
        <f t="shared" ref="CA86" si="2454">CA87</f>
        <v/>
      </c>
      <c r="CB86" s="315" t="str">
        <f t="shared" ref="CB86" si="2455">CB87</f>
        <v/>
      </c>
      <c r="CC86" s="315" t="str">
        <f t="shared" ref="CC86" si="2456">CC87</f>
        <v/>
      </c>
      <c r="CD86" s="315" t="str">
        <f t="shared" ref="CD86" si="2457">CD87</f>
        <v/>
      </c>
      <c r="CE86" s="315" t="str">
        <f t="shared" ref="CE86" si="2458">CE87</f>
        <v/>
      </c>
      <c r="CF86" s="315" t="str">
        <f t="shared" ref="CF86" si="2459">CF87</f>
        <v/>
      </c>
      <c r="CG86" s="315" t="str">
        <f t="shared" ref="CG86" si="2460">CG87</f>
        <v/>
      </c>
      <c r="CH86" s="315" t="str">
        <f t="shared" ref="CH86" si="2461">CH87</f>
        <v/>
      </c>
      <c r="CI86" s="315" t="str">
        <f t="shared" ref="CI86" si="2462">CI87</f>
        <v/>
      </c>
      <c r="CJ86" s="315" t="str">
        <f t="shared" ref="CJ86" si="2463">CJ87</f>
        <v/>
      </c>
      <c r="CK86" s="315" t="str">
        <f t="shared" ref="CK86" si="2464">CK87</f>
        <v/>
      </c>
      <c r="CL86" s="315" t="str">
        <f t="shared" ref="CL86" si="2465">CL87</f>
        <v/>
      </c>
      <c r="CM86" s="315" t="str">
        <f t="shared" ref="CM86" si="2466">CM87</f>
        <v/>
      </c>
      <c r="CN86" s="315" t="str">
        <f t="shared" ref="CN86" si="2467">CN87</f>
        <v/>
      </c>
      <c r="CO86" s="315" t="str">
        <f t="shared" ref="CO86" si="2468">CO87</f>
        <v/>
      </c>
      <c r="CP86" s="315" t="str">
        <f t="shared" ref="CP86" si="2469">CP87</f>
        <v/>
      </c>
      <c r="CQ86" s="315" t="str">
        <f t="shared" ref="CQ86" si="2470">CQ87</f>
        <v/>
      </c>
      <c r="CR86" s="315" t="str">
        <f t="shared" ref="CR86" si="2471">CR87</f>
        <v/>
      </c>
      <c r="CS86" s="315" t="str">
        <f t="shared" ref="CS86" si="2472">CS87</f>
        <v/>
      </c>
      <c r="CT86" s="315" t="str">
        <f t="shared" ref="CT86" si="2473">CT87</f>
        <v/>
      </c>
      <c r="CU86" s="315" t="str">
        <f t="shared" ref="CU86" si="2474">CU87</f>
        <v/>
      </c>
      <c r="CV86" s="315" t="str">
        <f t="shared" ref="CV86" si="2475">CV87</f>
        <v/>
      </c>
      <c r="CW86" s="315" t="str">
        <f t="shared" ref="CW86" si="2476">CW87</f>
        <v/>
      </c>
      <c r="CX86" s="315" t="str">
        <f t="shared" ref="CX86" si="2477">CX87</f>
        <v/>
      </c>
      <c r="CY86" s="315" t="str">
        <f t="shared" ref="CY86" si="2478">CY87</f>
        <v/>
      </c>
      <c r="CZ86" s="315" t="str">
        <f t="shared" ref="CZ86" si="2479">CZ87</f>
        <v/>
      </c>
      <c r="DA86" s="315" t="str">
        <f t="shared" ref="DA86" si="2480">DA87</f>
        <v/>
      </c>
      <c r="DB86" s="315" t="str">
        <f t="shared" ref="DB86" si="2481">DB87</f>
        <v/>
      </c>
      <c r="DC86" s="315" t="str">
        <f t="shared" ref="DC86" si="2482">DC87</f>
        <v/>
      </c>
      <c r="DD86" s="315" t="str">
        <f t="shared" ref="DD86" si="2483">DD87</f>
        <v/>
      </c>
      <c r="DE86" s="315" t="str">
        <f t="shared" ref="DE86" si="2484">DE87</f>
        <v/>
      </c>
      <c r="DF86" s="315" t="str">
        <f t="shared" ref="DF86" si="2485">DF87</f>
        <v/>
      </c>
      <c r="DG86" s="315" t="str">
        <f t="shared" ref="DG86" si="2486">DG87</f>
        <v/>
      </c>
      <c r="DH86" s="315" t="str">
        <f t="shared" ref="DH86" si="2487">DH87</f>
        <v/>
      </c>
      <c r="DI86" s="315" t="str">
        <f t="shared" ref="DI86" si="2488">DI87</f>
        <v/>
      </c>
      <c r="DJ86" s="315" t="str">
        <f t="shared" ref="DJ86" si="2489">DJ87</f>
        <v/>
      </c>
      <c r="DK86" s="315" t="str">
        <f t="shared" ref="DK86" si="2490">DK87</f>
        <v/>
      </c>
      <c r="DL86" s="315" t="str">
        <f t="shared" ref="DL86" si="2491">DL87</f>
        <v/>
      </c>
      <c r="DM86" s="315" t="str">
        <f t="shared" ref="DM86" si="2492">DM87</f>
        <v/>
      </c>
      <c r="DN86" s="315" t="str">
        <f t="shared" ref="DN86" si="2493">DN87</f>
        <v/>
      </c>
      <c r="DO86" s="315" t="str">
        <f t="shared" ref="DO86" si="2494">DO87</f>
        <v/>
      </c>
      <c r="DP86" s="315" t="str">
        <f t="shared" ref="DP86" si="2495">DP87</f>
        <v/>
      </c>
      <c r="DQ86" s="315" t="str">
        <f t="shared" ref="DQ86" si="2496">DQ87</f>
        <v/>
      </c>
      <c r="DR86" s="315" t="str">
        <f t="shared" ref="DR86" si="2497">DR87</f>
        <v/>
      </c>
      <c r="DS86" s="315" t="str">
        <f t="shared" ref="DS86" si="2498">DS87</f>
        <v/>
      </c>
      <c r="DT86" s="315" t="str">
        <f t="shared" ref="DT86" si="2499">DT87</f>
        <v/>
      </c>
      <c r="DU86" s="315" t="str">
        <f t="shared" ref="DU86" si="2500">DU87</f>
        <v/>
      </c>
      <c r="DV86" s="315" t="str">
        <f t="shared" ref="DV86" si="2501">DV87</f>
        <v/>
      </c>
      <c r="DW86" s="315" t="str">
        <f t="shared" ref="DW86" si="2502">DW87</f>
        <v/>
      </c>
      <c r="DX86" s="315" t="str">
        <f t="shared" ref="DX86" si="2503">DX87</f>
        <v/>
      </c>
      <c r="DY86" s="315" t="str">
        <f t="shared" ref="DY86" si="2504">DY87</f>
        <v/>
      </c>
      <c r="DZ86" s="315" t="str">
        <f t="shared" ref="DZ86" si="2505">DZ87</f>
        <v/>
      </c>
      <c r="EA86" s="315" t="str">
        <f t="shared" ref="EA86" si="2506">EA87</f>
        <v/>
      </c>
      <c r="EB86" s="315" t="str">
        <f t="shared" ref="EB86" si="2507">EB87</f>
        <v/>
      </c>
      <c r="EC86" s="315" t="str">
        <f t="shared" ref="EC86" si="2508">EC87</f>
        <v/>
      </c>
      <c r="ED86" s="315" t="str">
        <f t="shared" ref="ED86" si="2509">ED87</f>
        <v/>
      </c>
      <c r="EE86" s="315" t="str">
        <f t="shared" ref="EE86" si="2510">EE87</f>
        <v/>
      </c>
      <c r="EF86" s="315" t="str">
        <f t="shared" ref="EF86" si="2511">EF87</f>
        <v/>
      </c>
      <c r="EG86" s="315" t="str">
        <f t="shared" ref="EG86" si="2512">EG87</f>
        <v/>
      </c>
      <c r="EH86" s="315" t="str">
        <f t="shared" ref="EH86" si="2513">EH87</f>
        <v/>
      </c>
      <c r="EI86" s="315" t="str">
        <f t="shared" ref="EI86" si="2514">EI87</f>
        <v/>
      </c>
      <c r="EJ86" s="315" t="str">
        <f t="shared" ref="EJ86" si="2515">EJ87</f>
        <v/>
      </c>
      <c r="EK86" s="315" t="str">
        <f t="shared" ref="EK86" si="2516">EK87</f>
        <v/>
      </c>
      <c r="EL86" s="315" t="str">
        <f t="shared" ref="EL86" si="2517">EL87</f>
        <v/>
      </c>
      <c r="EM86" s="315" t="str">
        <f t="shared" ref="EM86" si="2518">EM87</f>
        <v/>
      </c>
      <c r="EN86" s="315" t="str">
        <f t="shared" ref="EN86" si="2519">EN87</f>
        <v/>
      </c>
      <c r="EO86" s="315" t="str">
        <f t="shared" ref="EO86" si="2520">EO87</f>
        <v/>
      </c>
      <c r="EP86" s="315" t="str">
        <f t="shared" ref="EP86" si="2521">EP87</f>
        <v/>
      </c>
      <c r="EQ86" s="315" t="str">
        <f t="shared" ref="EQ86" si="2522">EQ87</f>
        <v/>
      </c>
      <c r="ER86" s="315" t="str">
        <f t="shared" ref="ER86" si="2523">ER87</f>
        <v/>
      </c>
      <c r="ES86" s="315" t="str">
        <f t="shared" ref="ES86" si="2524">ES87</f>
        <v/>
      </c>
      <c r="ET86" s="315" t="str">
        <f t="shared" ref="ET86" si="2525">ET87</f>
        <v/>
      </c>
      <c r="EU86" s="315" t="str">
        <f t="shared" ref="EU86" si="2526">EU87</f>
        <v/>
      </c>
      <c r="EV86" s="315" t="str">
        <f t="shared" ref="EV86" si="2527">EV87</f>
        <v/>
      </c>
      <c r="EW86" s="315" t="str">
        <f t="shared" ref="EW86" si="2528">EW87</f>
        <v/>
      </c>
      <c r="EX86" s="315" t="str">
        <f t="shared" ref="EX86" si="2529">EX87</f>
        <v/>
      </c>
      <c r="EY86" s="315" t="str">
        <f t="shared" ref="EY86" si="2530">EY87</f>
        <v/>
      </c>
      <c r="EZ86" s="315" t="str">
        <f t="shared" ref="EZ86" si="2531">EZ87</f>
        <v/>
      </c>
      <c r="FA86" s="315" t="str">
        <f t="shared" ref="FA86" si="2532">FA87</f>
        <v/>
      </c>
      <c r="FB86" s="315" t="str">
        <f t="shared" ref="FB86" si="2533">FB87</f>
        <v/>
      </c>
      <c r="FC86" s="315" t="str">
        <f t="shared" ref="FC86" si="2534">FC87</f>
        <v/>
      </c>
      <c r="FD86" s="315" t="str">
        <f t="shared" ref="FD86" si="2535">FD87</f>
        <v/>
      </c>
      <c r="FE86" s="315" t="str">
        <f t="shared" ref="FE86" si="2536">FE87</f>
        <v/>
      </c>
      <c r="FF86" s="315" t="str">
        <f t="shared" ref="FF86" si="2537">FF87</f>
        <v/>
      </c>
      <c r="FG86" s="315" t="str">
        <f t="shared" ref="FG86" si="2538">FG87</f>
        <v/>
      </c>
      <c r="FH86" s="315" t="str">
        <f t="shared" ref="FH86" si="2539">FH87</f>
        <v/>
      </c>
      <c r="FI86" s="315" t="str">
        <f t="shared" ref="FI86" si="2540">FI87</f>
        <v/>
      </c>
      <c r="FJ86" s="315" t="str">
        <f t="shared" ref="FJ86" si="2541">FJ87</f>
        <v/>
      </c>
      <c r="FK86" s="315" t="str">
        <f t="shared" ref="FK86" si="2542">FK87</f>
        <v/>
      </c>
      <c r="FL86" s="315" t="str">
        <f t="shared" ref="FL86" si="2543">FL87</f>
        <v/>
      </c>
      <c r="FM86" s="315" t="str">
        <f t="shared" ref="FM86" si="2544">FM87</f>
        <v/>
      </c>
      <c r="FN86" s="315" t="str">
        <f t="shared" ref="FN86" si="2545">FN87</f>
        <v/>
      </c>
      <c r="FO86" s="315" t="str">
        <f t="shared" ref="FO86" si="2546">FO87</f>
        <v/>
      </c>
      <c r="FP86" s="315" t="str">
        <f t="shared" ref="FP86" si="2547">FP87</f>
        <v/>
      </c>
      <c r="FQ86" s="315" t="str">
        <f t="shared" ref="FQ86" si="2548">FQ87</f>
        <v/>
      </c>
      <c r="FR86" s="315" t="str">
        <f t="shared" ref="FR86" si="2549">FR87</f>
        <v/>
      </c>
      <c r="FS86" s="315" t="str">
        <f t="shared" ref="FS86" si="2550">FS87</f>
        <v/>
      </c>
      <c r="FT86" s="315" t="str">
        <f t="shared" ref="FT86" si="2551">FT87</f>
        <v/>
      </c>
      <c r="FU86" s="315" t="str">
        <f t="shared" ref="FU86" si="2552">FU87</f>
        <v/>
      </c>
      <c r="FV86" s="315" t="str">
        <f t="shared" ref="FV86" si="2553">FV87</f>
        <v/>
      </c>
      <c r="FW86" s="315" t="str">
        <f t="shared" ref="FW86" si="2554">FW87</f>
        <v/>
      </c>
      <c r="FX86" s="315" t="str">
        <f t="shared" ref="FX86" si="2555">FX87</f>
        <v/>
      </c>
      <c r="FY86" s="315" t="str">
        <f t="shared" ref="FY86" si="2556">FY87</f>
        <v/>
      </c>
      <c r="FZ86" s="315" t="str">
        <f t="shared" ref="FZ86" si="2557">FZ87</f>
        <v/>
      </c>
      <c r="GA86" s="315" t="str">
        <f t="shared" ref="GA86" si="2558">GA87</f>
        <v/>
      </c>
      <c r="GB86" s="315" t="str">
        <f t="shared" ref="GB86" si="2559">GB87</f>
        <v/>
      </c>
      <c r="GC86" s="315" t="str">
        <f t="shared" ref="GC86" si="2560">GC87</f>
        <v/>
      </c>
      <c r="GD86" s="315" t="str">
        <f t="shared" ref="GD86" si="2561">GD87</f>
        <v/>
      </c>
      <c r="GE86" s="315" t="str">
        <f t="shared" ref="GE86" si="2562">GE87</f>
        <v/>
      </c>
      <c r="GF86" s="315" t="str">
        <f t="shared" ref="GF86" si="2563">GF87</f>
        <v/>
      </c>
      <c r="GG86" s="315" t="str">
        <f t="shared" ref="GG86" si="2564">GG87</f>
        <v/>
      </c>
      <c r="GH86" s="315" t="str">
        <f t="shared" ref="GH86" si="2565">GH87</f>
        <v/>
      </c>
      <c r="GI86" s="315" t="str">
        <f t="shared" ref="GI86" si="2566">GI87</f>
        <v/>
      </c>
      <c r="GJ86" s="315" t="str">
        <f t="shared" ref="GJ86" si="2567">GJ87</f>
        <v/>
      </c>
      <c r="GK86" s="315" t="str">
        <f t="shared" ref="GK86" si="2568">GK87</f>
        <v/>
      </c>
      <c r="GL86" s="315" t="str">
        <f t="shared" ref="GL86" si="2569">GL87</f>
        <v/>
      </c>
      <c r="GM86" s="315" t="str">
        <f t="shared" ref="GM86" si="2570">GM87</f>
        <v/>
      </c>
      <c r="GN86" s="315" t="str">
        <f t="shared" ref="GN86" si="2571">GN87</f>
        <v/>
      </c>
      <c r="GO86" s="315" t="str">
        <f t="shared" ref="GO86" si="2572">GO87</f>
        <v/>
      </c>
      <c r="GP86" s="315" t="str">
        <f t="shared" ref="GP86" si="2573">GP87</f>
        <v/>
      </c>
      <c r="GQ86" s="315" t="str">
        <f t="shared" ref="GQ86" si="2574">GQ87</f>
        <v/>
      </c>
      <c r="GR86" s="315" t="str">
        <f t="shared" ref="GR86" si="2575">GR87</f>
        <v/>
      </c>
      <c r="GS86" s="315" t="str">
        <f t="shared" ref="GS86" si="2576">GS87</f>
        <v/>
      </c>
      <c r="GT86" s="315" t="str">
        <f t="shared" ref="GT86" si="2577">GT87</f>
        <v/>
      </c>
      <c r="GU86" s="315" t="str">
        <f t="shared" ref="GU86" si="2578">GU87</f>
        <v/>
      </c>
      <c r="GV86" s="315" t="str">
        <f t="shared" ref="GV86" si="2579">GV87</f>
        <v/>
      </c>
      <c r="GW86" s="315" t="str">
        <f t="shared" ref="GW86" si="2580">GW87</f>
        <v/>
      </c>
      <c r="GX86" s="315" t="str">
        <f t="shared" ref="GX86" si="2581">GX87</f>
        <v/>
      </c>
      <c r="GY86" s="315" t="str">
        <f t="shared" ref="GY86" si="2582">GY87</f>
        <v/>
      </c>
      <c r="GZ86" s="315" t="str">
        <f t="shared" ref="GZ86" si="2583">GZ87</f>
        <v/>
      </c>
      <c r="HA86" s="315" t="str">
        <f t="shared" ref="HA86" si="2584">HA87</f>
        <v/>
      </c>
      <c r="HB86" s="315" t="str">
        <f t="shared" ref="HB86" si="2585">HB87</f>
        <v/>
      </c>
      <c r="HC86" s="165"/>
      <c r="HD86" s="50"/>
      <c r="HE86" s="576"/>
      <c r="HF86" s="97"/>
      <c r="HG86" s="583"/>
      <c r="HH86" s="576"/>
      <c r="HI86" s="97"/>
      <c r="HJ86" s="528"/>
      <c r="HK86" s="580"/>
      <c r="HL86" s="94"/>
      <c r="HM86" s="525"/>
      <c r="HN86" s="541"/>
      <c r="HO86" s="50"/>
    </row>
    <row r="87" spans="1:223" ht="9.9499999999999993" customHeight="1" thickTop="1" x14ac:dyDescent="0.25">
      <c r="A87" s="52"/>
      <c r="B87" s="221"/>
      <c r="C87" s="61"/>
      <c r="D87" s="663"/>
      <c r="E87" s="362"/>
      <c r="F87" s="239"/>
      <c r="G87" s="526"/>
      <c r="H87" s="662"/>
      <c r="I87" s="443"/>
      <c r="J87" s="475"/>
      <c r="K87" s="382" t="str">
        <f>IF(OR('IG-UR'!K$265=0,'IG-UR'!K$265="N"),"",'IG-UR'!K$265)</f>
        <v/>
      </c>
      <c r="L87" s="382" t="str">
        <f>IF(OR('IG-UR'!L$265=0,'IG-UR'!L$265="N"),"",'IG-UR'!L$265)</f>
        <v/>
      </c>
      <c r="M87" s="382" t="str">
        <f>IF(OR('IG-UR'!M$265=0,'IG-UR'!M$265="N"),"",'IG-UR'!M$265)</f>
        <v/>
      </c>
      <c r="N87" s="382" t="str">
        <f>IF(OR('IG-UR'!N$265=0,'IG-UR'!N$265="N"),"",'IG-UR'!N$265)</f>
        <v/>
      </c>
      <c r="O87" s="382" t="str">
        <f>IF(OR('IG-UR'!O$265=0,'IG-UR'!O$265="N"),"",'IG-UR'!O$265)</f>
        <v/>
      </c>
      <c r="P87" s="382" t="str">
        <f>IF(OR('IG-UR'!P$265=0,'IG-UR'!P$265="N"),"",'IG-UR'!P$265)</f>
        <v/>
      </c>
      <c r="Q87" s="382" t="str">
        <f>IF(OR('IG-UR'!Q$265=0,'IG-UR'!Q$265="N"),"",'IG-UR'!Q$265)</f>
        <v/>
      </c>
      <c r="R87" s="382" t="str">
        <f>IF(OR('IG-UR'!R$265=0,'IG-UR'!R$265="N"),"",'IG-UR'!R$265)</f>
        <v/>
      </c>
      <c r="S87" s="382" t="str">
        <f>IF(OR('IG-UR'!S$265=0,'IG-UR'!S$265="N"),"",'IG-UR'!S$265)</f>
        <v/>
      </c>
      <c r="T87" s="382" t="str">
        <f>IF(OR('IG-UR'!T$265=0,'IG-UR'!T$265="N"),"",'IG-UR'!T$265)</f>
        <v/>
      </c>
      <c r="U87" s="382" t="str">
        <f>IF(OR('IG-UR'!U$265=0,'IG-UR'!U$265="N"),"",'IG-UR'!U$265)</f>
        <v/>
      </c>
      <c r="V87" s="382" t="str">
        <f>IF(OR('IG-UR'!V$265=0,'IG-UR'!V$265="N"),"",'IG-UR'!V$265)</f>
        <v/>
      </c>
      <c r="W87" s="382" t="str">
        <f>IF(OR('IG-UR'!W$265=0,'IG-UR'!W$265="N"),"",'IG-UR'!W$265)</f>
        <v/>
      </c>
      <c r="X87" s="382" t="str">
        <f>IF(OR('IG-UR'!X$265=0,'IG-UR'!X$265="N"),"",'IG-UR'!X$265)</f>
        <v/>
      </c>
      <c r="Y87" s="382" t="str">
        <f>IF(OR('IG-UR'!Y$265=0,'IG-UR'!Y$265="N"),"",'IG-UR'!Y$265)</f>
        <v/>
      </c>
      <c r="Z87" s="382" t="str">
        <f>IF(OR('IG-UR'!Z$265=0,'IG-UR'!Z$265="N"),"",'IG-UR'!Z$265)</f>
        <v/>
      </c>
      <c r="AA87" s="382" t="str">
        <f>IF(OR('IG-UR'!AA$265=0,'IG-UR'!AA$265="N"),"",'IG-UR'!AA$265)</f>
        <v/>
      </c>
      <c r="AB87" s="382" t="str">
        <f>IF(OR('IG-UR'!AB$265=0,'IG-UR'!AB$265="N"),"",'IG-UR'!AB$265)</f>
        <v/>
      </c>
      <c r="AC87" s="382" t="str">
        <f>IF(OR('IG-UR'!AC$265=0,'IG-UR'!AC$265="N"),"",'IG-UR'!AC$265)</f>
        <v/>
      </c>
      <c r="AD87" s="382" t="str">
        <f>IF(OR('IG-UR'!AD$265=0,'IG-UR'!AD$265="N"),"",'IG-UR'!AD$265)</f>
        <v/>
      </c>
      <c r="AE87" s="382" t="str">
        <f>IF(OR('IG-UR'!AE$265=0,'IG-UR'!AE$265="N"),"",'IG-UR'!AE$265)</f>
        <v/>
      </c>
      <c r="AF87" s="382" t="str">
        <f>IF(OR('IG-UR'!AF$265=0,'IG-UR'!AF$265="N"),"",'IG-UR'!AF$265)</f>
        <v/>
      </c>
      <c r="AG87" s="382" t="str">
        <f>IF(OR('IG-UR'!AG$265=0,'IG-UR'!AG$265="N"),"",'IG-UR'!AG$265)</f>
        <v/>
      </c>
      <c r="AH87" s="382" t="str">
        <f>IF(OR('IG-UR'!AH$265=0,'IG-UR'!AH$265="N"),"",'IG-UR'!AH$265)</f>
        <v/>
      </c>
      <c r="AI87" s="382" t="str">
        <f>IF(OR('IG-UR'!AI$265=0,'IG-UR'!AI$265="N"),"",'IG-UR'!AI$265)</f>
        <v/>
      </c>
      <c r="AJ87" s="382" t="str">
        <f>IF(OR('IG-UR'!AJ$265=0,'IG-UR'!AJ$265="N"),"",'IG-UR'!AJ$265)</f>
        <v/>
      </c>
      <c r="AK87" s="382" t="str">
        <f>IF(OR('IG-UR'!AK$265=0,'IG-UR'!AK$265="N"),"",'IG-UR'!AK$265)</f>
        <v/>
      </c>
      <c r="AL87" s="382" t="str">
        <f>IF(OR('IG-UR'!AL$265=0,'IG-UR'!AL$265="N"),"",'IG-UR'!AL$265)</f>
        <v/>
      </c>
      <c r="AM87" s="382" t="str">
        <f>IF(OR('IG-UR'!AM$265=0,'IG-UR'!AM$265="N"),"",'IG-UR'!AM$265)</f>
        <v/>
      </c>
      <c r="AN87" s="382" t="str">
        <f>IF(OR('IG-UR'!AN$265=0,'IG-UR'!AN$265="N"),"",'IG-UR'!AN$265)</f>
        <v/>
      </c>
      <c r="AO87" s="382" t="str">
        <f>IF(OR('IG-UR'!AO$265=0,'IG-UR'!AO$265="N"),"",'IG-UR'!AO$265)</f>
        <v/>
      </c>
      <c r="AP87" s="382" t="str">
        <f>IF(OR('IG-UR'!AP$265=0,'IG-UR'!AP$265="N"),"",'IG-UR'!AP$265)</f>
        <v/>
      </c>
      <c r="AQ87" s="382" t="str">
        <f>IF(OR('IG-UR'!AQ$265=0,'IG-UR'!AQ$265="N"),"",'IG-UR'!AQ$265)</f>
        <v/>
      </c>
      <c r="AR87" s="382" t="str">
        <f>IF(OR('IG-UR'!AR$265=0,'IG-UR'!AR$265="N"),"",'IG-UR'!AR$265)</f>
        <v/>
      </c>
      <c r="AS87" s="382" t="str">
        <f>IF(OR('IG-UR'!AS$265=0,'IG-UR'!AS$265="N"),"",'IG-UR'!AS$265)</f>
        <v/>
      </c>
      <c r="AT87" s="382" t="str">
        <f>IF(OR('IG-UR'!AT$265=0,'IG-UR'!AT$265="N"),"",'IG-UR'!AT$265)</f>
        <v/>
      </c>
      <c r="AU87" s="382" t="str">
        <f>IF(OR('IG-UR'!AU$265=0,'IG-UR'!AU$265="N"),"",'IG-UR'!AU$265)</f>
        <v/>
      </c>
      <c r="AV87" s="382" t="str">
        <f>IF(OR('IG-UR'!AV$265=0,'IG-UR'!AV$265="N"),"",'IG-UR'!AV$265)</f>
        <v/>
      </c>
      <c r="AW87" s="382" t="str">
        <f>IF(OR('IG-UR'!AW$265=0,'IG-UR'!AW$265="N"),"",'IG-UR'!AW$265)</f>
        <v/>
      </c>
      <c r="AX87" s="382" t="str">
        <f>IF(OR('IG-UR'!AX$265=0,'IG-UR'!AX$265="N"),"",'IG-UR'!AX$265)</f>
        <v/>
      </c>
      <c r="AY87" s="382" t="str">
        <f>IF(OR('IG-UR'!AY$265=0,'IG-UR'!AY$265="N"),"",'IG-UR'!AY$265)</f>
        <v/>
      </c>
      <c r="AZ87" s="382" t="str">
        <f>IF(OR('IG-UR'!AZ$265=0,'IG-UR'!AZ$265="N"),"",'IG-UR'!AZ$265)</f>
        <v/>
      </c>
      <c r="BA87" s="382" t="str">
        <f>IF(OR('IG-UR'!BA$265=0,'IG-UR'!BA$265="N"),"",'IG-UR'!BA$265)</f>
        <v/>
      </c>
      <c r="BB87" s="382" t="str">
        <f>IF(OR('IG-UR'!BB$265=0,'IG-UR'!BB$265="N"),"",'IG-UR'!BB$265)</f>
        <v/>
      </c>
      <c r="BC87" s="382" t="str">
        <f>IF(OR('IG-UR'!BC$265=0,'IG-UR'!BC$265="N"),"",'IG-UR'!BC$265)</f>
        <v/>
      </c>
      <c r="BD87" s="382" t="str">
        <f>IF(OR('IG-UR'!BD$265=0,'IG-UR'!BD$265="N"),"",'IG-UR'!BD$265)</f>
        <v/>
      </c>
      <c r="BE87" s="382" t="str">
        <f>IF(OR('IG-UR'!BE$265=0,'IG-UR'!BE$265="N"),"",'IG-UR'!BE$265)</f>
        <v/>
      </c>
      <c r="BF87" s="382" t="str">
        <f>IF(OR('IG-UR'!BF$265=0,'IG-UR'!BF$265="N"),"",'IG-UR'!BF$265)</f>
        <v/>
      </c>
      <c r="BG87" s="382" t="str">
        <f>IF(OR('IG-UR'!BG$265=0,'IG-UR'!BG$265="N"),"",'IG-UR'!BG$265)</f>
        <v/>
      </c>
      <c r="BH87" s="382" t="str">
        <f>IF(OR('IG-UR'!BH$265=0,'IG-UR'!BH$265="N"),"",'IG-UR'!BH$265)</f>
        <v/>
      </c>
      <c r="BI87" s="382" t="str">
        <f>IF(OR('IG-UR'!BI$265=0,'IG-UR'!BI$265="N"),"",'IG-UR'!BI$265)</f>
        <v/>
      </c>
      <c r="BJ87" s="382" t="str">
        <f>IF(OR('IG-UR'!BJ$265=0,'IG-UR'!BJ$265="N"),"",'IG-UR'!BJ$265)</f>
        <v/>
      </c>
      <c r="BK87" s="382" t="str">
        <f>IF(OR('IG-UR'!BK$265=0,'IG-UR'!BK$265="N"),"",'IG-UR'!BK$265)</f>
        <v/>
      </c>
      <c r="BL87" s="382" t="str">
        <f>IF(OR('IG-UR'!BL$265=0,'IG-UR'!BL$265="N"),"",'IG-UR'!BL$265)</f>
        <v/>
      </c>
      <c r="BM87" s="382" t="str">
        <f>IF(OR('IG-UR'!BM$265=0,'IG-UR'!BM$265="N"),"",'IG-UR'!BM$265)</f>
        <v/>
      </c>
      <c r="BN87" s="382" t="str">
        <f>IF(OR('IG-UR'!BN$265=0,'IG-UR'!BN$265="N"),"",'IG-UR'!BN$265)</f>
        <v/>
      </c>
      <c r="BO87" s="382" t="str">
        <f>IF(OR('IG-UR'!BO$265=0,'IG-UR'!BO$265="N"),"",'IG-UR'!BO$265)</f>
        <v/>
      </c>
      <c r="BP87" s="382" t="str">
        <f>IF(OR('IG-UR'!BP$265=0,'IG-UR'!BP$265="N"),"",'IG-UR'!BP$265)</f>
        <v/>
      </c>
      <c r="BQ87" s="382" t="str">
        <f>IF(OR('IG-UR'!BQ$265=0,'IG-UR'!BQ$265="N"),"",'IG-UR'!BQ$265)</f>
        <v/>
      </c>
      <c r="BR87" s="382" t="str">
        <f>IF(OR('IG-UR'!BR$265=0,'IG-UR'!BR$265="N"),"",'IG-UR'!BR$265)</f>
        <v/>
      </c>
      <c r="BS87" s="382" t="str">
        <f>IF(OR('IG-UR'!BS$265=0,'IG-UR'!BS$265="N"),"",'IG-UR'!BS$265)</f>
        <v/>
      </c>
      <c r="BT87" s="382" t="str">
        <f>IF(OR('IG-UR'!BT$265=0,'IG-UR'!BT$265="N"),"",'IG-UR'!BT$265)</f>
        <v/>
      </c>
      <c r="BU87" s="382" t="str">
        <f>IF(OR('IG-UR'!BU$265=0,'IG-UR'!BU$265="N"),"",'IG-UR'!BU$265)</f>
        <v/>
      </c>
      <c r="BV87" s="382" t="str">
        <f>IF(OR('IG-UR'!BV$265=0,'IG-UR'!BV$265="N"),"",'IG-UR'!BV$265)</f>
        <v/>
      </c>
      <c r="BW87" s="382" t="str">
        <f>IF(OR('IG-UR'!BW$265=0,'IG-UR'!BW$265="N"),"",'IG-UR'!BW$265)</f>
        <v/>
      </c>
      <c r="BX87" s="382" t="str">
        <f>IF(OR('IG-UR'!BX$265=0,'IG-UR'!BX$265="N"),"",'IG-UR'!BX$265)</f>
        <v/>
      </c>
      <c r="BY87" s="382" t="str">
        <f>IF(OR('IG-UR'!BY$265=0,'IG-UR'!BY$265="N"),"",'IG-UR'!BY$265)</f>
        <v/>
      </c>
      <c r="BZ87" s="382" t="str">
        <f>IF(OR('IG-UR'!BZ$265=0,'IG-UR'!BZ$265="N"),"",'IG-UR'!BZ$265)</f>
        <v/>
      </c>
      <c r="CA87" s="382" t="str">
        <f>IF(OR('IG-UR'!CA$265=0,'IG-UR'!CA$265="N"),"",'IG-UR'!CA$265)</f>
        <v/>
      </c>
      <c r="CB87" s="382" t="str">
        <f>IF(OR('IG-UR'!CB$265=0,'IG-UR'!CB$265="N"),"",'IG-UR'!CB$265)</f>
        <v/>
      </c>
      <c r="CC87" s="382" t="str">
        <f>IF(OR('IG-UR'!CC$265=0,'IG-UR'!CC$265="N"),"",'IG-UR'!CC$265)</f>
        <v/>
      </c>
      <c r="CD87" s="382" t="str">
        <f>IF(OR('IG-UR'!CD$265=0,'IG-UR'!CD$265="N"),"",'IG-UR'!CD$265)</f>
        <v/>
      </c>
      <c r="CE87" s="382" t="str">
        <f>IF(OR('IG-UR'!CE$265=0,'IG-UR'!CE$265="N"),"",'IG-UR'!CE$265)</f>
        <v/>
      </c>
      <c r="CF87" s="382" t="str">
        <f>IF(OR('IG-UR'!CF$265=0,'IG-UR'!CF$265="N"),"",'IG-UR'!CF$265)</f>
        <v/>
      </c>
      <c r="CG87" s="382" t="str">
        <f>IF(OR('IG-UR'!CG$265=0,'IG-UR'!CG$265="N"),"",'IG-UR'!CG$265)</f>
        <v/>
      </c>
      <c r="CH87" s="382" t="str">
        <f>IF(OR('IG-UR'!CH$265=0,'IG-UR'!CH$265="N"),"",'IG-UR'!CH$265)</f>
        <v/>
      </c>
      <c r="CI87" s="382" t="str">
        <f>IF(OR('IG-UR'!CI$265=0,'IG-UR'!CI$265="N"),"",'IG-UR'!CI$265)</f>
        <v/>
      </c>
      <c r="CJ87" s="382" t="str">
        <f>IF(OR('IG-UR'!CJ$265=0,'IG-UR'!CJ$265="N"),"",'IG-UR'!CJ$265)</f>
        <v/>
      </c>
      <c r="CK87" s="382" t="str">
        <f>IF(OR('IG-UR'!CK$265=0,'IG-UR'!CK$265="N"),"",'IG-UR'!CK$265)</f>
        <v/>
      </c>
      <c r="CL87" s="382" t="str">
        <f>IF(OR('IG-UR'!CL$265=0,'IG-UR'!CL$265="N"),"",'IG-UR'!CL$265)</f>
        <v/>
      </c>
      <c r="CM87" s="382" t="str">
        <f>IF(OR('IG-UR'!CM$265=0,'IG-UR'!CM$265="N"),"",'IG-UR'!CM$265)</f>
        <v/>
      </c>
      <c r="CN87" s="382" t="str">
        <f>IF(OR('IG-UR'!CN$265=0,'IG-UR'!CN$265="N"),"",'IG-UR'!CN$265)</f>
        <v/>
      </c>
      <c r="CO87" s="382" t="str">
        <f>IF(OR('IG-UR'!CO$265=0,'IG-UR'!CO$265="N"),"",'IG-UR'!CO$265)</f>
        <v/>
      </c>
      <c r="CP87" s="382" t="str">
        <f>IF(OR('IG-UR'!CP$265=0,'IG-UR'!CP$265="N"),"",'IG-UR'!CP$265)</f>
        <v/>
      </c>
      <c r="CQ87" s="382" t="str">
        <f>IF(OR('IG-UR'!CQ$265=0,'IG-UR'!CQ$265="N"),"",'IG-UR'!CQ$265)</f>
        <v/>
      </c>
      <c r="CR87" s="382" t="str">
        <f>IF(OR('IG-UR'!CR$265=0,'IG-UR'!CR$265="N"),"",'IG-UR'!CR$265)</f>
        <v/>
      </c>
      <c r="CS87" s="382" t="str">
        <f>IF(OR('IG-UR'!CS$265=0,'IG-UR'!CS$265="N"),"",'IG-UR'!CS$265)</f>
        <v/>
      </c>
      <c r="CT87" s="382" t="str">
        <f>IF(OR('IG-UR'!CT$265=0,'IG-UR'!CT$265="N"),"",'IG-UR'!CT$265)</f>
        <v/>
      </c>
      <c r="CU87" s="382" t="str">
        <f>IF(OR('IG-UR'!CU$265=0,'IG-UR'!CU$265="N"),"",'IG-UR'!CU$265)</f>
        <v/>
      </c>
      <c r="CV87" s="382" t="str">
        <f>IF(OR('IG-UR'!CV$265=0,'IG-UR'!CV$265="N"),"",'IG-UR'!CV$265)</f>
        <v/>
      </c>
      <c r="CW87" s="382" t="str">
        <f>IF(OR('IG-UR'!CW$265=0,'IG-UR'!CW$265="N"),"",'IG-UR'!CW$265)</f>
        <v/>
      </c>
      <c r="CX87" s="382" t="str">
        <f>IF(OR('IG-UR'!CX$265=0,'IG-UR'!CX$265="N"),"",'IG-UR'!CX$265)</f>
        <v/>
      </c>
      <c r="CY87" s="382" t="str">
        <f>IF(OR('IG-UR'!CY$265=0,'IG-UR'!CY$265="N"),"",'IG-UR'!CY$265)</f>
        <v/>
      </c>
      <c r="CZ87" s="382" t="str">
        <f>IF(OR('IG-UR'!CZ$265=0,'IG-UR'!CZ$265="N"),"",'IG-UR'!CZ$265)</f>
        <v/>
      </c>
      <c r="DA87" s="382" t="str">
        <f>IF(OR('IG-UR'!DA$265=0,'IG-UR'!DA$265="N"),"",'IG-UR'!DA$265)</f>
        <v/>
      </c>
      <c r="DB87" s="382" t="str">
        <f>IF(OR('IG-UR'!DB$265=0,'IG-UR'!DB$265="N"),"",'IG-UR'!DB$265)</f>
        <v/>
      </c>
      <c r="DC87" s="382" t="str">
        <f>IF(OR('IG-UR'!DC$265=0,'IG-UR'!DC$265="N"),"",'IG-UR'!DC$265)</f>
        <v/>
      </c>
      <c r="DD87" s="382" t="str">
        <f>IF(OR('IG-UR'!DD$265=0,'IG-UR'!DD$265="N"),"",'IG-UR'!DD$265)</f>
        <v/>
      </c>
      <c r="DE87" s="382" t="str">
        <f>IF(OR('IG-UR'!DE$265=0,'IG-UR'!DE$265="N"),"",'IG-UR'!DE$265)</f>
        <v/>
      </c>
      <c r="DF87" s="382" t="str">
        <f>IF(OR('IG-UR'!DF$265=0,'IG-UR'!DF$265="N"),"",'IG-UR'!DF$265)</f>
        <v/>
      </c>
      <c r="DG87" s="382" t="str">
        <f>IF(OR('IG-UR'!DG$265=0,'IG-UR'!DG$265="N"),"",'IG-UR'!DG$265)</f>
        <v/>
      </c>
      <c r="DH87" s="382" t="str">
        <f>IF(OR('IG-UR'!DH$265=0,'IG-UR'!DH$265="N"),"",'IG-UR'!DH$265)</f>
        <v/>
      </c>
      <c r="DI87" s="382" t="str">
        <f>IF(OR('IG-UR'!DI$265=0,'IG-UR'!DI$265="N"),"",'IG-UR'!DI$265)</f>
        <v/>
      </c>
      <c r="DJ87" s="382" t="str">
        <f>IF(OR('IG-UR'!DJ$265=0,'IG-UR'!DJ$265="N"),"",'IG-UR'!DJ$265)</f>
        <v/>
      </c>
      <c r="DK87" s="382" t="str">
        <f>IF(OR('IG-UR'!DK$265=0,'IG-UR'!DK$265="N"),"",'IG-UR'!DK$265)</f>
        <v/>
      </c>
      <c r="DL87" s="382" t="str">
        <f>IF(OR('IG-UR'!DL$265=0,'IG-UR'!DL$265="N"),"",'IG-UR'!DL$265)</f>
        <v/>
      </c>
      <c r="DM87" s="382" t="str">
        <f>IF(OR('IG-UR'!DM$265=0,'IG-UR'!DM$265="N"),"",'IG-UR'!DM$265)</f>
        <v/>
      </c>
      <c r="DN87" s="382" t="str">
        <f>IF(OR('IG-UR'!DN$265=0,'IG-UR'!DN$265="N"),"",'IG-UR'!DN$265)</f>
        <v/>
      </c>
      <c r="DO87" s="382" t="str">
        <f>IF(OR('IG-UR'!DO$265=0,'IG-UR'!DO$265="N"),"",'IG-UR'!DO$265)</f>
        <v/>
      </c>
      <c r="DP87" s="382" t="str">
        <f>IF(OR('IG-UR'!DP$265=0,'IG-UR'!DP$265="N"),"",'IG-UR'!DP$265)</f>
        <v/>
      </c>
      <c r="DQ87" s="382" t="str">
        <f>IF(OR('IG-UR'!DQ$265=0,'IG-UR'!DQ$265="N"),"",'IG-UR'!DQ$265)</f>
        <v/>
      </c>
      <c r="DR87" s="382" t="str">
        <f>IF(OR('IG-UR'!DR$265=0,'IG-UR'!DR$265="N"),"",'IG-UR'!DR$265)</f>
        <v/>
      </c>
      <c r="DS87" s="382" t="str">
        <f>IF(OR('IG-UR'!DS$265=0,'IG-UR'!DS$265="N"),"",'IG-UR'!DS$265)</f>
        <v/>
      </c>
      <c r="DT87" s="382" t="str">
        <f>IF(OR('IG-UR'!DT$265=0,'IG-UR'!DT$265="N"),"",'IG-UR'!DT$265)</f>
        <v/>
      </c>
      <c r="DU87" s="382" t="str">
        <f>IF(OR('IG-UR'!DU$265=0,'IG-UR'!DU$265="N"),"",'IG-UR'!DU$265)</f>
        <v/>
      </c>
      <c r="DV87" s="382" t="str">
        <f>IF(OR('IG-UR'!DV$265=0,'IG-UR'!DV$265="N"),"",'IG-UR'!DV$265)</f>
        <v/>
      </c>
      <c r="DW87" s="382" t="str">
        <f>IF(OR('IG-UR'!DW$265=0,'IG-UR'!DW$265="N"),"",'IG-UR'!DW$265)</f>
        <v/>
      </c>
      <c r="DX87" s="382" t="str">
        <f>IF(OR('IG-UR'!DX$265=0,'IG-UR'!DX$265="N"),"",'IG-UR'!DX$265)</f>
        <v/>
      </c>
      <c r="DY87" s="382" t="str">
        <f>IF(OR('IG-UR'!DY$265=0,'IG-UR'!DY$265="N"),"",'IG-UR'!DY$265)</f>
        <v/>
      </c>
      <c r="DZ87" s="382" t="str">
        <f>IF(OR('IG-UR'!DZ$265=0,'IG-UR'!DZ$265="N"),"",'IG-UR'!DZ$265)</f>
        <v/>
      </c>
      <c r="EA87" s="382" t="str">
        <f>IF(OR('IG-UR'!EA$265=0,'IG-UR'!EA$265="N"),"",'IG-UR'!EA$265)</f>
        <v/>
      </c>
      <c r="EB87" s="382" t="str">
        <f>IF(OR('IG-UR'!EB$265=0,'IG-UR'!EB$265="N"),"",'IG-UR'!EB$265)</f>
        <v/>
      </c>
      <c r="EC87" s="382" t="str">
        <f>IF(OR('IG-UR'!EC$265=0,'IG-UR'!EC$265="N"),"",'IG-UR'!EC$265)</f>
        <v/>
      </c>
      <c r="ED87" s="382" t="str">
        <f>IF(OR('IG-UR'!ED$265=0,'IG-UR'!ED$265="N"),"",'IG-UR'!ED$265)</f>
        <v/>
      </c>
      <c r="EE87" s="382" t="str">
        <f>IF(OR('IG-UR'!EE$265=0,'IG-UR'!EE$265="N"),"",'IG-UR'!EE$265)</f>
        <v/>
      </c>
      <c r="EF87" s="382" t="str">
        <f>IF(OR('IG-UR'!EF$265=0,'IG-UR'!EF$265="N"),"",'IG-UR'!EF$265)</f>
        <v/>
      </c>
      <c r="EG87" s="382" t="str">
        <f>IF(OR('IG-UR'!EG$265=0,'IG-UR'!EG$265="N"),"",'IG-UR'!EG$265)</f>
        <v/>
      </c>
      <c r="EH87" s="382" t="str">
        <f>IF(OR('IG-UR'!EH$265=0,'IG-UR'!EH$265="N"),"",'IG-UR'!EH$265)</f>
        <v/>
      </c>
      <c r="EI87" s="382" t="str">
        <f>IF(OR('IG-UR'!EI$265=0,'IG-UR'!EI$265="N"),"",'IG-UR'!EI$265)</f>
        <v/>
      </c>
      <c r="EJ87" s="382" t="str">
        <f>IF(OR('IG-UR'!EJ$265=0,'IG-UR'!EJ$265="N"),"",'IG-UR'!EJ$265)</f>
        <v/>
      </c>
      <c r="EK87" s="382" t="str">
        <f>IF(OR('IG-UR'!EK$265=0,'IG-UR'!EK$265="N"),"",'IG-UR'!EK$265)</f>
        <v/>
      </c>
      <c r="EL87" s="382" t="str">
        <f>IF(OR('IG-UR'!EL$265=0,'IG-UR'!EL$265="N"),"",'IG-UR'!EL$265)</f>
        <v/>
      </c>
      <c r="EM87" s="382" t="str">
        <f>IF(OR('IG-UR'!EM$265=0,'IG-UR'!EM$265="N"),"",'IG-UR'!EM$265)</f>
        <v/>
      </c>
      <c r="EN87" s="382" t="str">
        <f>IF(OR('IG-UR'!EN$265=0,'IG-UR'!EN$265="N"),"",'IG-UR'!EN$265)</f>
        <v/>
      </c>
      <c r="EO87" s="382" t="str">
        <f>IF(OR('IG-UR'!EO$265=0,'IG-UR'!EO$265="N"),"",'IG-UR'!EO$265)</f>
        <v/>
      </c>
      <c r="EP87" s="382" t="str">
        <f>IF(OR('IG-UR'!EP$265=0,'IG-UR'!EP$265="N"),"",'IG-UR'!EP$265)</f>
        <v/>
      </c>
      <c r="EQ87" s="382" t="str">
        <f>IF(OR('IG-UR'!EQ$265=0,'IG-UR'!EQ$265="N"),"",'IG-UR'!EQ$265)</f>
        <v/>
      </c>
      <c r="ER87" s="382" t="str">
        <f>IF(OR('IG-UR'!ER$265=0,'IG-UR'!ER$265="N"),"",'IG-UR'!ER$265)</f>
        <v/>
      </c>
      <c r="ES87" s="382" t="str">
        <f>IF(OR('IG-UR'!ES$265=0,'IG-UR'!ES$265="N"),"",'IG-UR'!ES$265)</f>
        <v/>
      </c>
      <c r="ET87" s="382" t="str">
        <f>IF(OR('IG-UR'!ET$265=0,'IG-UR'!ET$265="N"),"",'IG-UR'!ET$265)</f>
        <v/>
      </c>
      <c r="EU87" s="382" t="str">
        <f>IF(OR('IG-UR'!EU$265=0,'IG-UR'!EU$265="N"),"",'IG-UR'!EU$265)</f>
        <v/>
      </c>
      <c r="EV87" s="382" t="str">
        <f>IF(OR('IG-UR'!EV$265=0,'IG-UR'!EV$265="N"),"",'IG-UR'!EV$265)</f>
        <v/>
      </c>
      <c r="EW87" s="382" t="str">
        <f>IF(OR('IG-UR'!EW$265=0,'IG-UR'!EW$265="N"),"",'IG-UR'!EW$265)</f>
        <v/>
      </c>
      <c r="EX87" s="382" t="str">
        <f>IF(OR('IG-UR'!EX$265=0,'IG-UR'!EX$265="N"),"",'IG-UR'!EX$265)</f>
        <v/>
      </c>
      <c r="EY87" s="382" t="str">
        <f>IF(OR('IG-UR'!EY$265=0,'IG-UR'!EY$265="N"),"",'IG-UR'!EY$265)</f>
        <v/>
      </c>
      <c r="EZ87" s="382" t="str">
        <f>IF(OR('IG-UR'!EZ$265=0,'IG-UR'!EZ$265="N"),"",'IG-UR'!EZ$265)</f>
        <v/>
      </c>
      <c r="FA87" s="382" t="str">
        <f>IF(OR('IG-UR'!FA$265=0,'IG-UR'!FA$265="N"),"",'IG-UR'!FA$265)</f>
        <v/>
      </c>
      <c r="FB87" s="382" t="str">
        <f>IF(OR('IG-UR'!FB$265=0,'IG-UR'!FB$265="N"),"",'IG-UR'!FB$265)</f>
        <v/>
      </c>
      <c r="FC87" s="382" t="str">
        <f>IF(OR('IG-UR'!FC$265=0,'IG-UR'!FC$265="N"),"",'IG-UR'!FC$265)</f>
        <v/>
      </c>
      <c r="FD87" s="382" t="str">
        <f>IF(OR('IG-UR'!FD$265=0,'IG-UR'!FD$265="N"),"",'IG-UR'!FD$265)</f>
        <v/>
      </c>
      <c r="FE87" s="382" t="str">
        <f>IF(OR('IG-UR'!FE$265=0,'IG-UR'!FE$265="N"),"",'IG-UR'!FE$265)</f>
        <v/>
      </c>
      <c r="FF87" s="382" t="str">
        <f>IF(OR('IG-UR'!FF$265=0,'IG-UR'!FF$265="N"),"",'IG-UR'!FF$265)</f>
        <v/>
      </c>
      <c r="FG87" s="382" t="str">
        <f>IF(OR('IG-UR'!FG$265=0,'IG-UR'!FG$265="N"),"",'IG-UR'!FG$265)</f>
        <v/>
      </c>
      <c r="FH87" s="382" t="str">
        <f>IF(OR('IG-UR'!FH$265=0,'IG-UR'!FH$265="N"),"",'IG-UR'!FH$265)</f>
        <v/>
      </c>
      <c r="FI87" s="382" t="str">
        <f>IF(OR('IG-UR'!FI$265=0,'IG-UR'!FI$265="N"),"",'IG-UR'!FI$265)</f>
        <v/>
      </c>
      <c r="FJ87" s="382" t="str">
        <f>IF(OR('IG-UR'!FJ$265=0,'IG-UR'!FJ$265="N"),"",'IG-UR'!FJ$265)</f>
        <v/>
      </c>
      <c r="FK87" s="382" t="str">
        <f>IF(OR('IG-UR'!FK$265=0,'IG-UR'!FK$265="N"),"",'IG-UR'!FK$265)</f>
        <v/>
      </c>
      <c r="FL87" s="382" t="str">
        <f>IF(OR('IG-UR'!FL$265=0,'IG-UR'!FL$265="N"),"",'IG-UR'!FL$265)</f>
        <v/>
      </c>
      <c r="FM87" s="382" t="str">
        <f>IF(OR('IG-UR'!FM$265=0,'IG-UR'!FM$265="N"),"",'IG-UR'!FM$265)</f>
        <v/>
      </c>
      <c r="FN87" s="382" t="str">
        <f>IF(OR('IG-UR'!FN$265=0,'IG-UR'!FN$265="N"),"",'IG-UR'!FN$265)</f>
        <v/>
      </c>
      <c r="FO87" s="382" t="str">
        <f>IF(OR('IG-UR'!FO$265=0,'IG-UR'!FO$265="N"),"",'IG-UR'!FO$265)</f>
        <v/>
      </c>
      <c r="FP87" s="382" t="str">
        <f>IF(OR('IG-UR'!FP$265=0,'IG-UR'!FP$265="N"),"",'IG-UR'!FP$265)</f>
        <v/>
      </c>
      <c r="FQ87" s="382" t="str">
        <f>IF(OR('IG-UR'!FQ$265=0,'IG-UR'!FQ$265="N"),"",'IG-UR'!FQ$265)</f>
        <v/>
      </c>
      <c r="FR87" s="382" t="str">
        <f>IF(OR('IG-UR'!FR$265=0,'IG-UR'!FR$265="N"),"",'IG-UR'!FR$265)</f>
        <v/>
      </c>
      <c r="FS87" s="382" t="str">
        <f>IF(OR('IG-UR'!FS$265=0,'IG-UR'!FS$265="N"),"",'IG-UR'!FS$265)</f>
        <v/>
      </c>
      <c r="FT87" s="382" t="str">
        <f>IF(OR('IG-UR'!FT$265=0,'IG-UR'!FT$265="N"),"",'IG-UR'!FT$265)</f>
        <v/>
      </c>
      <c r="FU87" s="382" t="str">
        <f>IF(OR('IG-UR'!FU$265=0,'IG-UR'!FU$265="N"),"",'IG-UR'!FU$265)</f>
        <v/>
      </c>
      <c r="FV87" s="382" t="str">
        <f>IF(OR('IG-UR'!FV$265=0,'IG-UR'!FV$265="N"),"",'IG-UR'!FV$265)</f>
        <v/>
      </c>
      <c r="FW87" s="382" t="str">
        <f>IF(OR('IG-UR'!FW$265=0,'IG-UR'!FW$265="N"),"",'IG-UR'!FW$265)</f>
        <v/>
      </c>
      <c r="FX87" s="382" t="str">
        <f>IF(OR('IG-UR'!FX$265=0,'IG-UR'!FX$265="N"),"",'IG-UR'!FX$265)</f>
        <v/>
      </c>
      <c r="FY87" s="382" t="str">
        <f>IF(OR('IG-UR'!FY$265=0,'IG-UR'!FY$265="N"),"",'IG-UR'!FY$265)</f>
        <v/>
      </c>
      <c r="FZ87" s="382" t="str">
        <f>IF(OR('IG-UR'!FZ$265=0,'IG-UR'!FZ$265="N"),"",'IG-UR'!FZ$265)</f>
        <v/>
      </c>
      <c r="GA87" s="382" t="str">
        <f>IF(OR('IG-UR'!GA$265=0,'IG-UR'!GA$265="N"),"",'IG-UR'!GA$265)</f>
        <v/>
      </c>
      <c r="GB87" s="382" t="str">
        <f>IF(OR('IG-UR'!GB$265=0,'IG-UR'!GB$265="N"),"",'IG-UR'!GB$265)</f>
        <v/>
      </c>
      <c r="GC87" s="382" t="str">
        <f>IF(OR('IG-UR'!GC$265=0,'IG-UR'!GC$265="N"),"",'IG-UR'!GC$265)</f>
        <v/>
      </c>
      <c r="GD87" s="382" t="str">
        <f>IF(OR('IG-UR'!GD$265=0,'IG-UR'!GD$265="N"),"",'IG-UR'!GD$265)</f>
        <v/>
      </c>
      <c r="GE87" s="382" t="str">
        <f>IF(OR('IG-UR'!GE$265=0,'IG-UR'!GE$265="N"),"",'IG-UR'!GE$265)</f>
        <v/>
      </c>
      <c r="GF87" s="382" t="str">
        <f>IF(OR('IG-UR'!GF$265=0,'IG-UR'!GF$265="N"),"",'IG-UR'!GF$265)</f>
        <v/>
      </c>
      <c r="GG87" s="382" t="str">
        <f>IF(OR('IG-UR'!GG$265=0,'IG-UR'!GG$265="N"),"",'IG-UR'!GG$265)</f>
        <v/>
      </c>
      <c r="GH87" s="382" t="str">
        <f>IF(OR('IG-UR'!GH$265=0,'IG-UR'!GH$265="N"),"",'IG-UR'!GH$265)</f>
        <v/>
      </c>
      <c r="GI87" s="382" t="str">
        <f>IF(OR('IG-UR'!GI$265=0,'IG-UR'!GI$265="N"),"",'IG-UR'!GI$265)</f>
        <v/>
      </c>
      <c r="GJ87" s="382" t="str">
        <f>IF(OR('IG-UR'!GJ$265=0,'IG-UR'!GJ$265="N"),"",'IG-UR'!GJ$265)</f>
        <v/>
      </c>
      <c r="GK87" s="382" t="str">
        <f>IF(OR('IG-UR'!GK$265=0,'IG-UR'!GK$265="N"),"",'IG-UR'!GK$265)</f>
        <v/>
      </c>
      <c r="GL87" s="382" t="str">
        <f>IF(OR('IG-UR'!GL$265=0,'IG-UR'!GL$265="N"),"",'IG-UR'!GL$265)</f>
        <v/>
      </c>
      <c r="GM87" s="382" t="str">
        <f>IF(OR('IG-UR'!GM$265=0,'IG-UR'!GM$265="N"),"",'IG-UR'!GM$265)</f>
        <v/>
      </c>
      <c r="GN87" s="382" t="str">
        <f>IF(OR('IG-UR'!GN$265=0,'IG-UR'!GN$265="N"),"",'IG-UR'!GN$265)</f>
        <v/>
      </c>
      <c r="GO87" s="382" t="str">
        <f>IF(OR('IG-UR'!GO$265=0,'IG-UR'!GO$265="N"),"",'IG-UR'!GO$265)</f>
        <v/>
      </c>
      <c r="GP87" s="382" t="str">
        <f>IF(OR('IG-UR'!GP$265=0,'IG-UR'!GP$265="N"),"",'IG-UR'!GP$265)</f>
        <v/>
      </c>
      <c r="GQ87" s="382" t="str">
        <f>IF(OR('IG-UR'!GQ$265=0,'IG-UR'!GQ$265="N"),"",'IG-UR'!GQ$265)</f>
        <v/>
      </c>
      <c r="GR87" s="382" t="str">
        <f>IF(OR('IG-UR'!GR$265=0,'IG-UR'!GR$265="N"),"",'IG-UR'!GR$265)</f>
        <v/>
      </c>
      <c r="GS87" s="382" t="str">
        <f>IF(OR('IG-UR'!GS$265=0,'IG-UR'!GS$265="N"),"",'IG-UR'!GS$265)</f>
        <v/>
      </c>
      <c r="GT87" s="382" t="str">
        <f>IF(OR('IG-UR'!GT$265=0,'IG-UR'!GT$265="N"),"",'IG-UR'!GT$265)</f>
        <v/>
      </c>
      <c r="GU87" s="382" t="str">
        <f>IF(OR('IG-UR'!GU$265=0,'IG-UR'!GU$265="N"),"",'IG-UR'!GU$265)</f>
        <v/>
      </c>
      <c r="GV87" s="382" t="str">
        <f>IF(OR('IG-UR'!GV$265=0,'IG-UR'!GV$265="N"),"",'IG-UR'!GV$265)</f>
        <v/>
      </c>
      <c r="GW87" s="382" t="str">
        <f>IF(OR('IG-UR'!GW$265=0,'IG-UR'!GW$265="N"),"",'IG-UR'!GW$265)</f>
        <v/>
      </c>
      <c r="GX87" s="382" t="str">
        <f>IF(OR('IG-UR'!GX$265=0,'IG-UR'!GX$265="N"),"",'IG-UR'!GX$265)</f>
        <v/>
      </c>
      <c r="GY87" s="382" t="str">
        <f>IF(OR('IG-UR'!GY$265=0,'IG-UR'!GY$265="N"),"",'IG-UR'!GY$265)</f>
        <v/>
      </c>
      <c r="GZ87" s="382" t="str">
        <f>IF(OR('IG-UR'!GZ$265=0,'IG-UR'!GZ$265="N"),"",'IG-UR'!GZ$265)</f>
        <v/>
      </c>
      <c r="HA87" s="382" t="str">
        <f>IF(OR('IG-UR'!HA$265=0,'IG-UR'!HA$265="N"),"",'IG-UR'!HA$265)</f>
        <v/>
      </c>
      <c r="HB87" s="382" t="str">
        <f>IF(OR('IG-UR'!HB$265=0,'IG-UR'!HB$265="N"),"",'IG-UR'!HB$265)</f>
        <v/>
      </c>
      <c r="HC87" s="176"/>
      <c r="HD87" s="50"/>
      <c r="HE87" s="577"/>
      <c r="HF87" s="97"/>
      <c r="HG87" s="584"/>
      <c r="HH87" s="577"/>
      <c r="HI87" s="97"/>
      <c r="HJ87" s="529"/>
      <c r="HK87" s="581"/>
      <c r="HL87" s="94"/>
      <c r="HM87" s="525"/>
      <c r="HN87" s="541"/>
      <c r="HO87" s="50"/>
    </row>
    <row r="88" spans="1:223" ht="5.0999999999999996" customHeight="1" thickBot="1" x14ac:dyDescent="0.3">
      <c r="A88" s="52"/>
      <c r="B88" s="221"/>
      <c r="C88" s="61"/>
      <c r="D88" s="79"/>
      <c r="E88" s="362"/>
      <c r="F88" s="362"/>
      <c r="G88" s="362"/>
      <c r="H88" s="366"/>
      <c r="I88" s="366"/>
      <c r="J88" s="366"/>
      <c r="K88" s="366"/>
      <c r="L88" s="366"/>
      <c r="M88" s="366"/>
      <c r="N88" s="366"/>
      <c r="O88" s="366"/>
      <c r="P88" s="366"/>
      <c r="Q88" s="366"/>
      <c r="R88" s="366"/>
      <c r="S88" s="366"/>
      <c r="T88" s="366"/>
      <c r="U88" s="366"/>
      <c r="V88" s="366"/>
      <c r="W88" s="366"/>
      <c r="X88" s="366"/>
      <c r="Y88" s="366"/>
      <c r="Z88" s="366"/>
      <c r="AA88" s="366"/>
      <c r="AB88" s="366"/>
      <c r="AC88" s="366"/>
      <c r="AD88" s="366"/>
      <c r="AE88" s="366"/>
      <c r="AF88" s="366"/>
      <c r="AG88" s="366"/>
      <c r="AH88" s="366"/>
      <c r="AI88" s="366"/>
      <c r="AJ88" s="366"/>
      <c r="AK88" s="366"/>
      <c r="AL88" s="366"/>
      <c r="AM88" s="366"/>
      <c r="AN88" s="366"/>
      <c r="AO88" s="366"/>
      <c r="AP88" s="366"/>
      <c r="AQ88" s="366"/>
      <c r="AR88" s="366"/>
      <c r="AS88" s="366"/>
      <c r="AT88" s="366"/>
      <c r="AU88" s="366"/>
      <c r="AV88" s="185"/>
      <c r="AW88" s="185"/>
      <c r="AX88" s="185"/>
      <c r="AY88" s="185"/>
      <c r="AZ88" s="185"/>
      <c r="BA88" s="185"/>
      <c r="BB88" s="185"/>
      <c r="BC88" s="185"/>
      <c r="BD88" s="185"/>
      <c r="BE88" s="185"/>
      <c r="BF88" s="185"/>
      <c r="BG88" s="185"/>
      <c r="BH88" s="185"/>
      <c r="BI88" s="185"/>
      <c r="BJ88" s="185"/>
      <c r="BK88" s="185"/>
      <c r="BL88" s="185"/>
      <c r="BM88" s="185"/>
      <c r="BN88" s="185"/>
      <c r="BO88" s="185"/>
      <c r="BP88" s="185"/>
      <c r="BQ88" s="185"/>
      <c r="BR88" s="185"/>
      <c r="BS88" s="185"/>
      <c r="BT88" s="185"/>
      <c r="BU88" s="185"/>
      <c r="BV88" s="185"/>
      <c r="BW88" s="185"/>
      <c r="BX88" s="185"/>
      <c r="BY88" s="185"/>
      <c r="BZ88" s="185"/>
      <c r="CA88" s="185"/>
      <c r="CB88" s="185"/>
      <c r="CC88" s="185"/>
      <c r="CD88" s="185"/>
      <c r="CE88" s="185"/>
      <c r="CF88" s="185"/>
      <c r="CG88" s="185"/>
      <c r="CH88" s="185"/>
      <c r="CI88" s="185"/>
      <c r="CJ88" s="185"/>
      <c r="CK88" s="185"/>
      <c r="CL88" s="185"/>
      <c r="CM88" s="185"/>
      <c r="CN88" s="185"/>
      <c r="CO88" s="185"/>
      <c r="CP88" s="185"/>
      <c r="CQ88" s="185"/>
      <c r="CR88" s="185"/>
      <c r="CS88" s="185"/>
      <c r="CT88" s="185"/>
      <c r="CU88" s="185"/>
      <c r="CV88" s="185"/>
      <c r="CW88" s="185"/>
      <c r="CX88" s="185"/>
      <c r="CY88" s="185"/>
      <c r="CZ88" s="185"/>
      <c r="DA88" s="185"/>
      <c r="DB88" s="185"/>
      <c r="DC88" s="185"/>
      <c r="DD88" s="185"/>
      <c r="DE88" s="185"/>
      <c r="DF88" s="185"/>
      <c r="DG88" s="185"/>
      <c r="DH88" s="185"/>
      <c r="DI88" s="185"/>
      <c r="DJ88" s="185"/>
      <c r="DK88" s="185"/>
      <c r="DL88" s="185"/>
      <c r="DM88" s="185"/>
      <c r="DN88" s="185"/>
      <c r="DO88" s="185"/>
      <c r="DP88" s="185"/>
      <c r="DQ88" s="185"/>
      <c r="DR88" s="185"/>
      <c r="DS88" s="185"/>
      <c r="DT88" s="185"/>
      <c r="DU88" s="185"/>
      <c r="DV88" s="185"/>
      <c r="DW88" s="185"/>
      <c r="DX88" s="185"/>
      <c r="DY88" s="185"/>
      <c r="DZ88" s="185"/>
      <c r="EA88" s="185"/>
      <c r="EB88" s="185"/>
      <c r="EC88" s="185"/>
      <c r="ED88" s="185"/>
      <c r="EE88" s="185"/>
      <c r="EF88" s="185"/>
      <c r="EG88" s="185"/>
      <c r="EH88" s="185"/>
      <c r="EI88" s="185"/>
      <c r="EJ88" s="185"/>
      <c r="EK88" s="185"/>
      <c r="EL88" s="185"/>
      <c r="EM88" s="185"/>
      <c r="EN88" s="185"/>
      <c r="EO88" s="185"/>
      <c r="EP88" s="185"/>
      <c r="EQ88" s="185"/>
      <c r="ER88" s="185"/>
      <c r="ES88" s="185"/>
      <c r="ET88" s="185"/>
      <c r="EU88" s="185"/>
      <c r="EV88" s="185"/>
      <c r="EW88" s="185"/>
      <c r="EX88" s="185"/>
      <c r="EY88" s="185"/>
      <c r="EZ88" s="185"/>
      <c r="FA88" s="185"/>
      <c r="FB88" s="185"/>
      <c r="FC88" s="185"/>
      <c r="FD88" s="185"/>
      <c r="FE88" s="185"/>
      <c r="FF88" s="185"/>
      <c r="FG88" s="185"/>
      <c r="FH88" s="185"/>
      <c r="FI88" s="185"/>
      <c r="FJ88" s="185"/>
      <c r="FK88" s="185"/>
      <c r="FL88" s="185"/>
      <c r="FM88" s="185"/>
      <c r="FN88" s="185"/>
      <c r="FO88" s="185"/>
      <c r="FP88" s="185"/>
      <c r="FQ88" s="185"/>
      <c r="FR88" s="185"/>
      <c r="FS88" s="185"/>
      <c r="FT88" s="185"/>
      <c r="FU88" s="185"/>
      <c r="FV88" s="185"/>
      <c r="FW88" s="185"/>
      <c r="FX88" s="185"/>
      <c r="FY88" s="185"/>
      <c r="FZ88" s="185"/>
      <c r="GA88" s="185"/>
      <c r="GB88" s="185"/>
      <c r="GC88" s="185"/>
      <c r="GD88" s="185"/>
      <c r="GE88" s="185"/>
      <c r="GF88" s="185"/>
      <c r="GG88" s="185"/>
      <c r="GH88" s="185"/>
      <c r="GI88" s="408"/>
      <c r="GJ88" s="408"/>
      <c r="GK88" s="408"/>
      <c r="GL88" s="408"/>
      <c r="GM88" s="408"/>
      <c r="GN88" s="408"/>
      <c r="GO88" s="408"/>
      <c r="GP88" s="408"/>
      <c r="GQ88" s="408"/>
      <c r="GR88" s="408"/>
      <c r="GS88" s="408"/>
      <c r="GT88" s="408"/>
      <c r="GU88" s="408"/>
      <c r="GV88" s="408"/>
      <c r="GW88" s="408"/>
      <c r="GX88" s="408"/>
      <c r="GY88" s="408"/>
      <c r="GZ88" s="408"/>
      <c r="HA88" s="366"/>
      <c r="HB88" s="366"/>
      <c r="HC88" s="366"/>
      <c r="HD88" s="50"/>
      <c r="HE88" s="262"/>
      <c r="HF88" s="97"/>
      <c r="HG88" s="101"/>
      <c r="HH88" s="262"/>
      <c r="HI88" s="97"/>
      <c r="HJ88" s="97"/>
      <c r="HK88" s="97"/>
      <c r="HL88" s="94"/>
      <c r="HM88" s="97"/>
      <c r="HN88" s="97"/>
      <c r="HO88" s="50"/>
    </row>
    <row r="89" spans="1:223" ht="15" customHeight="1" thickTop="1" x14ac:dyDescent="0.25">
      <c r="A89" s="52"/>
      <c r="B89" s="221"/>
      <c r="C89" s="61"/>
      <c r="D89" s="144" t="s">
        <v>140</v>
      </c>
      <c r="E89" s="145"/>
      <c r="F89" s="145"/>
      <c r="G89" s="145"/>
      <c r="H89" s="146"/>
      <c r="I89" s="146"/>
      <c r="J89" s="146"/>
      <c r="K89" s="146"/>
      <c r="L89" s="146"/>
      <c r="M89" s="146"/>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c r="AS89" s="78"/>
      <c r="AT89" s="78"/>
      <c r="AU89" s="78"/>
      <c r="AV89" s="132"/>
      <c r="AW89" s="132"/>
      <c r="AX89" s="132"/>
      <c r="AY89" s="132"/>
      <c r="AZ89" s="132"/>
      <c r="BA89" s="132"/>
      <c r="BB89" s="132"/>
      <c r="BC89" s="132"/>
      <c r="BD89" s="132"/>
      <c r="BE89" s="132"/>
      <c r="BF89" s="132"/>
      <c r="BG89" s="132"/>
      <c r="BH89" s="132"/>
      <c r="BI89" s="132"/>
      <c r="BJ89" s="132"/>
      <c r="BK89" s="132"/>
      <c r="BL89" s="132"/>
      <c r="BM89" s="132"/>
      <c r="BN89" s="132"/>
      <c r="BO89" s="132"/>
      <c r="BP89" s="132"/>
      <c r="BQ89" s="132"/>
      <c r="BR89" s="132"/>
      <c r="BS89" s="132"/>
      <c r="BT89" s="132"/>
      <c r="BU89" s="132"/>
      <c r="BV89" s="132"/>
      <c r="BW89" s="132"/>
      <c r="BX89" s="132"/>
      <c r="BY89" s="132"/>
      <c r="BZ89" s="132"/>
      <c r="CA89" s="132"/>
      <c r="CB89" s="132"/>
      <c r="CC89" s="132"/>
      <c r="CD89" s="132"/>
      <c r="CE89" s="132"/>
      <c r="CF89" s="132"/>
      <c r="CG89" s="132"/>
      <c r="CH89" s="132"/>
      <c r="CI89" s="132"/>
      <c r="CJ89" s="132"/>
      <c r="CK89" s="132"/>
      <c r="CL89" s="132"/>
      <c r="CM89" s="132"/>
      <c r="CN89" s="132"/>
      <c r="CO89" s="132"/>
      <c r="CP89" s="132"/>
      <c r="CQ89" s="132"/>
      <c r="CR89" s="132"/>
      <c r="CS89" s="132"/>
      <c r="CT89" s="132"/>
      <c r="CU89" s="132"/>
      <c r="CV89" s="132"/>
      <c r="CW89" s="132"/>
      <c r="CX89" s="132"/>
      <c r="CY89" s="132"/>
      <c r="CZ89" s="132"/>
      <c r="DA89" s="132"/>
      <c r="DB89" s="132"/>
      <c r="DC89" s="132"/>
      <c r="DD89" s="132"/>
      <c r="DE89" s="132"/>
      <c r="DF89" s="132"/>
      <c r="DG89" s="132"/>
      <c r="DH89" s="132"/>
      <c r="DI89" s="132"/>
      <c r="DJ89" s="132"/>
      <c r="DK89" s="132"/>
      <c r="DL89" s="132"/>
      <c r="DM89" s="132"/>
      <c r="DN89" s="132"/>
      <c r="DO89" s="132"/>
      <c r="DP89" s="132"/>
      <c r="DQ89" s="132"/>
      <c r="DR89" s="132"/>
      <c r="DS89" s="132"/>
      <c r="DT89" s="132"/>
      <c r="DU89" s="132"/>
      <c r="DV89" s="132"/>
      <c r="DW89" s="132"/>
      <c r="DX89" s="132"/>
      <c r="DY89" s="132"/>
      <c r="DZ89" s="132"/>
      <c r="EA89" s="132"/>
      <c r="EB89" s="132"/>
      <c r="EC89" s="132"/>
      <c r="ED89" s="132"/>
      <c r="EE89" s="132"/>
      <c r="EF89" s="132"/>
      <c r="EG89" s="132"/>
      <c r="EH89" s="132"/>
      <c r="EI89" s="132"/>
      <c r="EJ89" s="132"/>
      <c r="EK89" s="132"/>
      <c r="EL89" s="132"/>
      <c r="EM89" s="132"/>
      <c r="EN89" s="132"/>
      <c r="EO89" s="132"/>
      <c r="EP89" s="132"/>
      <c r="EQ89" s="132"/>
      <c r="ER89" s="132"/>
      <c r="ES89" s="132"/>
      <c r="ET89" s="132"/>
      <c r="EU89" s="132"/>
      <c r="EV89" s="132"/>
      <c r="EW89" s="132"/>
      <c r="EX89" s="132"/>
      <c r="EY89" s="132"/>
      <c r="EZ89" s="132"/>
      <c r="FA89" s="132"/>
      <c r="FB89" s="132"/>
      <c r="FC89" s="132"/>
      <c r="FD89" s="132"/>
      <c r="FE89" s="132"/>
      <c r="FF89" s="132"/>
      <c r="FG89" s="132"/>
      <c r="FH89" s="132"/>
      <c r="FI89" s="132"/>
      <c r="FJ89" s="132"/>
      <c r="FK89" s="132"/>
      <c r="FL89" s="132"/>
      <c r="FM89" s="132"/>
      <c r="FN89" s="132"/>
      <c r="FO89" s="132"/>
      <c r="FP89" s="132"/>
      <c r="FQ89" s="132"/>
      <c r="FR89" s="132"/>
      <c r="FS89" s="132"/>
      <c r="FT89" s="132"/>
      <c r="FU89" s="132"/>
      <c r="FV89" s="132"/>
      <c r="FW89" s="132"/>
      <c r="FX89" s="132"/>
      <c r="FY89" s="132"/>
      <c r="FZ89" s="132"/>
      <c r="GA89" s="132"/>
      <c r="GB89" s="132"/>
      <c r="GC89" s="132"/>
      <c r="GD89" s="132"/>
      <c r="GE89" s="132"/>
      <c r="GF89" s="132"/>
      <c r="GG89" s="132"/>
      <c r="GH89" s="132"/>
      <c r="GI89" s="235"/>
      <c r="GJ89" s="235"/>
      <c r="GK89" s="235"/>
      <c r="GL89" s="235"/>
      <c r="GM89" s="235"/>
      <c r="GN89" s="235"/>
      <c r="GO89" s="235"/>
      <c r="GP89" s="235"/>
      <c r="GQ89" s="235"/>
      <c r="GR89" s="235"/>
      <c r="GS89" s="235"/>
      <c r="GT89" s="235"/>
      <c r="GU89" s="235"/>
      <c r="GV89" s="235"/>
      <c r="GW89" s="235"/>
      <c r="GX89" s="235"/>
      <c r="GY89" s="235"/>
      <c r="GZ89" s="235"/>
      <c r="HA89" s="235"/>
      <c r="HB89" s="194"/>
      <c r="HC89" s="203"/>
      <c r="HD89" s="50"/>
      <c r="HE89" s="262"/>
      <c r="HF89" s="97"/>
      <c r="HG89" s="582">
        <v>25</v>
      </c>
      <c r="HH89" s="262"/>
      <c r="HI89" s="97"/>
      <c r="HJ89" s="97"/>
      <c r="HK89" s="97"/>
      <c r="HL89" s="94"/>
      <c r="HM89" s="97"/>
      <c r="HN89" s="97"/>
      <c r="HO89" s="50"/>
    </row>
    <row r="90" spans="1:223" ht="9.9499999999999993" customHeight="1" thickBot="1" x14ac:dyDescent="0.3">
      <c r="A90" s="52"/>
      <c r="B90" s="221"/>
      <c r="C90" s="61"/>
      <c r="D90" s="663"/>
      <c r="E90" s="362"/>
      <c r="F90" s="241"/>
      <c r="G90" s="526"/>
      <c r="H90" s="662"/>
      <c r="I90" s="366"/>
      <c r="J90" s="131"/>
      <c r="K90" s="131"/>
      <c r="L90" s="131"/>
      <c r="M90" s="131"/>
      <c r="N90" s="131"/>
      <c r="O90" s="131"/>
      <c r="P90" s="131"/>
      <c r="Q90" s="131"/>
      <c r="R90" s="131"/>
      <c r="S90" s="131"/>
      <c r="T90" s="131"/>
      <c r="U90" s="131"/>
      <c r="V90" s="131"/>
      <c r="W90" s="131"/>
      <c r="X90" s="131"/>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c r="BI90" s="131"/>
      <c r="BJ90" s="131"/>
      <c r="BK90" s="131"/>
      <c r="BL90" s="131"/>
      <c r="BM90" s="131"/>
      <c r="BN90" s="131"/>
      <c r="BO90" s="131"/>
      <c r="BP90" s="131"/>
      <c r="BQ90" s="131"/>
      <c r="BR90" s="131"/>
      <c r="BS90" s="131"/>
      <c r="BT90" s="131"/>
      <c r="BU90" s="131"/>
      <c r="BV90" s="131"/>
      <c r="BW90" s="131"/>
      <c r="BX90" s="131"/>
      <c r="BY90" s="131"/>
      <c r="BZ90" s="131"/>
      <c r="CA90" s="131"/>
      <c r="CB90" s="131"/>
      <c r="CC90" s="131"/>
      <c r="CD90" s="131"/>
      <c r="CE90" s="131"/>
      <c r="CF90" s="131"/>
      <c r="CG90" s="131"/>
      <c r="CH90" s="131"/>
      <c r="CI90" s="131"/>
      <c r="CJ90" s="131"/>
      <c r="CK90" s="131"/>
      <c r="CL90" s="131"/>
      <c r="CM90" s="131"/>
      <c r="CN90" s="131"/>
      <c r="CO90" s="131"/>
      <c r="CP90" s="131"/>
      <c r="CQ90" s="131"/>
      <c r="CR90" s="131"/>
      <c r="CS90" s="131"/>
      <c r="CT90" s="131"/>
      <c r="CU90" s="131"/>
      <c r="CV90" s="131"/>
      <c r="CW90" s="131"/>
      <c r="CX90" s="131"/>
      <c r="CY90" s="131"/>
      <c r="CZ90" s="131"/>
      <c r="DA90" s="131"/>
      <c r="DB90" s="131"/>
      <c r="DC90" s="131"/>
      <c r="DD90" s="131"/>
      <c r="DE90" s="131"/>
      <c r="DF90" s="131"/>
      <c r="DG90" s="131"/>
      <c r="DH90" s="131"/>
      <c r="DI90" s="131"/>
      <c r="DJ90" s="131"/>
      <c r="DK90" s="131"/>
      <c r="DL90" s="131"/>
      <c r="DM90" s="131"/>
      <c r="DN90" s="131"/>
      <c r="DO90" s="131"/>
      <c r="DP90" s="131"/>
      <c r="DQ90" s="131"/>
      <c r="DR90" s="131"/>
      <c r="DS90" s="131"/>
      <c r="DT90" s="131"/>
      <c r="DU90" s="131"/>
      <c r="DV90" s="131"/>
      <c r="DW90" s="131"/>
      <c r="DX90" s="131"/>
      <c r="DY90" s="131"/>
      <c r="DZ90" s="131"/>
      <c r="EA90" s="131"/>
      <c r="EB90" s="131"/>
      <c r="EC90" s="131"/>
      <c r="ED90" s="131"/>
      <c r="EE90" s="131"/>
      <c r="EF90" s="131"/>
      <c r="EG90" s="131"/>
      <c r="EH90" s="131"/>
      <c r="EI90" s="131"/>
      <c r="EJ90" s="131"/>
      <c r="EK90" s="131"/>
      <c r="EL90" s="131"/>
      <c r="EM90" s="131"/>
      <c r="EN90" s="131"/>
      <c r="EO90" s="131"/>
      <c r="EP90" s="131"/>
      <c r="EQ90" s="131"/>
      <c r="ER90" s="131"/>
      <c r="ES90" s="131"/>
      <c r="ET90" s="131"/>
      <c r="EU90" s="131"/>
      <c r="EV90" s="131"/>
      <c r="EW90" s="131"/>
      <c r="EX90" s="131"/>
      <c r="EY90" s="131"/>
      <c r="EZ90" s="131"/>
      <c r="FA90" s="131"/>
      <c r="FB90" s="131"/>
      <c r="FC90" s="131"/>
      <c r="FD90" s="131"/>
      <c r="FE90" s="131"/>
      <c r="FF90" s="131"/>
      <c r="FG90" s="131"/>
      <c r="FH90" s="131"/>
      <c r="FI90" s="131"/>
      <c r="FJ90" s="131"/>
      <c r="FK90" s="131"/>
      <c r="FL90" s="131"/>
      <c r="FM90" s="131"/>
      <c r="FN90" s="131"/>
      <c r="FO90" s="131"/>
      <c r="FP90" s="131"/>
      <c r="FQ90" s="131"/>
      <c r="FR90" s="131"/>
      <c r="FS90" s="131"/>
      <c r="FT90" s="131"/>
      <c r="FU90" s="131"/>
      <c r="FV90" s="131"/>
      <c r="FW90" s="131"/>
      <c r="FX90" s="131"/>
      <c r="FY90" s="131"/>
      <c r="FZ90" s="131"/>
      <c r="GA90" s="131"/>
      <c r="GB90" s="131"/>
      <c r="GC90" s="131"/>
      <c r="GD90" s="131"/>
      <c r="GE90" s="131"/>
      <c r="GF90" s="131"/>
      <c r="GG90" s="131"/>
      <c r="GH90" s="131"/>
      <c r="GI90" s="131"/>
      <c r="GJ90" s="131"/>
      <c r="GK90" s="131"/>
      <c r="GL90" s="131"/>
      <c r="GM90" s="131"/>
      <c r="GN90" s="131"/>
      <c r="GO90" s="131"/>
      <c r="GP90" s="131"/>
      <c r="GQ90" s="131"/>
      <c r="GR90" s="131"/>
      <c r="GS90" s="131"/>
      <c r="GT90" s="131"/>
      <c r="GU90" s="131"/>
      <c r="GV90" s="131"/>
      <c r="GW90" s="131"/>
      <c r="GX90" s="131"/>
      <c r="GY90" s="131"/>
      <c r="GZ90" s="131"/>
      <c r="HA90" s="131"/>
      <c r="HB90" s="131"/>
      <c r="HC90" s="163"/>
      <c r="HD90" s="50"/>
      <c r="HE90" s="262"/>
      <c r="HF90" s="97"/>
      <c r="HG90" s="583"/>
      <c r="HH90" s="262"/>
      <c r="HI90" s="97"/>
      <c r="HJ90" s="528"/>
      <c r="HK90" s="580"/>
      <c r="HL90" s="94"/>
      <c r="HM90" s="525">
        <v>100</v>
      </c>
      <c r="HN90" s="541">
        <v>100</v>
      </c>
      <c r="HO90" s="50"/>
    </row>
    <row r="91" spans="1:223" ht="9.9499999999999993" customHeight="1" thickTop="1" thickBot="1" x14ac:dyDescent="0.3">
      <c r="A91" s="52">
        <v>14</v>
      </c>
      <c r="B91" s="221"/>
      <c r="C91" s="61"/>
      <c r="D91" s="663"/>
      <c r="E91" s="362"/>
      <c r="F91" s="229"/>
      <c r="G91" s="526"/>
      <c r="H91" s="662"/>
      <c r="I91" s="443"/>
      <c r="J91" s="474"/>
      <c r="K91" s="315" t="str">
        <f t="shared" ref="K91" si="2586">K92</f>
        <v/>
      </c>
      <c r="L91" s="315" t="str">
        <f t="shared" ref="L91" si="2587">L92</f>
        <v/>
      </c>
      <c r="M91" s="315" t="str">
        <f t="shared" ref="M91" si="2588">M92</f>
        <v/>
      </c>
      <c r="N91" s="315" t="str">
        <f t="shared" ref="N91" si="2589">N92</f>
        <v/>
      </c>
      <c r="O91" s="315" t="str">
        <f t="shared" ref="O91" si="2590">O92</f>
        <v/>
      </c>
      <c r="P91" s="315" t="str">
        <f t="shared" ref="P91" si="2591">P92</f>
        <v/>
      </c>
      <c r="Q91" s="315" t="str">
        <f t="shared" ref="Q91" si="2592">Q92</f>
        <v/>
      </c>
      <c r="R91" s="315" t="str">
        <f t="shared" ref="R91" si="2593">R92</f>
        <v/>
      </c>
      <c r="S91" s="315" t="str">
        <f t="shared" ref="S91" si="2594">S92</f>
        <v/>
      </c>
      <c r="T91" s="315" t="str">
        <f t="shared" ref="T91" si="2595">T92</f>
        <v/>
      </c>
      <c r="U91" s="315" t="str">
        <f t="shared" ref="U91" si="2596">U92</f>
        <v/>
      </c>
      <c r="V91" s="315" t="str">
        <f t="shared" ref="V91" si="2597">V92</f>
        <v/>
      </c>
      <c r="W91" s="315" t="str">
        <f t="shared" ref="W91" si="2598">W92</f>
        <v/>
      </c>
      <c r="X91" s="315" t="str">
        <f t="shared" ref="X91" si="2599">X92</f>
        <v/>
      </c>
      <c r="Y91" s="315" t="str">
        <f t="shared" ref="Y91" si="2600">Y92</f>
        <v/>
      </c>
      <c r="Z91" s="315" t="str">
        <f t="shared" ref="Z91" si="2601">Z92</f>
        <v/>
      </c>
      <c r="AA91" s="315" t="str">
        <f t="shared" ref="AA91" si="2602">AA92</f>
        <v/>
      </c>
      <c r="AB91" s="315" t="str">
        <f t="shared" ref="AB91" si="2603">AB92</f>
        <v/>
      </c>
      <c r="AC91" s="315" t="str">
        <f t="shared" ref="AC91" si="2604">AC92</f>
        <v/>
      </c>
      <c r="AD91" s="315" t="str">
        <f t="shared" ref="AD91" si="2605">AD92</f>
        <v/>
      </c>
      <c r="AE91" s="315" t="str">
        <f t="shared" ref="AE91" si="2606">AE92</f>
        <v/>
      </c>
      <c r="AF91" s="315" t="str">
        <f t="shared" ref="AF91" si="2607">AF92</f>
        <v/>
      </c>
      <c r="AG91" s="315" t="str">
        <f t="shared" ref="AG91" si="2608">AG92</f>
        <v/>
      </c>
      <c r="AH91" s="315" t="str">
        <f t="shared" ref="AH91" si="2609">AH92</f>
        <v/>
      </c>
      <c r="AI91" s="315" t="str">
        <f t="shared" ref="AI91" si="2610">AI92</f>
        <v/>
      </c>
      <c r="AJ91" s="315" t="str">
        <f t="shared" ref="AJ91" si="2611">AJ92</f>
        <v/>
      </c>
      <c r="AK91" s="315" t="str">
        <f t="shared" ref="AK91" si="2612">AK92</f>
        <v/>
      </c>
      <c r="AL91" s="315" t="str">
        <f t="shared" ref="AL91" si="2613">AL92</f>
        <v/>
      </c>
      <c r="AM91" s="315" t="str">
        <f t="shared" ref="AM91" si="2614">AM92</f>
        <v/>
      </c>
      <c r="AN91" s="315" t="str">
        <f t="shared" ref="AN91" si="2615">AN92</f>
        <v/>
      </c>
      <c r="AO91" s="315" t="str">
        <f t="shared" ref="AO91" si="2616">AO92</f>
        <v/>
      </c>
      <c r="AP91" s="315" t="str">
        <f t="shared" ref="AP91" si="2617">AP92</f>
        <v/>
      </c>
      <c r="AQ91" s="315" t="str">
        <f t="shared" ref="AQ91" si="2618">AQ92</f>
        <v/>
      </c>
      <c r="AR91" s="315" t="str">
        <f t="shared" ref="AR91" si="2619">AR92</f>
        <v/>
      </c>
      <c r="AS91" s="315" t="str">
        <f t="shared" ref="AS91" si="2620">AS92</f>
        <v/>
      </c>
      <c r="AT91" s="315" t="str">
        <f t="shared" ref="AT91" si="2621">AT92</f>
        <v/>
      </c>
      <c r="AU91" s="315" t="str">
        <f t="shared" ref="AU91" si="2622">AU92</f>
        <v/>
      </c>
      <c r="AV91" s="315" t="str">
        <f t="shared" ref="AV91" si="2623">AV92</f>
        <v/>
      </c>
      <c r="AW91" s="315" t="str">
        <f t="shared" ref="AW91" si="2624">AW92</f>
        <v/>
      </c>
      <c r="AX91" s="315" t="str">
        <f t="shared" ref="AX91" si="2625">AX92</f>
        <v/>
      </c>
      <c r="AY91" s="315" t="str">
        <f t="shared" ref="AY91" si="2626">AY92</f>
        <v/>
      </c>
      <c r="AZ91" s="315" t="str">
        <f t="shared" ref="AZ91" si="2627">AZ92</f>
        <v/>
      </c>
      <c r="BA91" s="315" t="str">
        <f t="shared" ref="BA91" si="2628">BA92</f>
        <v/>
      </c>
      <c r="BB91" s="315" t="str">
        <f t="shared" ref="BB91" si="2629">BB92</f>
        <v/>
      </c>
      <c r="BC91" s="315" t="str">
        <f t="shared" ref="BC91" si="2630">BC92</f>
        <v/>
      </c>
      <c r="BD91" s="315" t="str">
        <f t="shared" ref="BD91" si="2631">BD92</f>
        <v/>
      </c>
      <c r="BE91" s="315" t="str">
        <f t="shared" ref="BE91" si="2632">BE92</f>
        <v/>
      </c>
      <c r="BF91" s="315" t="str">
        <f t="shared" ref="BF91" si="2633">BF92</f>
        <v/>
      </c>
      <c r="BG91" s="315" t="str">
        <f t="shared" ref="BG91" si="2634">BG92</f>
        <v/>
      </c>
      <c r="BH91" s="315" t="str">
        <f t="shared" ref="BH91" si="2635">BH92</f>
        <v/>
      </c>
      <c r="BI91" s="315" t="str">
        <f t="shared" ref="BI91" si="2636">BI92</f>
        <v/>
      </c>
      <c r="BJ91" s="315" t="str">
        <f t="shared" ref="BJ91" si="2637">BJ92</f>
        <v/>
      </c>
      <c r="BK91" s="315" t="str">
        <f t="shared" ref="BK91" si="2638">BK92</f>
        <v/>
      </c>
      <c r="BL91" s="315" t="str">
        <f t="shared" ref="BL91" si="2639">BL92</f>
        <v/>
      </c>
      <c r="BM91" s="315" t="str">
        <f t="shared" ref="BM91" si="2640">BM92</f>
        <v/>
      </c>
      <c r="BN91" s="315" t="str">
        <f t="shared" ref="BN91" si="2641">BN92</f>
        <v/>
      </c>
      <c r="BO91" s="315" t="str">
        <f t="shared" ref="BO91" si="2642">BO92</f>
        <v/>
      </c>
      <c r="BP91" s="315" t="str">
        <f t="shared" ref="BP91" si="2643">BP92</f>
        <v/>
      </c>
      <c r="BQ91" s="315" t="str">
        <f t="shared" ref="BQ91" si="2644">BQ92</f>
        <v/>
      </c>
      <c r="BR91" s="315" t="str">
        <f t="shared" ref="BR91" si="2645">BR92</f>
        <v/>
      </c>
      <c r="BS91" s="315" t="str">
        <f t="shared" ref="BS91" si="2646">BS92</f>
        <v/>
      </c>
      <c r="BT91" s="315" t="str">
        <f t="shared" ref="BT91" si="2647">BT92</f>
        <v/>
      </c>
      <c r="BU91" s="315" t="str">
        <f t="shared" ref="BU91" si="2648">BU92</f>
        <v/>
      </c>
      <c r="BV91" s="315" t="str">
        <f t="shared" ref="BV91" si="2649">BV92</f>
        <v/>
      </c>
      <c r="BW91" s="315" t="str">
        <f t="shared" ref="BW91" si="2650">BW92</f>
        <v/>
      </c>
      <c r="BX91" s="315" t="str">
        <f t="shared" ref="BX91" si="2651">BX92</f>
        <v/>
      </c>
      <c r="BY91" s="315" t="str">
        <f t="shared" ref="BY91" si="2652">BY92</f>
        <v/>
      </c>
      <c r="BZ91" s="315" t="str">
        <f t="shared" ref="BZ91" si="2653">BZ92</f>
        <v/>
      </c>
      <c r="CA91" s="315" t="str">
        <f t="shared" ref="CA91" si="2654">CA92</f>
        <v/>
      </c>
      <c r="CB91" s="315" t="str">
        <f t="shared" ref="CB91" si="2655">CB92</f>
        <v/>
      </c>
      <c r="CC91" s="315" t="str">
        <f t="shared" ref="CC91" si="2656">CC92</f>
        <v/>
      </c>
      <c r="CD91" s="315" t="str">
        <f t="shared" ref="CD91" si="2657">CD92</f>
        <v/>
      </c>
      <c r="CE91" s="315" t="str">
        <f t="shared" ref="CE91" si="2658">CE92</f>
        <v/>
      </c>
      <c r="CF91" s="315" t="str">
        <f t="shared" ref="CF91" si="2659">CF92</f>
        <v/>
      </c>
      <c r="CG91" s="315" t="str">
        <f t="shared" ref="CG91" si="2660">CG92</f>
        <v/>
      </c>
      <c r="CH91" s="315" t="str">
        <f t="shared" ref="CH91" si="2661">CH92</f>
        <v/>
      </c>
      <c r="CI91" s="315" t="str">
        <f t="shared" ref="CI91" si="2662">CI92</f>
        <v/>
      </c>
      <c r="CJ91" s="315" t="str">
        <f t="shared" ref="CJ91" si="2663">CJ92</f>
        <v/>
      </c>
      <c r="CK91" s="315" t="str">
        <f t="shared" ref="CK91" si="2664">CK92</f>
        <v/>
      </c>
      <c r="CL91" s="315" t="str">
        <f t="shared" ref="CL91" si="2665">CL92</f>
        <v/>
      </c>
      <c r="CM91" s="315" t="str">
        <f t="shared" ref="CM91" si="2666">CM92</f>
        <v/>
      </c>
      <c r="CN91" s="315" t="str">
        <f t="shared" ref="CN91" si="2667">CN92</f>
        <v/>
      </c>
      <c r="CO91" s="315" t="str">
        <f t="shared" ref="CO91" si="2668">CO92</f>
        <v/>
      </c>
      <c r="CP91" s="315" t="str">
        <f t="shared" ref="CP91" si="2669">CP92</f>
        <v/>
      </c>
      <c r="CQ91" s="315" t="str">
        <f t="shared" ref="CQ91" si="2670">CQ92</f>
        <v/>
      </c>
      <c r="CR91" s="315" t="str">
        <f t="shared" ref="CR91" si="2671">CR92</f>
        <v/>
      </c>
      <c r="CS91" s="315" t="str">
        <f t="shared" ref="CS91" si="2672">CS92</f>
        <v/>
      </c>
      <c r="CT91" s="315" t="str">
        <f t="shared" ref="CT91" si="2673">CT92</f>
        <v/>
      </c>
      <c r="CU91" s="315" t="str">
        <f t="shared" ref="CU91" si="2674">CU92</f>
        <v/>
      </c>
      <c r="CV91" s="315" t="str">
        <f t="shared" ref="CV91" si="2675">CV92</f>
        <v/>
      </c>
      <c r="CW91" s="315" t="str">
        <f t="shared" ref="CW91" si="2676">CW92</f>
        <v/>
      </c>
      <c r="CX91" s="315" t="str">
        <f t="shared" ref="CX91" si="2677">CX92</f>
        <v/>
      </c>
      <c r="CY91" s="315" t="str">
        <f t="shared" ref="CY91" si="2678">CY92</f>
        <v/>
      </c>
      <c r="CZ91" s="315" t="str">
        <f t="shared" ref="CZ91" si="2679">CZ92</f>
        <v/>
      </c>
      <c r="DA91" s="315" t="str">
        <f t="shared" ref="DA91" si="2680">DA92</f>
        <v/>
      </c>
      <c r="DB91" s="315" t="str">
        <f t="shared" ref="DB91" si="2681">DB92</f>
        <v/>
      </c>
      <c r="DC91" s="315" t="str">
        <f t="shared" ref="DC91" si="2682">DC92</f>
        <v/>
      </c>
      <c r="DD91" s="315" t="str">
        <f t="shared" ref="DD91" si="2683">DD92</f>
        <v/>
      </c>
      <c r="DE91" s="315" t="str">
        <f t="shared" ref="DE91" si="2684">DE92</f>
        <v/>
      </c>
      <c r="DF91" s="315" t="str">
        <f t="shared" ref="DF91" si="2685">DF92</f>
        <v/>
      </c>
      <c r="DG91" s="315" t="str">
        <f t="shared" ref="DG91" si="2686">DG92</f>
        <v/>
      </c>
      <c r="DH91" s="315" t="str">
        <f t="shared" ref="DH91" si="2687">DH92</f>
        <v/>
      </c>
      <c r="DI91" s="315" t="str">
        <f t="shared" ref="DI91" si="2688">DI92</f>
        <v/>
      </c>
      <c r="DJ91" s="315" t="str">
        <f t="shared" ref="DJ91" si="2689">DJ92</f>
        <v/>
      </c>
      <c r="DK91" s="315" t="str">
        <f t="shared" ref="DK91" si="2690">DK92</f>
        <v/>
      </c>
      <c r="DL91" s="315" t="str">
        <f t="shared" ref="DL91" si="2691">DL92</f>
        <v/>
      </c>
      <c r="DM91" s="315" t="str">
        <f t="shared" ref="DM91" si="2692">DM92</f>
        <v/>
      </c>
      <c r="DN91" s="315" t="str">
        <f t="shared" ref="DN91" si="2693">DN92</f>
        <v/>
      </c>
      <c r="DO91" s="315" t="str">
        <f t="shared" ref="DO91" si="2694">DO92</f>
        <v/>
      </c>
      <c r="DP91" s="315" t="str">
        <f t="shared" ref="DP91" si="2695">DP92</f>
        <v/>
      </c>
      <c r="DQ91" s="315" t="str">
        <f t="shared" ref="DQ91" si="2696">DQ92</f>
        <v/>
      </c>
      <c r="DR91" s="315" t="str">
        <f t="shared" ref="DR91" si="2697">DR92</f>
        <v/>
      </c>
      <c r="DS91" s="315" t="str">
        <f t="shared" ref="DS91" si="2698">DS92</f>
        <v/>
      </c>
      <c r="DT91" s="315" t="str">
        <f t="shared" ref="DT91" si="2699">DT92</f>
        <v/>
      </c>
      <c r="DU91" s="315" t="str">
        <f t="shared" ref="DU91" si="2700">DU92</f>
        <v/>
      </c>
      <c r="DV91" s="315" t="str">
        <f t="shared" ref="DV91" si="2701">DV92</f>
        <v/>
      </c>
      <c r="DW91" s="315" t="str">
        <f t="shared" ref="DW91" si="2702">DW92</f>
        <v/>
      </c>
      <c r="DX91" s="315" t="str">
        <f t="shared" ref="DX91" si="2703">DX92</f>
        <v/>
      </c>
      <c r="DY91" s="315" t="str">
        <f t="shared" ref="DY91" si="2704">DY92</f>
        <v/>
      </c>
      <c r="DZ91" s="315" t="str">
        <f t="shared" ref="DZ91" si="2705">DZ92</f>
        <v/>
      </c>
      <c r="EA91" s="315" t="str">
        <f t="shared" ref="EA91" si="2706">EA92</f>
        <v/>
      </c>
      <c r="EB91" s="315" t="str">
        <f t="shared" ref="EB91" si="2707">EB92</f>
        <v/>
      </c>
      <c r="EC91" s="315" t="str">
        <f t="shared" ref="EC91" si="2708">EC92</f>
        <v/>
      </c>
      <c r="ED91" s="315" t="str">
        <f t="shared" ref="ED91" si="2709">ED92</f>
        <v/>
      </c>
      <c r="EE91" s="315" t="str">
        <f t="shared" ref="EE91" si="2710">EE92</f>
        <v/>
      </c>
      <c r="EF91" s="315" t="str">
        <f t="shared" ref="EF91" si="2711">EF92</f>
        <v/>
      </c>
      <c r="EG91" s="315" t="str">
        <f t="shared" ref="EG91" si="2712">EG92</f>
        <v/>
      </c>
      <c r="EH91" s="315" t="str">
        <f t="shared" ref="EH91" si="2713">EH92</f>
        <v/>
      </c>
      <c r="EI91" s="315" t="str">
        <f t="shared" ref="EI91" si="2714">EI92</f>
        <v/>
      </c>
      <c r="EJ91" s="315" t="str">
        <f t="shared" ref="EJ91" si="2715">EJ92</f>
        <v/>
      </c>
      <c r="EK91" s="315" t="str">
        <f t="shared" ref="EK91" si="2716">EK92</f>
        <v/>
      </c>
      <c r="EL91" s="315" t="str">
        <f t="shared" ref="EL91" si="2717">EL92</f>
        <v/>
      </c>
      <c r="EM91" s="315" t="str">
        <f t="shared" ref="EM91" si="2718">EM92</f>
        <v/>
      </c>
      <c r="EN91" s="315" t="str">
        <f t="shared" ref="EN91" si="2719">EN92</f>
        <v/>
      </c>
      <c r="EO91" s="315" t="str">
        <f t="shared" ref="EO91" si="2720">EO92</f>
        <v/>
      </c>
      <c r="EP91" s="315" t="str">
        <f t="shared" ref="EP91" si="2721">EP92</f>
        <v/>
      </c>
      <c r="EQ91" s="315" t="str">
        <f t="shared" ref="EQ91" si="2722">EQ92</f>
        <v/>
      </c>
      <c r="ER91" s="315" t="str">
        <f t="shared" ref="ER91" si="2723">ER92</f>
        <v/>
      </c>
      <c r="ES91" s="315" t="str">
        <f t="shared" ref="ES91" si="2724">ES92</f>
        <v/>
      </c>
      <c r="ET91" s="315" t="str">
        <f t="shared" ref="ET91" si="2725">ET92</f>
        <v/>
      </c>
      <c r="EU91" s="315" t="str">
        <f t="shared" ref="EU91" si="2726">EU92</f>
        <v/>
      </c>
      <c r="EV91" s="315" t="str">
        <f t="shared" ref="EV91" si="2727">EV92</f>
        <v/>
      </c>
      <c r="EW91" s="315" t="str">
        <f t="shared" ref="EW91" si="2728">EW92</f>
        <v/>
      </c>
      <c r="EX91" s="315" t="str">
        <f t="shared" ref="EX91" si="2729">EX92</f>
        <v/>
      </c>
      <c r="EY91" s="315" t="str">
        <f t="shared" ref="EY91" si="2730">EY92</f>
        <v/>
      </c>
      <c r="EZ91" s="315" t="str">
        <f t="shared" ref="EZ91" si="2731">EZ92</f>
        <v/>
      </c>
      <c r="FA91" s="315" t="str">
        <f t="shared" ref="FA91" si="2732">FA92</f>
        <v/>
      </c>
      <c r="FB91" s="315" t="str">
        <f t="shared" ref="FB91" si="2733">FB92</f>
        <v/>
      </c>
      <c r="FC91" s="315" t="str">
        <f t="shared" ref="FC91" si="2734">FC92</f>
        <v/>
      </c>
      <c r="FD91" s="315" t="str">
        <f t="shared" ref="FD91" si="2735">FD92</f>
        <v/>
      </c>
      <c r="FE91" s="315" t="str">
        <f t="shared" ref="FE91" si="2736">FE92</f>
        <v/>
      </c>
      <c r="FF91" s="315" t="str">
        <f t="shared" ref="FF91" si="2737">FF92</f>
        <v/>
      </c>
      <c r="FG91" s="315" t="str">
        <f t="shared" ref="FG91" si="2738">FG92</f>
        <v/>
      </c>
      <c r="FH91" s="315" t="str">
        <f t="shared" ref="FH91" si="2739">FH92</f>
        <v/>
      </c>
      <c r="FI91" s="315" t="str">
        <f t="shared" ref="FI91" si="2740">FI92</f>
        <v/>
      </c>
      <c r="FJ91" s="315" t="str">
        <f t="shared" ref="FJ91" si="2741">FJ92</f>
        <v/>
      </c>
      <c r="FK91" s="315" t="str">
        <f t="shared" ref="FK91" si="2742">FK92</f>
        <v/>
      </c>
      <c r="FL91" s="315" t="str">
        <f t="shared" ref="FL91" si="2743">FL92</f>
        <v/>
      </c>
      <c r="FM91" s="315" t="str">
        <f t="shared" ref="FM91" si="2744">FM92</f>
        <v/>
      </c>
      <c r="FN91" s="315" t="str">
        <f t="shared" ref="FN91" si="2745">FN92</f>
        <v/>
      </c>
      <c r="FO91" s="315" t="str">
        <f t="shared" ref="FO91" si="2746">FO92</f>
        <v/>
      </c>
      <c r="FP91" s="315" t="str">
        <f t="shared" ref="FP91" si="2747">FP92</f>
        <v/>
      </c>
      <c r="FQ91" s="315" t="str">
        <f t="shared" ref="FQ91" si="2748">FQ92</f>
        <v/>
      </c>
      <c r="FR91" s="315" t="str">
        <f t="shared" ref="FR91" si="2749">FR92</f>
        <v/>
      </c>
      <c r="FS91" s="315" t="str">
        <f t="shared" ref="FS91" si="2750">FS92</f>
        <v/>
      </c>
      <c r="FT91" s="315" t="str">
        <f t="shared" ref="FT91" si="2751">FT92</f>
        <v/>
      </c>
      <c r="FU91" s="315" t="str">
        <f t="shared" ref="FU91" si="2752">FU92</f>
        <v/>
      </c>
      <c r="FV91" s="315" t="str">
        <f t="shared" ref="FV91" si="2753">FV92</f>
        <v/>
      </c>
      <c r="FW91" s="315" t="str">
        <f t="shared" ref="FW91" si="2754">FW92</f>
        <v/>
      </c>
      <c r="FX91" s="315" t="str">
        <f t="shared" ref="FX91" si="2755">FX92</f>
        <v/>
      </c>
      <c r="FY91" s="315" t="str">
        <f t="shared" ref="FY91" si="2756">FY92</f>
        <v/>
      </c>
      <c r="FZ91" s="315" t="str">
        <f t="shared" ref="FZ91" si="2757">FZ92</f>
        <v/>
      </c>
      <c r="GA91" s="315" t="str">
        <f t="shared" ref="GA91" si="2758">GA92</f>
        <v/>
      </c>
      <c r="GB91" s="315" t="str">
        <f t="shared" ref="GB91" si="2759">GB92</f>
        <v/>
      </c>
      <c r="GC91" s="315" t="str">
        <f t="shared" ref="GC91" si="2760">GC92</f>
        <v/>
      </c>
      <c r="GD91" s="315" t="str">
        <f t="shared" ref="GD91" si="2761">GD92</f>
        <v/>
      </c>
      <c r="GE91" s="315" t="str">
        <f t="shared" ref="GE91" si="2762">GE92</f>
        <v/>
      </c>
      <c r="GF91" s="315" t="str">
        <f t="shared" ref="GF91" si="2763">GF92</f>
        <v/>
      </c>
      <c r="GG91" s="315" t="str">
        <f t="shared" ref="GG91" si="2764">GG92</f>
        <v/>
      </c>
      <c r="GH91" s="315" t="str">
        <f t="shared" ref="GH91" si="2765">GH92</f>
        <v/>
      </c>
      <c r="GI91" s="315" t="str">
        <f t="shared" ref="GI91" si="2766">GI92</f>
        <v/>
      </c>
      <c r="GJ91" s="315" t="str">
        <f t="shared" ref="GJ91" si="2767">GJ92</f>
        <v/>
      </c>
      <c r="GK91" s="315" t="str">
        <f t="shared" ref="GK91" si="2768">GK92</f>
        <v/>
      </c>
      <c r="GL91" s="315" t="str">
        <f t="shared" ref="GL91" si="2769">GL92</f>
        <v/>
      </c>
      <c r="GM91" s="315" t="str">
        <f t="shared" ref="GM91" si="2770">GM92</f>
        <v/>
      </c>
      <c r="GN91" s="315" t="str">
        <f t="shared" ref="GN91" si="2771">GN92</f>
        <v/>
      </c>
      <c r="GO91" s="315" t="str">
        <f t="shared" ref="GO91" si="2772">GO92</f>
        <v/>
      </c>
      <c r="GP91" s="315" t="str">
        <f t="shared" ref="GP91" si="2773">GP92</f>
        <v/>
      </c>
      <c r="GQ91" s="315" t="str">
        <f t="shared" ref="GQ91" si="2774">GQ92</f>
        <v/>
      </c>
      <c r="GR91" s="315" t="str">
        <f t="shared" ref="GR91" si="2775">GR92</f>
        <v/>
      </c>
      <c r="GS91" s="315" t="str">
        <f t="shared" ref="GS91" si="2776">GS92</f>
        <v/>
      </c>
      <c r="GT91" s="315" t="str">
        <f t="shared" ref="GT91" si="2777">GT92</f>
        <v/>
      </c>
      <c r="GU91" s="315" t="str">
        <f t="shared" ref="GU91" si="2778">GU92</f>
        <v/>
      </c>
      <c r="GV91" s="315" t="str">
        <f t="shared" ref="GV91" si="2779">GV92</f>
        <v/>
      </c>
      <c r="GW91" s="315" t="str">
        <f t="shared" ref="GW91" si="2780">GW92</f>
        <v/>
      </c>
      <c r="GX91" s="315" t="str">
        <f t="shared" ref="GX91" si="2781">GX92</f>
        <v/>
      </c>
      <c r="GY91" s="315" t="str">
        <f t="shared" ref="GY91" si="2782">GY92</f>
        <v/>
      </c>
      <c r="GZ91" s="315" t="str">
        <f t="shared" ref="GZ91" si="2783">GZ92</f>
        <v/>
      </c>
      <c r="HA91" s="315" t="str">
        <f t="shared" ref="HA91" si="2784">HA92</f>
        <v/>
      </c>
      <c r="HB91" s="315" t="str">
        <f t="shared" ref="HB91" si="2785">HB92</f>
        <v/>
      </c>
      <c r="HC91" s="165"/>
      <c r="HD91" s="50"/>
      <c r="HE91" s="262"/>
      <c r="HF91" s="97"/>
      <c r="HG91" s="583"/>
      <c r="HH91" s="262"/>
      <c r="HI91" s="97"/>
      <c r="HJ91" s="528"/>
      <c r="HK91" s="580"/>
      <c r="HL91" s="94"/>
      <c r="HM91" s="525"/>
      <c r="HN91" s="541"/>
      <c r="HO91" s="50"/>
    </row>
    <row r="92" spans="1:223" ht="9.9499999999999993" customHeight="1" thickTop="1" x14ac:dyDescent="0.25">
      <c r="A92" s="52"/>
      <c r="B92" s="221"/>
      <c r="C92" s="61"/>
      <c r="D92" s="663"/>
      <c r="E92" s="362"/>
      <c r="F92" s="239"/>
      <c r="G92" s="526"/>
      <c r="H92" s="662"/>
      <c r="I92" s="443"/>
      <c r="J92" s="475"/>
      <c r="K92" s="382" t="str">
        <f>IF(OR('IG-UR'!K$273=0,'IG-UR'!K$273="N"),"",'IG-UR'!K$273)</f>
        <v/>
      </c>
      <c r="L92" s="382" t="str">
        <f>IF(OR('IG-UR'!L$273=0,'IG-UR'!L$273="N"),"",'IG-UR'!L$273)</f>
        <v/>
      </c>
      <c r="M92" s="382" t="str">
        <f>IF(OR('IG-UR'!M$273=0,'IG-UR'!M$273="N"),"",'IG-UR'!M$273)</f>
        <v/>
      </c>
      <c r="N92" s="382" t="str">
        <f>IF(OR('IG-UR'!N$273=0,'IG-UR'!N$273="N"),"",'IG-UR'!N$273)</f>
        <v/>
      </c>
      <c r="O92" s="382" t="str">
        <f>IF(OR('IG-UR'!O$273=0,'IG-UR'!O$273="N"),"",'IG-UR'!O$273)</f>
        <v/>
      </c>
      <c r="P92" s="382" t="str">
        <f>IF(OR('IG-UR'!P$273=0,'IG-UR'!P$273="N"),"",'IG-UR'!P$273)</f>
        <v/>
      </c>
      <c r="Q92" s="382" t="str">
        <f>IF(OR('IG-UR'!Q$273=0,'IG-UR'!Q$273="N"),"",'IG-UR'!Q$273)</f>
        <v/>
      </c>
      <c r="R92" s="382" t="str">
        <f>IF(OR('IG-UR'!R$273=0,'IG-UR'!R$273="N"),"",'IG-UR'!R$273)</f>
        <v/>
      </c>
      <c r="S92" s="382" t="str">
        <f>IF(OR('IG-UR'!S$273=0,'IG-UR'!S$273="N"),"",'IG-UR'!S$273)</f>
        <v/>
      </c>
      <c r="T92" s="382" t="str">
        <f>IF(OR('IG-UR'!T$273=0,'IG-UR'!T$273="N"),"",'IG-UR'!T$273)</f>
        <v/>
      </c>
      <c r="U92" s="382" t="str">
        <f>IF(OR('IG-UR'!U$273=0,'IG-UR'!U$273="N"),"",'IG-UR'!U$273)</f>
        <v/>
      </c>
      <c r="V92" s="382" t="str">
        <f>IF(OR('IG-UR'!V$273=0,'IG-UR'!V$273="N"),"",'IG-UR'!V$273)</f>
        <v/>
      </c>
      <c r="W92" s="382" t="str">
        <f>IF(OR('IG-UR'!W$273=0,'IG-UR'!W$273="N"),"",'IG-UR'!W$273)</f>
        <v/>
      </c>
      <c r="X92" s="382" t="str">
        <f>IF(OR('IG-UR'!X$273=0,'IG-UR'!X$273="N"),"",'IG-UR'!X$273)</f>
        <v/>
      </c>
      <c r="Y92" s="382" t="str">
        <f>IF(OR('IG-UR'!Y$273=0,'IG-UR'!Y$273="N"),"",'IG-UR'!Y$273)</f>
        <v/>
      </c>
      <c r="Z92" s="382" t="str">
        <f>IF(OR('IG-UR'!Z$273=0,'IG-UR'!Z$273="N"),"",'IG-UR'!Z$273)</f>
        <v/>
      </c>
      <c r="AA92" s="382" t="str">
        <f>IF(OR('IG-UR'!AA$273=0,'IG-UR'!AA$273="N"),"",'IG-UR'!AA$273)</f>
        <v/>
      </c>
      <c r="AB92" s="382" t="str">
        <f>IF(OR('IG-UR'!AB$273=0,'IG-UR'!AB$273="N"),"",'IG-UR'!AB$273)</f>
        <v/>
      </c>
      <c r="AC92" s="382" t="str">
        <f>IF(OR('IG-UR'!AC$273=0,'IG-UR'!AC$273="N"),"",'IG-UR'!AC$273)</f>
        <v/>
      </c>
      <c r="AD92" s="382" t="str">
        <f>IF(OR('IG-UR'!AD$273=0,'IG-UR'!AD$273="N"),"",'IG-UR'!AD$273)</f>
        <v/>
      </c>
      <c r="AE92" s="382" t="str">
        <f>IF(OR('IG-UR'!AE$273=0,'IG-UR'!AE$273="N"),"",'IG-UR'!AE$273)</f>
        <v/>
      </c>
      <c r="AF92" s="382" t="str">
        <f>IF(OR('IG-UR'!AF$273=0,'IG-UR'!AF$273="N"),"",'IG-UR'!AF$273)</f>
        <v/>
      </c>
      <c r="AG92" s="382" t="str">
        <f>IF(OR('IG-UR'!AG$273=0,'IG-UR'!AG$273="N"),"",'IG-UR'!AG$273)</f>
        <v/>
      </c>
      <c r="AH92" s="382" t="str">
        <f>IF(OR('IG-UR'!AH$273=0,'IG-UR'!AH$273="N"),"",'IG-UR'!AH$273)</f>
        <v/>
      </c>
      <c r="AI92" s="382" t="str">
        <f>IF(OR('IG-UR'!AI$273=0,'IG-UR'!AI$273="N"),"",'IG-UR'!AI$273)</f>
        <v/>
      </c>
      <c r="AJ92" s="382" t="str">
        <f>IF(OR('IG-UR'!AJ$273=0,'IG-UR'!AJ$273="N"),"",'IG-UR'!AJ$273)</f>
        <v/>
      </c>
      <c r="AK92" s="382" t="str">
        <f>IF(OR('IG-UR'!AK$273=0,'IG-UR'!AK$273="N"),"",'IG-UR'!AK$273)</f>
        <v/>
      </c>
      <c r="AL92" s="382" t="str">
        <f>IF(OR('IG-UR'!AL$273=0,'IG-UR'!AL$273="N"),"",'IG-UR'!AL$273)</f>
        <v/>
      </c>
      <c r="AM92" s="382" t="str">
        <f>IF(OR('IG-UR'!AM$273=0,'IG-UR'!AM$273="N"),"",'IG-UR'!AM$273)</f>
        <v/>
      </c>
      <c r="AN92" s="382" t="str">
        <f>IF(OR('IG-UR'!AN$273=0,'IG-UR'!AN$273="N"),"",'IG-UR'!AN$273)</f>
        <v/>
      </c>
      <c r="AO92" s="382" t="str">
        <f>IF(OR('IG-UR'!AO$273=0,'IG-UR'!AO$273="N"),"",'IG-UR'!AO$273)</f>
        <v/>
      </c>
      <c r="AP92" s="382" t="str">
        <f>IF(OR('IG-UR'!AP$273=0,'IG-UR'!AP$273="N"),"",'IG-UR'!AP$273)</f>
        <v/>
      </c>
      <c r="AQ92" s="382" t="str">
        <f>IF(OR('IG-UR'!AQ$273=0,'IG-UR'!AQ$273="N"),"",'IG-UR'!AQ$273)</f>
        <v/>
      </c>
      <c r="AR92" s="382" t="str">
        <f>IF(OR('IG-UR'!AR$273=0,'IG-UR'!AR$273="N"),"",'IG-UR'!AR$273)</f>
        <v/>
      </c>
      <c r="AS92" s="382" t="str">
        <f>IF(OR('IG-UR'!AS$273=0,'IG-UR'!AS$273="N"),"",'IG-UR'!AS$273)</f>
        <v/>
      </c>
      <c r="AT92" s="382" t="str">
        <f>IF(OR('IG-UR'!AT$273=0,'IG-UR'!AT$273="N"),"",'IG-UR'!AT$273)</f>
        <v/>
      </c>
      <c r="AU92" s="382" t="str">
        <f>IF(OR('IG-UR'!AU$273=0,'IG-UR'!AU$273="N"),"",'IG-UR'!AU$273)</f>
        <v/>
      </c>
      <c r="AV92" s="382" t="str">
        <f>IF(OR('IG-UR'!AV$273=0,'IG-UR'!AV$273="N"),"",'IG-UR'!AV$273)</f>
        <v/>
      </c>
      <c r="AW92" s="382" t="str">
        <f>IF(OR('IG-UR'!AW$273=0,'IG-UR'!AW$273="N"),"",'IG-UR'!AW$273)</f>
        <v/>
      </c>
      <c r="AX92" s="382" t="str">
        <f>IF(OR('IG-UR'!AX$273=0,'IG-UR'!AX$273="N"),"",'IG-UR'!AX$273)</f>
        <v/>
      </c>
      <c r="AY92" s="382" t="str">
        <f>IF(OR('IG-UR'!AY$273=0,'IG-UR'!AY$273="N"),"",'IG-UR'!AY$273)</f>
        <v/>
      </c>
      <c r="AZ92" s="382" t="str">
        <f>IF(OR('IG-UR'!AZ$273=0,'IG-UR'!AZ$273="N"),"",'IG-UR'!AZ$273)</f>
        <v/>
      </c>
      <c r="BA92" s="382" t="str">
        <f>IF(OR('IG-UR'!BA$273=0,'IG-UR'!BA$273="N"),"",'IG-UR'!BA$273)</f>
        <v/>
      </c>
      <c r="BB92" s="382" t="str">
        <f>IF(OR('IG-UR'!BB$273=0,'IG-UR'!BB$273="N"),"",'IG-UR'!BB$273)</f>
        <v/>
      </c>
      <c r="BC92" s="382" t="str">
        <f>IF(OR('IG-UR'!BC$273=0,'IG-UR'!BC$273="N"),"",'IG-UR'!BC$273)</f>
        <v/>
      </c>
      <c r="BD92" s="382" t="str">
        <f>IF(OR('IG-UR'!BD$273=0,'IG-UR'!BD$273="N"),"",'IG-UR'!BD$273)</f>
        <v/>
      </c>
      <c r="BE92" s="382" t="str">
        <f>IF(OR('IG-UR'!BE$273=0,'IG-UR'!BE$273="N"),"",'IG-UR'!BE$273)</f>
        <v/>
      </c>
      <c r="BF92" s="382" t="str">
        <f>IF(OR('IG-UR'!BF$273=0,'IG-UR'!BF$273="N"),"",'IG-UR'!BF$273)</f>
        <v/>
      </c>
      <c r="BG92" s="382" t="str">
        <f>IF(OR('IG-UR'!BG$273=0,'IG-UR'!BG$273="N"),"",'IG-UR'!BG$273)</f>
        <v/>
      </c>
      <c r="BH92" s="382" t="str">
        <f>IF(OR('IG-UR'!BH$273=0,'IG-UR'!BH$273="N"),"",'IG-UR'!BH$273)</f>
        <v/>
      </c>
      <c r="BI92" s="382" t="str">
        <f>IF(OR('IG-UR'!BI$273=0,'IG-UR'!BI$273="N"),"",'IG-UR'!BI$273)</f>
        <v/>
      </c>
      <c r="BJ92" s="382" t="str">
        <f>IF(OR('IG-UR'!BJ$273=0,'IG-UR'!BJ$273="N"),"",'IG-UR'!BJ$273)</f>
        <v/>
      </c>
      <c r="BK92" s="382" t="str">
        <f>IF(OR('IG-UR'!BK$273=0,'IG-UR'!BK$273="N"),"",'IG-UR'!BK$273)</f>
        <v/>
      </c>
      <c r="BL92" s="382" t="str">
        <f>IF(OR('IG-UR'!BL$273=0,'IG-UR'!BL$273="N"),"",'IG-UR'!BL$273)</f>
        <v/>
      </c>
      <c r="BM92" s="382" t="str">
        <f>IF(OR('IG-UR'!BM$273=0,'IG-UR'!BM$273="N"),"",'IG-UR'!BM$273)</f>
        <v/>
      </c>
      <c r="BN92" s="382" t="str">
        <f>IF(OR('IG-UR'!BN$273=0,'IG-UR'!BN$273="N"),"",'IG-UR'!BN$273)</f>
        <v/>
      </c>
      <c r="BO92" s="382" t="str">
        <f>IF(OR('IG-UR'!BO$273=0,'IG-UR'!BO$273="N"),"",'IG-UR'!BO$273)</f>
        <v/>
      </c>
      <c r="BP92" s="382" t="str">
        <f>IF(OR('IG-UR'!BP$273=0,'IG-UR'!BP$273="N"),"",'IG-UR'!BP$273)</f>
        <v/>
      </c>
      <c r="BQ92" s="382" t="str">
        <f>IF(OR('IG-UR'!BQ$273=0,'IG-UR'!BQ$273="N"),"",'IG-UR'!BQ$273)</f>
        <v/>
      </c>
      <c r="BR92" s="382" t="str">
        <f>IF(OR('IG-UR'!BR$273=0,'IG-UR'!BR$273="N"),"",'IG-UR'!BR$273)</f>
        <v/>
      </c>
      <c r="BS92" s="382" t="str">
        <f>IF(OR('IG-UR'!BS$273=0,'IG-UR'!BS$273="N"),"",'IG-UR'!BS$273)</f>
        <v/>
      </c>
      <c r="BT92" s="382" t="str">
        <f>IF(OR('IG-UR'!BT$273=0,'IG-UR'!BT$273="N"),"",'IG-UR'!BT$273)</f>
        <v/>
      </c>
      <c r="BU92" s="382" t="str">
        <f>IF(OR('IG-UR'!BU$273=0,'IG-UR'!BU$273="N"),"",'IG-UR'!BU$273)</f>
        <v/>
      </c>
      <c r="BV92" s="382" t="str">
        <f>IF(OR('IG-UR'!BV$273=0,'IG-UR'!BV$273="N"),"",'IG-UR'!BV$273)</f>
        <v/>
      </c>
      <c r="BW92" s="382" t="str">
        <f>IF(OR('IG-UR'!BW$273=0,'IG-UR'!BW$273="N"),"",'IG-UR'!BW$273)</f>
        <v/>
      </c>
      <c r="BX92" s="382" t="str">
        <f>IF(OR('IG-UR'!BX$273=0,'IG-UR'!BX$273="N"),"",'IG-UR'!BX$273)</f>
        <v/>
      </c>
      <c r="BY92" s="382" t="str">
        <f>IF(OR('IG-UR'!BY$273=0,'IG-UR'!BY$273="N"),"",'IG-UR'!BY$273)</f>
        <v/>
      </c>
      <c r="BZ92" s="382" t="str">
        <f>IF(OR('IG-UR'!BZ$273=0,'IG-UR'!BZ$273="N"),"",'IG-UR'!BZ$273)</f>
        <v/>
      </c>
      <c r="CA92" s="382" t="str">
        <f>IF(OR('IG-UR'!CA$273=0,'IG-UR'!CA$273="N"),"",'IG-UR'!CA$273)</f>
        <v/>
      </c>
      <c r="CB92" s="382" t="str">
        <f>IF(OR('IG-UR'!CB$273=0,'IG-UR'!CB$273="N"),"",'IG-UR'!CB$273)</f>
        <v/>
      </c>
      <c r="CC92" s="382" t="str">
        <f>IF(OR('IG-UR'!CC$273=0,'IG-UR'!CC$273="N"),"",'IG-UR'!CC$273)</f>
        <v/>
      </c>
      <c r="CD92" s="382" t="str">
        <f>IF(OR('IG-UR'!CD$273=0,'IG-UR'!CD$273="N"),"",'IG-UR'!CD$273)</f>
        <v/>
      </c>
      <c r="CE92" s="382" t="str">
        <f>IF(OR('IG-UR'!CE$273=0,'IG-UR'!CE$273="N"),"",'IG-UR'!CE$273)</f>
        <v/>
      </c>
      <c r="CF92" s="382" t="str">
        <f>IF(OR('IG-UR'!CF$273=0,'IG-UR'!CF$273="N"),"",'IG-UR'!CF$273)</f>
        <v/>
      </c>
      <c r="CG92" s="382" t="str">
        <f>IF(OR('IG-UR'!CG$273=0,'IG-UR'!CG$273="N"),"",'IG-UR'!CG$273)</f>
        <v/>
      </c>
      <c r="CH92" s="382" t="str">
        <f>IF(OR('IG-UR'!CH$273=0,'IG-UR'!CH$273="N"),"",'IG-UR'!CH$273)</f>
        <v/>
      </c>
      <c r="CI92" s="382" t="str">
        <f>IF(OR('IG-UR'!CI$273=0,'IG-UR'!CI$273="N"),"",'IG-UR'!CI$273)</f>
        <v/>
      </c>
      <c r="CJ92" s="382" t="str">
        <f>IF(OR('IG-UR'!CJ$273=0,'IG-UR'!CJ$273="N"),"",'IG-UR'!CJ$273)</f>
        <v/>
      </c>
      <c r="CK92" s="382" t="str">
        <f>IF(OR('IG-UR'!CK$273=0,'IG-UR'!CK$273="N"),"",'IG-UR'!CK$273)</f>
        <v/>
      </c>
      <c r="CL92" s="382" t="str">
        <f>IF(OR('IG-UR'!CL$273=0,'IG-UR'!CL$273="N"),"",'IG-UR'!CL$273)</f>
        <v/>
      </c>
      <c r="CM92" s="382" t="str">
        <f>IF(OR('IG-UR'!CM$273=0,'IG-UR'!CM$273="N"),"",'IG-UR'!CM$273)</f>
        <v/>
      </c>
      <c r="CN92" s="382" t="str">
        <f>IF(OR('IG-UR'!CN$273=0,'IG-UR'!CN$273="N"),"",'IG-UR'!CN$273)</f>
        <v/>
      </c>
      <c r="CO92" s="382" t="str">
        <f>IF(OR('IG-UR'!CO$273=0,'IG-UR'!CO$273="N"),"",'IG-UR'!CO$273)</f>
        <v/>
      </c>
      <c r="CP92" s="382" t="str">
        <f>IF(OR('IG-UR'!CP$273=0,'IG-UR'!CP$273="N"),"",'IG-UR'!CP$273)</f>
        <v/>
      </c>
      <c r="CQ92" s="382" t="str">
        <f>IF(OR('IG-UR'!CQ$273=0,'IG-UR'!CQ$273="N"),"",'IG-UR'!CQ$273)</f>
        <v/>
      </c>
      <c r="CR92" s="382" t="str">
        <f>IF(OR('IG-UR'!CR$273=0,'IG-UR'!CR$273="N"),"",'IG-UR'!CR$273)</f>
        <v/>
      </c>
      <c r="CS92" s="382" t="str">
        <f>IF(OR('IG-UR'!CS$273=0,'IG-UR'!CS$273="N"),"",'IG-UR'!CS$273)</f>
        <v/>
      </c>
      <c r="CT92" s="382" t="str">
        <f>IF(OR('IG-UR'!CT$273=0,'IG-UR'!CT$273="N"),"",'IG-UR'!CT$273)</f>
        <v/>
      </c>
      <c r="CU92" s="382" t="str">
        <f>IF(OR('IG-UR'!CU$273=0,'IG-UR'!CU$273="N"),"",'IG-UR'!CU$273)</f>
        <v/>
      </c>
      <c r="CV92" s="382" t="str">
        <f>IF(OR('IG-UR'!CV$273=0,'IG-UR'!CV$273="N"),"",'IG-UR'!CV$273)</f>
        <v/>
      </c>
      <c r="CW92" s="382" t="str">
        <f>IF(OR('IG-UR'!CW$273=0,'IG-UR'!CW$273="N"),"",'IG-UR'!CW$273)</f>
        <v/>
      </c>
      <c r="CX92" s="382" t="str">
        <f>IF(OR('IG-UR'!CX$273=0,'IG-UR'!CX$273="N"),"",'IG-UR'!CX$273)</f>
        <v/>
      </c>
      <c r="CY92" s="382" t="str">
        <f>IF(OR('IG-UR'!CY$273=0,'IG-UR'!CY$273="N"),"",'IG-UR'!CY$273)</f>
        <v/>
      </c>
      <c r="CZ92" s="382" t="str">
        <f>IF(OR('IG-UR'!CZ$273=0,'IG-UR'!CZ$273="N"),"",'IG-UR'!CZ$273)</f>
        <v/>
      </c>
      <c r="DA92" s="382" t="str">
        <f>IF(OR('IG-UR'!DA$273=0,'IG-UR'!DA$273="N"),"",'IG-UR'!DA$273)</f>
        <v/>
      </c>
      <c r="DB92" s="382" t="str">
        <f>IF(OR('IG-UR'!DB$273=0,'IG-UR'!DB$273="N"),"",'IG-UR'!DB$273)</f>
        <v/>
      </c>
      <c r="DC92" s="382" t="str">
        <f>IF(OR('IG-UR'!DC$273=0,'IG-UR'!DC$273="N"),"",'IG-UR'!DC$273)</f>
        <v/>
      </c>
      <c r="DD92" s="382" t="str">
        <f>IF(OR('IG-UR'!DD$273=0,'IG-UR'!DD$273="N"),"",'IG-UR'!DD$273)</f>
        <v/>
      </c>
      <c r="DE92" s="382" t="str">
        <f>IF(OR('IG-UR'!DE$273=0,'IG-UR'!DE$273="N"),"",'IG-UR'!DE$273)</f>
        <v/>
      </c>
      <c r="DF92" s="382" t="str">
        <f>IF(OR('IG-UR'!DF$273=0,'IG-UR'!DF$273="N"),"",'IG-UR'!DF$273)</f>
        <v/>
      </c>
      <c r="DG92" s="382" t="str">
        <f>IF(OR('IG-UR'!DG$273=0,'IG-UR'!DG$273="N"),"",'IG-UR'!DG$273)</f>
        <v/>
      </c>
      <c r="DH92" s="382" t="str">
        <f>IF(OR('IG-UR'!DH$273=0,'IG-UR'!DH$273="N"),"",'IG-UR'!DH$273)</f>
        <v/>
      </c>
      <c r="DI92" s="382" t="str">
        <f>IF(OR('IG-UR'!DI$273=0,'IG-UR'!DI$273="N"),"",'IG-UR'!DI$273)</f>
        <v/>
      </c>
      <c r="DJ92" s="382" t="str">
        <f>IF(OR('IG-UR'!DJ$273=0,'IG-UR'!DJ$273="N"),"",'IG-UR'!DJ$273)</f>
        <v/>
      </c>
      <c r="DK92" s="382" t="str">
        <f>IF(OR('IG-UR'!DK$273=0,'IG-UR'!DK$273="N"),"",'IG-UR'!DK$273)</f>
        <v/>
      </c>
      <c r="DL92" s="382" t="str">
        <f>IF(OR('IG-UR'!DL$273=0,'IG-UR'!DL$273="N"),"",'IG-UR'!DL$273)</f>
        <v/>
      </c>
      <c r="DM92" s="382" t="str">
        <f>IF(OR('IG-UR'!DM$273=0,'IG-UR'!DM$273="N"),"",'IG-UR'!DM$273)</f>
        <v/>
      </c>
      <c r="DN92" s="382" t="str">
        <f>IF(OR('IG-UR'!DN$273=0,'IG-UR'!DN$273="N"),"",'IG-UR'!DN$273)</f>
        <v/>
      </c>
      <c r="DO92" s="382" t="str">
        <f>IF(OR('IG-UR'!DO$273=0,'IG-UR'!DO$273="N"),"",'IG-UR'!DO$273)</f>
        <v/>
      </c>
      <c r="DP92" s="382" t="str">
        <f>IF(OR('IG-UR'!DP$273=0,'IG-UR'!DP$273="N"),"",'IG-UR'!DP$273)</f>
        <v/>
      </c>
      <c r="DQ92" s="382" t="str">
        <f>IF(OR('IG-UR'!DQ$273=0,'IG-UR'!DQ$273="N"),"",'IG-UR'!DQ$273)</f>
        <v/>
      </c>
      <c r="DR92" s="382" t="str">
        <f>IF(OR('IG-UR'!DR$273=0,'IG-UR'!DR$273="N"),"",'IG-UR'!DR$273)</f>
        <v/>
      </c>
      <c r="DS92" s="382" t="str">
        <f>IF(OR('IG-UR'!DS$273=0,'IG-UR'!DS$273="N"),"",'IG-UR'!DS$273)</f>
        <v/>
      </c>
      <c r="DT92" s="382" t="str">
        <f>IF(OR('IG-UR'!DT$273=0,'IG-UR'!DT$273="N"),"",'IG-UR'!DT$273)</f>
        <v/>
      </c>
      <c r="DU92" s="382" t="str">
        <f>IF(OR('IG-UR'!DU$273=0,'IG-UR'!DU$273="N"),"",'IG-UR'!DU$273)</f>
        <v/>
      </c>
      <c r="DV92" s="382" t="str">
        <f>IF(OR('IG-UR'!DV$273=0,'IG-UR'!DV$273="N"),"",'IG-UR'!DV$273)</f>
        <v/>
      </c>
      <c r="DW92" s="382" t="str">
        <f>IF(OR('IG-UR'!DW$273=0,'IG-UR'!DW$273="N"),"",'IG-UR'!DW$273)</f>
        <v/>
      </c>
      <c r="DX92" s="382" t="str">
        <f>IF(OR('IG-UR'!DX$273=0,'IG-UR'!DX$273="N"),"",'IG-UR'!DX$273)</f>
        <v/>
      </c>
      <c r="DY92" s="382" t="str">
        <f>IF(OR('IG-UR'!DY$273=0,'IG-UR'!DY$273="N"),"",'IG-UR'!DY$273)</f>
        <v/>
      </c>
      <c r="DZ92" s="382" t="str">
        <f>IF(OR('IG-UR'!DZ$273=0,'IG-UR'!DZ$273="N"),"",'IG-UR'!DZ$273)</f>
        <v/>
      </c>
      <c r="EA92" s="382" t="str">
        <f>IF(OR('IG-UR'!EA$273=0,'IG-UR'!EA$273="N"),"",'IG-UR'!EA$273)</f>
        <v/>
      </c>
      <c r="EB92" s="382" t="str">
        <f>IF(OR('IG-UR'!EB$273=0,'IG-UR'!EB$273="N"),"",'IG-UR'!EB$273)</f>
        <v/>
      </c>
      <c r="EC92" s="382" t="str">
        <f>IF(OR('IG-UR'!EC$273=0,'IG-UR'!EC$273="N"),"",'IG-UR'!EC$273)</f>
        <v/>
      </c>
      <c r="ED92" s="382" t="str">
        <f>IF(OR('IG-UR'!ED$273=0,'IG-UR'!ED$273="N"),"",'IG-UR'!ED$273)</f>
        <v/>
      </c>
      <c r="EE92" s="382" t="str">
        <f>IF(OR('IG-UR'!EE$273=0,'IG-UR'!EE$273="N"),"",'IG-UR'!EE$273)</f>
        <v/>
      </c>
      <c r="EF92" s="382" t="str">
        <f>IF(OR('IG-UR'!EF$273=0,'IG-UR'!EF$273="N"),"",'IG-UR'!EF$273)</f>
        <v/>
      </c>
      <c r="EG92" s="382" t="str">
        <f>IF(OR('IG-UR'!EG$273=0,'IG-UR'!EG$273="N"),"",'IG-UR'!EG$273)</f>
        <v/>
      </c>
      <c r="EH92" s="382" t="str">
        <f>IF(OR('IG-UR'!EH$273=0,'IG-UR'!EH$273="N"),"",'IG-UR'!EH$273)</f>
        <v/>
      </c>
      <c r="EI92" s="382" t="str">
        <f>IF(OR('IG-UR'!EI$273=0,'IG-UR'!EI$273="N"),"",'IG-UR'!EI$273)</f>
        <v/>
      </c>
      <c r="EJ92" s="382" t="str">
        <f>IF(OR('IG-UR'!EJ$273=0,'IG-UR'!EJ$273="N"),"",'IG-UR'!EJ$273)</f>
        <v/>
      </c>
      <c r="EK92" s="382" t="str">
        <f>IF(OR('IG-UR'!EK$273=0,'IG-UR'!EK$273="N"),"",'IG-UR'!EK$273)</f>
        <v/>
      </c>
      <c r="EL92" s="382" t="str">
        <f>IF(OR('IG-UR'!EL$273=0,'IG-UR'!EL$273="N"),"",'IG-UR'!EL$273)</f>
        <v/>
      </c>
      <c r="EM92" s="382" t="str">
        <f>IF(OR('IG-UR'!EM$273=0,'IG-UR'!EM$273="N"),"",'IG-UR'!EM$273)</f>
        <v/>
      </c>
      <c r="EN92" s="382" t="str">
        <f>IF(OR('IG-UR'!EN$273=0,'IG-UR'!EN$273="N"),"",'IG-UR'!EN$273)</f>
        <v/>
      </c>
      <c r="EO92" s="382" t="str">
        <f>IF(OR('IG-UR'!EO$273=0,'IG-UR'!EO$273="N"),"",'IG-UR'!EO$273)</f>
        <v/>
      </c>
      <c r="EP92" s="382" t="str">
        <f>IF(OR('IG-UR'!EP$273=0,'IG-UR'!EP$273="N"),"",'IG-UR'!EP$273)</f>
        <v/>
      </c>
      <c r="EQ92" s="382" t="str">
        <f>IF(OR('IG-UR'!EQ$273=0,'IG-UR'!EQ$273="N"),"",'IG-UR'!EQ$273)</f>
        <v/>
      </c>
      <c r="ER92" s="382" t="str">
        <f>IF(OR('IG-UR'!ER$273=0,'IG-UR'!ER$273="N"),"",'IG-UR'!ER$273)</f>
        <v/>
      </c>
      <c r="ES92" s="382" t="str">
        <f>IF(OR('IG-UR'!ES$273=0,'IG-UR'!ES$273="N"),"",'IG-UR'!ES$273)</f>
        <v/>
      </c>
      <c r="ET92" s="382" t="str">
        <f>IF(OR('IG-UR'!ET$273=0,'IG-UR'!ET$273="N"),"",'IG-UR'!ET$273)</f>
        <v/>
      </c>
      <c r="EU92" s="382" t="str">
        <f>IF(OR('IG-UR'!EU$273=0,'IG-UR'!EU$273="N"),"",'IG-UR'!EU$273)</f>
        <v/>
      </c>
      <c r="EV92" s="382" t="str">
        <f>IF(OR('IG-UR'!EV$273=0,'IG-UR'!EV$273="N"),"",'IG-UR'!EV$273)</f>
        <v/>
      </c>
      <c r="EW92" s="382" t="str">
        <f>IF(OR('IG-UR'!EW$273=0,'IG-UR'!EW$273="N"),"",'IG-UR'!EW$273)</f>
        <v/>
      </c>
      <c r="EX92" s="382" t="str">
        <f>IF(OR('IG-UR'!EX$273=0,'IG-UR'!EX$273="N"),"",'IG-UR'!EX$273)</f>
        <v/>
      </c>
      <c r="EY92" s="382" t="str">
        <f>IF(OR('IG-UR'!EY$273=0,'IG-UR'!EY$273="N"),"",'IG-UR'!EY$273)</f>
        <v/>
      </c>
      <c r="EZ92" s="382" t="str">
        <f>IF(OR('IG-UR'!EZ$273=0,'IG-UR'!EZ$273="N"),"",'IG-UR'!EZ$273)</f>
        <v/>
      </c>
      <c r="FA92" s="382" t="str">
        <f>IF(OR('IG-UR'!FA$273=0,'IG-UR'!FA$273="N"),"",'IG-UR'!FA$273)</f>
        <v/>
      </c>
      <c r="FB92" s="382" t="str">
        <f>IF(OR('IG-UR'!FB$273=0,'IG-UR'!FB$273="N"),"",'IG-UR'!FB$273)</f>
        <v/>
      </c>
      <c r="FC92" s="382" t="str">
        <f>IF(OR('IG-UR'!FC$273=0,'IG-UR'!FC$273="N"),"",'IG-UR'!FC$273)</f>
        <v/>
      </c>
      <c r="FD92" s="382" t="str">
        <f>IF(OR('IG-UR'!FD$273=0,'IG-UR'!FD$273="N"),"",'IG-UR'!FD$273)</f>
        <v/>
      </c>
      <c r="FE92" s="382" t="str">
        <f>IF(OR('IG-UR'!FE$273=0,'IG-UR'!FE$273="N"),"",'IG-UR'!FE$273)</f>
        <v/>
      </c>
      <c r="FF92" s="382" t="str">
        <f>IF(OR('IG-UR'!FF$273=0,'IG-UR'!FF$273="N"),"",'IG-UR'!FF$273)</f>
        <v/>
      </c>
      <c r="FG92" s="382" t="str">
        <f>IF(OR('IG-UR'!FG$273=0,'IG-UR'!FG$273="N"),"",'IG-UR'!FG$273)</f>
        <v/>
      </c>
      <c r="FH92" s="382" t="str">
        <f>IF(OR('IG-UR'!FH$273=0,'IG-UR'!FH$273="N"),"",'IG-UR'!FH$273)</f>
        <v/>
      </c>
      <c r="FI92" s="382" t="str">
        <f>IF(OR('IG-UR'!FI$273=0,'IG-UR'!FI$273="N"),"",'IG-UR'!FI$273)</f>
        <v/>
      </c>
      <c r="FJ92" s="382" t="str">
        <f>IF(OR('IG-UR'!FJ$273=0,'IG-UR'!FJ$273="N"),"",'IG-UR'!FJ$273)</f>
        <v/>
      </c>
      <c r="FK92" s="382" t="str">
        <f>IF(OR('IG-UR'!FK$273=0,'IG-UR'!FK$273="N"),"",'IG-UR'!FK$273)</f>
        <v/>
      </c>
      <c r="FL92" s="382" t="str">
        <f>IF(OR('IG-UR'!FL$273=0,'IG-UR'!FL$273="N"),"",'IG-UR'!FL$273)</f>
        <v/>
      </c>
      <c r="FM92" s="382" t="str">
        <f>IF(OR('IG-UR'!FM$273=0,'IG-UR'!FM$273="N"),"",'IG-UR'!FM$273)</f>
        <v/>
      </c>
      <c r="FN92" s="382" t="str">
        <f>IF(OR('IG-UR'!FN$273=0,'IG-UR'!FN$273="N"),"",'IG-UR'!FN$273)</f>
        <v/>
      </c>
      <c r="FO92" s="382" t="str">
        <f>IF(OR('IG-UR'!FO$273=0,'IG-UR'!FO$273="N"),"",'IG-UR'!FO$273)</f>
        <v/>
      </c>
      <c r="FP92" s="382" t="str">
        <f>IF(OR('IG-UR'!FP$273=0,'IG-UR'!FP$273="N"),"",'IG-UR'!FP$273)</f>
        <v/>
      </c>
      <c r="FQ92" s="382" t="str">
        <f>IF(OR('IG-UR'!FQ$273=0,'IG-UR'!FQ$273="N"),"",'IG-UR'!FQ$273)</f>
        <v/>
      </c>
      <c r="FR92" s="382" t="str">
        <f>IF(OR('IG-UR'!FR$273=0,'IG-UR'!FR$273="N"),"",'IG-UR'!FR$273)</f>
        <v/>
      </c>
      <c r="FS92" s="382" t="str">
        <f>IF(OR('IG-UR'!FS$273=0,'IG-UR'!FS$273="N"),"",'IG-UR'!FS$273)</f>
        <v/>
      </c>
      <c r="FT92" s="382" t="str">
        <f>IF(OR('IG-UR'!FT$273=0,'IG-UR'!FT$273="N"),"",'IG-UR'!FT$273)</f>
        <v/>
      </c>
      <c r="FU92" s="382" t="str">
        <f>IF(OR('IG-UR'!FU$273=0,'IG-UR'!FU$273="N"),"",'IG-UR'!FU$273)</f>
        <v/>
      </c>
      <c r="FV92" s="382" t="str">
        <f>IF(OR('IG-UR'!FV$273=0,'IG-UR'!FV$273="N"),"",'IG-UR'!FV$273)</f>
        <v/>
      </c>
      <c r="FW92" s="382" t="str">
        <f>IF(OR('IG-UR'!FW$273=0,'IG-UR'!FW$273="N"),"",'IG-UR'!FW$273)</f>
        <v/>
      </c>
      <c r="FX92" s="382" t="str">
        <f>IF(OR('IG-UR'!FX$273=0,'IG-UR'!FX$273="N"),"",'IG-UR'!FX$273)</f>
        <v/>
      </c>
      <c r="FY92" s="382" t="str">
        <f>IF(OR('IG-UR'!FY$273=0,'IG-UR'!FY$273="N"),"",'IG-UR'!FY$273)</f>
        <v/>
      </c>
      <c r="FZ92" s="382" t="str">
        <f>IF(OR('IG-UR'!FZ$273=0,'IG-UR'!FZ$273="N"),"",'IG-UR'!FZ$273)</f>
        <v/>
      </c>
      <c r="GA92" s="382" t="str">
        <f>IF(OR('IG-UR'!GA$273=0,'IG-UR'!GA$273="N"),"",'IG-UR'!GA$273)</f>
        <v/>
      </c>
      <c r="GB92" s="382" t="str">
        <f>IF(OR('IG-UR'!GB$273=0,'IG-UR'!GB$273="N"),"",'IG-UR'!GB$273)</f>
        <v/>
      </c>
      <c r="GC92" s="382" t="str">
        <f>IF(OR('IG-UR'!GC$273=0,'IG-UR'!GC$273="N"),"",'IG-UR'!GC$273)</f>
        <v/>
      </c>
      <c r="GD92" s="382" t="str">
        <f>IF(OR('IG-UR'!GD$273=0,'IG-UR'!GD$273="N"),"",'IG-UR'!GD$273)</f>
        <v/>
      </c>
      <c r="GE92" s="382" t="str">
        <f>IF(OR('IG-UR'!GE$273=0,'IG-UR'!GE$273="N"),"",'IG-UR'!GE$273)</f>
        <v/>
      </c>
      <c r="GF92" s="382" t="str">
        <f>IF(OR('IG-UR'!GF$273=0,'IG-UR'!GF$273="N"),"",'IG-UR'!GF$273)</f>
        <v/>
      </c>
      <c r="GG92" s="382" t="str">
        <f>IF(OR('IG-UR'!GG$273=0,'IG-UR'!GG$273="N"),"",'IG-UR'!GG$273)</f>
        <v/>
      </c>
      <c r="GH92" s="382" t="str">
        <f>IF(OR('IG-UR'!GH$273=0,'IG-UR'!GH$273="N"),"",'IG-UR'!GH$273)</f>
        <v/>
      </c>
      <c r="GI92" s="382" t="str">
        <f>IF(OR('IG-UR'!GI$273=0,'IG-UR'!GI$273="N"),"",'IG-UR'!GI$273)</f>
        <v/>
      </c>
      <c r="GJ92" s="382" t="str">
        <f>IF(OR('IG-UR'!GJ$273=0,'IG-UR'!GJ$273="N"),"",'IG-UR'!GJ$273)</f>
        <v/>
      </c>
      <c r="GK92" s="382" t="str">
        <f>IF(OR('IG-UR'!GK$273=0,'IG-UR'!GK$273="N"),"",'IG-UR'!GK$273)</f>
        <v/>
      </c>
      <c r="GL92" s="382" t="str">
        <f>IF(OR('IG-UR'!GL$273=0,'IG-UR'!GL$273="N"),"",'IG-UR'!GL$273)</f>
        <v/>
      </c>
      <c r="GM92" s="382" t="str">
        <f>IF(OR('IG-UR'!GM$273=0,'IG-UR'!GM$273="N"),"",'IG-UR'!GM$273)</f>
        <v/>
      </c>
      <c r="GN92" s="382" t="str">
        <f>IF(OR('IG-UR'!GN$273=0,'IG-UR'!GN$273="N"),"",'IG-UR'!GN$273)</f>
        <v/>
      </c>
      <c r="GO92" s="382" t="str">
        <f>IF(OR('IG-UR'!GO$273=0,'IG-UR'!GO$273="N"),"",'IG-UR'!GO$273)</f>
        <v/>
      </c>
      <c r="GP92" s="382" t="str">
        <f>IF(OR('IG-UR'!GP$273=0,'IG-UR'!GP$273="N"),"",'IG-UR'!GP$273)</f>
        <v/>
      </c>
      <c r="GQ92" s="382" t="str">
        <f>IF(OR('IG-UR'!GQ$273=0,'IG-UR'!GQ$273="N"),"",'IG-UR'!GQ$273)</f>
        <v/>
      </c>
      <c r="GR92" s="382" t="str">
        <f>IF(OR('IG-UR'!GR$273=0,'IG-UR'!GR$273="N"),"",'IG-UR'!GR$273)</f>
        <v/>
      </c>
      <c r="GS92" s="382" t="str">
        <f>IF(OR('IG-UR'!GS$273=0,'IG-UR'!GS$273="N"),"",'IG-UR'!GS$273)</f>
        <v/>
      </c>
      <c r="GT92" s="382" t="str">
        <f>IF(OR('IG-UR'!GT$273=0,'IG-UR'!GT$273="N"),"",'IG-UR'!GT$273)</f>
        <v/>
      </c>
      <c r="GU92" s="382" t="str">
        <f>IF(OR('IG-UR'!GU$273=0,'IG-UR'!GU$273="N"),"",'IG-UR'!GU$273)</f>
        <v/>
      </c>
      <c r="GV92" s="382" t="str">
        <f>IF(OR('IG-UR'!GV$273=0,'IG-UR'!GV$273="N"),"",'IG-UR'!GV$273)</f>
        <v/>
      </c>
      <c r="GW92" s="382" t="str">
        <f>IF(OR('IG-UR'!GW$273=0,'IG-UR'!GW$273="N"),"",'IG-UR'!GW$273)</f>
        <v/>
      </c>
      <c r="GX92" s="382" t="str">
        <f>IF(OR('IG-UR'!GX$273=0,'IG-UR'!GX$273="N"),"",'IG-UR'!GX$273)</f>
        <v/>
      </c>
      <c r="GY92" s="382" t="str">
        <f>IF(OR('IG-UR'!GY$273=0,'IG-UR'!GY$273="N"),"",'IG-UR'!GY$273)</f>
        <v/>
      </c>
      <c r="GZ92" s="382" t="str">
        <f>IF(OR('IG-UR'!GZ$273=0,'IG-UR'!GZ$273="N"),"",'IG-UR'!GZ$273)</f>
        <v/>
      </c>
      <c r="HA92" s="382" t="str">
        <f>IF(OR('IG-UR'!HA$273=0,'IG-UR'!HA$273="N"),"",'IG-UR'!HA$273)</f>
        <v/>
      </c>
      <c r="HB92" s="382" t="str">
        <f>IF(OR('IG-UR'!HB$273=0,'IG-UR'!HB$273="N"),"",'IG-UR'!HB$273)</f>
        <v/>
      </c>
      <c r="HC92" s="176"/>
      <c r="HD92" s="50"/>
      <c r="HE92" s="262"/>
      <c r="HF92" s="97"/>
      <c r="HG92" s="584"/>
      <c r="HH92" s="262"/>
      <c r="HI92" s="97"/>
      <c r="HJ92" s="529"/>
      <c r="HK92" s="581"/>
      <c r="HL92" s="94"/>
      <c r="HM92" s="525"/>
      <c r="HN92" s="541"/>
      <c r="HO92" s="50"/>
    </row>
    <row r="93" spans="1:223" ht="5.0999999999999996" customHeight="1" thickBot="1" x14ac:dyDescent="0.3">
      <c r="A93" s="52"/>
      <c r="B93" s="221"/>
      <c r="C93" s="61"/>
      <c r="D93" s="79"/>
      <c r="E93" s="362"/>
      <c r="F93" s="362"/>
      <c r="G93" s="362"/>
      <c r="H93" s="366"/>
      <c r="I93" s="366"/>
      <c r="J93" s="366"/>
      <c r="K93" s="366"/>
      <c r="L93" s="366"/>
      <c r="M93" s="366"/>
      <c r="N93" s="366"/>
      <c r="O93" s="366"/>
      <c r="P93" s="366"/>
      <c r="Q93" s="366"/>
      <c r="R93" s="366"/>
      <c r="S93" s="366"/>
      <c r="T93" s="366"/>
      <c r="U93" s="366"/>
      <c r="V93" s="366"/>
      <c r="W93" s="366"/>
      <c r="X93" s="366"/>
      <c r="Y93" s="366"/>
      <c r="Z93" s="366"/>
      <c r="AA93" s="366"/>
      <c r="AB93" s="366"/>
      <c r="AC93" s="366"/>
      <c r="AD93" s="366"/>
      <c r="AE93" s="366"/>
      <c r="AF93" s="366"/>
      <c r="AG93" s="366"/>
      <c r="AH93" s="366"/>
      <c r="AI93" s="366"/>
      <c r="AJ93" s="366"/>
      <c r="AK93" s="366"/>
      <c r="AL93" s="366"/>
      <c r="AM93" s="366"/>
      <c r="AN93" s="366"/>
      <c r="AO93" s="366"/>
      <c r="AP93" s="366"/>
      <c r="AQ93" s="366"/>
      <c r="AR93" s="366"/>
      <c r="AS93" s="366"/>
      <c r="AT93" s="366"/>
      <c r="AU93" s="366"/>
      <c r="AV93" s="185"/>
      <c r="AW93" s="185"/>
      <c r="AX93" s="185"/>
      <c r="AY93" s="185"/>
      <c r="AZ93" s="185"/>
      <c r="BA93" s="185"/>
      <c r="BB93" s="185"/>
      <c r="BC93" s="185"/>
      <c r="BD93" s="185"/>
      <c r="BE93" s="185"/>
      <c r="BF93" s="185"/>
      <c r="BG93" s="185"/>
      <c r="BH93" s="185"/>
      <c r="BI93" s="185"/>
      <c r="BJ93" s="185"/>
      <c r="BK93" s="185"/>
      <c r="BL93" s="185"/>
      <c r="BM93" s="185"/>
      <c r="BN93" s="185"/>
      <c r="BO93" s="185"/>
      <c r="BP93" s="185"/>
      <c r="BQ93" s="185"/>
      <c r="BR93" s="185"/>
      <c r="BS93" s="185"/>
      <c r="BT93" s="185"/>
      <c r="BU93" s="185"/>
      <c r="BV93" s="185"/>
      <c r="BW93" s="185"/>
      <c r="BX93" s="185"/>
      <c r="BY93" s="185"/>
      <c r="BZ93" s="185"/>
      <c r="CA93" s="185"/>
      <c r="CB93" s="185"/>
      <c r="CC93" s="185"/>
      <c r="CD93" s="185"/>
      <c r="CE93" s="185"/>
      <c r="CF93" s="185"/>
      <c r="CG93" s="185"/>
      <c r="CH93" s="185"/>
      <c r="CI93" s="185"/>
      <c r="CJ93" s="185"/>
      <c r="CK93" s="185"/>
      <c r="CL93" s="185"/>
      <c r="CM93" s="185"/>
      <c r="CN93" s="185"/>
      <c r="CO93" s="185"/>
      <c r="CP93" s="185"/>
      <c r="CQ93" s="185"/>
      <c r="CR93" s="185"/>
      <c r="CS93" s="185"/>
      <c r="CT93" s="185"/>
      <c r="CU93" s="185"/>
      <c r="CV93" s="185"/>
      <c r="CW93" s="185"/>
      <c r="CX93" s="185"/>
      <c r="CY93" s="185"/>
      <c r="CZ93" s="185"/>
      <c r="DA93" s="185"/>
      <c r="DB93" s="185"/>
      <c r="DC93" s="185"/>
      <c r="DD93" s="185"/>
      <c r="DE93" s="185"/>
      <c r="DF93" s="185"/>
      <c r="DG93" s="185"/>
      <c r="DH93" s="185"/>
      <c r="DI93" s="185"/>
      <c r="DJ93" s="185"/>
      <c r="DK93" s="185"/>
      <c r="DL93" s="185"/>
      <c r="DM93" s="185"/>
      <c r="DN93" s="185"/>
      <c r="DO93" s="185"/>
      <c r="DP93" s="185"/>
      <c r="DQ93" s="185"/>
      <c r="DR93" s="185"/>
      <c r="DS93" s="185"/>
      <c r="DT93" s="185"/>
      <c r="DU93" s="185"/>
      <c r="DV93" s="185"/>
      <c r="DW93" s="185"/>
      <c r="DX93" s="185"/>
      <c r="DY93" s="185"/>
      <c r="DZ93" s="185"/>
      <c r="EA93" s="185"/>
      <c r="EB93" s="185"/>
      <c r="EC93" s="185"/>
      <c r="ED93" s="185"/>
      <c r="EE93" s="185"/>
      <c r="EF93" s="185"/>
      <c r="EG93" s="185"/>
      <c r="EH93" s="185"/>
      <c r="EI93" s="185"/>
      <c r="EJ93" s="185"/>
      <c r="EK93" s="185"/>
      <c r="EL93" s="185"/>
      <c r="EM93" s="185"/>
      <c r="EN93" s="185"/>
      <c r="EO93" s="185"/>
      <c r="EP93" s="185"/>
      <c r="EQ93" s="185"/>
      <c r="ER93" s="185"/>
      <c r="ES93" s="185"/>
      <c r="ET93" s="185"/>
      <c r="EU93" s="185"/>
      <c r="EV93" s="185"/>
      <c r="EW93" s="185"/>
      <c r="EX93" s="185"/>
      <c r="EY93" s="185"/>
      <c r="EZ93" s="185"/>
      <c r="FA93" s="185"/>
      <c r="FB93" s="185"/>
      <c r="FC93" s="185"/>
      <c r="FD93" s="185"/>
      <c r="FE93" s="185"/>
      <c r="FF93" s="185"/>
      <c r="FG93" s="185"/>
      <c r="FH93" s="185"/>
      <c r="FI93" s="185"/>
      <c r="FJ93" s="185"/>
      <c r="FK93" s="185"/>
      <c r="FL93" s="185"/>
      <c r="FM93" s="185"/>
      <c r="FN93" s="185"/>
      <c r="FO93" s="185"/>
      <c r="FP93" s="185"/>
      <c r="FQ93" s="185"/>
      <c r="FR93" s="185"/>
      <c r="FS93" s="185"/>
      <c r="FT93" s="185"/>
      <c r="FU93" s="185"/>
      <c r="FV93" s="185"/>
      <c r="FW93" s="185"/>
      <c r="FX93" s="185"/>
      <c r="FY93" s="185"/>
      <c r="FZ93" s="185"/>
      <c r="GA93" s="185"/>
      <c r="GB93" s="185"/>
      <c r="GC93" s="185"/>
      <c r="GD93" s="185"/>
      <c r="GE93" s="185"/>
      <c r="GF93" s="185"/>
      <c r="GG93" s="185"/>
      <c r="GH93" s="185"/>
      <c r="GI93" s="408"/>
      <c r="GJ93" s="408"/>
      <c r="GK93" s="408"/>
      <c r="GL93" s="408"/>
      <c r="GM93" s="408"/>
      <c r="GN93" s="408"/>
      <c r="GO93" s="408"/>
      <c r="GP93" s="408"/>
      <c r="GQ93" s="408"/>
      <c r="GR93" s="408"/>
      <c r="GS93" s="408"/>
      <c r="GT93" s="408"/>
      <c r="GU93" s="408"/>
      <c r="GV93" s="408"/>
      <c r="GW93" s="408"/>
      <c r="GX93" s="408"/>
      <c r="GY93" s="408"/>
      <c r="GZ93" s="408"/>
      <c r="HA93" s="366"/>
      <c r="HB93" s="366"/>
      <c r="HC93" s="366"/>
      <c r="HD93" s="50"/>
      <c r="HE93" s="262"/>
      <c r="HF93" s="97"/>
      <c r="HG93" s="101"/>
      <c r="HH93" s="262"/>
      <c r="HI93" s="97"/>
      <c r="HJ93" s="97"/>
      <c r="HK93" s="97"/>
      <c r="HL93" s="94"/>
      <c r="HM93" s="97"/>
      <c r="HN93" s="97"/>
      <c r="HO93" s="50"/>
    </row>
    <row r="94" spans="1:223" ht="15" customHeight="1" thickTop="1" x14ac:dyDescent="0.25">
      <c r="A94" s="52"/>
      <c r="B94" s="221"/>
      <c r="C94" s="61"/>
      <c r="D94" s="144" t="s">
        <v>142</v>
      </c>
      <c r="E94" s="145"/>
      <c r="F94" s="145"/>
      <c r="G94" s="145"/>
      <c r="H94" s="146"/>
      <c r="I94" s="146"/>
      <c r="J94" s="146"/>
      <c r="K94" s="146"/>
      <c r="L94" s="146"/>
      <c r="M94" s="146"/>
      <c r="N94" s="78"/>
      <c r="O94" s="78"/>
      <c r="P94" s="78"/>
      <c r="Q94" s="78"/>
      <c r="R94" s="78"/>
      <c r="S94" s="78"/>
      <c r="T94" s="78"/>
      <c r="U94" s="78"/>
      <c r="V94" s="78"/>
      <c r="W94" s="78"/>
      <c r="X94" s="78"/>
      <c r="Y94" s="78"/>
      <c r="Z94" s="78"/>
      <c r="AA94" s="78"/>
      <c r="AB94" s="78"/>
      <c r="AC94" s="78"/>
      <c r="AD94" s="78"/>
      <c r="AE94" s="78"/>
      <c r="AF94" s="78"/>
      <c r="AG94" s="78"/>
      <c r="AH94" s="78"/>
      <c r="AI94" s="78"/>
      <c r="AJ94" s="78"/>
      <c r="AK94" s="78"/>
      <c r="AL94" s="78"/>
      <c r="AM94" s="78"/>
      <c r="AN94" s="78"/>
      <c r="AO94" s="78"/>
      <c r="AP94" s="78"/>
      <c r="AQ94" s="78"/>
      <c r="AR94" s="78"/>
      <c r="AS94" s="78"/>
      <c r="AT94" s="78"/>
      <c r="AU94" s="78"/>
      <c r="AV94" s="132"/>
      <c r="AW94" s="132"/>
      <c r="AX94" s="132"/>
      <c r="AY94" s="132"/>
      <c r="AZ94" s="132"/>
      <c r="BA94" s="132"/>
      <c r="BB94" s="132"/>
      <c r="BC94" s="132"/>
      <c r="BD94" s="132"/>
      <c r="BE94" s="132"/>
      <c r="BF94" s="132"/>
      <c r="BG94" s="132"/>
      <c r="BH94" s="132"/>
      <c r="BI94" s="132"/>
      <c r="BJ94" s="132"/>
      <c r="BK94" s="132"/>
      <c r="BL94" s="132"/>
      <c r="BM94" s="132"/>
      <c r="BN94" s="132"/>
      <c r="BO94" s="132"/>
      <c r="BP94" s="132"/>
      <c r="BQ94" s="132"/>
      <c r="BR94" s="132"/>
      <c r="BS94" s="132"/>
      <c r="BT94" s="132"/>
      <c r="BU94" s="132"/>
      <c r="BV94" s="132"/>
      <c r="BW94" s="132"/>
      <c r="BX94" s="132"/>
      <c r="BY94" s="132"/>
      <c r="BZ94" s="132"/>
      <c r="CA94" s="132"/>
      <c r="CB94" s="132"/>
      <c r="CC94" s="132"/>
      <c r="CD94" s="132"/>
      <c r="CE94" s="132"/>
      <c r="CF94" s="132"/>
      <c r="CG94" s="132"/>
      <c r="CH94" s="132"/>
      <c r="CI94" s="132"/>
      <c r="CJ94" s="132"/>
      <c r="CK94" s="132"/>
      <c r="CL94" s="132"/>
      <c r="CM94" s="132"/>
      <c r="CN94" s="132"/>
      <c r="CO94" s="132"/>
      <c r="CP94" s="132"/>
      <c r="CQ94" s="132"/>
      <c r="CR94" s="132"/>
      <c r="CS94" s="132"/>
      <c r="CT94" s="132"/>
      <c r="CU94" s="132"/>
      <c r="CV94" s="132"/>
      <c r="CW94" s="132"/>
      <c r="CX94" s="132"/>
      <c r="CY94" s="132"/>
      <c r="CZ94" s="132"/>
      <c r="DA94" s="132"/>
      <c r="DB94" s="132"/>
      <c r="DC94" s="132"/>
      <c r="DD94" s="132"/>
      <c r="DE94" s="132"/>
      <c r="DF94" s="132"/>
      <c r="DG94" s="132"/>
      <c r="DH94" s="132"/>
      <c r="DI94" s="132"/>
      <c r="DJ94" s="132"/>
      <c r="DK94" s="132"/>
      <c r="DL94" s="132"/>
      <c r="DM94" s="132"/>
      <c r="DN94" s="132"/>
      <c r="DO94" s="132"/>
      <c r="DP94" s="132"/>
      <c r="DQ94" s="132"/>
      <c r="DR94" s="132"/>
      <c r="DS94" s="132"/>
      <c r="DT94" s="132"/>
      <c r="DU94" s="132"/>
      <c r="DV94" s="132"/>
      <c r="DW94" s="132"/>
      <c r="DX94" s="132"/>
      <c r="DY94" s="132"/>
      <c r="DZ94" s="132"/>
      <c r="EA94" s="132"/>
      <c r="EB94" s="132"/>
      <c r="EC94" s="132"/>
      <c r="ED94" s="132"/>
      <c r="EE94" s="132"/>
      <c r="EF94" s="132"/>
      <c r="EG94" s="132"/>
      <c r="EH94" s="132"/>
      <c r="EI94" s="132"/>
      <c r="EJ94" s="132"/>
      <c r="EK94" s="132"/>
      <c r="EL94" s="132"/>
      <c r="EM94" s="132"/>
      <c r="EN94" s="132"/>
      <c r="EO94" s="132"/>
      <c r="EP94" s="132"/>
      <c r="EQ94" s="132"/>
      <c r="ER94" s="132"/>
      <c r="ES94" s="132"/>
      <c r="ET94" s="132"/>
      <c r="EU94" s="132"/>
      <c r="EV94" s="132"/>
      <c r="EW94" s="132"/>
      <c r="EX94" s="132"/>
      <c r="EY94" s="132"/>
      <c r="EZ94" s="132"/>
      <c r="FA94" s="132"/>
      <c r="FB94" s="132"/>
      <c r="FC94" s="132"/>
      <c r="FD94" s="132"/>
      <c r="FE94" s="132"/>
      <c r="FF94" s="132"/>
      <c r="FG94" s="132"/>
      <c r="FH94" s="132"/>
      <c r="FI94" s="132"/>
      <c r="FJ94" s="132"/>
      <c r="FK94" s="132"/>
      <c r="FL94" s="132"/>
      <c r="FM94" s="132"/>
      <c r="FN94" s="132"/>
      <c r="FO94" s="132"/>
      <c r="FP94" s="132"/>
      <c r="FQ94" s="132"/>
      <c r="FR94" s="132"/>
      <c r="FS94" s="132"/>
      <c r="FT94" s="132"/>
      <c r="FU94" s="132"/>
      <c r="FV94" s="132"/>
      <c r="FW94" s="132"/>
      <c r="FX94" s="132"/>
      <c r="FY94" s="132"/>
      <c r="FZ94" s="132"/>
      <c r="GA94" s="132"/>
      <c r="GB94" s="132"/>
      <c r="GC94" s="132"/>
      <c r="GD94" s="132"/>
      <c r="GE94" s="132"/>
      <c r="GF94" s="132"/>
      <c r="GG94" s="132"/>
      <c r="GH94" s="132"/>
      <c r="GI94" s="235"/>
      <c r="GJ94" s="235"/>
      <c r="GK94" s="235"/>
      <c r="GL94" s="235"/>
      <c r="GM94" s="235"/>
      <c r="GN94" s="235"/>
      <c r="GO94" s="235"/>
      <c r="GP94" s="235"/>
      <c r="GQ94" s="235"/>
      <c r="GR94" s="235"/>
      <c r="GS94" s="235"/>
      <c r="GT94" s="235"/>
      <c r="GU94" s="235"/>
      <c r="GV94" s="235"/>
      <c r="GW94" s="235"/>
      <c r="GX94" s="235"/>
      <c r="GY94" s="235"/>
      <c r="GZ94" s="235"/>
      <c r="HA94" s="235"/>
      <c r="HB94" s="194"/>
      <c r="HC94" s="203"/>
      <c r="HD94" s="50"/>
      <c r="HE94" s="262"/>
      <c r="HF94" s="97"/>
      <c r="HG94" s="582">
        <v>25</v>
      </c>
      <c r="HH94" s="262"/>
      <c r="HI94" s="97"/>
      <c r="HJ94" s="97"/>
      <c r="HK94" s="97"/>
      <c r="HL94" s="94"/>
      <c r="HM94" s="97"/>
      <c r="HN94" s="97"/>
      <c r="HO94" s="50"/>
    </row>
    <row r="95" spans="1:223" ht="9.9499999999999993" customHeight="1" thickBot="1" x14ac:dyDescent="0.3">
      <c r="A95" s="52"/>
      <c r="B95" s="221"/>
      <c r="C95" s="61"/>
      <c r="D95" s="663"/>
      <c r="E95" s="362"/>
      <c r="F95" s="241"/>
      <c r="G95" s="526"/>
      <c r="H95" s="662"/>
      <c r="I95" s="366"/>
      <c r="J95" s="131"/>
      <c r="K95" s="131"/>
      <c r="L95" s="131"/>
      <c r="M95" s="131"/>
      <c r="N95" s="131"/>
      <c r="O95" s="131"/>
      <c r="P95" s="131"/>
      <c r="Q95" s="131"/>
      <c r="R95" s="131"/>
      <c r="S95" s="131"/>
      <c r="T95" s="131"/>
      <c r="U95" s="131"/>
      <c r="V95" s="131"/>
      <c r="W95" s="131"/>
      <c r="X95" s="131"/>
      <c r="Y95" s="131"/>
      <c r="Z95" s="131"/>
      <c r="AA95" s="131"/>
      <c r="AB95" s="131"/>
      <c r="AC95" s="131"/>
      <c r="AD95" s="131"/>
      <c r="AE95" s="131"/>
      <c r="AF95" s="131"/>
      <c r="AG95" s="131"/>
      <c r="AH95" s="131"/>
      <c r="AI95" s="131"/>
      <c r="AJ95" s="131"/>
      <c r="AK95" s="131"/>
      <c r="AL95" s="131"/>
      <c r="AM95" s="131"/>
      <c r="AN95" s="131"/>
      <c r="AO95" s="131"/>
      <c r="AP95" s="131"/>
      <c r="AQ95" s="131"/>
      <c r="AR95" s="131"/>
      <c r="AS95" s="131"/>
      <c r="AT95" s="131"/>
      <c r="AU95" s="131"/>
      <c r="AV95" s="131"/>
      <c r="AW95" s="131"/>
      <c r="AX95" s="131"/>
      <c r="AY95" s="131"/>
      <c r="AZ95" s="131"/>
      <c r="BA95" s="131"/>
      <c r="BB95" s="131"/>
      <c r="BC95" s="131"/>
      <c r="BD95" s="131"/>
      <c r="BE95" s="131"/>
      <c r="BF95" s="131"/>
      <c r="BG95" s="131"/>
      <c r="BH95" s="131"/>
      <c r="BI95" s="131"/>
      <c r="BJ95" s="131"/>
      <c r="BK95" s="131"/>
      <c r="BL95" s="131"/>
      <c r="BM95" s="131"/>
      <c r="BN95" s="131"/>
      <c r="BO95" s="131"/>
      <c r="BP95" s="131"/>
      <c r="BQ95" s="131"/>
      <c r="BR95" s="131"/>
      <c r="BS95" s="131"/>
      <c r="BT95" s="131"/>
      <c r="BU95" s="131"/>
      <c r="BV95" s="131"/>
      <c r="BW95" s="131"/>
      <c r="BX95" s="131"/>
      <c r="BY95" s="131"/>
      <c r="BZ95" s="131"/>
      <c r="CA95" s="131"/>
      <c r="CB95" s="131"/>
      <c r="CC95" s="131"/>
      <c r="CD95" s="131"/>
      <c r="CE95" s="131"/>
      <c r="CF95" s="131"/>
      <c r="CG95" s="131"/>
      <c r="CH95" s="131"/>
      <c r="CI95" s="131"/>
      <c r="CJ95" s="131"/>
      <c r="CK95" s="131"/>
      <c r="CL95" s="131"/>
      <c r="CM95" s="131"/>
      <c r="CN95" s="131"/>
      <c r="CO95" s="131"/>
      <c r="CP95" s="131"/>
      <c r="CQ95" s="131"/>
      <c r="CR95" s="131"/>
      <c r="CS95" s="131"/>
      <c r="CT95" s="131"/>
      <c r="CU95" s="131"/>
      <c r="CV95" s="131"/>
      <c r="CW95" s="131"/>
      <c r="CX95" s="131"/>
      <c r="CY95" s="131"/>
      <c r="CZ95" s="131"/>
      <c r="DA95" s="131"/>
      <c r="DB95" s="131"/>
      <c r="DC95" s="131"/>
      <c r="DD95" s="131"/>
      <c r="DE95" s="131"/>
      <c r="DF95" s="131"/>
      <c r="DG95" s="131"/>
      <c r="DH95" s="131"/>
      <c r="DI95" s="131"/>
      <c r="DJ95" s="131"/>
      <c r="DK95" s="131"/>
      <c r="DL95" s="131"/>
      <c r="DM95" s="131"/>
      <c r="DN95" s="131"/>
      <c r="DO95" s="131"/>
      <c r="DP95" s="131"/>
      <c r="DQ95" s="131"/>
      <c r="DR95" s="131"/>
      <c r="DS95" s="131"/>
      <c r="DT95" s="131"/>
      <c r="DU95" s="131"/>
      <c r="DV95" s="131"/>
      <c r="DW95" s="131"/>
      <c r="DX95" s="131"/>
      <c r="DY95" s="131"/>
      <c r="DZ95" s="131"/>
      <c r="EA95" s="131"/>
      <c r="EB95" s="131"/>
      <c r="EC95" s="131"/>
      <c r="ED95" s="131"/>
      <c r="EE95" s="131"/>
      <c r="EF95" s="131"/>
      <c r="EG95" s="131"/>
      <c r="EH95" s="131"/>
      <c r="EI95" s="131"/>
      <c r="EJ95" s="131"/>
      <c r="EK95" s="131"/>
      <c r="EL95" s="131"/>
      <c r="EM95" s="131"/>
      <c r="EN95" s="131"/>
      <c r="EO95" s="131"/>
      <c r="EP95" s="131"/>
      <c r="EQ95" s="131"/>
      <c r="ER95" s="131"/>
      <c r="ES95" s="131"/>
      <c r="ET95" s="131"/>
      <c r="EU95" s="131"/>
      <c r="EV95" s="131"/>
      <c r="EW95" s="131"/>
      <c r="EX95" s="131"/>
      <c r="EY95" s="131"/>
      <c r="EZ95" s="131"/>
      <c r="FA95" s="131"/>
      <c r="FB95" s="131"/>
      <c r="FC95" s="131"/>
      <c r="FD95" s="131"/>
      <c r="FE95" s="131"/>
      <c r="FF95" s="131"/>
      <c r="FG95" s="131"/>
      <c r="FH95" s="131"/>
      <c r="FI95" s="131"/>
      <c r="FJ95" s="131"/>
      <c r="FK95" s="131"/>
      <c r="FL95" s="131"/>
      <c r="FM95" s="131"/>
      <c r="FN95" s="131"/>
      <c r="FO95" s="131"/>
      <c r="FP95" s="131"/>
      <c r="FQ95" s="131"/>
      <c r="FR95" s="131"/>
      <c r="FS95" s="131"/>
      <c r="FT95" s="131"/>
      <c r="FU95" s="131"/>
      <c r="FV95" s="131"/>
      <c r="FW95" s="131"/>
      <c r="FX95" s="131"/>
      <c r="FY95" s="131"/>
      <c r="FZ95" s="131"/>
      <c r="GA95" s="131"/>
      <c r="GB95" s="131"/>
      <c r="GC95" s="131"/>
      <c r="GD95" s="131"/>
      <c r="GE95" s="131"/>
      <c r="GF95" s="131"/>
      <c r="GG95" s="131"/>
      <c r="GH95" s="131"/>
      <c r="GI95" s="131"/>
      <c r="GJ95" s="131"/>
      <c r="GK95" s="131"/>
      <c r="GL95" s="131"/>
      <c r="GM95" s="131"/>
      <c r="GN95" s="131"/>
      <c r="GO95" s="131"/>
      <c r="GP95" s="131"/>
      <c r="GQ95" s="131"/>
      <c r="GR95" s="131"/>
      <c r="GS95" s="131"/>
      <c r="GT95" s="131"/>
      <c r="GU95" s="131"/>
      <c r="GV95" s="131"/>
      <c r="GW95" s="131"/>
      <c r="GX95" s="131"/>
      <c r="GY95" s="131"/>
      <c r="GZ95" s="131"/>
      <c r="HA95" s="131"/>
      <c r="HB95" s="131"/>
      <c r="HC95" s="163"/>
      <c r="HD95" s="50"/>
      <c r="HE95" s="262"/>
      <c r="HF95" s="97"/>
      <c r="HG95" s="583"/>
      <c r="HH95" s="262"/>
      <c r="HI95" s="97"/>
      <c r="HJ95" s="528"/>
      <c r="HK95" s="580"/>
      <c r="HL95" s="94"/>
      <c r="HM95" s="525">
        <v>100</v>
      </c>
      <c r="HN95" s="541">
        <v>100</v>
      </c>
      <c r="HO95" s="50"/>
    </row>
    <row r="96" spans="1:223" ht="9.9499999999999993" customHeight="1" thickTop="1" thickBot="1" x14ac:dyDescent="0.3">
      <c r="A96" s="52">
        <v>15</v>
      </c>
      <c r="B96" s="221"/>
      <c r="C96" s="61"/>
      <c r="D96" s="663"/>
      <c r="E96" s="362"/>
      <c r="F96" s="229"/>
      <c r="G96" s="526"/>
      <c r="H96" s="662"/>
      <c r="I96" s="443"/>
      <c r="J96" s="474"/>
      <c r="K96" s="315" t="str">
        <f t="shared" ref="K96" si="2786">K97</f>
        <v/>
      </c>
      <c r="L96" s="315" t="str">
        <f t="shared" ref="L96" si="2787">L97</f>
        <v/>
      </c>
      <c r="M96" s="315" t="str">
        <f t="shared" ref="M96" si="2788">M97</f>
        <v/>
      </c>
      <c r="N96" s="315" t="str">
        <f t="shared" ref="N96" si="2789">N97</f>
        <v/>
      </c>
      <c r="O96" s="315" t="str">
        <f t="shared" ref="O96" si="2790">O97</f>
        <v/>
      </c>
      <c r="P96" s="315" t="str">
        <f t="shared" ref="P96" si="2791">P97</f>
        <v/>
      </c>
      <c r="Q96" s="315" t="str">
        <f t="shared" ref="Q96" si="2792">Q97</f>
        <v/>
      </c>
      <c r="R96" s="315" t="str">
        <f t="shared" ref="R96" si="2793">R97</f>
        <v/>
      </c>
      <c r="S96" s="315" t="str">
        <f t="shared" ref="S96" si="2794">S97</f>
        <v/>
      </c>
      <c r="T96" s="315" t="str">
        <f t="shared" ref="T96" si="2795">T97</f>
        <v/>
      </c>
      <c r="U96" s="315" t="str">
        <f t="shared" ref="U96" si="2796">U97</f>
        <v/>
      </c>
      <c r="V96" s="315" t="str">
        <f t="shared" ref="V96" si="2797">V97</f>
        <v/>
      </c>
      <c r="W96" s="315" t="str">
        <f t="shared" ref="W96" si="2798">W97</f>
        <v/>
      </c>
      <c r="X96" s="315" t="str">
        <f t="shared" ref="X96" si="2799">X97</f>
        <v/>
      </c>
      <c r="Y96" s="315" t="str">
        <f t="shared" ref="Y96" si="2800">Y97</f>
        <v/>
      </c>
      <c r="Z96" s="315" t="str">
        <f t="shared" ref="Z96" si="2801">Z97</f>
        <v/>
      </c>
      <c r="AA96" s="315" t="str">
        <f t="shared" ref="AA96" si="2802">AA97</f>
        <v/>
      </c>
      <c r="AB96" s="315" t="str">
        <f t="shared" ref="AB96" si="2803">AB97</f>
        <v/>
      </c>
      <c r="AC96" s="315" t="str">
        <f t="shared" ref="AC96" si="2804">AC97</f>
        <v/>
      </c>
      <c r="AD96" s="315" t="str">
        <f t="shared" ref="AD96" si="2805">AD97</f>
        <v/>
      </c>
      <c r="AE96" s="315" t="str">
        <f t="shared" ref="AE96" si="2806">AE97</f>
        <v/>
      </c>
      <c r="AF96" s="315" t="str">
        <f t="shared" ref="AF96" si="2807">AF97</f>
        <v/>
      </c>
      <c r="AG96" s="315" t="str">
        <f t="shared" ref="AG96" si="2808">AG97</f>
        <v/>
      </c>
      <c r="AH96" s="315" t="str">
        <f t="shared" ref="AH96" si="2809">AH97</f>
        <v/>
      </c>
      <c r="AI96" s="315" t="str">
        <f t="shared" ref="AI96" si="2810">AI97</f>
        <v/>
      </c>
      <c r="AJ96" s="315" t="str">
        <f t="shared" ref="AJ96" si="2811">AJ97</f>
        <v/>
      </c>
      <c r="AK96" s="315" t="str">
        <f t="shared" ref="AK96" si="2812">AK97</f>
        <v/>
      </c>
      <c r="AL96" s="315" t="str">
        <f t="shared" ref="AL96" si="2813">AL97</f>
        <v/>
      </c>
      <c r="AM96" s="315" t="str">
        <f t="shared" ref="AM96" si="2814">AM97</f>
        <v/>
      </c>
      <c r="AN96" s="315" t="str">
        <f t="shared" ref="AN96" si="2815">AN97</f>
        <v/>
      </c>
      <c r="AO96" s="315" t="str">
        <f t="shared" ref="AO96" si="2816">AO97</f>
        <v/>
      </c>
      <c r="AP96" s="315" t="str">
        <f t="shared" ref="AP96" si="2817">AP97</f>
        <v/>
      </c>
      <c r="AQ96" s="315" t="str">
        <f t="shared" ref="AQ96" si="2818">AQ97</f>
        <v/>
      </c>
      <c r="AR96" s="315" t="str">
        <f t="shared" ref="AR96" si="2819">AR97</f>
        <v/>
      </c>
      <c r="AS96" s="315" t="str">
        <f t="shared" ref="AS96" si="2820">AS97</f>
        <v/>
      </c>
      <c r="AT96" s="315" t="str">
        <f t="shared" ref="AT96" si="2821">AT97</f>
        <v/>
      </c>
      <c r="AU96" s="315" t="str">
        <f t="shared" ref="AU96" si="2822">AU97</f>
        <v/>
      </c>
      <c r="AV96" s="315" t="str">
        <f t="shared" ref="AV96" si="2823">AV97</f>
        <v/>
      </c>
      <c r="AW96" s="315" t="str">
        <f t="shared" ref="AW96" si="2824">AW97</f>
        <v/>
      </c>
      <c r="AX96" s="315" t="str">
        <f t="shared" ref="AX96" si="2825">AX97</f>
        <v/>
      </c>
      <c r="AY96" s="315" t="str">
        <f t="shared" ref="AY96" si="2826">AY97</f>
        <v/>
      </c>
      <c r="AZ96" s="315" t="str">
        <f t="shared" ref="AZ96" si="2827">AZ97</f>
        <v/>
      </c>
      <c r="BA96" s="315" t="str">
        <f t="shared" ref="BA96" si="2828">BA97</f>
        <v/>
      </c>
      <c r="BB96" s="315" t="str">
        <f t="shared" ref="BB96" si="2829">BB97</f>
        <v/>
      </c>
      <c r="BC96" s="315" t="str">
        <f t="shared" ref="BC96" si="2830">BC97</f>
        <v/>
      </c>
      <c r="BD96" s="315" t="str">
        <f t="shared" ref="BD96" si="2831">BD97</f>
        <v/>
      </c>
      <c r="BE96" s="315" t="str">
        <f t="shared" ref="BE96" si="2832">BE97</f>
        <v/>
      </c>
      <c r="BF96" s="315" t="str">
        <f t="shared" ref="BF96" si="2833">BF97</f>
        <v/>
      </c>
      <c r="BG96" s="315" t="str">
        <f t="shared" ref="BG96" si="2834">BG97</f>
        <v/>
      </c>
      <c r="BH96" s="315" t="str">
        <f t="shared" ref="BH96" si="2835">BH97</f>
        <v/>
      </c>
      <c r="BI96" s="315" t="str">
        <f t="shared" ref="BI96" si="2836">BI97</f>
        <v/>
      </c>
      <c r="BJ96" s="315" t="str">
        <f t="shared" ref="BJ96" si="2837">BJ97</f>
        <v/>
      </c>
      <c r="BK96" s="315" t="str">
        <f t="shared" ref="BK96" si="2838">BK97</f>
        <v/>
      </c>
      <c r="BL96" s="315" t="str">
        <f t="shared" ref="BL96" si="2839">BL97</f>
        <v/>
      </c>
      <c r="BM96" s="315" t="str">
        <f t="shared" ref="BM96" si="2840">BM97</f>
        <v/>
      </c>
      <c r="BN96" s="315" t="str">
        <f t="shared" ref="BN96" si="2841">BN97</f>
        <v/>
      </c>
      <c r="BO96" s="315" t="str">
        <f t="shared" ref="BO96" si="2842">BO97</f>
        <v/>
      </c>
      <c r="BP96" s="315" t="str">
        <f t="shared" ref="BP96" si="2843">BP97</f>
        <v/>
      </c>
      <c r="BQ96" s="315" t="str">
        <f t="shared" ref="BQ96" si="2844">BQ97</f>
        <v/>
      </c>
      <c r="BR96" s="315" t="str">
        <f t="shared" ref="BR96" si="2845">BR97</f>
        <v/>
      </c>
      <c r="BS96" s="315" t="str">
        <f t="shared" ref="BS96" si="2846">BS97</f>
        <v/>
      </c>
      <c r="BT96" s="315" t="str">
        <f t="shared" ref="BT96" si="2847">BT97</f>
        <v/>
      </c>
      <c r="BU96" s="315" t="str">
        <f t="shared" ref="BU96" si="2848">BU97</f>
        <v/>
      </c>
      <c r="BV96" s="315" t="str">
        <f t="shared" ref="BV96" si="2849">BV97</f>
        <v/>
      </c>
      <c r="BW96" s="315" t="str">
        <f t="shared" ref="BW96" si="2850">BW97</f>
        <v/>
      </c>
      <c r="BX96" s="315" t="str">
        <f t="shared" ref="BX96" si="2851">BX97</f>
        <v/>
      </c>
      <c r="BY96" s="315" t="str">
        <f t="shared" ref="BY96" si="2852">BY97</f>
        <v/>
      </c>
      <c r="BZ96" s="315" t="str">
        <f t="shared" ref="BZ96" si="2853">BZ97</f>
        <v/>
      </c>
      <c r="CA96" s="315" t="str">
        <f t="shared" ref="CA96" si="2854">CA97</f>
        <v/>
      </c>
      <c r="CB96" s="315" t="str">
        <f t="shared" ref="CB96" si="2855">CB97</f>
        <v/>
      </c>
      <c r="CC96" s="315" t="str">
        <f t="shared" ref="CC96" si="2856">CC97</f>
        <v/>
      </c>
      <c r="CD96" s="315" t="str">
        <f t="shared" ref="CD96" si="2857">CD97</f>
        <v/>
      </c>
      <c r="CE96" s="315" t="str">
        <f t="shared" ref="CE96" si="2858">CE97</f>
        <v/>
      </c>
      <c r="CF96" s="315" t="str">
        <f t="shared" ref="CF96" si="2859">CF97</f>
        <v/>
      </c>
      <c r="CG96" s="315" t="str">
        <f t="shared" ref="CG96" si="2860">CG97</f>
        <v/>
      </c>
      <c r="CH96" s="315" t="str">
        <f t="shared" ref="CH96" si="2861">CH97</f>
        <v/>
      </c>
      <c r="CI96" s="315" t="str">
        <f t="shared" ref="CI96" si="2862">CI97</f>
        <v/>
      </c>
      <c r="CJ96" s="315" t="str">
        <f t="shared" ref="CJ96" si="2863">CJ97</f>
        <v/>
      </c>
      <c r="CK96" s="315" t="str">
        <f t="shared" ref="CK96" si="2864">CK97</f>
        <v/>
      </c>
      <c r="CL96" s="315" t="str">
        <f t="shared" ref="CL96" si="2865">CL97</f>
        <v/>
      </c>
      <c r="CM96" s="315" t="str">
        <f t="shared" ref="CM96" si="2866">CM97</f>
        <v/>
      </c>
      <c r="CN96" s="315" t="str">
        <f t="shared" ref="CN96" si="2867">CN97</f>
        <v/>
      </c>
      <c r="CO96" s="315" t="str">
        <f t="shared" ref="CO96" si="2868">CO97</f>
        <v/>
      </c>
      <c r="CP96" s="315" t="str">
        <f t="shared" ref="CP96" si="2869">CP97</f>
        <v/>
      </c>
      <c r="CQ96" s="315" t="str">
        <f t="shared" ref="CQ96" si="2870">CQ97</f>
        <v/>
      </c>
      <c r="CR96" s="315" t="str">
        <f t="shared" ref="CR96" si="2871">CR97</f>
        <v/>
      </c>
      <c r="CS96" s="315" t="str">
        <f t="shared" ref="CS96" si="2872">CS97</f>
        <v/>
      </c>
      <c r="CT96" s="315" t="str">
        <f t="shared" ref="CT96" si="2873">CT97</f>
        <v/>
      </c>
      <c r="CU96" s="315" t="str">
        <f t="shared" ref="CU96" si="2874">CU97</f>
        <v/>
      </c>
      <c r="CV96" s="315" t="str">
        <f t="shared" ref="CV96" si="2875">CV97</f>
        <v/>
      </c>
      <c r="CW96" s="315" t="str">
        <f t="shared" ref="CW96" si="2876">CW97</f>
        <v/>
      </c>
      <c r="CX96" s="315" t="str">
        <f t="shared" ref="CX96" si="2877">CX97</f>
        <v/>
      </c>
      <c r="CY96" s="315" t="str">
        <f t="shared" ref="CY96" si="2878">CY97</f>
        <v/>
      </c>
      <c r="CZ96" s="315" t="str">
        <f t="shared" ref="CZ96" si="2879">CZ97</f>
        <v/>
      </c>
      <c r="DA96" s="315" t="str">
        <f t="shared" ref="DA96" si="2880">DA97</f>
        <v/>
      </c>
      <c r="DB96" s="315" t="str">
        <f t="shared" ref="DB96" si="2881">DB97</f>
        <v/>
      </c>
      <c r="DC96" s="315" t="str">
        <f t="shared" ref="DC96" si="2882">DC97</f>
        <v/>
      </c>
      <c r="DD96" s="315" t="str">
        <f t="shared" ref="DD96" si="2883">DD97</f>
        <v/>
      </c>
      <c r="DE96" s="315" t="str">
        <f t="shared" ref="DE96" si="2884">DE97</f>
        <v/>
      </c>
      <c r="DF96" s="315" t="str">
        <f t="shared" ref="DF96" si="2885">DF97</f>
        <v/>
      </c>
      <c r="DG96" s="315" t="str">
        <f t="shared" ref="DG96" si="2886">DG97</f>
        <v/>
      </c>
      <c r="DH96" s="315" t="str">
        <f t="shared" ref="DH96" si="2887">DH97</f>
        <v/>
      </c>
      <c r="DI96" s="315" t="str">
        <f t="shared" ref="DI96" si="2888">DI97</f>
        <v/>
      </c>
      <c r="DJ96" s="315" t="str">
        <f t="shared" ref="DJ96" si="2889">DJ97</f>
        <v/>
      </c>
      <c r="DK96" s="315" t="str">
        <f t="shared" ref="DK96" si="2890">DK97</f>
        <v/>
      </c>
      <c r="DL96" s="315" t="str">
        <f t="shared" ref="DL96" si="2891">DL97</f>
        <v/>
      </c>
      <c r="DM96" s="315" t="str">
        <f t="shared" ref="DM96" si="2892">DM97</f>
        <v/>
      </c>
      <c r="DN96" s="315" t="str">
        <f t="shared" ref="DN96" si="2893">DN97</f>
        <v/>
      </c>
      <c r="DO96" s="315" t="str">
        <f t="shared" ref="DO96" si="2894">DO97</f>
        <v/>
      </c>
      <c r="DP96" s="315" t="str">
        <f t="shared" ref="DP96" si="2895">DP97</f>
        <v/>
      </c>
      <c r="DQ96" s="315" t="str">
        <f t="shared" ref="DQ96" si="2896">DQ97</f>
        <v/>
      </c>
      <c r="DR96" s="315" t="str">
        <f t="shared" ref="DR96" si="2897">DR97</f>
        <v/>
      </c>
      <c r="DS96" s="315" t="str">
        <f t="shared" ref="DS96" si="2898">DS97</f>
        <v/>
      </c>
      <c r="DT96" s="315" t="str">
        <f t="shared" ref="DT96" si="2899">DT97</f>
        <v/>
      </c>
      <c r="DU96" s="315" t="str">
        <f t="shared" ref="DU96" si="2900">DU97</f>
        <v/>
      </c>
      <c r="DV96" s="315" t="str">
        <f t="shared" ref="DV96" si="2901">DV97</f>
        <v/>
      </c>
      <c r="DW96" s="315" t="str">
        <f t="shared" ref="DW96" si="2902">DW97</f>
        <v/>
      </c>
      <c r="DX96" s="315" t="str">
        <f t="shared" ref="DX96" si="2903">DX97</f>
        <v/>
      </c>
      <c r="DY96" s="315" t="str">
        <f t="shared" ref="DY96" si="2904">DY97</f>
        <v/>
      </c>
      <c r="DZ96" s="315" t="str">
        <f t="shared" ref="DZ96" si="2905">DZ97</f>
        <v/>
      </c>
      <c r="EA96" s="315" t="str">
        <f t="shared" ref="EA96" si="2906">EA97</f>
        <v/>
      </c>
      <c r="EB96" s="315" t="str">
        <f t="shared" ref="EB96" si="2907">EB97</f>
        <v/>
      </c>
      <c r="EC96" s="315" t="str">
        <f t="shared" ref="EC96" si="2908">EC97</f>
        <v/>
      </c>
      <c r="ED96" s="315" t="str">
        <f t="shared" ref="ED96" si="2909">ED97</f>
        <v/>
      </c>
      <c r="EE96" s="315" t="str">
        <f t="shared" ref="EE96" si="2910">EE97</f>
        <v/>
      </c>
      <c r="EF96" s="315" t="str">
        <f t="shared" ref="EF96" si="2911">EF97</f>
        <v/>
      </c>
      <c r="EG96" s="315" t="str">
        <f t="shared" ref="EG96" si="2912">EG97</f>
        <v/>
      </c>
      <c r="EH96" s="315" t="str">
        <f t="shared" ref="EH96" si="2913">EH97</f>
        <v/>
      </c>
      <c r="EI96" s="315" t="str">
        <f t="shared" ref="EI96" si="2914">EI97</f>
        <v/>
      </c>
      <c r="EJ96" s="315" t="str">
        <f t="shared" ref="EJ96" si="2915">EJ97</f>
        <v/>
      </c>
      <c r="EK96" s="315" t="str">
        <f t="shared" ref="EK96" si="2916">EK97</f>
        <v/>
      </c>
      <c r="EL96" s="315" t="str">
        <f t="shared" ref="EL96" si="2917">EL97</f>
        <v/>
      </c>
      <c r="EM96" s="315" t="str">
        <f t="shared" ref="EM96" si="2918">EM97</f>
        <v/>
      </c>
      <c r="EN96" s="315" t="str">
        <f t="shared" ref="EN96" si="2919">EN97</f>
        <v/>
      </c>
      <c r="EO96" s="315" t="str">
        <f t="shared" ref="EO96" si="2920">EO97</f>
        <v/>
      </c>
      <c r="EP96" s="315" t="str">
        <f t="shared" ref="EP96" si="2921">EP97</f>
        <v/>
      </c>
      <c r="EQ96" s="315" t="str">
        <f t="shared" ref="EQ96" si="2922">EQ97</f>
        <v/>
      </c>
      <c r="ER96" s="315" t="str">
        <f t="shared" ref="ER96" si="2923">ER97</f>
        <v/>
      </c>
      <c r="ES96" s="315" t="str">
        <f t="shared" ref="ES96" si="2924">ES97</f>
        <v/>
      </c>
      <c r="ET96" s="315" t="str">
        <f t="shared" ref="ET96" si="2925">ET97</f>
        <v/>
      </c>
      <c r="EU96" s="315" t="str">
        <f t="shared" ref="EU96" si="2926">EU97</f>
        <v/>
      </c>
      <c r="EV96" s="315" t="str">
        <f t="shared" ref="EV96" si="2927">EV97</f>
        <v/>
      </c>
      <c r="EW96" s="315" t="str">
        <f t="shared" ref="EW96" si="2928">EW97</f>
        <v/>
      </c>
      <c r="EX96" s="315" t="str">
        <f t="shared" ref="EX96" si="2929">EX97</f>
        <v/>
      </c>
      <c r="EY96" s="315" t="str">
        <f t="shared" ref="EY96" si="2930">EY97</f>
        <v/>
      </c>
      <c r="EZ96" s="315" t="str">
        <f t="shared" ref="EZ96" si="2931">EZ97</f>
        <v/>
      </c>
      <c r="FA96" s="315" t="str">
        <f t="shared" ref="FA96" si="2932">FA97</f>
        <v/>
      </c>
      <c r="FB96" s="315" t="str">
        <f t="shared" ref="FB96" si="2933">FB97</f>
        <v/>
      </c>
      <c r="FC96" s="315" t="str">
        <f t="shared" ref="FC96" si="2934">FC97</f>
        <v/>
      </c>
      <c r="FD96" s="315" t="str">
        <f t="shared" ref="FD96" si="2935">FD97</f>
        <v/>
      </c>
      <c r="FE96" s="315" t="str">
        <f t="shared" ref="FE96" si="2936">FE97</f>
        <v/>
      </c>
      <c r="FF96" s="315" t="str">
        <f t="shared" ref="FF96" si="2937">FF97</f>
        <v/>
      </c>
      <c r="FG96" s="315" t="str">
        <f t="shared" ref="FG96" si="2938">FG97</f>
        <v/>
      </c>
      <c r="FH96" s="315" t="str">
        <f t="shared" ref="FH96" si="2939">FH97</f>
        <v/>
      </c>
      <c r="FI96" s="315" t="str">
        <f t="shared" ref="FI96" si="2940">FI97</f>
        <v/>
      </c>
      <c r="FJ96" s="315" t="str">
        <f t="shared" ref="FJ96" si="2941">FJ97</f>
        <v/>
      </c>
      <c r="FK96" s="315" t="str">
        <f t="shared" ref="FK96" si="2942">FK97</f>
        <v/>
      </c>
      <c r="FL96" s="315" t="str">
        <f t="shared" ref="FL96" si="2943">FL97</f>
        <v/>
      </c>
      <c r="FM96" s="315" t="str">
        <f t="shared" ref="FM96" si="2944">FM97</f>
        <v/>
      </c>
      <c r="FN96" s="315" t="str">
        <f t="shared" ref="FN96" si="2945">FN97</f>
        <v/>
      </c>
      <c r="FO96" s="315" t="str">
        <f t="shared" ref="FO96" si="2946">FO97</f>
        <v/>
      </c>
      <c r="FP96" s="315" t="str">
        <f t="shared" ref="FP96" si="2947">FP97</f>
        <v/>
      </c>
      <c r="FQ96" s="315" t="str">
        <f t="shared" ref="FQ96" si="2948">FQ97</f>
        <v/>
      </c>
      <c r="FR96" s="315" t="str">
        <f t="shared" ref="FR96" si="2949">FR97</f>
        <v/>
      </c>
      <c r="FS96" s="315" t="str">
        <f t="shared" ref="FS96" si="2950">FS97</f>
        <v/>
      </c>
      <c r="FT96" s="315" t="str">
        <f t="shared" ref="FT96" si="2951">FT97</f>
        <v/>
      </c>
      <c r="FU96" s="315" t="str">
        <f t="shared" ref="FU96" si="2952">FU97</f>
        <v/>
      </c>
      <c r="FV96" s="315" t="str">
        <f t="shared" ref="FV96" si="2953">FV97</f>
        <v/>
      </c>
      <c r="FW96" s="315" t="str">
        <f t="shared" ref="FW96" si="2954">FW97</f>
        <v/>
      </c>
      <c r="FX96" s="315" t="str">
        <f t="shared" ref="FX96" si="2955">FX97</f>
        <v/>
      </c>
      <c r="FY96" s="315" t="str">
        <f t="shared" ref="FY96" si="2956">FY97</f>
        <v/>
      </c>
      <c r="FZ96" s="315" t="str">
        <f t="shared" ref="FZ96" si="2957">FZ97</f>
        <v/>
      </c>
      <c r="GA96" s="315" t="str">
        <f t="shared" ref="GA96" si="2958">GA97</f>
        <v/>
      </c>
      <c r="GB96" s="315" t="str">
        <f t="shared" ref="GB96" si="2959">GB97</f>
        <v/>
      </c>
      <c r="GC96" s="315" t="str">
        <f t="shared" ref="GC96" si="2960">GC97</f>
        <v/>
      </c>
      <c r="GD96" s="315" t="str">
        <f t="shared" ref="GD96" si="2961">GD97</f>
        <v/>
      </c>
      <c r="GE96" s="315" t="str">
        <f t="shared" ref="GE96" si="2962">GE97</f>
        <v/>
      </c>
      <c r="GF96" s="315" t="str">
        <f t="shared" ref="GF96" si="2963">GF97</f>
        <v/>
      </c>
      <c r="GG96" s="315" t="str">
        <f t="shared" ref="GG96" si="2964">GG97</f>
        <v/>
      </c>
      <c r="GH96" s="315" t="str">
        <f t="shared" ref="GH96" si="2965">GH97</f>
        <v/>
      </c>
      <c r="GI96" s="315" t="str">
        <f t="shared" ref="GI96" si="2966">GI97</f>
        <v/>
      </c>
      <c r="GJ96" s="315" t="str">
        <f t="shared" ref="GJ96" si="2967">GJ97</f>
        <v/>
      </c>
      <c r="GK96" s="315" t="str">
        <f t="shared" ref="GK96" si="2968">GK97</f>
        <v/>
      </c>
      <c r="GL96" s="315" t="str">
        <f t="shared" ref="GL96" si="2969">GL97</f>
        <v/>
      </c>
      <c r="GM96" s="315" t="str">
        <f t="shared" ref="GM96" si="2970">GM97</f>
        <v/>
      </c>
      <c r="GN96" s="315" t="str">
        <f t="shared" ref="GN96" si="2971">GN97</f>
        <v/>
      </c>
      <c r="GO96" s="315" t="str">
        <f t="shared" ref="GO96" si="2972">GO97</f>
        <v/>
      </c>
      <c r="GP96" s="315" t="str">
        <f t="shared" ref="GP96" si="2973">GP97</f>
        <v/>
      </c>
      <c r="GQ96" s="315" t="str">
        <f t="shared" ref="GQ96" si="2974">GQ97</f>
        <v/>
      </c>
      <c r="GR96" s="315" t="str">
        <f t="shared" ref="GR96" si="2975">GR97</f>
        <v/>
      </c>
      <c r="GS96" s="315" t="str">
        <f t="shared" ref="GS96" si="2976">GS97</f>
        <v/>
      </c>
      <c r="GT96" s="315" t="str">
        <f t="shared" ref="GT96" si="2977">GT97</f>
        <v/>
      </c>
      <c r="GU96" s="315" t="str">
        <f t="shared" ref="GU96" si="2978">GU97</f>
        <v/>
      </c>
      <c r="GV96" s="315" t="str">
        <f t="shared" ref="GV96" si="2979">GV97</f>
        <v/>
      </c>
      <c r="GW96" s="315" t="str">
        <f t="shared" ref="GW96" si="2980">GW97</f>
        <v/>
      </c>
      <c r="GX96" s="315" t="str">
        <f t="shared" ref="GX96" si="2981">GX97</f>
        <v/>
      </c>
      <c r="GY96" s="315" t="str">
        <f t="shared" ref="GY96" si="2982">GY97</f>
        <v/>
      </c>
      <c r="GZ96" s="315" t="str">
        <f t="shared" ref="GZ96" si="2983">GZ97</f>
        <v/>
      </c>
      <c r="HA96" s="315" t="str">
        <f t="shared" ref="HA96" si="2984">HA97</f>
        <v/>
      </c>
      <c r="HB96" s="315" t="str">
        <f t="shared" ref="HB96" si="2985">HB97</f>
        <v/>
      </c>
      <c r="HC96" s="165"/>
      <c r="HD96" s="50"/>
      <c r="HE96" s="262"/>
      <c r="HF96" s="97"/>
      <c r="HG96" s="583"/>
      <c r="HH96" s="262"/>
      <c r="HI96" s="97"/>
      <c r="HJ96" s="528"/>
      <c r="HK96" s="580"/>
      <c r="HL96" s="94"/>
      <c r="HM96" s="525"/>
      <c r="HN96" s="541"/>
      <c r="HO96" s="50"/>
    </row>
    <row r="97" spans="1:223" ht="9.9499999999999993" customHeight="1" thickTop="1" thickBot="1" x14ac:dyDescent="0.3">
      <c r="A97" s="52"/>
      <c r="B97" s="223"/>
      <c r="C97" s="61"/>
      <c r="D97" s="663"/>
      <c r="E97" s="362"/>
      <c r="F97" s="239"/>
      <c r="G97" s="526"/>
      <c r="H97" s="662"/>
      <c r="I97" s="443"/>
      <c r="J97" s="475"/>
      <c r="K97" s="382" t="str">
        <f>IF(SUM('IG-UR'!K$280:'IG-UR'!K$287)=0,"",AVERAGEIF('IG-UR'!K$280:'IG-UR'!K$287,"&lt;&gt;0"))</f>
        <v/>
      </c>
      <c r="L97" s="382" t="str">
        <f>IF(SUM('IG-UR'!L$280:'IG-UR'!L$287)=0,"",AVERAGEIF('IG-UR'!L$280:'IG-UR'!L$287,"&lt;&gt;0"))</f>
        <v/>
      </c>
      <c r="M97" s="382" t="str">
        <f>IF(SUM('IG-UR'!M$280:'IG-UR'!M$287)=0,"",AVERAGEIF('IG-UR'!M$280:'IG-UR'!M$287,"&lt;&gt;0"))</f>
        <v/>
      </c>
      <c r="N97" s="382" t="str">
        <f>IF(SUM('IG-UR'!N$280:'IG-UR'!N$287)=0,"",AVERAGEIF('IG-UR'!N$280:'IG-UR'!N$287,"&lt;&gt;0"))</f>
        <v/>
      </c>
      <c r="O97" s="382" t="str">
        <f>IF(SUM('IG-UR'!O$280:'IG-UR'!O$287)=0,"",AVERAGEIF('IG-UR'!O$280:'IG-UR'!O$287,"&lt;&gt;0"))</f>
        <v/>
      </c>
      <c r="P97" s="382" t="str">
        <f>IF(SUM('IG-UR'!P$280:'IG-UR'!P$287)=0,"",AVERAGEIF('IG-UR'!P$280:'IG-UR'!P$287,"&lt;&gt;0"))</f>
        <v/>
      </c>
      <c r="Q97" s="382" t="str">
        <f>IF(SUM('IG-UR'!Q$280:'IG-UR'!Q$287)=0,"",AVERAGEIF('IG-UR'!Q$280:'IG-UR'!Q$287,"&lt;&gt;0"))</f>
        <v/>
      </c>
      <c r="R97" s="382" t="str">
        <f>IF(SUM('IG-UR'!R$280:'IG-UR'!R$287)=0,"",AVERAGEIF('IG-UR'!R$280:'IG-UR'!R$287,"&lt;&gt;0"))</f>
        <v/>
      </c>
      <c r="S97" s="382" t="str">
        <f>IF(SUM('IG-UR'!S$280:'IG-UR'!S$287)=0,"",AVERAGEIF('IG-UR'!S$280:'IG-UR'!S$287,"&lt;&gt;0"))</f>
        <v/>
      </c>
      <c r="T97" s="382" t="str">
        <f>IF(SUM('IG-UR'!T$280:'IG-UR'!T$287)=0,"",AVERAGEIF('IG-UR'!T$280:'IG-UR'!T$287,"&lt;&gt;0"))</f>
        <v/>
      </c>
      <c r="U97" s="382" t="str">
        <f>IF(SUM('IG-UR'!U$280:'IG-UR'!U$287)=0,"",AVERAGEIF('IG-UR'!U$280:'IG-UR'!U$287,"&lt;&gt;0"))</f>
        <v/>
      </c>
      <c r="V97" s="382" t="str">
        <f>IF(SUM('IG-UR'!V$280:'IG-UR'!V$287)=0,"",AVERAGEIF('IG-UR'!V$280:'IG-UR'!V$287,"&lt;&gt;0"))</f>
        <v/>
      </c>
      <c r="W97" s="382" t="str">
        <f>IF(SUM('IG-UR'!W$280:'IG-UR'!W$287)=0,"",AVERAGEIF('IG-UR'!W$280:'IG-UR'!W$287,"&lt;&gt;0"))</f>
        <v/>
      </c>
      <c r="X97" s="382" t="str">
        <f>IF(SUM('IG-UR'!X$280:'IG-UR'!X$287)=0,"",AVERAGEIF('IG-UR'!X$280:'IG-UR'!X$287,"&lt;&gt;0"))</f>
        <v/>
      </c>
      <c r="Y97" s="382" t="str">
        <f>IF(SUM('IG-UR'!Y$280:'IG-UR'!Y$287)=0,"",AVERAGEIF('IG-UR'!Y$280:'IG-UR'!Y$287,"&lt;&gt;0"))</f>
        <v/>
      </c>
      <c r="Z97" s="382" t="str">
        <f>IF(SUM('IG-UR'!Z$280:'IG-UR'!Z$287)=0,"",AVERAGEIF('IG-UR'!Z$280:'IG-UR'!Z$287,"&lt;&gt;0"))</f>
        <v/>
      </c>
      <c r="AA97" s="382" t="str">
        <f>IF(SUM('IG-UR'!AA$280:'IG-UR'!AA$287)=0,"",AVERAGEIF('IG-UR'!AA$280:'IG-UR'!AA$287,"&lt;&gt;0"))</f>
        <v/>
      </c>
      <c r="AB97" s="382" t="str">
        <f>IF(SUM('IG-UR'!AB$280:'IG-UR'!AB$287)=0,"",AVERAGEIF('IG-UR'!AB$280:'IG-UR'!AB$287,"&lt;&gt;0"))</f>
        <v/>
      </c>
      <c r="AC97" s="382" t="str">
        <f>IF(SUM('IG-UR'!AC$280:'IG-UR'!AC$287)=0,"",AVERAGEIF('IG-UR'!AC$280:'IG-UR'!AC$287,"&lt;&gt;0"))</f>
        <v/>
      </c>
      <c r="AD97" s="382" t="str">
        <f>IF(SUM('IG-UR'!AD$280:'IG-UR'!AD$287)=0,"",AVERAGEIF('IG-UR'!AD$280:'IG-UR'!AD$287,"&lt;&gt;0"))</f>
        <v/>
      </c>
      <c r="AE97" s="382" t="str">
        <f>IF(SUM('IG-UR'!AE$280:'IG-UR'!AE$287)=0,"",AVERAGEIF('IG-UR'!AE$280:'IG-UR'!AE$287,"&lt;&gt;0"))</f>
        <v/>
      </c>
      <c r="AF97" s="382" t="str">
        <f>IF(SUM('IG-UR'!AF$280:'IG-UR'!AF$287)=0,"",AVERAGEIF('IG-UR'!AF$280:'IG-UR'!AF$287,"&lt;&gt;0"))</f>
        <v/>
      </c>
      <c r="AG97" s="382" t="str">
        <f>IF(SUM('IG-UR'!AG$280:'IG-UR'!AG$287)=0,"",AVERAGEIF('IG-UR'!AG$280:'IG-UR'!AG$287,"&lt;&gt;0"))</f>
        <v/>
      </c>
      <c r="AH97" s="382" t="str">
        <f>IF(SUM('IG-UR'!AH$280:'IG-UR'!AH$287)=0,"",AVERAGEIF('IG-UR'!AH$280:'IG-UR'!AH$287,"&lt;&gt;0"))</f>
        <v/>
      </c>
      <c r="AI97" s="382" t="str">
        <f>IF(SUM('IG-UR'!AI$280:'IG-UR'!AI$287)=0,"",AVERAGEIF('IG-UR'!AI$280:'IG-UR'!AI$287,"&lt;&gt;0"))</f>
        <v/>
      </c>
      <c r="AJ97" s="382" t="str">
        <f>IF(SUM('IG-UR'!AJ$280:'IG-UR'!AJ$287)=0,"",AVERAGEIF('IG-UR'!AJ$280:'IG-UR'!AJ$287,"&lt;&gt;0"))</f>
        <v/>
      </c>
      <c r="AK97" s="382" t="str">
        <f>IF(SUM('IG-UR'!AK$280:'IG-UR'!AK$287)=0,"",AVERAGEIF('IG-UR'!AK$280:'IG-UR'!AK$287,"&lt;&gt;0"))</f>
        <v/>
      </c>
      <c r="AL97" s="382" t="str">
        <f>IF(SUM('IG-UR'!AL$280:'IG-UR'!AL$287)=0,"",AVERAGEIF('IG-UR'!AL$280:'IG-UR'!AL$287,"&lt;&gt;0"))</f>
        <v/>
      </c>
      <c r="AM97" s="382" t="str">
        <f>IF(SUM('IG-UR'!AM$280:'IG-UR'!AM$287)=0,"",AVERAGEIF('IG-UR'!AM$280:'IG-UR'!AM$287,"&lt;&gt;0"))</f>
        <v/>
      </c>
      <c r="AN97" s="382" t="str">
        <f>IF(SUM('IG-UR'!AN$280:'IG-UR'!AN$287)=0,"",AVERAGEIF('IG-UR'!AN$280:'IG-UR'!AN$287,"&lt;&gt;0"))</f>
        <v/>
      </c>
      <c r="AO97" s="382" t="str">
        <f>IF(SUM('IG-UR'!AO$280:'IG-UR'!AO$287)=0,"",AVERAGEIF('IG-UR'!AO$280:'IG-UR'!AO$287,"&lt;&gt;0"))</f>
        <v/>
      </c>
      <c r="AP97" s="382" t="str">
        <f>IF(SUM('IG-UR'!AP$280:'IG-UR'!AP$287)=0,"",AVERAGEIF('IG-UR'!AP$280:'IG-UR'!AP$287,"&lt;&gt;0"))</f>
        <v/>
      </c>
      <c r="AQ97" s="382" t="str">
        <f>IF(SUM('IG-UR'!AQ$280:'IG-UR'!AQ$287)=0,"",AVERAGEIF('IG-UR'!AQ$280:'IG-UR'!AQ$287,"&lt;&gt;0"))</f>
        <v/>
      </c>
      <c r="AR97" s="382" t="str">
        <f>IF(SUM('IG-UR'!AR$280:'IG-UR'!AR$287)=0,"",AVERAGEIF('IG-UR'!AR$280:'IG-UR'!AR$287,"&lt;&gt;0"))</f>
        <v/>
      </c>
      <c r="AS97" s="382" t="str">
        <f>IF(SUM('IG-UR'!AS$280:'IG-UR'!AS$287)=0,"",AVERAGEIF('IG-UR'!AS$280:'IG-UR'!AS$287,"&lt;&gt;0"))</f>
        <v/>
      </c>
      <c r="AT97" s="382" t="str">
        <f>IF(SUM('IG-UR'!AT$280:'IG-UR'!AT$287)=0,"",AVERAGEIF('IG-UR'!AT$280:'IG-UR'!AT$287,"&lt;&gt;0"))</f>
        <v/>
      </c>
      <c r="AU97" s="382" t="str">
        <f>IF(SUM('IG-UR'!AU$280:'IG-UR'!AU$287)=0,"",AVERAGEIF('IG-UR'!AU$280:'IG-UR'!AU$287,"&lt;&gt;0"))</f>
        <v/>
      </c>
      <c r="AV97" s="382" t="str">
        <f>IF(SUM('IG-UR'!AV$280:'IG-UR'!AV$287)=0,"",AVERAGEIF('IG-UR'!AV$280:'IG-UR'!AV$287,"&lt;&gt;0"))</f>
        <v/>
      </c>
      <c r="AW97" s="382" t="str">
        <f>IF(SUM('IG-UR'!AW$280:'IG-UR'!AW$287)=0,"",AVERAGEIF('IG-UR'!AW$280:'IG-UR'!AW$287,"&lt;&gt;0"))</f>
        <v/>
      </c>
      <c r="AX97" s="382" t="str">
        <f>IF(SUM('IG-UR'!AX$280:'IG-UR'!AX$287)=0,"",AVERAGEIF('IG-UR'!AX$280:'IG-UR'!AX$287,"&lt;&gt;0"))</f>
        <v/>
      </c>
      <c r="AY97" s="382" t="str">
        <f>IF(SUM('IG-UR'!AY$280:'IG-UR'!AY$287)=0,"",AVERAGEIF('IG-UR'!AY$280:'IG-UR'!AY$287,"&lt;&gt;0"))</f>
        <v/>
      </c>
      <c r="AZ97" s="382" t="str">
        <f>IF(SUM('IG-UR'!AZ$280:'IG-UR'!AZ$287)=0,"",AVERAGEIF('IG-UR'!AZ$280:'IG-UR'!AZ$287,"&lt;&gt;0"))</f>
        <v/>
      </c>
      <c r="BA97" s="382" t="str">
        <f>IF(SUM('IG-UR'!BA$280:'IG-UR'!BA$287)=0,"",AVERAGEIF('IG-UR'!BA$280:'IG-UR'!BA$287,"&lt;&gt;0"))</f>
        <v/>
      </c>
      <c r="BB97" s="382" t="str">
        <f>IF(SUM('IG-UR'!BB$280:'IG-UR'!BB$287)=0,"",AVERAGEIF('IG-UR'!BB$280:'IG-UR'!BB$287,"&lt;&gt;0"))</f>
        <v/>
      </c>
      <c r="BC97" s="382" t="str">
        <f>IF(SUM('IG-UR'!BC$280:'IG-UR'!BC$287)=0,"",AVERAGEIF('IG-UR'!BC$280:'IG-UR'!BC$287,"&lt;&gt;0"))</f>
        <v/>
      </c>
      <c r="BD97" s="382" t="str">
        <f>IF(SUM('IG-UR'!BD$280:'IG-UR'!BD$287)=0,"",AVERAGEIF('IG-UR'!BD$280:'IG-UR'!BD$287,"&lt;&gt;0"))</f>
        <v/>
      </c>
      <c r="BE97" s="382" t="str">
        <f>IF(SUM('IG-UR'!BE$280:'IG-UR'!BE$287)=0,"",AVERAGEIF('IG-UR'!BE$280:'IG-UR'!BE$287,"&lt;&gt;0"))</f>
        <v/>
      </c>
      <c r="BF97" s="382" t="str">
        <f>IF(SUM('IG-UR'!BF$280:'IG-UR'!BF$287)=0,"",AVERAGEIF('IG-UR'!BF$280:'IG-UR'!BF$287,"&lt;&gt;0"))</f>
        <v/>
      </c>
      <c r="BG97" s="382" t="str">
        <f>IF(SUM('IG-UR'!BG$280:'IG-UR'!BG$287)=0,"",AVERAGEIF('IG-UR'!BG$280:'IG-UR'!BG$287,"&lt;&gt;0"))</f>
        <v/>
      </c>
      <c r="BH97" s="382" t="str">
        <f>IF(SUM('IG-UR'!BH$280:'IG-UR'!BH$287)=0,"",AVERAGEIF('IG-UR'!BH$280:'IG-UR'!BH$287,"&lt;&gt;0"))</f>
        <v/>
      </c>
      <c r="BI97" s="382" t="str">
        <f>IF(SUM('IG-UR'!BI$280:'IG-UR'!BI$287)=0,"",AVERAGEIF('IG-UR'!BI$280:'IG-UR'!BI$287,"&lt;&gt;0"))</f>
        <v/>
      </c>
      <c r="BJ97" s="382" t="str">
        <f>IF(SUM('IG-UR'!BJ$280:'IG-UR'!BJ$287)=0,"",AVERAGEIF('IG-UR'!BJ$280:'IG-UR'!BJ$287,"&lt;&gt;0"))</f>
        <v/>
      </c>
      <c r="BK97" s="382" t="str">
        <f>IF(SUM('IG-UR'!BK$280:'IG-UR'!BK$287)=0,"",AVERAGEIF('IG-UR'!BK$280:'IG-UR'!BK$287,"&lt;&gt;0"))</f>
        <v/>
      </c>
      <c r="BL97" s="382" t="str">
        <f>IF(SUM('IG-UR'!BL$280:'IG-UR'!BL$287)=0,"",AVERAGEIF('IG-UR'!BL$280:'IG-UR'!BL$287,"&lt;&gt;0"))</f>
        <v/>
      </c>
      <c r="BM97" s="382" t="str">
        <f>IF(SUM('IG-UR'!BM$280:'IG-UR'!BM$287)=0,"",AVERAGEIF('IG-UR'!BM$280:'IG-UR'!BM$287,"&lt;&gt;0"))</f>
        <v/>
      </c>
      <c r="BN97" s="382" t="str">
        <f>IF(SUM('IG-UR'!BN$280:'IG-UR'!BN$287)=0,"",AVERAGEIF('IG-UR'!BN$280:'IG-UR'!BN$287,"&lt;&gt;0"))</f>
        <v/>
      </c>
      <c r="BO97" s="382" t="str">
        <f>IF(SUM('IG-UR'!BO$280:'IG-UR'!BO$287)=0,"",AVERAGEIF('IG-UR'!BO$280:'IG-UR'!BO$287,"&lt;&gt;0"))</f>
        <v/>
      </c>
      <c r="BP97" s="382" t="str">
        <f>IF(SUM('IG-UR'!BP$280:'IG-UR'!BP$287)=0,"",AVERAGEIF('IG-UR'!BP$280:'IG-UR'!BP$287,"&lt;&gt;0"))</f>
        <v/>
      </c>
      <c r="BQ97" s="382" t="str">
        <f>IF(SUM('IG-UR'!BQ$280:'IG-UR'!BQ$287)=0,"",AVERAGEIF('IG-UR'!BQ$280:'IG-UR'!BQ$287,"&lt;&gt;0"))</f>
        <v/>
      </c>
      <c r="BR97" s="382" t="str">
        <f>IF(SUM('IG-UR'!BR$280:'IG-UR'!BR$287)=0,"",AVERAGEIF('IG-UR'!BR$280:'IG-UR'!BR$287,"&lt;&gt;0"))</f>
        <v/>
      </c>
      <c r="BS97" s="382" t="str">
        <f>IF(SUM('IG-UR'!BS$280:'IG-UR'!BS$287)=0,"",AVERAGEIF('IG-UR'!BS$280:'IG-UR'!BS$287,"&lt;&gt;0"))</f>
        <v/>
      </c>
      <c r="BT97" s="382" t="str">
        <f>IF(SUM('IG-UR'!BT$280:'IG-UR'!BT$287)=0,"",AVERAGEIF('IG-UR'!BT$280:'IG-UR'!BT$287,"&lt;&gt;0"))</f>
        <v/>
      </c>
      <c r="BU97" s="382" t="str">
        <f>IF(SUM('IG-UR'!BU$280:'IG-UR'!BU$287)=0,"",AVERAGEIF('IG-UR'!BU$280:'IG-UR'!BU$287,"&lt;&gt;0"))</f>
        <v/>
      </c>
      <c r="BV97" s="382" t="str">
        <f>IF(SUM('IG-UR'!BV$280:'IG-UR'!BV$287)=0,"",AVERAGEIF('IG-UR'!BV$280:'IG-UR'!BV$287,"&lt;&gt;0"))</f>
        <v/>
      </c>
      <c r="BW97" s="382" t="str">
        <f>IF(SUM('IG-UR'!BW$280:'IG-UR'!BW$287)=0,"",AVERAGEIF('IG-UR'!BW$280:'IG-UR'!BW$287,"&lt;&gt;0"))</f>
        <v/>
      </c>
      <c r="BX97" s="382" t="str">
        <f>IF(SUM('IG-UR'!BX$280:'IG-UR'!BX$287)=0,"",AVERAGEIF('IG-UR'!BX$280:'IG-UR'!BX$287,"&lt;&gt;0"))</f>
        <v/>
      </c>
      <c r="BY97" s="382" t="str">
        <f>IF(SUM('IG-UR'!BY$280:'IG-UR'!BY$287)=0,"",AVERAGEIF('IG-UR'!BY$280:'IG-UR'!BY$287,"&lt;&gt;0"))</f>
        <v/>
      </c>
      <c r="BZ97" s="382" t="str">
        <f>IF(SUM('IG-UR'!BZ$280:'IG-UR'!BZ$287)=0,"",AVERAGEIF('IG-UR'!BZ$280:'IG-UR'!BZ$287,"&lt;&gt;0"))</f>
        <v/>
      </c>
      <c r="CA97" s="382" t="str">
        <f>IF(SUM('IG-UR'!CA$280:'IG-UR'!CA$287)=0,"",AVERAGEIF('IG-UR'!CA$280:'IG-UR'!CA$287,"&lt;&gt;0"))</f>
        <v/>
      </c>
      <c r="CB97" s="382" t="str">
        <f>IF(SUM('IG-UR'!CB$280:'IG-UR'!CB$287)=0,"",AVERAGEIF('IG-UR'!CB$280:'IG-UR'!CB$287,"&lt;&gt;0"))</f>
        <v/>
      </c>
      <c r="CC97" s="382" t="str">
        <f>IF(SUM('IG-UR'!CC$280:'IG-UR'!CC$287)=0,"",AVERAGEIF('IG-UR'!CC$280:'IG-UR'!CC$287,"&lt;&gt;0"))</f>
        <v/>
      </c>
      <c r="CD97" s="382" t="str">
        <f>IF(SUM('IG-UR'!CD$280:'IG-UR'!CD$287)=0,"",AVERAGEIF('IG-UR'!CD$280:'IG-UR'!CD$287,"&lt;&gt;0"))</f>
        <v/>
      </c>
      <c r="CE97" s="382" t="str">
        <f>IF(SUM('IG-UR'!CE$280:'IG-UR'!CE$287)=0,"",AVERAGEIF('IG-UR'!CE$280:'IG-UR'!CE$287,"&lt;&gt;0"))</f>
        <v/>
      </c>
      <c r="CF97" s="382" t="str">
        <f>IF(SUM('IG-UR'!CF$280:'IG-UR'!CF$287)=0,"",AVERAGEIF('IG-UR'!CF$280:'IG-UR'!CF$287,"&lt;&gt;0"))</f>
        <v/>
      </c>
      <c r="CG97" s="382" t="str">
        <f>IF(SUM('IG-UR'!CG$280:'IG-UR'!CG$287)=0,"",AVERAGEIF('IG-UR'!CG$280:'IG-UR'!CG$287,"&lt;&gt;0"))</f>
        <v/>
      </c>
      <c r="CH97" s="382" t="str">
        <f>IF(SUM('IG-UR'!CH$280:'IG-UR'!CH$287)=0,"",AVERAGEIF('IG-UR'!CH$280:'IG-UR'!CH$287,"&lt;&gt;0"))</f>
        <v/>
      </c>
      <c r="CI97" s="382" t="str">
        <f>IF(SUM('IG-UR'!CI$280:'IG-UR'!CI$287)=0,"",AVERAGEIF('IG-UR'!CI$280:'IG-UR'!CI$287,"&lt;&gt;0"))</f>
        <v/>
      </c>
      <c r="CJ97" s="382" t="str">
        <f>IF(SUM('IG-UR'!CJ$280:'IG-UR'!CJ$287)=0,"",AVERAGEIF('IG-UR'!CJ$280:'IG-UR'!CJ$287,"&lt;&gt;0"))</f>
        <v/>
      </c>
      <c r="CK97" s="382" t="str">
        <f>IF(SUM('IG-UR'!CK$280:'IG-UR'!CK$287)=0,"",AVERAGEIF('IG-UR'!CK$280:'IG-UR'!CK$287,"&lt;&gt;0"))</f>
        <v/>
      </c>
      <c r="CL97" s="382" t="str">
        <f>IF(SUM('IG-UR'!CL$280:'IG-UR'!CL$287)=0,"",AVERAGEIF('IG-UR'!CL$280:'IG-UR'!CL$287,"&lt;&gt;0"))</f>
        <v/>
      </c>
      <c r="CM97" s="382" t="str">
        <f>IF(SUM('IG-UR'!CM$280:'IG-UR'!CM$287)=0,"",AVERAGEIF('IG-UR'!CM$280:'IG-UR'!CM$287,"&lt;&gt;0"))</f>
        <v/>
      </c>
      <c r="CN97" s="382" t="str">
        <f>IF(SUM('IG-UR'!CN$280:'IG-UR'!CN$287)=0,"",AVERAGEIF('IG-UR'!CN$280:'IG-UR'!CN$287,"&lt;&gt;0"))</f>
        <v/>
      </c>
      <c r="CO97" s="382" t="str">
        <f>IF(SUM('IG-UR'!CO$280:'IG-UR'!CO$287)=0,"",AVERAGEIF('IG-UR'!CO$280:'IG-UR'!CO$287,"&lt;&gt;0"))</f>
        <v/>
      </c>
      <c r="CP97" s="382" t="str">
        <f>IF(SUM('IG-UR'!CP$280:'IG-UR'!CP$287)=0,"",AVERAGEIF('IG-UR'!CP$280:'IG-UR'!CP$287,"&lt;&gt;0"))</f>
        <v/>
      </c>
      <c r="CQ97" s="382" t="str">
        <f>IF(SUM('IG-UR'!CQ$280:'IG-UR'!CQ$287)=0,"",AVERAGEIF('IG-UR'!CQ$280:'IG-UR'!CQ$287,"&lt;&gt;0"))</f>
        <v/>
      </c>
      <c r="CR97" s="382" t="str">
        <f>IF(SUM('IG-UR'!CR$280:'IG-UR'!CR$287)=0,"",AVERAGEIF('IG-UR'!CR$280:'IG-UR'!CR$287,"&lt;&gt;0"))</f>
        <v/>
      </c>
      <c r="CS97" s="382" t="str">
        <f>IF(SUM('IG-UR'!CS$280:'IG-UR'!CS$287)=0,"",AVERAGEIF('IG-UR'!CS$280:'IG-UR'!CS$287,"&lt;&gt;0"))</f>
        <v/>
      </c>
      <c r="CT97" s="382" t="str">
        <f>IF(SUM('IG-UR'!CT$280:'IG-UR'!CT$287)=0,"",AVERAGEIF('IG-UR'!CT$280:'IG-UR'!CT$287,"&lt;&gt;0"))</f>
        <v/>
      </c>
      <c r="CU97" s="382" t="str">
        <f>IF(SUM('IG-UR'!CU$280:'IG-UR'!CU$287)=0,"",AVERAGEIF('IG-UR'!CU$280:'IG-UR'!CU$287,"&lt;&gt;0"))</f>
        <v/>
      </c>
      <c r="CV97" s="382" t="str">
        <f>IF(SUM('IG-UR'!CV$280:'IG-UR'!CV$287)=0,"",AVERAGEIF('IG-UR'!CV$280:'IG-UR'!CV$287,"&lt;&gt;0"))</f>
        <v/>
      </c>
      <c r="CW97" s="382" t="str">
        <f>IF(SUM('IG-UR'!CW$280:'IG-UR'!CW$287)=0,"",AVERAGEIF('IG-UR'!CW$280:'IG-UR'!CW$287,"&lt;&gt;0"))</f>
        <v/>
      </c>
      <c r="CX97" s="382" t="str">
        <f>IF(SUM('IG-UR'!CX$280:'IG-UR'!CX$287)=0,"",AVERAGEIF('IG-UR'!CX$280:'IG-UR'!CX$287,"&lt;&gt;0"))</f>
        <v/>
      </c>
      <c r="CY97" s="382" t="str">
        <f>IF(SUM('IG-UR'!CY$280:'IG-UR'!CY$287)=0,"",AVERAGEIF('IG-UR'!CY$280:'IG-UR'!CY$287,"&lt;&gt;0"))</f>
        <v/>
      </c>
      <c r="CZ97" s="382" t="str">
        <f>IF(SUM('IG-UR'!CZ$280:'IG-UR'!CZ$287)=0,"",AVERAGEIF('IG-UR'!CZ$280:'IG-UR'!CZ$287,"&lt;&gt;0"))</f>
        <v/>
      </c>
      <c r="DA97" s="382" t="str">
        <f>IF(SUM('IG-UR'!DA$280:'IG-UR'!DA$287)=0,"",AVERAGEIF('IG-UR'!DA$280:'IG-UR'!DA$287,"&lt;&gt;0"))</f>
        <v/>
      </c>
      <c r="DB97" s="382" t="str">
        <f>IF(SUM('IG-UR'!DB$280:'IG-UR'!DB$287)=0,"",AVERAGEIF('IG-UR'!DB$280:'IG-UR'!DB$287,"&lt;&gt;0"))</f>
        <v/>
      </c>
      <c r="DC97" s="382" t="str">
        <f>IF(SUM('IG-UR'!DC$280:'IG-UR'!DC$287)=0,"",AVERAGEIF('IG-UR'!DC$280:'IG-UR'!DC$287,"&lt;&gt;0"))</f>
        <v/>
      </c>
      <c r="DD97" s="382" t="str">
        <f>IF(SUM('IG-UR'!DD$280:'IG-UR'!DD$287)=0,"",AVERAGEIF('IG-UR'!DD$280:'IG-UR'!DD$287,"&lt;&gt;0"))</f>
        <v/>
      </c>
      <c r="DE97" s="382" t="str">
        <f>IF(SUM('IG-UR'!DE$280:'IG-UR'!DE$287)=0,"",AVERAGEIF('IG-UR'!DE$280:'IG-UR'!DE$287,"&lt;&gt;0"))</f>
        <v/>
      </c>
      <c r="DF97" s="382" t="str">
        <f>IF(SUM('IG-UR'!DF$280:'IG-UR'!DF$287)=0,"",AVERAGEIF('IG-UR'!DF$280:'IG-UR'!DF$287,"&lt;&gt;0"))</f>
        <v/>
      </c>
      <c r="DG97" s="382" t="str">
        <f>IF(SUM('IG-UR'!DG$280:'IG-UR'!DG$287)=0,"",AVERAGEIF('IG-UR'!DG$280:'IG-UR'!DG$287,"&lt;&gt;0"))</f>
        <v/>
      </c>
      <c r="DH97" s="382" t="str">
        <f>IF(SUM('IG-UR'!DH$280:'IG-UR'!DH$287)=0,"",AVERAGEIF('IG-UR'!DH$280:'IG-UR'!DH$287,"&lt;&gt;0"))</f>
        <v/>
      </c>
      <c r="DI97" s="382" t="str">
        <f>IF(SUM('IG-UR'!DI$280:'IG-UR'!DI$287)=0,"",AVERAGEIF('IG-UR'!DI$280:'IG-UR'!DI$287,"&lt;&gt;0"))</f>
        <v/>
      </c>
      <c r="DJ97" s="382" t="str">
        <f>IF(SUM('IG-UR'!DJ$280:'IG-UR'!DJ$287)=0,"",AVERAGEIF('IG-UR'!DJ$280:'IG-UR'!DJ$287,"&lt;&gt;0"))</f>
        <v/>
      </c>
      <c r="DK97" s="382" t="str">
        <f>IF(SUM('IG-UR'!DK$280:'IG-UR'!DK$287)=0,"",AVERAGEIF('IG-UR'!DK$280:'IG-UR'!DK$287,"&lt;&gt;0"))</f>
        <v/>
      </c>
      <c r="DL97" s="382" t="str">
        <f>IF(SUM('IG-UR'!DL$280:'IG-UR'!DL$287)=0,"",AVERAGEIF('IG-UR'!DL$280:'IG-UR'!DL$287,"&lt;&gt;0"))</f>
        <v/>
      </c>
      <c r="DM97" s="382" t="str">
        <f>IF(SUM('IG-UR'!DM$280:'IG-UR'!DM$287)=0,"",AVERAGEIF('IG-UR'!DM$280:'IG-UR'!DM$287,"&lt;&gt;0"))</f>
        <v/>
      </c>
      <c r="DN97" s="382" t="str">
        <f>IF(SUM('IG-UR'!DN$280:'IG-UR'!DN$287)=0,"",AVERAGEIF('IG-UR'!DN$280:'IG-UR'!DN$287,"&lt;&gt;0"))</f>
        <v/>
      </c>
      <c r="DO97" s="382" t="str">
        <f>IF(SUM('IG-UR'!DO$280:'IG-UR'!DO$287)=0,"",AVERAGEIF('IG-UR'!DO$280:'IG-UR'!DO$287,"&lt;&gt;0"))</f>
        <v/>
      </c>
      <c r="DP97" s="382" t="str">
        <f>IF(SUM('IG-UR'!DP$280:'IG-UR'!DP$287)=0,"",AVERAGEIF('IG-UR'!DP$280:'IG-UR'!DP$287,"&lt;&gt;0"))</f>
        <v/>
      </c>
      <c r="DQ97" s="382" t="str">
        <f>IF(SUM('IG-UR'!DQ$280:'IG-UR'!DQ$287)=0,"",AVERAGEIF('IG-UR'!DQ$280:'IG-UR'!DQ$287,"&lt;&gt;0"))</f>
        <v/>
      </c>
      <c r="DR97" s="382" t="str">
        <f>IF(SUM('IG-UR'!DR$280:'IG-UR'!DR$287)=0,"",AVERAGEIF('IG-UR'!DR$280:'IG-UR'!DR$287,"&lt;&gt;0"))</f>
        <v/>
      </c>
      <c r="DS97" s="382" t="str">
        <f>IF(SUM('IG-UR'!DS$280:'IG-UR'!DS$287)=0,"",AVERAGEIF('IG-UR'!DS$280:'IG-UR'!DS$287,"&lt;&gt;0"))</f>
        <v/>
      </c>
      <c r="DT97" s="382" t="str">
        <f>IF(SUM('IG-UR'!DT$280:'IG-UR'!DT$287)=0,"",AVERAGEIF('IG-UR'!DT$280:'IG-UR'!DT$287,"&lt;&gt;0"))</f>
        <v/>
      </c>
      <c r="DU97" s="382" t="str">
        <f>IF(SUM('IG-UR'!DU$280:'IG-UR'!DU$287)=0,"",AVERAGEIF('IG-UR'!DU$280:'IG-UR'!DU$287,"&lt;&gt;0"))</f>
        <v/>
      </c>
      <c r="DV97" s="382" t="str">
        <f>IF(SUM('IG-UR'!DV$280:'IG-UR'!DV$287)=0,"",AVERAGEIF('IG-UR'!DV$280:'IG-UR'!DV$287,"&lt;&gt;0"))</f>
        <v/>
      </c>
      <c r="DW97" s="382" t="str">
        <f>IF(SUM('IG-UR'!DW$280:'IG-UR'!DW$287)=0,"",AVERAGEIF('IG-UR'!DW$280:'IG-UR'!DW$287,"&lt;&gt;0"))</f>
        <v/>
      </c>
      <c r="DX97" s="382" t="str">
        <f>IF(SUM('IG-UR'!DX$280:'IG-UR'!DX$287)=0,"",AVERAGEIF('IG-UR'!DX$280:'IG-UR'!DX$287,"&lt;&gt;0"))</f>
        <v/>
      </c>
      <c r="DY97" s="382" t="str">
        <f>IF(SUM('IG-UR'!DY$280:'IG-UR'!DY$287)=0,"",AVERAGEIF('IG-UR'!DY$280:'IG-UR'!DY$287,"&lt;&gt;0"))</f>
        <v/>
      </c>
      <c r="DZ97" s="382" t="str">
        <f>IF(SUM('IG-UR'!DZ$280:'IG-UR'!DZ$287)=0,"",AVERAGEIF('IG-UR'!DZ$280:'IG-UR'!DZ$287,"&lt;&gt;0"))</f>
        <v/>
      </c>
      <c r="EA97" s="382" t="str">
        <f>IF(SUM('IG-UR'!EA$280:'IG-UR'!EA$287)=0,"",AVERAGEIF('IG-UR'!EA$280:'IG-UR'!EA$287,"&lt;&gt;0"))</f>
        <v/>
      </c>
      <c r="EB97" s="382" t="str">
        <f>IF(SUM('IG-UR'!EB$280:'IG-UR'!EB$287)=0,"",AVERAGEIF('IG-UR'!EB$280:'IG-UR'!EB$287,"&lt;&gt;0"))</f>
        <v/>
      </c>
      <c r="EC97" s="382" t="str">
        <f>IF(SUM('IG-UR'!EC$280:'IG-UR'!EC$287)=0,"",AVERAGEIF('IG-UR'!EC$280:'IG-UR'!EC$287,"&lt;&gt;0"))</f>
        <v/>
      </c>
      <c r="ED97" s="382" t="str">
        <f>IF(SUM('IG-UR'!ED$280:'IG-UR'!ED$287)=0,"",AVERAGEIF('IG-UR'!ED$280:'IG-UR'!ED$287,"&lt;&gt;0"))</f>
        <v/>
      </c>
      <c r="EE97" s="382" t="str">
        <f>IF(SUM('IG-UR'!EE$280:'IG-UR'!EE$287)=0,"",AVERAGEIF('IG-UR'!EE$280:'IG-UR'!EE$287,"&lt;&gt;0"))</f>
        <v/>
      </c>
      <c r="EF97" s="382" t="str">
        <f>IF(SUM('IG-UR'!EF$280:'IG-UR'!EF$287)=0,"",AVERAGEIF('IG-UR'!EF$280:'IG-UR'!EF$287,"&lt;&gt;0"))</f>
        <v/>
      </c>
      <c r="EG97" s="382" t="str">
        <f>IF(SUM('IG-UR'!EG$280:'IG-UR'!EG$287)=0,"",AVERAGEIF('IG-UR'!EG$280:'IG-UR'!EG$287,"&lt;&gt;0"))</f>
        <v/>
      </c>
      <c r="EH97" s="382" t="str">
        <f>IF(SUM('IG-UR'!EH$280:'IG-UR'!EH$287)=0,"",AVERAGEIF('IG-UR'!EH$280:'IG-UR'!EH$287,"&lt;&gt;0"))</f>
        <v/>
      </c>
      <c r="EI97" s="382" t="str">
        <f>IF(SUM('IG-UR'!EI$280:'IG-UR'!EI$287)=0,"",AVERAGEIF('IG-UR'!EI$280:'IG-UR'!EI$287,"&lt;&gt;0"))</f>
        <v/>
      </c>
      <c r="EJ97" s="382" t="str">
        <f>IF(SUM('IG-UR'!EJ$280:'IG-UR'!EJ$287)=0,"",AVERAGEIF('IG-UR'!EJ$280:'IG-UR'!EJ$287,"&lt;&gt;0"))</f>
        <v/>
      </c>
      <c r="EK97" s="382" t="str">
        <f>IF(SUM('IG-UR'!EK$280:'IG-UR'!EK$287)=0,"",AVERAGEIF('IG-UR'!EK$280:'IG-UR'!EK$287,"&lt;&gt;0"))</f>
        <v/>
      </c>
      <c r="EL97" s="382" t="str">
        <f>IF(SUM('IG-UR'!EL$280:'IG-UR'!EL$287)=0,"",AVERAGEIF('IG-UR'!EL$280:'IG-UR'!EL$287,"&lt;&gt;0"))</f>
        <v/>
      </c>
      <c r="EM97" s="382" t="str">
        <f>IF(SUM('IG-UR'!EM$280:'IG-UR'!EM$287)=0,"",AVERAGEIF('IG-UR'!EM$280:'IG-UR'!EM$287,"&lt;&gt;0"))</f>
        <v/>
      </c>
      <c r="EN97" s="382" t="str">
        <f>IF(SUM('IG-UR'!EN$280:'IG-UR'!EN$287)=0,"",AVERAGEIF('IG-UR'!EN$280:'IG-UR'!EN$287,"&lt;&gt;0"))</f>
        <v/>
      </c>
      <c r="EO97" s="382" t="str">
        <f>IF(SUM('IG-UR'!EO$280:'IG-UR'!EO$287)=0,"",AVERAGEIF('IG-UR'!EO$280:'IG-UR'!EO$287,"&lt;&gt;0"))</f>
        <v/>
      </c>
      <c r="EP97" s="382" t="str">
        <f>IF(SUM('IG-UR'!EP$280:'IG-UR'!EP$287)=0,"",AVERAGEIF('IG-UR'!EP$280:'IG-UR'!EP$287,"&lt;&gt;0"))</f>
        <v/>
      </c>
      <c r="EQ97" s="382" t="str">
        <f>IF(SUM('IG-UR'!EQ$280:'IG-UR'!EQ$287)=0,"",AVERAGEIF('IG-UR'!EQ$280:'IG-UR'!EQ$287,"&lt;&gt;0"))</f>
        <v/>
      </c>
      <c r="ER97" s="382" t="str">
        <f>IF(SUM('IG-UR'!ER$280:'IG-UR'!ER$287)=0,"",AVERAGEIF('IG-UR'!ER$280:'IG-UR'!ER$287,"&lt;&gt;0"))</f>
        <v/>
      </c>
      <c r="ES97" s="382" t="str">
        <f>IF(SUM('IG-UR'!ES$280:'IG-UR'!ES$287)=0,"",AVERAGEIF('IG-UR'!ES$280:'IG-UR'!ES$287,"&lt;&gt;0"))</f>
        <v/>
      </c>
      <c r="ET97" s="382" t="str">
        <f>IF(SUM('IG-UR'!ET$280:'IG-UR'!ET$287)=0,"",AVERAGEIF('IG-UR'!ET$280:'IG-UR'!ET$287,"&lt;&gt;0"))</f>
        <v/>
      </c>
      <c r="EU97" s="382" t="str">
        <f>IF(SUM('IG-UR'!EU$280:'IG-UR'!EU$287)=0,"",AVERAGEIF('IG-UR'!EU$280:'IG-UR'!EU$287,"&lt;&gt;0"))</f>
        <v/>
      </c>
      <c r="EV97" s="382" t="str">
        <f>IF(SUM('IG-UR'!EV$280:'IG-UR'!EV$287)=0,"",AVERAGEIF('IG-UR'!EV$280:'IG-UR'!EV$287,"&lt;&gt;0"))</f>
        <v/>
      </c>
      <c r="EW97" s="382" t="str">
        <f>IF(SUM('IG-UR'!EW$280:'IG-UR'!EW$287)=0,"",AVERAGEIF('IG-UR'!EW$280:'IG-UR'!EW$287,"&lt;&gt;0"))</f>
        <v/>
      </c>
      <c r="EX97" s="382" t="str">
        <f>IF(SUM('IG-UR'!EX$280:'IG-UR'!EX$287)=0,"",AVERAGEIF('IG-UR'!EX$280:'IG-UR'!EX$287,"&lt;&gt;0"))</f>
        <v/>
      </c>
      <c r="EY97" s="382" t="str">
        <f>IF(SUM('IG-UR'!EY$280:'IG-UR'!EY$287)=0,"",AVERAGEIF('IG-UR'!EY$280:'IG-UR'!EY$287,"&lt;&gt;0"))</f>
        <v/>
      </c>
      <c r="EZ97" s="382" t="str">
        <f>IF(SUM('IG-UR'!EZ$280:'IG-UR'!EZ$287)=0,"",AVERAGEIF('IG-UR'!EZ$280:'IG-UR'!EZ$287,"&lt;&gt;0"))</f>
        <v/>
      </c>
      <c r="FA97" s="382" t="str">
        <f>IF(SUM('IG-UR'!FA$280:'IG-UR'!FA$287)=0,"",AVERAGEIF('IG-UR'!FA$280:'IG-UR'!FA$287,"&lt;&gt;0"))</f>
        <v/>
      </c>
      <c r="FB97" s="382" t="str">
        <f>IF(SUM('IG-UR'!FB$280:'IG-UR'!FB$287)=0,"",AVERAGEIF('IG-UR'!FB$280:'IG-UR'!FB$287,"&lt;&gt;0"))</f>
        <v/>
      </c>
      <c r="FC97" s="382" t="str">
        <f>IF(SUM('IG-UR'!FC$280:'IG-UR'!FC$287)=0,"",AVERAGEIF('IG-UR'!FC$280:'IG-UR'!FC$287,"&lt;&gt;0"))</f>
        <v/>
      </c>
      <c r="FD97" s="382" t="str">
        <f>IF(SUM('IG-UR'!FD$280:'IG-UR'!FD$287)=0,"",AVERAGEIF('IG-UR'!FD$280:'IG-UR'!FD$287,"&lt;&gt;0"))</f>
        <v/>
      </c>
      <c r="FE97" s="382" t="str">
        <f>IF(SUM('IG-UR'!FE$280:'IG-UR'!FE$287)=0,"",AVERAGEIF('IG-UR'!FE$280:'IG-UR'!FE$287,"&lt;&gt;0"))</f>
        <v/>
      </c>
      <c r="FF97" s="382" t="str">
        <f>IF(SUM('IG-UR'!FF$280:'IG-UR'!FF$287)=0,"",AVERAGEIF('IG-UR'!FF$280:'IG-UR'!FF$287,"&lt;&gt;0"))</f>
        <v/>
      </c>
      <c r="FG97" s="382" t="str">
        <f>IF(SUM('IG-UR'!FG$280:'IG-UR'!FG$287)=0,"",AVERAGEIF('IG-UR'!FG$280:'IG-UR'!FG$287,"&lt;&gt;0"))</f>
        <v/>
      </c>
      <c r="FH97" s="382" t="str">
        <f>IF(SUM('IG-UR'!FH$280:'IG-UR'!FH$287)=0,"",AVERAGEIF('IG-UR'!FH$280:'IG-UR'!FH$287,"&lt;&gt;0"))</f>
        <v/>
      </c>
      <c r="FI97" s="382" t="str">
        <f>IF(SUM('IG-UR'!FI$280:'IG-UR'!FI$287)=0,"",AVERAGEIF('IG-UR'!FI$280:'IG-UR'!FI$287,"&lt;&gt;0"))</f>
        <v/>
      </c>
      <c r="FJ97" s="382" t="str">
        <f>IF(SUM('IG-UR'!FJ$280:'IG-UR'!FJ$287)=0,"",AVERAGEIF('IG-UR'!FJ$280:'IG-UR'!FJ$287,"&lt;&gt;0"))</f>
        <v/>
      </c>
      <c r="FK97" s="382" t="str">
        <f>IF(SUM('IG-UR'!FK$280:'IG-UR'!FK$287)=0,"",AVERAGEIF('IG-UR'!FK$280:'IG-UR'!FK$287,"&lt;&gt;0"))</f>
        <v/>
      </c>
      <c r="FL97" s="382" t="str">
        <f>IF(SUM('IG-UR'!FL$280:'IG-UR'!FL$287)=0,"",AVERAGEIF('IG-UR'!FL$280:'IG-UR'!FL$287,"&lt;&gt;0"))</f>
        <v/>
      </c>
      <c r="FM97" s="382" t="str">
        <f>IF(SUM('IG-UR'!FM$280:'IG-UR'!FM$287)=0,"",AVERAGEIF('IG-UR'!FM$280:'IG-UR'!FM$287,"&lt;&gt;0"))</f>
        <v/>
      </c>
      <c r="FN97" s="382" t="str">
        <f>IF(SUM('IG-UR'!FN$280:'IG-UR'!FN$287)=0,"",AVERAGEIF('IG-UR'!FN$280:'IG-UR'!FN$287,"&lt;&gt;0"))</f>
        <v/>
      </c>
      <c r="FO97" s="382" t="str">
        <f>IF(SUM('IG-UR'!FO$280:'IG-UR'!FO$287)=0,"",AVERAGEIF('IG-UR'!FO$280:'IG-UR'!FO$287,"&lt;&gt;0"))</f>
        <v/>
      </c>
      <c r="FP97" s="382" t="str">
        <f>IF(SUM('IG-UR'!FP$280:'IG-UR'!FP$287)=0,"",AVERAGEIF('IG-UR'!FP$280:'IG-UR'!FP$287,"&lt;&gt;0"))</f>
        <v/>
      </c>
      <c r="FQ97" s="382" t="str">
        <f>IF(SUM('IG-UR'!FQ$280:'IG-UR'!FQ$287)=0,"",AVERAGEIF('IG-UR'!FQ$280:'IG-UR'!FQ$287,"&lt;&gt;0"))</f>
        <v/>
      </c>
      <c r="FR97" s="382" t="str">
        <f>IF(SUM('IG-UR'!FR$280:'IG-UR'!FR$287)=0,"",AVERAGEIF('IG-UR'!FR$280:'IG-UR'!FR$287,"&lt;&gt;0"))</f>
        <v/>
      </c>
      <c r="FS97" s="382" t="str">
        <f>IF(SUM('IG-UR'!FS$280:'IG-UR'!FS$287)=0,"",AVERAGEIF('IG-UR'!FS$280:'IG-UR'!FS$287,"&lt;&gt;0"))</f>
        <v/>
      </c>
      <c r="FT97" s="382" t="str">
        <f>IF(SUM('IG-UR'!FT$280:'IG-UR'!FT$287)=0,"",AVERAGEIF('IG-UR'!FT$280:'IG-UR'!FT$287,"&lt;&gt;0"))</f>
        <v/>
      </c>
      <c r="FU97" s="382" t="str">
        <f>IF(SUM('IG-UR'!FU$280:'IG-UR'!FU$287)=0,"",AVERAGEIF('IG-UR'!FU$280:'IG-UR'!FU$287,"&lt;&gt;0"))</f>
        <v/>
      </c>
      <c r="FV97" s="382" t="str">
        <f>IF(SUM('IG-UR'!FV$280:'IG-UR'!FV$287)=0,"",AVERAGEIF('IG-UR'!FV$280:'IG-UR'!FV$287,"&lt;&gt;0"))</f>
        <v/>
      </c>
      <c r="FW97" s="382" t="str">
        <f>IF(SUM('IG-UR'!FW$280:'IG-UR'!FW$287)=0,"",AVERAGEIF('IG-UR'!FW$280:'IG-UR'!FW$287,"&lt;&gt;0"))</f>
        <v/>
      </c>
      <c r="FX97" s="382" t="str">
        <f>IF(SUM('IG-UR'!FX$280:'IG-UR'!FX$287)=0,"",AVERAGEIF('IG-UR'!FX$280:'IG-UR'!FX$287,"&lt;&gt;0"))</f>
        <v/>
      </c>
      <c r="FY97" s="382" t="str">
        <f>IF(SUM('IG-UR'!FY$280:'IG-UR'!FY$287)=0,"",AVERAGEIF('IG-UR'!FY$280:'IG-UR'!FY$287,"&lt;&gt;0"))</f>
        <v/>
      </c>
      <c r="FZ97" s="382" t="str">
        <f>IF(SUM('IG-UR'!FZ$280:'IG-UR'!FZ$287)=0,"",AVERAGEIF('IG-UR'!FZ$280:'IG-UR'!FZ$287,"&lt;&gt;0"))</f>
        <v/>
      </c>
      <c r="GA97" s="382" t="str">
        <f>IF(SUM('IG-UR'!GA$280:'IG-UR'!GA$287)=0,"",AVERAGEIF('IG-UR'!GA$280:'IG-UR'!GA$287,"&lt;&gt;0"))</f>
        <v/>
      </c>
      <c r="GB97" s="382" t="str">
        <f>IF(SUM('IG-UR'!GB$280:'IG-UR'!GB$287)=0,"",AVERAGEIF('IG-UR'!GB$280:'IG-UR'!GB$287,"&lt;&gt;0"))</f>
        <v/>
      </c>
      <c r="GC97" s="382" t="str">
        <f>IF(SUM('IG-UR'!GC$280:'IG-UR'!GC$287)=0,"",AVERAGEIF('IG-UR'!GC$280:'IG-UR'!GC$287,"&lt;&gt;0"))</f>
        <v/>
      </c>
      <c r="GD97" s="382" t="str">
        <f>IF(SUM('IG-UR'!GD$280:'IG-UR'!GD$287)=0,"",AVERAGEIF('IG-UR'!GD$280:'IG-UR'!GD$287,"&lt;&gt;0"))</f>
        <v/>
      </c>
      <c r="GE97" s="382" t="str">
        <f>IF(SUM('IG-UR'!GE$280:'IG-UR'!GE$287)=0,"",AVERAGEIF('IG-UR'!GE$280:'IG-UR'!GE$287,"&lt;&gt;0"))</f>
        <v/>
      </c>
      <c r="GF97" s="382" t="str">
        <f>IF(SUM('IG-UR'!GF$280:'IG-UR'!GF$287)=0,"",AVERAGEIF('IG-UR'!GF$280:'IG-UR'!GF$287,"&lt;&gt;0"))</f>
        <v/>
      </c>
      <c r="GG97" s="382" t="str">
        <f>IF(SUM('IG-UR'!GG$280:'IG-UR'!GG$287)=0,"",AVERAGEIF('IG-UR'!GG$280:'IG-UR'!GG$287,"&lt;&gt;0"))</f>
        <v/>
      </c>
      <c r="GH97" s="382" t="str">
        <f>IF(SUM('IG-UR'!GH$280:'IG-UR'!GH$287)=0,"",AVERAGEIF('IG-UR'!GH$280:'IG-UR'!GH$287,"&lt;&gt;0"))</f>
        <v/>
      </c>
      <c r="GI97" s="382" t="str">
        <f>IF(SUM('IG-UR'!GI$280:'IG-UR'!GI$287)=0,"",AVERAGEIF('IG-UR'!GI$280:'IG-UR'!GI$287,"&lt;&gt;0"))</f>
        <v/>
      </c>
      <c r="GJ97" s="382" t="str">
        <f>IF(SUM('IG-UR'!GJ$280:'IG-UR'!GJ$287)=0,"",AVERAGEIF('IG-UR'!GJ$280:'IG-UR'!GJ$287,"&lt;&gt;0"))</f>
        <v/>
      </c>
      <c r="GK97" s="382" t="str">
        <f>IF(SUM('IG-UR'!GK$280:'IG-UR'!GK$287)=0,"",AVERAGEIF('IG-UR'!GK$280:'IG-UR'!GK$287,"&lt;&gt;0"))</f>
        <v/>
      </c>
      <c r="GL97" s="382" t="str">
        <f>IF(SUM('IG-UR'!GL$280:'IG-UR'!GL$287)=0,"",AVERAGEIF('IG-UR'!GL$280:'IG-UR'!GL$287,"&lt;&gt;0"))</f>
        <v/>
      </c>
      <c r="GM97" s="382" t="str">
        <f>IF(SUM('IG-UR'!GM$280:'IG-UR'!GM$287)=0,"",AVERAGEIF('IG-UR'!GM$280:'IG-UR'!GM$287,"&lt;&gt;0"))</f>
        <v/>
      </c>
      <c r="GN97" s="382" t="str">
        <f>IF(SUM('IG-UR'!GN$280:'IG-UR'!GN$287)=0,"",AVERAGEIF('IG-UR'!GN$280:'IG-UR'!GN$287,"&lt;&gt;0"))</f>
        <v/>
      </c>
      <c r="GO97" s="382" t="str">
        <f>IF(SUM('IG-UR'!GO$280:'IG-UR'!GO$287)=0,"",AVERAGEIF('IG-UR'!GO$280:'IG-UR'!GO$287,"&lt;&gt;0"))</f>
        <v/>
      </c>
      <c r="GP97" s="382" t="str">
        <f>IF(SUM('IG-UR'!GP$280:'IG-UR'!GP$287)=0,"",AVERAGEIF('IG-UR'!GP$280:'IG-UR'!GP$287,"&lt;&gt;0"))</f>
        <v/>
      </c>
      <c r="GQ97" s="382" t="str">
        <f>IF(SUM('IG-UR'!GQ$280:'IG-UR'!GQ$287)=0,"",AVERAGEIF('IG-UR'!GQ$280:'IG-UR'!GQ$287,"&lt;&gt;0"))</f>
        <v/>
      </c>
      <c r="GR97" s="382" t="str">
        <f>IF(SUM('IG-UR'!GR$280:'IG-UR'!GR$287)=0,"",AVERAGEIF('IG-UR'!GR$280:'IG-UR'!GR$287,"&lt;&gt;0"))</f>
        <v/>
      </c>
      <c r="GS97" s="382" t="str">
        <f>IF(SUM('IG-UR'!GS$280:'IG-UR'!GS$287)=0,"",AVERAGEIF('IG-UR'!GS$280:'IG-UR'!GS$287,"&lt;&gt;0"))</f>
        <v/>
      </c>
      <c r="GT97" s="382" t="str">
        <f>IF(SUM('IG-UR'!GT$280:'IG-UR'!GT$287)=0,"",AVERAGEIF('IG-UR'!GT$280:'IG-UR'!GT$287,"&lt;&gt;0"))</f>
        <v/>
      </c>
      <c r="GU97" s="382" t="str">
        <f>IF(SUM('IG-UR'!GU$280:'IG-UR'!GU$287)=0,"",AVERAGEIF('IG-UR'!GU$280:'IG-UR'!GU$287,"&lt;&gt;0"))</f>
        <v/>
      </c>
      <c r="GV97" s="382" t="str">
        <f>IF(SUM('IG-UR'!GV$280:'IG-UR'!GV$287)=0,"",AVERAGEIF('IG-UR'!GV$280:'IG-UR'!GV$287,"&lt;&gt;0"))</f>
        <v/>
      </c>
      <c r="GW97" s="382" t="str">
        <f>IF(SUM('IG-UR'!GW$280:'IG-UR'!GW$287)=0,"",AVERAGEIF('IG-UR'!GW$280:'IG-UR'!GW$287,"&lt;&gt;0"))</f>
        <v/>
      </c>
      <c r="GX97" s="382" t="str">
        <f>IF(SUM('IG-UR'!GX$280:'IG-UR'!GX$287)=0,"",AVERAGEIF('IG-UR'!GX$280:'IG-UR'!GX$287,"&lt;&gt;0"))</f>
        <v/>
      </c>
      <c r="GY97" s="382" t="str">
        <f>IF(SUM('IG-UR'!GY$280:'IG-UR'!GY$287)=0,"",AVERAGEIF('IG-UR'!GY$280:'IG-UR'!GY$287,"&lt;&gt;0"))</f>
        <v/>
      </c>
      <c r="GZ97" s="382" t="str">
        <f>IF(SUM('IG-UR'!GZ$280:'IG-UR'!GZ$287)=0,"",AVERAGEIF('IG-UR'!GZ$280:'IG-UR'!GZ$287,"&lt;&gt;0"))</f>
        <v/>
      </c>
      <c r="HA97" s="382" t="str">
        <f>IF(SUM('IG-UR'!HA$280:'IG-UR'!HA$287)=0,"",AVERAGEIF('IG-UR'!HA$280:'IG-UR'!HA$287,"&lt;&gt;0"))</f>
        <v/>
      </c>
      <c r="HB97" s="382" t="str">
        <f>IF(SUM('IG-UR'!HB$280:'IG-UR'!HB$287)=0,"",AVERAGEIF('IG-UR'!HB$280:'IG-UR'!HB$287,"&lt;&gt;0"))</f>
        <v/>
      </c>
      <c r="HC97" s="176"/>
      <c r="HD97" s="50"/>
      <c r="HE97" s="262"/>
      <c r="HF97" s="97"/>
      <c r="HG97" s="584"/>
      <c r="HH97" s="262"/>
      <c r="HI97" s="97"/>
      <c r="HJ97" s="529"/>
      <c r="HK97" s="581"/>
      <c r="HL97" s="94"/>
      <c r="HM97" s="525"/>
      <c r="HN97" s="541"/>
      <c r="HO97" s="50"/>
    </row>
    <row r="98" spans="1:223" s="15" customFormat="1" ht="5.0999999999999996" customHeight="1" thickTop="1" thickBot="1" x14ac:dyDescent="0.3">
      <c r="A98" s="57"/>
      <c r="B98" s="160"/>
      <c r="C98" s="61"/>
      <c r="D98" s="79"/>
      <c r="E98" s="362"/>
      <c r="F98" s="362"/>
      <c r="G98" s="362"/>
      <c r="H98" s="366"/>
      <c r="I98" s="366"/>
      <c r="J98" s="366"/>
      <c r="K98" s="366"/>
      <c r="L98" s="366"/>
      <c r="M98" s="366"/>
      <c r="N98" s="366"/>
      <c r="O98" s="366"/>
      <c r="P98" s="366"/>
      <c r="Q98" s="366"/>
      <c r="R98" s="366"/>
      <c r="S98" s="366"/>
      <c r="T98" s="366"/>
      <c r="U98" s="366"/>
      <c r="V98" s="366"/>
      <c r="W98" s="366"/>
      <c r="X98" s="366"/>
      <c r="Y98" s="366"/>
      <c r="Z98" s="366"/>
      <c r="AA98" s="366"/>
      <c r="AB98" s="366"/>
      <c r="AC98" s="366"/>
      <c r="AD98" s="366"/>
      <c r="AE98" s="366"/>
      <c r="AF98" s="366"/>
      <c r="AG98" s="366"/>
      <c r="AH98" s="366"/>
      <c r="AI98" s="366"/>
      <c r="AJ98" s="366"/>
      <c r="AK98" s="366"/>
      <c r="AL98" s="366"/>
      <c r="AM98" s="366"/>
      <c r="AN98" s="366"/>
      <c r="AO98" s="366"/>
      <c r="AP98" s="366"/>
      <c r="AQ98" s="366"/>
      <c r="AR98" s="366"/>
      <c r="AS98" s="366"/>
      <c r="AT98" s="366"/>
      <c r="AU98" s="366"/>
      <c r="AV98" s="366"/>
      <c r="AW98" s="408"/>
      <c r="AX98" s="408"/>
      <c r="AY98" s="408"/>
      <c r="AZ98" s="408"/>
      <c r="BA98" s="408"/>
      <c r="BB98" s="408"/>
      <c r="BC98" s="408"/>
      <c r="BD98" s="408"/>
      <c r="BE98" s="408"/>
      <c r="BF98" s="408"/>
      <c r="BG98" s="408"/>
      <c r="BH98" s="408"/>
      <c r="BI98" s="408"/>
      <c r="BJ98" s="408"/>
      <c r="BK98" s="408"/>
      <c r="BL98" s="408"/>
      <c r="BM98" s="408"/>
      <c r="BN98" s="408"/>
      <c r="BO98" s="408"/>
      <c r="BP98" s="408"/>
      <c r="BQ98" s="408"/>
      <c r="BR98" s="408"/>
      <c r="BS98" s="408"/>
      <c r="BT98" s="408"/>
      <c r="BU98" s="408"/>
      <c r="BV98" s="408"/>
      <c r="BW98" s="408"/>
      <c r="BX98" s="408"/>
      <c r="BY98" s="408"/>
      <c r="BZ98" s="408"/>
      <c r="CA98" s="408"/>
      <c r="CB98" s="408"/>
      <c r="CC98" s="408"/>
      <c r="CD98" s="408"/>
      <c r="CE98" s="408"/>
      <c r="CF98" s="408"/>
      <c r="CG98" s="408"/>
      <c r="CH98" s="408"/>
      <c r="CI98" s="408"/>
      <c r="CJ98" s="408"/>
      <c r="CK98" s="408"/>
      <c r="CL98" s="408"/>
      <c r="CM98" s="408"/>
      <c r="CN98" s="408"/>
      <c r="CO98" s="408"/>
      <c r="CP98" s="408"/>
      <c r="CQ98" s="408"/>
      <c r="CR98" s="408"/>
      <c r="CS98" s="408"/>
      <c r="CT98" s="408"/>
      <c r="CU98" s="408"/>
      <c r="CV98" s="408"/>
      <c r="CW98" s="408"/>
      <c r="CX98" s="408"/>
      <c r="CY98" s="408"/>
      <c r="CZ98" s="408"/>
      <c r="DA98" s="408"/>
      <c r="DB98" s="408"/>
      <c r="DC98" s="408"/>
      <c r="DD98" s="408"/>
      <c r="DE98" s="408"/>
      <c r="DF98" s="408"/>
      <c r="DG98" s="408"/>
      <c r="DH98" s="408"/>
      <c r="DI98" s="408"/>
      <c r="DJ98" s="408"/>
      <c r="DK98" s="408"/>
      <c r="DL98" s="408"/>
      <c r="DM98" s="408"/>
      <c r="DN98" s="408"/>
      <c r="DO98" s="408"/>
      <c r="DP98" s="408"/>
      <c r="DQ98" s="408"/>
      <c r="DR98" s="408"/>
      <c r="DS98" s="408"/>
      <c r="DT98" s="408"/>
      <c r="DU98" s="408"/>
      <c r="DV98" s="408"/>
      <c r="DW98" s="408"/>
      <c r="DX98" s="408"/>
      <c r="DY98" s="408"/>
      <c r="DZ98" s="408"/>
      <c r="EA98" s="408"/>
      <c r="EB98" s="408"/>
      <c r="EC98" s="408"/>
      <c r="ED98" s="408"/>
      <c r="EE98" s="408"/>
      <c r="EF98" s="408"/>
      <c r="EG98" s="408"/>
      <c r="EH98" s="408"/>
      <c r="EI98" s="408"/>
      <c r="EJ98" s="408"/>
      <c r="EK98" s="408"/>
      <c r="EL98" s="408"/>
      <c r="EM98" s="408"/>
      <c r="EN98" s="408"/>
      <c r="EO98" s="408"/>
      <c r="EP98" s="408"/>
      <c r="EQ98" s="408"/>
      <c r="ER98" s="408"/>
      <c r="ES98" s="408"/>
      <c r="ET98" s="408"/>
      <c r="EU98" s="408"/>
      <c r="EV98" s="408"/>
      <c r="EW98" s="408"/>
      <c r="EX98" s="408"/>
      <c r="EY98" s="408"/>
      <c r="EZ98" s="408"/>
      <c r="FA98" s="408"/>
      <c r="FB98" s="408"/>
      <c r="FC98" s="408"/>
      <c r="FD98" s="408"/>
      <c r="FE98" s="408"/>
      <c r="FF98" s="408"/>
      <c r="FG98" s="408"/>
      <c r="FH98" s="408"/>
      <c r="FI98" s="408"/>
      <c r="FJ98" s="408"/>
      <c r="FK98" s="408"/>
      <c r="FL98" s="408"/>
      <c r="FM98" s="408"/>
      <c r="FN98" s="408"/>
      <c r="FO98" s="408"/>
      <c r="FP98" s="408"/>
      <c r="FQ98" s="408"/>
      <c r="FR98" s="408"/>
      <c r="FS98" s="408"/>
      <c r="FT98" s="408"/>
      <c r="FU98" s="408"/>
      <c r="FV98" s="408"/>
      <c r="FW98" s="408"/>
      <c r="FX98" s="408"/>
      <c r="FY98" s="408"/>
      <c r="FZ98" s="408"/>
      <c r="GA98" s="408"/>
      <c r="GB98" s="408"/>
      <c r="GC98" s="408"/>
      <c r="GD98" s="408"/>
      <c r="GE98" s="408"/>
      <c r="GF98" s="408"/>
      <c r="GG98" s="408"/>
      <c r="GH98" s="408"/>
      <c r="GI98" s="408"/>
      <c r="GJ98" s="408"/>
      <c r="GK98" s="408"/>
      <c r="GL98" s="408"/>
      <c r="GM98" s="408"/>
      <c r="GN98" s="408"/>
      <c r="GO98" s="408"/>
      <c r="GP98" s="408"/>
      <c r="GQ98" s="408"/>
      <c r="GR98" s="408"/>
      <c r="GS98" s="408"/>
      <c r="GT98" s="408"/>
      <c r="GU98" s="408"/>
      <c r="GV98" s="408"/>
      <c r="GW98" s="408"/>
      <c r="GX98" s="408"/>
      <c r="GY98" s="408"/>
      <c r="GZ98" s="408"/>
      <c r="HA98" s="366"/>
      <c r="HB98" s="366"/>
      <c r="HC98" s="366"/>
      <c r="HD98" s="50"/>
      <c r="HE98" s="98"/>
      <c r="HF98" s="99"/>
      <c r="HG98" s="98"/>
      <c r="HH98" s="98"/>
      <c r="HI98" s="99"/>
      <c r="HJ98" s="99"/>
      <c r="HK98" s="99"/>
      <c r="HL98" s="96"/>
      <c r="HM98" s="99"/>
      <c r="HN98" s="99"/>
      <c r="HO98" s="74"/>
    </row>
    <row r="99" spans="1:223" s="6" customFormat="1" ht="15" customHeight="1" thickTop="1" x14ac:dyDescent="0.25">
      <c r="A99" s="56"/>
      <c r="B99" s="255" t="s">
        <v>15</v>
      </c>
      <c r="C99" s="211"/>
      <c r="D99" s="211"/>
      <c r="E99" s="211"/>
      <c r="F99" s="211"/>
      <c r="G99" s="211"/>
      <c r="H99" s="212"/>
      <c r="I99" s="208"/>
      <c r="J99" s="209"/>
      <c r="K99" s="209"/>
      <c r="L99" s="210"/>
      <c r="M99" s="210"/>
      <c r="N99" s="210"/>
      <c r="O99" s="209"/>
      <c r="P99" s="209"/>
      <c r="Q99" s="209"/>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09"/>
      <c r="AO99" s="209"/>
      <c r="AP99" s="209"/>
      <c r="AQ99" s="209"/>
      <c r="AR99" s="209"/>
      <c r="AS99" s="209"/>
      <c r="AT99" s="209"/>
      <c r="AU99" s="209"/>
      <c r="AV99" s="209"/>
      <c r="AW99" s="209"/>
      <c r="AX99" s="209"/>
      <c r="AY99" s="209"/>
      <c r="AZ99" s="209"/>
      <c r="BA99" s="209"/>
      <c r="BB99" s="209"/>
      <c r="BC99" s="209"/>
      <c r="BD99" s="209"/>
      <c r="BE99" s="209"/>
      <c r="BF99" s="209"/>
      <c r="BG99" s="209"/>
      <c r="BH99" s="209"/>
      <c r="BI99" s="209"/>
      <c r="BJ99" s="209"/>
      <c r="BK99" s="209"/>
      <c r="BL99" s="209"/>
      <c r="BM99" s="209"/>
      <c r="BN99" s="209"/>
      <c r="BO99" s="209"/>
      <c r="BP99" s="209"/>
      <c r="BQ99" s="209"/>
      <c r="BR99" s="209"/>
      <c r="BS99" s="209"/>
      <c r="BT99" s="209"/>
      <c r="BU99" s="209"/>
      <c r="BV99" s="209"/>
      <c r="BW99" s="209"/>
      <c r="BX99" s="209"/>
      <c r="BY99" s="209"/>
      <c r="BZ99" s="209"/>
      <c r="CA99" s="209"/>
      <c r="CB99" s="209"/>
      <c r="CC99" s="209"/>
      <c r="CD99" s="209"/>
      <c r="CE99" s="209"/>
      <c r="CF99" s="209"/>
      <c r="CG99" s="209"/>
      <c r="CH99" s="209"/>
      <c r="CI99" s="209"/>
      <c r="CJ99" s="209"/>
      <c r="CK99" s="209"/>
      <c r="CL99" s="209"/>
      <c r="CM99" s="209"/>
      <c r="CN99" s="209"/>
      <c r="CO99" s="209"/>
      <c r="CP99" s="209"/>
      <c r="CQ99" s="209"/>
      <c r="CR99" s="209"/>
      <c r="CS99" s="209"/>
      <c r="CT99" s="209"/>
      <c r="CU99" s="209"/>
      <c r="CV99" s="209"/>
      <c r="CW99" s="209"/>
      <c r="CX99" s="209"/>
      <c r="CY99" s="209"/>
      <c r="CZ99" s="209"/>
      <c r="DA99" s="209"/>
      <c r="DB99" s="209"/>
      <c r="DC99" s="209"/>
      <c r="DD99" s="209"/>
      <c r="DE99" s="209"/>
      <c r="DF99" s="209"/>
      <c r="DG99" s="209"/>
      <c r="DH99" s="209"/>
      <c r="DI99" s="209"/>
      <c r="DJ99" s="209"/>
      <c r="DK99" s="209"/>
      <c r="DL99" s="209"/>
      <c r="DM99" s="209"/>
      <c r="DN99" s="209"/>
      <c r="DO99" s="209"/>
      <c r="DP99" s="209"/>
      <c r="DQ99" s="209"/>
      <c r="DR99" s="209"/>
      <c r="DS99" s="209"/>
      <c r="DT99" s="209"/>
      <c r="DU99" s="209"/>
      <c r="DV99" s="209"/>
      <c r="DW99" s="209"/>
      <c r="DX99" s="209"/>
      <c r="DY99" s="209"/>
      <c r="DZ99" s="209"/>
      <c r="EA99" s="209"/>
      <c r="EB99" s="209"/>
      <c r="EC99" s="209"/>
      <c r="ED99" s="209"/>
      <c r="EE99" s="209"/>
      <c r="EF99" s="209"/>
      <c r="EG99" s="209"/>
      <c r="EH99" s="209"/>
      <c r="EI99" s="209"/>
      <c r="EJ99" s="209"/>
      <c r="EK99" s="209"/>
      <c r="EL99" s="209"/>
      <c r="EM99" s="209"/>
      <c r="EN99" s="209"/>
      <c r="EO99" s="209"/>
      <c r="EP99" s="209"/>
      <c r="EQ99" s="209"/>
      <c r="ER99" s="209"/>
      <c r="ES99" s="209"/>
      <c r="ET99" s="209"/>
      <c r="EU99" s="209"/>
      <c r="EV99" s="209"/>
      <c r="EW99" s="209"/>
      <c r="EX99" s="209"/>
      <c r="EY99" s="209"/>
      <c r="EZ99" s="209"/>
      <c r="FA99" s="209"/>
      <c r="FB99" s="209"/>
      <c r="FC99" s="209"/>
      <c r="FD99" s="209"/>
      <c r="FE99" s="209"/>
      <c r="FF99" s="209"/>
      <c r="FG99" s="209"/>
      <c r="FH99" s="209"/>
      <c r="FI99" s="209"/>
      <c r="FJ99" s="209"/>
      <c r="FK99" s="209"/>
      <c r="FL99" s="209"/>
      <c r="FM99" s="209"/>
      <c r="FN99" s="209"/>
      <c r="FO99" s="209"/>
      <c r="FP99" s="209"/>
      <c r="FQ99" s="209"/>
      <c r="FR99" s="209"/>
      <c r="FS99" s="209"/>
      <c r="FT99" s="209"/>
      <c r="FU99" s="209"/>
      <c r="FV99" s="209"/>
      <c r="FW99" s="209"/>
      <c r="FX99" s="209"/>
      <c r="FY99" s="209"/>
      <c r="FZ99" s="209"/>
      <c r="GA99" s="209"/>
      <c r="GB99" s="209"/>
      <c r="GC99" s="209"/>
      <c r="GD99" s="209"/>
      <c r="GE99" s="209"/>
      <c r="GF99" s="209"/>
      <c r="GG99" s="209"/>
      <c r="GH99" s="209"/>
      <c r="GI99" s="209"/>
      <c r="GJ99" s="209"/>
      <c r="GK99" s="209"/>
      <c r="GL99" s="209"/>
      <c r="GM99" s="209"/>
      <c r="GN99" s="209"/>
      <c r="GO99" s="209"/>
      <c r="GP99" s="209"/>
      <c r="GQ99" s="209"/>
      <c r="GR99" s="209"/>
      <c r="GS99" s="209"/>
      <c r="GT99" s="209"/>
      <c r="GU99" s="209"/>
      <c r="GV99" s="209"/>
      <c r="GW99" s="209"/>
      <c r="GX99" s="209"/>
      <c r="GY99" s="209"/>
      <c r="GZ99" s="209"/>
      <c r="HA99" s="209"/>
      <c r="HB99" s="218"/>
      <c r="HC99" s="66"/>
      <c r="HD99" s="75"/>
      <c r="HE99" s="95"/>
      <c r="HF99" s="95"/>
      <c r="HG99" s="95"/>
      <c r="HH99" s="95"/>
      <c r="HI99" s="95"/>
      <c r="HJ99" s="95"/>
      <c r="HK99" s="95"/>
      <c r="HL99" s="95"/>
      <c r="HM99" s="95"/>
      <c r="HN99" s="95"/>
      <c r="HO99" s="75"/>
    </row>
    <row r="100" spans="1:223" s="6" customFormat="1" ht="9.9499999999999993" customHeight="1" thickBot="1" x14ac:dyDescent="0.3">
      <c r="A100" s="55"/>
      <c r="B100" s="213"/>
      <c r="C100" s="215"/>
      <c r="D100" s="216"/>
      <c r="E100" s="216"/>
      <c r="F100" s="241"/>
      <c r="G100" s="216"/>
      <c r="H100" s="228"/>
      <c r="I100" s="366"/>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c r="AF100" s="131"/>
      <c r="AG100" s="131"/>
      <c r="AH100" s="131"/>
      <c r="AI100" s="131"/>
      <c r="AJ100" s="131"/>
      <c r="AK100" s="131"/>
      <c r="AL100" s="131"/>
      <c r="AM100" s="131"/>
      <c r="AN100" s="131"/>
      <c r="AO100" s="131"/>
      <c r="AP100" s="131"/>
      <c r="AQ100" s="131"/>
      <c r="AR100" s="131"/>
      <c r="AS100" s="131"/>
      <c r="AT100" s="131"/>
      <c r="AU100" s="131"/>
      <c r="AV100" s="131"/>
      <c r="AW100" s="131"/>
      <c r="AX100" s="131"/>
      <c r="AY100" s="131"/>
      <c r="AZ100" s="131"/>
      <c r="BA100" s="131"/>
      <c r="BB100" s="131"/>
      <c r="BC100" s="131"/>
      <c r="BD100" s="131"/>
      <c r="BE100" s="131"/>
      <c r="BF100" s="131"/>
      <c r="BG100" s="131"/>
      <c r="BH100" s="131"/>
      <c r="BI100" s="131"/>
      <c r="BJ100" s="131"/>
      <c r="BK100" s="131"/>
      <c r="BL100" s="131"/>
      <c r="BM100" s="131"/>
      <c r="BN100" s="131"/>
      <c r="BO100" s="131"/>
      <c r="BP100" s="131"/>
      <c r="BQ100" s="131"/>
      <c r="BR100" s="131"/>
      <c r="BS100" s="131"/>
      <c r="BT100" s="131"/>
      <c r="BU100" s="131"/>
      <c r="BV100" s="131"/>
      <c r="BW100" s="131"/>
      <c r="BX100" s="131"/>
      <c r="BY100" s="131"/>
      <c r="BZ100" s="131"/>
      <c r="CA100" s="131"/>
      <c r="CB100" s="131"/>
      <c r="CC100" s="131"/>
      <c r="CD100" s="131"/>
      <c r="CE100" s="131"/>
      <c r="CF100" s="131"/>
      <c r="CG100" s="131"/>
      <c r="CH100" s="131"/>
      <c r="CI100" s="131"/>
      <c r="CJ100" s="131"/>
      <c r="CK100" s="131"/>
      <c r="CL100" s="131"/>
      <c r="CM100" s="131"/>
      <c r="CN100" s="131"/>
      <c r="CO100" s="131"/>
      <c r="CP100" s="131"/>
      <c r="CQ100" s="131"/>
      <c r="CR100" s="131"/>
      <c r="CS100" s="131"/>
      <c r="CT100" s="131"/>
      <c r="CU100" s="131"/>
      <c r="CV100" s="131"/>
      <c r="CW100" s="131"/>
      <c r="CX100" s="131"/>
      <c r="CY100" s="131"/>
      <c r="CZ100" s="131"/>
      <c r="DA100" s="131"/>
      <c r="DB100" s="131"/>
      <c r="DC100" s="131"/>
      <c r="DD100" s="131"/>
      <c r="DE100" s="131"/>
      <c r="DF100" s="131"/>
      <c r="DG100" s="131"/>
      <c r="DH100" s="131"/>
      <c r="DI100" s="131"/>
      <c r="DJ100" s="131"/>
      <c r="DK100" s="131"/>
      <c r="DL100" s="131"/>
      <c r="DM100" s="131"/>
      <c r="DN100" s="131"/>
      <c r="DO100" s="131"/>
      <c r="DP100" s="131"/>
      <c r="DQ100" s="131"/>
      <c r="DR100" s="131"/>
      <c r="DS100" s="131"/>
      <c r="DT100" s="131"/>
      <c r="DU100" s="131"/>
      <c r="DV100" s="131"/>
      <c r="DW100" s="131"/>
      <c r="DX100" s="131"/>
      <c r="DY100" s="131"/>
      <c r="DZ100" s="131"/>
      <c r="EA100" s="131"/>
      <c r="EB100" s="131"/>
      <c r="EC100" s="131"/>
      <c r="ED100" s="131"/>
      <c r="EE100" s="131"/>
      <c r="EF100" s="131"/>
      <c r="EG100" s="131"/>
      <c r="EH100" s="131"/>
      <c r="EI100" s="131"/>
      <c r="EJ100" s="131"/>
      <c r="EK100" s="131"/>
      <c r="EL100" s="131"/>
      <c r="EM100" s="131"/>
      <c r="EN100" s="131"/>
      <c r="EO100" s="131"/>
      <c r="EP100" s="131"/>
      <c r="EQ100" s="131"/>
      <c r="ER100" s="131"/>
      <c r="ES100" s="131"/>
      <c r="ET100" s="131"/>
      <c r="EU100" s="131"/>
      <c r="EV100" s="131"/>
      <c r="EW100" s="131"/>
      <c r="EX100" s="131"/>
      <c r="EY100" s="131"/>
      <c r="EZ100" s="131"/>
      <c r="FA100" s="131"/>
      <c r="FB100" s="131"/>
      <c r="FC100" s="131"/>
      <c r="FD100" s="131"/>
      <c r="FE100" s="131"/>
      <c r="FF100" s="131"/>
      <c r="FG100" s="131"/>
      <c r="FH100" s="131"/>
      <c r="FI100" s="131"/>
      <c r="FJ100" s="131"/>
      <c r="FK100" s="131"/>
      <c r="FL100" s="131"/>
      <c r="FM100" s="131"/>
      <c r="FN100" s="131"/>
      <c r="FO100" s="131"/>
      <c r="FP100" s="131"/>
      <c r="FQ100" s="131"/>
      <c r="FR100" s="131"/>
      <c r="FS100" s="131"/>
      <c r="FT100" s="131"/>
      <c r="FU100" s="131"/>
      <c r="FV100" s="131"/>
      <c r="FW100" s="131"/>
      <c r="FX100" s="131"/>
      <c r="FY100" s="131"/>
      <c r="FZ100" s="131"/>
      <c r="GA100" s="131"/>
      <c r="GB100" s="131"/>
      <c r="GC100" s="131"/>
      <c r="GD100" s="131"/>
      <c r="GE100" s="131"/>
      <c r="GF100" s="131"/>
      <c r="GG100" s="131"/>
      <c r="GH100" s="131"/>
      <c r="GI100" s="131"/>
      <c r="GJ100" s="131"/>
      <c r="GK100" s="131"/>
      <c r="GL100" s="131"/>
      <c r="GM100" s="131"/>
      <c r="GN100" s="131"/>
      <c r="GO100" s="131"/>
      <c r="GP100" s="131"/>
      <c r="GQ100" s="131"/>
      <c r="GR100" s="131"/>
      <c r="GS100" s="131"/>
      <c r="GT100" s="131"/>
      <c r="GU100" s="131"/>
      <c r="GV100" s="131"/>
      <c r="GW100" s="131"/>
      <c r="GX100" s="131"/>
      <c r="GY100" s="131"/>
      <c r="GZ100" s="131"/>
      <c r="HA100" s="131"/>
      <c r="HB100" s="131"/>
      <c r="HC100" s="131"/>
      <c r="HD100" s="108"/>
      <c r="HE100" s="207"/>
      <c r="HF100" s="122"/>
      <c r="HG100" s="207"/>
      <c r="HH100" s="207"/>
      <c r="HI100" s="122"/>
      <c r="HJ100" s="634"/>
      <c r="HK100" s="636"/>
      <c r="HL100" s="122"/>
      <c r="HM100" s="654">
        <v>100</v>
      </c>
      <c r="HN100" s="655">
        <v>100</v>
      </c>
      <c r="HO100" s="108"/>
    </row>
    <row r="101" spans="1:223" s="6" customFormat="1" ht="9.9499999999999993" customHeight="1" thickTop="1" thickBot="1" x14ac:dyDescent="0.3">
      <c r="A101" s="55">
        <v>16</v>
      </c>
      <c r="B101" s="213"/>
      <c r="C101" s="217"/>
      <c r="D101" s="60"/>
      <c r="E101" s="60"/>
      <c r="F101" s="229"/>
      <c r="G101" s="60"/>
      <c r="H101" s="229"/>
      <c r="I101" s="443"/>
      <c r="J101" s="474"/>
      <c r="K101" s="315" t="str">
        <f t="shared" ref="K101" si="2986">K102</f>
        <v/>
      </c>
      <c r="L101" s="315" t="str">
        <f t="shared" ref="L101" si="2987">L102</f>
        <v/>
      </c>
      <c r="M101" s="315" t="str">
        <f t="shared" ref="M101" si="2988">M102</f>
        <v/>
      </c>
      <c r="N101" s="315" t="str">
        <f t="shared" ref="N101" si="2989">N102</f>
        <v/>
      </c>
      <c r="O101" s="315" t="str">
        <f t="shared" ref="O101" si="2990">O102</f>
        <v/>
      </c>
      <c r="P101" s="315" t="str">
        <f t="shared" ref="P101" si="2991">P102</f>
        <v/>
      </c>
      <c r="Q101" s="315" t="str">
        <f t="shared" ref="Q101" si="2992">Q102</f>
        <v/>
      </c>
      <c r="R101" s="315" t="str">
        <f t="shared" ref="R101" si="2993">R102</f>
        <v/>
      </c>
      <c r="S101" s="315" t="str">
        <f t="shared" ref="S101" si="2994">S102</f>
        <v/>
      </c>
      <c r="T101" s="315" t="str">
        <f t="shared" ref="T101" si="2995">T102</f>
        <v/>
      </c>
      <c r="U101" s="315" t="str">
        <f t="shared" ref="U101" si="2996">U102</f>
        <v/>
      </c>
      <c r="V101" s="315" t="str">
        <f t="shared" ref="V101" si="2997">V102</f>
        <v/>
      </c>
      <c r="W101" s="315" t="str">
        <f t="shared" ref="W101" si="2998">W102</f>
        <v/>
      </c>
      <c r="X101" s="315" t="str">
        <f t="shared" ref="X101" si="2999">X102</f>
        <v/>
      </c>
      <c r="Y101" s="315" t="str">
        <f t="shared" ref="Y101" si="3000">Y102</f>
        <v/>
      </c>
      <c r="Z101" s="315" t="str">
        <f t="shared" ref="Z101" si="3001">Z102</f>
        <v/>
      </c>
      <c r="AA101" s="315" t="str">
        <f t="shared" ref="AA101" si="3002">AA102</f>
        <v/>
      </c>
      <c r="AB101" s="315" t="str">
        <f t="shared" ref="AB101" si="3003">AB102</f>
        <v/>
      </c>
      <c r="AC101" s="315" t="str">
        <f t="shared" ref="AC101" si="3004">AC102</f>
        <v/>
      </c>
      <c r="AD101" s="315" t="str">
        <f t="shared" ref="AD101" si="3005">AD102</f>
        <v/>
      </c>
      <c r="AE101" s="315" t="str">
        <f t="shared" ref="AE101" si="3006">AE102</f>
        <v/>
      </c>
      <c r="AF101" s="315" t="str">
        <f t="shared" ref="AF101" si="3007">AF102</f>
        <v/>
      </c>
      <c r="AG101" s="315" t="str">
        <f t="shared" ref="AG101" si="3008">AG102</f>
        <v/>
      </c>
      <c r="AH101" s="315" t="str">
        <f t="shared" ref="AH101" si="3009">AH102</f>
        <v/>
      </c>
      <c r="AI101" s="315" t="str">
        <f t="shared" ref="AI101" si="3010">AI102</f>
        <v/>
      </c>
      <c r="AJ101" s="315" t="str">
        <f t="shared" ref="AJ101" si="3011">AJ102</f>
        <v/>
      </c>
      <c r="AK101" s="315" t="str">
        <f t="shared" ref="AK101" si="3012">AK102</f>
        <v/>
      </c>
      <c r="AL101" s="315" t="str">
        <f t="shared" ref="AL101" si="3013">AL102</f>
        <v/>
      </c>
      <c r="AM101" s="315" t="str">
        <f t="shared" ref="AM101" si="3014">AM102</f>
        <v/>
      </c>
      <c r="AN101" s="315" t="str">
        <f t="shared" ref="AN101" si="3015">AN102</f>
        <v/>
      </c>
      <c r="AO101" s="315" t="str">
        <f t="shared" ref="AO101" si="3016">AO102</f>
        <v/>
      </c>
      <c r="AP101" s="315" t="str">
        <f t="shared" ref="AP101" si="3017">AP102</f>
        <v/>
      </c>
      <c r="AQ101" s="315" t="str">
        <f t="shared" ref="AQ101" si="3018">AQ102</f>
        <v/>
      </c>
      <c r="AR101" s="315" t="str">
        <f t="shared" ref="AR101" si="3019">AR102</f>
        <v/>
      </c>
      <c r="AS101" s="315" t="str">
        <f t="shared" ref="AS101" si="3020">AS102</f>
        <v/>
      </c>
      <c r="AT101" s="315" t="str">
        <f t="shared" ref="AT101" si="3021">AT102</f>
        <v/>
      </c>
      <c r="AU101" s="315" t="str">
        <f t="shared" ref="AU101" si="3022">AU102</f>
        <v/>
      </c>
      <c r="AV101" s="315" t="str">
        <f t="shared" ref="AV101" si="3023">AV102</f>
        <v/>
      </c>
      <c r="AW101" s="315" t="str">
        <f t="shared" ref="AW101" si="3024">AW102</f>
        <v/>
      </c>
      <c r="AX101" s="315" t="str">
        <f t="shared" ref="AX101" si="3025">AX102</f>
        <v/>
      </c>
      <c r="AY101" s="315" t="str">
        <f t="shared" ref="AY101" si="3026">AY102</f>
        <v/>
      </c>
      <c r="AZ101" s="315" t="str">
        <f t="shared" ref="AZ101" si="3027">AZ102</f>
        <v/>
      </c>
      <c r="BA101" s="315" t="str">
        <f t="shared" ref="BA101" si="3028">BA102</f>
        <v/>
      </c>
      <c r="BB101" s="315" t="str">
        <f t="shared" ref="BB101" si="3029">BB102</f>
        <v/>
      </c>
      <c r="BC101" s="315" t="str">
        <f t="shared" ref="BC101" si="3030">BC102</f>
        <v/>
      </c>
      <c r="BD101" s="315" t="str">
        <f t="shared" ref="BD101" si="3031">BD102</f>
        <v/>
      </c>
      <c r="BE101" s="315" t="str">
        <f t="shared" ref="BE101" si="3032">BE102</f>
        <v/>
      </c>
      <c r="BF101" s="315" t="str">
        <f t="shared" ref="BF101" si="3033">BF102</f>
        <v/>
      </c>
      <c r="BG101" s="315" t="str">
        <f t="shared" ref="BG101" si="3034">BG102</f>
        <v/>
      </c>
      <c r="BH101" s="315" t="str">
        <f t="shared" ref="BH101" si="3035">BH102</f>
        <v/>
      </c>
      <c r="BI101" s="315" t="str">
        <f t="shared" ref="BI101" si="3036">BI102</f>
        <v/>
      </c>
      <c r="BJ101" s="315" t="str">
        <f t="shared" ref="BJ101" si="3037">BJ102</f>
        <v/>
      </c>
      <c r="BK101" s="315" t="str">
        <f t="shared" ref="BK101" si="3038">BK102</f>
        <v/>
      </c>
      <c r="BL101" s="315" t="str">
        <f t="shared" ref="BL101" si="3039">BL102</f>
        <v/>
      </c>
      <c r="BM101" s="315" t="str">
        <f t="shared" ref="BM101" si="3040">BM102</f>
        <v/>
      </c>
      <c r="BN101" s="315" t="str">
        <f t="shared" ref="BN101" si="3041">BN102</f>
        <v/>
      </c>
      <c r="BO101" s="315" t="str">
        <f t="shared" ref="BO101" si="3042">BO102</f>
        <v/>
      </c>
      <c r="BP101" s="315" t="str">
        <f t="shared" ref="BP101" si="3043">BP102</f>
        <v/>
      </c>
      <c r="BQ101" s="315" t="str">
        <f t="shared" ref="BQ101" si="3044">BQ102</f>
        <v/>
      </c>
      <c r="BR101" s="315" t="str">
        <f t="shared" ref="BR101" si="3045">BR102</f>
        <v/>
      </c>
      <c r="BS101" s="315" t="str">
        <f t="shared" ref="BS101" si="3046">BS102</f>
        <v/>
      </c>
      <c r="BT101" s="315" t="str">
        <f t="shared" ref="BT101" si="3047">BT102</f>
        <v/>
      </c>
      <c r="BU101" s="315" t="str">
        <f t="shared" ref="BU101" si="3048">BU102</f>
        <v/>
      </c>
      <c r="BV101" s="315" t="str">
        <f t="shared" ref="BV101" si="3049">BV102</f>
        <v/>
      </c>
      <c r="BW101" s="315" t="str">
        <f t="shared" ref="BW101" si="3050">BW102</f>
        <v/>
      </c>
      <c r="BX101" s="315" t="str">
        <f t="shared" ref="BX101" si="3051">BX102</f>
        <v/>
      </c>
      <c r="BY101" s="315" t="str">
        <f t="shared" ref="BY101" si="3052">BY102</f>
        <v/>
      </c>
      <c r="BZ101" s="315" t="str">
        <f t="shared" ref="BZ101" si="3053">BZ102</f>
        <v/>
      </c>
      <c r="CA101" s="315" t="str">
        <f t="shared" ref="CA101" si="3054">CA102</f>
        <v/>
      </c>
      <c r="CB101" s="315" t="str">
        <f t="shared" ref="CB101" si="3055">CB102</f>
        <v/>
      </c>
      <c r="CC101" s="315" t="str">
        <f t="shared" ref="CC101" si="3056">CC102</f>
        <v/>
      </c>
      <c r="CD101" s="315" t="str">
        <f t="shared" ref="CD101" si="3057">CD102</f>
        <v/>
      </c>
      <c r="CE101" s="315" t="str">
        <f t="shared" ref="CE101" si="3058">CE102</f>
        <v/>
      </c>
      <c r="CF101" s="315" t="str">
        <f t="shared" ref="CF101" si="3059">CF102</f>
        <v/>
      </c>
      <c r="CG101" s="315" t="str">
        <f t="shared" ref="CG101" si="3060">CG102</f>
        <v/>
      </c>
      <c r="CH101" s="315" t="str">
        <f t="shared" ref="CH101" si="3061">CH102</f>
        <v/>
      </c>
      <c r="CI101" s="315" t="str">
        <f t="shared" ref="CI101" si="3062">CI102</f>
        <v/>
      </c>
      <c r="CJ101" s="315" t="str">
        <f t="shared" ref="CJ101" si="3063">CJ102</f>
        <v/>
      </c>
      <c r="CK101" s="315" t="str">
        <f t="shared" ref="CK101" si="3064">CK102</f>
        <v/>
      </c>
      <c r="CL101" s="315" t="str">
        <f t="shared" ref="CL101" si="3065">CL102</f>
        <v/>
      </c>
      <c r="CM101" s="315" t="str">
        <f t="shared" ref="CM101" si="3066">CM102</f>
        <v/>
      </c>
      <c r="CN101" s="315" t="str">
        <f t="shared" ref="CN101" si="3067">CN102</f>
        <v/>
      </c>
      <c r="CO101" s="315" t="str">
        <f t="shared" ref="CO101" si="3068">CO102</f>
        <v/>
      </c>
      <c r="CP101" s="315" t="str">
        <f t="shared" ref="CP101" si="3069">CP102</f>
        <v/>
      </c>
      <c r="CQ101" s="315" t="str">
        <f t="shared" ref="CQ101" si="3070">CQ102</f>
        <v/>
      </c>
      <c r="CR101" s="315" t="str">
        <f t="shared" ref="CR101" si="3071">CR102</f>
        <v/>
      </c>
      <c r="CS101" s="315" t="str">
        <f t="shared" ref="CS101" si="3072">CS102</f>
        <v/>
      </c>
      <c r="CT101" s="315" t="str">
        <f t="shared" ref="CT101" si="3073">CT102</f>
        <v/>
      </c>
      <c r="CU101" s="315" t="str">
        <f t="shared" ref="CU101" si="3074">CU102</f>
        <v/>
      </c>
      <c r="CV101" s="315" t="str">
        <f t="shared" ref="CV101" si="3075">CV102</f>
        <v/>
      </c>
      <c r="CW101" s="315" t="str">
        <f t="shared" ref="CW101" si="3076">CW102</f>
        <v/>
      </c>
      <c r="CX101" s="315" t="str">
        <f t="shared" ref="CX101" si="3077">CX102</f>
        <v/>
      </c>
      <c r="CY101" s="315" t="str">
        <f t="shared" ref="CY101" si="3078">CY102</f>
        <v/>
      </c>
      <c r="CZ101" s="315" t="str">
        <f t="shared" ref="CZ101" si="3079">CZ102</f>
        <v/>
      </c>
      <c r="DA101" s="315" t="str">
        <f t="shared" ref="DA101" si="3080">DA102</f>
        <v/>
      </c>
      <c r="DB101" s="315" t="str">
        <f t="shared" ref="DB101" si="3081">DB102</f>
        <v/>
      </c>
      <c r="DC101" s="315" t="str">
        <f t="shared" ref="DC101" si="3082">DC102</f>
        <v/>
      </c>
      <c r="DD101" s="315" t="str">
        <f t="shared" ref="DD101" si="3083">DD102</f>
        <v/>
      </c>
      <c r="DE101" s="315" t="str">
        <f t="shared" ref="DE101" si="3084">DE102</f>
        <v/>
      </c>
      <c r="DF101" s="315" t="str">
        <f t="shared" ref="DF101" si="3085">DF102</f>
        <v/>
      </c>
      <c r="DG101" s="315" t="str">
        <f t="shared" ref="DG101" si="3086">DG102</f>
        <v/>
      </c>
      <c r="DH101" s="315" t="str">
        <f t="shared" ref="DH101" si="3087">DH102</f>
        <v/>
      </c>
      <c r="DI101" s="315" t="str">
        <f t="shared" ref="DI101" si="3088">DI102</f>
        <v/>
      </c>
      <c r="DJ101" s="315" t="str">
        <f t="shared" ref="DJ101" si="3089">DJ102</f>
        <v/>
      </c>
      <c r="DK101" s="315" t="str">
        <f t="shared" ref="DK101" si="3090">DK102</f>
        <v/>
      </c>
      <c r="DL101" s="315" t="str">
        <f t="shared" ref="DL101" si="3091">DL102</f>
        <v/>
      </c>
      <c r="DM101" s="315" t="str">
        <f t="shared" ref="DM101" si="3092">DM102</f>
        <v/>
      </c>
      <c r="DN101" s="315" t="str">
        <f t="shared" ref="DN101" si="3093">DN102</f>
        <v/>
      </c>
      <c r="DO101" s="315" t="str">
        <f t="shared" ref="DO101" si="3094">DO102</f>
        <v/>
      </c>
      <c r="DP101" s="315" t="str">
        <f t="shared" ref="DP101" si="3095">DP102</f>
        <v/>
      </c>
      <c r="DQ101" s="315" t="str">
        <f t="shared" ref="DQ101" si="3096">DQ102</f>
        <v/>
      </c>
      <c r="DR101" s="315" t="str">
        <f t="shared" ref="DR101" si="3097">DR102</f>
        <v/>
      </c>
      <c r="DS101" s="315" t="str">
        <f t="shared" ref="DS101" si="3098">DS102</f>
        <v/>
      </c>
      <c r="DT101" s="315" t="str">
        <f t="shared" ref="DT101" si="3099">DT102</f>
        <v/>
      </c>
      <c r="DU101" s="315" t="str">
        <f t="shared" ref="DU101" si="3100">DU102</f>
        <v/>
      </c>
      <c r="DV101" s="315" t="str">
        <f t="shared" ref="DV101" si="3101">DV102</f>
        <v/>
      </c>
      <c r="DW101" s="315" t="str">
        <f t="shared" ref="DW101" si="3102">DW102</f>
        <v/>
      </c>
      <c r="DX101" s="315" t="str">
        <f t="shared" ref="DX101" si="3103">DX102</f>
        <v/>
      </c>
      <c r="DY101" s="315" t="str">
        <f t="shared" ref="DY101" si="3104">DY102</f>
        <v/>
      </c>
      <c r="DZ101" s="315" t="str">
        <f t="shared" ref="DZ101" si="3105">DZ102</f>
        <v/>
      </c>
      <c r="EA101" s="315" t="str">
        <f t="shared" ref="EA101" si="3106">EA102</f>
        <v/>
      </c>
      <c r="EB101" s="315" t="str">
        <f t="shared" ref="EB101" si="3107">EB102</f>
        <v/>
      </c>
      <c r="EC101" s="315" t="str">
        <f t="shared" ref="EC101" si="3108">EC102</f>
        <v/>
      </c>
      <c r="ED101" s="315" t="str">
        <f t="shared" ref="ED101" si="3109">ED102</f>
        <v/>
      </c>
      <c r="EE101" s="315" t="str">
        <f t="shared" ref="EE101" si="3110">EE102</f>
        <v/>
      </c>
      <c r="EF101" s="315" t="str">
        <f t="shared" ref="EF101" si="3111">EF102</f>
        <v/>
      </c>
      <c r="EG101" s="315" t="str">
        <f t="shared" ref="EG101" si="3112">EG102</f>
        <v/>
      </c>
      <c r="EH101" s="315" t="str">
        <f t="shared" ref="EH101" si="3113">EH102</f>
        <v/>
      </c>
      <c r="EI101" s="315" t="str">
        <f t="shared" ref="EI101" si="3114">EI102</f>
        <v/>
      </c>
      <c r="EJ101" s="315" t="str">
        <f t="shared" ref="EJ101" si="3115">EJ102</f>
        <v/>
      </c>
      <c r="EK101" s="315" t="str">
        <f t="shared" ref="EK101" si="3116">EK102</f>
        <v/>
      </c>
      <c r="EL101" s="315" t="str">
        <f t="shared" ref="EL101" si="3117">EL102</f>
        <v/>
      </c>
      <c r="EM101" s="315" t="str">
        <f t="shared" ref="EM101" si="3118">EM102</f>
        <v/>
      </c>
      <c r="EN101" s="315" t="str">
        <f t="shared" ref="EN101" si="3119">EN102</f>
        <v/>
      </c>
      <c r="EO101" s="315" t="str">
        <f t="shared" ref="EO101" si="3120">EO102</f>
        <v/>
      </c>
      <c r="EP101" s="315" t="str">
        <f t="shared" ref="EP101" si="3121">EP102</f>
        <v/>
      </c>
      <c r="EQ101" s="315" t="str">
        <f t="shared" ref="EQ101" si="3122">EQ102</f>
        <v/>
      </c>
      <c r="ER101" s="315" t="str">
        <f t="shared" ref="ER101" si="3123">ER102</f>
        <v/>
      </c>
      <c r="ES101" s="315" t="str">
        <f t="shared" ref="ES101" si="3124">ES102</f>
        <v/>
      </c>
      <c r="ET101" s="315" t="str">
        <f t="shared" ref="ET101" si="3125">ET102</f>
        <v/>
      </c>
      <c r="EU101" s="315" t="str">
        <f t="shared" ref="EU101" si="3126">EU102</f>
        <v/>
      </c>
      <c r="EV101" s="315" t="str">
        <f t="shared" ref="EV101" si="3127">EV102</f>
        <v/>
      </c>
      <c r="EW101" s="315" t="str">
        <f t="shared" ref="EW101" si="3128">EW102</f>
        <v/>
      </c>
      <c r="EX101" s="315" t="str">
        <f t="shared" ref="EX101" si="3129">EX102</f>
        <v/>
      </c>
      <c r="EY101" s="315" t="str">
        <f t="shared" ref="EY101" si="3130">EY102</f>
        <v/>
      </c>
      <c r="EZ101" s="315" t="str">
        <f t="shared" ref="EZ101" si="3131">EZ102</f>
        <v/>
      </c>
      <c r="FA101" s="315" t="str">
        <f t="shared" ref="FA101" si="3132">FA102</f>
        <v/>
      </c>
      <c r="FB101" s="315" t="str">
        <f t="shared" ref="FB101" si="3133">FB102</f>
        <v/>
      </c>
      <c r="FC101" s="315" t="str">
        <f t="shared" ref="FC101" si="3134">FC102</f>
        <v/>
      </c>
      <c r="FD101" s="315" t="str">
        <f t="shared" ref="FD101" si="3135">FD102</f>
        <v/>
      </c>
      <c r="FE101" s="315" t="str">
        <f t="shared" ref="FE101" si="3136">FE102</f>
        <v/>
      </c>
      <c r="FF101" s="315" t="str">
        <f t="shared" ref="FF101" si="3137">FF102</f>
        <v/>
      </c>
      <c r="FG101" s="315" t="str">
        <f t="shared" ref="FG101" si="3138">FG102</f>
        <v/>
      </c>
      <c r="FH101" s="315" t="str">
        <f t="shared" ref="FH101" si="3139">FH102</f>
        <v/>
      </c>
      <c r="FI101" s="315" t="str">
        <f t="shared" ref="FI101" si="3140">FI102</f>
        <v/>
      </c>
      <c r="FJ101" s="315" t="str">
        <f t="shared" ref="FJ101" si="3141">FJ102</f>
        <v/>
      </c>
      <c r="FK101" s="315" t="str">
        <f t="shared" ref="FK101" si="3142">FK102</f>
        <v/>
      </c>
      <c r="FL101" s="315" t="str">
        <f t="shared" ref="FL101" si="3143">FL102</f>
        <v/>
      </c>
      <c r="FM101" s="315" t="str">
        <f t="shared" ref="FM101" si="3144">FM102</f>
        <v/>
      </c>
      <c r="FN101" s="315" t="str">
        <f t="shared" ref="FN101" si="3145">FN102</f>
        <v/>
      </c>
      <c r="FO101" s="315" t="str">
        <f t="shared" ref="FO101" si="3146">FO102</f>
        <v/>
      </c>
      <c r="FP101" s="315" t="str">
        <f t="shared" ref="FP101" si="3147">FP102</f>
        <v/>
      </c>
      <c r="FQ101" s="315" t="str">
        <f t="shared" ref="FQ101" si="3148">FQ102</f>
        <v/>
      </c>
      <c r="FR101" s="315" t="str">
        <f t="shared" ref="FR101" si="3149">FR102</f>
        <v/>
      </c>
      <c r="FS101" s="315" t="str">
        <f t="shared" ref="FS101" si="3150">FS102</f>
        <v/>
      </c>
      <c r="FT101" s="315" t="str">
        <f t="shared" ref="FT101" si="3151">FT102</f>
        <v/>
      </c>
      <c r="FU101" s="315" t="str">
        <f t="shared" ref="FU101" si="3152">FU102</f>
        <v/>
      </c>
      <c r="FV101" s="315" t="str">
        <f t="shared" ref="FV101" si="3153">FV102</f>
        <v/>
      </c>
      <c r="FW101" s="315" t="str">
        <f t="shared" ref="FW101" si="3154">FW102</f>
        <v/>
      </c>
      <c r="FX101" s="315" t="str">
        <f t="shared" ref="FX101" si="3155">FX102</f>
        <v/>
      </c>
      <c r="FY101" s="315" t="str">
        <f t="shared" ref="FY101" si="3156">FY102</f>
        <v/>
      </c>
      <c r="FZ101" s="315" t="str">
        <f t="shared" ref="FZ101" si="3157">FZ102</f>
        <v/>
      </c>
      <c r="GA101" s="315" t="str">
        <f t="shared" ref="GA101" si="3158">GA102</f>
        <v/>
      </c>
      <c r="GB101" s="315" t="str">
        <f t="shared" ref="GB101" si="3159">GB102</f>
        <v/>
      </c>
      <c r="GC101" s="315" t="str">
        <f t="shared" ref="GC101" si="3160">GC102</f>
        <v/>
      </c>
      <c r="GD101" s="315" t="str">
        <f t="shared" ref="GD101" si="3161">GD102</f>
        <v/>
      </c>
      <c r="GE101" s="315" t="str">
        <f t="shared" ref="GE101" si="3162">GE102</f>
        <v/>
      </c>
      <c r="GF101" s="315" t="str">
        <f t="shared" ref="GF101" si="3163">GF102</f>
        <v/>
      </c>
      <c r="GG101" s="315" t="str">
        <f t="shared" ref="GG101" si="3164">GG102</f>
        <v/>
      </c>
      <c r="GH101" s="315" t="str">
        <f t="shared" ref="GH101" si="3165">GH102</f>
        <v/>
      </c>
      <c r="GI101" s="315" t="str">
        <f t="shared" ref="GI101" si="3166">GI102</f>
        <v/>
      </c>
      <c r="GJ101" s="315" t="str">
        <f t="shared" ref="GJ101" si="3167">GJ102</f>
        <v/>
      </c>
      <c r="GK101" s="315" t="str">
        <f t="shared" ref="GK101" si="3168">GK102</f>
        <v/>
      </c>
      <c r="GL101" s="315" t="str">
        <f t="shared" ref="GL101" si="3169">GL102</f>
        <v/>
      </c>
      <c r="GM101" s="315" t="str">
        <f t="shared" ref="GM101" si="3170">GM102</f>
        <v/>
      </c>
      <c r="GN101" s="315" t="str">
        <f t="shared" ref="GN101" si="3171">GN102</f>
        <v/>
      </c>
      <c r="GO101" s="315" t="str">
        <f t="shared" ref="GO101" si="3172">GO102</f>
        <v/>
      </c>
      <c r="GP101" s="315" t="str">
        <f t="shared" ref="GP101" si="3173">GP102</f>
        <v/>
      </c>
      <c r="GQ101" s="315" t="str">
        <f t="shared" ref="GQ101" si="3174">GQ102</f>
        <v/>
      </c>
      <c r="GR101" s="315" t="str">
        <f t="shared" ref="GR101" si="3175">GR102</f>
        <v/>
      </c>
      <c r="GS101" s="315" t="str">
        <f t="shared" ref="GS101" si="3176">GS102</f>
        <v/>
      </c>
      <c r="GT101" s="315" t="str">
        <f t="shared" ref="GT101" si="3177">GT102</f>
        <v/>
      </c>
      <c r="GU101" s="315" t="str">
        <f t="shared" ref="GU101" si="3178">GU102</f>
        <v/>
      </c>
      <c r="GV101" s="315" t="str">
        <f t="shared" ref="GV101" si="3179">GV102</f>
        <v/>
      </c>
      <c r="GW101" s="315" t="str">
        <f t="shared" ref="GW101" si="3180">GW102</f>
        <v/>
      </c>
      <c r="GX101" s="315" t="str">
        <f t="shared" ref="GX101" si="3181">GX102</f>
        <v/>
      </c>
      <c r="GY101" s="315" t="str">
        <f t="shared" ref="GY101" si="3182">GY102</f>
        <v/>
      </c>
      <c r="GZ101" s="315" t="str">
        <f t="shared" ref="GZ101" si="3183">GZ102</f>
        <v/>
      </c>
      <c r="HA101" s="315" t="str">
        <f t="shared" ref="HA101" si="3184">HA102</f>
        <v/>
      </c>
      <c r="HB101" s="315" t="str">
        <f t="shared" ref="HB101" si="3185">HB102</f>
        <v/>
      </c>
      <c r="HC101" s="76"/>
      <c r="HD101" s="108"/>
      <c r="HE101" s="207"/>
      <c r="HF101" s="122"/>
      <c r="HG101" s="207"/>
      <c r="HH101" s="207"/>
      <c r="HI101" s="122"/>
      <c r="HJ101" s="634"/>
      <c r="HK101" s="636"/>
      <c r="HL101" s="122"/>
      <c r="HM101" s="634"/>
      <c r="HN101" s="636"/>
      <c r="HO101" s="108"/>
    </row>
    <row r="102" spans="1:223" s="6" customFormat="1" ht="9.9499999999999993" customHeight="1" thickTop="1" x14ac:dyDescent="0.25">
      <c r="A102" s="55"/>
      <c r="B102" s="222"/>
      <c r="C102" s="217"/>
      <c r="D102" s="60"/>
      <c r="E102" s="60"/>
      <c r="F102" s="239"/>
      <c r="G102" s="239"/>
      <c r="H102" s="239"/>
      <c r="I102" s="443"/>
      <c r="J102" s="475"/>
      <c r="K102" s="382" t="str">
        <f t="shared" ref="K102:AO102" si="3186">IF(AND(K107="",K112=""),"",AVERAGE(K107,K112))</f>
        <v/>
      </c>
      <c r="L102" s="382" t="str">
        <f t="shared" si="3186"/>
        <v/>
      </c>
      <c r="M102" s="382" t="str">
        <f t="shared" si="3186"/>
        <v/>
      </c>
      <c r="N102" s="382" t="str">
        <f t="shared" si="3186"/>
        <v/>
      </c>
      <c r="O102" s="382" t="str">
        <f t="shared" si="3186"/>
        <v/>
      </c>
      <c r="P102" s="382" t="str">
        <f t="shared" si="3186"/>
        <v/>
      </c>
      <c r="Q102" s="382" t="str">
        <f t="shared" si="3186"/>
        <v/>
      </c>
      <c r="R102" s="382" t="str">
        <f t="shared" si="3186"/>
        <v/>
      </c>
      <c r="S102" s="382" t="str">
        <f t="shared" si="3186"/>
        <v/>
      </c>
      <c r="T102" s="382" t="str">
        <f t="shared" si="3186"/>
        <v/>
      </c>
      <c r="U102" s="382" t="str">
        <f t="shared" si="3186"/>
        <v/>
      </c>
      <c r="V102" s="382" t="str">
        <f t="shared" si="3186"/>
        <v/>
      </c>
      <c r="W102" s="382" t="str">
        <f t="shared" si="3186"/>
        <v/>
      </c>
      <c r="X102" s="382" t="str">
        <f t="shared" si="3186"/>
        <v/>
      </c>
      <c r="Y102" s="382" t="str">
        <f t="shared" si="3186"/>
        <v/>
      </c>
      <c r="Z102" s="382" t="str">
        <f t="shared" si="3186"/>
        <v/>
      </c>
      <c r="AA102" s="382" t="str">
        <f t="shared" si="3186"/>
        <v/>
      </c>
      <c r="AB102" s="382" t="str">
        <f t="shared" si="3186"/>
        <v/>
      </c>
      <c r="AC102" s="382" t="str">
        <f t="shared" si="3186"/>
        <v/>
      </c>
      <c r="AD102" s="382" t="str">
        <f t="shared" si="3186"/>
        <v/>
      </c>
      <c r="AE102" s="382" t="str">
        <f t="shared" si="3186"/>
        <v/>
      </c>
      <c r="AF102" s="382" t="str">
        <f t="shared" si="3186"/>
        <v/>
      </c>
      <c r="AG102" s="382" t="str">
        <f t="shared" si="3186"/>
        <v/>
      </c>
      <c r="AH102" s="382" t="str">
        <f t="shared" si="3186"/>
        <v/>
      </c>
      <c r="AI102" s="382" t="str">
        <f t="shared" si="3186"/>
        <v/>
      </c>
      <c r="AJ102" s="382" t="str">
        <f t="shared" si="3186"/>
        <v/>
      </c>
      <c r="AK102" s="382" t="str">
        <f t="shared" si="3186"/>
        <v/>
      </c>
      <c r="AL102" s="382" t="str">
        <f t="shared" si="3186"/>
        <v/>
      </c>
      <c r="AM102" s="382" t="str">
        <f t="shared" si="3186"/>
        <v/>
      </c>
      <c r="AN102" s="382" t="str">
        <f t="shared" si="3186"/>
        <v/>
      </c>
      <c r="AO102" s="382" t="str">
        <f t="shared" si="3186"/>
        <v/>
      </c>
      <c r="AP102" s="382" t="str">
        <f t="shared" ref="AP102:DA102" si="3187">IF(AND(AP107="",AP112=""),"",AVERAGE(AP107,AP112))</f>
        <v/>
      </c>
      <c r="AQ102" s="382" t="str">
        <f t="shared" si="3187"/>
        <v/>
      </c>
      <c r="AR102" s="382" t="str">
        <f t="shared" si="3187"/>
        <v/>
      </c>
      <c r="AS102" s="382" t="str">
        <f t="shared" si="3187"/>
        <v/>
      </c>
      <c r="AT102" s="382" t="str">
        <f t="shared" si="3187"/>
        <v/>
      </c>
      <c r="AU102" s="382" t="str">
        <f t="shared" si="3187"/>
        <v/>
      </c>
      <c r="AV102" s="382" t="str">
        <f t="shared" si="3187"/>
        <v/>
      </c>
      <c r="AW102" s="382" t="str">
        <f t="shared" si="3187"/>
        <v/>
      </c>
      <c r="AX102" s="382" t="str">
        <f t="shared" si="3187"/>
        <v/>
      </c>
      <c r="AY102" s="382" t="str">
        <f t="shared" si="3187"/>
        <v/>
      </c>
      <c r="AZ102" s="382" t="str">
        <f t="shared" si="3187"/>
        <v/>
      </c>
      <c r="BA102" s="382" t="str">
        <f t="shared" si="3187"/>
        <v/>
      </c>
      <c r="BB102" s="382" t="str">
        <f t="shared" si="3187"/>
        <v/>
      </c>
      <c r="BC102" s="382" t="str">
        <f t="shared" si="3187"/>
        <v/>
      </c>
      <c r="BD102" s="382" t="str">
        <f t="shared" si="3187"/>
        <v/>
      </c>
      <c r="BE102" s="382" t="str">
        <f t="shared" si="3187"/>
        <v/>
      </c>
      <c r="BF102" s="382" t="str">
        <f t="shared" si="3187"/>
        <v/>
      </c>
      <c r="BG102" s="382" t="str">
        <f t="shared" si="3187"/>
        <v/>
      </c>
      <c r="BH102" s="382" t="str">
        <f t="shared" si="3187"/>
        <v/>
      </c>
      <c r="BI102" s="382" t="str">
        <f t="shared" si="3187"/>
        <v/>
      </c>
      <c r="BJ102" s="382" t="str">
        <f t="shared" si="3187"/>
        <v/>
      </c>
      <c r="BK102" s="382" t="str">
        <f t="shared" si="3187"/>
        <v/>
      </c>
      <c r="BL102" s="382" t="str">
        <f t="shared" si="3187"/>
        <v/>
      </c>
      <c r="BM102" s="382" t="str">
        <f t="shared" si="3187"/>
        <v/>
      </c>
      <c r="BN102" s="382" t="str">
        <f t="shared" si="3187"/>
        <v/>
      </c>
      <c r="BO102" s="382" t="str">
        <f t="shared" si="3187"/>
        <v/>
      </c>
      <c r="BP102" s="382" t="str">
        <f t="shared" si="3187"/>
        <v/>
      </c>
      <c r="BQ102" s="382" t="str">
        <f t="shared" si="3187"/>
        <v/>
      </c>
      <c r="BR102" s="382" t="str">
        <f t="shared" si="3187"/>
        <v/>
      </c>
      <c r="BS102" s="382" t="str">
        <f t="shared" si="3187"/>
        <v/>
      </c>
      <c r="BT102" s="382" t="str">
        <f t="shared" si="3187"/>
        <v/>
      </c>
      <c r="BU102" s="382" t="str">
        <f t="shared" si="3187"/>
        <v/>
      </c>
      <c r="BV102" s="382" t="str">
        <f t="shared" si="3187"/>
        <v/>
      </c>
      <c r="BW102" s="382" t="str">
        <f t="shared" si="3187"/>
        <v/>
      </c>
      <c r="BX102" s="382" t="str">
        <f t="shared" si="3187"/>
        <v/>
      </c>
      <c r="BY102" s="382" t="str">
        <f t="shared" si="3187"/>
        <v/>
      </c>
      <c r="BZ102" s="382" t="str">
        <f t="shared" si="3187"/>
        <v/>
      </c>
      <c r="CA102" s="382" t="str">
        <f t="shared" si="3187"/>
        <v/>
      </c>
      <c r="CB102" s="382" t="str">
        <f t="shared" si="3187"/>
        <v/>
      </c>
      <c r="CC102" s="382" t="str">
        <f t="shared" si="3187"/>
        <v/>
      </c>
      <c r="CD102" s="382" t="str">
        <f t="shared" si="3187"/>
        <v/>
      </c>
      <c r="CE102" s="382" t="str">
        <f t="shared" si="3187"/>
        <v/>
      </c>
      <c r="CF102" s="382" t="str">
        <f t="shared" si="3187"/>
        <v/>
      </c>
      <c r="CG102" s="382" t="str">
        <f t="shared" si="3187"/>
        <v/>
      </c>
      <c r="CH102" s="382" t="str">
        <f t="shared" si="3187"/>
        <v/>
      </c>
      <c r="CI102" s="382" t="str">
        <f t="shared" si="3187"/>
        <v/>
      </c>
      <c r="CJ102" s="382" t="str">
        <f t="shared" si="3187"/>
        <v/>
      </c>
      <c r="CK102" s="382" t="str">
        <f t="shared" si="3187"/>
        <v/>
      </c>
      <c r="CL102" s="382" t="str">
        <f t="shared" si="3187"/>
        <v/>
      </c>
      <c r="CM102" s="382" t="str">
        <f t="shared" si="3187"/>
        <v/>
      </c>
      <c r="CN102" s="382" t="str">
        <f t="shared" si="3187"/>
        <v/>
      </c>
      <c r="CO102" s="382" t="str">
        <f t="shared" si="3187"/>
        <v/>
      </c>
      <c r="CP102" s="382" t="str">
        <f t="shared" si="3187"/>
        <v/>
      </c>
      <c r="CQ102" s="382" t="str">
        <f t="shared" si="3187"/>
        <v/>
      </c>
      <c r="CR102" s="382" t="str">
        <f t="shared" si="3187"/>
        <v/>
      </c>
      <c r="CS102" s="382" t="str">
        <f t="shared" si="3187"/>
        <v/>
      </c>
      <c r="CT102" s="382" t="str">
        <f t="shared" si="3187"/>
        <v/>
      </c>
      <c r="CU102" s="382" t="str">
        <f t="shared" si="3187"/>
        <v/>
      </c>
      <c r="CV102" s="382" t="str">
        <f t="shared" si="3187"/>
        <v/>
      </c>
      <c r="CW102" s="382" t="str">
        <f t="shared" si="3187"/>
        <v/>
      </c>
      <c r="CX102" s="382" t="str">
        <f t="shared" si="3187"/>
        <v/>
      </c>
      <c r="CY102" s="382" t="str">
        <f t="shared" si="3187"/>
        <v/>
      </c>
      <c r="CZ102" s="382" t="str">
        <f t="shared" si="3187"/>
        <v/>
      </c>
      <c r="DA102" s="382" t="str">
        <f t="shared" si="3187"/>
        <v/>
      </c>
      <c r="DB102" s="382" t="str">
        <f t="shared" ref="DB102:FM102" si="3188">IF(AND(DB107="",DB112=""),"",AVERAGE(DB107,DB112))</f>
        <v/>
      </c>
      <c r="DC102" s="382" t="str">
        <f t="shared" si="3188"/>
        <v/>
      </c>
      <c r="DD102" s="382" t="str">
        <f t="shared" si="3188"/>
        <v/>
      </c>
      <c r="DE102" s="382" t="str">
        <f t="shared" si="3188"/>
        <v/>
      </c>
      <c r="DF102" s="382" t="str">
        <f t="shared" si="3188"/>
        <v/>
      </c>
      <c r="DG102" s="382" t="str">
        <f t="shared" si="3188"/>
        <v/>
      </c>
      <c r="DH102" s="382" t="str">
        <f t="shared" si="3188"/>
        <v/>
      </c>
      <c r="DI102" s="382" t="str">
        <f t="shared" si="3188"/>
        <v/>
      </c>
      <c r="DJ102" s="382" t="str">
        <f t="shared" si="3188"/>
        <v/>
      </c>
      <c r="DK102" s="382" t="str">
        <f t="shared" si="3188"/>
        <v/>
      </c>
      <c r="DL102" s="382" t="str">
        <f t="shared" si="3188"/>
        <v/>
      </c>
      <c r="DM102" s="382" t="str">
        <f t="shared" si="3188"/>
        <v/>
      </c>
      <c r="DN102" s="382" t="str">
        <f t="shared" si="3188"/>
        <v/>
      </c>
      <c r="DO102" s="382" t="str">
        <f t="shared" si="3188"/>
        <v/>
      </c>
      <c r="DP102" s="382" t="str">
        <f t="shared" si="3188"/>
        <v/>
      </c>
      <c r="DQ102" s="382" t="str">
        <f t="shared" si="3188"/>
        <v/>
      </c>
      <c r="DR102" s="382" t="str">
        <f t="shared" si="3188"/>
        <v/>
      </c>
      <c r="DS102" s="382" t="str">
        <f t="shared" si="3188"/>
        <v/>
      </c>
      <c r="DT102" s="382" t="str">
        <f t="shared" si="3188"/>
        <v/>
      </c>
      <c r="DU102" s="382" t="str">
        <f t="shared" si="3188"/>
        <v/>
      </c>
      <c r="DV102" s="382" t="str">
        <f t="shared" si="3188"/>
        <v/>
      </c>
      <c r="DW102" s="382" t="str">
        <f t="shared" si="3188"/>
        <v/>
      </c>
      <c r="DX102" s="382" t="str">
        <f t="shared" si="3188"/>
        <v/>
      </c>
      <c r="DY102" s="382" t="str">
        <f t="shared" si="3188"/>
        <v/>
      </c>
      <c r="DZ102" s="382" t="str">
        <f t="shared" si="3188"/>
        <v/>
      </c>
      <c r="EA102" s="382" t="str">
        <f t="shared" si="3188"/>
        <v/>
      </c>
      <c r="EB102" s="382" t="str">
        <f t="shared" si="3188"/>
        <v/>
      </c>
      <c r="EC102" s="382" t="str">
        <f t="shared" si="3188"/>
        <v/>
      </c>
      <c r="ED102" s="382" t="str">
        <f t="shared" si="3188"/>
        <v/>
      </c>
      <c r="EE102" s="382" t="str">
        <f t="shared" si="3188"/>
        <v/>
      </c>
      <c r="EF102" s="382" t="str">
        <f t="shared" si="3188"/>
        <v/>
      </c>
      <c r="EG102" s="382" t="str">
        <f t="shared" si="3188"/>
        <v/>
      </c>
      <c r="EH102" s="382" t="str">
        <f t="shared" si="3188"/>
        <v/>
      </c>
      <c r="EI102" s="382" t="str">
        <f t="shared" si="3188"/>
        <v/>
      </c>
      <c r="EJ102" s="382" t="str">
        <f t="shared" si="3188"/>
        <v/>
      </c>
      <c r="EK102" s="382" t="str">
        <f t="shared" si="3188"/>
        <v/>
      </c>
      <c r="EL102" s="382" t="str">
        <f t="shared" si="3188"/>
        <v/>
      </c>
      <c r="EM102" s="382" t="str">
        <f t="shared" si="3188"/>
        <v/>
      </c>
      <c r="EN102" s="382" t="str">
        <f t="shared" si="3188"/>
        <v/>
      </c>
      <c r="EO102" s="382" t="str">
        <f t="shared" si="3188"/>
        <v/>
      </c>
      <c r="EP102" s="382" t="str">
        <f t="shared" si="3188"/>
        <v/>
      </c>
      <c r="EQ102" s="382" t="str">
        <f t="shared" si="3188"/>
        <v/>
      </c>
      <c r="ER102" s="382" t="str">
        <f t="shared" si="3188"/>
        <v/>
      </c>
      <c r="ES102" s="382" t="str">
        <f t="shared" si="3188"/>
        <v/>
      </c>
      <c r="ET102" s="382" t="str">
        <f t="shared" si="3188"/>
        <v/>
      </c>
      <c r="EU102" s="382" t="str">
        <f t="shared" si="3188"/>
        <v/>
      </c>
      <c r="EV102" s="382" t="str">
        <f t="shared" si="3188"/>
        <v/>
      </c>
      <c r="EW102" s="382" t="str">
        <f t="shared" si="3188"/>
        <v/>
      </c>
      <c r="EX102" s="382" t="str">
        <f t="shared" si="3188"/>
        <v/>
      </c>
      <c r="EY102" s="382" t="str">
        <f t="shared" si="3188"/>
        <v/>
      </c>
      <c r="EZ102" s="382" t="str">
        <f t="shared" si="3188"/>
        <v/>
      </c>
      <c r="FA102" s="382" t="str">
        <f t="shared" si="3188"/>
        <v/>
      </c>
      <c r="FB102" s="382" t="str">
        <f t="shared" si="3188"/>
        <v/>
      </c>
      <c r="FC102" s="382" t="str">
        <f t="shared" si="3188"/>
        <v/>
      </c>
      <c r="FD102" s="382" t="str">
        <f t="shared" si="3188"/>
        <v/>
      </c>
      <c r="FE102" s="382" t="str">
        <f t="shared" si="3188"/>
        <v/>
      </c>
      <c r="FF102" s="382" t="str">
        <f t="shared" si="3188"/>
        <v/>
      </c>
      <c r="FG102" s="382" t="str">
        <f t="shared" si="3188"/>
        <v/>
      </c>
      <c r="FH102" s="382" t="str">
        <f t="shared" si="3188"/>
        <v/>
      </c>
      <c r="FI102" s="382" t="str">
        <f t="shared" si="3188"/>
        <v/>
      </c>
      <c r="FJ102" s="382" t="str">
        <f t="shared" si="3188"/>
        <v/>
      </c>
      <c r="FK102" s="382" t="str">
        <f t="shared" si="3188"/>
        <v/>
      </c>
      <c r="FL102" s="382" t="str">
        <f t="shared" si="3188"/>
        <v/>
      </c>
      <c r="FM102" s="382" t="str">
        <f t="shared" si="3188"/>
        <v/>
      </c>
      <c r="FN102" s="382" t="str">
        <f t="shared" ref="FN102:HB102" si="3189">IF(AND(FN107="",FN112=""),"",AVERAGE(FN107,FN112))</f>
        <v/>
      </c>
      <c r="FO102" s="382" t="str">
        <f t="shared" si="3189"/>
        <v/>
      </c>
      <c r="FP102" s="382" t="str">
        <f t="shared" si="3189"/>
        <v/>
      </c>
      <c r="FQ102" s="382" t="str">
        <f t="shared" si="3189"/>
        <v/>
      </c>
      <c r="FR102" s="382" t="str">
        <f t="shared" si="3189"/>
        <v/>
      </c>
      <c r="FS102" s="382" t="str">
        <f t="shared" si="3189"/>
        <v/>
      </c>
      <c r="FT102" s="382" t="str">
        <f t="shared" si="3189"/>
        <v/>
      </c>
      <c r="FU102" s="382" t="str">
        <f t="shared" si="3189"/>
        <v/>
      </c>
      <c r="FV102" s="382" t="str">
        <f t="shared" si="3189"/>
        <v/>
      </c>
      <c r="FW102" s="382" t="str">
        <f t="shared" si="3189"/>
        <v/>
      </c>
      <c r="FX102" s="382" t="str">
        <f t="shared" si="3189"/>
        <v/>
      </c>
      <c r="FY102" s="382" t="str">
        <f t="shared" si="3189"/>
        <v/>
      </c>
      <c r="FZ102" s="382" t="str">
        <f t="shared" si="3189"/>
        <v/>
      </c>
      <c r="GA102" s="382" t="str">
        <f t="shared" si="3189"/>
        <v/>
      </c>
      <c r="GB102" s="382" t="str">
        <f t="shared" si="3189"/>
        <v/>
      </c>
      <c r="GC102" s="382" t="str">
        <f t="shared" si="3189"/>
        <v/>
      </c>
      <c r="GD102" s="382" t="str">
        <f t="shared" si="3189"/>
        <v/>
      </c>
      <c r="GE102" s="382" t="str">
        <f t="shared" si="3189"/>
        <v/>
      </c>
      <c r="GF102" s="382" t="str">
        <f t="shared" si="3189"/>
        <v/>
      </c>
      <c r="GG102" s="382" t="str">
        <f t="shared" si="3189"/>
        <v/>
      </c>
      <c r="GH102" s="382" t="str">
        <f t="shared" si="3189"/>
        <v/>
      </c>
      <c r="GI102" s="382" t="str">
        <f t="shared" si="3189"/>
        <v/>
      </c>
      <c r="GJ102" s="382" t="str">
        <f t="shared" si="3189"/>
        <v/>
      </c>
      <c r="GK102" s="382" t="str">
        <f t="shared" si="3189"/>
        <v/>
      </c>
      <c r="GL102" s="382" t="str">
        <f t="shared" si="3189"/>
        <v/>
      </c>
      <c r="GM102" s="382" t="str">
        <f t="shared" si="3189"/>
        <v/>
      </c>
      <c r="GN102" s="382" t="str">
        <f t="shared" si="3189"/>
        <v/>
      </c>
      <c r="GO102" s="382" t="str">
        <f t="shared" si="3189"/>
        <v/>
      </c>
      <c r="GP102" s="382" t="str">
        <f t="shared" si="3189"/>
        <v/>
      </c>
      <c r="GQ102" s="382" t="str">
        <f t="shared" si="3189"/>
        <v/>
      </c>
      <c r="GR102" s="382" t="str">
        <f t="shared" si="3189"/>
        <v/>
      </c>
      <c r="GS102" s="382" t="str">
        <f t="shared" si="3189"/>
        <v/>
      </c>
      <c r="GT102" s="382" t="str">
        <f t="shared" si="3189"/>
        <v/>
      </c>
      <c r="GU102" s="382" t="str">
        <f t="shared" si="3189"/>
        <v/>
      </c>
      <c r="GV102" s="382" t="str">
        <f t="shared" si="3189"/>
        <v/>
      </c>
      <c r="GW102" s="382" t="str">
        <f t="shared" si="3189"/>
        <v/>
      </c>
      <c r="GX102" s="382" t="str">
        <f t="shared" si="3189"/>
        <v/>
      </c>
      <c r="GY102" s="382" t="str">
        <f t="shared" si="3189"/>
        <v/>
      </c>
      <c r="GZ102" s="382" t="str">
        <f t="shared" si="3189"/>
        <v/>
      </c>
      <c r="HA102" s="382" t="str">
        <f t="shared" si="3189"/>
        <v/>
      </c>
      <c r="HB102" s="382" t="str">
        <f t="shared" si="3189"/>
        <v/>
      </c>
      <c r="HC102" s="131"/>
      <c r="HD102" s="108"/>
      <c r="HE102" s="207"/>
      <c r="HF102" s="122"/>
      <c r="HG102" s="207"/>
      <c r="HH102" s="207"/>
      <c r="HI102" s="122"/>
      <c r="HJ102" s="635"/>
      <c r="HK102" s="636"/>
      <c r="HL102" s="122"/>
      <c r="HM102" s="635"/>
      <c r="HN102" s="656"/>
      <c r="HO102" s="108"/>
    </row>
    <row r="103" spans="1:223" s="6" customFormat="1" ht="5.0999999999999996" customHeight="1" thickBot="1" x14ac:dyDescent="0.3">
      <c r="A103" s="55"/>
      <c r="B103" s="222"/>
      <c r="C103" s="60"/>
      <c r="D103" s="60"/>
      <c r="E103" s="60"/>
      <c r="F103" s="60"/>
      <c r="G103" s="60"/>
      <c r="H103" s="54"/>
      <c r="I103" s="54"/>
      <c r="J103" s="367"/>
      <c r="K103" s="367"/>
      <c r="L103" s="185"/>
      <c r="M103" s="367"/>
      <c r="N103" s="367"/>
      <c r="O103" s="185"/>
      <c r="P103" s="367"/>
      <c r="Q103" s="367"/>
      <c r="R103" s="185"/>
      <c r="S103" s="367"/>
      <c r="T103" s="367"/>
      <c r="U103" s="185"/>
      <c r="V103" s="367"/>
      <c r="W103" s="367"/>
      <c r="X103" s="185"/>
      <c r="Y103" s="367"/>
      <c r="Z103" s="367"/>
      <c r="AA103" s="185"/>
      <c r="AB103" s="367"/>
      <c r="AC103" s="367"/>
      <c r="AD103" s="185"/>
      <c r="AE103" s="367"/>
      <c r="AF103" s="367"/>
      <c r="AG103" s="185"/>
      <c r="AH103" s="367"/>
      <c r="AI103" s="367"/>
      <c r="AJ103" s="185"/>
      <c r="AK103" s="367"/>
      <c r="AL103" s="367"/>
      <c r="AM103" s="185"/>
      <c r="AN103" s="367"/>
      <c r="AO103" s="367"/>
      <c r="AP103" s="185"/>
      <c r="AQ103" s="367"/>
      <c r="AR103" s="367"/>
      <c r="AS103" s="185"/>
      <c r="AT103" s="367"/>
      <c r="AU103" s="367"/>
      <c r="AV103" s="185"/>
      <c r="AW103" s="185"/>
      <c r="AX103" s="185"/>
      <c r="AY103" s="185"/>
      <c r="AZ103" s="185"/>
      <c r="BA103" s="185"/>
      <c r="BB103" s="185"/>
      <c r="BC103" s="185"/>
      <c r="BD103" s="185"/>
      <c r="BE103" s="185"/>
      <c r="BF103" s="185"/>
      <c r="BG103" s="185"/>
      <c r="BH103" s="185"/>
      <c r="BI103" s="185"/>
      <c r="BJ103" s="185"/>
      <c r="BK103" s="185"/>
      <c r="BL103" s="185"/>
      <c r="BM103" s="185"/>
      <c r="BN103" s="185"/>
      <c r="BO103" s="185"/>
      <c r="BP103" s="185"/>
      <c r="BQ103" s="185"/>
      <c r="BR103" s="185"/>
      <c r="BS103" s="185"/>
      <c r="BT103" s="185"/>
      <c r="BU103" s="185"/>
      <c r="BV103" s="185"/>
      <c r="BW103" s="185"/>
      <c r="BX103" s="185"/>
      <c r="BY103" s="185"/>
      <c r="BZ103" s="185"/>
      <c r="CA103" s="185"/>
      <c r="CB103" s="185"/>
      <c r="CC103" s="185"/>
      <c r="CD103" s="185"/>
      <c r="CE103" s="185"/>
      <c r="CF103" s="185"/>
      <c r="CG103" s="185"/>
      <c r="CH103" s="185"/>
      <c r="CI103" s="185"/>
      <c r="CJ103" s="185"/>
      <c r="CK103" s="185"/>
      <c r="CL103" s="185"/>
      <c r="CM103" s="185"/>
      <c r="CN103" s="185"/>
      <c r="CO103" s="185"/>
      <c r="CP103" s="185"/>
      <c r="CQ103" s="185"/>
      <c r="CR103" s="185"/>
      <c r="CS103" s="185"/>
      <c r="CT103" s="185"/>
      <c r="CU103" s="185"/>
      <c r="CV103" s="185"/>
      <c r="CW103" s="185"/>
      <c r="CX103" s="185"/>
      <c r="CY103" s="185"/>
      <c r="CZ103" s="185"/>
      <c r="DA103" s="185"/>
      <c r="DB103" s="185"/>
      <c r="DC103" s="185"/>
      <c r="DD103" s="185"/>
      <c r="DE103" s="185"/>
      <c r="DF103" s="185"/>
      <c r="DG103" s="185"/>
      <c r="DH103" s="185"/>
      <c r="DI103" s="185"/>
      <c r="DJ103" s="185"/>
      <c r="DK103" s="185"/>
      <c r="DL103" s="185"/>
      <c r="DM103" s="185"/>
      <c r="DN103" s="185"/>
      <c r="DO103" s="185"/>
      <c r="DP103" s="185"/>
      <c r="DQ103" s="185"/>
      <c r="DR103" s="185"/>
      <c r="DS103" s="185"/>
      <c r="DT103" s="185"/>
      <c r="DU103" s="185"/>
      <c r="DV103" s="185"/>
      <c r="DW103" s="185"/>
      <c r="DX103" s="185"/>
      <c r="DY103" s="185"/>
      <c r="DZ103" s="185"/>
      <c r="EA103" s="185"/>
      <c r="EB103" s="185"/>
      <c r="EC103" s="185"/>
      <c r="ED103" s="185"/>
      <c r="EE103" s="185"/>
      <c r="EF103" s="185"/>
      <c r="EG103" s="185"/>
      <c r="EH103" s="185"/>
      <c r="EI103" s="185"/>
      <c r="EJ103" s="185"/>
      <c r="EK103" s="185"/>
      <c r="EL103" s="185"/>
      <c r="EM103" s="185"/>
      <c r="EN103" s="185"/>
      <c r="EO103" s="185"/>
      <c r="EP103" s="185"/>
      <c r="EQ103" s="185"/>
      <c r="ER103" s="185"/>
      <c r="ES103" s="185"/>
      <c r="ET103" s="185"/>
      <c r="EU103" s="185"/>
      <c r="EV103" s="185"/>
      <c r="EW103" s="185"/>
      <c r="EX103" s="185"/>
      <c r="EY103" s="185"/>
      <c r="EZ103" s="185"/>
      <c r="FA103" s="185"/>
      <c r="FB103" s="185"/>
      <c r="FC103" s="185"/>
      <c r="FD103" s="185"/>
      <c r="FE103" s="185"/>
      <c r="FF103" s="185"/>
      <c r="FG103" s="185"/>
      <c r="FH103" s="185"/>
      <c r="FI103" s="185"/>
      <c r="FJ103" s="185"/>
      <c r="FK103" s="185"/>
      <c r="FL103" s="185"/>
      <c r="FM103" s="185"/>
      <c r="FN103" s="185"/>
      <c r="FO103" s="185"/>
      <c r="FP103" s="185"/>
      <c r="FQ103" s="185"/>
      <c r="FR103" s="185"/>
      <c r="FS103" s="185"/>
      <c r="FT103" s="185"/>
      <c r="FU103" s="185"/>
      <c r="FV103" s="185"/>
      <c r="FW103" s="185"/>
      <c r="FX103" s="185"/>
      <c r="FY103" s="185"/>
      <c r="FZ103" s="185"/>
      <c r="GA103" s="185"/>
      <c r="GB103" s="185"/>
      <c r="GC103" s="185"/>
      <c r="GD103" s="185"/>
      <c r="GE103" s="185"/>
      <c r="GF103" s="185"/>
      <c r="GG103" s="185"/>
      <c r="GH103" s="185"/>
      <c r="GI103" s="185"/>
      <c r="GJ103" s="185"/>
      <c r="GK103" s="185"/>
      <c r="GL103" s="185"/>
      <c r="GM103" s="185"/>
      <c r="GN103" s="185"/>
      <c r="GO103" s="185"/>
      <c r="GP103" s="185"/>
      <c r="GQ103" s="185"/>
      <c r="GR103" s="185"/>
      <c r="GS103" s="185"/>
      <c r="GT103" s="185"/>
      <c r="GU103" s="185"/>
      <c r="GV103" s="185"/>
      <c r="GW103" s="185"/>
      <c r="GX103" s="185"/>
      <c r="GY103" s="185"/>
      <c r="GZ103" s="185"/>
      <c r="HA103" s="187"/>
      <c r="HB103" s="185"/>
      <c r="HC103" s="367"/>
      <c r="HD103" s="75"/>
      <c r="HE103" s="95"/>
      <c r="HF103" s="95"/>
      <c r="HG103" s="95"/>
      <c r="HH103" s="95"/>
      <c r="HI103" s="95"/>
      <c r="HJ103" s="95"/>
      <c r="HK103" s="95"/>
      <c r="HL103" s="95"/>
      <c r="HM103" s="95"/>
      <c r="HN103" s="95"/>
      <c r="HO103" s="75"/>
    </row>
    <row r="104" spans="1:223" s="15" customFormat="1" ht="15" customHeight="1" thickTop="1" x14ac:dyDescent="0.25">
      <c r="A104" s="57"/>
      <c r="B104" s="222"/>
      <c r="C104" s="61"/>
      <c r="D104" s="141" t="s">
        <v>144</v>
      </c>
      <c r="E104" s="142"/>
      <c r="F104" s="142"/>
      <c r="G104" s="142"/>
      <c r="H104" s="143"/>
      <c r="I104" s="143"/>
      <c r="J104" s="143"/>
      <c r="K104" s="143"/>
      <c r="L104" s="143"/>
      <c r="M104" s="143"/>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78"/>
      <c r="AL104" s="78"/>
      <c r="AM104" s="78"/>
      <c r="AN104" s="78"/>
      <c r="AO104" s="78"/>
      <c r="AP104" s="78"/>
      <c r="AQ104" s="78"/>
      <c r="AR104" s="78"/>
      <c r="AS104" s="78"/>
      <c r="AT104" s="78"/>
      <c r="AU104" s="78"/>
      <c r="AV104" s="132"/>
      <c r="AW104" s="132"/>
      <c r="AX104" s="132"/>
      <c r="AY104" s="132"/>
      <c r="AZ104" s="132"/>
      <c r="BA104" s="132"/>
      <c r="BB104" s="132"/>
      <c r="BC104" s="132"/>
      <c r="BD104" s="132"/>
      <c r="BE104" s="132"/>
      <c r="BF104" s="132"/>
      <c r="BG104" s="132"/>
      <c r="BH104" s="132"/>
      <c r="BI104" s="132"/>
      <c r="BJ104" s="132"/>
      <c r="BK104" s="132"/>
      <c r="BL104" s="132"/>
      <c r="BM104" s="132"/>
      <c r="BN104" s="132"/>
      <c r="BO104" s="132"/>
      <c r="BP104" s="132"/>
      <c r="BQ104" s="132"/>
      <c r="BR104" s="132"/>
      <c r="BS104" s="132"/>
      <c r="BT104" s="132"/>
      <c r="BU104" s="132"/>
      <c r="BV104" s="132"/>
      <c r="BW104" s="132"/>
      <c r="BX104" s="132"/>
      <c r="BY104" s="132"/>
      <c r="BZ104" s="132"/>
      <c r="CA104" s="132"/>
      <c r="CB104" s="132"/>
      <c r="CC104" s="132"/>
      <c r="CD104" s="132"/>
      <c r="CE104" s="132"/>
      <c r="CF104" s="132"/>
      <c r="CG104" s="132"/>
      <c r="CH104" s="132"/>
      <c r="CI104" s="132"/>
      <c r="CJ104" s="132"/>
      <c r="CK104" s="132"/>
      <c r="CL104" s="132"/>
      <c r="CM104" s="132"/>
      <c r="CN104" s="132"/>
      <c r="CO104" s="132"/>
      <c r="CP104" s="132"/>
      <c r="CQ104" s="132"/>
      <c r="CR104" s="132"/>
      <c r="CS104" s="132"/>
      <c r="CT104" s="132"/>
      <c r="CU104" s="132"/>
      <c r="CV104" s="132"/>
      <c r="CW104" s="132"/>
      <c r="CX104" s="132"/>
      <c r="CY104" s="132"/>
      <c r="CZ104" s="132"/>
      <c r="DA104" s="132"/>
      <c r="DB104" s="132"/>
      <c r="DC104" s="132"/>
      <c r="DD104" s="132"/>
      <c r="DE104" s="132"/>
      <c r="DF104" s="132"/>
      <c r="DG104" s="132"/>
      <c r="DH104" s="132"/>
      <c r="DI104" s="132"/>
      <c r="DJ104" s="132"/>
      <c r="DK104" s="132"/>
      <c r="DL104" s="132"/>
      <c r="DM104" s="132"/>
      <c r="DN104" s="132"/>
      <c r="DO104" s="132"/>
      <c r="DP104" s="132"/>
      <c r="DQ104" s="132"/>
      <c r="DR104" s="132"/>
      <c r="DS104" s="132"/>
      <c r="DT104" s="132"/>
      <c r="DU104" s="132"/>
      <c r="DV104" s="132"/>
      <c r="DW104" s="132"/>
      <c r="DX104" s="132"/>
      <c r="DY104" s="132"/>
      <c r="DZ104" s="132"/>
      <c r="EA104" s="132"/>
      <c r="EB104" s="132"/>
      <c r="EC104" s="132"/>
      <c r="ED104" s="132"/>
      <c r="EE104" s="132"/>
      <c r="EF104" s="132"/>
      <c r="EG104" s="132"/>
      <c r="EH104" s="132"/>
      <c r="EI104" s="132"/>
      <c r="EJ104" s="132"/>
      <c r="EK104" s="132"/>
      <c r="EL104" s="132"/>
      <c r="EM104" s="132"/>
      <c r="EN104" s="132"/>
      <c r="EO104" s="132"/>
      <c r="EP104" s="132"/>
      <c r="EQ104" s="132"/>
      <c r="ER104" s="132"/>
      <c r="ES104" s="132"/>
      <c r="ET104" s="132"/>
      <c r="EU104" s="132"/>
      <c r="EV104" s="132"/>
      <c r="EW104" s="132"/>
      <c r="EX104" s="132"/>
      <c r="EY104" s="132"/>
      <c r="EZ104" s="132"/>
      <c r="FA104" s="132"/>
      <c r="FB104" s="132"/>
      <c r="FC104" s="132"/>
      <c r="FD104" s="132"/>
      <c r="FE104" s="132"/>
      <c r="FF104" s="132"/>
      <c r="FG104" s="132"/>
      <c r="FH104" s="132"/>
      <c r="FI104" s="132"/>
      <c r="FJ104" s="132"/>
      <c r="FK104" s="132"/>
      <c r="FL104" s="132"/>
      <c r="FM104" s="132"/>
      <c r="FN104" s="132"/>
      <c r="FO104" s="132"/>
      <c r="FP104" s="132"/>
      <c r="FQ104" s="132"/>
      <c r="FR104" s="132"/>
      <c r="FS104" s="132"/>
      <c r="FT104" s="132"/>
      <c r="FU104" s="132"/>
      <c r="FV104" s="132"/>
      <c r="FW104" s="132"/>
      <c r="FX104" s="132"/>
      <c r="FY104" s="132"/>
      <c r="FZ104" s="132"/>
      <c r="GA104" s="132"/>
      <c r="GB104" s="132"/>
      <c r="GC104" s="132"/>
      <c r="GD104" s="132"/>
      <c r="GE104" s="132"/>
      <c r="GF104" s="132"/>
      <c r="GG104" s="132"/>
      <c r="GH104" s="132"/>
      <c r="GI104" s="235"/>
      <c r="GJ104" s="235"/>
      <c r="GK104" s="235"/>
      <c r="GL104" s="235"/>
      <c r="GM104" s="235"/>
      <c r="GN104" s="235"/>
      <c r="GO104" s="235"/>
      <c r="GP104" s="235"/>
      <c r="GQ104" s="235"/>
      <c r="GR104" s="235"/>
      <c r="GS104" s="235"/>
      <c r="GT104" s="235"/>
      <c r="GU104" s="235"/>
      <c r="GV104" s="235"/>
      <c r="GW104" s="235"/>
      <c r="GX104" s="235"/>
      <c r="GY104" s="235"/>
      <c r="GZ104" s="235"/>
      <c r="HA104" s="235"/>
      <c r="HB104" s="194"/>
      <c r="HC104" s="203"/>
      <c r="HD104" s="50"/>
      <c r="HE104" s="575">
        <v>15</v>
      </c>
      <c r="HF104" s="99"/>
      <c r="HG104" s="582">
        <v>66</v>
      </c>
      <c r="HH104" s="575">
        <f>HG104+HG109</f>
        <v>100</v>
      </c>
      <c r="HI104" s="99"/>
      <c r="HJ104" s="99"/>
      <c r="HK104" s="99"/>
      <c r="HL104" s="96"/>
      <c r="HM104" s="99"/>
      <c r="HN104" s="99"/>
      <c r="HO104" s="74"/>
    </row>
    <row r="105" spans="1:223" ht="9.9499999999999993" customHeight="1" thickBot="1" x14ac:dyDescent="0.3">
      <c r="A105" s="52"/>
      <c r="B105" s="222"/>
      <c r="C105" s="61"/>
      <c r="D105" s="661"/>
      <c r="E105" s="362"/>
      <c r="F105" s="241"/>
      <c r="G105" s="526"/>
      <c r="H105" s="662"/>
      <c r="I105" s="366"/>
      <c r="J105" s="131"/>
      <c r="K105" s="131"/>
      <c r="L105" s="131"/>
      <c r="M105" s="131"/>
      <c r="N105" s="131"/>
      <c r="O105" s="131"/>
      <c r="P105" s="131"/>
      <c r="Q105" s="131"/>
      <c r="R105" s="131"/>
      <c r="S105" s="131"/>
      <c r="T105" s="131"/>
      <c r="U105" s="131"/>
      <c r="V105" s="131"/>
      <c r="W105" s="131"/>
      <c r="X105" s="131"/>
      <c r="Y105" s="131"/>
      <c r="Z105" s="131"/>
      <c r="AA105" s="131"/>
      <c r="AB105" s="131"/>
      <c r="AC105" s="131"/>
      <c r="AD105" s="131"/>
      <c r="AE105" s="131"/>
      <c r="AF105" s="131"/>
      <c r="AG105" s="131"/>
      <c r="AH105" s="131"/>
      <c r="AI105" s="131"/>
      <c r="AJ105" s="131"/>
      <c r="AK105" s="131"/>
      <c r="AL105" s="131"/>
      <c r="AM105" s="131"/>
      <c r="AN105" s="131"/>
      <c r="AO105" s="131"/>
      <c r="AP105" s="131"/>
      <c r="AQ105" s="131"/>
      <c r="AR105" s="131"/>
      <c r="AS105" s="131"/>
      <c r="AT105" s="131"/>
      <c r="AU105" s="131"/>
      <c r="AV105" s="131"/>
      <c r="AW105" s="131"/>
      <c r="AX105" s="131"/>
      <c r="AY105" s="131"/>
      <c r="AZ105" s="131"/>
      <c r="BA105" s="131"/>
      <c r="BB105" s="131"/>
      <c r="BC105" s="131"/>
      <c r="BD105" s="131"/>
      <c r="BE105" s="131"/>
      <c r="BF105" s="131"/>
      <c r="BG105" s="131"/>
      <c r="BH105" s="131"/>
      <c r="BI105" s="131"/>
      <c r="BJ105" s="131"/>
      <c r="BK105" s="131"/>
      <c r="BL105" s="131"/>
      <c r="BM105" s="131"/>
      <c r="BN105" s="131"/>
      <c r="BO105" s="131"/>
      <c r="BP105" s="131"/>
      <c r="BQ105" s="131"/>
      <c r="BR105" s="131"/>
      <c r="BS105" s="131"/>
      <c r="BT105" s="131"/>
      <c r="BU105" s="131"/>
      <c r="BV105" s="131"/>
      <c r="BW105" s="131"/>
      <c r="BX105" s="131"/>
      <c r="BY105" s="131"/>
      <c r="BZ105" s="131"/>
      <c r="CA105" s="131"/>
      <c r="CB105" s="131"/>
      <c r="CC105" s="131"/>
      <c r="CD105" s="131"/>
      <c r="CE105" s="131"/>
      <c r="CF105" s="131"/>
      <c r="CG105" s="131"/>
      <c r="CH105" s="131"/>
      <c r="CI105" s="131"/>
      <c r="CJ105" s="131"/>
      <c r="CK105" s="131"/>
      <c r="CL105" s="131"/>
      <c r="CM105" s="131"/>
      <c r="CN105" s="131"/>
      <c r="CO105" s="131"/>
      <c r="CP105" s="131"/>
      <c r="CQ105" s="131"/>
      <c r="CR105" s="131"/>
      <c r="CS105" s="131"/>
      <c r="CT105" s="131"/>
      <c r="CU105" s="131"/>
      <c r="CV105" s="131"/>
      <c r="CW105" s="131"/>
      <c r="CX105" s="131"/>
      <c r="CY105" s="131"/>
      <c r="CZ105" s="131"/>
      <c r="DA105" s="131"/>
      <c r="DB105" s="131"/>
      <c r="DC105" s="131"/>
      <c r="DD105" s="131"/>
      <c r="DE105" s="131"/>
      <c r="DF105" s="131"/>
      <c r="DG105" s="131"/>
      <c r="DH105" s="131"/>
      <c r="DI105" s="131"/>
      <c r="DJ105" s="131"/>
      <c r="DK105" s="131"/>
      <c r="DL105" s="131"/>
      <c r="DM105" s="131"/>
      <c r="DN105" s="131"/>
      <c r="DO105" s="131"/>
      <c r="DP105" s="131"/>
      <c r="DQ105" s="131"/>
      <c r="DR105" s="131"/>
      <c r="DS105" s="131"/>
      <c r="DT105" s="131"/>
      <c r="DU105" s="131"/>
      <c r="DV105" s="131"/>
      <c r="DW105" s="131"/>
      <c r="DX105" s="131"/>
      <c r="DY105" s="131"/>
      <c r="DZ105" s="131"/>
      <c r="EA105" s="131"/>
      <c r="EB105" s="131"/>
      <c r="EC105" s="131"/>
      <c r="ED105" s="131"/>
      <c r="EE105" s="131"/>
      <c r="EF105" s="131"/>
      <c r="EG105" s="131"/>
      <c r="EH105" s="131"/>
      <c r="EI105" s="131"/>
      <c r="EJ105" s="131"/>
      <c r="EK105" s="131"/>
      <c r="EL105" s="131"/>
      <c r="EM105" s="131"/>
      <c r="EN105" s="131"/>
      <c r="EO105" s="131"/>
      <c r="EP105" s="131"/>
      <c r="EQ105" s="131"/>
      <c r="ER105" s="131"/>
      <c r="ES105" s="131"/>
      <c r="ET105" s="131"/>
      <c r="EU105" s="131"/>
      <c r="EV105" s="131"/>
      <c r="EW105" s="131"/>
      <c r="EX105" s="131"/>
      <c r="EY105" s="131"/>
      <c r="EZ105" s="131"/>
      <c r="FA105" s="131"/>
      <c r="FB105" s="131"/>
      <c r="FC105" s="131"/>
      <c r="FD105" s="131"/>
      <c r="FE105" s="131"/>
      <c r="FF105" s="131"/>
      <c r="FG105" s="131"/>
      <c r="FH105" s="131"/>
      <c r="FI105" s="131"/>
      <c r="FJ105" s="131"/>
      <c r="FK105" s="131"/>
      <c r="FL105" s="131"/>
      <c r="FM105" s="131"/>
      <c r="FN105" s="131"/>
      <c r="FO105" s="131"/>
      <c r="FP105" s="131"/>
      <c r="FQ105" s="131"/>
      <c r="FR105" s="131"/>
      <c r="FS105" s="131"/>
      <c r="FT105" s="131"/>
      <c r="FU105" s="131"/>
      <c r="FV105" s="131"/>
      <c r="FW105" s="131"/>
      <c r="FX105" s="131"/>
      <c r="FY105" s="131"/>
      <c r="FZ105" s="131"/>
      <c r="GA105" s="131"/>
      <c r="GB105" s="131"/>
      <c r="GC105" s="131"/>
      <c r="GD105" s="131"/>
      <c r="GE105" s="131"/>
      <c r="GF105" s="131"/>
      <c r="GG105" s="131"/>
      <c r="GH105" s="131"/>
      <c r="GI105" s="131"/>
      <c r="GJ105" s="131"/>
      <c r="GK105" s="131"/>
      <c r="GL105" s="131"/>
      <c r="GM105" s="131"/>
      <c r="GN105" s="131"/>
      <c r="GO105" s="131"/>
      <c r="GP105" s="131"/>
      <c r="GQ105" s="131"/>
      <c r="GR105" s="131"/>
      <c r="GS105" s="131"/>
      <c r="GT105" s="131"/>
      <c r="GU105" s="131"/>
      <c r="GV105" s="131"/>
      <c r="GW105" s="131"/>
      <c r="GX105" s="131"/>
      <c r="GY105" s="131"/>
      <c r="GZ105" s="131"/>
      <c r="HA105" s="131"/>
      <c r="HB105" s="131"/>
      <c r="HC105" s="163"/>
      <c r="HD105" s="50"/>
      <c r="HE105" s="576"/>
      <c r="HF105" s="97"/>
      <c r="HG105" s="583"/>
      <c r="HH105" s="576"/>
      <c r="HI105" s="97"/>
      <c r="HJ105" s="583"/>
      <c r="HK105" s="580"/>
      <c r="HL105" s="94"/>
      <c r="HM105" s="525">
        <v>100</v>
      </c>
      <c r="HN105" s="541">
        <f>SUM(HM105:HM107)</f>
        <v>100</v>
      </c>
      <c r="HO105" s="50"/>
    </row>
    <row r="106" spans="1:223" ht="9.9499999999999993" customHeight="1" thickTop="1" thickBot="1" x14ac:dyDescent="0.3">
      <c r="A106" s="52">
        <v>17</v>
      </c>
      <c r="B106" s="222"/>
      <c r="C106" s="61"/>
      <c r="D106" s="661"/>
      <c r="E106" s="362"/>
      <c r="F106" s="229"/>
      <c r="G106" s="526"/>
      <c r="H106" s="662"/>
      <c r="I106" s="443"/>
      <c r="J106" s="474"/>
      <c r="K106" s="315" t="str">
        <f t="shared" ref="K106" si="3190">K107</f>
        <v/>
      </c>
      <c r="L106" s="315" t="str">
        <f t="shared" ref="L106" si="3191">L107</f>
        <v/>
      </c>
      <c r="M106" s="315" t="str">
        <f t="shared" ref="M106" si="3192">M107</f>
        <v/>
      </c>
      <c r="N106" s="315" t="str">
        <f t="shared" ref="N106" si="3193">N107</f>
        <v/>
      </c>
      <c r="O106" s="315" t="str">
        <f t="shared" ref="O106" si="3194">O107</f>
        <v/>
      </c>
      <c r="P106" s="315" t="str">
        <f t="shared" ref="P106" si="3195">P107</f>
        <v/>
      </c>
      <c r="Q106" s="315" t="str">
        <f t="shared" ref="Q106" si="3196">Q107</f>
        <v/>
      </c>
      <c r="R106" s="315" t="str">
        <f t="shared" ref="R106" si="3197">R107</f>
        <v/>
      </c>
      <c r="S106" s="315" t="str">
        <f t="shared" ref="S106" si="3198">S107</f>
        <v/>
      </c>
      <c r="T106" s="315" t="str">
        <f t="shared" ref="T106" si="3199">T107</f>
        <v/>
      </c>
      <c r="U106" s="315" t="str">
        <f t="shared" ref="U106" si="3200">U107</f>
        <v/>
      </c>
      <c r="V106" s="315" t="str">
        <f t="shared" ref="V106" si="3201">V107</f>
        <v/>
      </c>
      <c r="W106" s="315" t="str">
        <f t="shared" ref="W106" si="3202">W107</f>
        <v/>
      </c>
      <c r="X106" s="315" t="str">
        <f t="shared" ref="X106" si="3203">X107</f>
        <v/>
      </c>
      <c r="Y106" s="315" t="str">
        <f t="shared" ref="Y106" si="3204">Y107</f>
        <v/>
      </c>
      <c r="Z106" s="315" t="str">
        <f t="shared" ref="Z106" si="3205">Z107</f>
        <v/>
      </c>
      <c r="AA106" s="315" t="str">
        <f t="shared" ref="AA106" si="3206">AA107</f>
        <v/>
      </c>
      <c r="AB106" s="315" t="str">
        <f t="shared" ref="AB106" si="3207">AB107</f>
        <v/>
      </c>
      <c r="AC106" s="315" t="str">
        <f t="shared" ref="AC106" si="3208">AC107</f>
        <v/>
      </c>
      <c r="AD106" s="315" t="str">
        <f t="shared" ref="AD106" si="3209">AD107</f>
        <v/>
      </c>
      <c r="AE106" s="315" t="str">
        <f t="shared" ref="AE106" si="3210">AE107</f>
        <v/>
      </c>
      <c r="AF106" s="315" t="str">
        <f t="shared" ref="AF106" si="3211">AF107</f>
        <v/>
      </c>
      <c r="AG106" s="315" t="str">
        <f t="shared" ref="AG106" si="3212">AG107</f>
        <v/>
      </c>
      <c r="AH106" s="315" t="str">
        <f t="shared" ref="AH106" si="3213">AH107</f>
        <v/>
      </c>
      <c r="AI106" s="315" t="str">
        <f t="shared" ref="AI106" si="3214">AI107</f>
        <v/>
      </c>
      <c r="AJ106" s="315" t="str">
        <f t="shared" ref="AJ106" si="3215">AJ107</f>
        <v/>
      </c>
      <c r="AK106" s="315" t="str">
        <f t="shared" ref="AK106" si="3216">AK107</f>
        <v/>
      </c>
      <c r="AL106" s="315" t="str">
        <f t="shared" ref="AL106" si="3217">AL107</f>
        <v/>
      </c>
      <c r="AM106" s="315" t="str">
        <f t="shared" ref="AM106" si="3218">AM107</f>
        <v/>
      </c>
      <c r="AN106" s="315" t="str">
        <f t="shared" ref="AN106" si="3219">AN107</f>
        <v/>
      </c>
      <c r="AO106" s="315" t="str">
        <f t="shared" ref="AO106" si="3220">AO107</f>
        <v/>
      </c>
      <c r="AP106" s="315" t="str">
        <f t="shared" ref="AP106" si="3221">AP107</f>
        <v/>
      </c>
      <c r="AQ106" s="315" t="str">
        <f t="shared" ref="AQ106" si="3222">AQ107</f>
        <v/>
      </c>
      <c r="AR106" s="315" t="str">
        <f t="shared" ref="AR106" si="3223">AR107</f>
        <v/>
      </c>
      <c r="AS106" s="315" t="str">
        <f t="shared" ref="AS106" si="3224">AS107</f>
        <v/>
      </c>
      <c r="AT106" s="315" t="str">
        <f t="shared" ref="AT106" si="3225">AT107</f>
        <v/>
      </c>
      <c r="AU106" s="315" t="str">
        <f t="shared" ref="AU106" si="3226">AU107</f>
        <v/>
      </c>
      <c r="AV106" s="315" t="str">
        <f t="shared" ref="AV106" si="3227">AV107</f>
        <v/>
      </c>
      <c r="AW106" s="315" t="str">
        <f t="shared" ref="AW106" si="3228">AW107</f>
        <v/>
      </c>
      <c r="AX106" s="315" t="str">
        <f t="shared" ref="AX106" si="3229">AX107</f>
        <v/>
      </c>
      <c r="AY106" s="315" t="str">
        <f t="shared" ref="AY106" si="3230">AY107</f>
        <v/>
      </c>
      <c r="AZ106" s="315" t="str">
        <f t="shared" ref="AZ106" si="3231">AZ107</f>
        <v/>
      </c>
      <c r="BA106" s="315" t="str">
        <f t="shared" ref="BA106" si="3232">BA107</f>
        <v/>
      </c>
      <c r="BB106" s="315" t="str">
        <f t="shared" ref="BB106" si="3233">BB107</f>
        <v/>
      </c>
      <c r="BC106" s="315" t="str">
        <f t="shared" ref="BC106" si="3234">BC107</f>
        <v/>
      </c>
      <c r="BD106" s="315" t="str">
        <f t="shared" ref="BD106" si="3235">BD107</f>
        <v/>
      </c>
      <c r="BE106" s="315" t="str">
        <f t="shared" ref="BE106" si="3236">BE107</f>
        <v/>
      </c>
      <c r="BF106" s="315" t="str">
        <f t="shared" ref="BF106" si="3237">BF107</f>
        <v/>
      </c>
      <c r="BG106" s="315" t="str">
        <f t="shared" ref="BG106" si="3238">BG107</f>
        <v/>
      </c>
      <c r="BH106" s="315" t="str">
        <f t="shared" ref="BH106" si="3239">BH107</f>
        <v/>
      </c>
      <c r="BI106" s="315" t="str">
        <f t="shared" ref="BI106" si="3240">BI107</f>
        <v/>
      </c>
      <c r="BJ106" s="315" t="str">
        <f t="shared" ref="BJ106" si="3241">BJ107</f>
        <v/>
      </c>
      <c r="BK106" s="315" t="str">
        <f t="shared" ref="BK106" si="3242">BK107</f>
        <v/>
      </c>
      <c r="BL106" s="315" t="str">
        <f t="shared" ref="BL106" si="3243">BL107</f>
        <v/>
      </c>
      <c r="BM106" s="315" t="str">
        <f t="shared" ref="BM106" si="3244">BM107</f>
        <v/>
      </c>
      <c r="BN106" s="315" t="str">
        <f t="shared" ref="BN106" si="3245">BN107</f>
        <v/>
      </c>
      <c r="BO106" s="315" t="str">
        <f t="shared" ref="BO106" si="3246">BO107</f>
        <v/>
      </c>
      <c r="BP106" s="315" t="str">
        <f t="shared" ref="BP106" si="3247">BP107</f>
        <v/>
      </c>
      <c r="BQ106" s="315" t="str">
        <f t="shared" ref="BQ106" si="3248">BQ107</f>
        <v/>
      </c>
      <c r="BR106" s="315" t="str">
        <f t="shared" ref="BR106" si="3249">BR107</f>
        <v/>
      </c>
      <c r="BS106" s="315" t="str">
        <f t="shared" ref="BS106" si="3250">BS107</f>
        <v/>
      </c>
      <c r="BT106" s="315" t="str">
        <f t="shared" ref="BT106" si="3251">BT107</f>
        <v/>
      </c>
      <c r="BU106" s="315" t="str">
        <f t="shared" ref="BU106" si="3252">BU107</f>
        <v/>
      </c>
      <c r="BV106" s="315" t="str">
        <f t="shared" ref="BV106" si="3253">BV107</f>
        <v/>
      </c>
      <c r="BW106" s="315" t="str">
        <f t="shared" ref="BW106" si="3254">BW107</f>
        <v/>
      </c>
      <c r="BX106" s="315" t="str">
        <f t="shared" ref="BX106" si="3255">BX107</f>
        <v/>
      </c>
      <c r="BY106" s="315" t="str">
        <f t="shared" ref="BY106" si="3256">BY107</f>
        <v/>
      </c>
      <c r="BZ106" s="315" t="str">
        <f t="shared" ref="BZ106" si="3257">BZ107</f>
        <v/>
      </c>
      <c r="CA106" s="315" t="str">
        <f t="shared" ref="CA106" si="3258">CA107</f>
        <v/>
      </c>
      <c r="CB106" s="315" t="str">
        <f t="shared" ref="CB106" si="3259">CB107</f>
        <v/>
      </c>
      <c r="CC106" s="315" t="str">
        <f t="shared" ref="CC106" si="3260">CC107</f>
        <v/>
      </c>
      <c r="CD106" s="315" t="str">
        <f t="shared" ref="CD106" si="3261">CD107</f>
        <v/>
      </c>
      <c r="CE106" s="315" t="str">
        <f t="shared" ref="CE106" si="3262">CE107</f>
        <v/>
      </c>
      <c r="CF106" s="315" t="str">
        <f t="shared" ref="CF106" si="3263">CF107</f>
        <v/>
      </c>
      <c r="CG106" s="315" t="str">
        <f t="shared" ref="CG106" si="3264">CG107</f>
        <v/>
      </c>
      <c r="CH106" s="315" t="str">
        <f t="shared" ref="CH106" si="3265">CH107</f>
        <v/>
      </c>
      <c r="CI106" s="315" t="str">
        <f t="shared" ref="CI106" si="3266">CI107</f>
        <v/>
      </c>
      <c r="CJ106" s="315" t="str">
        <f t="shared" ref="CJ106" si="3267">CJ107</f>
        <v/>
      </c>
      <c r="CK106" s="315" t="str">
        <f t="shared" ref="CK106" si="3268">CK107</f>
        <v/>
      </c>
      <c r="CL106" s="315" t="str">
        <f t="shared" ref="CL106" si="3269">CL107</f>
        <v/>
      </c>
      <c r="CM106" s="315" t="str">
        <f t="shared" ref="CM106" si="3270">CM107</f>
        <v/>
      </c>
      <c r="CN106" s="315" t="str">
        <f t="shared" ref="CN106" si="3271">CN107</f>
        <v/>
      </c>
      <c r="CO106" s="315" t="str">
        <f t="shared" ref="CO106" si="3272">CO107</f>
        <v/>
      </c>
      <c r="CP106" s="315" t="str">
        <f t="shared" ref="CP106" si="3273">CP107</f>
        <v/>
      </c>
      <c r="CQ106" s="315" t="str">
        <f t="shared" ref="CQ106" si="3274">CQ107</f>
        <v/>
      </c>
      <c r="CR106" s="315" t="str">
        <f t="shared" ref="CR106" si="3275">CR107</f>
        <v/>
      </c>
      <c r="CS106" s="315" t="str">
        <f t="shared" ref="CS106" si="3276">CS107</f>
        <v/>
      </c>
      <c r="CT106" s="315" t="str">
        <f t="shared" ref="CT106" si="3277">CT107</f>
        <v/>
      </c>
      <c r="CU106" s="315" t="str">
        <f t="shared" ref="CU106" si="3278">CU107</f>
        <v/>
      </c>
      <c r="CV106" s="315" t="str">
        <f t="shared" ref="CV106" si="3279">CV107</f>
        <v/>
      </c>
      <c r="CW106" s="315" t="str">
        <f t="shared" ref="CW106" si="3280">CW107</f>
        <v/>
      </c>
      <c r="CX106" s="315" t="str">
        <f t="shared" ref="CX106" si="3281">CX107</f>
        <v/>
      </c>
      <c r="CY106" s="315" t="str">
        <f t="shared" ref="CY106" si="3282">CY107</f>
        <v/>
      </c>
      <c r="CZ106" s="315" t="str">
        <f t="shared" ref="CZ106" si="3283">CZ107</f>
        <v/>
      </c>
      <c r="DA106" s="315" t="str">
        <f t="shared" ref="DA106" si="3284">DA107</f>
        <v/>
      </c>
      <c r="DB106" s="315" t="str">
        <f t="shared" ref="DB106" si="3285">DB107</f>
        <v/>
      </c>
      <c r="DC106" s="315" t="str">
        <f t="shared" ref="DC106" si="3286">DC107</f>
        <v/>
      </c>
      <c r="DD106" s="315" t="str">
        <f t="shared" ref="DD106" si="3287">DD107</f>
        <v/>
      </c>
      <c r="DE106" s="315" t="str">
        <f t="shared" ref="DE106" si="3288">DE107</f>
        <v/>
      </c>
      <c r="DF106" s="315" t="str">
        <f t="shared" ref="DF106" si="3289">DF107</f>
        <v/>
      </c>
      <c r="DG106" s="315" t="str">
        <f t="shared" ref="DG106" si="3290">DG107</f>
        <v/>
      </c>
      <c r="DH106" s="315" t="str">
        <f t="shared" ref="DH106" si="3291">DH107</f>
        <v/>
      </c>
      <c r="DI106" s="315" t="str">
        <f t="shared" ref="DI106" si="3292">DI107</f>
        <v/>
      </c>
      <c r="DJ106" s="315" t="str">
        <f t="shared" ref="DJ106" si="3293">DJ107</f>
        <v/>
      </c>
      <c r="DK106" s="315" t="str">
        <f t="shared" ref="DK106" si="3294">DK107</f>
        <v/>
      </c>
      <c r="DL106" s="315" t="str">
        <f t="shared" ref="DL106" si="3295">DL107</f>
        <v/>
      </c>
      <c r="DM106" s="315" t="str">
        <f t="shared" ref="DM106" si="3296">DM107</f>
        <v/>
      </c>
      <c r="DN106" s="315" t="str">
        <f t="shared" ref="DN106" si="3297">DN107</f>
        <v/>
      </c>
      <c r="DO106" s="315" t="str">
        <f t="shared" ref="DO106" si="3298">DO107</f>
        <v/>
      </c>
      <c r="DP106" s="315" t="str">
        <f t="shared" ref="DP106" si="3299">DP107</f>
        <v/>
      </c>
      <c r="DQ106" s="315" t="str">
        <f t="shared" ref="DQ106" si="3300">DQ107</f>
        <v/>
      </c>
      <c r="DR106" s="315" t="str">
        <f t="shared" ref="DR106" si="3301">DR107</f>
        <v/>
      </c>
      <c r="DS106" s="315" t="str">
        <f t="shared" ref="DS106" si="3302">DS107</f>
        <v/>
      </c>
      <c r="DT106" s="315" t="str">
        <f t="shared" ref="DT106" si="3303">DT107</f>
        <v/>
      </c>
      <c r="DU106" s="315" t="str">
        <f t="shared" ref="DU106" si="3304">DU107</f>
        <v/>
      </c>
      <c r="DV106" s="315" t="str">
        <f t="shared" ref="DV106" si="3305">DV107</f>
        <v/>
      </c>
      <c r="DW106" s="315" t="str">
        <f t="shared" ref="DW106" si="3306">DW107</f>
        <v/>
      </c>
      <c r="DX106" s="315" t="str">
        <f t="shared" ref="DX106" si="3307">DX107</f>
        <v/>
      </c>
      <c r="DY106" s="315" t="str">
        <f t="shared" ref="DY106" si="3308">DY107</f>
        <v/>
      </c>
      <c r="DZ106" s="315" t="str">
        <f t="shared" ref="DZ106" si="3309">DZ107</f>
        <v/>
      </c>
      <c r="EA106" s="315" t="str">
        <f t="shared" ref="EA106" si="3310">EA107</f>
        <v/>
      </c>
      <c r="EB106" s="315" t="str">
        <f t="shared" ref="EB106" si="3311">EB107</f>
        <v/>
      </c>
      <c r="EC106" s="315" t="str">
        <f t="shared" ref="EC106" si="3312">EC107</f>
        <v/>
      </c>
      <c r="ED106" s="315" t="str">
        <f t="shared" ref="ED106" si="3313">ED107</f>
        <v/>
      </c>
      <c r="EE106" s="315" t="str">
        <f t="shared" ref="EE106" si="3314">EE107</f>
        <v/>
      </c>
      <c r="EF106" s="315" t="str">
        <f t="shared" ref="EF106" si="3315">EF107</f>
        <v/>
      </c>
      <c r="EG106" s="315" t="str">
        <f t="shared" ref="EG106" si="3316">EG107</f>
        <v/>
      </c>
      <c r="EH106" s="315" t="str">
        <f t="shared" ref="EH106" si="3317">EH107</f>
        <v/>
      </c>
      <c r="EI106" s="315" t="str">
        <f t="shared" ref="EI106" si="3318">EI107</f>
        <v/>
      </c>
      <c r="EJ106" s="315" t="str">
        <f t="shared" ref="EJ106" si="3319">EJ107</f>
        <v/>
      </c>
      <c r="EK106" s="315" t="str">
        <f t="shared" ref="EK106" si="3320">EK107</f>
        <v/>
      </c>
      <c r="EL106" s="315" t="str">
        <f t="shared" ref="EL106" si="3321">EL107</f>
        <v/>
      </c>
      <c r="EM106" s="315" t="str">
        <f t="shared" ref="EM106" si="3322">EM107</f>
        <v/>
      </c>
      <c r="EN106" s="315" t="str">
        <f t="shared" ref="EN106" si="3323">EN107</f>
        <v/>
      </c>
      <c r="EO106" s="315" t="str">
        <f t="shared" ref="EO106" si="3324">EO107</f>
        <v/>
      </c>
      <c r="EP106" s="315" t="str">
        <f t="shared" ref="EP106" si="3325">EP107</f>
        <v/>
      </c>
      <c r="EQ106" s="315" t="str">
        <f t="shared" ref="EQ106" si="3326">EQ107</f>
        <v/>
      </c>
      <c r="ER106" s="315" t="str">
        <f t="shared" ref="ER106" si="3327">ER107</f>
        <v/>
      </c>
      <c r="ES106" s="315" t="str">
        <f t="shared" ref="ES106" si="3328">ES107</f>
        <v/>
      </c>
      <c r="ET106" s="315" t="str">
        <f t="shared" ref="ET106" si="3329">ET107</f>
        <v/>
      </c>
      <c r="EU106" s="315" t="str">
        <f t="shared" ref="EU106" si="3330">EU107</f>
        <v/>
      </c>
      <c r="EV106" s="315" t="str">
        <f t="shared" ref="EV106" si="3331">EV107</f>
        <v/>
      </c>
      <c r="EW106" s="315" t="str">
        <f t="shared" ref="EW106" si="3332">EW107</f>
        <v/>
      </c>
      <c r="EX106" s="315" t="str">
        <f t="shared" ref="EX106" si="3333">EX107</f>
        <v/>
      </c>
      <c r="EY106" s="315" t="str">
        <f t="shared" ref="EY106" si="3334">EY107</f>
        <v/>
      </c>
      <c r="EZ106" s="315" t="str">
        <f t="shared" ref="EZ106" si="3335">EZ107</f>
        <v/>
      </c>
      <c r="FA106" s="315" t="str">
        <f t="shared" ref="FA106" si="3336">FA107</f>
        <v/>
      </c>
      <c r="FB106" s="315" t="str">
        <f t="shared" ref="FB106" si="3337">FB107</f>
        <v/>
      </c>
      <c r="FC106" s="315" t="str">
        <f t="shared" ref="FC106" si="3338">FC107</f>
        <v/>
      </c>
      <c r="FD106" s="315" t="str">
        <f t="shared" ref="FD106" si="3339">FD107</f>
        <v/>
      </c>
      <c r="FE106" s="315" t="str">
        <f t="shared" ref="FE106" si="3340">FE107</f>
        <v/>
      </c>
      <c r="FF106" s="315" t="str">
        <f t="shared" ref="FF106" si="3341">FF107</f>
        <v/>
      </c>
      <c r="FG106" s="315" t="str">
        <f t="shared" ref="FG106" si="3342">FG107</f>
        <v/>
      </c>
      <c r="FH106" s="315" t="str">
        <f t="shared" ref="FH106" si="3343">FH107</f>
        <v/>
      </c>
      <c r="FI106" s="315" t="str">
        <f t="shared" ref="FI106" si="3344">FI107</f>
        <v/>
      </c>
      <c r="FJ106" s="315" t="str">
        <f t="shared" ref="FJ106" si="3345">FJ107</f>
        <v/>
      </c>
      <c r="FK106" s="315" t="str">
        <f t="shared" ref="FK106" si="3346">FK107</f>
        <v/>
      </c>
      <c r="FL106" s="315" t="str">
        <f t="shared" ref="FL106" si="3347">FL107</f>
        <v/>
      </c>
      <c r="FM106" s="315" t="str">
        <f t="shared" ref="FM106" si="3348">FM107</f>
        <v/>
      </c>
      <c r="FN106" s="315" t="str">
        <f t="shared" ref="FN106" si="3349">FN107</f>
        <v/>
      </c>
      <c r="FO106" s="315" t="str">
        <f t="shared" ref="FO106" si="3350">FO107</f>
        <v/>
      </c>
      <c r="FP106" s="315" t="str">
        <f t="shared" ref="FP106" si="3351">FP107</f>
        <v/>
      </c>
      <c r="FQ106" s="315" t="str">
        <f t="shared" ref="FQ106" si="3352">FQ107</f>
        <v/>
      </c>
      <c r="FR106" s="315" t="str">
        <f t="shared" ref="FR106" si="3353">FR107</f>
        <v/>
      </c>
      <c r="FS106" s="315" t="str">
        <f t="shared" ref="FS106" si="3354">FS107</f>
        <v/>
      </c>
      <c r="FT106" s="315" t="str">
        <f t="shared" ref="FT106" si="3355">FT107</f>
        <v/>
      </c>
      <c r="FU106" s="315" t="str">
        <f t="shared" ref="FU106" si="3356">FU107</f>
        <v/>
      </c>
      <c r="FV106" s="315" t="str">
        <f t="shared" ref="FV106" si="3357">FV107</f>
        <v/>
      </c>
      <c r="FW106" s="315" t="str">
        <f t="shared" ref="FW106" si="3358">FW107</f>
        <v/>
      </c>
      <c r="FX106" s="315" t="str">
        <f t="shared" ref="FX106" si="3359">FX107</f>
        <v/>
      </c>
      <c r="FY106" s="315" t="str">
        <f t="shared" ref="FY106" si="3360">FY107</f>
        <v/>
      </c>
      <c r="FZ106" s="315" t="str">
        <f t="shared" ref="FZ106" si="3361">FZ107</f>
        <v/>
      </c>
      <c r="GA106" s="315" t="str">
        <f t="shared" ref="GA106" si="3362">GA107</f>
        <v/>
      </c>
      <c r="GB106" s="315" t="str">
        <f t="shared" ref="GB106" si="3363">GB107</f>
        <v/>
      </c>
      <c r="GC106" s="315" t="str">
        <f t="shared" ref="GC106" si="3364">GC107</f>
        <v/>
      </c>
      <c r="GD106" s="315" t="str">
        <f t="shared" ref="GD106" si="3365">GD107</f>
        <v/>
      </c>
      <c r="GE106" s="315" t="str">
        <f t="shared" ref="GE106" si="3366">GE107</f>
        <v/>
      </c>
      <c r="GF106" s="315" t="str">
        <f t="shared" ref="GF106" si="3367">GF107</f>
        <v/>
      </c>
      <c r="GG106" s="315" t="str">
        <f t="shared" ref="GG106" si="3368">GG107</f>
        <v/>
      </c>
      <c r="GH106" s="315" t="str">
        <f t="shared" ref="GH106" si="3369">GH107</f>
        <v/>
      </c>
      <c r="GI106" s="315" t="str">
        <f t="shared" ref="GI106" si="3370">GI107</f>
        <v/>
      </c>
      <c r="GJ106" s="315" t="str">
        <f t="shared" ref="GJ106" si="3371">GJ107</f>
        <v/>
      </c>
      <c r="GK106" s="315" t="str">
        <f t="shared" ref="GK106" si="3372">GK107</f>
        <v/>
      </c>
      <c r="GL106" s="315" t="str">
        <f t="shared" ref="GL106" si="3373">GL107</f>
        <v/>
      </c>
      <c r="GM106" s="315" t="str">
        <f t="shared" ref="GM106" si="3374">GM107</f>
        <v/>
      </c>
      <c r="GN106" s="315" t="str">
        <f t="shared" ref="GN106" si="3375">GN107</f>
        <v/>
      </c>
      <c r="GO106" s="315" t="str">
        <f t="shared" ref="GO106" si="3376">GO107</f>
        <v/>
      </c>
      <c r="GP106" s="315" t="str">
        <f t="shared" ref="GP106" si="3377">GP107</f>
        <v/>
      </c>
      <c r="GQ106" s="315" t="str">
        <f t="shared" ref="GQ106" si="3378">GQ107</f>
        <v/>
      </c>
      <c r="GR106" s="315" t="str">
        <f t="shared" ref="GR106" si="3379">GR107</f>
        <v/>
      </c>
      <c r="GS106" s="315" t="str">
        <f t="shared" ref="GS106" si="3380">GS107</f>
        <v/>
      </c>
      <c r="GT106" s="315" t="str">
        <f t="shared" ref="GT106" si="3381">GT107</f>
        <v/>
      </c>
      <c r="GU106" s="315" t="str">
        <f t="shared" ref="GU106" si="3382">GU107</f>
        <v/>
      </c>
      <c r="GV106" s="315" t="str">
        <f t="shared" ref="GV106" si="3383">GV107</f>
        <v/>
      </c>
      <c r="GW106" s="315" t="str">
        <f t="shared" ref="GW106" si="3384">GW107</f>
        <v/>
      </c>
      <c r="GX106" s="315" t="str">
        <f t="shared" ref="GX106" si="3385">GX107</f>
        <v/>
      </c>
      <c r="GY106" s="315" t="str">
        <f t="shared" ref="GY106" si="3386">GY107</f>
        <v/>
      </c>
      <c r="GZ106" s="315" t="str">
        <f t="shared" ref="GZ106" si="3387">GZ107</f>
        <v/>
      </c>
      <c r="HA106" s="315" t="str">
        <f t="shared" ref="HA106" si="3388">HA107</f>
        <v/>
      </c>
      <c r="HB106" s="315" t="str">
        <f t="shared" ref="HB106" si="3389">HB107</f>
        <v/>
      </c>
      <c r="HC106" s="165"/>
      <c r="HD106" s="50"/>
      <c r="HE106" s="576"/>
      <c r="HF106" s="97"/>
      <c r="HG106" s="583"/>
      <c r="HH106" s="576"/>
      <c r="HI106" s="97"/>
      <c r="HJ106" s="583"/>
      <c r="HK106" s="580"/>
      <c r="HL106" s="94"/>
      <c r="HM106" s="525"/>
      <c r="HN106" s="541"/>
      <c r="HO106" s="50"/>
    </row>
    <row r="107" spans="1:223" ht="9.9499999999999993" customHeight="1" thickTop="1" x14ac:dyDescent="0.25">
      <c r="A107" s="52"/>
      <c r="B107" s="222"/>
      <c r="C107" s="61"/>
      <c r="D107" s="661"/>
      <c r="E107" s="362"/>
      <c r="F107" s="239"/>
      <c r="G107" s="526"/>
      <c r="H107" s="662"/>
      <c r="I107" s="443"/>
      <c r="J107" s="475"/>
      <c r="K107" s="382" t="str">
        <f>IF(SUM('IG-UR'!K$296:'IG-UR'!K$301)=0,"",AVERAGEIF('IG-UR'!K$296:'IG-UR'!K$301,"&lt;&gt;0"))</f>
        <v/>
      </c>
      <c r="L107" s="382" t="str">
        <f>IF(SUM('IG-UR'!L$296:'IG-UR'!L$301)=0,"",AVERAGEIF('IG-UR'!L$296:'IG-UR'!L$301,"&lt;&gt;0"))</f>
        <v/>
      </c>
      <c r="M107" s="382" t="str">
        <f>IF(SUM('IG-UR'!M$296:'IG-UR'!M$301)=0,"",AVERAGEIF('IG-UR'!M$296:'IG-UR'!M$301,"&lt;&gt;0"))</f>
        <v/>
      </c>
      <c r="N107" s="382" t="str">
        <f>IF(SUM('IG-UR'!N$296:'IG-UR'!N$301)=0,"",AVERAGEIF('IG-UR'!N$296:'IG-UR'!N$301,"&lt;&gt;0"))</f>
        <v/>
      </c>
      <c r="O107" s="382" t="str">
        <f>IF(SUM('IG-UR'!O$296:'IG-UR'!O$301)=0,"",AVERAGEIF('IG-UR'!O$296:'IG-UR'!O$301,"&lt;&gt;0"))</f>
        <v/>
      </c>
      <c r="P107" s="382" t="str">
        <f>IF(SUM('IG-UR'!P$296:'IG-UR'!P$301)=0,"",AVERAGEIF('IG-UR'!P$296:'IG-UR'!P$301,"&lt;&gt;0"))</f>
        <v/>
      </c>
      <c r="Q107" s="382" t="str">
        <f>IF(SUM('IG-UR'!Q$296:'IG-UR'!Q$301)=0,"",AVERAGEIF('IG-UR'!Q$296:'IG-UR'!Q$301,"&lt;&gt;0"))</f>
        <v/>
      </c>
      <c r="R107" s="382" t="str">
        <f>IF(SUM('IG-UR'!R$296:'IG-UR'!R$301)=0,"",AVERAGEIF('IG-UR'!R$296:'IG-UR'!R$301,"&lt;&gt;0"))</f>
        <v/>
      </c>
      <c r="S107" s="382" t="str">
        <f>IF(SUM('IG-UR'!S$296:'IG-UR'!S$301)=0,"",AVERAGEIF('IG-UR'!S$296:'IG-UR'!S$301,"&lt;&gt;0"))</f>
        <v/>
      </c>
      <c r="T107" s="382" t="str">
        <f>IF(SUM('IG-UR'!T$296:'IG-UR'!T$301)=0,"",AVERAGEIF('IG-UR'!T$296:'IG-UR'!T$301,"&lt;&gt;0"))</f>
        <v/>
      </c>
      <c r="U107" s="382" t="str">
        <f>IF(SUM('IG-UR'!U$296:'IG-UR'!U$301)=0,"",AVERAGEIF('IG-UR'!U$296:'IG-UR'!U$301,"&lt;&gt;0"))</f>
        <v/>
      </c>
      <c r="V107" s="382" t="str">
        <f>IF(SUM('IG-UR'!V$296:'IG-UR'!V$301)=0,"",AVERAGEIF('IG-UR'!V$296:'IG-UR'!V$301,"&lt;&gt;0"))</f>
        <v/>
      </c>
      <c r="W107" s="382" t="str">
        <f>IF(SUM('IG-UR'!W$296:'IG-UR'!W$301)=0,"",AVERAGEIF('IG-UR'!W$296:'IG-UR'!W$301,"&lt;&gt;0"))</f>
        <v/>
      </c>
      <c r="X107" s="382" t="str">
        <f>IF(SUM('IG-UR'!X$296:'IG-UR'!X$301)=0,"",AVERAGEIF('IG-UR'!X$296:'IG-UR'!X$301,"&lt;&gt;0"))</f>
        <v/>
      </c>
      <c r="Y107" s="382" t="str">
        <f>IF(SUM('IG-UR'!Y$296:'IG-UR'!Y$301)=0,"",AVERAGEIF('IG-UR'!Y$296:'IG-UR'!Y$301,"&lt;&gt;0"))</f>
        <v/>
      </c>
      <c r="Z107" s="382" t="str">
        <f>IF(SUM('IG-UR'!Z$296:'IG-UR'!Z$301)=0,"",AVERAGEIF('IG-UR'!Z$296:'IG-UR'!Z$301,"&lt;&gt;0"))</f>
        <v/>
      </c>
      <c r="AA107" s="382" t="str">
        <f>IF(SUM('IG-UR'!AA$296:'IG-UR'!AA$301)=0,"",AVERAGEIF('IG-UR'!AA$296:'IG-UR'!AA$301,"&lt;&gt;0"))</f>
        <v/>
      </c>
      <c r="AB107" s="382" t="str">
        <f>IF(SUM('IG-UR'!AB$296:'IG-UR'!AB$301)=0,"",AVERAGEIF('IG-UR'!AB$296:'IG-UR'!AB$301,"&lt;&gt;0"))</f>
        <v/>
      </c>
      <c r="AC107" s="382" t="str">
        <f>IF(SUM('IG-UR'!AC$296:'IG-UR'!AC$301)=0,"",AVERAGEIF('IG-UR'!AC$296:'IG-UR'!AC$301,"&lt;&gt;0"))</f>
        <v/>
      </c>
      <c r="AD107" s="382" t="str">
        <f>IF(SUM('IG-UR'!AD$296:'IG-UR'!AD$301)=0,"",AVERAGEIF('IG-UR'!AD$296:'IG-UR'!AD$301,"&lt;&gt;0"))</f>
        <v/>
      </c>
      <c r="AE107" s="382" t="str">
        <f>IF(SUM('IG-UR'!AE$296:'IG-UR'!AE$301)=0,"",AVERAGEIF('IG-UR'!AE$296:'IG-UR'!AE$301,"&lt;&gt;0"))</f>
        <v/>
      </c>
      <c r="AF107" s="382" t="str">
        <f>IF(SUM('IG-UR'!AF$296:'IG-UR'!AF$301)=0,"",AVERAGEIF('IG-UR'!AF$296:'IG-UR'!AF$301,"&lt;&gt;0"))</f>
        <v/>
      </c>
      <c r="AG107" s="382" t="str">
        <f>IF(SUM('IG-UR'!AG$296:'IG-UR'!AG$301)=0,"",AVERAGEIF('IG-UR'!AG$296:'IG-UR'!AG$301,"&lt;&gt;0"))</f>
        <v/>
      </c>
      <c r="AH107" s="382" t="str">
        <f>IF(SUM('IG-UR'!AH$296:'IG-UR'!AH$301)=0,"",AVERAGEIF('IG-UR'!AH$296:'IG-UR'!AH$301,"&lt;&gt;0"))</f>
        <v/>
      </c>
      <c r="AI107" s="382" t="str">
        <f>IF(SUM('IG-UR'!AI$296:'IG-UR'!AI$301)=0,"",AVERAGEIF('IG-UR'!AI$296:'IG-UR'!AI$301,"&lt;&gt;0"))</f>
        <v/>
      </c>
      <c r="AJ107" s="382" t="str">
        <f>IF(SUM('IG-UR'!AJ$296:'IG-UR'!AJ$301)=0,"",AVERAGEIF('IG-UR'!AJ$296:'IG-UR'!AJ$301,"&lt;&gt;0"))</f>
        <v/>
      </c>
      <c r="AK107" s="382" t="str">
        <f>IF(SUM('IG-UR'!AK$296:'IG-UR'!AK$301)=0,"",AVERAGEIF('IG-UR'!AK$296:'IG-UR'!AK$301,"&lt;&gt;0"))</f>
        <v/>
      </c>
      <c r="AL107" s="382" t="str">
        <f>IF(SUM('IG-UR'!AL$296:'IG-UR'!AL$301)=0,"",AVERAGEIF('IG-UR'!AL$296:'IG-UR'!AL$301,"&lt;&gt;0"))</f>
        <v/>
      </c>
      <c r="AM107" s="382" t="str">
        <f>IF(SUM('IG-UR'!AM$296:'IG-UR'!AM$301)=0,"",AVERAGEIF('IG-UR'!AM$296:'IG-UR'!AM$301,"&lt;&gt;0"))</f>
        <v/>
      </c>
      <c r="AN107" s="382" t="str">
        <f>IF(SUM('IG-UR'!AN$296:'IG-UR'!AN$301)=0,"",AVERAGEIF('IG-UR'!AN$296:'IG-UR'!AN$301,"&lt;&gt;0"))</f>
        <v/>
      </c>
      <c r="AO107" s="382" t="str">
        <f>IF(SUM('IG-UR'!AO$296:'IG-UR'!AO$301)=0,"",AVERAGEIF('IG-UR'!AO$296:'IG-UR'!AO$301,"&lt;&gt;0"))</f>
        <v/>
      </c>
      <c r="AP107" s="382" t="str">
        <f>IF(SUM('IG-UR'!AP$296:'IG-UR'!AP$301)=0,"",AVERAGEIF('IG-UR'!AP$296:'IG-UR'!AP$301,"&lt;&gt;0"))</f>
        <v/>
      </c>
      <c r="AQ107" s="382" t="str">
        <f>IF(SUM('IG-UR'!AQ$296:'IG-UR'!AQ$301)=0,"",AVERAGEIF('IG-UR'!AQ$296:'IG-UR'!AQ$301,"&lt;&gt;0"))</f>
        <v/>
      </c>
      <c r="AR107" s="382" t="str">
        <f>IF(SUM('IG-UR'!AR$296:'IG-UR'!AR$301)=0,"",AVERAGEIF('IG-UR'!AR$296:'IG-UR'!AR$301,"&lt;&gt;0"))</f>
        <v/>
      </c>
      <c r="AS107" s="382" t="str">
        <f>IF(SUM('IG-UR'!AS$296:'IG-UR'!AS$301)=0,"",AVERAGEIF('IG-UR'!AS$296:'IG-UR'!AS$301,"&lt;&gt;0"))</f>
        <v/>
      </c>
      <c r="AT107" s="382" t="str">
        <f>IF(SUM('IG-UR'!AT$296:'IG-UR'!AT$301)=0,"",AVERAGEIF('IG-UR'!AT$296:'IG-UR'!AT$301,"&lt;&gt;0"))</f>
        <v/>
      </c>
      <c r="AU107" s="382" t="str">
        <f>IF(SUM('IG-UR'!AU$296:'IG-UR'!AU$301)=0,"",AVERAGEIF('IG-UR'!AU$296:'IG-UR'!AU$301,"&lt;&gt;0"))</f>
        <v/>
      </c>
      <c r="AV107" s="382" t="str">
        <f>IF(SUM('IG-UR'!AV$296:'IG-UR'!AV$301)=0,"",AVERAGEIF('IG-UR'!AV$296:'IG-UR'!AV$301,"&lt;&gt;0"))</f>
        <v/>
      </c>
      <c r="AW107" s="382" t="str">
        <f>IF(SUM('IG-UR'!AW$296:'IG-UR'!AW$301)=0,"",AVERAGEIF('IG-UR'!AW$296:'IG-UR'!AW$301,"&lt;&gt;0"))</f>
        <v/>
      </c>
      <c r="AX107" s="382" t="str">
        <f>IF(SUM('IG-UR'!AX$296:'IG-UR'!AX$301)=0,"",AVERAGEIF('IG-UR'!AX$296:'IG-UR'!AX$301,"&lt;&gt;0"))</f>
        <v/>
      </c>
      <c r="AY107" s="382" t="str">
        <f>IF(SUM('IG-UR'!AY$296:'IG-UR'!AY$301)=0,"",AVERAGEIF('IG-UR'!AY$296:'IG-UR'!AY$301,"&lt;&gt;0"))</f>
        <v/>
      </c>
      <c r="AZ107" s="382" t="str">
        <f>IF(SUM('IG-UR'!AZ$296:'IG-UR'!AZ$301)=0,"",AVERAGEIF('IG-UR'!AZ$296:'IG-UR'!AZ$301,"&lt;&gt;0"))</f>
        <v/>
      </c>
      <c r="BA107" s="382" t="str">
        <f>IF(SUM('IG-UR'!BA$296:'IG-UR'!BA$301)=0,"",AVERAGEIF('IG-UR'!BA$296:'IG-UR'!BA$301,"&lt;&gt;0"))</f>
        <v/>
      </c>
      <c r="BB107" s="382" t="str">
        <f>IF(SUM('IG-UR'!BB$296:'IG-UR'!BB$301)=0,"",AVERAGEIF('IG-UR'!BB$296:'IG-UR'!BB$301,"&lt;&gt;0"))</f>
        <v/>
      </c>
      <c r="BC107" s="382" t="str">
        <f>IF(SUM('IG-UR'!BC$296:'IG-UR'!BC$301)=0,"",AVERAGEIF('IG-UR'!BC$296:'IG-UR'!BC$301,"&lt;&gt;0"))</f>
        <v/>
      </c>
      <c r="BD107" s="382" t="str">
        <f>IF(SUM('IG-UR'!BD$296:'IG-UR'!BD$301)=0,"",AVERAGEIF('IG-UR'!BD$296:'IG-UR'!BD$301,"&lt;&gt;0"))</f>
        <v/>
      </c>
      <c r="BE107" s="382" t="str">
        <f>IF(SUM('IG-UR'!BE$296:'IG-UR'!BE$301)=0,"",AVERAGEIF('IG-UR'!BE$296:'IG-UR'!BE$301,"&lt;&gt;0"))</f>
        <v/>
      </c>
      <c r="BF107" s="382" t="str">
        <f>IF(SUM('IG-UR'!BF$296:'IG-UR'!BF$301)=0,"",AVERAGEIF('IG-UR'!BF$296:'IG-UR'!BF$301,"&lt;&gt;0"))</f>
        <v/>
      </c>
      <c r="BG107" s="382" t="str">
        <f>IF(SUM('IG-UR'!BG$296:'IG-UR'!BG$301)=0,"",AVERAGEIF('IG-UR'!BG$296:'IG-UR'!BG$301,"&lt;&gt;0"))</f>
        <v/>
      </c>
      <c r="BH107" s="382" t="str">
        <f>IF(SUM('IG-UR'!BH$296:'IG-UR'!BH$301)=0,"",AVERAGEIF('IG-UR'!BH$296:'IG-UR'!BH$301,"&lt;&gt;0"))</f>
        <v/>
      </c>
      <c r="BI107" s="382" t="str">
        <f>IF(SUM('IG-UR'!BI$296:'IG-UR'!BI$301)=0,"",AVERAGEIF('IG-UR'!BI$296:'IG-UR'!BI$301,"&lt;&gt;0"))</f>
        <v/>
      </c>
      <c r="BJ107" s="382" t="str">
        <f>IF(SUM('IG-UR'!BJ$296:'IG-UR'!BJ$301)=0,"",AVERAGEIF('IG-UR'!BJ$296:'IG-UR'!BJ$301,"&lt;&gt;0"))</f>
        <v/>
      </c>
      <c r="BK107" s="382" t="str">
        <f>IF(SUM('IG-UR'!BK$296:'IG-UR'!BK$301)=0,"",AVERAGEIF('IG-UR'!BK$296:'IG-UR'!BK$301,"&lt;&gt;0"))</f>
        <v/>
      </c>
      <c r="BL107" s="382" t="str">
        <f>IF(SUM('IG-UR'!BL$296:'IG-UR'!BL$301)=0,"",AVERAGEIF('IG-UR'!BL$296:'IG-UR'!BL$301,"&lt;&gt;0"))</f>
        <v/>
      </c>
      <c r="BM107" s="382" t="str">
        <f>IF(SUM('IG-UR'!BM$296:'IG-UR'!BM$301)=0,"",AVERAGEIF('IG-UR'!BM$296:'IG-UR'!BM$301,"&lt;&gt;0"))</f>
        <v/>
      </c>
      <c r="BN107" s="382" t="str">
        <f>IF(SUM('IG-UR'!BN$296:'IG-UR'!BN$301)=0,"",AVERAGEIF('IG-UR'!BN$296:'IG-UR'!BN$301,"&lt;&gt;0"))</f>
        <v/>
      </c>
      <c r="BO107" s="382" t="str">
        <f>IF(SUM('IG-UR'!BO$296:'IG-UR'!BO$301)=0,"",AVERAGEIF('IG-UR'!BO$296:'IG-UR'!BO$301,"&lt;&gt;0"))</f>
        <v/>
      </c>
      <c r="BP107" s="382" t="str">
        <f>IF(SUM('IG-UR'!BP$296:'IG-UR'!BP$301)=0,"",AVERAGEIF('IG-UR'!BP$296:'IG-UR'!BP$301,"&lt;&gt;0"))</f>
        <v/>
      </c>
      <c r="BQ107" s="382" t="str">
        <f>IF(SUM('IG-UR'!BQ$296:'IG-UR'!BQ$301)=0,"",AVERAGEIF('IG-UR'!BQ$296:'IG-UR'!BQ$301,"&lt;&gt;0"))</f>
        <v/>
      </c>
      <c r="BR107" s="382" t="str">
        <f>IF(SUM('IG-UR'!BR$296:'IG-UR'!BR$301)=0,"",AVERAGEIF('IG-UR'!BR$296:'IG-UR'!BR$301,"&lt;&gt;0"))</f>
        <v/>
      </c>
      <c r="BS107" s="382" t="str">
        <f>IF(SUM('IG-UR'!BS$296:'IG-UR'!BS$301)=0,"",AVERAGEIF('IG-UR'!BS$296:'IG-UR'!BS$301,"&lt;&gt;0"))</f>
        <v/>
      </c>
      <c r="BT107" s="382" t="str">
        <f>IF(SUM('IG-UR'!BT$296:'IG-UR'!BT$301)=0,"",AVERAGEIF('IG-UR'!BT$296:'IG-UR'!BT$301,"&lt;&gt;0"))</f>
        <v/>
      </c>
      <c r="BU107" s="382" t="str">
        <f>IF(SUM('IG-UR'!BU$296:'IG-UR'!BU$301)=0,"",AVERAGEIF('IG-UR'!BU$296:'IG-UR'!BU$301,"&lt;&gt;0"))</f>
        <v/>
      </c>
      <c r="BV107" s="382" t="str">
        <f>IF(SUM('IG-UR'!BV$296:'IG-UR'!BV$301)=0,"",AVERAGEIF('IG-UR'!BV$296:'IG-UR'!BV$301,"&lt;&gt;0"))</f>
        <v/>
      </c>
      <c r="BW107" s="382" t="str">
        <f>IF(SUM('IG-UR'!BW$296:'IG-UR'!BW$301)=0,"",AVERAGEIF('IG-UR'!BW$296:'IG-UR'!BW$301,"&lt;&gt;0"))</f>
        <v/>
      </c>
      <c r="BX107" s="382" t="str">
        <f>IF(SUM('IG-UR'!BX$296:'IG-UR'!BX$301)=0,"",AVERAGEIF('IG-UR'!BX$296:'IG-UR'!BX$301,"&lt;&gt;0"))</f>
        <v/>
      </c>
      <c r="BY107" s="382" t="str">
        <f>IF(SUM('IG-UR'!BY$296:'IG-UR'!BY$301)=0,"",AVERAGEIF('IG-UR'!BY$296:'IG-UR'!BY$301,"&lt;&gt;0"))</f>
        <v/>
      </c>
      <c r="BZ107" s="382" t="str">
        <f>IF(SUM('IG-UR'!BZ$296:'IG-UR'!BZ$301)=0,"",AVERAGEIF('IG-UR'!BZ$296:'IG-UR'!BZ$301,"&lt;&gt;0"))</f>
        <v/>
      </c>
      <c r="CA107" s="382" t="str">
        <f>IF(SUM('IG-UR'!CA$296:'IG-UR'!CA$301)=0,"",AVERAGEIF('IG-UR'!CA$296:'IG-UR'!CA$301,"&lt;&gt;0"))</f>
        <v/>
      </c>
      <c r="CB107" s="382" t="str">
        <f>IF(SUM('IG-UR'!CB$296:'IG-UR'!CB$301)=0,"",AVERAGEIF('IG-UR'!CB$296:'IG-UR'!CB$301,"&lt;&gt;0"))</f>
        <v/>
      </c>
      <c r="CC107" s="382" t="str">
        <f>IF(SUM('IG-UR'!CC$296:'IG-UR'!CC$301)=0,"",AVERAGEIF('IG-UR'!CC$296:'IG-UR'!CC$301,"&lt;&gt;0"))</f>
        <v/>
      </c>
      <c r="CD107" s="382" t="str">
        <f>IF(SUM('IG-UR'!CD$296:'IG-UR'!CD$301)=0,"",AVERAGEIF('IG-UR'!CD$296:'IG-UR'!CD$301,"&lt;&gt;0"))</f>
        <v/>
      </c>
      <c r="CE107" s="382" t="str">
        <f>IF(SUM('IG-UR'!CE$296:'IG-UR'!CE$301)=0,"",AVERAGEIF('IG-UR'!CE$296:'IG-UR'!CE$301,"&lt;&gt;0"))</f>
        <v/>
      </c>
      <c r="CF107" s="382" t="str">
        <f>IF(SUM('IG-UR'!CF$296:'IG-UR'!CF$301)=0,"",AVERAGEIF('IG-UR'!CF$296:'IG-UR'!CF$301,"&lt;&gt;0"))</f>
        <v/>
      </c>
      <c r="CG107" s="382" t="str">
        <f>IF(SUM('IG-UR'!CG$296:'IG-UR'!CG$301)=0,"",AVERAGEIF('IG-UR'!CG$296:'IG-UR'!CG$301,"&lt;&gt;0"))</f>
        <v/>
      </c>
      <c r="CH107" s="382" t="str">
        <f>IF(SUM('IG-UR'!CH$296:'IG-UR'!CH$301)=0,"",AVERAGEIF('IG-UR'!CH$296:'IG-UR'!CH$301,"&lt;&gt;0"))</f>
        <v/>
      </c>
      <c r="CI107" s="382" t="str">
        <f>IF(SUM('IG-UR'!CI$296:'IG-UR'!CI$301)=0,"",AVERAGEIF('IG-UR'!CI$296:'IG-UR'!CI$301,"&lt;&gt;0"))</f>
        <v/>
      </c>
      <c r="CJ107" s="382" t="str">
        <f>IF(SUM('IG-UR'!CJ$296:'IG-UR'!CJ$301)=0,"",AVERAGEIF('IG-UR'!CJ$296:'IG-UR'!CJ$301,"&lt;&gt;0"))</f>
        <v/>
      </c>
      <c r="CK107" s="382" t="str">
        <f>IF(SUM('IG-UR'!CK$296:'IG-UR'!CK$301)=0,"",AVERAGEIF('IG-UR'!CK$296:'IG-UR'!CK$301,"&lt;&gt;0"))</f>
        <v/>
      </c>
      <c r="CL107" s="382" t="str">
        <f>IF(SUM('IG-UR'!CL$296:'IG-UR'!CL$301)=0,"",AVERAGEIF('IG-UR'!CL$296:'IG-UR'!CL$301,"&lt;&gt;0"))</f>
        <v/>
      </c>
      <c r="CM107" s="382" t="str">
        <f>IF(SUM('IG-UR'!CM$296:'IG-UR'!CM$301)=0,"",AVERAGEIF('IG-UR'!CM$296:'IG-UR'!CM$301,"&lt;&gt;0"))</f>
        <v/>
      </c>
      <c r="CN107" s="382" t="str">
        <f>IF(SUM('IG-UR'!CN$296:'IG-UR'!CN$301)=0,"",AVERAGEIF('IG-UR'!CN$296:'IG-UR'!CN$301,"&lt;&gt;0"))</f>
        <v/>
      </c>
      <c r="CO107" s="382" t="str">
        <f>IF(SUM('IG-UR'!CO$296:'IG-UR'!CO$301)=0,"",AVERAGEIF('IG-UR'!CO$296:'IG-UR'!CO$301,"&lt;&gt;0"))</f>
        <v/>
      </c>
      <c r="CP107" s="382" t="str">
        <f>IF(SUM('IG-UR'!CP$296:'IG-UR'!CP$301)=0,"",AVERAGEIF('IG-UR'!CP$296:'IG-UR'!CP$301,"&lt;&gt;0"))</f>
        <v/>
      </c>
      <c r="CQ107" s="382" t="str">
        <f>IF(SUM('IG-UR'!CQ$296:'IG-UR'!CQ$301)=0,"",AVERAGEIF('IG-UR'!CQ$296:'IG-UR'!CQ$301,"&lt;&gt;0"))</f>
        <v/>
      </c>
      <c r="CR107" s="382" t="str">
        <f>IF(SUM('IG-UR'!CR$296:'IG-UR'!CR$301)=0,"",AVERAGEIF('IG-UR'!CR$296:'IG-UR'!CR$301,"&lt;&gt;0"))</f>
        <v/>
      </c>
      <c r="CS107" s="382" t="str">
        <f>IF(SUM('IG-UR'!CS$296:'IG-UR'!CS$301)=0,"",AVERAGEIF('IG-UR'!CS$296:'IG-UR'!CS$301,"&lt;&gt;0"))</f>
        <v/>
      </c>
      <c r="CT107" s="382" t="str">
        <f>IF(SUM('IG-UR'!CT$296:'IG-UR'!CT$301)=0,"",AVERAGEIF('IG-UR'!CT$296:'IG-UR'!CT$301,"&lt;&gt;0"))</f>
        <v/>
      </c>
      <c r="CU107" s="382" t="str">
        <f>IF(SUM('IG-UR'!CU$296:'IG-UR'!CU$301)=0,"",AVERAGEIF('IG-UR'!CU$296:'IG-UR'!CU$301,"&lt;&gt;0"))</f>
        <v/>
      </c>
      <c r="CV107" s="382" t="str">
        <f>IF(SUM('IG-UR'!CV$296:'IG-UR'!CV$301)=0,"",AVERAGEIF('IG-UR'!CV$296:'IG-UR'!CV$301,"&lt;&gt;0"))</f>
        <v/>
      </c>
      <c r="CW107" s="382" t="str">
        <f>IF(SUM('IG-UR'!CW$296:'IG-UR'!CW$301)=0,"",AVERAGEIF('IG-UR'!CW$296:'IG-UR'!CW$301,"&lt;&gt;0"))</f>
        <v/>
      </c>
      <c r="CX107" s="382" t="str">
        <f>IF(SUM('IG-UR'!CX$296:'IG-UR'!CX$301)=0,"",AVERAGEIF('IG-UR'!CX$296:'IG-UR'!CX$301,"&lt;&gt;0"))</f>
        <v/>
      </c>
      <c r="CY107" s="382" t="str">
        <f>IF(SUM('IG-UR'!CY$296:'IG-UR'!CY$301)=0,"",AVERAGEIF('IG-UR'!CY$296:'IG-UR'!CY$301,"&lt;&gt;0"))</f>
        <v/>
      </c>
      <c r="CZ107" s="382" t="str">
        <f>IF(SUM('IG-UR'!CZ$296:'IG-UR'!CZ$301)=0,"",AVERAGEIF('IG-UR'!CZ$296:'IG-UR'!CZ$301,"&lt;&gt;0"))</f>
        <v/>
      </c>
      <c r="DA107" s="382" t="str">
        <f>IF(SUM('IG-UR'!DA$296:'IG-UR'!DA$301)=0,"",AVERAGEIF('IG-UR'!DA$296:'IG-UR'!DA$301,"&lt;&gt;0"))</f>
        <v/>
      </c>
      <c r="DB107" s="382" t="str">
        <f>IF(SUM('IG-UR'!DB$296:'IG-UR'!DB$301)=0,"",AVERAGEIF('IG-UR'!DB$296:'IG-UR'!DB$301,"&lt;&gt;0"))</f>
        <v/>
      </c>
      <c r="DC107" s="382" t="str">
        <f>IF(SUM('IG-UR'!DC$296:'IG-UR'!DC$301)=0,"",AVERAGEIF('IG-UR'!DC$296:'IG-UR'!DC$301,"&lt;&gt;0"))</f>
        <v/>
      </c>
      <c r="DD107" s="382" t="str">
        <f>IF(SUM('IG-UR'!DD$296:'IG-UR'!DD$301)=0,"",AVERAGEIF('IG-UR'!DD$296:'IG-UR'!DD$301,"&lt;&gt;0"))</f>
        <v/>
      </c>
      <c r="DE107" s="382" t="str">
        <f>IF(SUM('IG-UR'!DE$296:'IG-UR'!DE$301)=0,"",AVERAGEIF('IG-UR'!DE$296:'IG-UR'!DE$301,"&lt;&gt;0"))</f>
        <v/>
      </c>
      <c r="DF107" s="382" t="str">
        <f>IF(SUM('IG-UR'!DF$296:'IG-UR'!DF$301)=0,"",AVERAGEIF('IG-UR'!DF$296:'IG-UR'!DF$301,"&lt;&gt;0"))</f>
        <v/>
      </c>
      <c r="DG107" s="382" t="str">
        <f>IF(SUM('IG-UR'!DG$296:'IG-UR'!DG$301)=0,"",AVERAGEIF('IG-UR'!DG$296:'IG-UR'!DG$301,"&lt;&gt;0"))</f>
        <v/>
      </c>
      <c r="DH107" s="382" t="str">
        <f>IF(SUM('IG-UR'!DH$296:'IG-UR'!DH$301)=0,"",AVERAGEIF('IG-UR'!DH$296:'IG-UR'!DH$301,"&lt;&gt;0"))</f>
        <v/>
      </c>
      <c r="DI107" s="382" t="str">
        <f>IF(SUM('IG-UR'!DI$296:'IG-UR'!DI$301)=0,"",AVERAGEIF('IG-UR'!DI$296:'IG-UR'!DI$301,"&lt;&gt;0"))</f>
        <v/>
      </c>
      <c r="DJ107" s="382" t="str">
        <f>IF(SUM('IG-UR'!DJ$296:'IG-UR'!DJ$301)=0,"",AVERAGEIF('IG-UR'!DJ$296:'IG-UR'!DJ$301,"&lt;&gt;0"))</f>
        <v/>
      </c>
      <c r="DK107" s="382" t="str">
        <f>IF(SUM('IG-UR'!DK$296:'IG-UR'!DK$301)=0,"",AVERAGEIF('IG-UR'!DK$296:'IG-UR'!DK$301,"&lt;&gt;0"))</f>
        <v/>
      </c>
      <c r="DL107" s="382" t="str">
        <f>IF(SUM('IG-UR'!DL$296:'IG-UR'!DL$301)=0,"",AVERAGEIF('IG-UR'!DL$296:'IG-UR'!DL$301,"&lt;&gt;0"))</f>
        <v/>
      </c>
      <c r="DM107" s="382" t="str">
        <f>IF(SUM('IG-UR'!DM$296:'IG-UR'!DM$301)=0,"",AVERAGEIF('IG-UR'!DM$296:'IG-UR'!DM$301,"&lt;&gt;0"))</f>
        <v/>
      </c>
      <c r="DN107" s="382" t="str">
        <f>IF(SUM('IG-UR'!DN$296:'IG-UR'!DN$301)=0,"",AVERAGEIF('IG-UR'!DN$296:'IG-UR'!DN$301,"&lt;&gt;0"))</f>
        <v/>
      </c>
      <c r="DO107" s="382" t="str">
        <f>IF(SUM('IG-UR'!DO$296:'IG-UR'!DO$301)=0,"",AVERAGEIF('IG-UR'!DO$296:'IG-UR'!DO$301,"&lt;&gt;0"))</f>
        <v/>
      </c>
      <c r="DP107" s="382" t="str">
        <f>IF(SUM('IG-UR'!DP$296:'IG-UR'!DP$301)=0,"",AVERAGEIF('IG-UR'!DP$296:'IG-UR'!DP$301,"&lt;&gt;0"))</f>
        <v/>
      </c>
      <c r="DQ107" s="382" t="str">
        <f>IF(SUM('IG-UR'!DQ$296:'IG-UR'!DQ$301)=0,"",AVERAGEIF('IG-UR'!DQ$296:'IG-UR'!DQ$301,"&lt;&gt;0"))</f>
        <v/>
      </c>
      <c r="DR107" s="382" t="str">
        <f>IF(SUM('IG-UR'!DR$296:'IG-UR'!DR$301)=0,"",AVERAGEIF('IG-UR'!DR$296:'IG-UR'!DR$301,"&lt;&gt;0"))</f>
        <v/>
      </c>
      <c r="DS107" s="382" t="str">
        <f>IF(SUM('IG-UR'!DS$296:'IG-UR'!DS$301)=0,"",AVERAGEIF('IG-UR'!DS$296:'IG-UR'!DS$301,"&lt;&gt;0"))</f>
        <v/>
      </c>
      <c r="DT107" s="382" t="str">
        <f>IF(SUM('IG-UR'!DT$296:'IG-UR'!DT$301)=0,"",AVERAGEIF('IG-UR'!DT$296:'IG-UR'!DT$301,"&lt;&gt;0"))</f>
        <v/>
      </c>
      <c r="DU107" s="382" t="str">
        <f>IF(SUM('IG-UR'!DU$296:'IG-UR'!DU$301)=0,"",AVERAGEIF('IG-UR'!DU$296:'IG-UR'!DU$301,"&lt;&gt;0"))</f>
        <v/>
      </c>
      <c r="DV107" s="382" t="str">
        <f>IF(SUM('IG-UR'!DV$296:'IG-UR'!DV$301)=0,"",AVERAGEIF('IG-UR'!DV$296:'IG-UR'!DV$301,"&lt;&gt;0"))</f>
        <v/>
      </c>
      <c r="DW107" s="382" t="str">
        <f>IF(SUM('IG-UR'!DW$296:'IG-UR'!DW$301)=0,"",AVERAGEIF('IG-UR'!DW$296:'IG-UR'!DW$301,"&lt;&gt;0"))</f>
        <v/>
      </c>
      <c r="DX107" s="382" t="str">
        <f>IF(SUM('IG-UR'!DX$296:'IG-UR'!DX$301)=0,"",AVERAGEIF('IG-UR'!DX$296:'IG-UR'!DX$301,"&lt;&gt;0"))</f>
        <v/>
      </c>
      <c r="DY107" s="382" t="str">
        <f>IF(SUM('IG-UR'!DY$296:'IG-UR'!DY$301)=0,"",AVERAGEIF('IG-UR'!DY$296:'IG-UR'!DY$301,"&lt;&gt;0"))</f>
        <v/>
      </c>
      <c r="DZ107" s="382" t="str">
        <f>IF(SUM('IG-UR'!DZ$296:'IG-UR'!DZ$301)=0,"",AVERAGEIF('IG-UR'!DZ$296:'IG-UR'!DZ$301,"&lt;&gt;0"))</f>
        <v/>
      </c>
      <c r="EA107" s="382" t="str">
        <f>IF(SUM('IG-UR'!EA$296:'IG-UR'!EA$301)=0,"",AVERAGEIF('IG-UR'!EA$296:'IG-UR'!EA$301,"&lt;&gt;0"))</f>
        <v/>
      </c>
      <c r="EB107" s="382" t="str">
        <f>IF(SUM('IG-UR'!EB$296:'IG-UR'!EB$301)=0,"",AVERAGEIF('IG-UR'!EB$296:'IG-UR'!EB$301,"&lt;&gt;0"))</f>
        <v/>
      </c>
      <c r="EC107" s="382" t="str">
        <f>IF(SUM('IG-UR'!EC$296:'IG-UR'!EC$301)=0,"",AVERAGEIF('IG-UR'!EC$296:'IG-UR'!EC$301,"&lt;&gt;0"))</f>
        <v/>
      </c>
      <c r="ED107" s="382" t="str">
        <f>IF(SUM('IG-UR'!ED$296:'IG-UR'!ED$301)=0,"",AVERAGEIF('IG-UR'!ED$296:'IG-UR'!ED$301,"&lt;&gt;0"))</f>
        <v/>
      </c>
      <c r="EE107" s="382" t="str">
        <f>IF(SUM('IG-UR'!EE$296:'IG-UR'!EE$301)=0,"",AVERAGEIF('IG-UR'!EE$296:'IG-UR'!EE$301,"&lt;&gt;0"))</f>
        <v/>
      </c>
      <c r="EF107" s="382" t="str">
        <f>IF(SUM('IG-UR'!EF$296:'IG-UR'!EF$301)=0,"",AVERAGEIF('IG-UR'!EF$296:'IG-UR'!EF$301,"&lt;&gt;0"))</f>
        <v/>
      </c>
      <c r="EG107" s="382" t="str">
        <f>IF(SUM('IG-UR'!EG$296:'IG-UR'!EG$301)=0,"",AVERAGEIF('IG-UR'!EG$296:'IG-UR'!EG$301,"&lt;&gt;0"))</f>
        <v/>
      </c>
      <c r="EH107" s="382" t="str">
        <f>IF(SUM('IG-UR'!EH$296:'IG-UR'!EH$301)=0,"",AVERAGEIF('IG-UR'!EH$296:'IG-UR'!EH$301,"&lt;&gt;0"))</f>
        <v/>
      </c>
      <c r="EI107" s="382" t="str">
        <f>IF(SUM('IG-UR'!EI$296:'IG-UR'!EI$301)=0,"",AVERAGEIF('IG-UR'!EI$296:'IG-UR'!EI$301,"&lt;&gt;0"))</f>
        <v/>
      </c>
      <c r="EJ107" s="382" t="str">
        <f>IF(SUM('IG-UR'!EJ$296:'IG-UR'!EJ$301)=0,"",AVERAGEIF('IG-UR'!EJ$296:'IG-UR'!EJ$301,"&lt;&gt;0"))</f>
        <v/>
      </c>
      <c r="EK107" s="382" t="str">
        <f>IF(SUM('IG-UR'!EK$296:'IG-UR'!EK$301)=0,"",AVERAGEIF('IG-UR'!EK$296:'IG-UR'!EK$301,"&lt;&gt;0"))</f>
        <v/>
      </c>
      <c r="EL107" s="382" t="str">
        <f>IF(SUM('IG-UR'!EL$296:'IG-UR'!EL$301)=0,"",AVERAGEIF('IG-UR'!EL$296:'IG-UR'!EL$301,"&lt;&gt;0"))</f>
        <v/>
      </c>
      <c r="EM107" s="382" t="str">
        <f>IF(SUM('IG-UR'!EM$296:'IG-UR'!EM$301)=0,"",AVERAGEIF('IG-UR'!EM$296:'IG-UR'!EM$301,"&lt;&gt;0"))</f>
        <v/>
      </c>
      <c r="EN107" s="382" t="str">
        <f>IF(SUM('IG-UR'!EN$296:'IG-UR'!EN$301)=0,"",AVERAGEIF('IG-UR'!EN$296:'IG-UR'!EN$301,"&lt;&gt;0"))</f>
        <v/>
      </c>
      <c r="EO107" s="382" t="str">
        <f>IF(SUM('IG-UR'!EO$296:'IG-UR'!EO$301)=0,"",AVERAGEIF('IG-UR'!EO$296:'IG-UR'!EO$301,"&lt;&gt;0"))</f>
        <v/>
      </c>
      <c r="EP107" s="382" t="str">
        <f>IF(SUM('IG-UR'!EP$296:'IG-UR'!EP$301)=0,"",AVERAGEIF('IG-UR'!EP$296:'IG-UR'!EP$301,"&lt;&gt;0"))</f>
        <v/>
      </c>
      <c r="EQ107" s="382" t="str">
        <f>IF(SUM('IG-UR'!EQ$296:'IG-UR'!EQ$301)=0,"",AVERAGEIF('IG-UR'!EQ$296:'IG-UR'!EQ$301,"&lt;&gt;0"))</f>
        <v/>
      </c>
      <c r="ER107" s="382" t="str">
        <f>IF(SUM('IG-UR'!ER$296:'IG-UR'!ER$301)=0,"",AVERAGEIF('IG-UR'!ER$296:'IG-UR'!ER$301,"&lt;&gt;0"))</f>
        <v/>
      </c>
      <c r="ES107" s="382" t="str">
        <f>IF(SUM('IG-UR'!ES$296:'IG-UR'!ES$301)=0,"",AVERAGEIF('IG-UR'!ES$296:'IG-UR'!ES$301,"&lt;&gt;0"))</f>
        <v/>
      </c>
      <c r="ET107" s="382" t="str">
        <f>IF(SUM('IG-UR'!ET$296:'IG-UR'!ET$301)=0,"",AVERAGEIF('IG-UR'!ET$296:'IG-UR'!ET$301,"&lt;&gt;0"))</f>
        <v/>
      </c>
      <c r="EU107" s="382" t="str">
        <f>IF(SUM('IG-UR'!EU$296:'IG-UR'!EU$301)=0,"",AVERAGEIF('IG-UR'!EU$296:'IG-UR'!EU$301,"&lt;&gt;0"))</f>
        <v/>
      </c>
      <c r="EV107" s="382" t="str">
        <f>IF(SUM('IG-UR'!EV$296:'IG-UR'!EV$301)=0,"",AVERAGEIF('IG-UR'!EV$296:'IG-UR'!EV$301,"&lt;&gt;0"))</f>
        <v/>
      </c>
      <c r="EW107" s="382" t="str">
        <f>IF(SUM('IG-UR'!EW$296:'IG-UR'!EW$301)=0,"",AVERAGEIF('IG-UR'!EW$296:'IG-UR'!EW$301,"&lt;&gt;0"))</f>
        <v/>
      </c>
      <c r="EX107" s="382" t="str">
        <f>IF(SUM('IG-UR'!EX$296:'IG-UR'!EX$301)=0,"",AVERAGEIF('IG-UR'!EX$296:'IG-UR'!EX$301,"&lt;&gt;0"))</f>
        <v/>
      </c>
      <c r="EY107" s="382" t="str">
        <f>IF(SUM('IG-UR'!EY$296:'IG-UR'!EY$301)=0,"",AVERAGEIF('IG-UR'!EY$296:'IG-UR'!EY$301,"&lt;&gt;0"))</f>
        <v/>
      </c>
      <c r="EZ107" s="382" t="str">
        <f>IF(SUM('IG-UR'!EZ$296:'IG-UR'!EZ$301)=0,"",AVERAGEIF('IG-UR'!EZ$296:'IG-UR'!EZ$301,"&lt;&gt;0"))</f>
        <v/>
      </c>
      <c r="FA107" s="382" t="str">
        <f>IF(SUM('IG-UR'!FA$296:'IG-UR'!FA$301)=0,"",AVERAGEIF('IG-UR'!FA$296:'IG-UR'!FA$301,"&lt;&gt;0"))</f>
        <v/>
      </c>
      <c r="FB107" s="382" t="str">
        <f>IF(SUM('IG-UR'!FB$296:'IG-UR'!FB$301)=0,"",AVERAGEIF('IG-UR'!FB$296:'IG-UR'!FB$301,"&lt;&gt;0"))</f>
        <v/>
      </c>
      <c r="FC107" s="382" t="str">
        <f>IF(SUM('IG-UR'!FC$296:'IG-UR'!FC$301)=0,"",AVERAGEIF('IG-UR'!FC$296:'IG-UR'!FC$301,"&lt;&gt;0"))</f>
        <v/>
      </c>
      <c r="FD107" s="382" t="str">
        <f>IF(SUM('IG-UR'!FD$296:'IG-UR'!FD$301)=0,"",AVERAGEIF('IG-UR'!FD$296:'IG-UR'!FD$301,"&lt;&gt;0"))</f>
        <v/>
      </c>
      <c r="FE107" s="382" t="str">
        <f>IF(SUM('IG-UR'!FE$296:'IG-UR'!FE$301)=0,"",AVERAGEIF('IG-UR'!FE$296:'IG-UR'!FE$301,"&lt;&gt;0"))</f>
        <v/>
      </c>
      <c r="FF107" s="382" t="str">
        <f>IF(SUM('IG-UR'!FF$296:'IG-UR'!FF$301)=0,"",AVERAGEIF('IG-UR'!FF$296:'IG-UR'!FF$301,"&lt;&gt;0"))</f>
        <v/>
      </c>
      <c r="FG107" s="382" t="str">
        <f>IF(SUM('IG-UR'!FG$296:'IG-UR'!FG$301)=0,"",AVERAGEIF('IG-UR'!FG$296:'IG-UR'!FG$301,"&lt;&gt;0"))</f>
        <v/>
      </c>
      <c r="FH107" s="382" t="str">
        <f>IF(SUM('IG-UR'!FH$296:'IG-UR'!FH$301)=0,"",AVERAGEIF('IG-UR'!FH$296:'IG-UR'!FH$301,"&lt;&gt;0"))</f>
        <v/>
      </c>
      <c r="FI107" s="382" t="str">
        <f>IF(SUM('IG-UR'!FI$296:'IG-UR'!FI$301)=0,"",AVERAGEIF('IG-UR'!FI$296:'IG-UR'!FI$301,"&lt;&gt;0"))</f>
        <v/>
      </c>
      <c r="FJ107" s="382" t="str">
        <f>IF(SUM('IG-UR'!FJ$296:'IG-UR'!FJ$301)=0,"",AVERAGEIF('IG-UR'!FJ$296:'IG-UR'!FJ$301,"&lt;&gt;0"))</f>
        <v/>
      </c>
      <c r="FK107" s="382" t="str">
        <f>IF(SUM('IG-UR'!FK$296:'IG-UR'!FK$301)=0,"",AVERAGEIF('IG-UR'!FK$296:'IG-UR'!FK$301,"&lt;&gt;0"))</f>
        <v/>
      </c>
      <c r="FL107" s="382" t="str">
        <f>IF(SUM('IG-UR'!FL$296:'IG-UR'!FL$301)=0,"",AVERAGEIF('IG-UR'!FL$296:'IG-UR'!FL$301,"&lt;&gt;0"))</f>
        <v/>
      </c>
      <c r="FM107" s="382" t="str">
        <f>IF(SUM('IG-UR'!FM$296:'IG-UR'!FM$301)=0,"",AVERAGEIF('IG-UR'!FM$296:'IG-UR'!FM$301,"&lt;&gt;0"))</f>
        <v/>
      </c>
      <c r="FN107" s="382" t="str">
        <f>IF(SUM('IG-UR'!FN$296:'IG-UR'!FN$301)=0,"",AVERAGEIF('IG-UR'!FN$296:'IG-UR'!FN$301,"&lt;&gt;0"))</f>
        <v/>
      </c>
      <c r="FO107" s="382" t="str">
        <f>IF(SUM('IG-UR'!FO$296:'IG-UR'!FO$301)=0,"",AVERAGEIF('IG-UR'!FO$296:'IG-UR'!FO$301,"&lt;&gt;0"))</f>
        <v/>
      </c>
      <c r="FP107" s="382" t="str">
        <f>IF(SUM('IG-UR'!FP$296:'IG-UR'!FP$301)=0,"",AVERAGEIF('IG-UR'!FP$296:'IG-UR'!FP$301,"&lt;&gt;0"))</f>
        <v/>
      </c>
      <c r="FQ107" s="382" t="str">
        <f>IF(SUM('IG-UR'!FQ$296:'IG-UR'!FQ$301)=0,"",AVERAGEIF('IG-UR'!FQ$296:'IG-UR'!FQ$301,"&lt;&gt;0"))</f>
        <v/>
      </c>
      <c r="FR107" s="382" t="str">
        <f>IF(SUM('IG-UR'!FR$296:'IG-UR'!FR$301)=0,"",AVERAGEIF('IG-UR'!FR$296:'IG-UR'!FR$301,"&lt;&gt;0"))</f>
        <v/>
      </c>
      <c r="FS107" s="382" t="str">
        <f>IF(SUM('IG-UR'!FS$296:'IG-UR'!FS$301)=0,"",AVERAGEIF('IG-UR'!FS$296:'IG-UR'!FS$301,"&lt;&gt;0"))</f>
        <v/>
      </c>
      <c r="FT107" s="382" t="str">
        <f>IF(SUM('IG-UR'!FT$296:'IG-UR'!FT$301)=0,"",AVERAGEIF('IG-UR'!FT$296:'IG-UR'!FT$301,"&lt;&gt;0"))</f>
        <v/>
      </c>
      <c r="FU107" s="382" t="str">
        <f>IF(SUM('IG-UR'!FU$296:'IG-UR'!FU$301)=0,"",AVERAGEIF('IG-UR'!FU$296:'IG-UR'!FU$301,"&lt;&gt;0"))</f>
        <v/>
      </c>
      <c r="FV107" s="382" t="str">
        <f>IF(SUM('IG-UR'!FV$296:'IG-UR'!FV$301)=0,"",AVERAGEIF('IG-UR'!FV$296:'IG-UR'!FV$301,"&lt;&gt;0"))</f>
        <v/>
      </c>
      <c r="FW107" s="382" t="str">
        <f>IF(SUM('IG-UR'!FW$296:'IG-UR'!FW$301)=0,"",AVERAGEIF('IG-UR'!FW$296:'IG-UR'!FW$301,"&lt;&gt;0"))</f>
        <v/>
      </c>
      <c r="FX107" s="382" t="str">
        <f>IF(SUM('IG-UR'!FX$296:'IG-UR'!FX$301)=0,"",AVERAGEIF('IG-UR'!FX$296:'IG-UR'!FX$301,"&lt;&gt;0"))</f>
        <v/>
      </c>
      <c r="FY107" s="382" t="str">
        <f>IF(SUM('IG-UR'!FY$296:'IG-UR'!FY$301)=0,"",AVERAGEIF('IG-UR'!FY$296:'IG-UR'!FY$301,"&lt;&gt;0"))</f>
        <v/>
      </c>
      <c r="FZ107" s="382" t="str">
        <f>IF(SUM('IG-UR'!FZ$296:'IG-UR'!FZ$301)=0,"",AVERAGEIF('IG-UR'!FZ$296:'IG-UR'!FZ$301,"&lt;&gt;0"))</f>
        <v/>
      </c>
      <c r="GA107" s="382" t="str">
        <f>IF(SUM('IG-UR'!GA$296:'IG-UR'!GA$301)=0,"",AVERAGEIF('IG-UR'!GA$296:'IG-UR'!GA$301,"&lt;&gt;0"))</f>
        <v/>
      </c>
      <c r="GB107" s="382" t="str">
        <f>IF(SUM('IG-UR'!GB$296:'IG-UR'!GB$301)=0,"",AVERAGEIF('IG-UR'!GB$296:'IG-UR'!GB$301,"&lt;&gt;0"))</f>
        <v/>
      </c>
      <c r="GC107" s="382" t="str">
        <f>IF(SUM('IG-UR'!GC$296:'IG-UR'!GC$301)=0,"",AVERAGEIF('IG-UR'!GC$296:'IG-UR'!GC$301,"&lt;&gt;0"))</f>
        <v/>
      </c>
      <c r="GD107" s="382" t="str">
        <f>IF(SUM('IG-UR'!GD$296:'IG-UR'!GD$301)=0,"",AVERAGEIF('IG-UR'!GD$296:'IG-UR'!GD$301,"&lt;&gt;0"))</f>
        <v/>
      </c>
      <c r="GE107" s="382" t="str">
        <f>IF(SUM('IG-UR'!GE$296:'IG-UR'!GE$301)=0,"",AVERAGEIF('IG-UR'!GE$296:'IG-UR'!GE$301,"&lt;&gt;0"))</f>
        <v/>
      </c>
      <c r="GF107" s="382" t="str">
        <f>IF(SUM('IG-UR'!GF$296:'IG-UR'!GF$301)=0,"",AVERAGEIF('IG-UR'!GF$296:'IG-UR'!GF$301,"&lt;&gt;0"))</f>
        <v/>
      </c>
      <c r="GG107" s="382" t="str">
        <f>IF(SUM('IG-UR'!GG$296:'IG-UR'!GG$301)=0,"",AVERAGEIF('IG-UR'!GG$296:'IG-UR'!GG$301,"&lt;&gt;0"))</f>
        <v/>
      </c>
      <c r="GH107" s="382" t="str">
        <f>IF(SUM('IG-UR'!GH$296:'IG-UR'!GH$301)=0,"",AVERAGEIF('IG-UR'!GH$296:'IG-UR'!GH$301,"&lt;&gt;0"))</f>
        <v/>
      </c>
      <c r="GI107" s="382" t="str">
        <f>IF(SUM('IG-UR'!GI$296:'IG-UR'!GI$301)=0,"",AVERAGEIF('IG-UR'!GI$296:'IG-UR'!GI$301,"&lt;&gt;0"))</f>
        <v/>
      </c>
      <c r="GJ107" s="382" t="str">
        <f>IF(SUM('IG-UR'!GJ$296:'IG-UR'!GJ$301)=0,"",AVERAGEIF('IG-UR'!GJ$296:'IG-UR'!GJ$301,"&lt;&gt;0"))</f>
        <v/>
      </c>
      <c r="GK107" s="382" t="str">
        <f>IF(SUM('IG-UR'!GK$296:'IG-UR'!GK$301)=0,"",AVERAGEIF('IG-UR'!GK$296:'IG-UR'!GK$301,"&lt;&gt;0"))</f>
        <v/>
      </c>
      <c r="GL107" s="382" t="str">
        <f>IF(SUM('IG-UR'!GL$296:'IG-UR'!GL$301)=0,"",AVERAGEIF('IG-UR'!GL$296:'IG-UR'!GL$301,"&lt;&gt;0"))</f>
        <v/>
      </c>
      <c r="GM107" s="382" t="str">
        <f>IF(SUM('IG-UR'!GM$296:'IG-UR'!GM$301)=0,"",AVERAGEIF('IG-UR'!GM$296:'IG-UR'!GM$301,"&lt;&gt;0"))</f>
        <v/>
      </c>
      <c r="GN107" s="382" t="str">
        <f>IF(SUM('IG-UR'!GN$296:'IG-UR'!GN$301)=0,"",AVERAGEIF('IG-UR'!GN$296:'IG-UR'!GN$301,"&lt;&gt;0"))</f>
        <v/>
      </c>
      <c r="GO107" s="382" t="str">
        <f>IF(SUM('IG-UR'!GO$296:'IG-UR'!GO$301)=0,"",AVERAGEIF('IG-UR'!GO$296:'IG-UR'!GO$301,"&lt;&gt;0"))</f>
        <v/>
      </c>
      <c r="GP107" s="382" t="str">
        <f>IF(SUM('IG-UR'!GP$296:'IG-UR'!GP$301)=0,"",AVERAGEIF('IG-UR'!GP$296:'IG-UR'!GP$301,"&lt;&gt;0"))</f>
        <v/>
      </c>
      <c r="GQ107" s="382" t="str">
        <f>IF(SUM('IG-UR'!GQ$296:'IG-UR'!GQ$301)=0,"",AVERAGEIF('IG-UR'!GQ$296:'IG-UR'!GQ$301,"&lt;&gt;0"))</f>
        <v/>
      </c>
      <c r="GR107" s="382" t="str">
        <f>IF(SUM('IG-UR'!GR$296:'IG-UR'!GR$301)=0,"",AVERAGEIF('IG-UR'!GR$296:'IG-UR'!GR$301,"&lt;&gt;0"))</f>
        <v/>
      </c>
      <c r="GS107" s="382" t="str">
        <f>IF(SUM('IG-UR'!GS$296:'IG-UR'!GS$301)=0,"",AVERAGEIF('IG-UR'!GS$296:'IG-UR'!GS$301,"&lt;&gt;0"))</f>
        <v/>
      </c>
      <c r="GT107" s="382" t="str">
        <f>IF(SUM('IG-UR'!GT$296:'IG-UR'!GT$301)=0,"",AVERAGEIF('IG-UR'!GT$296:'IG-UR'!GT$301,"&lt;&gt;0"))</f>
        <v/>
      </c>
      <c r="GU107" s="382" t="str">
        <f>IF(SUM('IG-UR'!GU$296:'IG-UR'!GU$301)=0,"",AVERAGEIF('IG-UR'!GU$296:'IG-UR'!GU$301,"&lt;&gt;0"))</f>
        <v/>
      </c>
      <c r="GV107" s="382" t="str">
        <f>IF(SUM('IG-UR'!GV$296:'IG-UR'!GV$301)=0,"",AVERAGEIF('IG-UR'!GV$296:'IG-UR'!GV$301,"&lt;&gt;0"))</f>
        <v/>
      </c>
      <c r="GW107" s="382" t="str">
        <f>IF(SUM('IG-UR'!GW$296:'IG-UR'!GW$301)=0,"",AVERAGEIF('IG-UR'!GW$296:'IG-UR'!GW$301,"&lt;&gt;0"))</f>
        <v/>
      </c>
      <c r="GX107" s="382" t="str">
        <f>IF(SUM('IG-UR'!GX$296:'IG-UR'!GX$301)=0,"",AVERAGEIF('IG-UR'!GX$296:'IG-UR'!GX$301,"&lt;&gt;0"))</f>
        <v/>
      </c>
      <c r="GY107" s="382" t="str">
        <f>IF(SUM('IG-UR'!GY$296:'IG-UR'!GY$301)=0,"",AVERAGEIF('IG-UR'!GY$296:'IG-UR'!GY$301,"&lt;&gt;0"))</f>
        <v/>
      </c>
      <c r="GZ107" s="382" t="str">
        <f>IF(SUM('IG-UR'!GZ$296:'IG-UR'!GZ$301)=0,"",AVERAGEIF('IG-UR'!GZ$296:'IG-UR'!GZ$301,"&lt;&gt;0"))</f>
        <v/>
      </c>
      <c r="HA107" s="382" t="str">
        <f>IF(SUM('IG-UR'!HA$296:'IG-UR'!HA$301)=0,"",AVERAGEIF('IG-UR'!HA$296:'IG-UR'!HA$301,"&lt;&gt;0"))</f>
        <v/>
      </c>
      <c r="HB107" s="382" t="str">
        <f>IF(SUM('IG-UR'!HB$296:'IG-UR'!HB$301)=0,"",AVERAGEIF('IG-UR'!HB$296:'IG-UR'!HB$301,"&lt;&gt;0"))</f>
        <v/>
      </c>
      <c r="HC107" s="176"/>
      <c r="HD107" s="50"/>
      <c r="HE107" s="576"/>
      <c r="HF107" s="97"/>
      <c r="HG107" s="583"/>
      <c r="HH107" s="576"/>
      <c r="HI107" s="97"/>
      <c r="HJ107" s="583"/>
      <c r="HK107" s="580"/>
      <c r="HL107" s="94"/>
      <c r="HM107" s="525"/>
      <c r="HN107" s="541"/>
      <c r="HO107" s="50"/>
    </row>
    <row r="108" spans="1:223" ht="5.0999999999999996" customHeight="1" thickBot="1" x14ac:dyDescent="0.3">
      <c r="A108" s="52"/>
      <c r="B108" s="222"/>
      <c r="C108" s="62"/>
      <c r="D108" s="79"/>
      <c r="E108" s="362"/>
      <c r="F108" s="362"/>
      <c r="G108" s="362"/>
      <c r="H108" s="366"/>
      <c r="I108" s="366"/>
      <c r="J108" s="366"/>
      <c r="K108" s="366"/>
      <c r="L108" s="366"/>
      <c r="M108" s="366"/>
      <c r="N108" s="366"/>
      <c r="O108" s="366"/>
      <c r="P108" s="366"/>
      <c r="Q108" s="366"/>
      <c r="R108" s="366"/>
      <c r="S108" s="366"/>
      <c r="T108" s="366"/>
      <c r="U108" s="366"/>
      <c r="V108" s="366"/>
      <c r="W108" s="366"/>
      <c r="X108" s="366"/>
      <c r="Y108" s="366"/>
      <c r="Z108" s="366"/>
      <c r="AA108" s="366"/>
      <c r="AB108" s="366"/>
      <c r="AC108" s="366"/>
      <c r="AD108" s="366"/>
      <c r="AE108" s="366"/>
      <c r="AF108" s="366"/>
      <c r="AG108" s="366"/>
      <c r="AH108" s="366"/>
      <c r="AI108" s="366"/>
      <c r="AJ108" s="366"/>
      <c r="AK108" s="366"/>
      <c r="AL108" s="366"/>
      <c r="AM108" s="366"/>
      <c r="AN108" s="366"/>
      <c r="AO108" s="366"/>
      <c r="AP108" s="366"/>
      <c r="AQ108" s="366"/>
      <c r="AR108" s="366"/>
      <c r="AS108" s="366"/>
      <c r="AT108" s="366"/>
      <c r="AU108" s="366"/>
      <c r="AV108" s="185"/>
      <c r="AW108" s="185"/>
      <c r="AX108" s="185"/>
      <c r="AY108" s="185"/>
      <c r="AZ108" s="185"/>
      <c r="BA108" s="185"/>
      <c r="BB108" s="185"/>
      <c r="BC108" s="185"/>
      <c r="BD108" s="185"/>
      <c r="BE108" s="185"/>
      <c r="BF108" s="185"/>
      <c r="BG108" s="185"/>
      <c r="BH108" s="185"/>
      <c r="BI108" s="185"/>
      <c r="BJ108" s="185"/>
      <c r="BK108" s="185"/>
      <c r="BL108" s="185"/>
      <c r="BM108" s="185"/>
      <c r="BN108" s="185"/>
      <c r="BO108" s="185"/>
      <c r="BP108" s="185"/>
      <c r="BQ108" s="185"/>
      <c r="BR108" s="185"/>
      <c r="BS108" s="185"/>
      <c r="BT108" s="185"/>
      <c r="BU108" s="185"/>
      <c r="BV108" s="185"/>
      <c r="BW108" s="185"/>
      <c r="BX108" s="185"/>
      <c r="BY108" s="185"/>
      <c r="BZ108" s="185"/>
      <c r="CA108" s="185"/>
      <c r="CB108" s="185"/>
      <c r="CC108" s="185"/>
      <c r="CD108" s="185"/>
      <c r="CE108" s="185"/>
      <c r="CF108" s="185"/>
      <c r="CG108" s="185"/>
      <c r="CH108" s="185"/>
      <c r="CI108" s="185"/>
      <c r="CJ108" s="185"/>
      <c r="CK108" s="185"/>
      <c r="CL108" s="185"/>
      <c r="CM108" s="185"/>
      <c r="CN108" s="185"/>
      <c r="CO108" s="185"/>
      <c r="CP108" s="185"/>
      <c r="CQ108" s="185"/>
      <c r="CR108" s="185"/>
      <c r="CS108" s="185"/>
      <c r="CT108" s="185"/>
      <c r="CU108" s="185"/>
      <c r="CV108" s="185"/>
      <c r="CW108" s="185"/>
      <c r="CX108" s="185"/>
      <c r="CY108" s="185"/>
      <c r="CZ108" s="185"/>
      <c r="DA108" s="185"/>
      <c r="DB108" s="185"/>
      <c r="DC108" s="185"/>
      <c r="DD108" s="185"/>
      <c r="DE108" s="185"/>
      <c r="DF108" s="185"/>
      <c r="DG108" s="185"/>
      <c r="DH108" s="185"/>
      <c r="DI108" s="185"/>
      <c r="DJ108" s="185"/>
      <c r="DK108" s="185"/>
      <c r="DL108" s="185"/>
      <c r="DM108" s="185"/>
      <c r="DN108" s="185"/>
      <c r="DO108" s="185"/>
      <c r="DP108" s="185"/>
      <c r="DQ108" s="185"/>
      <c r="DR108" s="185"/>
      <c r="DS108" s="185"/>
      <c r="DT108" s="185"/>
      <c r="DU108" s="185"/>
      <c r="DV108" s="185"/>
      <c r="DW108" s="185"/>
      <c r="DX108" s="185"/>
      <c r="DY108" s="185"/>
      <c r="DZ108" s="185"/>
      <c r="EA108" s="185"/>
      <c r="EB108" s="185"/>
      <c r="EC108" s="185"/>
      <c r="ED108" s="185"/>
      <c r="EE108" s="185"/>
      <c r="EF108" s="185"/>
      <c r="EG108" s="185"/>
      <c r="EH108" s="185"/>
      <c r="EI108" s="185"/>
      <c r="EJ108" s="185"/>
      <c r="EK108" s="185"/>
      <c r="EL108" s="185"/>
      <c r="EM108" s="185"/>
      <c r="EN108" s="185"/>
      <c r="EO108" s="185"/>
      <c r="EP108" s="185"/>
      <c r="EQ108" s="185"/>
      <c r="ER108" s="185"/>
      <c r="ES108" s="185"/>
      <c r="ET108" s="185"/>
      <c r="EU108" s="185"/>
      <c r="EV108" s="185"/>
      <c r="EW108" s="185"/>
      <c r="EX108" s="185"/>
      <c r="EY108" s="185"/>
      <c r="EZ108" s="185"/>
      <c r="FA108" s="185"/>
      <c r="FB108" s="185"/>
      <c r="FC108" s="185"/>
      <c r="FD108" s="185"/>
      <c r="FE108" s="185"/>
      <c r="FF108" s="185"/>
      <c r="FG108" s="185"/>
      <c r="FH108" s="185"/>
      <c r="FI108" s="185"/>
      <c r="FJ108" s="185"/>
      <c r="FK108" s="185"/>
      <c r="FL108" s="185"/>
      <c r="FM108" s="185"/>
      <c r="FN108" s="185"/>
      <c r="FO108" s="185"/>
      <c r="FP108" s="185"/>
      <c r="FQ108" s="185"/>
      <c r="FR108" s="185"/>
      <c r="FS108" s="185"/>
      <c r="FT108" s="185"/>
      <c r="FU108" s="185"/>
      <c r="FV108" s="185"/>
      <c r="FW108" s="185"/>
      <c r="FX108" s="185"/>
      <c r="FY108" s="185"/>
      <c r="FZ108" s="185"/>
      <c r="GA108" s="185"/>
      <c r="GB108" s="185"/>
      <c r="GC108" s="185"/>
      <c r="GD108" s="185"/>
      <c r="GE108" s="185"/>
      <c r="GF108" s="185"/>
      <c r="GG108" s="185"/>
      <c r="GH108" s="185"/>
      <c r="GI108" s="408"/>
      <c r="GJ108" s="408"/>
      <c r="GK108" s="408"/>
      <c r="GL108" s="408"/>
      <c r="GM108" s="408"/>
      <c r="GN108" s="408"/>
      <c r="GO108" s="408"/>
      <c r="GP108" s="408"/>
      <c r="GQ108" s="408"/>
      <c r="GR108" s="408"/>
      <c r="GS108" s="408"/>
      <c r="GT108" s="408"/>
      <c r="GU108" s="408"/>
      <c r="GV108" s="408"/>
      <c r="GW108" s="408"/>
      <c r="GX108" s="408"/>
      <c r="GY108" s="408"/>
      <c r="GZ108" s="408"/>
      <c r="HA108" s="366"/>
      <c r="HB108" s="366"/>
      <c r="HC108" s="366"/>
      <c r="HD108" s="50"/>
      <c r="HE108" s="576"/>
      <c r="HF108" s="97"/>
      <c r="HG108" s="101"/>
      <c r="HH108" s="576"/>
      <c r="HI108" s="97"/>
      <c r="HJ108" s="97"/>
      <c r="HK108" s="97"/>
      <c r="HL108" s="94"/>
      <c r="HM108" s="97"/>
      <c r="HN108" s="97"/>
      <c r="HO108" s="50"/>
    </row>
    <row r="109" spans="1:223" ht="15" customHeight="1" thickTop="1" x14ac:dyDescent="0.25">
      <c r="A109" s="52"/>
      <c r="B109" s="222"/>
      <c r="C109" s="62"/>
      <c r="D109" s="141" t="s">
        <v>145</v>
      </c>
      <c r="E109" s="142"/>
      <c r="F109" s="142"/>
      <c r="G109" s="142"/>
      <c r="H109" s="143"/>
      <c r="I109" s="143"/>
      <c r="J109" s="143"/>
      <c r="K109" s="143"/>
      <c r="L109" s="143"/>
      <c r="M109" s="143"/>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132"/>
      <c r="AW109" s="132"/>
      <c r="AX109" s="132"/>
      <c r="AY109" s="132"/>
      <c r="AZ109" s="132"/>
      <c r="BA109" s="132"/>
      <c r="BB109" s="132"/>
      <c r="BC109" s="132"/>
      <c r="BD109" s="132"/>
      <c r="BE109" s="132"/>
      <c r="BF109" s="132"/>
      <c r="BG109" s="132"/>
      <c r="BH109" s="132"/>
      <c r="BI109" s="132"/>
      <c r="BJ109" s="132"/>
      <c r="BK109" s="132"/>
      <c r="BL109" s="132"/>
      <c r="BM109" s="132"/>
      <c r="BN109" s="132"/>
      <c r="BO109" s="132"/>
      <c r="BP109" s="132"/>
      <c r="BQ109" s="132"/>
      <c r="BR109" s="132"/>
      <c r="BS109" s="132"/>
      <c r="BT109" s="132"/>
      <c r="BU109" s="132"/>
      <c r="BV109" s="132"/>
      <c r="BW109" s="132"/>
      <c r="BX109" s="132"/>
      <c r="BY109" s="132"/>
      <c r="BZ109" s="132"/>
      <c r="CA109" s="132"/>
      <c r="CB109" s="132"/>
      <c r="CC109" s="132"/>
      <c r="CD109" s="132"/>
      <c r="CE109" s="132"/>
      <c r="CF109" s="132"/>
      <c r="CG109" s="132"/>
      <c r="CH109" s="132"/>
      <c r="CI109" s="132"/>
      <c r="CJ109" s="132"/>
      <c r="CK109" s="132"/>
      <c r="CL109" s="132"/>
      <c r="CM109" s="132"/>
      <c r="CN109" s="132"/>
      <c r="CO109" s="132"/>
      <c r="CP109" s="132"/>
      <c r="CQ109" s="132"/>
      <c r="CR109" s="132"/>
      <c r="CS109" s="132"/>
      <c r="CT109" s="132"/>
      <c r="CU109" s="132"/>
      <c r="CV109" s="132"/>
      <c r="CW109" s="132"/>
      <c r="CX109" s="132"/>
      <c r="CY109" s="132"/>
      <c r="CZ109" s="132"/>
      <c r="DA109" s="132"/>
      <c r="DB109" s="132"/>
      <c r="DC109" s="132"/>
      <c r="DD109" s="132"/>
      <c r="DE109" s="132"/>
      <c r="DF109" s="132"/>
      <c r="DG109" s="132"/>
      <c r="DH109" s="132"/>
      <c r="DI109" s="132"/>
      <c r="DJ109" s="132"/>
      <c r="DK109" s="132"/>
      <c r="DL109" s="132"/>
      <c r="DM109" s="132"/>
      <c r="DN109" s="132"/>
      <c r="DO109" s="132"/>
      <c r="DP109" s="132"/>
      <c r="DQ109" s="132"/>
      <c r="DR109" s="132"/>
      <c r="DS109" s="132"/>
      <c r="DT109" s="132"/>
      <c r="DU109" s="132"/>
      <c r="DV109" s="132"/>
      <c r="DW109" s="132"/>
      <c r="DX109" s="132"/>
      <c r="DY109" s="132"/>
      <c r="DZ109" s="132"/>
      <c r="EA109" s="132"/>
      <c r="EB109" s="132"/>
      <c r="EC109" s="132"/>
      <c r="ED109" s="132"/>
      <c r="EE109" s="132"/>
      <c r="EF109" s="132"/>
      <c r="EG109" s="132"/>
      <c r="EH109" s="132"/>
      <c r="EI109" s="132"/>
      <c r="EJ109" s="132"/>
      <c r="EK109" s="132"/>
      <c r="EL109" s="132"/>
      <c r="EM109" s="132"/>
      <c r="EN109" s="132"/>
      <c r="EO109" s="132"/>
      <c r="EP109" s="132"/>
      <c r="EQ109" s="132"/>
      <c r="ER109" s="132"/>
      <c r="ES109" s="132"/>
      <c r="ET109" s="132"/>
      <c r="EU109" s="132"/>
      <c r="EV109" s="132"/>
      <c r="EW109" s="132"/>
      <c r="EX109" s="132"/>
      <c r="EY109" s="132"/>
      <c r="EZ109" s="132"/>
      <c r="FA109" s="132"/>
      <c r="FB109" s="132"/>
      <c r="FC109" s="132"/>
      <c r="FD109" s="132"/>
      <c r="FE109" s="132"/>
      <c r="FF109" s="132"/>
      <c r="FG109" s="132"/>
      <c r="FH109" s="132"/>
      <c r="FI109" s="132"/>
      <c r="FJ109" s="132"/>
      <c r="FK109" s="132"/>
      <c r="FL109" s="132"/>
      <c r="FM109" s="132"/>
      <c r="FN109" s="132"/>
      <c r="FO109" s="132"/>
      <c r="FP109" s="132"/>
      <c r="FQ109" s="132"/>
      <c r="FR109" s="132"/>
      <c r="FS109" s="132"/>
      <c r="FT109" s="132"/>
      <c r="FU109" s="132"/>
      <c r="FV109" s="132"/>
      <c r="FW109" s="132"/>
      <c r="FX109" s="132"/>
      <c r="FY109" s="132"/>
      <c r="FZ109" s="132"/>
      <c r="GA109" s="132"/>
      <c r="GB109" s="132"/>
      <c r="GC109" s="132"/>
      <c r="GD109" s="132"/>
      <c r="GE109" s="132"/>
      <c r="GF109" s="132"/>
      <c r="GG109" s="132"/>
      <c r="GH109" s="132"/>
      <c r="GI109" s="235"/>
      <c r="GJ109" s="235"/>
      <c r="GK109" s="235"/>
      <c r="GL109" s="235"/>
      <c r="GM109" s="235"/>
      <c r="GN109" s="235"/>
      <c r="GO109" s="235"/>
      <c r="GP109" s="235"/>
      <c r="GQ109" s="235"/>
      <c r="GR109" s="235"/>
      <c r="GS109" s="235"/>
      <c r="GT109" s="235"/>
      <c r="GU109" s="235"/>
      <c r="GV109" s="235"/>
      <c r="GW109" s="235"/>
      <c r="GX109" s="235"/>
      <c r="GY109" s="235"/>
      <c r="GZ109" s="235"/>
      <c r="HA109" s="235"/>
      <c r="HB109" s="194"/>
      <c r="HC109" s="203"/>
      <c r="HD109" s="50"/>
      <c r="HE109" s="576"/>
      <c r="HF109" s="97"/>
      <c r="HG109" s="527">
        <v>34</v>
      </c>
      <c r="HH109" s="576"/>
      <c r="HI109" s="97"/>
      <c r="HJ109" s="97"/>
      <c r="HK109" s="97"/>
      <c r="HL109" s="94"/>
      <c r="HM109" s="97"/>
      <c r="HN109" s="97"/>
      <c r="HO109" s="50"/>
    </row>
    <row r="110" spans="1:223" s="6" customFormat="1" ht="9.9499999999999993" customHeight="1" thickBot="1" x14ac:dyDescent="0.3">
      <c r="A110" s="55"/>
      <c r="B110" s="222"/>
      <c r="C110" s="60"/>
      <c r="D110" s="661"/>
      <c r="E110" s="60"/>
      <c r="F110" s="241"/>
      <c r="G110" s="526"/>
      <c r="H110" s="105"/>
      <c r="I110" s="366"/>
      <c r="J110" s="131"/>
      <c r="K110" s="131"/>
      <c r="L110" s="131"/>
      <c r="M110" s="131"/>
      <c r="N110" s="131"/>
      <c r="O110" s="131"/>
      <c r="P110" s="131"/>
      <c r="Q110" s="131"/>
      <c r="R110" s="131"/>
      <c r="S110" s="131"/>
      <c r="T110" s="131"/>
      <c r="U110" s="131"/>
      <c r="V110" s="131"/>
      <c r="W110" s="131"/>
      <c r="X110" s="131"/>
      <c r="Y110" s="131"/>
      <c r="Z110" s="131"/>
      <c r="AA110" s="131"/>
      <c r="AB110" s="131"/>
      <c r="AC110" s="131"/>
      <c r="AD110" s="131"/>
      <c r="AE110" s="131"/>
      <c r="AF110" s="131"/>
      <c r="AG110" s="131"/>
      <c r="AH110" s="131"/>
      <c r="AI110" s="131"/>
      <c r="AJ110" s="131"/>
      <c r="AK110" s="131"/>
      <c r="AL110" s="131"/>
      <c r="AM110" s="131"/>
      <c r="AN110" s="131"/>
      <c r="AO110" s="131"/>
      <c r="AP110" s="131"/>
      <c r="AQ110" s="131"/>
      <c r="AR110" s="131"/>
      <c r="AS110" s="131"/>
      <c r="AT110" s="131"/>
      <c r="AU110" s="131"/>
      <c r="AV110" s="131"/>
      <c r="AW110" s="131"/>
      <c r="AX110" s="131"/>
      <c r="AY110" s="131"/>
      <c r="AZ110" s="131"/>
      <c r="BA110" s="131"/>
      <c r="BB110" s="131"/>
      <c r="BC110" s="131"/>
      <c r="BD110" s="131"/>
      <c r="BE110" s="131"/>
      <c r="BF110" s="131"/>
      <c r="BG110" s="131"/>
      <c r="BH110" s="131"/>
      <c r="BI110" s="131"/>
      <c r="BJ110" s="131"/>
      <c r="BK110" s="131"/>
      <c r="BL110" s="131"/>
      <c r="BM110" s="131"/>
      <c r="BN110" s="131"/>
      <c r="BO110" s="131"/>
      <c r="BP110" s="131"/>
      <c r="BQ110" s="131"/>
      <c r="BR110" s="131"/>
      <c r="BS110" s="131"/>
      <c r="BT110" s="131"/>
      <c r="BU110" s="131"/>
      <c r="BV110" s="131"/>
      <c r="BW110" s="131"/>
      <c r="BX110" s="131"/>
      <c r="BY110" s="131"/>
      <c r="BZ110" s="131"/>
      <c r="CA110" s="131"/>
      <c r="CB110" s="131"/>
      <c r="CC110" s="131"/>
      <c r="CD110" s="131"/>
      <c r="CE110" s="131"/>
      <c r="CF110" s="131"/>
      <c r="CG110" s="131"/>
      <c r="CH110" s="131"/>
      <c r="CI110" s="131"/>
      <c r="CJ110" s="131"/>
      <c r="CK110" s="131"/>
      <c r="CL110" s="131"/>
      <c r="CM110" s="131"/>
      <c r="CN110" s="131"/>
      <c r="CO110" s="131"/>
      <c r="CP110" s="131"/>
      <c r="CQ110" s="131"/>
      <c r="CR110" s="131"/>
      <c r="CS110" s="131"/>
      <c r="CT110" s="131"/>
      <c r="CU110" s="131"/>
      <c r="CV110" s="131"/>
      <c r="CW110" s="131"/>
      <c r="CX110" s="131"/>
      <c r="CY110" s="131"/>
      <c r="CZ110" s="131"/>
      <c r="DA110" s="131"/>
      <c r="DB110" s="131"/>
      <c r="DC110" s="131"/>
      <c r="DD110" s="131"/>
      <c r="DE110" s="131"/>
      <c r="DF110" s="131"/>
      <c r="DG110" s="131"/>
      <c r="DH110" s="131"/>
      <c r="DI110" s="131"/>
      <c r="DJ110" s="131"/>
      <c r="DK110" s="131"/>
      <c r="DL110" s="131"/>
      <c r="DM110" s="131"/>
      <c r="DN110" s="131"/>
      <c r="DO110" s="131"/>
      <c r="DP110" s="131"/>
      <c r="DQ110" s="131"/>
      <c r="DR110" s="131"/>
      <c r="DS110" s="131"/>
      <c r="DT110" s="131"/>
      <c r="DU110" s="131"/>
      <c r="DV110" s="131"/>
      <c r="DW110" s="131"/>
      <c r="DX110" s="131"/>
      <c r="DY110" s="131"/>
      <c r="DZ110" s="131"/>
      <c r="EA110" s="131"/>
      <c r="EB110" s="131"/>
      <c r="EC110" s="131"/>
      <c r="ED110" s="131"/>
      <c r="EE110" s="131"/>
      <c r="EF110" s="131"/>
      <c r="EG110" s="131"/>
      <c r="EH110" s="131"/>
      <c r="EI110" s="131"/>
      <c r="EJ110" s="131"/>
      <c r="EK110" s="131"/>
      <c r="EL110" s="131"/>
      <c r="EM110" s="131"/>
      <c r="EN110" s="131"/>
      <c r="EO110" s="131"/>
      <c r="EP110" s="131"/>
      <c r="EQ110" s="131"/>
      <c r="ER110" s="131"/>
      <c r="ES110" s="131"/>
      <c r="ET110" s="131"/>
      <c r="EU110" s="131"/>
      <c r="EV110" s="131"/>
      <c r="EW110" s="131"/>
      <c r="EX110" s="131"/>
      <c r="EY110" s="131"/>
      <c r="EZ110" s="131"/>
      <c r="FA110" s="131"/>
      <c r="FB110" s="131"/>
      <c r="FC110" s="131"/>
      <c r="FD110" s="131"/>
      <c r="FE110" s="131"/>
      <c r="FF110" s="131"/>
      <c r="FG110" s="131"/>
      <c r="FH110" s="131"/>
      <c r="FI110" s="131"/>
      <c r="FJ110" s="131"/>
      <c r="FK110" s="131"/>
      <c r="FL110" s="131"/>
      <c r="FM110" s="131"/>
      <c r="FN110" s="131"/>
      <c r="FO110" s="131"/>
      <c r="FP110" s="131"/>
      <c r="FQ110" s="131"/>
      <c r="FR110" s="131"/>
      <c r="FS110" s="131"/>
      <c r="FT110" s="131"/>
      <c r="FU110" s="131"/>
      <c r="FV110" s="131"/>
      <c r="FW110" s="131"/>
      <c r="FX110" s="131"/>
      <c r="FY110" s="131"/>
      <c r="FZ110" s="131"/>
      <c r="GA110" s="131"/>
      <c r="GB110" s="131"/>
      <c r="GC110" s="131"/>
      <c r="GD110" s="131"/>
      <c r="GE110" s="131"/>
      <c r="GF110" s="131"/>
      <c r="GG110" s="131"/>
      <c r="GH110" s="131"/>
      <c r="GI110" s="131"/>
      <c r="GJ110" s="131"/>
      <c r="GK110" s="131"/>
      <c r="GL110" s="131"/>
      <c r="GM110" s="131"/>
      <c r="GN110" s="131"/>
      <c r="GO110" s="131"/>
      <c r="GP110" s="131"/>
      <c r="GQ110" s="131"/>
      <c r="GR110" s="131"/>
      <c r="GS110" s="131"/>
      <c r="GT110" s="131"/>
      <c r="GU110" s="131"/>
      <c r="GV110" s="131"/>
      <c r="GW110" s="131"/>
      <c r="GX110" s="131"/>
      <c r="GY110" s="131"/>
      <c r="GZ110" s="131"/>
      <c r="HA110" s="131"/>
      <c r="HB110" s="131"/>
      <c r="HC110" s="163"/>
      <c r="HD110" s="75"/>
      <c r="HE110" s="576"/>
      <c r="HF110" s="100"/>
      <c r="HG110" s="528"/>
      <c r="HH110" s="576"/>
      <c r="HI110" s="100"/>
      <c r="HJ110" s="583"/>
      <c r="HK110" s="580"/>
      <c r="HL110" s="100"/>
      <c r="HM110" s="100"/>
      <c r="HN110" s="541">
        <f>SUM(HM110:HM112)</f>
        <v>45</v>
      </c>
      <c r="HO110" s="75"/>
    </row>
    <row r="111" spans="1:223" s="6" customFormat="1" ht="9.9499999999999993" customHeight="1" thickTop="1" thickBot="1" x14ac:dyDescent="0.3">
      <c r="A111" s="55">
        <v>18</v>
      </c>
      <c r="B111" s="222"/>
      <c r="C111" s="60"/>
      <c r="D111" s="661"/>
      <c r="E111" s="60"/>
      <c r="F111" s="229"/>
      <c r="G111" s="526"/>
      <c r="H111" s="369"/>
      <c r="I111" s="443"/>
      <c r="J111" s="474"/>
      <c r="K111" s="315" t="str">
        <f t="shared" ref="K111" si="3390">K112</f>
        <v/>
      </c>
      <c r="L111" s="315" t="str">
        <f t="shared" ref="L111" si="3391">L112</f>
        <v/>
      </c>
      <c r="M111" s="315" t="str">
        <f t="shared" ref="M111" si="3392">M112</f>
        <v/>
      </c>
      <c r="N111" s="315" t="str">
        <f t="shared" ref="N111" si="3393">N112</f>
        <v/>
      </c>
      <c r="O111" s="315" t="str">
        <f t="shared" ref="O111" si="3394">O112</f>
        <v/>
      </c>
      <c r="P111" s="315" t="str">
        <f t="shared" ref="P111" si="3395">P112</f>
        <v/>
      </c>
      <c r="Q111" s="315" t="str">
        <f t="shared" ref="Q111" si="3396">Q112</f>
        <v/>
      </c>
      <c r="R111" s="315" t="str">
        <f t="shared" ref="R111" si="3397">R112</f>
        <v/>
      </c>
      <c r="S111" s="315" t="str">
        <f t="shared" ref="S111" si="3398">S112</f>
        <v/>
      </c>
      <c r="T111" s="315" t="str">
        <f t="shared" ref="T111" si="3399">T112</f>
        <v/>
      </c>
      <c r="U111" s="315" t="str">
        <f t="shared" ref="U111" si="3400">U112</f>
        <v/>
      </c>
      <c r="V111" s="315" t="str">
        <f t="shared" ref="V111" si="3401">V112</f>
        <v/>
      </c>
      <c r="W111" s="315" t="str">
        <f t="shared" ref="W111" si="3402">W112</f>
        <v/>
      </c>
      <c r="X111" s="315" t="str">
        <f t="shared" ref="X111" si="3403">X112</f>
        <v/>
      </c>
      <c r="Y111" s="315" t="str">
        <f t="shared" ref="Y111" si="3404">Y112</f>
        <v/>
      </c>
      <c r="Z111" s="315" t="str">
        <f t="shared" ref="Z111" si="3405">Z112</f>
        <v/>
      </c>
      <c r="AA111" s="315" t="str">
        <f t="shared" ref="AA111" si="3406">AA112</f>
        <v/>
      </c>
      <c r="AB111" s="315" t="str">
        <f t="shared" ref="AB111" si="3407">AB112</f>
        <v/>
      </c>
      <c r="AC111" s="315" t="str">
        <f t="shared" ref="AC111" si="3408">AC112</f>
        <v/>
      </c>
      <c r="AD111" s="315" t="str">
        <f t="shared" ref="AD111" si="3409">AD112</f>
        <v/>
      </c>
      <c r="AE111" s="315" t="str">
        <f t="shared" ref="AE111" si="3410">AE112</f>
        <v/>
      </c>
      <c r="AF111" s="315" t="str">
        <f t="shared" ref="AF111" si="3411">AF112</f>
        <v/>
      </c>
      <c r="AG111" s="315" t="str">
        <f t="shared" ref="AG111" si="3412">AG112</f>
        <v/>
      </c>
      <c r="AH111" s="315" t="str">
        <f t="shared" ref="AH111" si="3413">AH112</f>
        <v/>
      </c>
      <c r="AI111" s="315" t="str">
        <f t="shared" ref="AI111" si="3414">AI112</f>
        <v/>
      </c>
      <c r="AJ111" s="315" t="str">
        <f t="shared" ref="AJ111" si="3415">AJ112</f>
        <v/>
      </c>
      <c r="AK111" s="315" t="str">
        <f t="shared" ref="AK111" si="3416">AK112</f>
        <v/>
      </c>
      <c r="AL111" s="315" t="str">
        <f t="shared" ref="AL111" si="3417">AL112</f>
        <v/>
      </c>
      <c r="AM111" s="315" t="str">
        <f t="shared" ref="AM111" si="3418">AM112</f>
        <v/>
      </c>
      <c r="AN111" s="315" t="str">
        <f t="shared" ref="AN111" si="3419">AN112</f>
        <v/>
      </c>
      <c r="AO111" s="315" t="str">
        <f t="shared" ref="AO111" si="3420">AO112</f>
        <v/>
      </c>
      <c r="AP111" s="315" t="str">
        <f t="shared" ref="AP111" si="3421">AP112</f>
        <v/>
      </c>
      <c r="AQ111" s="315" t="str">
        <f t="shared" ref="AQ111" si="3422">AQ112</f>
        <v/>
      </c>
      <c r="AR111" s="315" t="str">
        <f t="shared" ref="AR111" si="3423">AR112</f>
        <v/>
      </c>
      <c r="AS111" s="315" t="str">
        <f t="shared" ref="AS111" si="3424">AS112</f>
        <v/>
      </c>
      <c r="AT111" s="315" t="str">
        <f t="shared" ref="AT111" si="3425">AT112</f>
        <v/>
      </c>
      <c r="AU111" s="315" t="str">
        <f t="shared" ref="AU111" si="3426">AU112</f>
        <v/>
      </c>
      <c r="AV111" s="315" t="str">
        <f t="shared" ref="AV111" si="3427">AV112</f>
        <v/>
      </c>
      <c r="AW111" s="315" t="str">
        <f t="shared" ref="AW111" si="3428">AW112</f>
        <v/>
      </c>
      <c r="AX111" s="315" t="str">
        <f t="shared" ref="AX111" si="3429">AX112</f>
        <v/>
      </c>
      <c r="AY111" s="315" t="str">
        <f t="shared" ref="AY111" si="3430">AY112</f>
        <v/>
      </c>
      <c r="AZ111" s="315" t="str">
        <f t="shared" ref="AZ111" si="3431">AZ112</f>
        <v/>
      </c>
      <c r="BA111" s="315" t="str">
        <f t="shared" ref="BA111" si="3432">BA112</f>
        <v/>
      </c>
      <c r="BB111" s="315" t="str">
        <f t="shared" ref="BB111" si="3433">BB112</f>
        <v/>
      </c>
      <c r="BC111" s="315" t="str">
        <f t="shared" ref="BC111" si="3434">BC112</f>
        <v/>
      </c>
      <c r="BD111" s="315" t="str">
        <f t="shared" ref="BD111" si="3435">BD112</f>
        <v/>
      </c>
      <c r="BE111" s="315" t="str">
        <f t="shared" ref="BE111" si="3436">BE112</f>
        <v/>
      </c>
      <c r="BF111" s="315" t="str">
        <f t="shared" ref="BF111" si="3437">BF112</f>
        <v/>
      </c>
      <c r="BG111" s="315" t="str">
        <f t="shared" ref="BG111" si="3438">BG112</f>
        <v/>
      </c>
      <c r="BH111" s="315" t="str">
        <f t="shared" ref="BH111" si="3439">BH112</f>
        <v/>
      </c>
      <c r="BI111" s="315" t="str">
        <f t="shared" ref="BI111" si="3440">BI112</f>
        <v/>
      </c>
      <c r="BJ111" s="315" t="str">
        <f t="shared" ref="BJ111" si="3441">BJ112</f>
        <v/>
      </c>
      <c r="BK111" s="315" t="str">
        <f t="shared" ref="BK111" si="3442">BK112</f>
        <v/>
      </c>
      <c r="BL111" s="315" t="str">
        <f t="shared" ref="BL111" si="3443">BL112</f>
        <v/>
      </c>
      <c r="BM111" s="315" t="str">
        <f t="shared" ref="BM111" si="3444">BM112</f>
        <v/>
      </c>
      <c r="BN111" s="315" t="str">
        <f t="shared" ref="BN111" si="3445">BN112</f>
        <v/>
      </c>
      <c r="BO111" s="315" t="str">
        <f t="shared" ref="BO111" si="3446">BO112</f>
        <v/>
      </c>
      <c r="BP111" s="315" t="str">
        <f t="shared" ref="BP111" si="3447">BP112</f>
        <v/>
      </c>
      <c r="BQ111" s="315" t="str">
        <f t="shared" ref="BQ111" si="3448">BQ112</f>
        <v/>
      </c>
      <c r="BR111" s="315" t="str">
        <f t="shared" ref="BR111" si="3449">BR112</f>
        <v/>
      </c>
      <c r="BS111" s="315" t="str">
        <f t="shared" ref="BS111" si="3450">BS112</f>
        <v/>
      </c>
      <c r="BT111" s="315" t="str">
        <f t="shared" ref="BT111" si="3451">BT112</f>
        <v/>
      </c>
      <c r="BU111" s="315" t="str">
        <f t="shared" ref="BU111" si="3452">BU112</f>
        <v/>
      </c>
      <c r="BV111" s="315" t="str">
        <f t="shared" ref="BV111" si="3453">BV112</f>
        <v/>
      </c>
      <c r="BW111" s="315" t="str">
        <f t="shared" ref="BW111" si="3454">BW112</f>
        <v/>
      </c>
      <c r="BX111" s="315" t="str">
        <f t="shared" ref="BX111" si="3455">BX112</f>
        <v/>
      </c>
      <c r="BY111" s="315" t="str">
        <f t="shared" ref="BY111" si="3456">BY112</f>
        <v/>
      </c>
      <c r="BZ111" s="315" t="str">
        <f t="shared" ref="BZ111" si="3457">BZ112</f>
        <v/>
      </c>
      <c r="CA111" s="315" t="str">
        <f t="shared" ref="CA111" si="3458">CA112</f>
        <v/>
      </c>
      <c r="CB111" s="315" t="str">
        <f t="shared" ref="CB111" si="3459">CB112</f>
        <v/>
      </c>
      <c r="CC111" s="315" t="str">
        <f t="shared" ref="CC111" si="3460">CC112</f>
        <v/>
      </c>
      <c r="CD111" s="315" t="str">
        <f t="shared" ref="CD111" si="3461">CD112</f>
        <v/>
      </c>
      <c r="CE111" s="315" t="str">
        <f t="shared" ref="CE111" si="3462">CE112</f>
        <v/>
      </c>
      <c r="CF111" s="315" t="str">
        <f t="shared" ref="CF111" si="3463">CF112</f>
        <v/>
      </c>
      <c r="CG111" s="315" t="str">
        <f t="shared" ref="CG111" si="3464">CG112</f>
        <v/>
      </c>
      <c r="CH111" s="315" t="str">
        <f t="shared" ref="CH111" si="3465">CH112</f>
        <v/>
      </c>
      <c r="CI111" s="315" t="str">
        <f t="shared" ref="CI111" si="3466">CI112</f>
        <v/>
      </c>
      <c r="CJ111" s="315" t="str">
        <f t="shared" ref="CJ111" si="3467">CJ112</f>
        <v/>
      </c>
      <c r="CK111" s="315" t="str">
        <f t="shared" ref="CK111" si="3468">CK112</f>
        <v/>
      </c>
      <c r="CL111" s="315" t="str">
        <f t="shared" ref="CL111" si="3469">CL112</f>
        <v/>
      </c>
      <c r="CM111" s="315" t="str">
        <f t="shared" ref="CM111" si="3470">CM112</f>
        <v/>
      </c>
      <c r="CN111" s="315" t="str">
        <f t="shared" ref="CN111" si="3471">CN112</f>
        <v/>
      </c>
      <c r="CO111" s="315" t="str">
        <f t="shared" ref="CO111" si="3472">CO112</f>
        <v/>
      </c>
      <c r="CP111" s="315" t="str">
        <f t="shared" ref="CP111" si="3473">CP112</f>
        <v/>
      </c>
      <c r="CQ111" s="315" t="str">
        <f t="shared" ref="CQ111" si="3474">CQ112</f>
        <v/>
      </c>
      <c r="CR111" s="315" t="str">
        <f t="shared" ref="CR111" si="3475">CR112</f>
        <v/>
      </c>
      <c r="CS111" s="315" t="str">
        <f t="shared" ref="CS111" si="3476">CS112</f>
        <v/>
      </c>
      <c r="CT111" s="315" t="str">
        <f t="shared" ref="CT111" si="3477">CT112</f>
        <v/>
      </c>
      <c r="CU111" s="315" t="str">
        <f t="shared" ref="CU111" si="3478">CU112</f>
        <v/>
      </c>
      <c r="CV111" s="315" t="str">
        <f t="shared" ref="CV111" si="3479">CV112</f>
        <v/>
      </c>
      <c r="CW111" s="315" t="str">
        <f t="shared" ref="CW111" si="3480">CW112</f>
        <v/>
      </c>
      <c r="CX111" s="315" t="str">
        <f t="shared" ref="CX111" si="3481">CX112</f>
        <v/>
      </c>
      <c r="CY111" s="315" t="str">
        <f t="shared" ref="CY111" si="3482">CY112</f>
        <v/>
      </c>
      <c r="CZ111" s="315" t="str">
        <f t="shared" ref="CZ111" si="3483">CZ112</f>
        <v/>
      </c>
      <c r="DA111" s="315" t="str">
        <f t="shared" ref="DA111" si="3484">DA112</f>
        <v/>
      </c>
      <c r="DB111" s="315" t="str">
        <f t="shared" ref="DB111" si="3485">DB112</f>
        <v/>
      </c>
      <c r="DC111" s="315" t="str">
        <f t="shared" ref="DC111" si="3486">DC112</f>
        <v/>
      </c>
      <c r="DD111" s="315" t="str">
        <f t="shared" ref="DD111" si="3487">DD112</f>
        <v/>
      </c>
      <c r="DE111" s="315" t="str">
        <f t="shared" ref="DE111" si="3488">DE112</f>
        <v/>
      </c>
      <c r="DF111" s="315" t="str">
        <f t="shared" ref="DF111" si="3489">DF112</f>
        <v/>
      </c>
      <c r="DG111" s="315" t="str">
        <f t="shared" ref="DG111" si="3490">DG112</f>
        <v/>
      </c>
      <c r="DH111" s="315" t="str">
        <f t="shared" ref="DH111" si="3491">DH112</f>
        <v/>
      </c>
      <c r="DI111" s="315" t="str">
        <f t="shared" ref="DI111" si="3492">DI112</f>
        <v/>
      </c>
      <c r="DJ111" s="315" t="str">
        <f t="shared" ref="DJ111" si="3493">DJ112</f>
        <v/>
      </c>
      <c r="DK111" s="315" t="str">
        <f t="shared" ref="DK111" si="3494">DK112</f>
        <v/>
      </c>
      <c r="DL111" s="315" t="str">
        <f t="shared" ref="DL111" si="3495">DL112</f>
        <v/>
      </c>
      <c r="DM111" s="315" t="str">
        <f t="shared" ref="DM111" si="3496">DM112</f>
        <v/>
      </c>
      <c r="DN111" s="315" t="str">
        <f t="shared" ref="DN111" si="3497">DN112</f>
        <v/>
      </c>
      <c r="DO111" s="315" t="str">
        <f t="shared" ref="DO111" si="3498">DO112</f>
        <v/>
      </c>
      <c r="DP111" s="315" t="str">
        <f t="shared" ref="DP111" si="3499">DP112</f>
        <v/>
      </c>
      <c r="DQ111" s="315" t="str">
        <f t="shared" ref="DQ111" si="3500">DQ112</f>
        <v/>
      </c>
      <c r="DR111" s="315" t="str">
        <f t="shared" ref="DR111" si="3501">DR112</f>
        <v/>
      </c>
      <c r="DS111" s="315" t="str">
        <f t="shared" ref="DS111" si="3502">DS112</f>
        <v/>
      </c>
      <c r="DT111" s="315" t="str">
        <f t="shared" ref="DT111" si="3503">DT112</f>
        <v/>
      </c>
      <c r="DU111" s="315" t="str">
        <f t="shared" ref="DU111" si="3504">DU112</f>
        <v/>
      </c>
      <c r="DV111" s="315" t="str">
        <f t="shared" ref="DV111" si="3505">DV112</f>
        <v/>
      </c>
      <c r="DW111" s="315" t="str">
        <f t="shared" ref="DW111" si="3506">DW112</f>
        <v/>
      </c>
      <c r="DX111" s="315" t="str">
        <f t="shared" ref="DX111" si="3507">DX112</f>
        <v/>
      </c>
      <c r="DY111" s="315" t="str">
        <f t="shared" ref="DY111" si="3508">DY112</f>
        <v/>
      </c>
      <c r="DZ111" s="315" t="str">
        <f t="shared" ref="DZ111" si="3509">DZ112</f>
        <v/>
      </c>
      <c r="EA111" s="315" t="str">
        <f t="shared" ref="EA111" si="3510">EA112</f>
        <v/>
      </c>
      <c r="EB111" s="315" t="str">
        <f t="shared" ref="EB111" si="3511">EB112</f>
        <v/>
      </c>
      <c r="EC111" s="315" t="str">
        <f t="shared" ref="EC111" si="3512">EC112</f>
        <v/>
      </c>
      <c r="ED111" s="315" t="str">
        <f t="shared" ref="ED111" si="3513">ED112</f>
        <v/>
      </c>
      <c r="EE111" s="315" t="str">
        <f t="shared" ref="EE111" si="3514">EE112</f>
        <v/>
      </c>
      <c r="EF111" s="315" t="str">
        <f t="shared" ref="EF111" si="3515">EF112</f>
        <v/>
      </c>
      <c r="EG111" s="315" t="str">
        <f t="shared" ref="EG111" si="3516">EG112</f>
        <v/>
      </c>
      <c r="EH111" s="315" t="str">
        <f t="shared" ref="EH111" si="3517">EH112</f>
        <v/>
      </c>
      <c r="EI111" s="315" t="str">
        <f t="shared" ref="EI111" si="3518">EI112</f>
        <v/>
      </c>
      <c r="EJ111" s="315" t="str">
        <f t="shared" ref="EJ111" si="3519">EJ112</f>
        <v/>
      </c>
      <c r="EK111" s="315" t="str">
        <f t="shared" ref="EK111" si="3520">EK112</f>
        <v/>
      </c>
      <c r="EL111" s="315" t="str">
        <f t="shared" ref="EL111" si="3521">EL112</f>
        <v/>
      </c>
      <c r="EM111" s="315" t="str">
        <f t="shared" ref="EM111" si="3522">EM112</f>
        <v/>
      </c>
      <c r="EN111" s="315" t="str">
        <f t="shared" ref="EN111" si="3523">EN112</f>
        <v/>
      </c>
      <c r="EO111" s="315" t="str">
        <f t="shared" ref="EO111" si="3524">EO112</f>
        <v/>
      </c>
      <c r="EP111" s="315" t="str">
        <f t="shared" ref="EP111" si="3525">EP112</f>
        <v/>
      </c>
      <c r="EQ111" s="315" t="str">
        <f t="shared" ref="EQ111" si="3526">EQ112</f>
        <v/>
      </c>
      <c r="ER111" s="315" t="str">
        <f t="shared" ref="ER111" si="3527">ER112</f>
        <v/>
      </c>
      <c r="ES111" s="315" t="str">
        <f t="shared" ref="ES111" si="3528">ES112</f>
        <v/>
      </c>
      <c r="ET111" s="315" t="str">
        <f t="shared" ref="ET111" si="3529">ET112</f>
        <v/>
      </c>
      <c r="EU111" s="315" t="str">
        <f t="shared" ref="EU111" si="3530">EU112</f>
        <v/>
      </c>
      <c r="EV111" s="315" t="str">
        <f t="shared" ref="EV111" si="3531">EV112</f>
        <v/>
      </c>
      <c r="EW111" s="315" t="str">
        <f t="shared" ref="EW111" si="3532">EW112</f>
        <v/>
      </c>
      <c r="EX111" s="315" t="str">
        <f t="shared" ref="EX111" si="3533">EX112</f>
        <v/>
      </c>
      <c r="EY111" s="315" t="str">
        <f t="shared" ref="EY111" si="3534">EY112</f>
        <v/>
      </c>
      <c r="EZ111" s="315" t="str">
        <f t="shared" ref="EZ111" si="3535">EZ112</f>
        <v/>
      </c>
      <c r="FA111" s="315" t="str">
        <f t="shared" ref="FA111" si="3536">FA112</f>
        <v/>
      </c>
      <c r="FB111" s="315" t="str">
        <f t="shared" ref="FB111" si="3537">FB112</f>
        <v/>
      </c>
      <c r="FC111" s="315" t="str">
        <f t="shared" ref="FC111" si="3538">FC112</f>
        <v/>
      </c>
      <c r="FD111" s="315" t="str">
        <f t="shared" ref="FD111" si="3539">FD112</f>
        <v/>
      </c>
      <c r="FE111" s="315" t="str">
        <f t="shared" ref="FE111" si="3540">FE112</f>
        <v/>
      </c>
      <c r="FF111" s="315" t="str">
        <f t="shared" ref="FF111" si="3541">FF112</f>
        <v/>
      </c>
      <c r="FG111" s="315" t="str">
        <f t="shared" ref="FG111" si="3542">FG112</f>
        <v/>
      </c>
      <c r="FH111" s="315" t="str">
        <f t="shared" ref="FH111" si="3543">FH112</f>
        <v/>
      </c>
      <c r="FI111" s="315" t="str">
        <f t="shared" ref="FI111" si="3544">FI112</f>
        <v/>
      </c>
      <c r="FJ111" s="315" t="str">
        <f t="shared" ref="FJ111" si="3545">FJ112</f>
        <v/>
      </c>
      <c r="FK111" s="315" t="str">
        <f t="shared" ref="FK111" si="3546">FK112</f>
        <v/>
      </c>
      <c r="FL111" s="315" t="str">
        <f t="shared" ref="FL111" si="3547">FL112</f>
        <v/>
      </c>
      <c r="FM111" s="315" t="str">
        <f t="shared" ref="FM111" si="3548">FM112</f>
        <v/>
      </c>
      <c r="FN111" s="315" t="str">
        <f t="shared" ref="FN111" si="3549">FN112</f>
        <v/>
      </c>
      <c r="FO111" s="315" t="str">
        <f t="shared" ref="FO111" si="3550">FO112</f>
        <v/>
      </c>
      <c r="FP111" s="315" t="str">
        <f t="shared" ref="FP111" si="3551">FP112</f>
        <v/>
      </c>
      <c r="FQ111" s="315" t="str">
        <f t="shared" ref="FQ111" si="3552">FQ112</f>
        <v/>
      </c>
      <c r="FR111" s="315" t="str">
        <f t="shared" ref="FR111" si="3553">FR112</f>
        <v/>
      </c>
      <c r="FS111" s="315" t="str">
        <f t="shared" ref="FS111" si="3554">FS112</f>
        <v/>
      </c>
      <c r="FT111" s="315" t="str">
        <f t="shared" ref="FT111" si="3555">FT112</f>
        <v/>
      </c>
      <c r="FU111" s="315" t="str">
        <f t="shared" ref="FU111" si="3556">FU112</f>
        <v/>
      </c>
      <c r="FV111" s="315" t="str">
        <f t="shared" ref="FV111" si="3557">FV112</f>
        <v/>
      </c>
      <c r="FW111" s="315" t="str">
        <f t="shared" ref="FW111" si="3558">FW112</f>
        <v/>
      </c>
      <c r="FX111" s="315" t="str">
        <f t="shared" ref="FX111" si="3559">FX112</f>
        <v/>
      </c>
      <c r="FY111" s="315" t="str">
        <f t="shared" ref="FY111" si="3560">FY112</f>
        <v/>
      </c>
      <c r="FZ111" s="315" t="str">
        <f t="shared" ref="FZ111" si="3561">FZ112</f>
        <v/>
      </c>
      <c r="GA111" s="315" t="str">
        <f t="shared" ref="GA111" si="3562">GA112</f>
        <v/>
      </c>
      <c r="GB111" s="315" t="str">
        <f t="shared" ref="GB111" si="3563">GB112</f>
        <v/>
      </c>
      <c r="GC111" s="315" t="str">
        <f t="shared" ref="GC111" si="3564">GC112</f>
        <v/>
      </c>
      <c r="GD111" s="315" t="str">
        <f t="shared" ref="GD111" si="3565">GD112</f>
        <v/>
      </c>
      <c r="GE111" s="315" t="str">
        <f t="shared" ref="GE111" si="3566">GE112</f>
        <v/>
      </c>
      <c r="GF111" s="315" t="str">
        <f t="shared" ref="GF111" si="3567">GF112</f>
        <v/>
      </c>
      <c r="GG111" s="315" t="str">
        <f t="shared" ref="GG111" si="3568">GG112</f>
        <v/>
      </c>
      <c r="GH111" s="315" t="str">
        <f t="shared" ref="GH111" si="3569">GH112</f>
        <v/>
      </c>
      <c r="GI111" s="315" t="str">
        <f t="shared" ref="GI111" si="3570">GI112</f>
        <v/>
      </c>
      <c r="GJ111" s="315" t="str">
        <f t="shared" ref="GJ111" si="3571">GJ112</f>
        <v/>
      </c>
      <c r="GK111" s="315" t="str">
        <f t="shared" ref="GK111" si="3572">GK112</f>
        <v/>
      </c>
      <c r="GL111" s="315" t="str">
        <f t="shared" ref="GL111" si="3573">GL112</f>
        <v/>
      </c>
      <c r="GM111" s="315" t="str">
        <f t="shared" ref="GM111" si="3574">GM112</f>
        <v/>
      </c>
      <c r="GN111" s="315" t="str">
        <f t="shared" ref="GN111" si="3575">GN112</f>
        <v/>
      </c>
      <c r="GO111" s="315" t="str">
        <f t="shared" ref="GO111" si="3576">GO112</f>
        <v/>
      </c>
      <c r="GP111" s="315" t="str">
        <f t="shared" ref="GP111" si="3577">GP112</f>
        <v/>
      </c>
      <c r="GQ111" s="315" t="str">
        <f t="shared" ref="GQ111" si="3578">GQ112</f>
        <v/>
      </c>
      <c r="GR111" s="315" t="str">
        <f t="shared" ref="GR111" si="3579">GR112</f>
        <v/>
      </c>
      <c r="GS111" s="315" t="str">
        <f t="shared" ref="GS111" si="3580">GS112</f>
        <v/>
      </c>
      <c r="GT111" s="315" t="str">
        <f t="shared" ref="GT111" si="3581">GT112</f>
        <v/>
      </c>
      <c r="GU111" s="315" t="str">
        <f t="shared" ref="GU111" si="3582">GU112</f>
        <v/>
      </c>
      <c r="GV111" s="315" t="str">
        <f t="shared" ref="GV111" si="3583">GV112</f>
        <v/>
      </c>
      <c r="GW111" s="315" t="str">
        <f t="shared" ref="GW111" si="3584">GW112</f>
        <v/>
      </c>
      <c r="GX111" s="315" t="str">
        <f t="shared" ref="GX111" si="3585">GX112</f>
        <v/>
      </c>
      <c r="GY111" s="315" t="str">
        <f t="shared" ref="GY111" si="3586">GY112</f>
        <v/>
      </c>
      <c r="GZ111" s="315" t="str">
        <f t="shared" ref="GZ111" si="3587">GZ112</f>
        <v/>
      </c>
      <c r="HA111" s="315" t="str">
        <f t="shared" ref="HA111" si="3588">HA112</f>
        <v/>
      </c>
      <c r="HB111" s="315" t="str">
        <f t="shared" ref="HB111" si="3589">HB112</f>
        <v/>
      </c>
      <c r="HC111" s="165"/>
      <c r="HD111" s="75"/>
      <c r="HE111" s="576"/>
      <c r="HF111" s="100"/>
      <c r="HG111" s="528"/>
      <c r="HH111" s="576"/>
      <c r="HI111" s="100"/>
      <c r="HJ111" s="583"/>
      <c r="HK111" s="580"/>
      <c r="HL111" s="100"/>
      <c r="HM111" s="100"/>
      <c r="HN111" s="541"/>
      <c r="HO111" s="75"/>
    </row>
    <row r="112" spans="1:223" s="6" customFormat="1" ht="9.9499999999999993" customHeight="1" thickTop="1" thickBot="1" x14ac:dyDescent="0.3">
      <c r="A112" s="55"/>
      <c r="B112" s="226"/>
      <c r="C112" s="60"/>
      <c r="D112" s="661"/>
      <c r="E112" s="60"/>
      <c r="F112" s="239"/>
      <c r="G112" s="526"/>
      <c r="H112" s="369"/>
      <c r="I112" s="443"/>
      <c r="J112" s="475"/>
      <c r="K112" s="382" t="str">
        <f>IF(SUM('IG-UR'!K$308:'IG-UR'!K$323)=0,"",AVERAGEIF('IG-UR'!K$308:'IG-UR'!K$323,"&lt;&gt;0"))</f>
        <v/>
      </c>
      <c r="L112" s="382" t="str">
        <f>IF(SUM('IG-UR'!L$308:'IG-UR'!L$323)=0,"",AVERAGEIF('IG-UR'!L$308:'IG-UR'!L$323,"&lt;&gt;0"))</f>
        <v/>
      </c>
      <c r="M112" s="382" t="str">
        <f>IF(SUM('IG-UR'!M$308:'IG-UR'!M$323)=0,"",AVERAGEIF('IG-UR'!M$308:'IG-UR'!M$323,"&lt;&gt;0"))</f>
        <v/>
      </c>
      <c r="N112" s="382" t="str">
        <f>IF(SUM('IG-UR'!N$308:'IG-UR'!N$323)=0,"",AVERAGEIF('IG-UR'!N$308:'IG-UR'!N$323,"&lt;&gt;0"))</f>
        <v/>
      </c>
      <c r="O112" s="382" t="str">
        <f>IF(SUM('IG-UR'!O$308:'IG-UR'!O$323)=0,"",AVERAGEIF('IG-UR'!O$308:'IG-UR'!O$323,"&lt;&gt;0"))</f>
        <v/>
      </c>
      <c r="P112" s="382" t="str">
        <f>IF(SUM('IG-UR'!P$308:'IG-UR'!P$323)=0,"",AVERAGEIF('IG-UR'!P$308:'IG-UR'!P$323,"&lt;&gt;0"))</f>
        <v/>
      </c>
      <c r="Q112" s="382" t="str">
        <f>IF(SUM('IG-UR'!Q$308:'IG-UR'!Q$323)=0,"",AVERAGEIF('IG-UR'!Q$308:'IG-UR'!Q$323,"&lt;&gt;0"))</f>
        <v/>
      </c>
      <c r="R112" s="382" t="str">
        <f>IF(SUM('IG-UR'!R$308:'IG-UR'!R$323)=0,"",AVERAGEIF('IG-UR'!R$308:'IG-UR'!R$323,"&lt;&gt;0"))</f>
        <v/>
      </c>
      <c r="S112" s="382" t="str">
        <f>IF(SUM('IG-UR'!S$308:'IG-UR'!S$323)=0,"",AVERAGEIF('IG-UR'!S$308:'IG-UR'!S$323,"&lt;&gt;0"))</f>
        <v/>
      </c>
      <c r="T112" s="382" t="str">
        <f>IF(SUM('IG-UR'!T$308:'IG-UR'!T$323)=0,"",AVERAGEIF('IG-UR'!T$308:'IG-UR'!T$323,"&lt;&gt;0"))</f>
        <v/>
      </c>
      <c r="U112" s="382" t="str">
        <f>IF(SUM('IG-UR'!U$308:'IG-UR'!U$323)=0,"",AVERAGEIF('IG-UR'!U$308:'IG-UR'!U$323,"&lt;&gt;0"))</f>
        <v/>
      </c>
      <c r="V112" s="382" t="str">
        <f>IF(SUM('IG-UR'!V$308:'IG-UR'!V$323)=0,"",AVERAGEIF('IG-UR'!V$308:'IG-UR'!V$323,"&lt;&gt;0"))</f>
        <v/>
      </c>
      <c r="W112" s="382" t="str">
        <f>IF(SUM('IG-UR'!W$308:'IG-UR'!W$323)=0,"",AVERAGEIF('IG-UR'!W$308:'IG-UR'!W$323,"&lt;&gt;0"))</f>
        <v/>
      </c>
      <c r="X112" s="382" t="str">
        <f>IF(SUM('IG-UR'!X$308:'IG-UR'!X$323)=0,"",AVERAGEIF('IG-UR'!X$308:'IG-UR'!X$323,"&lt;&gt;0"))</f>
        <v/>
      </c>
      <c r="Y112" s="382" t="str">
        <f>IF(SUM('IG-UR'!Y$308:'IG-UR'!Y$323)=0,"",AVERAGEIF('IG-UR'!Y$308:'IG-UR'!Y$323,"&lt;&gt;0"))</f>
        <v/>
      </c>
      <c r="Z112" s="382" t="str">
        <f>IF(SUM('IG-UR'!Z$308:'IG-UR'!Z$323)=0,"",AVERAGEIF('IG-UR'!Z$308:'IG-UR'!Z$323,"&lt;&gt;0"))</f>
        <v/>
      </c>
      <c r="AA112" s="382" t="str">
        <f>IF(SUM('IG-UR'!AA$308:'IG-UR'!AA$323)=0,"",AVERAGEIF('IG-UR'!AA$308:'IG-UR'!AA$323,"&lt;&gt;0"))</f>
        <v/>
      </c>
      <c r="AB112" s="382" t="str">
        <f>IF(SUM('IG-UR'!AB$308:'IG-UR'!AB$323)=0,"",AVERAGEIF('IG-UR'!AB$308:'IG-UR'!AB$323,"&lt;&gt;0"))</f>
        <v/>
      </c>
      <c r="AC112" s="382" t="str">
        <f>IF(SUM('IG-UR'!AC$308:'IG-UR'!AC$323)=0,"",AVERAGEIF('IG-UR'!AC$308:'IG-UR'!AC$323,"&lt;&gt;0"))</f>
        <v/>
      </c>
      <c r="AD112" s="382" t="str">
        <f>IF(SUM('IG-UR'!AD$308:'IG-UR'!AD$323)=0,"",AVERAGEIF('IG-UR'!AD$308:'IG-UR'!AD$323,"&lt;&gt;0"))</f>
        <v/>
      </c>
      <c r="AE112" s="382" t="str">
        <f>IF(SUM('IG-UR'!AE$308:'IG-UR'!AE$323)=0,"",AVERAGEIF('IG-UR'!AE$308:'IG-UR'!AE$323,"&lt;&gt;0"))</f>
        <v/>
      </c>
      <c r="AF112" s="382" t="str">
        <f>IF(SUM('IG-UR'!AF$308:'IG-UR'!AF$323)=0,"",AVERAGEIF('IG-UR'!AF$308:'IG-UR'!AF$323,"&lt;&gt;0"))</f>
        <v/>
      </c>
      <c r="AG112" s="382" t="str">
        <f>IF(SUM('IG-UR'!AG$308:'IG-UR'!AG$323)=0,"",AVERAGEIF('IG-UR'!AG$308:'IG-UR'!AG$323,"&lt;&gt;0"))</f>
        <v/>
      </c>
      <c r="AH112" s="382" t="str">
        <f>IF(SUM('IG-UR'!AH$308:'IG-UR'!AH$323)=0,"",AVERAGEIF('IG-UR'!AH$308:'IG-UR'!AH$323,"&lt;&gt;0"))</f>
        <v/>
      </c>
      <c r="AI112" s="382" t="str">
        <f>IF(SUM('IG-UR'!AI$308:'IG-UR'!AI$323)=0,"",AVERAGEIF('IG-UR'!AI$308:'IG-UR'!AI$323,"&lt;&gt;0"))</f>
        <v/>
      </c>
      <c r="AJ112" s="382" t="str">
        <f>IF(SUM('IG-UR'!AJ$308:'IG-UR'!AJ$323)=0,"",AVERAGEIF('IG-UR'!AJ$308:'IG-UR'!AJ$323,"&lt;&gt;0"))</f>
        <v/>
      </c>
      <c r="AK112" s="382" t="str">
        <f>IF(SUM('IG-UR'!AK$308:'IG-UR'!AK$323)=0,"",AVERAGEIF('IG-UR'!AK$308:'IG-UR'!AK$323,"&lt;&gt;0"))</f>
        <v/>
      </c>
      <c r="AL112" s="382" t="str">
        <f>IF(SUM('IG-UR'!AL$308:'IG-UR'!AL$323)=0,"",AVERAGEIF('IG-UR'!AL$308:'IG-UR'!AL$323,"&lt;&gt;0"))</f>
        <v/>
      </c>
      <c r="AM112" s="382" t="str">
        <f>IF(SUM('IG-UR'!AM$308:'IG-UR'!AM$323)=0,"",AVERAGEIF('IG-UR'!AM$308:'IG-UR'!AM$323,"&lt;&gt;0"))</f>
        <v/>
      </c>
      <c r="AN112" s="382" t="str">
        <f>IF(SUM('IG-UR'!AN$308:'IG-UR'!AN$323)=0,"",AVERAGEIF('IG-UR'!AN$308:'IG-UR'!AN$323,"&lt;&gt;0"))</f>
        <v/>
      </c>
      <c r="AO112" s="382" t="str">
        <f>IF(SUM('IG-UR'!AO$308:'IG-UR'!AO$323)=0,"",AVERAGEIF('IG-UR'!AO$308:'IG-UR'!AO$323,"&lt;&gt;0"))</f>
        <v/>
      </c>
      <c r="AP112" s="382" t="str">
        <f>IF(SUM('IG-UR'!AP$308:'IG-UR'!AP$323)=0,"",AVERAGEIF('IG-UR'!AP$308:'IG-UR'!AP$323,"&lt;&gt;0"))</f>
        <v/>
      </c>
      <c r="AQ112" s="382" t="str">
        <f>IF(SUM('IG-UR'!AQ$308:'IG-UR'!AQ$323)=0,"",AVERAGEIF('IG-UR'!AQ$308:'IG-UR'!AQ$323,"&lt;&gt;0"))</f>
        <v/>
      </c>
      <c r="AR112" s="382" t="str">
        <f>IF(SUM('IG-UR'!AR$308:'IG-UR'!AR$323)=0,"",AVERAGEIF('IG-UR'!AR$308:'IG-UR'!AR$323,"&lt;&gt;0"))</f>
        <v/>
      </c>
      <c r="AS112" s="382" t="str">
        <f>IF(SUM('IG-UR'!AS$308:'IG-UR'!AS$323)=0,"",AVERAGEIF('IG-UR'!AS$308:'IG-UR'!AS$323,"&lt;&gt;0"))</f>
        <v/>
      </c>
      <c r="AT112" s="382" t="str">
        <f>IF(SUM('IG-UR'!AT$308:'IG-UR'!AT$323)=0,"",AVERAGEIF('IG-UR'!AT$308:'IG-UR'!AT$323,"&lt;&gt;0"))</f>
        <v/>
      </c>
      <c r="AU112" s="382" t="str">
        <f>IF(SUM('IG-UR'!AU$308:'IG-UR'!AU$323)=0,"",AVERAGEIF('IG-UR'!AU$308:'IG-UR'!AU$323,"&lt;&gt;0"))</f>
        <v/>
      </c>
      <c r="AV112" s="382" t="str">
        <f>IF(SUM('IG-UR'!AV$308:'IG-UR'!AV$323)=0,"",AVERAGEIF('IG-UR'!AV$308:'IG-UR'!AV$323,"&lt;&gt;0"))</f>
        <v/>
      </c>
      <c r="AW112" s="382" t="str">
        <f>IF(SUM('IG-UR'!AW$308:'IG-UR'!AW$323)=0,"",AVERAGEIF('IG-UR'!AW$308:'IG-UR'!AW$323,"&lt;&gt;0"))</f>
        <v/>
      </c>
      <c r="AX112" s="382" t="str">
        <f>IF(SUM('IG-UR'!AX$308:'IG-UR'!AX$323)=0,"",AVERAGEIF('IG-UR'!AX$308:'IG-UR'!AX$323,"&lt;&gt;0"))</f>
        <v/>
      </c>
      <c r="AY112" s="382" t="str">
        <f>IF(SUM('IG-UR'!AY$308:'IG-UR'!AY$323)=0,"",AVERAGEIF('IG-UR'!AY$308:'IG-UR'!AY$323,"&lt;&gt;0"))</f>
        <v/>
      </c>
      <c r="AZ112" s="382" t="str">
        <f>IF(SUM('IG-UR'!AZ$308:'IG-UR'!AZ$323)=0,"",AVERAGEIF('IG-UR'!AZ$308:'IG-UR'!AZ$323,"&lt;&gt;0"))</f>
        <v/>
      </c>
      <c r="BA112" s="382" t="str">
        <f>IF(SUM('IG-UR'!BA$308:'IG-UR'!BA$323)=0,"",AVERAGEIF('IG-UR'!BA$308:'IG-UR'!BA$323,"&lt;&gt;0"))</f>
        <v/>
      </c>
      <c r="BB112" s="382" t="str">
        <f>IF(SUM('IG-UR'!BB$308:'IG-UR'!BB$323)=0,"",AVERAGEIF('IG-UR'!BB$308:'IG-UR'!BB$323,"&lt;&gt;0"))</f>
        <v/>
      </c>
      <c r="BC112" s="382" t="str">
        <f>IF(SUM('IG-UR'!BC$308:'IG-UR'!BC$323)=0,"",AVERAGEIF('IG-UR'!BC$308:'IG-UR'!BC$323,"&lt;&gt;0"))</f>
        <v/>
      </c>
      <c r="BD112" s="382" t="str">
        <f>IF(SUM('IG-UR'!BD$308:'IG-UR'!BD$323)=0,"",AVERAGEIF('IG-UR'!BD$308:'IG-UR'!BD$323,"&lt;&gt;0"))</f>
        <v/>
      </c>
      <c r="BE112" s="382" t="str">
        <f>IF(SUM('IG-UR'!BE$308:'IG-UR'!BE$323)=0,"",AVERAGEIF('IG-UR'!BE$308:'IG-UR'!BE$323,"&lt;&gt;0"))</f>
        <v/>
      </c>
      <c r="BF112" s="382" t="str">
        <f>IF(SUM('IG-UR'!BF$308:'IG-UR'!BF$323)=0,"",AVERAGEIF('IG-UR'!BF$308:'IG-UR'!BF$323,"&lt;&gt;0"))</f>
        <v/>
      </c>
      <c r="BG112" s="382" t="str">
        <f>IF(SUM('IG-UR'!BG$308:'IG-UR'!BG$323)=0,"",AVERAGEIF('IG-UR'!BG$308:'IG-UR'!BG$323,"&lt;&gt;0"))</f>
        <v/>
      </c>
      <c r="BH112" s="382" t="str">
        <f>IF(SUM('IG-UR'!BH$308:'IG-UR'!BH$323)=0,"",AVERAGEIF('IG-UR'!BH$308:'IG-UR'!BH$323,"&lt;&gt;0"))</f>
        <v/>
      </c>
      <c r="BI112" s="382" t="str">
        <f>IF(SUM('IG-UR'!BI$308:'IG-UR'!BI$323)=0,"",AVERAGEIF('IG-UR'!BI$308:'IG-UR'!BI$323,"&lt;&gt;0"))</f>
        <v/>
      </c>
      <c r="BJ112" s="382" t="str">
        <f>IF(SUM('IG-UR'!BJ$308:'IG-UR'!BJ$323)=0,"",AVERAGEIF('IG-UR'!BJ$308:'IG-UR'!BJ$323,"&lt;&gt;0"))</f>
        <v/>
      </c>
      <c r="BK112" s="382" t="str">
        <f>IF(SUM('IG-UR'!BK$308:'IG-UR'!BK$323)=0,"",AVERAGEIF('IG-UR'!BK$308:'IG-UR'!BK$323,"&lt;&gt;0"))</f>
        <v/>
      </c>
      <c r="BL112" s="382" t="str">
        <f>IF(SUM('IG-UR'!BL$308:'IG-UR'!BL$323)=0,"",AVERAGEIF('IG-UR'!BL$308:'IG-UR'!BL$323,"&lt;&gt;0"))</f>
        <v/>
      </c>
      <c r="BM112" s="382" t="str">
        <f>IF(SUM('IG-UR'!BM$308:'IG-UR'!BM$323)=0,"",AVERAGEIF('IG-UR'!BM$308:'IG-UR'!BM$323,"&lt;&gt;0"))</f>
        <v/>
      </c>
      <c r="BN112" s="382" t="str">
        <f>IF(SUM('IG-UR'!BN$308:'IG-UR'!BN$323)=0,"",AVERAGEIF('IG-UR'!BN$308:'IG-UR'!BN$323,"&lt;&gt;0"))</f>
        <v/>
      </c>
      <c r="BO112" s="382" t="str">
        <f>IF(SUM('IG-UR'!BO$308:'IG-UR'!BO$323)=0,"",AVERAGEIF('IG-UR'!BO$308:'IG-UR'!BO$323,"&lt;&gt;0"))</f>
        <v/>
      </c>
      <c r="BP112" s="382" t="str">
        <f>IF(SUM('IG-UR'!BP$308:'IG-UR'!BP$323)=0,"",AVERAGEIF('IG-UR'!BP$308:'IG-UR'!BP$323,"&lt;&gt;0"))</f>
        <v/>
      </c>
      <c r="BQ112" s="382" t="str">
        <f>IF(SUM('IG-UR'!BQ$308:'IG-UR'!BQ$323)=0,"",AVERAGEIF('IG-UR'!BQ$308:'IG-UR'!BQ$323,"&lt;&gt;0"))</f>
        <v/>
      </c>
      <c r="BR112" s="382" t="str">
        <f>IF(SUM('IG-UR'!BR$308:'IG-UR'!BR$323)=0,"",AVERAGEIF('IG-UR'!BR$308:'IG-UR'!BR$323,"&lt;&gt;0"))</f>
        <v/>
      </c>
      <c r="BS112" s="382" t="str">
        <f>IF(SUM('IG-UR'!BS$308:'IG-UR'!BS$323)=0,"",AVERAGEIF('IG-UR'!BS$308:'IG-UR'!BS$323,"&lt;&gt;0"))</f>
        <v/>
      </c>
      <c r="BT112" s="382" t="str">
        <f>IF(SUM('IG-UR'!BT$308:'IG-UR'!BT$323)=0,"",AVERAGEIF('IG-UR'!BT$308:'IG-UR'!BT$323,"&lt;&gt;0"))</f>
        <v/>
      </c>
      <c r="BU112" s="382" t="str">
        <f>IF(SUM('IG-UR'!BU$308:'IG-UR'!BU$323)=0,"",AVERAGEIF('IG-UR'!BU$308:'IG-UR'!BU$323,"&lt;&gt;0"))</f>
        <v/>
      </c>
      <c r="BV112" s="382" t="str">
        <f>IF(SUM('IG-UR'!BV$308:'IG-UR'!BV$323)=0,"",AVERAGEIF('IG-UR'!BV$308:'IG-UR'!BV$323,"&lt;&gt;0"))</f>
        <v/>
      </c>
      <c r="BW112" s="382" t="str">
        <f>IF(SUM('IG-UR'!BW$308:'IG-UR'!BW$323)=0,"",AVERAGEIF('IG-UR'!BW$308:'IG-UR'!BW$323,"&lt;&gt;0"))</f>
        <v/>
      </c>
      <c r="BX112" s="382" t="str">
        <f>IF(SUM('IG-UR'!BX$308:'IG-UR'!BX$323)=0,"",AVERAGEIF('IG-UR'!BX$308:'IG-UR'!BX$323,"&lt;&gt;0"))</f>
        <v/>
      </c>
      <c r="BY112" s="382" t="str">
        <f>IF(SUM('IG-UR'!BY$308:'IG-UR'!BY$323)=0,"",AVERAGEIF('IG-UR'!BY$308:'IG-UR'!BY$323,"&lt;&gt;0"))</f>
        <v/>
      </c>
      <c r="BZ112" s="382" t="str">
        <f>IF(SUM('IG-UR'!BZ$308:'IG-UR'!BZ$323)=0,"",AVERAGEIF('IG-UR'!BZ$308:'IG-UR'!BZ$323,"&lt;&gt;0"))</f>
        <v/>
      </c>
      <c r="CA112" s="382" t="str">
        <f>IF(SUM('IG-UR'!CA$308:'IG-UR'!CA$323)=0,"",AVERAGEIF('IG-UR'!CA$308:'IG-UR'!CA$323,"&lt;&gt;0"))</f>
        <v/>
      </c>
      <c r="CB112" s="382" t="str">
        <f>IF(SUM('IG-UR'!CB$308:'IG-UR'!CB$323)=0,"",AVERAGEIF('IG-UR'!CB$308:'IG-UR'!CB$323,"&lt;&gt;0"))</f>
        <v/>
      </c>
      <c r="CC112" s="382" t="str">
        <f>IF(SUM('IG-UR'!CC$308:'IG-UR'!CC$323)=0,"",AVERAGEIF('IG-UR'!CC$308:'IG-UR'!CC$323,"&lt;&gt;0"))</f>
        <v/>
      </c>
      <c r="CD112" s="382" t="str">
        <f>IF(SUM('IG-UR'!CD$308:'IG-UR'!CD$323)=0,"",AVERAGEIF('IG-UR'!CD$308:'IG-UR'!CD$323,"&lt;&gt;0"))</f>
        <v/>
      </c>
      <c r="CE112" s="382" t="str">
        <f>IF(SUM('IG-UR'!CE$308:'IG-UR'!CE$323)=0,"",AVERAGEIF('IG-UR'!CE$308:'IG-UR'!CE$323,"&lt;&gt;0"))</f>
        <v/>
      </c>
      <c r="CF112" s="382" t="str">
        <f>IF(SUM('IG-UR'!CF$308:'IG-UR'!CF$323)=0,"",AVERAGEIF('IG-UR'!CF$308:'IG-UR'!CF$323,"&lt;&gt;0"))</f>
        <v/>
      </c>
      <c r="CG112" s="382" t="str">
        <f>IF(SUM('IG-UR'!CG$308:'IG-UR'!CG$323)=0,"",AVERAGEIF('IG-UR'!CG$308:'IG-UR'!CG$323,"&lt;&gt;0"))</f>
        <v/>
      </c>
      <c r="CH112" s="382" t="str">
        <f>IF(SUM('IG-UR'!CH$308:'IG-UR'!CH$323)=0,"",AVERAGEIF('IG-UR'!CH$308:'IG-UR'!CH$323,"&lt;&gt;0"))</f>
        <v/>
      </c>
      <c r="CI112" s="382" t="str">
        <f>IF(SUM('IG-UR'!CI$308:'IG-UR'!CI$323)=0,"",AVERAGEIF('IG-UR'!CI$308:'IG-UR'!CI$323,"&lt;&gt;0"))</f>
        <v/>
      </c>
      <c r="CJ112" s="382" t="str">
        <f>IF(SUM('IG-UR'!CJ$308:'IG-UR'!CJ$323)=0,"",AVERAGEIF('IG-UR'!CJ$308:'IG-UR'!CJ$323,"&lt;&gt;0"))</f>
        <v/>
      </c>
      <c r="CK112" s="382" t="str">
        <f>IF(SUM('IG-UR'!CK$308:'IG-UR'!CK$323)=0,"",AVERAGEIF('IG-UR'!CK$308:'IG-UR'!CK$323,"&lt;&gt;0"))</f>
        <v/>
      </c>
      <c r="CL112" s="382" t="str">
        <f>IF(SUM('IG-UR'!CL$308:'IG-UR'!CL$323)=0,"",AVERAGEIF('IG-UR'!CL$308:'IG-UR'!CL$323,"&lt;&gt;0"))</f>
        <v/>
      </c>
      <c r="CM112" s="382" t="str">
        <f>IF(SUM('IG-UR'!CM$308:'IG-UR'!CM$323)=0,"",AVERAGEIF('IG-UR'!CM$308:'IG-UR'!CM$323,"&lt;&gt;0"))</f>
        <v/>
      </c>
      <c r="CN112" s="382" t="str">
        <f>IF(SUM('IG-UR'!CN$308:'IG-UR'!CN$323)=0,"",AVERAGEIF('IG-UR'!CN$308:'IG-UR'!CN$323,"&lt;&gt;0"))</f>
        <v/>
      </c>
      <c r="CO112" s="382" t="str">
        <f>IF(SUM('IG-UR'!CO$308:'IG-UR'!CO$323)=0,"",AVERAGEIF('IG-UR'!CO$308:'IG-UR'!CO$323,"&lt;&gt;0"))</f>
        <v/>
      </c>
      <c r="CP112" s="382" t="str">
        <f>IF(SUM('IG-UR'!CP$308:'IG-UR'!CP$323)=0,"",AVERAGEIF('IG-UR'!CP$308:'IG-UR'!CP$323,"&lt;&gt;0"))</f>
        <v/>
      </c>
      <c r="CQ112" s="382" t="str">
        <f>IF(SUM('IG-UR'!CQ$308:'IG-UR'!CQ$323)=0,"",AVERAGEIF('IG-UR'!CQ$308:'IG-UR'!CQ$323,"&lt;&gt;0"))</f>
        <v/>
      </c>
      <c r="CR112" s="382" t="str">
        <f>IF(SUM('IG-UR'!CR$308:'IG-UR'!CR$323)=0,"",AVERAGEIF('IG-UR'!CR$308:'IG-UR'!CR$323,"&lt;&gt;0"))</f>
        <v/>
      </c>
      <c r="CS112" s="382" t="str">
        <f>IF(SUM('IG-UR'!CS$308:'IG-UR'!CS$323)=0,"",AVERAGEIF('IG-UR'!CS$308:'IG-UR'!CS$323,"&lt;&gt;0"))</f>
        <v/>
      </c>
      <c r="CT112" s="382" t="str">
        <f>IF(SUM('IG-UR'!CT$308:'IG-UR'!CT$323)=0,"",AVERAGEIF('IG-UR'!CT$308:'IG-UR'!CT$323,"&lt;&gt;0"))</f>
        <v/>
      </c>
      <c r="CU112" s="382" t="str">
        <f>IF(SUM('IG-UR'!CU$308:'IG-UR'!CU$323)=0,"",AVERAGEIF('IG-UR'!CU$308:'IG-UR'!CU$323,"&lt;&gt;0"))</f>
        <v/>
      </c>
      <c r="CV112" s="382" t="str">
        <f>IF(SUM('IG-UR'!CV$308:'IG-UR'!CV$323)=0,"",AVERAGEIF('IG-UR'!CV$308:'IG-UR'!CV$323,"&lt;&gt;0"))</f>
        <v/>
      </c>
      <c r="CW112" s="382" t="str">
        <f>IF(SUM('IG-UR'!CW$308:'IG-UR'!CW$323)=0,"",AVERAGEIF('IG-UR'!CW$308:'IG-UR'!CW$323,"&lt;&gt;0"))</f>
        <v/>
      </c>
      <c r="CX112" s="382" t="str">
        <f>IF(SUM('IG-UR'!CX$308:'IG-UR'!CX$323)=0,"",AVERAGEIF('IG-UR'!CX$308:'IG-UR'!CX$323,"&lt;&gt;0"))</f>
        <v/>
      </c>
      <c r="CY112" s="382" t="str">
        <f>IF(SUM('IG-UR'!CY$308:'IG-UR'!CY$323)=0,"",AVERAGEIF('IG-UR'!CY$308:'IG-UR'!CY$323,"&lt;&gt;0"))</f>
        <v/>
      </c>
      <c r="CZ112" s="382" t="str">
        <f>IF(SUM('IG-UR'!CZ$308:'IG-UR'!CZ$323)=0,"",AVERAGEIF('IG-UR'!CZ$308:'IG-UR'!CZ$323,"&lt;&gt;0"))</f>
        <v/>
      </c>
      <c r="DA112" s="382" t="str">
        <f>IF(SUM('IG-UR'!DA$308:'IG-UR'!DA$323)=0,"",AVERAGEIF('IG-UR'!DA$308:'IG-UR'!DA$323,"&lt;&gt;0"))</f>
        <v/>
      </c>
      <c r="DB112" s="382" t="str">
        <f>IF(SUM('IG-UR'!DB$308:'IG-UR'!DB$323)=0,"",AVERAGEIF('IG-UR'!DB$308:'IG-UR'!DB$323,"&lt;&gt;0"))</f>
        <v/>
      </c>
      <c r="DC112" s="382" t="str">
        <f>IF(SUM('IG-UR'!DC$308:'IG-UR'!DC$323)=0,"",AVERAGEIF('IG-UR'!DC$308:'IG-UR'!DC$323,"&lt;&gt;0"))</f>
        <v/>
      </c>
      <c r="DD112" s="382" t="str">
        <f>IF(SUM('IG-UR'!DD$308:'IG-UR'!DD$323)=0,"",AVERAGEIF('IG-UR'!DD$308:'IG-UR'!DD$323,"&lt;&gt;0"))</f>
        <v/>
      </c>
      <c r="DE112" s="382" t="str">
        <f>IF(SUM('IG-UR'!DE$308:'IG-UR'!DE$323)=0,"",AVERAGEIF('IG-UR'!DE$308:'IG-UR'!DE$323,"&lt;&gt;0"))</f>
        <v/>
      </c>
      <c r="DF112" s="382" t="str">
        <f>IF(SUM('IG-UR'!DF$308:'IG-UR'!DF$323)=0,"",AVERAGEIF('IG-UR'!DF$308:'IG-UR'!DF$323,"&lt;&gt;0"))</f>
        <v/>
      </c>
      <c r="DG112" s="382" t="str">
        <f>IF(SUM('IG-UR'!DG$308:'IG-UR'!DG$323)=0,"",AVERAGEIF('IG-UR'!DG$308:'IG-UR'!DG$323,"&lt;&gt;0"))</f>
        <v/>
      </c>
      <c r="DH112" s="382" t="str">
        <f>IF(SUM('IG-UR'!DH$308:'IG-UR'!DH$323)=0,"",AVERAGEIF('IG-UR'!DH$308:'IG-UR'!DH$323,"&lt;&gt;0"))</f>
        <v/>
      </c>
      <c r="DI112" s="382" t="str">
        <f>IF(SUM('IG-UR'!DI$308:'IG-UR'!DI$323)=0,"",AVERAGEIF('IG-UR'!DI$308:'IG-UR'!DI$323,"&lt;&gt;0"))</f>
        <v/>
      </c>
      <c r="DJ112" s="382" t="str">
        <f>IF(SUM('IG-UR'!DJ$308:'IG-UR'!DJ$323)=0,"",AVERAGEIF('IG-UR'!DJ$308:'IG-UR'!DJ$323,"&lt;&gt;0"))</f>
        <v/>
      </c>
      <c r="DK112" s="382" t="str">
        <f>IF(SUM('IG-UR'!DK$308:'IG-UR'!DK$323)=0,"",AVERAGEIF('IG-UR'!DK$308:'IG-UR'!DK$323,"&lt;&gt;0"))</f>
        <v/>
      </c>
      <c r="DL112" s="382" t="str">
        <f>IF(SUM('IG-UR'!DL$308:'IG-UR'!DL$323)=0,"",AVERAGEIF('IG-UR'!DL$308:'IG-UR'!DL$323,"&lt;&gt;0"))</f>
        <v/>
      </c>
      <c r="DM112" s="382" t="str">
        <f>IF(SUM('IG-UR'!DM$308:'IG-UR'!DM$323)=0,"",AVERAGEIF('IG-UR'!DM$308:'IG-UR'!DM$323,"&lt;&gt;0"))</f>
        <v/>
      </c>
      <c r="DN112" s="382" t="str">
        <f>IF(SUM('IG-UR'!DN$308:'IG-UR'!DN$323)=0,"",AVERAGEIF('IG-UR'!DN$308:'IG-UR'!DN$323,"&lt;&gt;0"))</f>
        <v/>
      </c>
      <c r="DO112" s="382" t="str">
        <f>IF(SUM('IG-UR'!DO$308:'IG-UR'!DO$323)=0,"",AVERAGEIF('IG-UR'!DO$308:'IG-UR'!DO$323,"&lt;&gt;0"))</f>
        <v/>
      </c>
      <c r="DP112" s="382" t="str">
        <f>IF(SUM('IG-UR'!DP$308:'IG-UR'!DP$323)=0,"",AVERAGEIF('IG-UR'!DP$308:'IG-UR'!DP$323,"&lt;&gt;0"))</f>
        <v/>
      </c>
      <c r="DQ112" s="382" t="str">
        <f>IF(SUM('IG-UR'!DQ$308:'IG-UR'!DQ$323)=0,"",AVERAGEIF('IG-UR'!DQ$308:'IG-UR'!DQ$323,"&lt;&gt;0"))</f>
        <v/>
      </c>
      <c r="DR112" s="382" t="str">
        <f>IF(SUM('IG-UR'!DR$308:'IG-UR'!DR$323)=0,"",AVERAGEIF('IG-UR'!DR$308:'IG-UR'!DR$323,"&lt;&gt;0"))</f>
        <v/>
      </c>
      <c r="DS112" s="382" t="str">
        <f>IF(SUM('IG-UR'!DS$308:'IG-UR'!DS$323)=0,"",AVERAGEIF('IG-UR'!DS$308:'IG-UR'!DS$323,"&lt;&gt;0"))</f>
        <v/>
      </c>
      <c r="DT112" s="382" t="str">
        <f>IF(SUM('IG-UR'!DT$308:'IG-UR'!DT$323)=0,"",AVERAGEIF('IG-UR'!DT$308:'IG-UR'!DT$323,"&lt;&gt;0"))</f>
        <v/>
      </c>
      <c r="DU112" s="382" t="str">
        <f>IF(SUM('IG-UR'!DU$308:'IG-UR'!DU$323)=0,"",AVERAGEIF('IG-UR'!DU$308:'IG-UR'!DU$323,"&lt;&gt;0"))</f>
        <v/>
      </c>
      <c r="DV112" s="382" t="str">
        <f>IF(SUM('IG-UR'!DV$308:'IG-UR'!DV$323)=0,"",AVERAGEIF('IG-UR'!DV$308:'IG-UR'!DV$323,"&lt;&gt;0"))</f>
        <v/>
      </c>
      <c r="DW112" s="382" t="str">
        <f>IF(SUM('IG-UR'!DW$308:'IG-UR'!DW$323)=0,"",AVERAGEIF('IG-UR'!DW$308:'IG-UR'!DW$323,"&lt;&gt;0"))</f>
        <v/>
      </c>
      <c r="DX112" s="382" t="str">
        <f>IF(SUM('IG-UR'!DX$308:'IG-UR'!DX$323)=0,"",AVERAGEIF('IG-UR'!DX$308:'IG-UR'!DX$323,"&lt;&gt;0"))</f>
        <v/>
      </c>
      <c r="DY112" s="382" t="str">
        <f>IF(SUM('IG-UR'!DY$308:'IG-UR'!DY$323)=0,"",AVERAGEIF('IG-UR'!DY$308:'IG-UR'!DY$323,"&lt;&gt;0"))</f>
        <v/>
      </c>
      <c r="DZ112" s="382" t="str">
        <f>IF(SUM('IG-UR'!DZ$308:'IG-UR'!DZ$323)=0,"",AVERAGEIF('IG-UR'!DZ$308:'IG-UR'!DZ$323,"&lt;&gt;0"))</f>
        <v/>
      </c>
      <c r="EA112" s="382" t="str">
        <f>IF(SUM('IG-UR'!EA$308:'IG-UR'!EA$323)=0,"",AVERAGEIF('IG-UR'!EA$308:'IG-UR'!EA$323,"&lt;&gt;0"))</f>
        <v/>
      </c>
      <c r="EB112" s="382" t="str">
        <f>IF(SUM('IG-UR'!EB$308:'IG-UR'!EB$323)=0,"",AVERAGEIF('IG-UR'!EB$308:'IG-UR'!EB$323,"&lt;&gt;0"))</f>
        <v/>
      </c>
      <c r="EC112" s="382" t="str">
        <f>IF(SUM('IG-UR'!EC$308:'IG-UR'!EC$323)=0,"",AVERAGEIF('IG-UR'!EC$308:'IG-UR'!EC$323,"&lt;&gt;0"))</f>
        <v/>
      </c>
      <c r="ED112" s="382" t="str">
        <f>IF(SUM('IG-UR'!ED$308:'IG-UR'!ED$323)=0,"",AVERAGEIF('IG-UR'!ED$308:'IG-UR'!ED$323,"&lt;&gt;0"))</f>
        <v/>
      </c>
      <c r="EE112" s="382" t="str">
        <f>IF(SUM('IG-UR'!EE$308:'IG-UR'!EE$323)=0,"",AVERAGEIF('IG-UR'!EE$308:'IG-UR'!EE$323,"&lt;&gt;0"))</f>
        <v/>
      </c>
      <c r="EF112" s="382" t="str">
        <f>IF(SUM('IG-UR'!EF$308:'IG-UR'!EF$323)=0,"",AVERAGEIF('IG-UR'!EF$308:'IG-UR'!EF$323,"&lt;&gt;0"))</f>
        <v/>
      </c>
      <c r="EG112" s="382" t="str">
        <f>IF(SUM('IG-UR'!EG$308:'IG-UR'!EG$323)=0,"",AVERAGEIF('IG-UR'!EG$308:'IG-UR'!EG$323,"&lt;&gt;0"))</f>
        <v/>
      </c>
      <c r="EH112" s="382" t="str">
        <f>IF(SUM('IG-UR'!EH$308:'IG-UR'!EH$323)=0,"",AVERAGEIF('IG-UR'!EH$308:'IG-UR'!EH$323,"&lt;&gt;0"))</f>
        <v/>
      </c>
      <c r="EI112" s="382" t="str">
        <f>IF(SUM('IG-UR'!EI$308:'IG-UR'!EI$323)=0,"",AVERAGEIF('IG-UR'!EI$308:'IG-UR'!EI$323,"&lt;&gt;0"))</f>
        <v/>
      </c>
      <c r="EJ112" s="382" t="str">
        <f>IF(SUM('IG-UR'!EJ$308:'IG-UR'!EJ$323)=0,"",AVERAGEIF('IG-UR'!EJ$308:'IG-UR'!EJ$323,"&lt;&gt;0"))</f>
        <v/>
      </c>
      <c r="EK112" s="382" t="str">
        <f>IF(SUM('IG-UR'!EK$308:'IG-UR'!EK$323)=0,"",AVERAGEIF('IG-UR'!EK$308:'IG-UR'!EK$323,"&lt;&gt;0"))</f>
        <v/>
      </c>
      <c r="EL112" s="382" t="str">
        <f>IF(SUM('IG-UR'!EL$308:'IG-UR'!EL$323)=0,"",AVERAGEIF('IG-UR'!EL$308:'IG-UR'!EL$323,"&lt;&gt;0"))</f>
        <v/>
      </c>
      <c r="EM112" s="382" t="str">
        <f>IF(SUM('IG-UR'!EM$308:'IG-UR'!EM$323)=0,"",AVERAGEIF('IG-UR'!EM$308:'IG-UR'!EM$323,"&lt;&gt;0"))</f>
        <v/>
      </c>
      <c r="EN112" s="382" t="str">
        <f>IF(SUM('IG-UR'!EN$308:'IG-UR'!EN$323)=0,"",AVERAGEIF('IG-UR'!EN$308:'IG-UR'!EN$323,"&lt;&gt;0"))</f>
        <v/>
      </c>
      <c r="EO112" s="382" t="str">
        <f>IF(SUM('IG-UR'!EO$308:'IG-UR'!EO$323)=0,"",AVERAGEIF('IG-UR'!EO$308:'IG-UR'!EO$323,"&lt;&gt;0"))</f>
        <v/>
      </c>
      <c r="EP112" s="382" t="str">
        <f>IF(SUM('IG-UR'!EP$308:'IG-UR'!EP$323)=0,"",AVERAGEIF('IG-UR'!EP$308:'IG-UR'!EP$323,"&lt;&gt;0"))</f>
        <v/>
      </c>
      <c r="EQ112" s="382" t="str">
        <f>IF(SUM('IG-UR'!EQ$308:'IG-UR'!EQ$323)=0,"",AVERAGEIF('IG-UR'!EQ$308:'IG-UR'!EQ$323,"&lt;&gt;0"))</f>
        <v/>
      </c>
      <c r="ER112" s="382" t="str">
        <f>IF(SUM('IG-UR'!ER$308:'IG-UR'!ER$323)=0,"",AVERAGEIF('IG-UR'!ER$308:'IG-UR'!ER$323,"&lt;&gt;0"))</f>
        <v/>
      </c>
      <c r="ES112" s="382" t="str">
        <f>IF(SUM('IG-UR'!ES$308:'IG-UR'!ES$323)=0,"",AVERAGEIF('IG-UR'!ES$308:'IG-UR'!ES$323,"&lt;&gt;0"))</f>
        <v/>
      </c>
      <c r="ET112" s="382" t="str">
        <f>IF(SUM('IG-UR'!ET$308:'IG-UR'!ET$323)=0,"",AVERAGEIF('IG-UR'!ET$308:'IG-UR'!ET$323,"&lt;&gt;0"))</f>
        <v/>
      </c>
      <c r="EU112" s="382" t="str">
        <f>IF(SUM('IG-UR'!EU$308:'IG-UR'!EU$323)=0,"",AVERAGEIF('IG-UR'!EU$308:'IG-UR'!EU$323,"&lt;&gt;0"))</f>
        <v/>
      </c>
      <c r="EV112" s="382" t="str">
        <f>IF(SUM('IG-UR'!EV$308:'IG-UR'!EV$323)=0,"",AVERAGEIF('IG-UR'!EV$308:'IG-UR'!EV$323,"&lt;&gt;0"))</f>
        <v/>
      </c>
      <c r="EW112" s="382" t="str">
        <f>IF(SUM('IG-UR'!EW$308:'IG-UR'!EW$323)=0,"",AVERAGEIF('IG-UR'!EW$308:'IG-UR'!EW$323,"&lt;&gt;0"))</f>
        <v/>
      </c>
      <c r="EX112" s="382" t="str">
        <f>IF(SUM('IG-UR'!EX$308:'IG-UR'!EX$323)=0,"",AVERAGEIF('IG-UR'!EX$308:'IG-UR'!EX$323,"&lt;&gt;0"))</f>
        <v/>
      </c>
      <c r="EY112" s="382" t="str">
        <f>IF(SUM('IG-UR'!EY$308:'IG-UR'!EY$323)=0,"",AVERAGEIF('IG-UR'!EY$308:'IG-UR'!EY$323,"&lt;&gt;0"))</f>
        <v/>
      </c>
      <c r="EZ112" s="382" t="str">
        <f>IF(SUM('IG-UR'!EZ$308:'IG-UR'!EZ$323)=0,"",AVERAGEIF('IG-UR'!EZ$308:'IG-UR'!EZ$323,"&lt;&gt;0"))</f>
        <v/>
      </c>
      <c r="FA112" s="382" t="str">
        <f>IF(SUM('IG-UR'!FA$308:'IG-UR'!FA$323)=0,"",AVERAGEIF('IG-UR'!FA$308:'IG-UR'!FA$323,"&lt;&gt;0"))</f>
        <v/>
      </c>
      <c r="FB112" s="382" t="str">
        <f>IF(SUM('IG-UR'!FB$308:'IG-UR'!FB$323)=0,"",AVERAGEIF('IG-UR'!FB$308:'IG-UR'!FB$323,"&lt;&gt;0"))</f>
        <v/>
      </c>
      <c r="FC112" s="382" t="str">
        <f>IF(SUM('IG-UR'!FC$308:'IG-UR'!FC$323)=0,"",AVERAGEIF('IG-UR'!FC$308:'IG-UR'!FC$323,"&lt;&gt;0"))</f>
        <v/>
      </c>
      <c r="FD112" s="382" t="str">
        <f>IF(SUM('IG-UR'!FD$308:'IG-UR'!FD$323)=0,"",AVERAGEIF('IG-UR'!FD$308:'IG-UR'!FD$323,"&lt;&gt;0"))</f>
        <v/>
      </c>
      <c r="FE112" s="382" t="str">
        <f>IF(SUM('IG-UR'!FE$308:'IG-UR'!FE$323)=0,"",AVERAGEIF('IG-UR'!FE$308:'IG-UR'!FE$323,"&lt;&gt;0"))</f>
        <v/>
      </c>
      <c r="FF112" s="382" t="str">
        <f>IF(SUM('IG-UR'!FF$308:'IG-UR'!FF$323)=0,"",AVERAGEIF('IG-UR'!FF$308:'IG-UR'!FF$323,"&lt;&gt;0"))</f>
        <v/>
      </c>
      <c r="FG112" s="382" t="str">
        <f>IF(SUM('IG-UR'!FG$308:'IG-UR'!FG$323)=0,"",AVERAGEIF('IG-UR'!FG$308:'IG-UR'!FG$323,"&lt;&gt;0"))</f>
        <v/>
      </c>
      <c r="FH112" s="382" t="str">
        <f>IF(SUM('IG-UR'!FH$308:'IG-UR'!FH$323)=0,"",AVERAGEIF('IG-UR'!FH$308:'IG-UR'!FH$323,"&lt;&gt;0"))</f>
        <v/>
      </c>
      <c r="FI112" s="382" t="str">
        <f>IF(SUM('IG-UR'!FI$308:'IG-UR'!FI$323)=0,"",AVERAGEIF('IG-UR'!FI$308:'IG-UR'!FI$323,"&lt;&gt;0"))</f>
        <v/>
      </c>
      <c r="FJ112" s="382" t="str">
        <f>IF(SUM('IG-UR'!FJ$308:'IG-UR'!FJ$323)=0,"",AVERAGEIF('IG-UR'!FJ$308:'IG-UR'!FJ$323,"&lt;&gt;0"))</f>
        <v/>
      </c>
      <c r="FK112" s="382" t="str">
        <f>IF(SUM('IG-UR'!FK$308:'IG-UR'!FK$323)=0,"",AVERAGEIF('IG-UR'!FK$308:'IG-UR'!FK$323,"&lt;&gt;0"))</f>
        <v/>
      </c>
      <c r="FL112" s="382" t="str">
        <f>IF(SUM('IG-UR'!FL$308:'IG-UR'!FL$323)=0,"",AVERAGEIF('IG-UR'!FL$308:'IG-UR'!FL$323,"&lt;&gt;0"))</f>
        <v/>
      </c>
      <c r="FM112" s="382" t="str">
        <f>IF(SUM('IG-UR'!FM$308:'IG-UR'!FM$323)=0,"",AVERAGEIF('IG-UR'!FM$308:'IG-UR'!FM$323,"&lt;&gt;0"))</f>
        <v/>
      </c>
      <c r="FN112" s="382" t="str">
        <f>IF(SUM('IG-UR'!FN$308:'IG-UR'!FN$323)=0,"",AVERAGEIF('IG-UR'!FN$308:'IG-UR'!FN$323,"&lt;&gt;0"))</f>
        <v/>
      </c>
      <c r="FO112" s="382" t="str">
        <f>IF(SUM('IG-UR'!FO$308:'IG-UR'!FO$323)=0,"",AVERAGEIF('IG-UR'!FO$308:'IG-UR'!FO$323,"&lt;&gt;0"))</f>
        <v/>
      </c>
      <c r="FP112" s="382" t="str">
        <f>IF(SUM('IG-UR'!FP$308:'IG-UR'!FP$323)=0,"",AVERAGEIF('IG-UR'!FP$308:'IG-UR'!FP$323,"&lt;&gt;0"))</f>
        <v/>
      </c>
      <c r="FQ112" s="382" t="str">
        <f>IF(SUM('IG-UR'!FQ$308:'IG-UR'!FQ$323)=0,"",AVERAGEIF('IG-UR'!FQ$308:'IG-UR'!FQ$323,"&lt;&gt;0"))</f>
        <v/>
      </c>
      <c r="FR112" s="382" t="str">
        <f>IF(SUM('IG-UR'!FR$308:'IG-UR'!FR$323)=0,"",AVERAGEIF('IG-UR'!FR$308:'IG-UR'!FR$323,"&lt;&gt;0"))</f>
        <v/>
      </c>
      <c r="FS112" s="382" t="str">
        <f>IF(SUM('IG-UR'!FS$308:'IG-UR'!FS$323)=0,"",AVERAGEIF('IG-UR'!FS$308:'IG-UR'!FS$323,"&lt;&gt;0"))</f>
        <v/>
      </c>
      <c r="FT112" s="382" t="str">
        <f>IF(SUM('IG-UR'!FT$308:'IG-UR'!FT$323)=0,"",AVERAGEIF('IG-UR'!FT$308:'IG-UR'!FT$323,"&lt;&gt;0"))</f>
        <v/>
      </c>
      <c r="FU112" s="382" t="str">
        <f>IF(SUM('IG-UR'!FU$308:'IG-UR'!FU$323)=0,"",AVERAGEIF('IG-UR'!FU$308:'IG-UR'!FU$323,"&lt;&gt;0"))</f>
        <v/>
      </c>
      <c r="FV112" s="382" t="str">
        <f>IF(SUM('IG-UR'!FV$308:'IG-UR'!FV$323)=0,"",AVERAGEIF('IG-UR'!FV$308:'IG-UR'!FV$323,"&lt;&gt;0"))</f>
        <v/>
      </c>
      <c r="FW112" s="382" t="str">
        <f>IF(SUM('IG-UR'!FW$308:'IG-UR'!FW$323)=0,"",AVERAGEIF('IG-UR'!FW$308:'IG-UR'!FW$323,"&lt;&gt;0"))</f>
        <v/>
      </c>
      <c r="FX112" s="382" t="str">
        <f>IF(SUM('IG-UR'!FX$308:'IG-UR'!FX$323)=0,"",AVERAGEIF('IG-UR'!FX$308:'IG-UR'!FX$323,"&lt;&gt;0"))</f>
        <v/>
      </c>
      <c r="FY112" s="382" t="str">
        <f>IF(SUM('IG-UR'!FY$308:'IG-UR'!FY$323)=0,"",AVERAGEIF('IG-UR'!FY$308:'IG-UR'!FY$323,"&lt;&gt;0"))</f>
        <v/>
      </c>
      <c r="FZ112" s="382" t="str">
        <f>IF(SUM('IG-UR'!FZ$308:'IG-UR'!FZ$323)=0,"",AVERAGEIF('IG-UR'!FZ$308:'IG-UR'!FZ$323,"&lt;&gt;0"))</f>
        <v/>
      </c>
      <c r="GA112" s="382" t="str">
        <f>IF(SUM('IG-UR'!GA$308:'IG-UR'!GA$323)=0,"",AVERAGEIF('IG-UR'!GA$308:'IG-UR'!GA$323,"&lt;&gt;0"))</f>
        <v/>
      </c>
      <c r="GB112" s="382" t="str">
        <f>IF(SUM('IG-UR'!GB$308:'IG-UR'!GB$323)=0,"",AVERAGEIF('IG-UR'!GB$308:'IG-UR'!GB$323,"&lt;&gt;0"))</f>
        <v/>
      </c>
      <c r="GC112" s="382" t="str">
        <f>IF(SUM('IG-UR'!GC$308:'IG-UR'!GC$323)=0,"",AVERAGEIF('IG-UR'!GC$308:'IG-UR'!GC$323,"&lt;&gt;0"))</f>
        <v/>
      </c>
      <c r="GD112" s="382" t="str">
        <f>IF(SUM('IG-UR'!GD$308:'IG-UR'!GD$323)=0,"",AVERAGEIF('IG-UR'!GD$308:'IG-UR'!GD$323,"&lt;&gt;0"))</f>
        <v/>
      </c>
      <c r="GE112" s="382" t="str">
        <f>IF(SUM('IG-UR'!GE$308:'IG-UR'!GE$323)=0,"",AVERAGEIF('IG-UR'!GE$308:'IG-UR'!GE$323,"&lt;&gt;0"))</f>
        <v/>
      </c>
      <c r="GF112" s="382" t="str">
        <f>IF(SUM('IG-UR'!GF$308:'IG-UR'!GF$323)=0,"",AVERAGEIF('IG-UR'!GF$308:'IG-UR'!GF$323,"&lt;&gt;0"))</f>
        <v/>
      </c>
      <c r="GG112" s="382" t="str">
        <f>IF(SUM('IG-UR'!GG$308:'IG-UR'!GG$323)=0,"",AVERAGEIF('IG-UR'!GG$308:'IG-UR'!GG$323,"&lt;&gt;0"))</f>
        <v/>
      </c>
      <c r="GH112" s="382" t="str">
        <f>IF(SUM('IG-UR'!GH$308:'IG-UR'!GH$323)=0,"",AVERAGEIF('IG-UR'!GH$308:'IG-UR'!GH$323,"&lt;&gt;0"))</f>
        <v/>
      </c>
      <c r="GI112" s="382" t="str">
        <f>IF(SUM('IG-UR'!GI$308:'IG-UR'!GI$323)=0,"",AVERAGEIF('IG-UR'!GI$308:'IG-UR'!GI$323,"&lt;&gt;0"))</f>
        <v/>
      </c>
      <c r="GJ112" s="382" t="str">
        <f>IF(SUM('IG-UR'!GJ$308:'IG-UR'!GJ$323)=0,"",AVERAGEIF('IG-UR'!GJ$308:'IG-UR'!GJ$323,"&lt;&gt;0"))</f>
        <v/>
      </c>
      <c r="GK112" s="382" t="str">
        <f>IF(SUM('IG-UR'!GK$308:'IG-UR'!GK$323)=0,"",AVERAGEIF('IG-UR'!GK$308:'IG-UR'!GK$323,"&lt;&gt;0"))</f>
        <v/>
      </c>
      <c r="GL112" s="382" t="str">
        <f>IF(SUM('IG-UR'!GL$308:'IG-UR'!GL$323)=0,"",AVERAGEIF('IG-UR'!GL$308:'IG-UR'!GL$323,"&lt;&gt;0"))</f>
        <v/>
      </c>
      <c r="GM112" s="382" t="str">
        <f>IF(SUM('IG-UR'!GM$308:'IG-UR'!GM$323)=0,"",AVERAGEIF('IG-UR'!GM$308:'IG-UR'!GM$323,"&lt;&gt;0"))</f>
        <v/>
      </c>
      <c r="GN112" s="382" t="str">
        <f>IF(SUM('IG-UR'!GN$308:'IG-UR'!GN$323)=0,"",AVERAGEIF('IG-UR'!GN$308:'IG-UR'!GN$323,"&lt;&gt;0"))</f>
        <v/>
      </c>
      <c r="GO112" s="382" t="str">
        <f>IF(SUM('IG-UR'!GO$308:'IG-UR'!GO$323)=0,"",AVERAGEIF('IG-UR'!GO$308:'IG-UR'!GO$323,"&lt;&gt;0"))</f>
        <v/>
      </c>
      <c r="GP112" s="382" t="str">
        <f>IF(SUM('IG-UR'!GP$308:'IG-UR'!GP$323)=0,"",AVERAGEIF('IG-UR'!GP$308:'IG-UR'!GP$323,"&lt;&gt;0"))</f>
        <v/>
      </c>
      <c r="GQ112" s="382" t="str">
        <f>IF(SUM('IG-UR'!GQ$308:'IG-UR'!GQ$323)=0,"",AVERAGEIF('IG-UR'!GQ$308:'IG-UR'!GQ$323,"&lt;&gt;0"))</f>
        <v/>
      </c>
      <c r="GR112" s="382" t="str">
        <f>IF(SUM('IG-UR'!GR$308:'IG-UR'!GR$323)=0,"",AVERAGEIF('IG-UR'!GR$308:'IG-UR'!GR$323,"&lt;&gt;0"))</f>
        <v/>
      </c>
      <c r="GS112" s="382" t="str">
        <f>IF(SUM('IG-UR'!GS$308:'IG-UR'!GS$323)=0,"",AVERAGEIF('IG-UR'!GS$308:'IG-UR'!GS$323,"&lt;&gt;0"))</f>
        <v/>
      </c>
      <c r="GT112" s="382" t="str">
        <f>IF(SUM('IG-UR'!GT$308:'IG-UR'!GT$323)=0,"",AVERAGEIF('IG-UR'!GT$308:'IG-UR'!GT$323,"&lt;&gt;0"))</f>
        <v/>
      </c>
      <c r="GU112" s="382" t="str">
        <f>IF(SUM('IG-UR'!GU$308:'IG-UR'!GU$323)=0,"",AVERAGEIF('IG-UR'!GU$308:'IG-UR'!GU$323,"&lt;&gt;0"))</f>
        <v/>
      </c>
      <c r="GV112" s="382" t="str">
        <f>IF(SUM('IG-UR'!GV$308:'IG-UR'!GV$323)=0,"",AVERAGEIF('IG-UR'!GV$308:'IG-UR'!GV$323,"&lt;&gt;0"))</f>
        <v/>
      </c>
      <c r="GW112" s="382" t="str">
        <f>IF(SUM('IG-UR'!GW$308:'IG-UR'!GW$323)=0,"",AVERAGEIF('IG-UR'!GW$308:'IG-UR'!GW$323,"&lt;&gt;0"))</f>
        <v/>
      </c>
      <c r="GX112" s="382" t="str">
        <f>IF(SUM('IG-UR'!GX$308:'IG-UR'!GX$323)=0,"",AVERAGEIF('IG-UR'!GX$308:'IG-UR'!GX$323,"&lt;&gt;0"))</f>
        <v/>
      </c>
      <c r="GY112" s="382" t="str">
        <f>IF(SUM('IG-UR'!GY$308:'IG-UR'!GY$323)=0,"",AVERAGEIF('IG-UR'!GY$308:'IG-UR'!GY$323,"&lt;&gt;0"))</f>
        <v/>
      </c>
      <c r="GZ112" s="382" t="str">
        <f>IF(SUM('IG-UR'!GZ$308:'IG-UR'!GZ$323)=0,"",AVERAGEIF('IG-UR'!GZ$308:'IG-UR'!GZ$323,"&lt;&gt;0"))</f>
        <v/>
      </c>
      <c r="HA112" s="382" t="str">
        <f>IF(SUM('IG-UR'!HA$308:'IG-UR'!HA$323)=0,"",AVERAGEIF('IG-UR'!HA$308:'IG-UR'!HA$323,"&lt;&gt;0"))</f>
        <v/>
      </c>
      <c r="HB112" s="382" t="str">
        <f>IF(SUM('IG-UR'!HB$308:'IG-UR'!HB$323)=0,"",AVERAGEIF('IG-UR'!HB$308:'IG-UR'!HB$323,"&lt;&gt;0"))</f>
        <v/>
      </c>
      <c r="HC112" s="163"/>
      <c r="HD112" s="75"/>
      <c r="HE112" s="576"/>
      <c r="HF112" s="100"/>
      <c r="HG112" s="528"/>
      <c r="HH112" s="576"/>
      <c r="HI112" s="100"/>
      <c r="HJ112" s="583"/>
      <c r="HK112" s="580"/>
      <c r="HL112" s="100"/>
      <c r="HM112" s="364">
        <v>45</v>
      </c>
      <c r="HN112" s="541"/>
      <c r="HO112" s="75"/>
    </row>
    <row r="113" spans="1:223" s="15" customFormat="1" ht="5.0999999999999996" customHeight="1" thickTop="1" thickBot="1" x14ac:dyDescent="0.3">
      <c r="A113" s="57"/>
      <c r="B113" s="11"/>
      <c r="C113" s="62"/>
      <c r="D113" s="79"/>
      <c r="E113" s="362"/>
      <c r="F113" s="362"/>
      <c r="G113" s="362"/>
      <c r="H113" s="366"/>
      <c r="I113" s="366"/>
      <c r="J113" s="366"/>
      <c r="K113" s="366"/>
      <c r="L113" s="366"/>
      <c r="M113" s="366"/>
      <c r="N113" s="366"/>
      <c r="O113" s="366"/>
      <c r="P113" s="366"/>
      <c r="Q113" s="366"/>
      <c r="R113" s="366"/>
      <c r="S113" s="366"/>
      <c r="T113" s="366"/>
      <c r="U113" s="366"/>
      <c r="V113" s="366"/>
      <c r="W113" s="366"/>
      <c r="X113" s="366"/>
      <c r="Y113" s="366"/>
      <c r="Z113" s="366"/>
      <c r="AA113" s="366"/>
      <c r="AB113" s="366"/>
      <c r="AC113" s="366"/>
      <c r="AD113" s="366"/>
      <c r="AE113" s="366"/>
      <c r="AF113" s="366"/>
      <c r="AG113" s="366"/>
      <c r="AH113" s="366"/>
      <c r="AI113" s="366"/>
      <c r="AJ113" s="366"/>
      <c r="AK113" s="366"/>
      <c r="AL113" s="366"/>
      <c r="AM113" s="366"/>
      <c r="AN113" s="366"/>
      <c r="AO113" s="366"/>
      <c r="AP113" s="366"/>
      <c r="AQ113" s="366"/>
      <c r="AR113" s="366"/>
      <c r="AS113" s="366"/>
      <c r="AT113" s="366"/>
      <c r="AU113" s="366"/>
      <c r="AV113" s="366"/>
      <c r="AW113" s="408"/>
      <c r="AX113" s="408"/>
      <c r="AY113" s="408"/>
      <c r="AZ113" s="408"/>
      <c r="BA113" s="408"/>
      <c r="BB113" s="408"/>
      <c r="BC113" s="408"/>
      <c r="BD113" s="408"/>
      <c r="BE113" s="408"/>
      <c r="BF113" s="408"/>
      <c r="BG113" s="408"/>
      <c r="BH113" s="408"/>
      <c r="BI113" s="408"/>
      <c r="BJ113" s="408"/>
      <c r="BK113" s="408"/>
      <c r="BL113" s="408"/>
      <c r="BM113" s="408"/>
      <c r="BN113" s="408"/>
      <c r="BO113" s="408"/>
      <c r="BP113" s="408"/>
      <c r="BQ113" s="408"/>
      <c r="BR113" s="408"/>
      <c r="BS113" s="408"/>
      <c r="BT113" s="408"/>
      <c r="BU113" s="408"/>
      <c r="BV113" s="408"/>
      <c r="BW113" s="408"/>
      <c r="BX113" s="408"/>
      <c r="BY113" s="408"/>
      <c r="BZ113" s="408"/>
      <c r="CA113" s="408"/>
      <c r="CB113" s="408"/>
      <c r="CC113" s="408"/>
      <c r="CD113" s="408"/>
      <c r="CE113" s="408"/>
      <c r="CF113" s="408"/>
      <c r="CG113" s="408"/>
      <c r="CH113" s="408"/>
      <c r="CI113" s="408"/>
      <c r="CJ113" s="408"/>
      <c r="CK113" s="408"/>
      <c r="CL113" s="408"/>
      <c r="CM113" s="408"/>
      <c r="CN113" s="408"/>
      <c r="CO113" s="408"/>
      <c r="CP113" s="408"/>
      <c r="CQ113" s="408"/>
      <c r="CR113" s="408"/>
      <c r="CS113" s="408"/>
      <c r="CT113" s="408"/>
      <c r="CU113" s="408"/>
      <c r="CV113" s="408"/>
      <c r="CW113" s="408"/>
      <c r="CX113" s="408"/>
      <c r="CY113" s="408"/>
      <c r="CZ113" s="408"/>
      <c r="DA113" s="408"/>
      <c r="DB113" s="408"/>
      <c r="DC113" s="408"/>
      <c r="DD113" s="408"/>
      <c r="DE113" s="408"/>
      <c r="DF113" s="408"/>
      <c r="DG113" s="408"/>
      <c r="DH113" s="408"/>
      <c r="DI113" s="408"/>
      <c r="DJ113" s="408"/>
      <c r="DK113" s="408"/>
      <c r="DL113" s="408"/>
      <c r="DM113" s="408"/>
      <c r="DN113" s="408"/>
      <c r="DO113" s="408"/>
      <c r="DP113" s="408"/>
      <c r="DQ113" s="408"/>
      <c r="DR113" s="408"/>
      <c r="DS113" s="408"/>
      <c r="DT113" s="408"/>
      <c r="DU113" s="408"/>
      <c r="DV113" s="408"/>
      <c r="DW113" s="408"/>
      <c r="DX113" s="408"/>
      <c r="DY113" s="408"/>
      <c r="DZ113" s="408"/>
      <c r="EA113" s="408"/>
      <c r="EB113" s="408"/>
      <c r="EC113" s="408"/>
      <c r="ED113" s="408"/>
      <c r="EE113" s="408"/>
      <c r="EF113" s="408"/>
      <c r="EG113" s="408"/>
      <c r="EH113" s="408"/>
      <c r="EI113" s="408"/>
      <c r="EJ113" s="408"/>
      <c r="EK113" s="408"/>
      <c r="EL113" s="408"/>
      <c r="EM113" s="408"/>
      <c r="EN113" s="408"/>
      <c r="EO113" s="408"/>
      <c r="EP113" s="408"/>
      <c r="EQ113" s="408"/>
      <c r="ER113" s="408"/>
      <c r="ES113" s="408"/>
      <c r="ET113" s="408"/>
      <c r="EU113" s="408"/>
      <c r="EV113" s="408"/>
      <c r="EW113" s="408"/>
      <c r="EX113" s="408"/>
      <c r="EY113" s="408"/>
      <c r="EZ113" s="408"/>
      <c r="FA113" s="408"/>
      <c r="FB113" s="408"/>
      <c r="FC113" s="408"/>
      <c r="FD113" s="408"/>
      <c r="FE113" s="408"/>
      <c r="FF113" s="408"/>
      <c r="FG113" s="408"/>
      <c r="FH113" s="408"/>
      <c r="FI113" s="408"/>
      <c r="FJ113" s="408"/>
      <c r="FK113" s="408"/>
      <c r="FL113" s="408"/>
      <c r="FM113" s="408"/>
      <c r="FN113" s="408"/>
      <c r="FO113" s="408"/>
      <c r="FP113" s="408"/>
      <c r="FQ113" s="408"/>
      <c r="FR113" s="408"/>
      <c r="FS113" s="408"/>
      <c r="FT113" s="408"/>
      <c r="FU113" s="408"/>
      <c r="FV113" s="408"/>
      <c r="FW113" s="408"/>
      <c r="FX113" s="408"/>
      <c r="FY113" s="408"/>
      <c r="FZ113" s="408"/>
      <c r="GA113" s="408"/>
      <c r="GB113" s="408"/>
      <c r="GC113" s="408"/>
      <c r="GD113" s="408"/>
      <c r="GE113" s="408"/>
      <c r="GF113" s="408"/>
      <c r="GG113" s="408"/>
      <c r="GH113" s="408"/>
      <c r="GI113" s="408"/>
      <c r="GJ113" s="408"/>
      <c r="GK113" s="408"/>
      <c r="GL113" s="408"/>
      <c r="GM113" s="408"/>
      <c r="GN113" s="408"/>
      <c r="GO113" s="408"/>
      <c r="GP113" s="408"/>
      <c r="GQ113" s="408"/>
      <c r="GR113" s="408"/>
      <c r="GS113" s="408"/>
      <c r="GT113" s="408"/>
      <c r="GU113" s="408"/>
      <c r="GV113" s="408"/>
      <c r="GW113" s="408"/>
      <c r="GX113" s="408"/>
      <c r="GY113" s="408"/>
      <c r="GZ113" s="408"/>
      <c r="HA113" s="366"/>
      <c r="HB113" s="366"/>
      <c r="HC113" s="366"/>
      <c r="HD113" s="50"/>
      <c r="HE113" s="98"/>
      <c r="HF113" s="99"/>
      <c r="HG113" s="98"/>
      <c r="HH113" s="98"/>
      <c r="HI113" s="99"/>
      <c r="HJ113" s="99"/>
      <c r="HK113" s="99"/>
      <c r="HL113" s="96"/>
      <c r="HM113" s="99"/>
      <c r="HN113" s="99"/>
      <c r="HO113" s="74"/>
    </row>
    <row r="114" spans="1:223" s="6" customFormat="1" ht="15" customHeight="1" thickTop="1" x14ac:dyDescent="0.25">
      <c r="A114" s="56"/>
      <c r="B114" s="255" t="s">
        <v>101</v>
      </c>
      <c r="C114" s="211"/>
      <c r="D114" s="211"/>
      <c r="E114" s="211"/>
      <c r="F114" s="211"/>
      <c r="G114" s="211"/>
      <c r="H114" s="212"/>
      <c r="I114" s="208"/>
      <c r="J114" s="209"/>
      <c r="K114" s="209"/>
      <c r="L114" s="210"/>
      <c r="M114" s="210"/>
      <c r="N114" s="210"/>
      <c r="O114" s="209"/>
      <c r="P114" s="209"/>
      <c r="Q114" s="209"/>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09"/>
      <c r="AO114" s="209"/>
      <c r="AP114" s="209"/>
      <c r="AQ114" s="209"/>
      <c r="AR114" s="209"/>
      <c r="AS114" s="209"/>
      <c r="AT114" s="209"/>
      <c r="AU114" s="209"/>
      <c r="AV114" s="209"/>
      <c r="AW114" s="209"/>
      <c r="AX114" s="209"/>
      <c r="AY114" s="209"/>
      <c r="AZ114" s="209"/>
      <c r="BA114" s="209"/>
      <c r="BB114" s="209"/>
      <c r="BC114" s="209"/>
      <c r="BD114" s="209"/>
      <c r="BE114" s="209"/>
      <c r="BF114" s="209"/>
      <c r="BG114" s="209"/>
      <c r="BH114" s="209"/>
      <c r="BI114" s="209"/>
      <c r="BJ114" s="209"/>
      <c r="BK114" s="209"/>
      <c r="BL114" s="209"/>
      <c r="BM114" s="209"/>
      <c r="BN114" s="209"/>
      <c r="BO114" s="209"/>
      <c r="BP114" s="209"/>
      <c r="BQ114" s="209"/>
      <c r="BR114" s="209"/>
      <c r="BS114" s="209"/>
      <c r="BT114" s="209"/>
      <c r="BU114" s="209"/>
      <c r="BV114" s="209"/>
      <c r="BW114" s="209"/>
      <c r="BX114" s="209"/>
      <c r="BY114" s="209"/>
      <c r="BZ114" s="209"/>
      <c r="CA114" s="209"/>
      <c r="CB114" s="209"/>
      <c r="CC114" s="209"/>
      <c r="CD114" s="209"/>
      <c r="CE114" s="209"/>
      <c r="CF114" s="209"/>
      <c r="CG114" s="209"/>
      <c r="CH114" s="209"/>
      <c r="CI114" s="209"/>
      <c r="CJ114" s="209"/>
      <c r="CK114" s="209"/>
      <c r="CL114" s="209"/>
      <c r="CM114" s="209"/>
      <c r="CN114" s="209"/>
      <c r="CO114" s="209"/>
      <c r="CP114" s="209"/>
      <c r="CQ114" s="209"/>
      <c r="CR114" s="209"/>
      <c r="CS114" s="209"/>
      <c r="CT114" s="209"/>
      <c r="CU114" s="209"/>
      <c r="CV114" s="209"/>
      <c r="CW114" s="209"/>
      <c r="CX114" s="209"/>
      <c r="CY114" s="209"/>
      <c r="CZ114" s="209"/>
      <c r="DA114" s="209"/>
      <c r="DB114" s="209"/>
      <c r="DC114" s="209"/>
      <c r="DD114" s="209"/>
      <c r="DE114" s="209"/>
      <c r="DF114" s="209"/>
      <c r="DG114" s="209"/>
      <c r="DH114" s="209"/>
      <c r="DI114" s="209"/>
      <c r="DJ114" s="209"/>
      <c r="DK114" s="209"/>
      <c r="DL114" s="209"/>
      <c r="DM114" s="209"/>
      <c r="DN114" s="209"/>
      <c r="DO114" s="209"/>
      <c r="DP114" s="209"/>
      <c r="DQ114" s="209"/>
      <c r="DR114" s="209"/>
      <c r="DS114" s="209"/>
      <c r="DT114" s="209"/>
      <c r="DU114" s="209"/>
      <c r="DV114" s="209"/>
      <c r="DW114" s="209"/>
      <c r="DX114" s="209"/>
      <c r="DY114" s="209"/>
      <c r="DZ114" s="209"/>
      <c r="EA114" s="209"/>
      <c r="EB114" s="209"/>
      <c r="EC114" s="209"/>
      <c r="ED114" s="209"/>
      <c r="EE114" s="209"/>
      <c r="EF114" s="209"/>
      <c r="EG114" s="209"/>
      <c r="EH114" s="209"/>
      <c r="EI114" s="209"/>
      <c r="EJ114" s="209"/>
      <c r="EK114" s="209"/>
      <c r="EL114" s="209"/>
      <c r="EM114" s="209"/>
      <c r="EN114" s="209"/>
      <c r="EO114" s="209"/>
      <c r="EP114" s="209"/>
      <c r="EQ114" s="209"/>
      <c r="ER114" s="209"/>
      <c r="ES114" s="209"/>
      <c r="ET114" s="209"/>
      <c r="EU114" s="209"/>
      <c r="EV114" s="209"/>
      <c r="EW114" s="209"/>
      <c r="EX114" s="209"/>
      <c r="EY114" s="209"/>
      <c r="EZ114" s="209"/>
      <c r="FA114" s="209"/>
      <c r="FB114" s="209"/>
      <c r="FC114" s="209"/>
      <c r="FD114" s="209"/>
      <c r="FE114" s="209"/>
      <c r="FF114" s="209"/>
      <c r="FG114" s="209"/>
      <c r="FH114" s="209"/>
      <c r="FI114" s="209"/>
      <c r="FJ114" s="209"/>
      <c r="FK114" s="209"/>
      <c r="FL114" s="209"/>
      <c r="FM114" s="209"/>
      <c r="FN114" s="209"/>
      <c r="FO114" s="209"/>
      <c r="FP114" s="209"/>
      <c r="FQ114" s="209"/>
      <c r="FR114" s="209"/>
      <c r="FS114" s="209"/>
      <c r="FT114" s="209"/>
      <c r="FU114" s="209"/>
      <c r="FV114" s="209"/>
      <c r="FW114" s="209"/>
      <c r="FX114" s="209"/>
      <c r="FY114" s="209"/>
      <c r="FZ114" s="209"/>
      <c r="GA114" s="209"/>
      <c r="GB114" s="209"/>
      <c r="GC114" s="209"/>
      <c r="GD114" s="209"/>
      <c r="GE114" s="209"/>
      <c r="GF114" s="209"/>
      <c r="GG114" s="209"/>
      <c r="GH114" s="209"/>
      <c r="GI114" s="209"/>
      <c r="GJ114" s="209"/>
      <c r="GK114" s="209"/>
      <c r="GL114" s="209"/>
      <c r="GM114" s="209"/>
      <c r="GN114" s="209"/>
      <c r="GO114" s="209"/>
      <c r="GP114" s="209"/>
      <c r="GQ114" s="209"/>
      <c r="GR114" s="209"/>
      <c r="GS114" s="209"/>
      <c r="GT114" s="209"/>
      <c r="GU114" s="209"/>
      <c r="GV114" s="209"/>
      <c r="GW114" s="209"/>
      <c r="GX114" s="209"/>
      <c r="GY114" s="209"/>
      <c r="GZ114" s="209"/>
      <c r="HA114" s="209"/>
      <c r="HB114" s="218"/>
      <c r="HC114" s="66"/>
      <c r="HD114" s="75"/>
      <c r="HE114" s="95"/>
      <c r="HF114" s="95"/>
      <c r="HG114" s="95"/>
      <c r="HH114" s="95"/>
      <c r="HI114" s="95"/>
      <c r="HJ114" s="95"/>
      <c r="HK114" s="95"/>
      <c r="HL114" s="95"/>
      <c r="HM114" s="95"/>
      <c r="HN114" s="95"/>
      <c r="HO114" s="75"/>
    </row>
    <row r="115" spans="1:223" s="6" customFormat="1" ht="9.9499999999999993" customHeight="1" thickBot="1" x14ac:dyDescent="0.3">
      <c r="A115" s="55"/>
      <c r="B115" s="213"/>
      <c r="C115" s="215"/>
      <c r="D115" s="216"/>
      <c r="E115" s="216"/>
      <c r="F115" s="241"/>
      <c r="G115" s="216"/>
      <c r="H115" s="228"/>
      <c r="I115" s="366"/>
      <c r="J115" s="131"/>
      <c r="K115" s="131"/>
      <c r="L115" s="131"/>
      <c r="M115" s="131"/>
      <c r="N115" s="131"/>
      <c r="O115" s="131"/>
      <c r="P115" s="131"/>
      <c r="Q115" s="131"/>
      <c r="R115" s="131"/>
      <c r="S115" s="131"/>
      <c r="T115" s="131"/>
      <c r="U115" s="131"/>
      <c r="V115" s="131"/>
      <c r="W115" s="131"/>
      <c r="X115" s="131"/>
      <c r="Y115" s="131"/>
      <c r="Z115" s="131"/>
      <c r="AA115" s="131"/>
      <c r="AB115" s="131"/>
      <c r="AC115" s="131"/>
      <c r="AD115" s="131"/>
      <c r="AE115" s="131"/>
      <c r="AF115" s="131"/>
      <c r="AG115" s="131"/>
      <c r="AH115" s="131"/>
      <c r="AI115" s="131"/>
      <c r="AJ115" s="131"/>
      <c r="AK115" s="131"/>
      <c r="AL115" s="131"/>
      <c r="AM115" s="131"/>
      <c r="AN115" s="131"/>
      <c r="AO115" s="131"/>
      <c r="AP115" s="131"/>
      <c r="AQ115" s="131"/>
      <c r="AR115" s="131"/>
      <c r="AS115" s="131"/>
      <c r="AT115" s="131"/>
      <c r="AU115" s="131"/>
      <c r="AV115" s="131"/>
      <c r="AW115" s="131"/>
      <c r="AX115" s="131"/>
      <c r="AY115" s="131"/>
      <c r="AZ115" s="131"/>
      <c r="BA115" s="131"/>
      <c r="BB115" s="131"/>
      <c r="BC115" s="131"/>
      <c r="BD115" s="131"/>
      <c r="BE115" s="131"/>
      <c r="BF115" s="131"/>
      <c r="BG115" s="131"/>
      <c r="BH115" s="131"/>
      <c r="BI115" s="131"/>
      <c r="BJ115" s="131"/>
      <c r="BK115" s="131"/>
      <c r="BL115" s="131"/>
      <c r="BM115" s="131"/>
      <c r="BN115" s="131"/>
      <c r="BO115" s="131"/>
      <c r="BP115" s="131"/>
      <c r="BQ115" s="131"/>
      <c r="BR115" s="131"/>
      <c r="BS115" s="131"/>
      <c r="BT115" s="131"/>
      <c r="BU115" s="131"/>
      <c r="BV115" s="131"/>
      <c r="BW115" s="131"/>
      <c r="BX115" s="131"/>
      <c r="BY115" s="131"/>
      <c r="BZ115" s="131"/>
      <c r="CA115" s="131"/>
      <c r="CB115" s="131"/>
      <c r="CC115" s="131"/>
      <c r="CD115" s="131"/>
      <c r="CE115" s="131"/>
      <c r="CF115" s="131"/>
      <c r="CG115" s="131"/>
      <c r="CH115" s="131"/>
      <c r="CI115" s="131"/>
      <c r="CJ115" s="131"/>
      <c r="CK115" s="131"/>
      <c r="CL115" s="131"/>
      <c r="CM115" s="131"/>
      <c r="CN115" s="131"/>
      <c r="CO115" s="131"/>
      <c r="CP115" s="131"/>
      <c r="CQ115" s="131"/>
      <c r="CR115" s="131"/>
      <c r="CS115" s="131"/>
      <c r="CT115" s="131"/>
      <c r="CU115" s="131"/>
      <c r="CV115" s="131"/>
      <c r="CW115" s="131"/>
      <c r="CX115" s="131"/>
      <c r="CY115" s="131"/>
      <c r="CZ115" s="131"/>
      <c r="DA115" s="131"/>
      <c r="DB115" s="131"/>
      <c r="DC115" s="131"/>
      <c r="DD115" s="131"/>
      <c r="DE115" s="131"/>
      <c r="DF115" s="131"/>
      <c r="DG115" s="131"/>
      <c r="DH115" s="131"/>
      <c r="DI115" s="131"/>
      <c r="DJ115" s="131"/>
      <c r="DK115" s="131"/>
      <c r="DL115" s="131"/>
      <c r="DM115" s="131"/>
      <c r="DN115" s="131"/>
      <c r="DO115" s="131"/>
      <c r="DP115" s="131"/>
      <c r="DQ115" s="131"/>
      <c r="DR115" s="131"/>
      <c r="DS115" s="131"/>
      <c r="DT115" s="131"/>
      <c r="DU115" s="131"/>
      <c r="DV115" s="131"/>
      <c r="DW115" s="131"/>
      <c r="DX115" s="131"/>
      <c r="DY115" s="131"/>
      <c r="DZ115" s="131"/>
      <c r="EA115" s="131"/>
      <c r="EB115" s="131"/>
      <c r="EC115" s="131"/>
      <c r="ED115" s="131"/>
      <c r="EE115" s="131"/>
      <c r="EF115" s="131"/>
      <c r="EG115" s="131"/>
      <c r="EH115" s="131"/>
      <c r="EI115" s="131"/>
      <c r="EJ115" s="131"/>
      <c r="EK115" s="131"/>
      <c r="EL115" s="131"/>
      <c r="EM115" s="131"/>
      <c r="EN115" s="131"/>
      <c r="EO115" s="131"/>
      <c r="EP115" s="131"/>
      <c r="EQ115" s="131"/>
      <c r="ER115" s="131"/>
      <c r="ES115" s="131"/>
      <c r="ET115" s="131"/>
      <c r="EU115" s="131"/>
      <c r="EV115" s="131"/>
      <c r="EW115" s="131"/>
      <c r="EX115" s="131"/>
      <c r="EY115" s="131"/>
      <c r="EZ115" s="131"/>
      <c r="FA115" s="131"/>
      <c r="FB115" s="131"/>
      <c r="FC115" s="131"/>
      <c r="FD115" s="131"/>
      <c r="FE115" s="131"/>
      <c r="FF115" s="131"/>
      <c r="FG115" s="131"/>
      <c r="FH115" s="131"/>
      <c r="FI115" s="131"/>
      <c r="FJ115" s="131"/>
      <c r="FK115" s="131"/>
      <c r="FL115" s="131"/>
      <c r="FM115" s="131"/>
      <c r="FN115" s="131"/>
      <c r="FO115" s="131"/>
      <c r="FP115" s="131"/>
      <c r="FQ115" s="131"/>
      <c r="FR115" s="131"/>
      <c r="FS115" s="131"/>
      <c r="FT115" s="131"/>
      <c r="FU115" s="131"/>
      <c r="FV115" s="131"/>
      <c r="FW115" s="131"/>
      <c r="FX115" s="131"/>
      <c r="FY115" s="131"/>
      <c r="FZ115" s="131"/>
      <c r="GA115" s="131"/>
      <c r="GB115" s="131"/>
      <c r="GC115" s="131"/>
      <c r="GD115" s="131"/>
      <c r="GE115" s="131"/>
      <c r="GF115" s="131"/>
      <c r="GG115" s="131"/>
      <c r="GH115" s="131"/>
      <c r="GI115" s="131"/>
      <c r="GJ115" s="131"/>
      <c r="GK115" s="131"/>
      <c r="GL115" s="131"/>
      <c r="GM115" s="131"/>
      <c r="GN115" s="131"/>
      <c r="GO115" s="131"/>
      <c r="GP115" s="131"/>
      <c r="GQ115" s="131"/>
      <c r="GR115" s="131"/>
      <c r="GS115" s="131"/>
      <c r="GT115" s="131"/>
      <c r="GU115" s="131"/>
      <c r="GV115" s="131"/>
      <c r="GW115" s="131"/>
      <c r="GX115" s="131"/>
      <c r="GY115" s="131"/>
      <c r="GZ115" s="131"/>
      <c r="HA115" s="131"/>
      <c r="HB115" s="131"/>
      <c r="HC115" s="131"/>
      <c r="HD115" s="108"/>
      <c r="HE115" s="207"/>
      <c r="HF115" s="122"/>
      <c r="HG115" s="207"/>
      <c r="HH115" s="207"/>
      <c r="HI115" s="122"/>
      <c r="HJ115" s="634"/>
      <c r="HK115" s="636"/>
      <c r="HL115" s="122"/>
      <c r="HM115" s="654">
        <v>100</v>
      </c>
      <c r="HN115" s="655">
        <v>100</v>
      </c>
      <c r="HO115" s="108"/>
    </row>
    <row r="116" spans="1:223" s="6" customFormat="1" ht="9.9499999999999993" customHeight="1" thickTop="1" thickBot="1" x14ac:dyDescent="0.3">
      <c r="A116" s="55">
        <v>19</v>
      </c>
      <c r="B116" s="213"/>
      <c r="C116" s="217"/>
      <c r="D116" s="60"/>
      <c r="E116" s="60"/>
      <c r="F116" s="229"/>
      <c r="G116" s="60"/>
      <c r="H116" s="229"/>
      <c r="I116" s="443"/>
      <c r="J116" s="474"/>
      <c r="K116" s="315" t="str">
        <f t="shared" ref="K116" si="3590">K117</f>
        <v/>
      </c>
      <c r="L116" s="315" t="str">
        <f t="shared" ref="L116" si="3591">L117</f>
        <v/>
      </c>
      <c r="M116" s="315" t="str">
        <f t="shared" ref="M116" si="3592">M117</f>
        <v/>
      </c>
      <c r="N116" s="315" t="str">
        <f t="shared" ref="N116" si="3593">N117</f>
        <v/>
      </c>
      <c r="O116" s="315" t="str">
        <f t="shared" ref="O116" si="3594">O117</f>
        <v/>
      </c>
      <c r="P116" s="315" t="str">
        <f t="shared" ref="P116" si="3595">P117</f>
        <v/>
      </c>
      <c r="Q116" s="315" t="str">
        <f t="shared" ref="Q116" si="3596">Q117</f>
        <v/>
      </c>
      <c r="R116" s="315" t="str">
        <f t="shared" ref="R116" si="3597">R117</f>
        <v/>
      </c>
      <c r="S116" s="315" t="str">
        <f t="shared" ref="S116" si="3598">S117</f>
        <v/>
      </c>
      <c r="T116" s="315" t="str">
        <f t="shared" ref="T116" si="3599">T117</f>
        <v/>
      </c>
      <c r="U116" s="315" t="str">
        <f t="shared" ref="U116" si="3600">U117</f>
        <v/>
      </c>
      <c r="V116" s="315" t="str">
        <f t="shared" ref="V116" si="3601">V117</f>
        <v/>
      </c>
      <c r="W116" s="315" t="str">
        <f t="shared" ref="W116" si="3602">W117</f>
        <v/>
      </c>
      <c r="X116" s="315" t="str">
        <f t="shared" ref="X116" si="3603">X117</f>
        <v/>
      </c>
      <c r="Y116" s="315" t="str">
        <f t="shared" ref="Y116" si="3604">Y117</f>
        <v/>
      </c>
      <c r="Z116" s="315" t="str">
        <f t="shared" ref="Z116" si="3605">Z117</f>
        <v/>
      </c>
      <c r="AA116" s="315" t="str">
        <f t="shared" ref="AA116" si="3606">AA117</f>
        <v/>
      </c>
      <c r="AB116" s="315" t="str">
        <f t="shared" ref="AB116" si="3607">AB117</f>
        <v/>
      </c>
      <c r="AC116" s="315" t="str">
        <f t="shared" ref="AC116" si="3608">AC117</f>
        <v/>
      </c>
      <c r="AD116" s="315" t="str">
        <f t="shared" ref="AD116" si="3609">AD117</f>
        <v/>
      </c>
      <c r="AE116" s="315" t="str">
        <f t="shared" ref="AE116" si="3610">AE117</f>
        <v/>
      </c>
      <c r="AF116" s="315" t="str">
        <f t="shared" ref="AF116" si="3611">AF117</f>
        <v/>
      </c>
      <c r="AG116" s="315" t="str">
        <f t="shared" ref="AG116" si="3612">AG117</f>
        <v/>
      </c>
      <c r="AH116" s="315" t="str">
        <f t="shared" ref="AH116" si="3613">AH117</f>
        <v/>
      </c>
      <c r="AI116" s="315" t="str">
        <f t="shared" ref="AI116" si="3614">AI117</f>
        <v/>
      </c>
      <c r="AJ116" s="315" t="str">
        <f t="shared" ref="AJ116" si="3615">AJ117</f>
        <v/>
      </c>
      <c r="AK116" s="315" t="str">
        <f t="shared" ref="AK116" si="3616">AK117</f>
        <v/>
      </c>
      <c r="AL116" s="315" t="str">
        <f t="shared" ref="AL116" si="3617">AL117</f>
        <v/>
      </c>
      <c r="AM116" s="315" t="str">
        <f t="shared" ref="AM116" si="3618">AM117</f>
        <v/>
      </c>
      <c r="AN116" s="315" t="str">
        <f t="shared" ref="AN116" si="3619">AN117</f>
        <v/>
      </c>
      <c r="AO116" s="315" t="str">
        <f t="shared" ref="AO116" si="3620">AO117</f>
        <v/>
      </c>
      <c r="AP116" s="315" t="str">
        <f t="shared" ref="AP116" si="3621">AP117</f>
        <v/>
      </c>
      <c r="AQ116" s="315" t="str">
        <f t="shared" ref="AQ116" si="3622">AQ117</f>
        <v/>
      </c>
      <c r="AR116" s="315" t="str">
        <f t="shared" ref="AR116" si="3623">AR117</f>
        <v/>
      </c>
      <c r="AS116" s="315" t="str">
        <f t="shared" ref="AS116" si="3624">AS117</f>
        <v/>
      </c>
      <c r="AT116" s="315" t="str">
        <f t="shared" ref="AT116" si="3625">AT117</f>
        <v/>
      </c>
      <c r="AU116" s="315" t="str">
        <f t="shared" ref="AU116" si="3626">AU117</f>
        <v/>
      </c>
      <c r="AV116" s="315" t="str">
        <f t="shared" ref="AV116" si="3627">AV117</f>
        <v/>
      </c>
      <c r="AW116" s="315" t="str">
        <f t="shared" ref="AW116" si="3628">AW117</f>
        <v/>
      </c>
      <c r="AX116" s="315" t="str">
        <f t="shared" ref="AX116" si="3629">AX117</f>
        <v/>
      </c>
      <c r="AY116" s="315" t="str">
        <f t="shared" ref="AY116" si="3630">AY117</f>
        <v/>
      </c>
      <c r="AZ116" s="315" t="str">
        <f t="shared" ref="AZ116" si="3631">AZ117</f>
        <v/>
      </c>
      <c r="BA116" s="315" t="str">
        <f t="shared" ref="BA116" si="3632">BA117</f>
        <v/>
      </c>
      <c r="BB116" s="315" t="str">
        <f t="shared" ref="BB116" si="3633">BB117</f>
        <v/>
      </c>
      <c r="BC116" s="315" t="str">
        <f t="shared" ref="BC116" si="3634">BC117</f>
        <v/>
      </c>
      <c r="BD116" s="315" t="str">
        <f t="shared" ref="BD116" si="3635">BD117</f>
        <v/>
      </c>
      <c r="BE116" s="315" t="str">
        <f t="shared" ref="BE116" si="3636">BE117</f>
        <v/>
      </c>
      <c r="BF116" s="315" t="str">
        <f t="shared" ref="BF116" si="3637">BF117</f>
        <v/>
      </c>
      <c r="BG116" s="315" t="str">
        <f t="shared" ref="BG116" si="3638">BG117</f>
        <v/>
      </c>
      <c r="BH116" s="315" t="str">
        <f t="shared" ref="BH116" si="3639">BH117</f>
        <v/>
      </c>
      <c r="BI116" s="315" t="str">
        <f t="shared" ref="BI116" si="3640">BI117</f>
        <v/>
      </c>
      <c r="BJ116" s="315" t="str">
        <f t="shared" ref="BJ116" si="3641">BJ117</f>
        <v/>
      </c>
      <c r="BK116" s="315" t="str">
        <f t="shared" ref="BK116" si="3642">BK117</f>
        <v/>
      </c>
      <c r="BL116" s="315" t="str">
        <f t="shared" ref="BL116" si="3643">BL117</f>
        <v/>
      </c>
      <c r="BM116" s="315" t="str">
        <f t="shared" ref="BM116" si="3644">BM117</f>
        <v/>
      </c>
      <c r="BN116" s="315" t="str">
        <f t="shared" ref="BN116" si="3645">BN117</f>
        <v/>
      </c>
      <c r="BO116" s="315" t="str">
        <f t="shared" ref="BO116" si="3646">BO117</f>
        <v/>
      </c>
      <c r="BP116" s="315" t="str">
        <f t="shared" ref="BP116" si="3647">BP117</f>
        <v/>
      </c>
      <c r="BQ116" s="315" t="str">
        <f t="shared" ref="BQ116" si="3648">BQ117</f>
        <v/>
      </c>
      <c r="BR116" s="315" t="str">
        <f t="shared" ref="BR116" si="3649">BR117</f>
        <v/>
      </c>
      <c r="BS116" s="315" t="str">
        <f t="shared" ref="BS116" si="3650">BS117</f>
        <v/>
      </c>
      <c r="BT116" s="315" t="str">
        <f t="shared" ref="BT116" si="3651">BT117</f>
        <v/>
      </c>
      <c r="BU116" s="315" t="str">
        <f t="shared" ref="BU116" si="3652">BU117</f>
        <v/>
      </c>
      <c r="BV116" s="315" t="str">
        <f t="shared" ref="BV116" si="3653">BV117</f>
        <v/>
      </c>
      <c r="BW116" s="315" t="str">
        <f t="shared" ref="BW116" si="3654">BW117</f>
        <v/>
      </c>
      <c r="BX116" s="315" t="str">
        <f t="shared" ref="BX116" si="3655">BX117</f>
        <v/>
      </c>
      <c r="BY116" s="315" t="str">
        <f t="shared" ref="BY116" si="3656">BY117</f>
        <v/>
      </c>
      <c r="BZ116" s="315" t="str">
        <f t="shared" ref="BZ116" si="3657">BZ117</f>
        <v/>
      </c>
      <c r="CA116" s="315" t="str">
        <f t="shared" ref="CA116" si="3658">CA117</f>
        <v/>
      </c>
      <c r="CB116" s="315" t="str">
        <f t="shared" ref="CB116" si="3659">CB117</f>
        <v/>
      </c>
      <c r="CC116" s="315" t="str">
        <f t="shared" ref="CC116" si="3660">CC117</f>
        <v/>
      </c>
      <c r="CD116" s="315" t="str">
        <f t="shared" ref="CD116" si="3661">CD117</f>
        <v/>
      </c>
      <c r="CE116" s="315" t="str">
        <f t="shared" ref="CE116" si="3662">CE117</f>
        <v/>
      </c>
      <c r="CF116" s="315" t="str">
        <f t="shared" ref="CF116" si="3663">CF117</f>
        <v/>
      </c>
      <c r="CG116" s="315" t="str">
        <f t="shared" ref="CG116" si="3664">CG117</f>
        <v/>
      </c>
      <c r="CH116" s="315" t="str">
        <f t="shared" ref="CH116" si="3665">CH117</f>
        <v/>
      </c>
      <c r="CI116" s="315" t="str">
        <f t="shared" ref="CI116" si="3666">CI117</f>
        <v/>
      </c>
      <c r="CJ116" s="315" t="str">
        <f t="shared" ref="CJ116" si="3667">CJ117</f>
        <v/>
      </c>
      <c r="CK116" s="315" t="str">
        <f t="shared" ref="CK116" si="3668">CK117</f>
        <v/>
      </c>
      <c r="CL116" s="315" t="str">
        <f t="shared" ref="CL116" si="3669">CL117</f>
        <v/>
      </c>
      <c r="CM116" s="315" t="str">
        <f t="shared" ref="CM116" si="3670">CM117</f>
        <v/>
      </c>
      <c r="CN116" s="315" t="str">
        <f t="shared" ref="CN116" si="3671">CN117</f>
        <v/>
      </c>
      <c r="CO116" s="315" t="str">
        <f t="shared" ref="CO116" si="3672">CO117</f>
        <v/>
      </c>
      <c r="CP116" s="315" t="str">
        <f t="shared" ref="CP116" si="3673">CP117</f>
        <v/>
      </c>
      <c r="CQ116" s="315" t="str">
        <f t="shared" ref="CQ116" si="3674">CQ117</f>
        <v/>
      </c>
      <c r="CR116" s="315" t="str">
        <f t="shared" ref="CR116" si="3675">CR117</f>
        <v/>
      </c>
      <c r="CS116" s="315" t="str">
        <f t="shared" ref="CS116" si="3676">CS117</f>
        <v/>
      </c>
      <c r="CT116" s="315" t="str">
        <f t="shared" ref="CT116" si="3677">CT117</f>
        <v/>
      </c>
      <c r="CU116" s="315" t="str">
        <f t="shared" ref="CU116" si="3678">CU117</f>
        <v/>
      </c>
      <c r="CV116" s="315" t="str">
        <f t="shared" ref="CV116" si="3679">CV117</f>
        <v/>
      </c>
      <c r="CW116" s="315" t="str">
        <f t="shared" ref="CW116" si="3680">CW117</f>
        <v/>
      </c>
      <c r="CX116" s="315" t="str">
        <f t="shared" ref="CX116" si="3681">CX117</f>
        <v/>
      </c>
      <c r="CY116" s="315" t="str">
        <f t="shared" ref="CY116" si="3682">CY117</f>
        <v/>
      </c>
      <c r="CZ116" s="315" t="str">
        <f t="shared" ref="CZ116" si="3683">CZ117</f>
        <v/>
      </c>
      <c r="DA116" s="315" t="str">
        <f t="shared" ref="DA116" si="3684">DA117</f>
        <v/>
      </c>
      <c r="DB116" s="315" t="str">
        <f t="shared" ref="DB116" si="3685">DB117</f>
        <v/>
      </c>
      <c r="DC116" s="315" t="str">
        <f t="shared" ref="DC116" si="3686">DC117</f>
        <v/>
      </c>
      <c r="DD116" s="315" t="str">
        <f t="shared" ref="DD116" si="3687">DD117</f>
        <v/>
      </c>
      <c r="DE116" s="315" t="str">
        <f t="shared" ref="DE116" si="3688">DE117</f>
        <v/>
      </c>
      <c r="DF116" s="315" t="str">
        <f t="shared" ref="DF116" si="3689">DF117</f>
        <v/>
      </c>
      <c r="DG116" s="315" t="str">
        <f t="shared" ref="DG116" si="3690">DG117</f>
        <v/>
      </c>
      <c r="DH116" s="315" t="str">
        <f t="shared" ref="DH116" si="3691">DH117</f>
        <v/>
      </c>
      <c r="DI116" s="315" t="str">
        <f t="shared" ref="DI116" si="3692">DI117</f>
        <v/>
      </c>
      <c r="DJ116" s="315" t="str">
        <f t="shared" ref="DJ116" si="3693">DJ117</f>
        <v/>
      </c>
      <c r="DK116" s="315" t="str">
        <f t="shared" ref="DK116" si="3694">DK117</f>
        <v/>
      </c>
      <c r="DL116" s="315" t="str">
        <f t="shared" ref="DL116" si="3695">DL117</f>
        <v/>
      </c>
      <c r="DM116" s="315" t="str">
        <f t="shared" ref="DM116" si="3696">DM117</f>
        <v/>
      </c>
      <c r="DN116" s="315" t="str">
        <f t="shared" ref="DN116" si="3697">DN117</f>
        <v/>
      </c>
      <c r="DO116" s="315" t="str">
        <f t="shared" ref="DO116" si="3698">DO117</f>
        <v/>
      </c>
      <c r="DP116" s="315" t="str">
        <f t="shared" ref="DP116" si="3699">DP117</f>
        <v/>
      </c>
      <c r="DQ116" s="315" t="str">
        <f t="shared" ref="DQ116" si="3700">DQ117</f>
        <v/>
      </c>
      <c r="DR116" s="315" t="str">
        <f t="shared" ref="DR116" si="3701">DR117</f>
        <v/>
      </c>
      <c r="DS116" s="315" t="str">
        <f t="shared" ref="DS116" si="3702">DS117</f>
        <v/>
      </c>
      <c r="DT116" s="315" t="str">
        <f t="shared" ref="DT116" si="3703">DT117</f>
        <v/>
      </c>
      <c r="DU116" s="315" t="str">
        <f t="shared" ref="DU116" si="3704">DU117</f>
        <v/>
      </c>
      <c r="DV116" s="315" t="str">
        <f t="shared" ref="DV116" si="3705">DV117</f>
        <v/>
      </c>
      <c r="DW116" s="315" t="str">
        <f t="shared" ref="DW116" si="3706">DW117</f>
        <v/>
      </c>
      <c r="DX116" s="315" t="str">
        <f t="shared" ref="DX116" si="3707">DX117</f>
        <v/>
      </c>
      <c r="DY116" s="315" t="str">
        <f t="shared" ref="DY116" si="3708">DY117</f>
        <v/>
      </c>
      <c r="DZ116" s="315" t="str">
        <f t="shared" ref="DZ116" si="3709">DZ117</f>
        <v/>
      </c>
      <c r="EA116" s="315" t="str">
        <f t="shared" ref="EA116" si="3710">EA117</f>
        <v/>
      </c>
      <c r="EB116" s="315" t="str">
        <f t="shared" ref="EB116" si="3711">EB117</f>
        <v/>
      </c>
      <c r="EC116" s="315" t="str">
        <f t="shared" ref="EC116" si="3712">EC117</f>
        <v/>
      </c>
      <c r="ED116" s="315" t="str">
        <f t="shared" ref="ED116" si="3713">ED117</f>
        <v/>
      </c>
      <c r="EE116" s="315" t="str">
        <f t="shared" ref="EE116" si="3714">EE117</f>
        <v/>
      </c>
      <c r="EF116" s="315" t="str">
        <f t="shared" ref="EF116" si="3715">EF117</f>
        <v/>
      </c>
      <c r="EG116" s="315" t="str">
        <f t="shared" ref="EG116" si="3716">EG117</f>
        <v/>
      </c>
      <c r="EH116" s="315" t="str">
        <f t="shared" ref="EH116" si="3717">EH117</f>
        <v/>
      </c>
      <c r="EI116" s="315" t="str">
        <f t="shared" ref="EI116" si="3718">EI117</f>
        <v/>
      </c>
      <c r="EJ116" s="315" t="str">
        <f t="shared" ref="EJ116" si="3719">EJ117</f>
        <v/>
      </c>
      <c r="EK116" s="315" t="str">
        <f t="shared" ref="EK116" si="3720">EK117</f>
        <v/>
      </c>
      <c r="EL116" s="315" t="str">
        <f t="shared" ref="EL116" si="3721">EL117</f>
        <v/>
      </c>
      <c r="EM116" s="315" t="str">
        <f t="shared" ref="EM116" si="3722">EM117</f>
        <v/>
      </c>
      <c r="EN116" s="315" t="str">
        <f t="shared" ref="EN116" si="3723">EN117</f>
        <v/>
      </c>
      <c r="EO116" s="315" t="str">
        <f t="shared" ref="EO116" si="3724">EO117</f>
        <v/>
      </c>
      <c r="EP116" s="315" t="str">
        <f t="shared" ref="EP116" si="3725">EP117</f>
        <v/>
      </c>
      <c r="EQ116" s="315" t="str">
        <f t="shared" ref="EQ116" si="3726">EQ117</f>
        <v/>
      </c>
      <c r="ER116" s="315" t="str">
        <f t="shared" ref="ER116" si="3727">ER117</f>
        <v/>
      </c>
      <c r="ES116" s="315" t="str">
        <f t="shared" ref="ES116" si="3728">ES117</f>
        <v/>
      </c>
      <c r="ET116" s="315" t="str">
        <f t="shared" ref="ET116" si="3729">ET117</f>
        <v/>
      </c>
      <c r="EU116" s="315" t="str">
        <f t="shared" ref="EU116" si="3730">EU117</f>
        <v/>
      </c>
      <c r="EV116" s="315" t="str">
        <f t="shared" ref="EV116" si="3731">EV117</f>
        <v/>
      </c>
      <c r="EW116" s="315" t="str">
        <f t="shared" ref="EW116" si="3732">EW117</f>
        <v/>
      </c>
      <c r="EX116" s="315" t="str">
        <f t="shared" ref="EX116" si="3733">EX117</f>
        <v/>
      </c>
      <c r="EY116" s="315" t="str">
        <f t="shared" ref="EY116" si="3734">EY117</f>
        <v/>
      </c>
      <c r="EZ116" s="315" t="str">
        <f t="shared" ref="EZ116" si="3735">EZ117</f>
        <v/>
      </c>
      <c r="FA116" s="315" t="str">
        <f t="shared" ref="FA116" si="3736">FA117</f>
        <v/>
      </c>
      <c r="FB116" s="315" t="str">
        <f t="shared" ref="FB116" si="3737">FB117</f>
        <v/>
      </c>
      <c r="FC116" s="315" t="str">
        <f t="shared" ref="FC116" si="3738">FC117</f>
        <v/>
      </c>
      <c r="FD116" s="315" t="str">
        <f t="shared" ref="FD116" si="3739">FD117</f>
        <v/>
      </c>
      <c r="FE116" s="315" t="str">
        <f t="shared" ref="FE116" si="3740">FE117</f>
        <v/>
      </c>
      <c r="FF116" s="315" t="str">
        <f t="shared" ref="FF116" si="3741">FF117</f>
        <v/>
      </c>
      <c r="FG116" s="315" t="str">
        <f t="shared" ref="FG116" si="3742">FG117</f>
        <v/>
      </c>
      <c r="FH116" s="315" t="str">
        <f t="shared" ref="FH116" si="3743">FH117</f>
        <v/>
      </c>
      <c r="FI116" s="315" t="str">
        <f t="shared" ref="FI116" si="3744">FI117</f>
        <v/>
      </c>
      <c r="FJ116" s="315" t="str">
        <f t="shared" ref="FJ116" si="3745">FJ117</f>
        <v/>
      </c>
      <c r="FK116" s="315" t="str">
        <f t="shared" ref="FK116" si="3746">FK117</f>
        <v/>
      </c>
      <c r="FL116" s="315" t="str">
        <f t="shared" ref="FL116" si="3747">FL117</f>
        <v/>
      </c>
      <c r="FM116" s="315" t="str">
        <f t="shared" ref="FM116" si="3748">FM117</f>
        <v/>
      </c>
      <c r="FN116" s="315" t="str">
        <f t="shared" ref="FN116" si="3749">FN117</f>
        <v/>
      </c>
      <c r="FO116" s="315" t="str">
        <f t="shared" ref="FO116" si="3750">FO117</f>
        <v/>
      </c>
      <c r="FP116" s="315" t="str">
        <f t="shared" ref="FP116" si="3751">FP117</f>
        <v/>
      </c>
      <c r="FQ116" s="315" t="str">
        <f t="shared" ref="FQ116" si="3752">FQ117</f>
        <v/>
      </c>
      <c r="FR116" s="315" t="str">
        <f t="shared" ref="FR116" si="3753">FR117</f>
        <v/>
      </c>
      <c r="FS116" s="315" t="str">
        <f t="shared" ref="FS116" si="3754">FS117</f>
        <v/>
      </c>
      <c r="FT116" s="315" t="str">
        <f t="shared" ref="FT116" si="3755">FT117</f>
        <v/>
      </c>
      <c r="FU116" s="315" t="str">
        <f t="shared" ref="FU116" si="3756">FU117</f>
        <v/>
      </c>
      <c r="FV116" s="315" t="str">
        <f t="shared" ref="FV116" si="3757">FV117</f>
        <v/>
      </c>
      <c r="FW116" s="315" t="str">
        <f t="shared" ref="FW116" si="3758">FW117</f>
        <v/>
      </c>
      <c r="FX116" s="315" t="str">
        <f t="shared" ref="FX116" si="3759">FX117</f>
        <v/>
      </c>
      <c r="FY116" s="315" t="str">
        <f t="shared" ref="FY116" si="3760">FY117</f>
        <v/>
      </c>
      <c r="FZ116" s="315" t="str">
        <f t="shared" ref="FZ116" si="3761">FZ117</f>
        <v/>
      </c>
      <c r="GA116" s="315" t="str">
        <f t="shared" ref="GA116" si="3762">GA117</f>
        <v/>
      </c>
      <c r="GB116" s="315" t="str">
        <f t="shared" ref="GB116" si="3763">GB117</f>
        <v/>
      </c>
      <c r="GC116" s="315" t="str">
        <f t="shared" ref="GC116" si="3764">GC117</f>
        <v/>
      </c>
      <c r="GD116" s="315" t="str">
        <f t="shared" ref="GD116" si="3765">GD117</f>
        <v/>
      </c>
      <c r="GE116" s="315" t="str">
        <f t="shared" ref="GE116" si="3766">GE117</f>
        <v/>
      </c>
      <c r="GF116" s="315" t="str">
        <f t="shared" ref="GF116" si="3767">GF117</f>
        <v/>
      </c>
      <c r="GG116" s="315" t="str">
        <f t="shared" ref="GG116" si="3768">GG117</f>
        <v/>
      </c>
      <c r="GH116" s="315" t="str">
        <f t="shared" ref="GH116" si="3769">GH117</f>
        <v/>
      </c>
      <c r="GI116" s="315" t="str">
        <f t="shared" ref="GI116" si="3770">GI117</f>
        <v/>
      </c>
      <c r="GJ116" s="315" t="str">
        <f t="shared" ref="GJ116" si="3771">GJ117</f>
        <v/>
      </c>
      <c r="GK116" s="315" t="str">
        <f t="shared" ref="GK116" si="3772">GK117</f>
        <v/>
      </c>
      <c r="GL116" s="315" t="str">
        <f t="shared" ref="GL116" si="3773">GL117</f>
        <v/>
      </c>
      <c r="GM116" s="315" t="str">
        <f t="shared" ref="GM116" si="3774">GM117</f>
        <v/>
      </c>
      <c r="GN116" s="315" t="str">
        <f t="shared" ref="GN116" si="3775">GN117</f>
        <v/>
      </c>
      <c r="GO116" s="315" t="str">
        <f t="shared" ref="GO116" si="3776">GO117</f>
        <v/>
      </c>
      <c r="GP116" s="315" t="str">
        <f t="shared" ref="GP116" si="3777">GP117</f>
        <v/>
      </c>
      <c r="GQ116" s="315" t="str">
        <f t="shared" ref="GQ116" si="3778">GQ117</f>
        <v/>
      </c>
      <c r="GR116" s="315" t="str">
        <f t="shared" ref="GR116" si="3779">GR117</f>
        <v/>
      </c>
      <c r="GS116" s="315" t="str">
        <f t="shared" ref="GS116" si="3780">GS117</f>
        <v/>
      </c>
      <c r="GT116" s="315" t="str">
        <f t="shared" ref="GT116" si="3781">GT117</f>
        <v/>
      </c>
      <c r="GU116" s="315" t="str">
        <f t="shared" ref="GU116" si="3782">GU117</f>
        <v/>
      </c>
      <c r="GV116" s="315" t="str">
        <f t="shared" ref="GV116" si="3783">GV117</f>
        <v/>
      </c>
      <c r="GW116" s="315" t="str">
        <f t="shared" ref="GW116" si="3784">GW117</f>
        <v/>
      </c>
      <c r="GX116" s="315" t="str">
        <f t="shared" ref="GX116" si="3785">GX117</f>
        <v/>
      </c>
      <c r="GY116" s="315" t="str">
        <f t="shared" ref="GY116" si="3786">GY117</f>
        <v/>
      </c>
      <c r="GZ116" s="315" t="str">
        <f t="shared" ref="GZ116" si="3787">GZ117</f>
        <v/>
      </c>
      <c r="HA116" s="315" t="str">
        <f t="shared" ref="HA116" si="3788">HA117</f>
        <v/>
      </c>
      <c r="HB116" s="315" t="str">
        <f t="shared" ref="HB116" si="3789">HB117</f>
        <v/>
      </c>
      <c r="HC116" s="76"/>
      <c r="HD116" s="108"/>
      <c r="HE116" s="207"/>
      <c r="HF116" s="122"/>
      <c r="HG116" s="207"/>
      <c r="HH116" s="207"/>
      <c r="HI116" s="122"/>
      <c r="HJ116" s="634"/>
      <c r="HK116" s="636"/>
      <c r="HL116" s="122"/>
      <c r="HM116" s="634"/>
      <c r="HN116" s="636"/>
      <c r="HO116" s="108"/>
    </row>
    <row r="117" spans="1:223" s="6" customFormat="1" ht="9.9499999999999993" customHeight="1" thickTop="1" x14ac:dyDescent="0.25">
      <c r="A117" s="55"/>
      <c r="B117" s="224"/>
      <c r="C117" s="217"/>
      <c r="D117" s="60"/>
      <c r="E117" s="60"/>
      <c r="F117" s="239"/>
      <c r="G117" s="239"/>
      <c r="H117" s="239"/>
      <c r="I117" s="443"/>
      <c r="J117" s="475"/>
      <c r="K117" s="382" t="str">
        <f t="shared" ref="K117:AO117" si="3790">IF(AND(K122="",K127="",K132="",K137=""),"",AVERAGE(K122,K127,K132,K137))</f>
        <v/>
      </c>
      <c r="L117" s="382" t="str">
        <f t="shared" si="3790"/>
        <v/>
      </c>
      <c r="M117" s="382" t="str">
        <f t="shared" si="3790"/>
        <v/>
      </c>
      <c r="N117" s="382" t="str">
        <f t="shared" si="3790"/>
        <v/>
      </c>
      <c r="O117" s="382" t="str">
        <f t="shared" si="3790"/>
        <v/>
      </c>
      <c r="P117" s="382" t="str">
        <f t="shared" si="3790"/>
        <v/>
      </c>
      <c r="Q117" s="382" t="str">
        <f t="shared" si="3790"/>
        <v/>
      </c>
      <c r="R117" s="382" t="str">
        <f t="shared" si="3790"/>
        <v/>
      </c>
      <c r="S117" s="382" t="str">
        <f t="shared" si="3790"/>
        <v/>
      </c>
      <c r="T117" s="382" t="str">
        <f t="shared" si="3790"/>
        <v/>
      </c>
      <c r="U117" s="382" t="str">
        <f t="shared" si="3790"/>
        <v/>
      </c>
      <c r="V117" s="382" t="str">
        <f t="shared" si="3790"/>
        <v/>
      </c>
      <c r="W117" s="382" t="str">
        <f t="shared" si="3790"/>
        <v/>
      </c>
      <c r="X117" s="382" t="str">
        <f t="shared" si="3790"/>
        <v/>
      </c>
      <c r="Y117" s="382" t="str">
        <f t="shared" si="3790"/>
        <v/>
      </c>
      <c r="Z117" s="382" t="str">
        <f t="shared" si="3790"/>
        <v/>
      </c>
      <c r="AA117" s="382" t="str">
        <f t="shared" si="3790"/>
        <v/>
      </c>
      <c r="AB117" s="382" t="str">
        <f t="shared" si="3790"/>
        <v/>
      </c>
      <c r="AC117" s="382" t="str">
        <f t="shared" si="3790"/>
        <v/>
      </c>
      <c r="AD117" s="382" t="str">
        <f t="shared" si="3790"/>
        <v/>
      </c>
      <c r="AE117" s="382" t="str">
        <f t="shared" si="3790"/>
        <v/>
      </c>
      <c r="AF117" s="382" t="str">
        <f t="shared" si="3790"/>
        <v/>
      </c>
      <c r="AG117" s="382" t="str">
        <f t="shared" si="3790"/>
        <v/>
      </c>
      <c r="AH117" s="382" t="str">
        <f t="shared" si="3790"/>
        <v/>
      </c>
      <c r="AI117" s="382" t="str">
        <f t="shared" si="3790"/>
        <v/>
      </c>
      <c r="AJ117" s="382" t="str">
        <f t="shared" si="3790"/>
        <v/>
      </c>
      <c r="AK117" s="382" t="str">
        <f t="shared" si="3790"/>
        <v/>
      </c>
      <c r="AL117" s="382" t="str">
        <f t="shared" si="3790"/>
        <v/>
      </c>
      <c r="AM117" s="382" t="str">
        <f t="shared" si="3790"/>
        <v/>
      </c>
      <c r="AN117" s="382" t="str">
        <f t="shared" si="3790"/>
        <v/>
      </c>
      <c r="AO117" s="382" t="str">
        <f t="shared" si="3790"/>
        <v/>
      </c>
      <c r="AP117" s="382" t="str">
        <f t="shared" ref="AP117:DA117" si="3791">IF(AND(AP122="",AP127="",AP132="",AP137=""),"",AVERAGE(AP122,AP127,AP132,AP137))</f>
        <v/>
      </c>
      <c r="AQ117" s="382" t="str">
        <f t="shared" si="3791"/>
        <v/>
      </c>
      <c r="AR117" s="382" t="str">
        <f t="shared" si="3791"/>
        <v/>
      </c>
      <c r="AS117" s="382" t="str">
        <f t="shared" si="3791"/>
        <v/>
      </c>
      <c r="AT117" s="382" t="str">
        <f t="shared" si="3791"/>
        <v/>
      </c>
      <c r="AU117" s="382" t="str">
        <f t="shared" si="3791"/>
        <v/>
      </c>
      <c r="AV117" s="382" t="str">
        <f t="shared" si="3791"/>
        <v/>
      </c>
      <c r="AW117" s="382" t="str">
        <f t="shared" si="3791"/>
        <v/>
      </c>
      <c r="AX117" s="382" t="str">
        <f t="shared" si="3791"/>
        <v/>
      </c>
      <c r="AY117" s="382" t="str">
        <f t="shared" si="3791"/>
        <v/>
      </c>
      <c r="AZ117" s="382" t="str">
        <f t="shared" si="3791"/>
        <v/>
      </c>
      <c r="BA117" s="382" t="str">
        <f t="shared" si="3791"/>
        <v/>
      </c>
      <c r="BB117" s="382" t="str">
        <f t="shared" si="3791"/>
        <v/>
      </c>
      <c r="BC117" s="382" t="str">
        <f t="shared" si="3791"/>
        <v/>
      </c>
      <c r="BD117" s="382" t="str">
        <f t="shared" si="3791"/>
        <v/>
      </c>
      <c r="BE117" s="382" t="str">
        <f t="shared" si="3791"/>
        <v/>
      </c>
      <c r="BF117" s="382" t="str">
        <f t="shared" si="3791"/>
        <v/>
      </c>
      <c r="BG117" s="382" t="str">
        <f t="shared" si="3791"/>
        <v/>
      </c>
      <c r="BH117" s="382" t="str">
        <f t="shared" si="3791"/>
        <v/>
      </c>
      <c r="BI117" s="382" t="str">
        <f t="shared" si="3791"/>
        <v/>
      </c>
      <c r="BJ117" s="382" t="str">
        <f t="shared" si="3791"/>
        <v/>
      </c>
      <c r="BK117" s="382" t="str">
        <f t="shared" si="3791"/>
        <v/>
      </c>
      <c r="BL117" s="382" t="str">
        <f t="shared" si="3791"/>
        <v/>
      </c>
      <c r="BM117" s="382" t="str">
        <f t="shared" si="3791"/>
        <v/>
      </c>
      <c r="BN117" s="382" t="str">
        <f t="shared" si="3791"/>
        <v/>
      </c>
      <c r="BO117" s="382" t="str">
        <f t="shared" si="3791"/>
        <v/>
      </c>
      <c r="BP117" s="382" t="str">
        <f t="shared" si="3791"/>
        <v/>
      </c>
      <c r="BQ117" s="382" t="str">
        <f t="shared" si="3791"/>
        <v/>
      </c>
      <c r="BR117" s="382" t="str">
        <f t="shared" si="3791"/>
        <v/>
      </c>
      <c r="BS117" s="382" t="str">
        <f t="shared" si="3791"/>
        <v/>
      </c>
      <c r="BT117" s="382" t="str">
        <f t="shared" si="3791"/>
        <v/>
      </c>
      <c r="BU117" s="382" t="str">
        <f t="shared" si="3791"/>
        <v/>
      </c>
      <c r="BV117" s="382" t="str">
        <f t="shared" si="3791"/>
        <v/>
      </c>
      <c r="BW117" s="382" t="str">
        <f t="shared" si="3791"/>
        <v/>
      </c>
      <c r="BX117" s="382" t="str">
        <f t="shared" si="3791"/>
        <v/>
      </c>
      <c r="BY117" s="382" t="str">
        <f t="shared" si="3791"/>
        <v/>
      </c>
      <c r="BZ117" s="382" t="str">
        <f t="shared" si="3791"/>
        <v/>
      </c>
      <c r="CA117" s="382" t="str">
        <f t="shared" si="3791"/>
        <v/>
      </c>
      <c r="CB117" s="382" t="str">
        <f t="shared" si="3791"/>
        <v/>
      </c>
      <c r="CC117" s="382" t="str">
        <f t="shared" si="3791"/>
        <v/>
      </c>
      <c r="CD117" s="382" t="str">
        <f t="shared" si="3791"/>
        <v/>
      </c>
      <c r="CE117" s="382" t="str">
        <f t="shared" si="3791"/>
        <v/>
      </c>
      <c r="CF117" s="382" t="str">
        <f t="shared" si="3791"/>
        <v/>
      </c>
      <c r="CG117" s="382" t="str">
        <f t="shared" si="3791"/>
        <v/>
      </c>
      <c r="CH117" s="382" t="str">
        <f t="shared" si="3791"/>
        <v/>
      </c>
      <c r="CI117" s="382" t="str">
        <f t="shared" si="3791"/>
        <v/>
      </c>
      <c r="CJ117" s="382" t="str">
        <f t="shared" si="3791"/>
        <v/>
      </c>
      <c r="CK117" s="382" t="str">
        <f t="shared" si="3791"/>
        <v/>
      </c>
      <c r="CL117" s="382" t="str">
        <f t="shared" si="3791"/>
        <v/>
      </c>
      <c r="CM117" s="382" t="str">
        <f t="shared" si="3791"/>
        <v/>
      </c>
      <c r="CN117" s="382" t="str">
        <f t="shared" si="3791"/>
        <v/>
      </c>
      <c r="CO117" s="382" t="str">
        <f t="shared" si="3791"/>
        <v/>
      </c>
      <c r="CP117" s="382" t="str">
        <f t="shared" si="3791"/>
        <v/>
      </c>
      <c r="CQ117" s="382" t="str">
        <f t="shared" si="3791"/>
        <v/>
      </c>
      <c r="CR117" s="382" t="str">
        <f t="shared" si="3791"/>
        <v/>
      </c>
      <c r="CS117" s="382" t="str">
        <f t="shared" si="3791"/>
        <v/>
      </c>
      <c r="CT117" s="382" t="str">
        <f t="shared" si="3791"/>
        <v/>
      </c>
      <c r="CU117" s="382" t="str">
        <f t="shared" si="3791"/>
        <v/>
      </c>
      <c r="CV117" s="382" t="str">
        <f t="shared" si="3791"/>
        <v/>
      </c>
      <c r="CW117" s="382" t="str">
        <f t="shared" si="3791"/>
        <v/>
      </c>
      <c r="CX117" s="382" t="str">
        <f t="shared" si="3791"/>
        <v/>
      </c>
      <c r="CY117" s="382" t="str">
        <f t="shared" si="3791"/>
        <v/>
      </c>
      <c r="CZ117" s="382" t="str">
        <f t="shared" si="3791"/>
        <v/>
      </c>
      <c r="DA117" s="382" t="str">
        <f t="shared" si="3791"/>
        <v/>
      </c>
      <c r="DB117" s="382" t="str">
        <f t="shared" ref="DB117:FM117" si="3792">IF(AND(DB122="",DB127="",DB132="",DB137=""),"",AVERAGE(DB122,DB127,DB132,DB137))</f>
        <v/>
      </c>
      <c r="DC117" s="382" t="str">
        <f t="shared" si="3792"/>
        <v/>
      </c>
      <c r="DD117" s="382" t="str">
        <f t="shared" si="3792"/>
        <v/>
      </c>
      <c r="DE117" s="382" t="str">
        <f t="shared" si="3792"/>
        <v/>
      </c>
      <c r="DF117" s="382" t="str">
        <f t="shared" si="3792"/>
        <v/>
      </c>
      <c r="DG117" s="382" t="str">
        <f t="shared" si="3792"/>
        <v/>
      </c>
      <c r="DH117" s="382" t="str">
        <f t="shared" si="3792"/>
        <v/>
      </c>
      <c r="DI117" s="382" t="str">
        <f t="shared" si="3792"/>
        <v/>
      </c>
      <c r="DJ117" s="382" t="str">
        <f t="shared" si="3792"/>
        <v/>
      </c>
      <c r="DK117" s="382" t="str">
        <f t="shared" si="3792"/>
        <v/>
      </c>
      <c r="DL117" s="382" t="str">
        <f t="shared" si="3792"/>
        <v/>
      </c>
      <c r="DM117" s="382" t="str">
        <f t="shared" si="3792"/>
        <v/>
      </c>
      <c r="DN117" s="382" t="str">
        <f t="shared" si="3792"/>
        <v/>
      </c>
      <c r="DO117" s="382" t="str">
        <f t="shared" si="3792"/>
        <v/>
      </c>
      <c r="DP117" s="382" t="str">
        <f t="shared" si="3792"/>
        <v/>
      </c>
      <c r="DQ117" s="382" t="str">
        <f t="shared" si="3792"/>
        <v/>
      </c>
      <c r="DR117" s="382" t="str">
        <f t="shared" si="3792"/>
        <v/>
      </c>
      <c r="DS117" s="382" t="str">
        <f t="shared" si="3792"/>
        <v/>
      </c>
      <c r="DT117" s="382" t="str">
        <f t="shared" si="3792"/>
        <v/>
      </c>
      <c r="DU117" s="382" t="str">
        <f t="shared" si="3792"/>
        <v/>
      </c>
      <c r="DV117" s="382" t="str">
        <f t="shared" si="3792"/>
        <v/>
      </c>
      <c r="DW117" s="382" t="str">
        <f t="shared" si="3792"/>
        <v/>
      </c>
      <c r="DX117" s="382" t="str">
        <f t="shared" si="3792"/>
        <v/>
      </c>
      <c r="DY117" s="382" t="str">
        <f t="shared" si="3792"/>
        <v/>
      </c>
      <c r="DZ117" s="382" t="str">
        <f t="shared" si="3792"/>
        <v/>
      </c>
      <c r="EA117" s="382" t="str">
        <f t="shared" si="3792"/>
        <v/>
      </c>
      <c r="EB117" s="382" t="str">
        <f t="shared" si="3792"/>
        <v/>
      </c>
      <c r="EC117" s="382" t="str">
        <f t="shared" si="3792"/>
        <v/>
      </c>
      <c r="ED117" s="382" t="str">
        <f t="shared" si="3792"/>
        <v/>
      </c>
      <c r="EE117" s="382" t="str">
        <f t="shared" si="3792"/>
        <v/>
      </c>
      <c r="EF117" s="382" t="str">
        <f t="shared" si="3792"/>
        <v/>
      </c>
      <c r="EG117" s="382" t="str">
        <f t="shared" si="3792"/>
        <v/>
      </c>
      <c r="EH117" s="382" t="str">
        <f t="shared" si="3792"/>
        <v/>
      </c>
      <c r="EI117" s="382" t="str">
        <f t="shared" si="3792"/>
        <v/>
      </c>
      <c r="EJ117" s="382" t="str">
        <f t="shared" si="3792"/>
        <v/>
      </c>
      <c r="EK117" s="382" t="str">
        <f t="shared" si="3792"/>
        <v/>
      </c>
      <c r="EL117" s="382" t="str">
        <f t="shared" si="3792"/>
        <v/>
      </c>
      <c r="EM117" s="382" t="str">
        <f t="shared" si="3792"/>
        <v/>
      </c>
      <c r="EN117" s="382" t="str">
        <f t="shared" si="3792"/>
        <v/>
      </c>
      <c r="EO117" s="382" t="str">
        <f t="shared" si="3792"/>
        <v/>
      </c>
      <c r="EP117" s="382" t="str">
        <f t="shared" si="3792"/>
        <v/>
      </c>
      <c r="EQ117" s="382" t="str">
        <f t="shared" si="3792"/>
        <v/>
      </c>
      <c r="ER117" s="382" t="str">
        <f t="shared" si="3792"/>
        <v/>
      </c>
      <c r="ES117" s="382" t="str">
        <f t="shared" si="3792"/>
        <v/>
      </c>
      <c r="ET117" s="382" t="str">
        <f t="shared" si="3792"/>
        <v/>
      </c>
      <c r="EU117" s="382" t="str">
        <f t="shared" si="3792"/>
        <v/>
      </c>
      <c r="EV117" s="382" t="str">
        <f t="shared" si="3792"/>
        <v/>
      </c>
      <c r="EW117" s="382" t="str">
        <f t="shared" si="3792"/>
        <v/>
      </c>
      <c r="EX117" s="382" t="str">
        <f t="shared" si="3792"/>
        <v/>
      </c>
      <c r="EY117" s="382" t="str">
        <f t="shared" si="3792"/>
        <v/>
      </c>
      <c r="EZ117" s="382" t="str">
        <f t="shared" si="3792"/>
        <v/>
      </c>
      <c r="FA117" s="382" t="str">
        <f t="shared" si="3792"/>
        <v/>
      </c>
      <c r="FB117" s="382" t="str">
        <f t="shared" si="3792"/>
        <v/>
      </c>
      <c r="FC117" s="382" t="str">
        <f t="shared" si="3792"/>
        <v/>
      </c>
      <c r="FD117" s="382" t="str">
        <f t="shared" si="3792"/>
        <v/>
      </c>
      <c r="FE117" s="382" t="str">
        <f t="shared" si="3792"/>
        <v/>
      </c>
      <c r="FF117" s="382" t="str">
        <f t="shared" si="3792"/>
        <v/>
      </c>
      <c r="FG117" s="382" t="str">
        <f t="shared" si="3792"/>
        <v/>
      </c>
      <c r="FH117" s="382" t="str">
        <f t="shared" si="3792"/>
        <v/>
      </c>
      <c r="FI117" s="382" t="str">
        <f t="shared" si="3792"/>
        <v/>
      </c>
      <c r="FJ117" s="382" t="str">
        <f t="shared" si="3792"/>
        <v/>
      </c>
      <c r="FK117" s="382" t="str">
        <f t="shared" si="3792"/>
        <v/>
      </c>
      <c r="FL117" s="382" t="str">
        <f t="shared" si="3792"/>
        <v/>
      </c>
      <c r="FM117" s="382" t="str">
        <f t="shared" si="3792"/>
        <v/>
      </c>
      <c r="FN117" s="382" t="str">
        <f t="shared" ref="FN117:HB117" si="3793">IF(AND(FN122="",FN127="",FN132="",FN137=""),"",AVERAGE(FN122,FN127,FN132,FN137))</f>
        <v/>
      </c>
      <c r="FO117" s="382" t="str">
        <f t="shared" si="3793"/>
        <v/>
      </c>
      <c r="FP117" s="382" t="str">
        <f t="shared" si="3793"/>
        <v/>
      </c>
      <c r="FQ117" s="382" t="str">
        <f t="shared" si="3793"/>
        <v/>
      </c>
      <c r="FR117" s="382" t="str">
        <f t="shared" si="3793"/>
        <v/>
      </c>
      <c r="FS117" s="382" t="str">
        <f t="shared" si="3793"/>
        <v/>
      </c>
      <c r="FT117" s="382" t="str">
        <f t="shared" si="3793"/>
        <v/>
      </c>
      <c r="FU117" s="382" t="str">
        <f t="shared" si="3793"/>
        <v/>
      </c>
      <c r="FV117" s="382" t="str">
        <f t="shared" si="3793"/>
        <v/>
      </c>
      <c r="FW117" s="382" t="str">
        <f t="shared" si="3793"/>
        <v/>
      </c>
      <c r="FX117" s="382" t="str">
        <f t="shared" si="3793"/>
        <v/>
      </c>
      <c r="FY117" s="382" t="str">
        <f t="shared" si="3793"/>
        <v/>
      </c>
      <c r="FZ117" s="382" t="str">
        <f t="shared" si="3793"/>
        <v/>
      </c>
      <c r="GA117" s="382" t="str">
        <f t="shared" si="3793"/>
        <v/>
      </c>
      <c r="GB117" s="382" t="str">
        <f t="shared" si="3793"/>
        <v/>
      </c>
      <c r="GC117" s="382" t="str">
        <f t="shared" si="3793"/>
        <v/>
      </c>
      <c r="GD117" s="382" t="str">
        <f t="shared" si="3793"/>
        <v/>
      </c>
      <c r="GE117" s="382" t="str">
        <f t="shared" si="3793"/>
        <v/>
      </c>
      <c r="GF117" s="382" t="str">
        <f t="shared" si="3793"/>
        <v/>
      </c>
      <c r="GG117" s="382" t="str">
        <f t="shared" si="3793"/>
        <v/>
      </c>
      <c r="GH117" s="382" t="str">
        <f t="shared" si="3793"/>
        <v/>
      </c>
      <c r="GI117" s="382" t="str">
        <f t="shared" si="3793"/>
        <v/>
      </c>
      <c r="GJ117" s="382" t="str">
        <f t="shared" si="3793"/>
        <v/>
      </c>
      <c r="GK117" s="382" t="str">
        <f t="shared" si="3793"/>
        <v/>
      </c>
      <c r="GL117" s="382" t="str">
        <f t="shared" si="3793"/>
        <v/>
      </c>
      <c r="GM117" s="382" t="str">
        <f t="shared" si="3793"/>
        <v/>
      </c>
      <c r="GN117" s="382" t="str">
        <f t="shared" si="3793"/>
        <v/>
      </c>
      <c r="GO117" s="382" t="str">
        <f t="shared" si="3793"/>
        <v/>
      </c>
      <c r="GP117" s="382" t="str">
        <f t="shared" si="3793"/>
        <v/>
      </c>
      <c r="GQ117" s="382" t="str">
        <f t="shared" si="3793"/>
        <v/>
      </c>
      <c r="GR117" s="382" t="str">
        <f t="shared" si="3793"/>
        <v/>
      </c>
      <c r="GS117" s="382" t="str">
        <f t="shared" si="3793"/>
        <v/>
      </c>
      <c r="GT117" s="382" t="str">
        <f t="shared" si="3793"/>
        <v/>
      </c>
      <c r="GU117" s="382" t="str">
        <f t="shared" si="3793"/>
        <v/>
      </c>
      <c r="GV117" s="382" t="str">
        <f t="shared" si="3793"/>
        <v/>
      </c>
      <c r="GW117" s="382" t="str">
        <f t="shared" si="3793"/>
        <v/>
      </c>
      <c r="GX117" s="382" t="str">
        <f t="shared" si="3793"/>
        <v/>
      </c>
      <c r="GY117" s="382" t="str">
        <f t="shared" si="3793"/>
        <v/>
      </c>
      <c r="GZ117" s="382" t="str">
        <f t="shared" si="3793"/>
        <v/>
      </c>
      <c r="HA117" s="382" t="str">
        <f t="shared" si="3793"/>
        <v/>
      </c>
      <c r="HB117" s="382" t="str">
        <f t="shared" si="3793"/>
        <v/>
      </c>
      <c r="HC117" s="131"/>
      <c r="HD117" s="108"/>
      <c r="HE117" s="207"/>
      <c r="HF117" s="122"/>
      <c r="HG117" s="207"/>
      <c r="HH117" s="207"/>
      <c r="HI117" s="122"/>
      <c r="HJ117" s="635"/>
      <c r="HK117" s="636"/>
      <c r="HL117" s="122"/>
      <c r="HM117" s="635"/>
      <c r="HN117" s="656"/>
      <c r="HO117" s="108"/>
    </row>
    <row r="118" spans="1:223" s="6" customFormat="1" ht="5.0999999999999996" customHeight="1" thickBot="1" x14ac:dyDescent="0.3">
      <c r="A118" s="55"/>
      <c r="B118" s="224"/>
      <c r="C118" s="60"/>
      <c r="D118" s="60"/>
      <c r="E118" s="60"/>
      <c r="F118" s="60"/>
      <c r="G118" s="60"/>
      <c r="H118" s="54"/>
      <c r="I118" s="54"/>
      <c r="J118" s="367"/>
      <c r="K118" s="367"/>
      <c r="L118" s="185"/>
      <c r="M118" s="367"/>
      <c r="N118" s="367"/>
      <c r="O118" s="185"/>
      <c r="P118" s="367"/>
      <c r="Q118" s="367"/>
      <c r="R118" s="185"/>
      <c r="S118" s="367"/>
      <c r="T118" s="367"/>
      <c r="U118" s="185"/>
      <c r="V118" s="367"/>
      <c r="W118" s="367"/>
      <c r="X118" s="185"/>
      <c r="Y118" s="367"/>
      <c r="Z118" s="367"/>
      <c r="AA118" s="185"/>
      <c r="AB118" s="367"/>
      <c r="AC118" s="367"/>
      <c r="AD118" s="185"/>
      <c r="AE118" s="367"/>
      <c r="AF118" s="367"/>
      <c r="AG118" s="185"/>
      <c r="AH118" s="367"/>
      <c r="AI118" s="367"/>
      <c r="AJ118" s="185"/>
      <c r="AK118" s="367"/>
      <c r="AL118" s="367"/>
      <c r="AM118" s="185"/>
      <c r="AN118" s="367"/>
      <c r="AO118" s="367"/>
      <c r="AP118" s="185"/>
      <c r="AQ118" s="367"/>
      <c r="AR118" s="367"/>
      <c r="AS118" s="185"/>
      <c r="AT118" s="367"/>
      <c r="AU118" s="367"/>
      <c r="AV118" s="185"/>
      <c r="AW118" s="185"/>
      <c r="AX118" s="185"/>
      <c r="AY118" s="185"/>
      <c r="AZ118" s="185"/>
      <c r="BA118" s="185"/>
      <c r="BB118" s="185"/>
      <c r="BC118" s="185"/>
      <c r="BD118" s="185"/>
      <c r="BE118" s="185"/>
      <c r="BF118" s="185"/>
      <c r="BG118" s="185"/>
      <c r="BH118" s="185"/>
      <c r="BI118" s="185"/>
      <c r="BJ118" s="185"/>
      <c r="BK118" s="185"/>
      <c r="BL118" s="185"/>
      <c r="BM118" s="185"/>
      <c r="BN118" s="185"/>
      <c r="BO118" s="185"/>
      <c r="BP118" s="185"/>
      <c r="BQ118" s="185"/>
      <c r="BR118" s="185"/>
      <c r="BS118" s="185"/>
      <c r="BT118" s="185"/>
      <c r="BU118" s="185"/>
      <c r="BV118" s="185"/>
      <c r="BW118" s="185"/>
      <c r="BX118" s="185"/>
      <c r="BY118" s="185"/>
      <c r="BZ118" s="185"/>
      <c r="CA118" s="185"/>
      <c r="CB118" s="185"/>
      <c r="CC118" s="185"/>
      <c r="CD118" s="185"/>
      <c r="CE118" s="185"/>
      <c r="CF118" s="185"/>
      <c r="CG118" s="185"/>
      <c r="CH118" s="185"/>
      <c r="CI118" s="185"/>
      <c r="CJ118" s="185"/>
      <c r="CK118" s="185"/>
      <c r="CL118" s="185"/>
      <c r="CM118" s="185"/>
      <c r="CN118" s="185"/>
      <c r="CO118" s="185"/>
      <c r="CP118" s="185"/>
      <c r="CQ118" s="185"/>
      <c r="CR118" s="185"/>
      <c r="CS118" s="185"/>
      <c r="CT118" s="185"/>
      <c r="CU118" s="185"/>
      <c r="CV118" s="185"/>
      <c r="CW118" s="185"/>
      <c r="CX118" s="185"/>
      <c r="CY118" s="185"/>
      <c r="CZ118" s="185"/>
      <c r="DA118" s="185"/>
      <c r="DB118" s="185"/>
      <c r="DC118" s="185"/>
      <c r="DD118" s="185"/>
      <c r="DE118" s="185"/>
      <c r="DF118" s="185"/>
      <c r="DG118" s="185"/>
      <c r="DH118" s="185"/>
      <c r="DI118" s="185"/>
      <c r="DJ118" s="185"/>
      <c r="DK118" s="185"/>
      <c r="DL118" s="185"/>
      <c r="DM118" s="185"/>
      <c r="DN118" s="185"/>
      <c r="DO118" s="185"/>
      <c r="DP118" s="185"/>
      <c r="DQ118" s="185"/>
      <c r="DR118" s="185"/>
      <c r="DS118" s="185"/>
      <c r="DT118" s="185"/>
      <c r="DU118" s="185"/>
      <c r="DV118" s="185"/>
      <c r="DW118" s="185"/>
      <c r="DX118" s="185"/>
      <c r="DY118" s="185"/>
      <c r="DZ118" s="185"/>
      <c r="EA118" s="185"/>
      <c r="EB118" s="185"/>
      <c r="EC118" s="185"/>
      <c r="ED118" s="185"/>
      <c r="EE118" s="185"/>
      <c r="EF118" s="185"/>
      <c r="EG118" s="185"/>
      <c r="EH118" s="185"/>
      <c r="EI118" s="185"/>
      <c r="EJ118" s="185"/>
      <c r="EK118" s="185"/>
      <c r="EL118" s="185"/>
      <c r="EM118" s="185"/>
      <c r="EN118" s="185"/>
      <c r="EO118" s="185"/>
      <c r="EP118" s="185"/>
      <c r="EQ118" s="185"/>
      <c r="ER118" s="185"/>
      <c r="ES118" s="185"/>
      <c r="ET118" s="185"/>
      <c r="EU118" s="185"/>
      <c r="EV118" s="185"/>
      <c r="EW118" s="185"/>
      <c r="EX118" s="185"/>
      <c r="EY118" s="185"/>
      <c r="EZ118" s="185"/>
      <c r="FA118" s="185"/>
      <c r="FB118" s="185"/>
      <c r="FC118" s="185"/>
      <c r="FD118" s="185"/>
      <c r="FE118" s="185"/>
      <c r="FF118" s="185"/>
      <c r="FG118" s="185"/>
      <c r="FH118" s="185"/>
      <c r="FI118" s="185"/>
      <c r="FJ118" s="185"/>
      <c r="FK118" s="185"/>
      <c r="FL118" s="185"/>
      <c r="FM118" s="185"/>
      <c r="FN118" s="185"/>
      <c r="FO118" s="185"/>
      <c r="FP118" s="185"/>
      <c r="FQ118" s="185"/>
      <c r="FR118" s="185"/>
      <c r="FS118" s="185"/>
      <c r="FT118" s="185"/>
      <c r="FU118" s="185"/>
      <c r="FV118" s="185"/>
      <c r="FW118" s="185"/>
      <c r="FX118" s="185"/>
      <c r="FY118" s="185"/>
      <c r="FZ118" s="185"/>
      <c r="GA118" s="185"/>
      <c r="GB118" s="185"/>
      <c r="GC118" s="185"/>
      <c r="GD118" s="185"/>
      <c r="GE118" s="185"/>
      <c r="GF118" s="185"/>
      <c r="GG118" s="185"/>
      <c r="GH118" s="185"/>
      <c r="GI118" s="185"/>
      <c r="GJ118" s="185"/>
      <c r="GK118" s="185"/>
      <c r="GL118" s="185"/>
      <c r="GM118" s="185"/>
      <c r="GN118" s="185"/>
      <c r="GO118" s="185"/>
      <c r="GP118" s="185"/>
      <c r="GQ118" s="185"/>
      <c r="GR118" s="185"/>
      <c r="GS118" s="185"/>
      <c r="GT118" s="185"/>
      <c r="GU118" s="185"/>
      <c r="GV118" s="185"/>
      <c r="GW118" s="185"/>
      <c r="GX118" s="185"/>
      <c r="GY118" s="185"/>
      <c r="GZ118" s="185"/>
      <c r="HA118" s="187"/>
      <c r="HB118" s="185"/>
      <c r="HC118" s="367"/>
      <c r="HD118" s="75"/>
      <c r="HE118" s="95"/>
      <c r="HF118" s="95"/>
      <c r="HG118" s="95"/>
      <c r="HH118" s="95"/>
      <c r="HI118" s="95"/>
      <c r="HJ118" s="95"/>
      <c r="HK118" s="95"/>
      <c r="HL118" s="95"/>
      <c r="HM118" s="95"/>
      <c r="HN118" s="95"/>
      <c r="HO118" s="75"/>
    </row>
    <row r="119" spans="1:223" s="15" customFormat="1" ht="15" customHeight="1" thickTop="1" x14ac:dyDescent="0.25">
      <c r="A119" s="57"/>
      <c r="B119" s="224"/>
      <c r="C119" s="62"/>
      <c r="D119" s="138" t="s">
        <v>175</v>
      </c>
      <c r="E119" s="139"/>
      <c r="F119" s="139"/>
      <c r="G119" s="139"/>
      <c r="H119" s="140"/>
      <c r="I119" s="140"/>
      <c r="J119" s="140"/>
      <c r="K119" s="140"/>
      <c r="L119" s="140"/>
      <c r="M119" s="140"/>
      <c r="N119" s="78"/>
      <c r="O119" s="78"/>
      <c r="P119" s="78"/>
      <c r="Q119" s="78"/>
      <c r="R119" s="78"/>
      <c r="S119" s="78"/>
      <c r="T119" s="78"/>
      <c r="U119" s="78"/>
      <c r="V119" s="78"/>
      <c r="W119" s="78"/>
      <c r="X119" s="78"/>
      <c r="Y119" s="78"/>
      <c r="Z119" s="78"/>
      <c r="AA119" s="78"/>
      <c r="AB119" s="78"/>
      <c r="AC119" s="78"/>
      <c r="AD119" s="78"/>
      <c r="AE119" s="78"/>
      <c r="AF119" s="78"/>
      <c r="AG119" s="78"/>
      <c r="AH119" s="78"/>
      <c r="AI119" s="78"/>
      <c r="AJ119" s="78"/>
      <c r="AK119" s="78"/>
      <c r="AL119" s="78"/>
      <c r="AM119" s="78"/>
      <c r="AN119" s="78"/>
      <c r="AO119" s="78"/>
      <c r="AP119" s="78"/>
      <c r="AQ119" s="78"/>
      <c r="AR119" s="78"/>
      <c r="AS119" s="78"/>
      <c r="AT119" s="78"/>
      <c r="AU119" s="78"/>
      <c r="AV119" s="132"/>
      <c r="AW119" s="132"/>
      <c r="AX119" s="132"/>
      <c r="AY119" s="132"/>
      <c r="AZ119" s="132"/>
      <c r="BA119" s="132"/>
      <c r="BB119" s="132"/>
      <c r="BC119" s="132"/>
      <c r="BD119" s="132"/>
      <c r="BE119" s="132"/>
      <c r="BF119" s="132"/>
      <c r="BG119" s="132"/>
      <c r="BH119" s="132"/>
      <c r="BI119" s="132"/>
      <c r="BJ119" s="132"/>
      <c r="BK119" s="132"/>
      <c r="BL119" s="132"/>
      <c r="BM119" s="132"/>
      <c r="BN119" s="132"/>
      <c r="BO119" s="132"/>
      <c r="BP119" s="132"/>
      <c r="BQ119" s="132"/>
      <c r="BR119" s="132"/>
      <c r="BS119" s="132"/>
      <c r="BT119" s="132"/>
      <c r="BU119" s="132"/>
      <c r="BV119" s="132"/>
      <c r="BW119" s="132"/>
      <c r="BX119" s="132"/>
      <c r="BY119" s="132"/>
      <c r="BZ119" s="132"/>
      <c r="CA119" s="132"/>
      <c r="CB119" s="132"/>
      <c r="CC119" s="132"/>
      <c r="CD119" s="132"/>
      <c r="CE119" s="132"/>
      <c r="CF119" s="132"/>
      <c r="CG119" s="132"/>
      <c r="CH119" s="132"/>
      <c r="CI119" s="132"/>
      <c r="CJ119" s="132"/>
      <c r="CK119" s="132"/>
      <c r="CL119" s="132"/>
      <c r="CM119" s="132"/>
      <c r="CN119" s="132"/>
      <c r="CO119" s="132"/>
      <c r="CP119" s="132"/>
      <c r="CQ119" s="132"/>
      <c r="CR119" s="132"/>
      <c r="CS119" s="132"/>
      <c r="CT119" s="132"/>
      <c r="CU119" s="132"/>
      <c r="CV119" s="132"/>
      <c r="CW119" s="132"/>
      <c r="CX119" s="132"/>
      <c r="CY119" s="132"/>
      <c r="CZ119" s="132"/>
      <c r="DA119" s="132"/>
      <c r="DB119" s="132"/>
      <c r="DC119" s="132"/>
      <c r="DD119" s="132"/>
      <c r="DE119" s="132"/>
      <c r="DF119" s="132"/>
      <c r="DG119" s="132"/>
      <c r="DH119" s="132"/>
      <c r="DI119" s="132"/>
      <c r="DJ119" s="132"/>
      <c r="DK119" s="132"/>
      <c r="DL119" s="132"/>
      <c r="DM119" s="132"/>
      <c r="DN119" s="132"/>
      <c r="DO119" s="132"/>
      <c r="DP119" s="132"/>
      <c r="DQ119" s="132"/>
      <c r="DR119" s="132"/>
      <c r="DS119" s="132"/>
      <c r="DT119" s="132"/>
      <c r="DU119" s="132"/>
      <c r="DV119" s="132"/>
      <c r="DW119" s="132"/>
      <c r="DX119" s="132"/>
      <c r="DY119" s="132"/>
      <c r="DZ119" s="132"/>
      <c r="EA119" s="132"/>
      <c r="EB119" s="132"/>
      <c r="EC119" s="132"/>
      <c r="ED119" s="132"/>
      <c r="EE119" s="132"/>
      <c r="EF119" s="132"/>
      <c r="EG119" s="132"/>
      <c r="EH119" s="132"/>
      <c r="EI119" s="132"/>
      <c r="EJ119" s="132"/>
      <c r="EK119" s="132"/>
      <c r="EL119" s="132"/>
      <c r="EM119" s="132"/>
      <c r="EN119" s="132"/>
      <c r="EO119" s="132"/>
      <c r="EP119" s="132"/>
      <c r="EQ119" s="132"/>
      <c r="ER119" s="132"/>
      <c r="ES119" s="132"/>
      <c r="ET119" s="132"/>
      <c r="EU119" s="132"/>
      <c r="EV119" s="132"/>
      <c r="EW119" s="132"/>
      <c r="EX119" s="132"/>
      <c r="EY119" s="132"/>
      <c r="EZ119" s="132"/>
      <c r="FA119" s="132"/>
      <c r="FB119" s="132"/>
      <c r="FC119" s="132"/>
      <c r="FD119" s="132"/>
      <c r="FE119" s="132"/>
      <c r="FF119" s="132"/>
      <c r="FG119" s="132"/>
      <c r="FH119" s="132"/>
      <c r="FI119" s="132"/>
      <c r="FJ119" s="132"/>
      <c r="FK119" s="132"/>
      <c r="FL119" s="132"/>
      <c r="FM119" s="132"/>
      <c r="FN119" s="132"/>
      <c r="FO119" s="132"/>
      <c r="FP119" s="132"/>
      <c r="FQ119" s="132"/>
      <c r="FR119" s="132"/>
      <c r="FS119" s="132"/>
      <c r="FT119" s="132"/>
      <c r="FU119" s="132"/>
      <c r="FV119" s="132"/>
      <c r="FW119" s="132"/>
      <c r="FX119" s="132"/>
      <c r="FY119" s="132"/>
      <c r="FZ119" s="132"/>
      <c r="GA119" s="132"/>
      <c r="GB119" s="132"/>
      <c r="GC119" s="132"/>
      <c r="GD119" s="132"/>
      <c r="GE119" s="132"/>
      <c r="GF119" s="132"/>
      <c r="GG119" s="132"/>
      <c r="GH119" s="132"/>
      <c r="GI119" s="235"/>
      <c r="GJ119" s="235"/>
      <c r="GK119" s="235"/>
      <c r="GL119" s="235"/>
      <c r="GM119" s="235"/>
      <c r="GN119" s="235"/>
      <c r="GO119" s="235"/>
      <c r="GP119" s="235"/>
      <c r="GQ119" s="235"/>
      <c r="GR119" s="235"/>
      <c r="GS119" s="235"/>
      <c r="GT119" s="235"/>
      <c r="GU119" s="235"/>
      <c r="GV119" s="235"/>
      <c r="GW119" s="235"/>
      <c r="GX119" s="235"/>
      <c r="GY119" s="235"/>
      <c r="GZ119" s="235"/>
      <c r="HA119" s="235"/>
      <c r="HB119" s="194"/>
      <c r="HC119" s="203"/>
      <c r="HD119" s="50"/>
      <c r="HE119" s="575">
        <v>10</v>
      </c>
      <c r="HF119" s="99"/>
      <c r="HG119" s="527">
        <v>55</v>
      </c>
      <c r="HH119" s="575">
        <f>HG119+HG124</f>
        <v>100</v>
      </c>
      <c r="HI119" s="99"/>
      <c r="HJ119" s="99"/>
      <c r="HK119" s="99"/>
      <c r="HL119" s="96"/>
      <c r="HM119" s="99"/>
      <c r="HN119" s="99"/>
      <c r="HO119" s="74"/>
    </row>
    <row r="120" spans="1:223" s="6" customFormat="1" ht="9.9499999999999993" customHeight="1" thickBot="1" x14ac:dyDescent="0.3">
      <c r="A120" s="55"/>
      <c r="B120" s="224"/>
      <c r="C120" s="60"/>
      <c r="D120" s="664"/>
      <c r="E120" s="60"/>
      <c r="F120" s="241"/>
      <c r="G120" s="526"/>
      <c r="H120" s="105"/>
      <c r="I120" s="366"/>
      <c r="J120" s="131"/>
      <c r="K120" s="131"/>
      <c r="L120" s="131"/>
      <c r="M120" s="131"/>
      <c r="N120" s="131"/>
      <c r="O120" s="131"/>
      <c r="P120" s="131"/>
      <c r="Q120" s="131"/>
      <c r="R120" s="131"/>
      <c r="S120" s="131"/>
      <c r="T120" s="131"/>
      <c r="U120" s="131"/>
      <c r="V120" s="131"/>
      <c r="W120" s="131"/>
      <c r="X120" s="131"/>
      <c r="Y120" s="131"/>
      <c r="Z120" s="131"/>
      <c r="AA120" s="131"/>
      <c r="AB120" s="131"/>
      <c r="AC120" s="131"/>
      <c r="AD120" s="131"/>
      <c r="AE120" s="131"/>
      <c r="AF120" s="131"/>
      <c r="AG120" s="131"/>
      <c r="AH120" s="131"/>
      <c r="AI120" s="131"/>
      <c r="AJ120" s="131"/>
      <c r="AK120" s="131"/>
      <c r="AL120" s="131"/>
      <c r="AM120" s="131"/>
      <c r="AN120" s="131"/>
      <c r="AO120" s="131"/>
      <c r="AP120" s="131"/>
      <c r="AQ120" s="131"/>
      <c r="AR120" s="131"/>
      <c r="AS120" s="131"/>
      <c r="AT120" s="131"/>
      <c r="AU120" s="131"/>
      <c r="AV120" s="131"/>
      <c r="AW120" s="131"/>
      <c r="AX120" s="131"/>
      <c r="AY120" s="131"/>
      <c r="AZ120" s="131"/>
      <c r="BA120" s="131"/>
      <c r="BB120" s="131"/>
      <c r="BC120" s="131"/>
      <c r="BD120" s="131"/>
      <c r="BE120" s="131"/>
      <c r="BF120" s="131"/>
      <c r="BG120" s="131"/>
      <c r="BH120" s="131"/>
      <c r="BI120" s="131"/>
      <c r="BJ120" s="131"/>
      <c r="BK120" s="131"/>
      <c r="BL120" s="131"/>
      <c r="BM120" s="131"/>
      <c r="BN120" s="131"/>
      <c r="BO120" s="131"/>
      <c r="BP120" s="131"/>
      <c r="BQ120" s="131"/>
      <c r="BR120" s="131"/>
      <c r="BS120" s="131"/>
      <c r="BT120" s="131"/>
      <c r="BU120" s="131"/>
      <c r="BV120" s="131"/>
      <c r="BW120" s="131"/>
      <c r="BX120" s="131"/>
      <c r="BY120" s="131"/>
      <c r="BZ120" s="131"/>
      <c r="CA120" s="131"/>
      <c r="CB120" s="131"/>
      <c r="CC120" s="131"/>
      <c r="CD120" s="131"/>
      <c r="CE120" s="131"/>
      <c r="CF120" s="131"/>
      <c r="CG120" s="131"/>
      <c r="CH120" s="131"/>
      <c r="CI120" s="131"/>
      <c r="CJ120" s="131"/>
      <c r="CK120" s="131"/>
      <c r="CL120" s="131"/>
      <c r="CM120" s="131"/>
      <c r="CN120" s="131"/>
      <c r="CO120" s="131"/>
      <c r="CP120" s="131"/>
      <c r="CQ120" s="131"/>
      <c r="CR120" s="131"/>
      <c r="CS120" s="131"/>
      <c r="CT120" s="131"/>
      <c r="CU120" s="131"/>
      <c r="CV120" s="131"/>
      <c r="CW120" s="131"/>
      <c r="CX120" s="131"/>
      <c r="CY120" s="131"/>
      <c r="CZ120" s="131"/>
      <c r="DA120" s="131"/>
      <c r="DB120" s="131"/>
      <c r="DC120" s="131"/>
      <c r="DD120" s="131"/>
      <c r="DE120" s="131"/>
      <c r="DF120" s="131"/>
      <c r="DG120" s="131"/>
      <c r="DH120" s="131"/>
      <c r="DI120" s="131"/>
      <c r="DJ120" s="131"/>
      <c r="DK120" s="131"/>
      <c r="DL120" s="131"/>
      <c r="DM120" s="131"/>
      <c r="DN120" s="131"/>
      <c r="DO120" s="131"/>
      <c r="DP120" s="131"/>
      <c r="DQ120" s="131"/>
      <c r="DR120" s="131"/>
      <c r="DS120" s="131"/>
      <c r="DT120" s="131"/>
      <c r="DU120" s="131"/>
      <c r="DV120" s="131"/>
      <c r="DW120" s="131"/>
      <c r="DX120" s="131"/>
      <c r="DY120" s="131"/>
      <c r="DZ120" s="131"/>
      <c r="EA120" s="131"/>
      <c r="EB120" s="131"/>
      <c r="EC120" s="131"/>
      <c r="ED120" s="131"/>
      <c r="EE120" s="131"/>
      <c r="EF120" s="131"/>
      <c r="EG120" s="131"/>
      <c r="EH120" s="131"/>
      <c r="EI120" s="131"/>
      <c r="EJ120" s="131"/>
      <c r="EK120" s="131"/>
      <c r="EL120" s="131"/>
      <c r="EM120" s="131"/>
      <c r="EN120" s="131"/>
      <c r="EO120" s="131"/>
      <c r="EP120" s="131"/>
      <c r="EQ120" s="131"/>
      <c r="ER120" s="131"/>
      <c r="ES120" s="131"/>
      <c r="ET120" s="131"/>
      <c r="EU120" s="131"/>
      <c r="EV120" s="131"/>
      <c r="EW120" s="131"/>
      <c r="EX120" s="131"/>
      <c r="EY120" s="131"/>
      <c r="EZ120" s="131"/>
      <c r="FA120" s="131"/>
      <c r="FB120" s="131"/>
      <c r="FC120" s="131"/>
      <c r="FD120" s="131"/>
      <c r="FE120" s="131"/>
      <c r="FF120" s="131"/>
      <c r="FG120" s="131"/>
      <c r="FH120" s="131"/>
      <c r="FI120" s="131"/>
      <c r="FJ120" s="131"/>
      <c r="FK120" s="131"/>
      <c r="FL120" s="131"/>
      <c r="FM120" s="131"/>
      <c r="FN120" s="131"/>
      <c r="FO120" s="131"/>
      <c r="FP120" s="131"/>
      <c r="FQ120" s="131"/>
      <c r="FR120" s="131"/>
      <c r="FS120" s="131"/>
      <c r="FT120" s="131"/>
      <c r="FU120" s="131"/>
      <c r="FV120" s="131"/>
      <c r="FW120" s="131"/>
      <c r="FX120" s="131"/>
      <c r="FY120" s="131"/>
      <c r="FZ120" s="131"/>
      <c r="GA120" s="131"/>
      <c r="GB120" s="131"/>
      <c r="GC120" s="131"/>
      <c r="GD120" s="131"/>
      <c r="GE120" s="131"/>
      <c r="GF120" s="131"/>
      <c r="GG120" s="131"/>
      <c r="GH120" s="131"/>
      <c r="GI120" s="131"/>
      <c r="GJ120" s="131"/>
      <c r="GK120" s="131"/>
      <c r="GL120" s="131"/>
      <c r="GM120" s="131"/>
      <c r="GN120" s="131"/>
      <c r="GO120" s="131"/>
      <c r="GP120" s="131"/>
      <c r="GQ120" s="131"/>
      <c r="GR120" s="131"/>
      <c r="GS120" s="131"/>
      <c r="GT120" s="131"/>
      <c r="GU120" s="131"/>
      <c r="GV120" s="131"/>
      <c r="GW120" s="131"/>
      <c r="GX120" s="131"/>
      <c r="GY120" s="131"/>
      <c r="GZ120" s="131"/>
      <c r="HA120" s="131"/>
      <c r="HB120" s="131"/>
      <c r="HC120" s="163"/>
      <c r="HD120" s="75"/>
      <c r="HE120" s="576"/>
      <c r="HF120" s="100"/>
      <c r="HG120" s="528"/>
      <c r="HH120" s="576"/>
      <c r="HI120" s="100"/>
      <c r="HJ120" s="578"/>
      <c r="HK120" s="580"/>
      <c r="HL120" s="100"/>
      <c r="HM120" s="100"/>
      <c r="HN120" s="541">
        <f>SUM(HM120:HM122)</f>
        <v>45</v>
      </c>
      <c r="HO120" s="75"/>
    </row>
    <row r="121" spans="1:223" s="6" customFormat="1" ht="9.9499999999999993" customHeight="1" thickTop="1" thickBot="1" x14ac:dyDescent="0.3">
      <c r="A121" s="55">
        <v>20</v>
      </c>
      <c r="B121" s="224"/>
      <c r="C121" s="60"/>
      <c r="D121" s="664"/>
      <c r="E121" s="60"/>
      <c r="F121" s="229"/>
      <c r="G121" s="526"/>
      <c r="H121" s="369"/>
      <c r="I121" s="443"/>
      <c r="J121" s="474"/>
      <c r="K121" s="315" t="str">
        <f t="shared" ref="K121" si="3794">K122</f>
        <v/>
      </c>
      <c r="L121" s="315" t="str">
        <f t="shared" ref="L121" si="3795">L122</f>
        <v/>
      </c>
      <c r="M121" s="315" t="str">
        <f t="shared" ref="M121" si="3796">M122</f>
        <v/>
      </c>
      <c r="N121" s="315" t="str">
        <f t="shared" ref="N121" si="3797">N122</f>
        <v/>
      </c>
      <c r="O121" s="315" t="str">
        <f t="shared" ref="O121" si="3798">O122</f>
        <v/>
      </c>
      <c r="P121" s="315" t="str">
        <f t="shared" ref="P121" si="3799">P122</f>
        <v/>
      </c>
      <c r="Q121" s="315" t="str">
        <f t="shared" ref="Q121" si="3800">Q122</f>
        <v/>
      </c>
      <c r="R121" s="315" t="str">
        <f t="shared" ref="R121" si="3801">R122</f>
        <v/>
      </c>
      <c r="S121" s="315" t="str">
        <f t="shared" ref="S121" si="3802">S122</f>
        <v/>
      </c>
      <c r="T121" s="315" t="str">
        <f t="shared" ref="T121" si="3803">T122</f>
        <v/>
      </c>
      <c r="U121" s="315" t="str">
        <f t="shared" ref="U121" si="3804">U122</f>
        <v/>
      </c>
      <c r="V121" s="315" t="str">
        <f t="shared" ref="V121" si="3805">V122</f>
        <v/>
      </c>
      <c r="W121" s="315" t="str">
        <f t="shared" ref="W121" si="3806">W122</f>
        <v/>
      </c>
      <c r="X121" s="315" t="str">
        <f t="shared" ref="X121" si="3807">X122</f>
        <v/>
      </c>
      <c r="Y121" s="315" t="str">
        <f t="shared" ref="Y121" si="3808">Y122</f>
        <v/>
      </c>
      <c r="Z121" s="315" t="str">
        <f t="shared" ref="Z121" si="3809">Z122</f>
        <v/>
      </c>
      <c r="AA121" s="315" t="str">
        <f t="shared" ref="AA121" si="3810">AA122</f>
        <v/>
      </c>
      <c r="AB121" s="315" t="str">
        <f t="shared" ref="AB121" si="3811">AB122</f>
        <v/>
      </c>
      <c r="AC121" s="315" t="str">
        <f t="shared" ref="AC121" si="3812">AC122</f>
        <v/>
      </c>
      <c r="AD121" s="315" t="str">
        <f t="shared" ref="AD121" si="3813">AD122</f>
        <v/>
      </c>
      <c r="AE121" s="315" t="str">
        <f t="shared" ref="AE121" si="3814">AE122</f>
        <v/>
      </c>
      <c r="AF121" s="315" t="str">
        <f t="shared" ref="AF121" si="3815">AF122</f>
        <v/>
      </c>
      <c r="AG121" s="315" t="str">
        <f t="shared" ref="AG121" si="3816">AG122</f>
        <v/>
      </c>
      <c r="AH121" s="315" t="str">
        <f t="shared" ref="AH121" si="3817">AH122</f>
        <v/>
      </c>
      <c r="AI121" s="315" t="str">
        <f t="shared" ref="AI121" si="3818">AI122</f>
        <v/>
      </c>
      <c r="AJ121" s="315" t="str">
        <f t="shared" ref="AJ121" si="3819">AJ122</f>
        <v/>
      </c>
      <c r="AK121" s="315" t="str">
        <f t="shared" ref="AK121" si="3820">AK122</f>
        <v/>
      </c>
      <c r="AL121" s="315" t="str">
        <f t="shared" ref="AL121" si="3821">AL122</f>
        <v/>
      </c>
      <c r="AM121" s="315" t="str">
        <f t="shared" ref="AM121" si="3822">AM122</f>
        <v/>
      </c>
      <c r="AN121" s="315" t="str">
        <f t="shared" ref="AN121" si="3823">AN122</f>
        <v/>
      </c>
      <c r="AO121" s="315" t="str">
        <f t="shared" ref="AO121" si="3824">AO122</f>
        <v/>
      </c>
      <c r="AP121" s="315" t="str">
        <f t="shared" ref="AP121" si="3825">AP122</f>
        <v/>
      </c>
      <c r="AQ121" s="315" t="str">
        <f t="shared" ref="AQ121" si="3826">AQ122</f>
        <v/>
      </c>
      <c r="AR121" s="315" t="str">
        <f t="shared" ref="AR121" si="3827">AR122</f>
        <v/>
      </c>
      <c r="AS121" s="315" t="str">
        <f t="shared" ref="AS121" si="3828">AS122</f>
        <v/>
      </c>
      <c r="AT121" s="315" t="str">
        <f t="shared" ref="AT121" si="3829">AT122</f>
        <v/>
      </c>
      <c r="AU121" s="315" t="str">
        <f t="shared" ref="AU121" si="3830">AU122</f>
        <v/>
      </c>
      <c r="AV121" s="315" t="str">
        <f t="shared" ref="AV121" si="3831">AV122</f>
        <v/>
      </c>
      <c r="AW121" s="315" t="str">
        <f t="shared" ref="AW121" si="3832">AW122</f>
        <v/>
      </c>
      <c r="AX121" s="315" t="str">
        <f t="shared" ref="AX121" si="3833">AX122</f>
        <v/>
      </c>
      <c r="AY121" s="315" t="str">
        <f t="shared" ref="AY121" si="3834">AY122</f>
        <v/>
      </c>
      <c r="AZ121" s="315" t="str">
        <f t="shared" ref="AZ121" si="3835">AZ122</f>
        <v/>
      </c>
      <c r="BA121" s="315" t="str">
        <f t="shared" ref="BA121" si="3836">BA122</f>
        <v/>
      </c>
      <c r="BB121" s="315" t="str">
        <f t="shared" ref="BB121" si="3837">BB122</f>
        <v/>
      </c>
      <c r="BC121" s="315" t="str">
        <f t="shared" ref="BC121" si="3838">BC122</f>
        <v/>
      </c>
      <c r="BD121" s="315" t="str">
        <f t="shared" ref="BD121" si="3839">BD122</f>
        <v/>
      </c>
      <c r="BE121" s="315" t="str">
        <f t="shared" ref="BE121" si="3840">BE122</f>
        <v/>
      </c>
      <c r="BF121" s="315" t="str">
        <f t="shared" ref="BF121" si="3841">BF122</f>
        <v/>
      </c>
      <c r="BG121" s="315" t="str">
        <f t="shared" ref="BG121" si="3842">BG122</f>
        <v/>
      </c>
      <c r="BH121" s="315" t="str">
        <f t="shared" ref="BH121" si="3843">BH122</f>
        <v/>
      </c>
      <c r="BI121" s="315" t="str">
        <f t="shared" ref="BI121" si="3844">BI122</f>
        <v/>
      </c>
      <c r="BJ121" s="315" t="str">
        <f t="shared" ref="BJ121" si="3845">BJ122</f>
        <v/>
      </c>
      <c r="BK121" s="315" t="str">
        <f t="shared" ref="BK121" si="3846">BK122</f>
        <v/>
      </c>
      <c r="BL121" s="315" t="str">
        <f t="shared" ref="BL121" si="3847">BL122</f>
        <v/>
      </c>
      <c r="BM121" s="315" t="str">
        <f t="shared" ref="BM121" si="3848">BM122</f>
        <v/>
      </c>
      <c r="BN121" s="315" t="str">
        <f t="shared" ref="BN121" si="3849">BN122</f>
        <v/>
      </c>
      <c r="BO121" s="315" t="str">
        <f t="shared" ref="BO121" si="3850">BO122</f>
        <v/>
      </c>
      <c r="BP121" s="315" t="str">
        <f t="shared" ref="BP121" si="3851">BP122</f>
        <v/>
      </c>
      <c r="BQ121" s="315" t="str">
        <f t="shared" ref="BQ121" si="3852">BQ122</f>
        <v/>
      </c>
      <c r="BR121" s="315" t="str">
        <f t="shared" ref="BR121" si="3853">BR122</f>
        <v/>
      </c>
      <c r="BS121" s="315" t="str">
        <f t="shared" ref="BS121" si="3854">BS122</f>
        <v/>
      </c>
      <c r="BT121" s="315" t="str">
        <f t="shared" ref="BT121" si="3855">BT122</f>
        <v/>
      </c>
      <c r="BU121" s="315" t="str">
        <f t="shared" ref="BU121" si="3856">BU122</f>
        <v/>
      </c>
      <c r="BV121" s="315" t="str">
        <f t="shared" ref="BV121" si="3857">BV122</f>
        <v/>
      </c>
      <c r="BW121" s="315" t="str">
        <f t="shared" ref="BW121" si="3858">BW122</f>
        <v/>
      </c>
      <c r="BX121" s="315" t="str">
        <f t="shared" ref="BX121" si="3859">BX122</f>
        <v/>
      </c>
      <c r="BY121" s="315" t="str">
        <f t="shared" ref="BY121" si="3860">BY122</f>
        <v/>
      </c>
      <c r="BZ121" s="315" t="str">
        <f t="shared" ref="BZ121" si="3861">BZ122</f>
        <v/>
      </c>
      <c r="CA121" s="315" t="str">
        <f t="shared" ref="CA121" si="3862">CA122</f>
        <v/>
      </c>
      <c r="CB121" s="315" t="str">
        <f t="shared" ref="CB121" si="3863">CB122</f>
        <v/>
      </c>
      <c r="CC121" s="315" t="str">
        <f t="shared" ref="CC121" si="3864">CC122</f>
        <v/>
      </c>
      <c r="CD121" s="315" t="str">
        <f t="shared" ref="CD121" si="3865">CD122</f>
        <v/>
      </c>
      <c r="CE121" s="315" t="str">
        <f t="shared" ref="CE121" si="3866">CE122</f>
        <v/>
      </c>
      <c r="CF121" s="315" t="str">
        <f t="shared" ref="CF121" si="3867">CF122</f>
        <v/>
      </c>
      <c r="CG121" s="315" t="str">
        <f t="shared" ref="CG121" si="3868">CG122</f>
        <v/>
      </c>
      <c r="CH121" s="315" t="str">
        <f t="shared" ref="CH121" si="3869">CH122</f>
        <v/>
      </c>
      <c r="CI121" s="315" t="str">
        <f t="shared" ref="CI121" si="3870">CI122</f>
        <v/>
      </c>
      <c r="CJ121" s="315" t="str">
        <f t="shared" ref="CJ121" si="3871">CJ122</f>
        <v/>
      </c>
      <c r="CK121" s="315" t="str">
        <f t="shared" ref="CK121" si="3872">CK122</f>
        <v/>
      </c>
      <c r="CL121" s="315" t="str">
        <f t="shared" ref="CL121" si="3873">CL122</f>
        <v/>
      </c>
      <c r="CM121" s="315" t="str">
        <f t="shared" ref="CM121" si="3874">CM122</f>
        <v/>
      </c>
      <c r="CN121" s="315" t="str">
        <f t="shared" ref="CN121" si="3875">CN122</f>
        <v/>
      </c>
      <c r="CO121" s="315" t="str">
        <f t="shared" ref="CO121" si="3876">CO122</f>
        <v/>
      </c>
      <c r="CP121" s="315" t="str">
        <f t="shared" ref="CP121" si="3877">CP122</f>
        <v/>
      </c>
      <c r="CQ121" s="315" t="str">
        <f t="shared" ref="CQ121" si="3878">CQ122</f>
        <v/>
      </c>
      <c r="CR121" s="315" t="str">
        <f t="shared" ref="CR121" si="3879">CR122</f>
        <v/>
      </c>
      <c r="CS121" s="315" t="str">
        <f t="shared" ref="CS121" si="3880">CS122</f>
        <v/>
      </c>
      <c r="CT121" s="315" t="str">
        <f t="shared" ref="CT121" si="3881">CT122</f>
        <v/>
      </c>
      <c r="CU121" s="315" t="str">
        <f t="shared" ref="CU121" si="3882">CU122</f>
        <v/>
      </c>
      <c r="CV121" s="315" t="str">
        <f t="shared" ref="CV121" si="3883">CV122</f>
        <v/>
      </c>
      <c r="CW121" s="315" t="str">
        <f t="shared" ref="CW121" si="3884">CW122</f>
        <v/>
      </c>
      <c r="CX121" s="315" t="str">
        <f t="shared" ref="CX121" si="3885">CX122</f>
        <v/>
      </c>
      <c r="CY121" s="315" t="str">
        <f t="shared" ref="CY121" si="3886">CY122</f>
        <v/>
      </c>
      <c r="CZ121" s="315" t="str">
        <f t="shared" ref="CZ121" si="3887">CZ122</f>
        <v/>
      </c>
      <c r="DA121" s="315" t="str">
        <f t="shared" ref="DA121" si="3888">DA122</f>
        <v/>
      </c>
      <c r="DB121" s="315" t="str">
        <f t="shared" ref="DB121" si="3889">DB122</f>
        <v/>
      </c>
      <c r="DC121" s="315" t="str">
        <f t="shared" ref="DC121" si="3890">DC122</f>
        <v/>
      </c>
      <c r="DD121" s="315" t="str">
        <f t="shared" ref="DD121" si="3891">DD122</f>
        <v/>
      </c>
      <c r="DE121" s="315" t="str">
        <f t="shared" ref="DE121" si="3892">DE122</f>
        <v/>
      </c>
      <c r="DF121" s="315" t="str">
        <f t="shared" ref="DF121" si="3893">DF122</f>
        <v/>
      </c>
      <c r="DG121" s="315" t="str">
        <f t="shared" ref="DG121" si="3894">DG122</f>
        <v/>
      </c>
      <c r="DH121" s="315" t="str">
        <f t="shared" ref="DH121" si="3895">DH122</f>
        <v/>
      </c>
      <c r="DI121" s="315" t="str">
        <f t="shared" ref="DI121" si="3896">DI122</f>
        <v/>
      </c>
      <c r="DJ121" s="315" t="str">
        <f t="shared" ref="DJ121" si="3897">DJ122</f>
        <v/>
      </c>
      <c r="DK121" s="315" t="str">
        <f t="shared" ref="DK121" si="3898">DK122</f>
        <v/>
      </c>
      <c r="DL121" s="315" t="str">
        <f t="shared" ref="DL121" si="3899">DL122</f>
        <v/>
      </c>
      <c r="DM121" s="315" t="str">
        <f t="shared" ref="DM121" si="3900">DM122</f>
        <v/>
      </c>
      <c r="DN121" s="315" t="str">
        <f t="shared" ref="DN121" si="3901">DN122</f>
        <v/>
      </c>
      <c r="DO121" s="315" t="str">
        <f t="shared" ref="DO121" si="3902">DO122</f>
        <v/>
      </c>
      <c r="DP121" s="315" t="str">
        <f t="shared" ref="DP121" si="3903">DP122</f>
        <v/>
      </c>
      <c r="DQ121" s="315" t="str">
        <f t="shared" ref="DQ121" si="3904">DQ122</f>
        <v/>
      </c>
      <c r="DR121" s="315" t="str">
        <f t="shared" ref="DR121" si="3905">DR122</f>
        <v/>
      </c>
      <c r="DS121" s="315" t="str">
        <f t="shared" ref="DS121" si="3906">DS122</f>
        <v/>
      </c>
      <c r="DT121" s="315" t="str">
        <f t="shared" ref="DT121" si="3907">DT122</f>
        <v/>
      </c>
      <c r="DU121" s="315" t="str">
        <f t="shared" ref="DU121" si="3908">DU122</f>
        <v/>
      </c>
      <c r="DV121" s="315" t="str">
        <f t="shared" ref="DV121" si="3909">DV122</f>
        <v/>
      </c>
      <c r="DW121" s="315" t="str">
        <f t="shared" ref="DW121" si="3910">DW122</f>
        <v/>
      </c>
      <c r="DX121" s="315" t="str">
        <f t="shared" ref="DX121" si="3911">DX122</f>
        <v/>
      </c>
      <c r="DY121" s="315" t="str">
        <f t="shared" ref="DY121" si="3912">DY122</f>
        <v/>
      </c>
      <c r="DZ121" s="315" t="str">
        <f t="shared" ref="DZ121" si="3913">DZ122</f>
        <v/>
      </c>
      <c r="EA121" s="315" t="str">
        <f t="shared" ref="EA121" si="3914">EA122</f>
        <v/>
      </c>
      <c r="EB121" s="315" t="str">
        <f t="shared" ref="EB121" si="3915">EB122</f>
        <v/>
      </c>
      <c r="EC121" s="315" t="str">
        <f t="shared" ref="EC121" si="3916">EC122</f>
        <v/>
      </c>
      <c r="ED121" s="315" t="str">
        <f t="shared" ref="ED121" si="3917">ED122</f>
        <v/>
      </c>
      <c r="EE121" s="315" t="str">
        <f t="shared" ref="EE121" si="3918">EE122</f>
        <v/>
      </c>
      <c r="EF121" s="315" t="str">
        <f t="shared" ref="EF121" si="3919">EF122</f>
        <v/>
      </c>
      <c r="EG121" s="315" t="str">
        <f t="shared" ref="EG121" si="3920">EG122</f>
        <v/>
      </c>
      <c r="EH121" s="315" t="str">
        <f t="shared" ref="EH121" si="3921">EH122</f>
        <v/>
      </c>
      <c r="EI121" s="315" t="str">
        <f t="shared" ref="EI121" si="3922">EI122</f>
        <v/>
      </c>
      <c r="EJ121" s="315" t="str">
        <f t="shared" ref="EJ121" si="3923">EJ122</f>
        <v/>
      </c>
      <c r="EK121" s="315" t="str">
        <f t="shared" ref="EK121" si="3924">EK122</f>
        <v/>
      </c>
      <c r="EL121" s="315" t="str">
        <f t="shared" ref="EL121" si="3925">EL122</f>
        <v/>
      </c>
      <c r="EM121" s="315" t="str">
        <f t="shared" ref="EM121" si="3926">EM122</f>
        <v/>
      </c>
      <c r="EN121" s="315" t="str">
        <f t="shared" ref="EN121" si="3927">EN122</f>
        <v/>
      </c>
      <c r="EO121" s="315" t="str">
        <f t="shared" ref="EO121" si="3928">EO122</f>
        <v/>
      </c>
      <c r="EP121" s="315" t="str">
        <f t="shared" ref="EP121" si="3929">EP122</f>
        <v/>
      </c>
      <c r="EQ121" s="315" t="str">
        <f t="shared" ref="EQ121" si="3930">EQ122</f>
        <v/>
      </c>
      <c r="ER121" s="315" t="str">
        <f t="shared" ref="ER121" si="3931">ER122</f>
        <v/>
      </c>
      <c r="ES121" s="315" t="str">
        <f t="shared" ref="ES121" si="3932">ES122</f>
        <v/>
      </c>
      <c r="ET121" s="315" t="str">
        <f t="shared" ref="ET121" si="3933">ET122</f>
        <v/>
      </c>
      <c r="EU121" s="315" t="str">
        <f t="shared" ref="EU121" si="3934">EU122</f>
        <v/>
      </c>
      <c r="EV121" s="315" t="str">
        <f t="shared" ref="EV121" si="3935">EV122</f>
        <v/>
      </c>
      <c r="EW121" s="315" t="str">
        <f t="shared" ref="EW121" si="3936">EW122</f>
        <v/>
      </c>
      <c r="EX121" s="315" t="str">
        <f t="shared" ref="EX121" si="3937">EX122</f>
        <v/>
      </c>
      <c r="EY121" s="315" t="str">
        <f t="shared" ref="EY121" si="3938">EY122</f>
        <v/>
      </c>
      <c r="EZ121" s="315" t="str">
        <f t="shared" ref="EZ121" si="3939">EZ122</f>
        <v/>
      </c>
      <c r="FA121" s="315" t="str">
        <f t="shared" ref="FA121" si="3940">FA122</f>
        <v/>
      </c>
      <c r="FB121" s="315" t="str">
        <f t="shared" ref="FB121" si="3941">FB122</f>
        <v/>
      </c>
      <c r="FC121" s="315" t="str">
        <f t="shared" ref="FC121" si="3942">FC122</f>
        <v/>
      </c>
      <c r="FD121" s="315" t="str">
        <f t="shared" ref="FD121" si="3943">FD122</f>
        <v/>
      </c>
      <c r="FE121" s="315" t="str">
        <f t="shared" ref="FE121" si="3944">FE122</f>
        <v/>
      </c>
      <c r="FF121" s="315" t="str">
        <f t="shared" ref="FF121" si="3945">FF122</f>
        <v/>
      </c>
      <c r="FG121" s="315" t="str">
        <f t="shared" ref="FG121" si="3946">FG122</f>
        <v/>
      </c>
      <c r="FH121" s="315" t="str">
        <f t="shared" ref="FH121" si="3947">FH122</f>
        <v/>
      </c>
      <c r="FI121" s="315" t="str">
        <f t="shared" ref="FI121" si="3948">FI122</f>
        <v/>
      </c>
      <c r="FJ121" s="315" t="str">
        <f t="shared" ref="FJ121" si="3949">FJ122</f>
        <v/>
      </c>
      <c r="FK121" s="315" t="str">
        <f t="shared" ref="FK121" si="3950">FK122</f>
        <v/>
      </c>
      <c r="FL121" s="315" t="str">
        <f t="shared" ref="FL121" si="3951">FL122</f>
        <v/>
      </c>
      <c r="FM121" s="315" t="str">
        <f t="shared" ref="FM121" si="3952">FM122</f>
        <v/>
      </c>
      <c r="FN121" s="315" t="str">
        <f t="shared" ref="FN121" si="3953">FN122</f>
        <v/>
      </c>
      <c r="FO121" s="315" t="str">
        <f t="shared" ref="FO121" si="3954">FO122</f>
        <v/>
      </c>
      <c r="FP121" s="315" t="str">
        <f t="shared" ref="FP121" si="3955">FP122</f>
        <v/>
      </c>
      <c r="FQ121" s="315" t="str">
        <f t="shared" ref="FQ121" si="3956">FQ122</f>
        <v/>
      </c>
      <c r="FR121" s="315" t="str">
        <f t="shared" ref="FR121" si="3957">FR122</f>
        <v/>
      </c>
      <c r="FS121" s="315" t="str">
        <f t="shared" ref="FS121" si="3958">FS122</f>
        <v/>
      </c>
      <c r="FT121" s="315" t="str">
        <f t="shared" ref="FT121" si="3959">FT122</f>
        <v/>
      </c>
      <c r="FU121" s="315" t="str">
        <f t="shared" ref="FU121" si="3960">FU122</f>
        <v/>
      </c>
      <c r="FV121" s="315" t="str">
        <f t="shared" ref="FV121" si="3961">FV122</f>
        <v/>
      </c>
      <c r="FW121" s="315" t="str">
        <f t="shared" ref="FW121" si="3962">FW122</f>
        <v/>
      </c>
      <c r="FX121" s="315" t="str">
        <f t="shared" ref="FX121" si="3963">FX122</f>
        <v/>
      </c>
      <c r="FY121" s="315" t="str">
        <f t="shared" ref="FY121" si="3964">FY122</f>
        <v/>
      </c>
      <c r="FZ121" s="315" t="str">
        <f t="shared" ref="FZ121" si="3965">FZ122</f>
        <v/>
      </c>
      <c r="GA121" s="315" t="str">
        <f t="shared" ref="GA121" si="3966">GA122</f>
        <v/>
      </c>
      <c r="GB121" s="315" t="str">
        <f t="shared" ref="GB121" si="3967">GB122</f>
        <v/>
      </c>
      <c r="GC121" s="315" t="str">
        <f t="shared" ref="GC121" si="3968">GC122</f>
        <v/>
      </c>
      <c r="GD121" s="315" t="str">
        <f t="shared" ref="GD121" si="3969">GD122</f>
        <v/>
      </c>
      <c r="GE121" s="315" t="str">
        <f t="shared" ref="GE121" si="3970">GE122</f>
        <v/>
      </c>
      <c r="GF121" s="315" t="str">
        <f t="shared" ref="GF121" si="3971">GF122</f>
        <v/>
      </c>
      <c r="GG121" s="315" t="str">
        <f t="shared" ref="GG121" si="3972">GG122</f>
        <v/>
      </c>
      <c r="GH121" s="315" t="str">
        <f t="shared" ref="GH121" si="3973">GH122</f>
        <v/>
      </c>
      <c r="GI121" s="315" t="str">
        <f t="shared" ref="GI121" si="3974">GI122</f>
        <v/>
      </c>
      <c r="GJ121" s="315" t="str">
        <f t="shared" ref="GJ121" si="3975">GJ122</f>
        <v/>
      </c>
      <c r="GK121" s="315" t="str">
        <f t="shared" ref="GK121" si="3976">GK122</f>
        <v/>
      </c>
      <c r="GL121" s="315" t="str">
        <f t="shared" ref="GL121" si="3977">GL122</f>
        <v/>
      </c>
      <c r="GM121" s="315" t="str">
        <f t="shared" ref="GM121" si="3978">GM122</f>
        <v/>
      </c>
      <c r="GN121" s="315" t="str">
        <f t="shared" ref="GN121" si="3979">GN122</f>
        <v/>
      </c>
      <c r="GO121" s="315" t="str">
        <f t="shared" ref="GO121" si="3980">GO122</f>
        <v/>
      </c>
      <c r="GP121" s="315" t="str">
        <f t="shared" ref="GP121" si="3981">GP122</f>
        <v/>
      </c>
      <c r="GQ121" s="315" t="str">
        <f t="shared" ref="GQ121" si="3982">GQ122</f>
        <v/>
      </c>
      <c r="GR121" s="315" t="str">
        <f t="shared" ref="GR121" si="3983">GR122</f>
        <v/>
      </c>
      <c r="GS121" s="315" t="str">
        <f t="shared" ref="GS121" si="3984">GS122</f>
        <v/>
      </c>
      <c r="GT121" s="315" t="str">
        <f t="shared" ref="GT121" si="3985">GT122</f>
        <v/>
      </c>
      <c r="GU121" s="315" t="str">
        <f t="shared" ref="GU121" si="3986">GU122</f>
        <v/>
      </c>
      <c r="GV121" s="315" t="str">
        <f t="shared" ref="GV121" si="3987">GV122</f>
        <v/>
      </c>
      <c r="GW121" s="315" t="str">
        <f t="shared" ref="GW121" si="3988">GW122</f>
        <v/>
      </c>
      <c r="GX121" s="315" t="str">
        <f t="shared" ref="GX121" si="3989">GX122</f>
        <v/>
      </c>
      <c r="GY121" s="315" t="str">
        <f t="shared" ref="GY121" si="3990">GY122</f>
        <v/>
      </c>
      <c r="GZ121" s="315" t="str">
        <f t="shared" ref="GZ121" si="3991">GZ122</f>
        <v/>
      </c>
      <c r="HA121" s="315" t="str">
        <f t="shared" ref="HA121" si="3992">HA122</f>
        <v/>
      </c>
      <c r="HB121" s="315" t="str">
        <f t="shared" ref="HB121" si="3993">HB122</f>
        <v/>
      </c>
      <c r="HC121" s="165"/>
      <c r="HD121" s="75"/>
      <c r="HE121" s="576"/>
      <c r="HF121" s="100"/>
      <c r="HG121" s="528"/>
      <c r="HH121" s="576"/>
      <c r="HI121" s="100"/>
      <c r="HJ121" s="578"/>
      <c r="HK121" s="580"/>
      <c r="HL121" s="100"/>
      <c r="HM121" s="100"/>
      <c r="HN121" s="541"/>
      <c r="HO121" s="75"/>
    </row>
    <row r="122" spans="1:223" s="6" customFormat="1" ht="9.9499999999999993" customHeight="1" thickTop="1" x14ac:dyDescent="0.25">
      <c r="A122" s="55"/>
      <c r="B122" s="224"/>
      <c r="C122" s="60"/>
      <c r="D122" s="664"/>
      <c r="E122" s="60"/>
      <c r="F122" s="239"/>
      <c r="G122" s="526"/>
      <c r="H122" s="369"/>
      <c r="I122" s="443"/>
      <c r="J122" s="475"/>
      <c r="K122" s="382" t="str">
        <f>IF(SUM('IG-UR'!K$332:'IG-UR'!K$345)=0,"",AVERAGEIF('IG-UR'!K$332:'IG-UR'!K$345,"&lt;&gt;0"))</f>
        <v/>
      </c>
      <c r="L122" s="382" t="str">
        <f>IF(SUM('IG-UR'!L$332:'IG-UR'!L$345)=0,"",AVERAGEIF('IG-UR'!L$332:'IG-UR'!L$345,"&lt;&gt;0"))</f>
        <v/>
      </c>
      <c r="M122" s="382" t="str">
        <f>IF(SUM('IG-UR'!M$332:'IG-UR'!M$345)=0,"",AVERAGEIF('IG-UR'!M$332:'IG-UR'!M$345,"&lt;&gt;0"))</f>
        <v/>
      </c>
      <c r="N122" s="382" t="str">
        <f>IF(SUM('IG-UR'!N$332:'IG-UR'!N$345)=0,"",AVERAGEIF('IG-UR'!N$332:'IG-UR'!N$345,"&lt;&gt;0"))</f>
        <v/>
      </c>
      <c r="O122" s="382" t="str">
        <f>IF(SUM('IG-UR'!O$332:'IG-UR'!O$345)=0,"",AVERAGEIF('IG-UR'!O$332:'IG-UR'!O$345,"&lt;&gt;0"))</f>
        <v/>
      </c>
      <c r="P122" s="382" t="str">
        <f>IF(SUM('IG-UR'!P$332:'IG-UR'!P$345)=0,"",AVERAGEIF('IG-UR'!P$332:'IG-UR'!P$345,"&lt;&gt;0"))</f>
        <v/>
      </c>
      <c r="Q122" s="382" t="str">
        <f>IF(SUM('IG-UR'!Q$332:'IG-UR'!Q$345)=0,"",AVERAGEIF('IG-UR'!Q$332:'IG-UR'!Q$345,"&lt;&gt;0"))</f>
        <v/>
      </c>
      <c r="R122" s="382" t="str">
        <f>IF(SUM('IG-UR'!R$332:'IG-UR'!R$345)=0,"",AVERAGEIF('IG-UR'!R$332:'IG-UR'!R$345,"&lt;&gt;0"))</f>
        <v/>
      </c>
      <c r="S122" s="382" t="str">
        <f>IF(SUM('IG-UR'!S$332:'IG-UR'!S$345)=0,"",AVERAGEIF('IG-UR'!S$332:'IG-UR'!S$345,"&lt;&gt;0"))</f>
        <v/>
      </c>
      <c r="T122" s="382" t="str">
        <f>IF(SUM('IG-UR'!T$332:'IG-UR'!T$345)=0,"",AVERAGEIF('IG-UR'!T$332:'IG-UR'!T$345,"&lt;&gt;0"))</f>
        <v/>
      </c>
      <c r="U122" s="382" t="str">
        <f>IF(SUM('IG-UR'!U$332:'IG-UR'!U$345)=0,"",AVERAGEIF('IG-UR'!U$332:'IG-UR'!U$345,"&lt;&gt;0"))</f>
        <v/>
      </c>
      <c r="V122" s="382" t="str">
        <f>IF(SUM('IG-UR'!V$332:'IG-UR'!V$345)=0,"",AVERAGEIF('IG-UR'!V$332:'IG-UR'!V$345,"&lt;&gt;0"))</f>
        <v/>
      </c>
      <c r="W122" s="382" t="str">
        <f>IF(SUM('IG-UR'!W$332:'IG-UR'!W$345)=0,"",AVERAGEIF('IG-UR'!W$332:'IG-UR'!W$345,"&lt;&gt;0"))</f>
        <v/>
      </c>
      <c r="X122" s="382" t="str">
        <f>IF(SUM('IG-UR'!X$332:'IG-UR'!X$345)=0,"",AVERAGEIF('IG-UR'!X$332:'IG-UR'!X$345,"&lt;&gt;0"))</f>
        <v/>
      </c>
      <c r="Y122" s="382" t="str">
        <f>IF(SUM('IG-UR'!Y$332:'IG-UR'!Y$345)=0,"",AVERAGEIF('IG-UR'!Y$332:'IG-UR'!Y$345,"&lt;&gt;0"))</f>
        <v/>
      </c>
      <c r="Z122" s="382" t="str">
        <f>IF(SUM('IG-UR'!Z$332:'IG-UR'!Z$345)=0,"",AVERAGEIF('IG-UR'!Z$332:'IG-UR'!Z$345,"&lt;&gt;0"))</f>
        <v/>
      </c>
      <c r="AA122" s="382" t="str">
        <f>IF(SUM('IG-UR'!AA$332:'IG-UR'!AA$345)=0,"",AVERAGEIF('IG-UR'!AA$332:'IG-UR'!AA$345,"&lt;&gt;0"))</f>
        <v/>
      </c>
      <c r="AB122" s="382" t="str">
        <f>IF(SUM('IG-UR'!AB$332:'IG-UR'!AB$345)=0,"",AVERAGEIF('IG-UR'!AB$332:'IG-UR'!AB$345,"&lt;&gt;0"))</f>
        <v/>
      </c>
      <c r="AC122" s="382" t="str">
        <f>IF(SUM('IG-UR'!AC$332:'IG-UR'!AC$345)=0,"",AVERAGEIF('IG-UR'!AC$332:'IG-UR'!AC$345,"&lt;&gt;0"))</f>
        <v/>
      </c>
      <c r="AD122" s="382" t="str">
        <f>IF(SUM('IG-UR'!AD$332:'IG-UR'!AD$345)=0,"",AVERAGEIF('IG-UR'!AD$332:'IG-UR'!AD$345,"&lt;&gt;0"))</f>
        <v/>
      </c>
      <c r="AE122" s="382" t="str">
        <f>IF(SUM('IG-UR'!AE$332:'IG-UR'!AE$345)=0,"",AVERAGEIF('IG-UR'!AE$332:'IG-UR'!AE$345,"&lt;&gt;0"))</f>
        <v/>
      </c>
      <c r="AF122" s="382" t="str">
        <f>IF(SUM('IG-UR'!AF$332:'IG-UR'!AF$345)=0,"",AVERAGEIF('IG-UR'!AF$332:'IG-UR'!AF$345,"&lt;&gt;0"))</f>
        <v/>
      </c>
      <c r="AG122" s="382" t="str">
        <f>IF(SUM('IG-UR'!AG$332:'IG-UR'!AG$345)=0,"",AVERAGEIF('IG-UR'!AG$332:'IG-UR'!AG$345,"&lt;&gt;0"))</f>
        <v/>
      </c>
      <c r="AH122" s="382" t="str">
        <f>IF(SUM('IG-UR'!AH$332:'IG-UR'!AH$345)=0,"",AVERAGEIF('IG-UR'!AH$332:'IG-UR'!AH$345,"&lt;&gt;0"))</f>
        <v/>
      </c>
      <c r="AI122" s="382" t="str">
        <f>IF(SUM('IG-UR'!AI$332:'IG-UR'!AI$345)=0,"",AVERAGEIF('IG-UR'!AI$332:'IG-UR'!AI$345,"&lt;&gt;0"))</f>
        <v/>
      </c>
      <c r="AJ122" s="382" t="str">
        <f>IF(SUM('IG-UR'!AJ$332:'IG-UR'!AJ$345)=0,"",AVERAGEIF('IG-UR'!AJ$332:'IG-UR'!AJ$345,"&lt;&gt;0"))</f>
        <v/>
      </c>
      <c r="AK122" s="382" t="str">
        <f>IF(SUM('IG-UR'!AK$332:'IG-UR'!AK$345)=0,"",AVERAGEIF('IG-UR'!AK$332:'IG-UR'!AK$345,"&lt;&gt;0"))</f>
        <v/>
      </c>
      <c r="AL122" s="382" t="str">
        <f>IF(SUM('IG-UR'!AL$332:'IG-UR'!AL$345)=0,"",AVERAGEIF('IG-UR'!AL$332:'IG-UR'!AL$345,"&lt;&gt;0"))</f>
        <v/>
      </c>
      <c r="AM122" s="382" t="str">
        <f>IF(SUM('IG-UR'!AM$332:'IG-UR'!AM$345)=0,"",AVERAGEIF('IG-UR'!AM$332:'IG-UR'!AM$345,"&lt;&gt;0"))</f>
        <v/>
      </c>
      <c r="AN122" s="382" t="str">
        <f>IF(SUM('IG-UR'!AN$332:'IG-UR'!AN$345)=0,"",AVERAGEIF('IG-UR'!AN$332:'IG-UR'!AN$345,"&lt;&gt;0"))</f>
        <v/>
      </c>
      <c r="AO122" s="382" t="str">
        <f>IF(SUM('IG-UR'!AO$332:'IG-UR'!AO$345)=0,"",AVERAGEIF('IG-UR'!AO$332:'IG-UR'!AO$345,"&lt;&gt;0"))</f>
        <v/>
      </c>
      <c r="AP122" s="382" t="str">
        <f>IF(SUM('IG-UR'!AP$332:'IG-UR'!AP$345)=0,"",AVERAGEIF('IG-UR'!AP$332:'IG-UR'!AP$345,"&lt;&gt;0"))</f>
        <v/>
      </c>
      <c r="AQ122" s="382" t="str">
        <f>IF(SUM('IG-UR'!AQ$332:'IG-UR'!AQ$345)=0,"",AVERAGEIF('IG-UR'!AQ$332:'IG-UR'!AQ$345,"&lt;&gt;0"))</f>
        <v/>
      </c>
      <c r="AR122" s="382" t="str">
        <f>IF(SUM('IG-UR'!AR$332:'IG-UR'!AR$345)=0,"",AVERAGEIF('IG-UR'!AR$332:'IG-UR'!AR$345,"&lt;&gt;0"))</f>
        <v/>
      </c>
      <c r="AS122" s="382" t="str">
        <f>IF(SUM('IG-UR'!AS$332:'IG-UR'!AS$345)=0,"",AVERAGEIF('IG-UR'!AS$332:'IG-UR'!AS$345,"&lt;&gt;0"))</f>
        <v/>
      </c>
      <c r="AT122" s="382" t="str">
        <f>IF(SUM('IG-UR'!AT$332:'IG-UR'!AT$345)=0,"",AVERAGEIF('IG-UR'!AT$332:'IG-UR'!AT$345,"&lt;&gt;0"))</f>
        <v/>
      </c>
      <c r="AU122" s="382" t="str">
        <f>IF(SUM('IG-UR'!AU$332:'IG-UR'!AU$345)=0,"",AVERAGEIF('IG-UR'!AU$332:'IG-UR'!AU$345,"&lt;&gt;0"))</f>
        <v/>
      </c>
      <c r="AV122" s="382" t="str">
        <f>IF(SUM('IG-UR'!AV$332:'IG-UR'!AV$345)=0,"",AVERAGEIF('IG-UR'!AV$332:'IG-UR'!AV$345,"&lt;&gt;0"))</f>
        <v/>
      </c>
      <c r="AW122" s="382" t="str">
        <f>IF(SUM('IG-UR'!AW$332:'IG-UR'!AW$345)=0,"",AVERAGEIF('IG-UR'!AW$332:'IG-UR'!AW$345,"&lt;&gt;0"))</f>
        <v/>
      </c>
      <c r="AX122" s="382" t="str">
        <f>IF(SUM('IG-UR'!AX$332:'IG-UR'!AX$345)=0,"",AVERAGEIF('IG-UR'!AX$332:'IG-UR'!AX$345,"&lt;&gt;0"))</f>
        <v/>
      </c>
      <c r="AY122" s="382" t="str">
        <f>IF(SUM('IG-UR'!AY$332:'IG-UR'!AY$345)=0,"",AVERAGEIF('IG-UR'!AY$332:'IG-UR'!AY$345,"&lt;&gt;0"))</f>
        <v/>
      </c>
      <c r="AZ122" s="382" t="str">
        <f>IF(SUM('IG-UR'!AZ$332:'IG-UR'!AZ$345)=0,"",AVERAGEIF('IG-UR'!AZ$332:'IG-UR'!AZ$345,"&lt;&gt;0"))</f>
        <v/>
      </c>
      <c r="BA122" s="382" t="str">
        <f>IF(SUM('IG-UR'!BA$332:'IG-UR'!BA$345)=0,"",AVERAGEIF('IG-UR'!BA$332:'IG-UR'!BA$345,"&lt;&gt;0"))</f>
        <v/>
      </c>
      <c r="BB122" s="382" t="str">
        <f>IF(SUM('IG-UR'!BB$332:'IG-UR'!BB$345)=0,"",AVERAGEIF('IG-UR'!BB$332:'IG-UR'!BB$345,"&lt;&gt;0"))</f>
        <v/>
      </c>
      <c r="BC122" s="382" t="str">
        <f>IF(SUM('IG-UR'!BC$332:'IG-UR'!BC$345)=0,"",AVERAGEIF('IG-UR'!BC$332:'IG-UR'!BC$345,"&lt;&gt;0"))</f>
        <v/>
      </c>
      <c r="BD122" s="382" t="str">
        <f>IF(SUM('IG-UR'!BD$332:'IG-UR'!BD$345)=0,"",AVERAGEIF('IG-UR'!BD$332:'IG-UR'!BD$345,"&lt;&gt;0"))</f>
        <v/>
      </c>
      <c r="BE122" s="382" t="str">
        <f>IF(SUM('IG-UR'!BE$332:'IG-UR'!BE$345)=0,"",AVERAGEIF('IG-UR'!BE$332:'IG-UR'!BE$345,"&lt;&gt;0"))</f>
        <v/>
      </c>
      <c r="BF122" s="382" t="str">
        <f>IF(SUM('IG-UR'!BF$332:'IG-UR'!BF$345)=0,"",AVERAGEIF('IG-UR'!BF$332:'IG-UR'!BF$345,"&lt;&gt;0"))</f>
        <v/>
      </c>
      <c r="BG122" s="382" t="str">
        <f>IF(SUM('IG-UR'!BG$332:'IG-UR'!BG$345)=0,"",AVERAGEIF('IG-UR'!BG$332:'IG-UR'!BG$345,"&lt;&gt;0"))</f>
        <v/>
      </c>
      <c r="BH122" s="382" t="str">
        <f>IF(SUM('IG-UR'!BH$332:'IG-UR'!BH$345)=0,"",AVERAGEIF('IG-UR'!BH$332:'IG-UR'!BH$345,"&lt;&gt;0"))</f>
        <v/>
      </c>
      <c r="BI122" s="382" t="str">
        <f>IF(SUM('IG-UR'!BI$332:'IG-UR'!BI$345)=0,"",AVERAGEIF('IG-UR'!BI$332:'IG-UR'!BI$345,"&lt;&gt;0"))</f>
        <v/>
      </c>
      <c r="BJ122" s="382" t="str">
        <f>IF(SUM('IG-UR'!BJ$332:'IG-UR'!BJ$345)=0,"",AVERAGEIF('IG-UR'!BJ$332:'IG-UR'!BJ$345,"&lt;&gt;0"))</f>
        <v/>
      </c>
      <c r="BK122" s="382" t="str">
        <f>IF(SUM('IG-UR'!BK$332:'IG-UR'!BK$345)=0,"",AVERAGEIF('IG-UR'!BK$332:'IG-UR'!BK$345,"&lt;&gt;0"))</f>
        <v/>
      </c>
      <c r="BL122" s="382" t="str">
        <f>IF(SUM('IG-UR'!BL$332:'IG-UR'!BL$345)=0,"",AVERAGEIF('IG-UR'!BL$332:'IG-UR'!BL$345,"&lt;&gt;0"))</f>
        <v/>
      </c>
      <c r="BM122" s="382" t="str">
        <f>IF(SUM('IG-UR'!BM$332:'IG-UR'!BM$345)=0,"",AVERAGEIF('IG-UR'!BM$332:'IG-UR'!BM$345,"&lt;&gt;0"))</f>
        <v/>
      </c>
      <c r="BN122" s="382" t="str">
        <f>IF(SUM('IG-UR'!BN$332:'IG-UR'!BN$345)=0,"",AVERAGEIF('IG-UR'!BN$332:'IG-UR'!BN$345,"&lt;&gt;0"))</f>
        <v/>
      </c>
      <c r="BO122" s="382" t="str">
        <f>IF(SUM('IG-UR'!BO$332:'IG-UR'!BO$345)=0,"",AVERAGEIF('IG-UR'!BO$332:'IG-UR'!BO$345,"&lt;&gt;0"))</f>
        <v/>
      </c>
      <c r="BP122" s="382" t="str">
        <f>IF(SUM('IG-UR'!BP$332:'IG-UR'!BP$345)=0,"",AVERAGEIF('IG-UR'!BP$332:'IG-UR'!BP$345,"&lt;&gt;0"))</f>
        <v/>
      </c>
      <c r="BQ122" s="382" t="str">
        <f>IF(SUM('IG-UR'!BQ$332:'IG-UR'!BQ$345)=0,"",AVERAGEIF('IG-UR'!BQ$332:'IG-UR'!BQ$345,"&lt;&gt;0"))</f>
        <v/>
      </c>
      <c r="BR122" s="382" t="str">
        <f>IF(SUM('IG-UR'!BR$332:'IG-UR'!BR$345)=0,"",AVERAGEIF('IG-UR'!BR$332:'IG-UR'!BR$345,"&lt;&gt;0"))</f>
        <v/>
      </c>
      <c r="BS122" s="382" t="str">
        <f>IF(SUM('IG-UR'!BS$332:'IG-UR'!BS$345)=0,"",AVERAGEIF('IG-UR'!BS$332:'IG-UR'!BS$345,"&lt;&gt;0"))</f>
        <v/>
      </c>
      <c r="BT122" s="382" t="str">
        <f>IF(SUM('IG-UR'!BT$332:'IG-UR'!BT$345)=0,"",AVERAGEIF('IG-UR'!BT$332:'IG-UR'!BT$345,"&lt;&gt;0"))</f>
        <v/>
      </c>
      <c r="BU122" s="382" t="str">
        <f>IF(SUM('IG-UR'!BU$332:'IG-UR'!BU$345)=0,"",AVERAGEIF('IG-UR'!BU$332:'IG-UR'!BU$345,"&lt;&gt;0"))</f>
        <v/>
      </c>
      <c r="BV122" s="382" t="str">
        <f>IF(SUM('IG-UR'!BV$332:'IG-UR'!BV$345)=0,"",AVERAGEIF('IG-UR'!BV$332:'IG-UR'!BV$345,"&lt;&gt;0"))</f>
        <v/>
      </c>
      <c r="BW122" s="382" t="str">
        <f>IF(SUM('IG-UR'!BW$332:'IG-UR'!BW$345)=0,"",AVERAGEIF('IG-UR'!BW$332:'IG-UR'!BW$345,"&lt;&gt;0"))</f>
        <v/>
      </c>
      <c r="BX122" s="382" t="str">
        <f>IF(SUM('IG-UR'!BX$332:'IG-UR'!BX$345)=0,"",AVERAGEIF('IG-UR'!BX$332:'IG-UR'!BX$345,"&lt;&gt;0"))</f>
        <v/>
      </c>
      <c r="BY122" s="382" t="str">
        <f>IF(SUM('IG-UR'!BY$332:'IG-UR'!BY$345)=0,"",AVERAGEIF('IG-UR'!BY$332:'IG-UR'!BY$345,"&lt;&gt;0"))</f>
        <v/>
      </c>
      <c r="BZ122" s="382" t="str">
        <f>IF(SUM('IG-UR'!BZ$332:'IG-UR'!BZ$345)=0,"",AVERAGEIF('IG-UR'!BZ$332:'IG-UR'!BZ$345,"&lt;&gt;0"))</f>
        <v/>
      </c>
      <c r="CA122" s="382" t="str">
        <f>IF(SUM('IG-UR'!CA$332:'IG-UR'!CA$345)=0,"",AVERAGEIF('IG-UR'!CA$332:'IG-UR'!CA$345,"&lt;&gt;0"))</f>
        <v/>
      </c>
      <c r="CB122" s="382" t="str">
        <f>IF(SUM('IG-UR'!CB$332:'IG-UR'!CB$345)=0,"",AVERAGEIF('IG-UR'!CB$332:'IG-UR'!CB$345,"&lt;&gt;0"))</f>
        <v/>
      </c>
      <c r="CC122" s="382" t="str">
        <f>IF(SUM('IG-UR'!CC$332:'IG-UR'!CC$345)=0,"",AVERAGEIF('IG-UR'!CC$332:'IG-UR'!CC$345,"&lt;&gt;0"))</f>
        <v/>
      </c>
      <c r="CD122" s="382" t="str">
        <f>IF(SUM('IG-UR'!CD$332:'IG-UR'!CD$345)=0,"",AVERAGEIF('IG-UR'!CD$332:'IG-UR'!CD$345,"&lt;&gt;0"))</f>
        <v/>
      </c>
      <c r="CE122" s="382" t="str">
        <f>IF(SUM('IG-UR'!CE$332:'IG-UR'!CE$345)=0,"",AVERAGEIF('IG-UR'!CE$332:'IG-UR'!CE$345,"&lt;&gt;0"))</f>
        <v/>
      </c>
      <c r="CF122" s="382" t="str">
        <f>IF(SUM('IG-UR'!CF$332:'IG-UR'!CF$345)=0,"",AVERAGEIF('IG-UR'!CF$332:'IG-UR'!CF$345,"&lt;&gt;0"))</f>
        <v/>
      </c>
      <c r="CG122" s="382" t="str">
        <f>IF(SUM('IG-UR'!CG$332:'IG-UR'!CG$345)=0,"",AVERAGEIF('IG-UR'!CG$332:'IG-UR'!CG$345,"&lt;&gt;0"))</f>
        <v/>
      </c>
      <c r="CH122" s="382" t="str">
        <f>IF(SUM('IG-UR'!CH$332:'IG-UR'!CH$345)=0,"",AVERAGEIF('IG-UR'!CH$332:'IG-UR'!CH$345,"&lt;&gt;0"))</f>
        <v/>
      </c>
      <c r="CI122" s="382" t="str">
        <f>IF(SUM('IG-UR'!CI$332:'IG-UR'!CI$345)=0,"",AVERAGEIF('IG-UR'!CI$332:'IG-UR'!CI$345,"&lt;&gt;0"))</f>
        <v/>
      </c>
      <c r="CJ122" s="382" t="str">
        <f>IF(SUM('IG-UR'!CJ$332:'IG-UR'!CJ$345)=0,"",AVERAGEIF('IG-UR'!CJ$332:'IG-UR'!CJ$345,"&lt;&gt;0"))</f>
        <v/>
      </c>
      <c r="CK122" s="382" t="str">
        <f>IF(SUM('IG-UR'!CK$332:'IG-UR'!CK$345)=0,"",AVERAGEIF('IG-UR'!CK$332:'IG-UR'!CK$345,"&lt;&gt;0"))</f>
        <v/>
      </c>
      <c r="CL122" s="382" t="str">
        <f>IF(SUM('IG-UR'!CL$332:'IG-UR'!CL$345)=0,"",AVERAGEIF('IG-UR'!CL$332:'IG-UR'!CL$345,"&lt;&gt;0"))</f>
        <v/>
      </c>
      <c r="CM122" s="382" t="str">
        <f>IF(SUM('IG-UR'!CM$332:'IG-UR'!CM$345)=0,"",AVERAGEIF('IG-UR'!CM$332:'IG-UR'!CM$345,"&lt;&gt;0"))</f>
        <v/>
      </c>
      <c r="CN122" s="382" t="str">
        <f>IF(SUM('IG-UR'!CN$332:'IG-UR'!CN$345)=0,"",AVERAGEIF('IG-UR'!CN$332:'IG-UR'!CN$345,"&lt;&gt;0"))</f>
        <v/>
      </c>
      <c r="CO122" s="382" t="str">
        <f>IF(SUM('IG-UR'!CO$332:'IG-UR'!CO$345)=0,"",AVERAGEIF('IG-UR'!CO$332:'IG-UR'!CO$345,"&lt;&gt;0"))</f>
        <v/>
      </c>
      <c r="CP122" s="382" t="str">
        <f>IF(SUM('IG-UR'!CP$332:'IG-UR'!CP$345)=0,"",AVERAGEIF('IG-UR'!CP$332:'IG-UR'!CP$345,"&lt;&gt;0"))</f>
        <v/>
      </c>
      <c r="CQ122" s="382" t="str">
        <f>IF(SUM('IG-UR'!CQ$332:'IG-UR'!CQ$345)=0,"",AVERAGEIF('IG-UR'!CQ$332:'IG-UR'!CQ$345,"&lt;&gt;0"))</f>
        <v/>
      </c>
      <c r="CR122" s="382" t="str">
        <f>IF(SUM('IG-UR'!CR$332:'IG-UR'!CR$345)=0,"",AVERAGEIF('IG-UR'!CR$332:'IG-UR'!CR$345,"&lt;&gt;0"))</f>
        <v/>
      </c>
      <c r="CS122" s="382" t="str">
        <f>IF(SUM('IG-UR'!CS$332:'IG-UR'!CS$345)=0,"",AVERAGEIF('IG-UR'!CS$332:'IG-UR'!CS$345,"&lt;&gt;0"))</f>
        <v/>
      </c>
      <c r="CT122" s="382" t="str">
        <f>IF(SUM('IG-UR'!CT$332:'IG-UR'!CT$345)=0,"",AVERAGEIF('IG-UR'!CT$332:'IG-UR'!CT$345,"&lt;&gt;0"))</f>
        <v/>
      </c>
      <c r="CU122" s="382" t="str">
        <f>IF(SUM('IG-UR'!CU$332:'IG-UR'!CU$345)=0,"",AVERAGEIF('IG-UR'!CU$332:'IG-UR'!CU$345,"&lt;&gt;0"))</f>
        <v/>
      </c>
      <c r="CV122" s="382" t="str">
        <f>IF(SUM('IG-UR'!CV$332:'IG-UR'!CV$345)=0,"",AVERAGEIF('IG-UR'!CV$332:'IG-UR'!CV$345,"&lt;&gt;0"))</f>
        <v/>
      </c>
      <c r="CW122" s="382" t="str">
        <f>IF(SUM('IG-UR'!CW$332:'IG-UR'!CW$345)=0,"",AVERAGEIF('IG-UR'!CW$332:'IG-UR'!CW$345,"&lt;&gt;0"))</f>
        <v/>
      </c>
      <c r="CX122" s="382" t="str">
        <f>IF(SUM('IG-UR'!CX$332:'IG-UR'!CX$345)=0,"",AVERAGEIF('IG-UR'!CX$332:'IG-UR'!CX$345,"&lt;&gt;0"))</f>
        <v/>
      </c>
      <c r="CY122" s="382" t="str">
        <f>IF(SUM('IG-UR'!CY$332:'IG-UR'!CY$345)=0,"",AVERAGEIF('IG-UR'!CY$332:'IG-UR'!CY$345,"&lt;&gt;0"))</f>
        <v/>
      </c>
      <c r="CZ122" s="382" t="str">
        <f>IF(SUM('IG-UR'!CZ$332:'IG-UR'!CZ$345)=0,"",AVERAGEIF('IG-UR'!CZ$332:'IG-UR'!CZ$345,"&lt;&gt;0"))</f>
        <v/>
      </c>
      <c r="DA122" s="382" t="str">
        <f>IF(SUM('IG-UR'!DA$332:'IG-UR'!DA$345)=0,"",AVERAGEIF('IG-UR'!DA$332:'IG-UR'!DA$345,"&lt;&gt;0"))</f>
        <v/>
      </c>
      <c r="DB122" s="382" t="str">
        <f>IF(SUM('IG-UR'!DB$332:'IG-UR'!DB$345)=0,"",AVERAGEIF('IG-UR'!DB$332:'IG-UR'!DB$345,"&lt;&gt;0"))</f>
        <v/>
      </c>
      <c r="DC122" s="382" t="str">
        <f>IF(SUM('IG-UR'!DC$332:'IG-UR'!DC$345)=0,"",AVERAGEIF('IG-UR'!DC$332:'IG-UR'!DC$345,"&lt;&gt;0"))</f>
        <v/>
      </c>
      <c r="DD122" s="382" t="str">
        <f>IF(SUM('IG-UR'!DD$332:'IG-UR'!DD$345)=0,"",AVERAGEIF('IG-UR'!DD$332:'IG-UR'!DD$345,"&lt;&gt;0"))</f>
        <v/>
      </c>
      <c r="DE122" s="382" t="str">
        <f>IF(SUM('IG-UR'!DE$332:'IG-UR'!DE$345)=0,"",AVERAGEIF('IG-UR'!DE$332:'IG-UR'!DE$345,"&lt;&gt;0"))</f>
        <v/>
      </c>
      <c r="DF122" s="382" t="str">
        <f>IF(SUM('IG-UR'!DF$332:'IG-UR'!DF$345)=0,"",AVERAGEIF('IG-UR'!DF$332:'IG-UR'!DF$345,"&lt;&gt;0"))</f>
        <v/>
      </c>
      <c r="DG122" s="382" t="str">
        <f>IF(SUM('IG-UR'!DG$332:'IG-UR'!DG$345)=0,"",AVERAGEIF('IG-UR'!DG$332:'IG-UR'!DG$345,"&lt;&gt;0"))</f>
        <v/>
      </c>
      <c r="DH122" s="382" t="str">
        <f>IF(SUM('IG-UR'!DH$332:'IG-UR'!DH$345)=0,"",AVERAGEIF('IG-UR'!DH$332:'IG-UR'!DH$345,"&lt;&gt;0"))</f>
        <v/>
      </c>
      <c r="DI122" s="382" t="str">
        <f>IF(SUM('IG-UR'!DI$332:'IG-UR'!DI$345)=0,"",AVERAGEIF('IG-UR'!DI$332:'IG-UR'!DI$345,"&lt;&gt;0"))</f>
        <v/>
      </c>
      <c r="DJ122" s="382" t="str">
        <f>IF(SUM('IG-UR'!DJ$332:'IG-UR'!DJ$345)=0,"",AVERAGEIF('IG-UR'!DJ$332:'IG-UR'!DJ$345,"&lt;&gt;0"))</f>
        <v/>
      </c>
      <c r="DK122" s="382" t="str">
        <f>IF(SUM('IG-UR'!DK$332:'IG-UR'!DK$345)=0,"",AVERAGEIF('IG-UR'!DK$332:'IG-UR'!DK$345,"&lt;&gt;0"))</f>
        <v/>
      </c>
      <c r="DL122" s="382" t="str">
        <f>IF(SUM('IG-UR'!DL$332:'IG-UR'!DL$345)=0,"",AVERAGEIF('IG-UR'!DL$332:'IG-UR'!DL$345,"&lt;&gt;0"))</f>
        <v/>
      </c>
      <c r="DM122" s="382" t="str">
        <f>IF(SUM('IG-UR'!DM$332:'IG-UR'!DM$345)=0,"",AVERAGEIF('IG-UR'!DM$332:'IG-UR'!DM$345,"&lt;&gt;0"))</f>
        <v/>
      </c>
      <c r="DN122" s="382" t="str">
        <f>IF(SUM('IG-UR'!DN$332:'IG-UR'!DN$345)=0,"",AVERAGEIF('IG-UR'!DN$332:'IG-UR'!DN$345,"&lt;&gt;0"))</f>
        <v/>
      </c>
      <c r="DO122" s="382" t="str">
        <f>IF(SUM('IG-UR'!DO$332:'IG-UR'!DO$345)=0,"",AVERAGEIF('IG-UR'!DO$332:'IG-UR'!DO$345,"&lt;&gt;0"))</f>
        <v/>
      </c>
      <c r="DP122" s="382" t="str">
        <f>IF(SUM('IG-UR'!DP$332:'IG-UR'!DP$345)=0,"",AVERAGEIF('IG-UR'!DP$332:'IG-UR'!DP$345,"&lt;&gt;0"))</f>
        <v/>
      </c>
      <c r="DQ122" s="382" t="str">
        <f>IF(SUM('IG-UR'!DQ$332:'IG-UR'!DQ$345)=0,"",AVERAGEIF('IG-UR'!DQ$332:'IG-UR'!DQ$345,"&lt;&gt;0"))</f>
        <v/>
      </c>
      <c r="DR122" s="382" t="str">
        <f>IF(SUM('IG-UR'!DR$332:'IG-UR'!DR$345)=0,"",AVERAGEIF('IG-UR'!DR$332:'IG-UR'!DR$345,"&lt;&gt;0"))</f>
        <v/>
      </c>
      <c r="DS122" s="382" t="str">
        <f>IF(SUM('IG-UR'!DS$332:'IG-UR'!DS$345)=0,"",AVERAGEIF('IG-UR'!DS$332:'IG-UR'!DS$345,"&lt;&gt;0"))</f>
        <v/>
      </c>
      <c r="DT122" s="382" t="str">
        <f>IF(SUM('IG-UR'!DT$332:'IG-UR'!DT$345)=0,"",AVERAGEIF('IG-UR'!DT$332:'IG-UR'!DT$345,"&lt;&gt;0"))</f>
        <v/>
      </c>
      <c r="DU122" s="382" t="str">
        <f>IF(SUM('IG-UR'!DU$332:'IG-UR'!DU$345)=0,"",AVERAGEIF('IG-UR'!DU$332:'IG-UR'!DU$345,"&lt;&gt;0"))</f>
        <v/>
      </c>
      <c r="DV122" s="382" t="str">
        <f>IF(SUM('IG-UR'!DV$332:'IG-UR'!DV$345)=0,"",AVERAGEIF('IG-UR'!DV$332:'IG-UR'!DV$345,"&lt;&gt;0"))</f>
        <v/>
      </c>
      <c r="DW122" s="382" t="str">
        <f>IF(SUM('IG-UR'!DW$332:'IG-UR'!DW$345)=0,"",AVERAGEIF('IG-UR'!DW$332:'IG-UR'!DW$345,"&lt;&gt;0"))</f>
        <v/>
      </c>
      <c r="DX122" s="382" t="str">
        <f>IF(SUM('IG-UR'!DX$332:'IG-UR'!DX$345)=0,"",AVERAGEIF('IG-UR'!DX$332:'IG-UR'!DX$345,"&lt;&gt;0"))</f>
        <v/>
      </c>
      <c r="DY122" s="382" t="str">
        <f>IF(SUM('IG-UR'!DY$332:'IG-UR'!DY$345)=0,"",AVERAGEIF('IG-UR'!DY$332:'IG-UR'!DY$345,"&lt;&gt;0"))</f>
        <v/>
      </c>
      <c r="DZ122" s="382" t="str">
        <f>IF(SUM('IG-UR'!DZ$332:'IG-UR'!DZ$345)=0,"",AVERAGEIF('IG-UR'!DZ$332:'IG-UR'!DZ$345,"&lt;&gt;0"))</f>
        <v/>
      </c>
      <c r="EA122" s="382" t="str">
        <f>IF(SUM('IG-UR'!EA$332:'IG-UR'!EA$345)=0,"",AVERAGEIF('IG-UR'!EA$332:'IG-UR'!EA$345,"&lt;&gt;0"))</f>
        <v/>
      </c>
      <c r="EB122" s="382" t="str">
        <f>IF(SUM('IG-UR'!EB$332:'IG-UR'!EB$345)=0,"",AVERAGEIF('IG-UR'!EB$332:'IG-UR'!EB$345,"&lt;&gt;0"))</f>
        <v/>
      </c>
      <c r="EC122" s="382" t="str">
        <f>IF(SUM('IG-UR'!EC$332:'IG-UR'!EC$345)=0,"",AVERAGEIF('IG-UR'!EC$332:'IG-UR'!EC$345,"&lt;&gt;0"))</f>
        <v/>
      </c>
      <c r="ED122" s="382" t="str">
        <f>IF(SUM('IG-UR'!ED$332:'IG-UR'!ED$345)=0,"",AVERAGEIF('IG-UR'!ED$332:'IG-UR'!ED$345,"&lt;&gt;0"))</f>
        <v/>
      </c>
      <c r="EE122" s="382" t="str">
        <f>IF(SUM('IG-UR'!EE$332:'IG-UR'!EE$345)=0,"",AVERAGEIF('IG-UR'!EE$332:'IG-UR'!EE$345,"&lt;&gt;0"))</f>
        <v/>
      </c>
      <c r="EF122" s="382" t="str">
        <f>IF(SUM('IG-UR'!EF$332:'IG-UR'!EF$345)=0,"",AVERAGEIF('IG-UR'!EF$332:'IG-UR'!EF$345,"&lt;&gt;0"))</f>
        <v/>
      </c>
      <c r="EG122" s="382" t="str">
        <f>IF(SUM('IG-UR'!EG$332:'IG-UR'!EG$345)=0,"",AVERAGEIF('IG-UR'!EG$332:'IG-UR'!EG$345,"&lt;&gt;0"))</f>
        <v/>
      </c>
      <c r="EH122" s="382" t="str">
        <f>IF(SUM('IG-UR'!EH$332:'IG-UR'!EH$345)=0,"",AVERAGEIF('IG-UR'!EH$332:'IG-UR'!EH$345,"&lt;&gt;0"))</f>
        <v/>
      </c>
      <c r="EI122" s="382" t="str">
        <f>IF(SUM('IG-UR'!EI$332:'IG-UR'!EI$345)=0,"",AVERAGEIF('IG-UR'!EI$332:'IG-UR'!EI$345,"&lt;&gt;0"))</f>
        <v/>
      </c>
      <c r="EJ122" s="382" t="str">
        <f>IF(SUM('IG-UR'!EJ$332:'IG-UR'!EJ$345)=0,"",AVERAGEIF('IG-UR'!EJ$332:'IG-UR'!EJ$345,"&lt;&gt;0"))</f>
        <v/>
      </c>
      <c r="EK122" s="382" t="str">
        <f>IF(SUM('IG-UR'!EK$332:'IG-UR'!EK$345)=0,"",AVERAGEIF('IG-UR'!EK$332:'IG-UR'!EK$345,"&lt;&gt;0"))</f>
        <v/>
      </c>
      <c r="EL122" s="382" t="str">
        <f>IF(SUM('IG-UR'!EL$332:'IG-UR'!EL$345)=0,"",AVERAGEIF('IG-UR'!EL$332:'IG-UR'!EL$345,"&lt;&gt;0"))</f>
        <v/>
      </c>
      <c r="EM122" s="382" t="str">
        <f>IF(SUM('IG-UR'!EM$332:'IG-UR'!EM$345)=0,"",AVERAGEIF('IG-UR'!EM$332:'IG-UR'!EM$345,"&lt;&gt;0"))</f>
        <v/>
      </c>
      <c r="EN122" s="382" t="str">
        <f>IF(SUM('IG-UR'!EN$332:'IG-UR'!EN$345)=0,"",AVERAGEIF('IG-UR'!EN$332:'IG-UR'!EN$345,"&lt;&gt;0"))</f>
        <v/>
      </c>
      <c r="EO122" s="382" t="str">
        <f>IF(SUM('IG-UR'!EO$332:'IG-UR'!EO$345)=0,"",AVERAGEIF('IG-UR'!EO$332:'IG-UR'!EO$345,"&lt;&gt;0"))</f>
        <v/>
      </c>
      <c r="EP122" s="382" t="str">
        <f>IF(SUM('IG-UR'!EP$332:'IG-UR'!EP$345)=0,"",AVERAGEIF('IG-UR'!EP$332:'IG-UR'!EP$345,"&lt;&gt;0"))</f>
        <v/>
      </c>
      <c r="EQ122" s="382" t="str">
        <f>IF(SUM('IG-UR'!EQ$332:'IG-UR'!EQ$345)=0,"",AVERAGEIF('IG-UR'!EQ$332:'IG-UR'!EQ$345,"&lt;&gt;0"))</f>
        <v/>
      </c>
      <c r="ER122" s="382" t="str">
        <f>IF(SUM('IG-UR'!ER$332:'IG-UR'!ER$345)=0,"",AVERAGEIF('IG-UR'!ER$332:'IG-UR'!ER$345,"&lt;&gt;0"))</f>
        <v/>
      </c>
      <c r="ES122" s="382" t="str">
        <f>IF(SUM('IG-UR'!ES$332:'IG-UR'!ES$345)=0,"",AVERAGEIF('IG-UR'!ES$332:'IG-UR'!ES$345,"&lt;&gt;0"))</f>
        <v/>
      </c>
      <c r="ET122" s="382" t="str">
        <f>IF(SUM('IG-UR'!ET$332:'IG-UR'!ET$345)=0,"",AVERAGEIF('IG-UR'!ET$332:'IG-UR'!ET$345,"&lt;&gt;0"))</f>
        <v/>
      </c>
      <c r="EU122" s="382" t="str">
        <f>IF(SUM('IG-UR'!EU$332:'IG-UR'!EU$345)=0,"",AVERAGEIF('IG-UR'!EU$332:'IG-UR'!EU$345,"&lt;&gt;0"))</f>
        <v/>
      </c>
      <c r="EV122" s="382" t="str">
        <f>IF(SUM('IG-UR'!EV$332:'IG-UR'!EV$345)=0,"",AVERAGEIF('IG-UR'!EV$332:'IG-UR'!EV$345,"&lt;&gt;0"))</f>
        <v/>
      </c>
      <c r="EW122" s="382" t="str">
        <f>IF(SUM('IG-UR'!EW$332:'IG-UR'!EW$345)=0,"",AVERAGEIF('IG-UR'!EW$332:'IG-UR'!EW$345,"&lt;&gt;0"))</f>
        <v/>
      </c>
      <c r="EX122" s="382" t="str">
        <f>IF(SUM('IG-UR'!EX$332:'IG-UR'!EX$345)=0,"",AVERAGEIF('IG-UR'!EX$332:'IG-UR'!EX$345,"&lt;&gt;0"))</f>
        <v/>
      </c>
      <c r="EY122" s="382" t="str">
        <f>IF(SUM('IG-UR'!EY$332:'IG-UR'!EY$345)=0,"",AVERAGEIF('IG-UR'!EY$332:'IG-UR'!EY$345,"&lt;&gt;0"))</f>
        <v/>
      </c>
      <c r="EZ122" s="382" t="str">
        <f>IF(SUM('IG-UR'!EZ$332:'IG-UR'!EZ$345)=0,"",AVERAGEIF('IG-UR'!EZ$332:'IG-UR'!EZ$345,"&lt;&gt;0"))</f>
        <v/>
      </c>
      <c r="FA122" s="382" t="str">
        <f>IF(SUM('IG-UR'!FA$332:'IG-UR'!FA$345)=0,"",AVERAGEIF('IG-UR'!FA$332:'IG-UR'!FA$345,"&lt;&gt;0"))</f>
        <v/>
      </c>
      <c r="FB122" s="382" t="str">
        <f>IF(SUM('IG-UR'!FB$332:'IG-UR'!FB$345)=0,"",AVERAGEIF('IG-UR'!FB$332:'IG-UR'!FB$345,"&lt;&gt;0"))</f>
        <v/>
      </c>
      <c r="FC122" s="382" t="str">
        <f>IF(SUM('IG-UR'!FC$332:'IG-UR'!FC$345)=0,"",AVERAGEIF('IG-UR'!FC$332:'IG-UR'!FC$345,"&lt;&gt;0"))</f>
        <v/>
      </c>
      <c r="FD122" s="382" t="str">
        <f>IF(SUM('IG-UR'!FD$332:'IG-UR'!FD$345)=0,"",AVERAGEIF('IG-UR'!FD$332:'IG-UR'!FD$345,"&lt;&gt;0"))</f>
        <v/>
      </c>
      <c r="FE122" s="382" t="str">
        <f>IF(SUM('IG-UR'!FE$332:'IG-UR'!FE$345)=0,"",AVERAGEIF('IG-UR'!FE$332:'IG-UR'!FE$345,"&lt;&gt;0"))</f>
        <v/>
      </c>
      <c r="FF122" s="382" t="str">
        <f>IF(SUM('IG-UR'!FF$332:'IG-UR'!FF$345)=0,"",AVERAGEIF('IG-UR'!FF$332:'IG-UR'!FF$345,"&lt;&gt;0"))</f>
        <v/>
      </c>
      <c r="FG122" s="382" t="str">
        <f>IF(SUM('IG-UR'!FG$332:'IG-UR'!FG$345)=0,"",AVERAGEIF('IG-UR'!FG$332:'IG-UR'!FG$345,"&lt;&gt;0"))</f>
        <v/>
      </c>
      <c r="FH122" s="382" t="str">
        <f>IF(SUM('IG-UR'!FH$332:'IG-UR'!FH$345)=0,"",AVERAGEIF('IG-UR'!FH$332:'IG-UR'!FH$345,"&lt;&gt;0"))</f>
        <v/>
      </c>
      <c r="FI122" s="382" t="str">
        <f>IF(SUM('IG-UR'!FI$332:'IG-UR'!FI$345)=0,"",AVERAGEIF('IG-UR'!FI$332:'IG-UR'!FI$345,"&lt;&gt;0"))</f>
        <v/>
      </c>
      <c r="FJ122" s="382" t="str">
        <f>IF(SUM('IG-UR'!FJ$332:'IG-UR'!FJ$345)=0,"",AVERAGEIF('IG-UR'!FJ$332:'IG-UR'!FJ$345,"&lt;&gt;0"))</f>
        <v/>
      </c>
      <c r="FK122" s="382" t="str">
        <f>IF(SUM('IG-UR'!FK$332:'IG-UR'!FK$345)=0,"",AVERAGEIF('IG-UR'!FK$332:'IG-UR'!FK$345,"&lt;&gt;0"))</f>
        <v/>
      </c>
      <c r="FL122" s="382" t="str">
        <f>IF(SUM('IG-UR'!FL$332:'IG-UR'!FL$345)=0,"",AVERAGEIF('IG-UR'!FL$332:'IG-UR'!FL$345,"&lt;&gt;0"))</f>
        <v/>
      </c>
      <c r="FM122" s="382" t="str">
        <f>IF(SUM('IG-UR'!FM$332:'IG-UR'!FM$345)=0,"",AVERAGEIF('IG-UR'!FM$332:'IG-UR'!FM$345,"&lt;&gt;0"))</f>
        <v/>
      </c>
      <c r="FN122" s="382" t="str">
        <f>IF(SUM('IG-UR'!FN$332:'IG-UR'!FN$345)=0,"",AVERAGEIF('IG-UR'!FN$332:'IG-UR'!FN$345,"&lt;&gt;0"))</f>
        <v/>
      </c>
      <c r="FO122" s="382" t="str">
        <f>IF(SUM('IG-UR'!FO$332:'IG-UR'!FO$345)=0,"",AVERAGEIF('IG-UR'!FO$332:'IG-UR'!FO$345,"&lt;&gt;0"))</f>
        <v/>
      </c>
      <c r="FP122" s="382" t="str">
        <f>IF(SUM('IG-UR'!FP$332:'IG-UR'!FP$345)=0,"",AVERAGEIF('IG-UR'!FP$332:'IG-UR'!FP$345,"&lt;&gt;0"))</f>
        <v/>
      </c>
      <c r="FQ122" s="382" t="str">
        <f>IF(SUM('IG-UR'!FQ$332:'IG-UR'!FQ$345)=0,"",AVERAGEIF('IG-UR'!FQ$332:'IG-UR'!FQ$345,"&lt;&gt;0"))</f>
        <v/>
      </c>
      <c r="FR122" s="382" t="str">
        <f>IF(SUM('IG-UR'!FR$332:'IG-UR'!FR$345)=0,"",AVERAGEIF('IG-UR'!FR$332:'IG-UR'!FR$345,"&lt;&gt;0"))</f>
        <v/>
      </c>
      <c r="FS122" s="382" t="str">
        <f>IF(SUM('IG-UR'!FS$332:'IG-UR'!FS$345)=0,"",AVERAGEIF('IG-UR'!FS$332:'IG-UR'!FS$345,"&lt;&gt;0"))</f>
        <v/>
      </c>
      <c r="FT122" s="382" t="str">
        <f>IF(SUM('IG-UR'!FT$332:'IG-UR'!FT$345)=0,"",AVERAGEIF('IG-UR'!FT$332:'IG-UR'!FT$345,"&lt;&gt;0"))</f>
        <v/>
      </c>
      <c r="FU122" s="382" t="str">
        <f>IF(SUM('IG-UR'!FU$332:'IG-UR'!FU$345)=0,"",AVERAGEIF('IG-UR'!FU$332:'IG-UR'!FU$345,"&lt;&gt;0"))</f>
        <v/>
      </c>
      <c r="FV122" s="382" t="str">
        <f>IF(SUM('IG-UR'!FV$332:'IG-UR'!FV$345)=0,"",AVERAGEIF('IG-UR'!FV$332:'IG-UR'!FV$345,"&lt;&gt;0"))</f>
        <v/>
      </c>
      <c r="FW122" s="382" t="str">
        <f>IF(SUM('IG-UR'!FW$332:'IG-UR'!FW$345)=0,"",AVERAGEIF('IG-UR'!FW$332:'IG-UR'!FW$345,"&lt;&gt;0"))</f>
        <v/>
      </c>
      <c r="FX122" s="382" t="str">
        <f>IF(SUM('IG-UR'!FX$332:'IG-UR'!FX$345)=0,"",AVERAGEIF('IG-UR'!FX$332:'IG-UR'!FX$345,"&lt;&gt;0"))</f>
        <v/>
      </c>
      <c r="FY122" s="382" t="str">
        <f>IF(SUM('IG-UR'!FY$332:'IG-UR'!FY$345)=0,"",AVERAGEIF('IG-UR'!FY$332:'IG-UR'!FY$345,"&lt;&gt;0"))</f>
        <v/>
      </c>
      <c r="FZ122" s="382" t="str">
        <f>IF(SUM('IG-UR'!FZ$332:'IG-UR'!FZ$345)=0,"",AVERAGEIF('IG-UR'!FZ$332:'IG-UR'!FZ$345,"&lt;&gt;0"))</f>
        <v/>
      </c>
      <c r="GA122" s="382" t="str">
        <f>IF(SUM('IG-UR'!GA$332:'IG-UR'!GA$345)=0,"",AVERAGEIF('IG-UR'!GA$332:'IG-UR'!GA$345,"&lt;&gt;0"))</f>
        <v/>
      </c>
      <c r="GB122" s="382" t="str">
        <f>IF(SUM('IG-UR'!GB$332:'IG-UR'!GB$345)=0,"",AVERAGEIF('IG-UR'!GB$332:'IG-UR'!GB$345,"&lt;&gt;0"))</f>
        <v/>
      </c>
      <c r="GC122" s="382" t="str">
        <f>IF(SUM('IG-UR'!GC$332:'IG-UR'!GC$345)=0,"",AVERAGEIF('IG-UR'!GC$332:'IG-UR'!GC$345,"&lt;&gt;0"))</f>
        <v/>
      </c>
      <c r="GD122" s="382" t="str">
        <f>IF(SUM('IG-UR'!GD$332:'IG-UR'!GD$345)=0,"",AVERAGEIF('IG-UR'!GD$332:'IG-UR'!GD$345,"&lt;&gt;0"))</f>
        <v/>
      </c>
      <c r="GE122" s="382" t="str">
        <f>IF(SUM('IG-UR'!GE$332:'IG-UR'!GE$345)=0,"",AVERAGEIF('IG-UR'!GE$332:'IG-UR'!GE$345,"&lt;&gt;0"))</f>
        <v/>
      </c>
      <c r="GF122" s="382" t="str">
        <f>IF(SUM('IG-UR'!GF$332:'IG-UR'!GF$345)=0,"",AVERAGEIF('IG-UR'!GF$332:'IG-UR'!GF$345,"&lt;&gt;0"))</f>
        <v/>
      </c>
      <c r="GG122" s="382" t="str">
        <f>IF(SUM('IG-UR'!GG$332:'IG-UR'!GG$345)=0,"",AVERAGEIF('IG-UR'!GG$332:'IG-UR'!GG$345,"&lt;&gt;0"))</f>
        <v/>
      </c>
      <c r="GH122" s="382" t="str">
        <f>IF(SUM('IG-UR'!GH$332:'IG-UR'!GH$345)=0,"",AVERAGEIF('IG-UR'!GH$332:'IG-UR'!GH$345,"&lt;&gt;0"))</f>
        <v/>
      </c>
      <c r="GI122" s="382" t="str">
        <f>IF(SUM('IG-UR'!GI$332:'IG-UR'!GI$345)=0,"",AVERAGEIF('IG-UR'!GI$332:'IG-UR'!GI$345,"&lt;&gt;0"))</f>
        <v/>
      </c>
      <c r="GJ122" s="382" t="str">
        <f>IF(SUM('IG-UR'!GJ$332:'IG-UR'!GJ$345)=0,"",AVERAGEIF('IG-UR'!GJ$332:'IG-UR'!GJ$345,"&lt;&gt;0"))</f>
        <v/>
      </c>
      <c r="GK122" s="382" t="str">
        <f>IF(SUM('IG-UR'!GK$332:'IG-UR'!GK$345)=0,"",AVERAGEIF('IG-UR'!GK$332:'IG-UR'!GK$345,"&lt;&gt;0"))</f>
        <v/>
      </c>
      <c r="GL122" s="382" t="str">
        <f>IF(SUM('IG-UR'!GL$332:'IG-UR'!GL$345)=0,"",AVERAGEIF('IG-UR'!GL$332:'IG-UR'!GL$345,"&lt;&gt;0"))</f>
        <v/>
      </c>
      <c r="GM122" s="382" t="str">
        <f>IF(SUM('IG-UR'!GM$332:'IG-UR'!GM$345)=0,"",AVERAGEIF('IG-UR'!GM$332:'IG-UR'!GM$345,"&lt;&gt;0"))</f>
        <v/>
      </c>
      <c r="GN122" s="382" t="str">
        <f>IF(SUM('IG-UR'!GN$332:'IG-UR'!GN$345)=0,"",AVERAGEIF('IG-UR'!GN$332:'IG-UR'!GN$345,"&lt;&gt;0"))</f>
        <v/>
      </c>
      <c r="GO122" s="382" t="str">
        <f>IF(SUM('IG-UR'!GO$332:'IG-UR'!GO$345)=0,"",AVERAGEIF('IG-UR'!GO$332:'IG-UR'!GO$345,"&lt;&gt;0"))</f>
        <v/>
      </c>
      <c r="GP122" s="382" t="str">
        <f>IF(SUM('IG-UR'!GP$332:'IG-UR'!GP$345)=0,"",AVERAGEIF('IG-UR'!GP$332:'IG-UR'!GP$345,"&lt;&gt;0"))</f>
        <v/>
      </c>
      <c r="GQ122" s="382" t="str">
        <f>IF(SUM('IG-UR'!GQ$332:'IG-UR'!GQ$345)=0,"",AVERAGEIF('IG-UR'!GQ$332:'IG-UR'!GQ$345,"&lt;&gt;0"))</f>
        <v/>
      </c>
      <c r="GR122" s="382" t="str">
        <f>IF(SUM('IG-UR'!GR$332:'IG-UR'!GR$345)=0,"",AVERAGEIF('IG-UR'!GR$332:'IG-UR'!GR$345,"&lt;&gt;0"))</f>
        <v/>
      </c>
      <c r="GS122" s="382" t="str">
        <f>IF(SUM('IG-UR'!GS$332:'IG-UR'!GS$345)=0,"",AVERAGEIF('IG-UR'!GS$332:'IG-UR'!GS$345,"&lt;&gt;0"))</f>
        <v/>
      </c>
      <c r="GT122" s="382" t="str">
        <f>IF(SUM('IG-UR'!GT$332:'IG-UR'!GT$345)=0,"",AVERAGEIF('IG-UR'!GT$332:'IG-UR'!GT$345,"&lt;&gt;0"))</f>
        <v/>
      </c>
      <c r="GU122" s="382" t="str">
        <f>IF(SUM('IG-UR'!GU$332:'IG-UR'!GU$345)=0,"",AVERAGEIF('IG-UR'!GU$332:'IG-UR'!GU$345,"&lt;&gt;0"))</f>
        <v/>
      </c>
      <c r="GV122" s="382" t="str">
        <f>IF(SUM('IG-UR'!GV$332:'IG-UR'!GV$345)=0,"",AVERAGEIF('IG-UR'!GV$332:'IG-UR'!GV$345,"&lt;&gt;0"))</f>
        <v/>
      </c>
      <c r="GW122" s="382" t="str">
        <f>IF(SUM('IG-UR'!GW$332:'IG-UR'!GW$345)=0,"",AVERAGEIF('IG-UR'!GW$332:'IG-UR'!GW$345,"&lt;&gt;0"))</f>
        <v/>
      </c>
      <c r="GX122" s="382" t="str">
        <f>IF(SUM('IG-UR'!GX$332:'IG-UR'!GX$345)=0,"",AVERAGEIF('IG-UR'!GX$332:'IG-UR'!GX$345,"&lt;&gt;0"))</f>
        <v/>
      </c>
      <c r="GY122" s="382" t="str">
        <f>IF(SUM('IG-UR'!GY$332:'IG-UR'!GY$345)=0,"",AVERAGEIF('IG-UR'!GY$332:'IG-UR'!GY$345,"&lt;&gt;0"))</f>
        <v/>
      </c>
      <c r="GZ122" s="382" t="str">
        <f>IF(SUM('IG-UR'!GZ$332:'IG-UR'!GZ$345)=0,"",AVERAGEIF('IG-UR'!GZ$332:'IG-UR'!GZ$345,"&lt;&gt;0"))</f>
        <v/>
      </c>
      <c r="HA122" s="382" t="str">
        <f>IF(SUM('IG-UR'!HA$332:'IG-UR'!HA$345)=0,"",AVERAGEIF('IG-UR'!HA$332:'IG-UR'!HA$345,"&lt;&gt;0"))</f>
        <v/>
      </c>
      <c r="HB122" s="382" t="str">
        <f>IF(SUM('IG-UR'!HB$332:'IG-UR'!HB$345)=0,"",AVERAGEIF('IG-UR'!HB$332:'IG-UR'!HB$345,"&lt;&gt;0"))</f>
        <v/>
      </c>
      <c r="HC122" s="163"/>
      <c r="HD122" s="75"/>
      <c r="HE122" s="576"/>
      <c r="HF122" s="100"/>
      <c r="HG122" s="528"/>
      <c r="HH122" s="576"/>
      <c r="HI122" s="100"/>
      <c r="HJ122" s="578"/>
      <c r="HK122" s="580"/>
      <c r="HL122" s="100"/>
      <c r="HM122" s="364">
        <v>45</v>
      </c>
      <c r="HN122" s="541"/>
      <c r="HO122" s="75"/>
    </row>
    <row r="123" spans="1:223" s="4" customFormat="1" ht="5.0999999999999996" customHeight="1" thickBot="1" x14ac:dyDescent="0.3">
      <c r="A123" s="52"/>
      <c r="B123" s="224"/>
      <c r="C123" s="63"/>
      <c r="D123" s="79"/>
      <c r="E123" s="362"/>
      <c r="F123" s="205"/>
      <c r="G123" s="205"/>
      <c r="H123" s="206"/>
      <c r="I123" s="366"/>
      <c r="J123" s="366"/>
      <c r="K123" s="366"/>
      <c r="L123" s="366"/>
      <c r="M123" s="366"/>
      <c r="N123" s="366"/>
      <c r="O123" s="366"/>
      <c r="P123" s="366"/>
      <c r="Q123" s="366"/>
      <c r="R123" s="366"/>
      <c r="S123" s="366"/>
      <c r="T123" s="366"/>
      <c r="U123" s="366"/>
      <c r="V123" s="366"/>
      <c r="W123" s="366"/>
      <c r="X123" s="366"/>
      <c r="Y123" s="366"/>
      <c r="Z123" s="366"/>
      <c r="AA123" s="366"/>
      <c r="AB123" s="366"/>
      <c r="AC123" s="366"/>
      <c r="AD123" s="366"/>
      <c r="AE123" s="366"/>
      <c r="AF123" s="366"/>
      <c r="AG123" s="366"/>
      <c r="AH123" s="366"/>
      <c r="AI123" s="366"/>
      <c r="AJ123" s="366"/>
      <c r="AK123" s="366"/>
      <c r="AL123" s="366"/>
      <c r="AM123" s="366"/>
      <c r="AN123" s="366"/>
      <c r="AO123" s="366"/>
      <c r="AP123" s="366"/>
      <c r="AQ123" s="366"/>
      <c r="AR123" s="366"/>
      <c r="AS123" s="366"/>
      <c r="AT123" s="366"/>
      <c r="AU123" s="366"/>
      <c r="AV123" s="185"/>
      <c r="AW123" s="185"/>
      <c r="AX123" s="185"/>
      <c r="AY123" s="185"/>
      <c r="AZ123" s="185"/>
      <c r="BA123" s="185"/>
      <c r="BB123" s="185"/>
      <c r="BC123" s="185"/>
      <c r="BD123" s="185"/>
      <c r="BE123" s="185"/>
      <c r="BF123" s="185"/>
      <c r="BG123" s="185"/>
      <c r="BH123" s="185"/>
      <c r="BI123" s="185"/>
      <c r="BJ123" s="185"/>
      <c r="BK123" s="185"/>
      <c r="BL123" s="185"/>
      <c r="BM123" s="185"/>
      <c r="BN123" s="185"/>
      <c r="BO123" s="185"/>
      <c r="BP123" s="185"/>
      <c r="BQ123" s="185"/>
      <c r="BR123" s="185"/>
      <c r="BS123" s="185"/>
      <c r="BT123" s="185"/>
      <c r="BU123" s="185"/>
      <c r="BV123" s="185"/>
      <c r="BW123" s="185"/>
      <c r="BX123" s="185"/>
      <c r="BY123" s="185"/>
      <c r="BZ123" s="185"/>
      <c r="CA123" s="185"/>
      <c r="CB123" s="185"/>
      <c r="CC123" s="185"/>
      <c r="CD123" s="185"/>
      <c r="CE123" s="185"/>
      <c r="CF123" s="185"/>
      <c r="CG123" s="185"/>
      <c r="CH123" s="185"/>
      <c r="CI123" s="185"/>
      <c r="CJ123" s="185"/>
      <c r="CK123" s="185"/>
      <c r="CL123" s="185"/>
      <c r="CM123" s="185"/>
      <c r="CN123" s="185"/>
      <c r="CO123" s="185"/>
      <c r="CP123" s="185"/>
      <c r="CQ123" s="185"/>
      <c r="CR123" s="185"/>
      <c r="CS123" s="185"/>
      <c r="CT123" s="185"/>
      <c r="CU123" s="185"/>
      <c r="CV123" s="185"/>
      <c r="CW123" s="185"/>
      <c r="CX123" s="185"/>
      <c r="CY123" s="185"/>
      <c r="CZ123" s="185"/>
      <c r="DA123" s="185"/>
      <c r="DB123" s="185"/>
      <c r="DC123" s="185"/>
      <c r="DD123" s="185"/>
      <c r="DE123" s="185"/>
      <c r="DF123" s="185"/>
      <c r="DG123" s="185"/>
      <c r="DH123" s="185"/>
      <c r="DI123" s="185"/>
      <c r="DJ123" s="185"/>
      <c r="DK123" s="185"/>
      <c r="DL123" s="185"/>
      <c r="DM123" s="185"/>
      <c r="DN123" s="185"/>
      <c r="DO123" s="185"/>
      <c r="DP123" s="185"/>
      <c r="DQ123" s="185"/>
      <c r="DR123" s="185"/>
      <c r="DS123" s="185"/>
      <c r="DT123" s="185"/>
      <c r="DU123" s="185"/>
      <c r="DV123" s="185"/>
      <c r="DW123" s="185"/>
      <c r="DX123" s="185"/>
      <c r="DY123" s="185"/>
      <c r="DZ123" s="185"/>
      <c r="EA123" s="185"/>
      <c r="EB123" s="185"/>
      <c r="EC123" s="185"/>
      <c r="ED123" s="185"/>
      <c r="EE123" s="185"/>
      <c r="EF123" s="185"/>
      <c r="EG123" s="185"/>
      <c r="EH123" s="185"/>
      <c r="EI123" s="185"/>
      <c r="EJ123" s="185"/>
      <c r="EK123" s="185"/>
      <c r="EL123" s="185"/>
      <c r="EM123" s="185"/>
      <c r="EN123" s="185"/>
      <c r="EO123" s="185"/>
      <c r="EP123" s="185"/>
      <c r="EQ123" s="185"/>
      <c r="ER123" s="185"/>
      <c r="ES123" s="185"/>
      <c r="ET123" s="185"/>
      <c r="EU123" s="185"/>
      <c r="EV123" s="185"/>
      <c r="EW123" s="185"/>
      <c r="EX123" s="185"/>
      <c r="EY123" s="185"/>
      <c r="EZ123" s="185"/>
      <c r="FA123" s="185"/>
      <c r="FB123" s="185"/>
      <c r="FC123" s="185"/>
      <c r="FD123" s="185"/>
      <c r="FE123" s="185"/>
      <c r="FF123" s="185"/>
      <c r="FG123" s="185"/>
      <c r="FH123" s="185"/>
      <c r="FI123" s="185"/>
      <c r="FJ123" s="185"/>
      <c r="FK123" s="185"/>
      <c r="FL123" s="185"/>
      <c r="FM123" s="185"/>
      <c r="FN123" s="185"/>
      <c r="FO123" s="185"/>
      <c r="FP123" s="185"/>
      <c r="FQ123" s="185"/>
      <c r="FR123" s="185"/>
      <c r="FS123" s="185"/>
      <c r="FT123" s="185"/>
      <c r="FU123" s="185"/>
      <c r="FV123" s="185"/>
      <c r="FW123" s="185"/>
      <c r="FX123" s="185"/>
      <c r="FY123" s="185"/>
      <c r="FZ123" s="185"/>
      <c r="GA123" s="185"/>
      <c r="GB123" s="185"/>
      <c r="GC123" s="185"/>
      <c r="GD123" s="185"/>
      <c r="GE123" s="185"/>
      <c r="GF123" s="185"/>
      <c r="GG123" s="185"/>
      <c r="GH123" s="185"/>
      <c r="GI123" s="408"/>
      <c r="GJ123" s="408"/>
      <c r="GK123" s="408"/>
      <c r="GL123" s="408"/>
      <c r="GM123" s="408"/>
      <c r="GN123" s="408"/>
      <c r="GO123" s="408"/>
      <c r="GP123" s="408"/>
      <c r="GQ123" s="408"/>
      <c r="GR123" s="408"/>
      <c r="GS123" s="408"/>
      <c r="GT123" s="408"/>
      <c r="GU123" s="408"/>
      <c r="GV123" s="408"/>
      <c r="GW123" s="408"/>
      <c r="GX123" s="408"/>
      <c r="GY123" s="408"/>
      <c r="GZ123" s="408"/>
      <c r="HA123" s="366"/>
      <c r="HB123" s="366"/>
      <c r="HC123" s="366"/>
      <c r="HD123" s="50"/>
      <c r="HE123" s="576"/>
      <c r="HF123" s="97"/>
      <c r="HG123" s="45"/>
      <c r="HH123" s="576"/>
      <c r="HI123" s="97"/>
      <c r="HJ123" s="97"/>
      <c r="HK123" s="97"/>
      <c r="HL123" s="94"/>
      <c r="HM123" s="97"/>
      <c r="HN123" s="97"/>
      <c r="HO123" s="50"/>
    </row>
    <row r="124" spans="1:223" s="4" customFormat="1" ht="15" customHeight="1" thickTop="1" x14ac:dyDescent="0.25">
      <c r="A124" s="52"/>
      <c r="B124" s="224"/>
      <c r="C124" s="63"/>
      <c r="D124" s="138" t="s">
        <v>146</v>
      </c>
      <c r="E124" s="139"/>
      <c r="F124" s="139"/>
      <c r="G124" s="139"/>
      <c r="H124" s="140"/>
      <c r="I124" s="140"/>
      <c r="J124" s="140"/>
      <c r="K124" s="140"/>
      <c r="L124" s="140"/>
      <c r="M124" s="140"/>
      <c r="N124" s="78"/>
      <c r="O124" s="78"/>
      <c r="P124" s="78"/>
      <c r="Q124" s="78"/>
      <c r="R124" s="78"/>
      <c r="S124" s="78"/>
      <c r="T124" s="78"/>
      <c r="U124" s="78"/>
      <c r="V124" s="78"/>
      <c r="W124" s="78"/>
      <c r="X124" s="78"/>
      <c r="Y124" s="78"/>
      <c r="Z124" s="78"/>
      <c r="AA124" s="78"/>
      <c r="AB124" s="78"/>
      <c r="AC124" s="78"/>
      <c r="AD124" s="78"/>
      <c r="AE124" s="78"/>
      <c r="AF124" s="78"/>
      <c r="AG124" s="78"/>
      <c r="AH124" s="78"/>
      <c r="AI124" s="78"/>
      <c r="AJ124" s="78"/>
      <c r="AK124" s="78"/>
      <c r="AL124" s="78"/>
      <c r="AM124" s="78"/>
      <c r="AN124" s="78"/>
      <c r="AO124" s="78"/>
      <c r="AP124" s="78"/>
      <c r="AQ124" s="78"/>
      <c r="AR124" s="78"/>
      <c r="AS124" s="78"/>
      <c r="AT124" s="78"/>
      <c r="AU124" s="78"/>
      <c r="AV124" s="132"/>
      <c r="AW124" s="132"/>
      <c r="AX124" s="132"/>
      <c r="AY124" s="132"/>
      <c r="AZ124" s="132"/>
      <c r="BA124" s="132"/>
      <c r="BB124" s="132"/>
      <c r="BC124" s="132"/>
      <c r="BD124" s="132"/>
      <c r="BE124" s="132"/>
      <c r="BF124" s="132"/>
      <c r="BG124" s="132"/>
      <c r="BH124" s="132"/>
      <c r="BI124" s="132"/>
      <c r="BJ124" s="132"/>
      <c r="BK124" s="132"/>
      <c r="BL124" s="132"/>
      <c r="BM124" s="132"/>
      <c r="BN124" s="132"/>
      <c r="BO124" s="132"/>
      <c r="BP124" s="132"/>
      <c r="BQ124" s="132"/>
      <c r="BR124" s="132"/>
      <c r="BS124" s="132"/>
      <c r="BT124" s="132"/>
      <c r="BU124" s="132"/>
      <c r="BV124" s="132"/>
      <c r="BW124" s="132"/>
      <c r="BX124" s="132"/>
      <c r="BY124" s="132"/>
      <c r="BZ124" s="132"/>
      <c r="CA124" s="132"/>
      <c r="CB124" s="132"/>
      <c r="CC124" s="132"/>
      <c r="CD124" s="132"/>
      <c r="CE124" s="132"/>
      <c r="CF124" s="132"/>
      <c r="CG124" s="132"/>
      <c r="CH124" s="132"/>
      <c r="CI124" s="132"/>
      <c r="CJ124" s="132"/>
      <c r="CK124" s="132"/>
      <c r="CL124" s="132"/>
      <c r="CM124" s="132"/>
      <c r="CN124" s="132"/>
      <c r="CO124" s="132"/>
      <c r="CP124" s="132"/>
      <c r="CQ124" s="132"/>
      <c r="CR124" s="132"/>
      <c r="CS124" s="132"/>
      <c r="CT124" s="132"/>
      <c r="CU124" s="132"/>
      <c r="CV124" s="132"/>
      <c r="CW124" s="132"/>
      <c r="CX124" s="132"/>
      <c r="CY124" s="132"/>
      <c r="CZ124" s="132"/>
      <c r="DA124" s="132"/>
      <c r="DB124" s="132"/>
      <c r="DC124" s="132"/>
      <c r="DD124" s="132"/>
      <c r="DE124" s="132"/>
      <c r="DF124" s="132"/>
      <c r="DG124" s="132"/>
      <c r="DH124" s="132"/>
      <c r="DI124" s="132"/>
      <c r="DJ124" s="132"/>
      <c r="DK124" s="132"/>
      <c r="DL124" s="132"/>
      <c r="DM124" s="132"/>
      <c r="DN124" s="132"/>
      <c r="DO124" s="132"/>
      <c r="DP124" s="132"/>
      <c r="DQ124" s="132"/>
      <c r="DR124" s="132"/>
      <c r="DS124" s="132"/>
      <c r="DT124" s="132"/>
      <c r="DU124" s="132"/>
      <c r="DV124" s="132"/>
      <c r="DW124" s="132"/>
      <c r="DX124" s="132"/>
      <c r="DY124" s="132"/>
      <c r="DZ124" s="132"/>
      <c r="EA124" s="132"/>
      <c r="EB124" s="132"/>
      <c r="EC124" s="132"/>
      <c r="ED124" s="132"/>
      <c r="EE124" s="132"/>
      <c r="EF124" s="132"/>
      <c r="EG124" s="132"/>
      <c r="EH124" s="132"/>
      <c r="EI124" s="132"/>
      <c r="EJ124" s="132"/>
      <c r="EK124" s="132"/>
      <c r="EL124" s="132"/>
      <c r="EM124" s="132"/>
      <c r="EN124" s="132"/>
      <c r="EO124" s="132"/>
      <c r="EP124" s="132"/>
      <c r="EQ124" s="132"/>
      <c r="ER124" s="132"/>
      <c r="ES124" s="132"/>
      <c r="ET124" s="132"/>
      <c r="EU124" s="132"/>
      <c r="EV124" s="132"/>
      <c r="EW124" s="132"/>
      <c r="EX124" s="132"/>
      <c r="EY124" s="132"/>
      <c r="EZ124" s="132"/>
      <c r="FA124" s="132"/>
      <c r="FB124" s="132"/>
      <c r="FC124" s="132"/>
      <c r="FD124" s="132"/>
      <c r="FE124" s="132"/>
      <c r="FF124" s="132"/>
      <c r="FG124" s="132"/>
      <c r="FH124" s="132"/>
      <c r="FI124" s="132"/>
      <c r="FJ124" s="132"/>
      <c r="FK124" s="132"/>
      <c r="FL124" s="132"/>
      <c r="FM124" s="132"/>
      <c r="FN124" s="132"/>
      <c r="FO124" s="132"/>
      <c r="FP124" s="132"/>
      <c r="FQ124" s="132"/>
      <c r="FR124" s="132"/>
      <c r="FS124" s="132"/>
      <c r="FT124" s="132"/>
      <c r="FU124" s="132"/>
      <c r="FV124" s="132"/>
      <c r="FW124" s="132"/>
      <c r="FX124" s="132"/>
      <c r="FY124" s="132"/>
      <c r="FZ124" s="132"/>
      <c r="GA124" s="132"/>
      <c r="GB124" s="132"/>
      <c r="GC124" s="132"/>
      <c r="GD124" s="132"/>
      <c r="GE124" s="132"/>
      <c r="GF124" s="132"/>
      <c r="GG124" s="132"/>
      <c r="GH124" s="132"/>
      <c r="GI124" s="235"/>
      <c r="GJ124" s="235"/>
      <c r="GK124" s="235"/>
      <c r="GL124" s="235"/>
      <c r="GM124" s="235"/>
      <c r="GN124" s="235"/>
      <c r="GO124" s="235"/>
      <c r="GP124" s="235"/>
      <c r="GQ124" s="235"/>
      <c r="GR124" s="235"/>
      <c r="GS124" s="235"/>
      <c r="GT124" s="235"/>
      <c r="GU124" s="235"/>
      <c r="GV124" s="235"/>
      <c r="GW124" s="235"/>
      <c r="GX124" s="235"/>
      <c r="GY124" s="235"/>
      <c r="GZ124" s="235"/>
      <c r="HA124" s="235"/>
      <c r="HB124" s="194"/>
      <c r="HC124" s="203"/>
      <c r="HD124" s="50"/>
      <c r="HE124" s="576"/>
      <c r="HF124" s="97"/>
      <c r="HG124" s="527">
        <v>45</v>
      </c>
      <c r="HH124" s="576"/>
      <c r="HI124" s="97"/>
      <c r="HJ124" s="97"/>
      <c r="HK124" s="97"/>
      <c r="HL124" s="94"/>
      <c r="HM124" s="97"/>
      <c r="HN124" s="97"/>
      <c r="HO124" s="50"/>
    </row>
    <row r="125" spans="1:223" s="6" customFormat="1" ht="9.9499999999999993" customHeight="1" thickBot="1" x14ac:dyDescent="0.3">
      <c r="A125" s="55"/>
      <c r="B125" s="224"/>
      <c r="C125" s="60"/>
      <c r="D125" s="664"/>
      <c r="E125" s="60"/>
      <c r="F125" s="241"/>
      <c r="G125" s="526"/>
      <c r="H125" s="105"/>
      <c r="I125" s="366"/>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c r="AH125" s="131"/>
      <c r="AI125" s="131"/>
      <c r="AJ125" s="131"/>
      <c r="AK125" s="131"/>
      <c r="AL125" s="131"/>
      <c r="AM125" s="131"/>
      <c r="AN125" s="131"/>
      <c r="AO125" s="131"/>
      <c r="AP125" s="131"/>
      <c r="AQ125" s="131"/>
      <c r="AR125" s="131"/>
      <c r="AS125" s="131"/>
      <c r="AT125" s="131"/>
      <c r="AU125" s="131"/>
      <c r="AV125" s="131"/>
      <c r="AW125" s="131"/>
      <c r="AX125" s="131"/>
      <c r="AY125" s="131"/>
      <c r="AZ125" s="131"/>
      <c r="BA125" s="131"/>
      <c r="BB125" s="131"/>
      <c r="BC125" s="131"/>
      <c r="BD125" s="131"/>
      <c r="BE125" s="131"/>
      <c r="BF125" s="131"/>
      <c r="BG125" s="131"/>
      <c r="BH125" s="131"/>
      <c r="BI125" s="131"/>
      <c r="BJ125" s="131"/>
      <c r="BK125" s="131"/>
      <c r="BL125" s="131"/>
      <c r="BM125" s="131"/>
      <c r="BN125" s="131"/>
      <c r="BO125" s="131"/>
      <c r="BP125" s="131"/>
      <c r="BQ125" s="131"/>
      <c r="BR125" s="131"/>
      <c r="BS125" s="131"/>
      <c r="BT125" s="131"/>
      <c r="BU125" s="131"/>
      <c r="BV125" s="131"/>
      <c r="BW125" s="131"/>
      <c r="BX125" s="131"/>
      <c r="BY125" s="131"/>
      <c r="BZ125" s="131"/>
      <c r="CA125" s="131"/>
      <c r="CB125" s="131"/>
      <c r="CC125" s="131"/>
      <c r="CD125" s="131"/>
      <c r="CE125" s="131"/>
      <c r="CF125" s="131"/>
      <c r="CG125" s="131"/>
      <c r="CH125" s="131"/>
      <c r="CI125" s="131"/>
      <c r="CJ125" s="131"/>
      <c r="CK125" s="131"/>
      <c r="CL125" s="131"/>
      <c r="CM125" s="131"/>
      <c r="CN125" s="131"/>
      <c r="CO125" s="131"/>
      <c r="CP125" s="131"/>
      <c r="CQ125" s="131"/>
      <c r="CR125" s="131"/>
      <c r="CS125" s="131"/>
      <c r="CT125" s="131"/>
      <c r="CU125" s="131"/>
      <c r="CV125" s="131"/>
      <c r="CW125" s="131"/>
      <c r="CX125" s="131"/>
      <c r="CY125" s="131"/>
      <c r="CZ125" s="131"/>
      <c r="DA125" s="131"/>
      <c r="DB125" s="131"/>
      <c r="DC125" s="131"/>
      <c r="DD125" s="131"/>
      <c r="DE125" s="131"/>
      <c r="DF125" s="131"/>
      <c r="DG125" s="131"/>
      <c r="DH125" s="131"/>
      <c r="DI125" s="131"/>
      <c r="DJ125" s="131"/>
      <c r="DK125" s="131"/>
      <c r="DL125" s="131"/>
      <c r="DM125" s="131"/>
      <c r="DN125" s="131"/>
      <c r="DO125" s="131"/>
      <c r="DP125" s="131"/>
      <c r="DQ125" s="131"/>
      <c r="DR125" s="131"/>
      <c r="DS125" s="131"/>
      <c r="DT125" s="131"/>
      <c r="DU125" s="131"/>
      <c r="DV125" s="131"/>
      <c r="DW125" s="131"/>
      <c r="DX125" s="131"/>
      <c r="DY125" s="131"/>
      <c r="DZ125" s="131"/>
      <c r="EA125" s="131"/>
      <c r="EB125" s="131"/>
      <c r="EC125" s="131"/>
      <c r="ED125" s="131"/>
      <c r="EE125" s="131"/>
      <c r="EF125" s="131"/>
      <c r="EG125" s="131"/>
      <c r="EH125" s="131"/>
      <c r="EI125" s="131"/>
      <c r="EJ125" s="131"/>
      <c r="EK125" s="131"/>
      <c r="EL125" s="131"/>
      <c r="EM125" s="131"/>
      <c r="EN125" s="131"/>
      <c r="EO125" s="131"/>
      <c r="EP125" s="131"/>
      <c r="EQ125" s="131"/>
      <c r="ER125" s="131"/>
      <c r="ES125" s="131"/>
      <c r="ET125" s="131"/>
      <c r="EU125" s="131"/>
      <c r="EV125" s="131"/>
      <c r="EW125" s="131"/>
      <c r="EX125" s="131"/>
      <c r="EY125" s="131"/>
      <c r="EZ125" s="131"/>
      <c r="FA125" s="131"/>
      <c r="FB125" s="131"/>
      <c r="FC125" s="131"/>
      <c r="FD125" s="131"/>
      <c r="FE125" s="131"/>
      <c r="FF125" s="131"/>
      <c r="FG125" s="131"/>
      <c r="FH125" s="131"/>
      <c r="FI125" s="131"/>
      <c r="FJ125" s="131"/>
      <c r="FK125" s="131"/>
      <c r="FL125" s="131"/>
      <c r="FM125" s="131"/>
      <c r="FN125" s="131"/>
      <c r="FO125" s="131"/>
      <c r="FP125" s="131"/>
      <c r="FQ125" s="131"/>
      <c r="FR125" s="131"/>
      <c r="FS125" s="131"/>
      <c r="FT125" s="131"/>
      <c r="FU125" s="131"/>
      <c r="FV125" s="131"/>
      <c r="FW125" s="131"/>
      <c r="FX125" s="131"/>
      <c r="FY125" s="131"/>
      <c r="FZ125" s="131"/>
      <c r="GA125" s="131"/>
      <c r="GB125" s="131"/>
      <c r="GC125" s="131"/>
      <c r="GD125" s="131"/>
      <c r="GE125" s="131"/>
      <c r="GF125" s="131"/>
      <c r="GG125" s="131"/>
      <c r="GH125" s="131"/>
      <c r="GI125" s="131"/>
      <c r="GJ125" s="131"/>
      <c r="GK125" s="131"/>
      <c r="GL125" s="131"/>
      <c r="GM125" s="131"/>
      <c r="GN125" s="131"/>
      <c r="GO125" s="131"/>
      <c r="GP125" s="131"/>
      <c r="GQ125" s="131"/>
      <c r="GR125" s="131"/>
      <c r="GS125" s="131"/>
      <c r="GT125" s="131"/>
      <c r="GU125" s="131"/>
      <c r="GV125" s="131"/>
      <c r="GW125" s="131"/>
      <c r="GX125" s="131"/>
      <c r="GY125" s="131"/>
      <c r="GZ125" s="131"/>
      <c r="HA125" s="131"/>
      <c r="HB125" s="131"/>
      <c r="HC125" s="163"/>
      <c r="HD125" s="75"/>
      <c r="HE125" s="576"/>
      <c r="HF125" s="100"/>
      <c r="HG125" s="528"/>
      <c r="HH125" s="576"/>
      <c r="HI125" s="100"/>
      <c r="HJ125" s="578"/>
      <c r="HK125" s="580"/>
      <c r="HL125" s="100"/>
      <c r="HM125" s="100"/>
      <c r="HN125" s="541">
        <f>SUM(HM125:HM127)</f>
        <v>45</v>
      </c>
      <c r="HO125" s="75"/>
    </row>
    <row r="126" spans="1:223" s="6" customFormat="1" ht="9.9499999999999993" customHeight="1" thickTop="1" thickBot="1" x14ac:dyDescent="0.3">
      <c r="A126" s="55">
        <v>21</v>
      </c>
      <c r="B126" s="224"/>
      <c r="C126" s="60"/>
      <c r="D126" s="664"/>
      <c r="E126" s="60"/>
      <c r="F126" s="229"/>
      <c r="G126" s="526"/>
      <c r="H126" s="369"/>
      <c r="I126" s="443"/>
      <c r="J126" s="474"/>
      <c r="K126" s="315" t="str">
        <f t="shared" ref="K126" si="3994">K127</f>
        <v/>
      </c>
      <c r="L126" s="315" t="str">
        <f t="shared" ref="L126" si="3995">L127</f>
        <v/>
      </c>
      <c r="M126" s="315" t="str">
        <f t="shared" ref="M126" si="3996">M127</f>
        <v/>
      </c>
      <c r="N126" s="315" t="str">
        <f t="shared" ref="N126" si="3997">N127</f>
        <v/>
      </c>
      <c r="O126" s="315" t="str">
        <f t="shared" ref="O126" si="3998">O127</f>
        <v/>
      </c>
      <c r="P126" s="315" t="str">
        <f t="shared" ref="P126" si="3999">P127</f>
        <v/>
      </c>
      <c r="Q126" s="315" t="str">
        <f t="shared" ref="Q126" si="4000">Q127</f>
        <v/>
      </c>
      <c r="R126" s="315" t="str">
        <f t="shared" ref="R126" si="4001">R127</f>
        <v/>
      </c>
      <c r="S126" s="315" t="str">
        <f t="shared" ref="S126" si="4002">S127</f>
        <v/>
      </c>
      <c r="T126" s="315" t="str">
        <f t="shared" ref="T126" si="4003">T127</f>
        <v/>
      </c>
      <c r="U126" s="315" t="str">
        <f t="shared" ref="U126" si="4004">U127</f>
        <v/>
      </c>
      <c r="V126" s="315" t="str">
        <f t="shared" ref="V126" si="4005">V127</f>
        <v/>
      </c>
      <c r="W126" s="315" t="str">
        <f t="shared" ref="W126" si="4006">W127</f>
        <v/>
      </c>
      <c r="X126" s="315" t="str">
        <f t="shared" ref="X126" si="4007">X127</f>
        <v/>
      </c>
      <c r="Y126" s="315" t="str">
        <f t="shared" ref="Y126" si="4008">Y127</f>
        <v/>
      </c>
      <c r="Z126" s="315" t="str">
        <f t="shared" ref="Z126" si="4009">Z127</f>
        <v/>
      </c>
      <c r="AA126" s="315" t="str">
        <f t="shared" ref="AA126" si="4010">AA127</f>
        <v/>
      </c>
      <c r="AB126" s="315" t="str">
        <f t="shared" ref="AB126" si="4011">AB127</f>
        <v/>
      </c>
      <c r="AC126" s="315" t="str">
        <f t="shared" ref="AC126" si="4012">AC127</f>
        <v/>
      </c>
      <c r="AD126" s="315" t="str">
        <f t="shared" ref="AD126" si="4013">AD127</f>
        <v/>
      </c>
      <c r="AE126" s="315" t="str">
        <f t="shared" ref="AE126" si="4014">AE127</f>
        <v/>
      </c>
      <c r="AF126" s="315" t="str">
        <f t="shared" ref="AF126" si="4015">AF127</f>
        <v/>
      </c>
      <c r="AG126" s="315" t="str">
        <f t="shared" ref="AG126" si="4016">AG127</f>
        <v/>
      </c>
      <c r="AH126" s="315" t="str">
        <f t="shared" ref="AH126" si="4017">AH127</f>
        <v/>
      </c>
      <c r="AI126" s="315" t="str">
        <f t="shared" ref="AI126" si="4018">AI127</f>
        <v/>
      </c>
      <c r="AJ126" s="315" t="str">
        <f t="shared" ref="AJ126" si="4019">AJ127</f>
        <v/>
      </c>
      <c r="AK126" s="315" t="str">
        <f t="shared" ref="AK126" si="4020">AK127</f>
        <v/>
      </c>
      <c r="AL126" s="315" t="str">
        <f t="shared" ref="AL126" si="4021">AL127</f>
        <v/>
      </c>
      <c r="AM126" s="315" t="str">
        <f t="shared" ref="AM126" si="4022">AM127</f>
        <v/>
      </c>
      <c r="AN126" s="315" t="str">
        <f t="shared" ref="AN126" si="4023">AN127</f>
        <v/>
      </c>
      <c r="AO126" s="315" t="str">
        <f t="shared" ref="AO126" si="4024">AO127</f>
        <v/>
      </c>
      <c r="AP126" s="315" t="str">
        <f t="shared" ref="AP126" si="4025">AP127</f>
        <v/>
      </c>
      <c r="AQ126" s="315" t="str">
        <f t="shared" ref="AQ126" si="4026">AQ127</f>
        <v/>
      </c>
      <c r="AR126" s="315" t="str">
        <f t="shared" ref="AR126" si="4027">AR127</f>
        <v/>
      </c>
      <c r="AS126" s="315" t="str">
        <f t="shared" ref="AS126" si="4028">AS127</f>
        <v/>
      </c>
      <c r="AT126" s="315" t="str">
        <f t="shared" ref="AT126" si="4029">AT127</f>
        <v/>
      </c>
      <c r="AU126" s="315" t="str">
        <f t="shared" ref="AU126" si="4030">AU127</f>
        <v/>
      </c>
      <c r="AV126" s="315" t="str">
        <f t="shared" ref="AV126" si="4031">AV127</f>
        <v/>
      </c>
      <c r="AW126" s="315" t="str">
        <f t="shared" ref="AW126" si="4032">AW127</f>
        <v/>
      </c>
      <c r="AX126" s="315" t="str">
        <f t="shared" ref="AX126" si="4033">AX127</f>
        <v/>
      </c>
      <c r="AY126" s="315" t="str">
        <f t="shared" ref="AY126" si="4034">AY127</f>
        <v/>
      </c>
      <c r="AZ126" s="315" t="str">
        <f t="shared" ref="AZ126" si="4035">AZ127</f>
        <v/>
      </c>
      <c r="BA126" s="315" t="str">
        <f t="shared" ref="BA126" si="4036">BA127</f>
        <v/>
      </c>
      <c r="BB126" s="315" t="str">
        <f t="shared" ref="BB126" si="4037">BB127</f>
        <v/>
      </c>
      <c r="BC126" s="315" t="str">
        <f t="shared" ref="BC126" si="4038">BC127</f>
        <v/>
      </c>
      <c r="BD126" s="315" t="str">
        <f t="shared" ref="BD126" si="4039">BD127</f>
        <v/>
      </c>
      <c r="BE126" s="315" t="str">
        <f t="shared" ref="BE126" si="4040">BE127</f>
        <v/>
      </c>
      <c r="BF126" s="315" t="str">
        <f t="shared" ref="BF126" si="4041">BF127</f>
        <v/>
      </c>
      <c r="BG126" s="315" t="str">
        <f t="shared" ref="BG126" si="4042">BG127</f>
        <v/>
      </c>
      <c r="BH126" s="315" t="str">
        <f t="shared" ref="BH126" si="4043">BH127</f>
        <v/>
      </c>
      <c r="BI126" s="315" t="str">
        <f t="shared" ref="BI126" si="4044">BI127</f>
        <v/>
      </c>
      <c r="BJ126" s="315" t="str">
        <f t="shared" ref="BJ126" si="4045">BJ127</f>
        <v/>
      </c>
      <c r="BK126" s="315" t="str">
        <f t="shared" ref="BK126" si="4046">BK127</f>
        <v/>
      </c>
      <c r="BL126" s="315" t="str">
        <f t="shared" ref="BL126" si="4047">BL127</f>
        <v/>
      </c>
      <c r="BM126" s="315" t="str">
        <f t="shared" ref="BM126" si="4048">BM127</f>
        <v/>
      </c>
      <c r="BN126" s="315" t="str">
        <f t="shared" ref="BN126" si="4049">BN127</f>
        <v/>
      </c>
      <c r="BO126" s="315" t="str">
        <f t="shared" ref="BO126" si="4050">BO127</f>
        <v/>
      </c>
      <c r="BP126" s="315" t="str">
        <f t="shared" ref="BP126" si="4051">BP127</f>
        <v/>
      </c>
      <c r="BQ126" s="315" t="str">
        <f t="shared" ref="BQ126" si="4052">BQ127</f>
        <v/>
      </c>
      <c r="BR126" s="315" t="str">
        <f t="shared" ref="BR126" si="4053">BR127</f>
        <v/>
      </c>
      <c r="BS126" s="315" t="str">
        <f t="shared" ref="BS126" si="4054">BS127</f>
        <v/>
      </c>
      <c r="BT126" s="315" t="str">
        <f t="shared" ref="BT126" si="4055">BT127</f>
        <v/>
      </c>
      <c r="BU126" s="315" t="str">
        <f t="shared" ref="BU126" si="4056">BU127</f>
        <v/>
      </c>
      <c r="BV126" s="315" t="str">
        <f t="shared" ref="BV126" si="4057">BV127</f>
        <v/>
      </c>
      <c r="BW126" s="315" t="str">
        <f t="shared" ref="BW126" si="4058">BW127</f>
        <v/>
      </c>
      <c r="BX126" s="315" t="str">
        <f t="shared" ref="BX126" si="4059">BX127</f>
        <v/>
      </c>
      <c r="BY126" s="315" t="str">
        <f t="shared" ref="BY126" si="4060">BY127</f>
        <v/>
      </c>
      <c r="BZ126" s="315" t="str">
        <f t="shared" ref="BZ126" si="4061">BZ127</f>
        <v/>
      </c>
      <c r="CA126" s="315" t="str">
        <f t="shared" ref="CA126" si="4062">CA127</f>
        <v/>
      </c>
      <c r="CB126" s="315" t="str">
        <f t="shared" ref="CB126" si="4063">CB127</f>
        <v/>
      </c>
      <c r="CC126" s="315" t="str">
        <f t="shared" ref="CC126" si="4064">CC127</f>
        <v/>
      </c>
      <c r="CD126" s="315" t="str">
        <f t="shared" ref="CD126" si="4065">CD127</f>
        <v/>
      </c>
      <c r="CE126" s="315" t="str">
        <f t="shared" ref="CE126" si="4066">CE127</f>
        <v/>
      </c>
      <c r="CF126" s="315" t="str">
        <f t="shared" ref="CF126" si="4067">CF127</f>
        <v/>
      </c>
      <c r="CG126" s="315" t="str">
        <f t="shared" ref="CG126" si="4068">CG127</f>
        <v/>
      </c>
      <c r="CH126" s="315" t="str">
        <f t="shared" ref="CH126" si="4069">CH127</f>
        <v/>
      </c>
      <c r="CI126" s="315" t="str">
        <f t="shared" ref="CI126" si="4070">CI127</f>
        <v/>
      </c>
      <c r="CJ126" s="315" t="str">
        <f t="shared" ref="CJ126" si="4071">CJ127</f>
        <v/>
      </c>
      <c r="CK126" s="315" t="str">
        <f t="shared" ref="CK126" si="4072">CK127</f>
        <v/>
      </c>
      <c r="CL126" s="315" t="str">
        <f t="shared" ref="CL126" si="4073">CL127</f>
        <v/>
      </c>
      <c r="CM126" s="315" t="str">
        <f t="shared" ref="CM126" si="4074">CM127</f>
        <v/>
      </c>
      <c r="CN126" s="315" t="str">
        <f t="shared" ref="CN126" si="4075">CN127</f>
        <v/>
      </c>
      <c r="CO126" s="315" t="str">
        <f t="shared" ref="CO126" si="4076">CO127</f>
        <v/>
      </c>
      <c r="CP126" s="315" t="str">
        <f t="shared" ref="CP126" si="4077">CP127</f>
        <v/>
      </c>
      <c r="CQ126" s="315" t="str">
        <f t="shared" ref="CQ126" si="4078">CQ127</f>
        <v/>
      </c>
      <c r="CR126" s="315" t="str">
        <f t="shared" ref="CR126" si="4079">CR127</f>
        <v/>
      </c>
      <c r="CS126" s="315" t="str">
        <f t="shared" ref="CS126" si="4080">CS127</f>
        <v/>
      </c>
      <c r="CT126" s="315" t="str">
        <f t="shared" ref="CT126" si="4081">CT127</f>
        <v/>
      </c>
      <c r="CU126" s="315" t="str">
        <f t="shared" ref="CU126" si="4082">CU127</f>
        <v/>
      </c>
      <c r="CV126" s="315" t="str">
        <f t="shared" ref="CV126" si="4083">CV127</f>
        <v/>
      </c>
      <c r="CW126" s="315" t="str">
        <f t="shared" ref="CW126" si="4084">CW127</f>
        <v/>
      </c>
      <c r="CX126" s="315" t="str">
        <f t="shared" ref="CX126" si="4085">CX127</f>
        <v/>
      </c>
      <c r="CY126" s="315" t="str">
        <f t="shared" ref="CY126" si="4086">CY127</f>
        <v/>
      </c>
      <c r="CZ126" s="315" t="str">
        <f t="shared" ref="CZ126" si="4087">CZ127</f>
        <v/>
      </c>
      <c r="DA126" s="315" t="str">
        <f t="shared" ref="DA126" si="4088">DA127</f>
        <v/>
      </c>
      <c r="DB126" s="315" t="str">
        <f t="shared" ref="DB126" si="4089">DB127</f>
        <v/>
      </c>
      <c r="DC126" s="315" t="str">
        <f t="shared" ref="DC126" si="4090">DC127</f>
        <v/>
      </c>
      <c r="DD126" s="315" t="str">
        <f t="shared" ref="DD126" si="4091">DD127</f>
        <v/>
      </c>
      <c r="DE126" s="315" t="str">
        <f t="shared" ref="DE126" si="4092">DE127</f>
        <v/>
      </c>
      <c r="DF126" s="315" t="str">
        <f t="shared" ref="DF126" si="4093">DF127</f>
        <v/>
      </c>
      <c r="DG126" s="315" t="str">
        <f t="shared" ref="DG126" si="4094">DG127</f>
        <v/>
      </c>
      <c r="DH126" s="315" t="str">
        <f t="shared" ref="DH126" si="4095">DH127</f>
        <v/>
      </c>
      <c r="DI126" s="315" t="str">
        <f t="shared" ref="DI126" si="4096">DI127</f>
        <v/>
      </c>
      <c r="DJ126" s="315" t="str">
        <f t="shared" ref="DJ126" si="4097">DJ127</f>
        <v/>
      </c>
      <c r="DK126" s="315" t="str">
        <f t="shared" ref="DK126" si="4098">DK127</f>
        <v/>
      </c>
      <c r="DL126" s="315" t="str">
        <f t="shared" ref="DL126" si="4099">DL127</f>
        <v/>
      </c>
      <c r="DM126" s="315" t="str">
        <f t="shared" ref="DM126" si="4100">DM127</f>
        <v/>
      </c>
      <c r="DN126" s="315" t="str">
        <f t="shared" ref="DN126" si="4101">DN127</f>
        <v/>
      </c>
      <c r="DO126" s="315" t="str">
        <f t="shared" ref="DO126" si="4102">DO127</f>
        <v/>
      </c>
      <c r="DP126" s="315" t="str">
        <f t="shared" ref="DP126" si="4103">DP127</f>
        <v/>
      </c>
      <c r="DQ126" s="315" t="str">
        <f t="shared" ref="DQ126" si="4104">DQ127</f>
        <v/>
      </c>
      <c r="DR126" s="315" t="str">
        <f t="shared" ref="DR126" si="4105">DR127</f>
        <v/>
      </c>
      <c r="DS126" s="315" t="str">
        <f t="shared" ref="DS126" si="4106">DS127</f>
        <v/>
      </c>
      <c r="DT126" s="315" t="str">
        <f t="shared" ref="DT126" si="4107">DT127</f>
        <v/>
      </c>
      <c r="DU126" s="315" t="str">
        <f t="shared" ref="DU126" si="4108">DU127</f>
        <v/>
      </c>
      <c r="DV126" s="315" t="str">
        <f t="shared" ref="DV126" si="4109">DV127</f>
        <v/>
      </c>
      <c r="DW126" s="315" t="str">
        <f t="shared" ref="DW126" si="4110">DW127</f>
        <v/>
      </c>
      <c r="DX126" s="315" t="str">
        <f t="shared" ref="DX126" si="4111">DX127</f>
        <v/>
      </c>
      <c r="DY126" s="315" t="str">
        <f t="shared" ref="DY126" si="4112">DY127</f>
        <v/>
      </c>
      <c r="DZ126" s="315" t="str">
        <f t="shared" ref="DZ126" si="4113">DZ127</f>
        <v/>
      </c>
      <c r="EA126" s="315" t="str">
        <f t="shared" ref="EA126" si="4114">EA127</f>
        <v/>
      </c>
      <c r="EB126" s="315" t="str">
        <f t="shared" ref="EB126" si="4115">EB127</f>
        <v/>
      </c>
      <c r="EC126" s="315" t="str">
        <f t="shared" ref="EC126" si="4116">EC127</f>
        <v/>
      </c>
      <c r="ED126" s="315" t="str">
        <f t="shared" ref="ED126" si="4117">ED127</f>
        <v/>
      </c>
      <c r="EE126" s="315" t="str">
        <f t="shared" ref="EE126" si="4118">EE127</f>
        <v/>
      </c>
      <c r="EF126" s="315" t="str">
        <f t="shared" ref="EF126" si="4119">EF127</f>
        <v/>
      </c>
      <c r="EG126" s="315" t="str">
        <f t="shared" ref="EG126" si="4120">EG127</f>
        <v/>
      </c>
      <c r="EH126" s="315" t="str">
        <f t="shared" ref="EH126" si="4121">EH127</f>
        <v/>
      </c>
      <c r="EI126" s="315" t="str">
        <f t="shared" ref="EI126" si="4122">EI127</f>
        <v/>
      </c>
      <c r="EJ126" s="315" t="str">
        <f t="shared" ref="EJ126" si="4123">EJ127</f>
        <v/>
      </c>
      <c r="EK126" s="315" t="str">
        <f t="shared" ref="EK126" si="4124">EK127</f>
        <v/>
      </c>
      <c r="EL126" s="315" t="str">
        <f t="shared" ref="EL126" si="4125">EL127</f>
        <v/>
      </c>
      <c r="EM126" s="315" t="str">
        <f t="shared" ref="EM126" si="4126">EM127</f>
        <v/>
      </c>
      <c r="EN126" s="315" t="str">
        <f t="shared" ref="EN126" si="4127">EN127</f>
        <v/>
      </c>
      <c r="EO126" s="315" t="str">
        <f t="shared" ref="EO126" si="4128">EO127</f>
        <v/>
      </c>
      <c r="EP126" s="315" t="str">
        <f t="shared" ref="EP126" si="4129">EP127</f>
        <v/>
      </c>
      <c r="EQ126" s="315" t="str">
        <f t="shared" ref="EQ126" si="4130">EQ127</f>
        <v/>
      </c>
      <c r="ER126" s="315" t="str">
        <f t="shared" ref="ER126" si="4131">ER127</f>
        <v/>
      </c>
      <c r="ES126" s="315" t="str">
        <f t="shared" ref="ES126" si="4132">ES127</f>
        <v/>
      </c>
      <c r="ET126" s="315" t="str">
        <f t="shared" ref="ET126" si="4133">ET127</f>
        <v/>
      </c>
      <c r="EU126" s="315" t="str">
        <f t="shared" ref="EU126" si="4134">EU127</f>
        <v/>
      </c>
      <c r="EV126" s="315" t="str">
        <f t="shared" ref="EV126" si="4135">EV127</f>
        <v/>
      </c>
      <c r="EW126" s="315" t="str">
        <f t="shared" ref="EW126" si="4136">EW127</f>
        <v/>
      </c>
      <c r="EX126" s="315" t="str">
        <f t="shared" ref="EX126" si="4137">EX127</f>
        <v/>
      </c>
      <c r="EY126" s="315" t="str">
        <f t="shared" ref="EY126" si="4138">EY127</f>
        <v/>
      </c>
      <c r="EZ126" s="315" t="str">
        <f t="shared" ref="EZ126" si="4139">EZ127</f>
        <v/>
      </c>
      <c r="FA126" s="315" t="str">
        <f t="shared" ref="FA126" si="4140">FA127</f>
        <v/>
      </c>
      <c r="FB126" s="315" t="str">
        <f t="shared" ref="FB126" si="4141">FB127</f>
        <v/>
      </c>
      <c r="FC126" s="315" t="str">
        <f t="shared" ref="FC126" si="4142">FC127</f>
        <v/>
      </c>
      <c r="FD126" s="315" t="str">
        <f t="shared" ref="FD126" si="4143">FD127</f>
        <v/>
      </c>
      <c r="FE126" s="315" t="str">
        <f t="shared" ref="FE126" si="4144">FE127</f>
        <v/>
      </c>
      <c r="FF126" s="315" t="str">
        <f t="shared" ref="FF126" si="4145">FF127</f>
        <v/>
      </c>
      <c r="FG126" s="315" t="str">
        <f t="shared" ref="FG126" si="4146">FG127</f>
        <v/>
      </c>
      <c r="FH126" s="315" t="str">
        <f t="shared" ref="FH126" si="4147">FH127</f>
        <v/>
      </c>
      <c r="FI126" s="315" t="str">
        <f t="shared" ref="FI126" si="4148">FI127</f>
        <v/>
      </c>
      <c r="FJ126" s="315" t="str">
        <f t="shared" ref="FJ126" si="4149">FJ127</f>
        <v/>
      </c>
      <c r="FK126" s="315" t="str">
        <f t="shared" ref="FK126" si="4150">FK127</f>
        <v/>
      </c>
      <c r="FL126" s="315" t="str">
        <f t="shared" ref="FL126" si="4151">FL127</f>
        <v/>
      </c>
      <c r="FM126" s="315" t="str">
        <f t="shared" ref="FM126" si="4152">FM127</f>
        <v/>
      </c>
      <c r="FN126" s="315" t="str">
        <f t="shared" ref="FN126" si="4153">FN127</f>
        <v/>
      </c>
      <c r="FO126" s="315" t="str">
        <f t="shared" ref="FO126" si="4154">FO127</f>
        <v/>
      </c>
      <c r="FP126" s="315" t="str">
        <f t="shared" ref="FP126" si="4155">FP127</f>
        <v/>
      </c>
      <c r="FQ126" s="315" t="str">
        <f t="shared" ref="FQ126" si="4156">FQ127</f>
        <v/>
      </c>
      <c r="FR126" s="315" t="str">
        <f t="shared" ref="FR126" si="4157">FR127</f>
        <v/>
      </c>
      <c r="FS126" s="315" t="str">
        <f t="shared" ref="FS126" si="4158">FS127</f>
        <v/>
      </c>
      <c r="FT126" s="315" t="str">
        <f t="shared" ref="FT126" si="4159">FT127</f>
        <v/>
      </c>
      <c r="FU126" s="315" t="str">
        <f t="shared" ref="FU126" si="4160">FU127</f>
        <v/>
      </c>
      <c r="FV126" s="315" t="str">
        <f t="shared" ref="FV126" si="4161">FV127</f>
        <v/>
      </c>
      <c r="FW126" s="315" t="str">
        <f t="shared" ref="FW126" si="4162">FW127</f>
        <v/>
      </c>
      <c r="FX126" s="315" t="str">
        <f t="shared" ref="FX126" si="4163">FX127</f>
        <v/>
      </c>
      <c r="FY126" s="315" t="str">
        <f t="shared" ref="FY126" si="4164">FY127</f>
        <v/>
      </c>
      <c r="FZ126" s="315" t="str">
        <f t="shared" ref="FZ126" si="4165">FZ127</f>
        <v/>
      </c>
      <c r="GA126" s="315" t="str">
        <f t="shared" ref="GA126" si="4166">GA127</f>
        <v/>
      </c>
      <c r="GB126" s="315" t="str">
        <f t="shared" ref="GB126" si="4167">GB127</f>
        <v/>
      </c>
      <c r="GC126" s="315" t="str">
        <f t="shared" ref="GC126" si="4168">GC127</f>
        <v/>
      </c>
      <c r="GD126" s="315" t="str">
        <f t="shared" ref="GD126" si="4169">GD127</f>
        <v/>
      </c>
      <c r="GE126" s="315" t="str">
        <f t="shared" ref="GE126" si="4170">GE127</f>
        <v/>
      </c>
      <c r="GF126" s="315" t="str">
        <f t="shared" ref="GF126" si="4171">GF127</f>
        <v/>
      </c>
      <c r="GG126" s="315" t="str">
        <f t="shared" ref="GG126" si="4172">GG127</f>
        <v/>
      </c>
      <c r="GH126" s="315" t="str">
        <f t="shared" ref="GH126" si="4173">GH127</f>
        <v/>
      </c>
      <c r="GI126" s="315" t="str">
        <f t="shared" ref="GI126" si="4174">GI127</f>
        <v/>
      </c>
      <c r="GJ126" s="315" t="str">
        <f t="shared" ref="GJ126" si="4175">GJ127</f>
        <v/>
      </c>
      <c r="GK126" s="315" t="str">
        <f t="shared" ref="GK126" si="4176">GK127</f>
        <v/>
      </c>
      <c r="GL126" s="315" t="str">
        <f t="shared" ref="GL126" si="4177">GL127</f>
        <v/>
      </c>
      <c r="GM126" s="315" t="str">
        <f t="shared" ref="GM126" si="4178">GM127</f>
        <v/>
      </c>
      <c r="GN126" s="315" t="str">
        <f t="shared" ref="GN126" si="4179">GN127</f>
        <v/>
      </c>
      <c r="GO126" s="315" t="str">
        <f t="shared" ref="GO126" si="4180">GO127</f>
        <v/>
      </c>
      <c r="GP126" s="315" t="str">
        <f t="shared" ref="GP126" si="4181">GP127</f>
        <v/>
      </c>
      <c r="GQ126" s="315" t="str">
        <f t="shared" ref="GQ126" si="4182">GQ127</f>
        <v/>
      </c>
      <c r="GR126" s="315" t="str">
        <f t="shared" ref="GR126" si="4183">GR127</f>
        <v/>
      </c>
      <c r="GS126" s="315" t="str">
        <f t="shared" ref="GS126" si="4184">GS127</f>
        <v/>
      </c>
      <c r="GT126" s="315" t="str">
        <f t="shared" ref="GT126" si="4185">GT127</f>
        <v/>
      </c>
      <c r="GU126" s="315" t="str">
        <f t="shared" ref="GU126" si="4186">GU127</f>
        <v/>
      </c>
      <c r="GV126" s="315" t="str">
        <f t="shared" ref="GV126" si="4187">GV127</f>
        <v/>
      </c>
      <c r="GW126" s="315" t="str">
        <f t="shared" ref="GW126" si="4188">GW127</f>
        <v/>
      </c>
      <c r="GX126" s="315" t="str">
        <f t="shared" ref="GX126" si="4189">GX127</f>
        <v/>
      </c>
      <c r="GY126" s="315" t="str">
        <f t="shared" ref="GY126" si="4190">GY127</f>
        <v/>
      </c>
      <c r="GZ126" s="315" t="str">
        <f t="shared" ref="GZ126" si="4191">GZ127</f>
        <v/>
      </c>
      <c r="HA126" s="315" t="str">
        <f t="shared" ref="HA126" si="4192">HA127</f>
        <v/>
      </c>
      <c r="HB126" s="315" t="str">
        <f t="shared" ref="HB126" si="4193">HB127</f>
        <v/>
      </c>
      <c r="HC126" s="165"/>
      <c r="HD126" s="75"/>
      <c r="HE126" s="576"/>
      <c r="HF126" s="100"/>
      <c r="HG126" s="528"/>
      <c r="HH126" s="576"/>
      <c r="HI126" s="100"/>
      <c r="HJ126" s="578"/>
      <c r="HK126" s="580"/>
      <c r="HL126" s="100"/>
      <c r="HM126" s="100"/>
      <c r="HN126" s="541"/>
      <c r="HO126" s="75"/>
    </row>
    <row r="127" spans="1:223" s="6" customFormat="1" ht="9.9499999999999993" customHeight="1" thickTop="1" x14ac:dyDescent="0.25">
      <c r="A127" s="55"/>
      <c r="B127" s="224"/>
      <c r="C127" s="60"/>
      <c r="D127" s="664"/>
      <c r="E127" s="60"/>
      <c r="F127" s="239"/>
      <c r="G127" s="526"/>
      <c r="H127" s="369"/>
      <c r="I127" s="443"/>
      <c r="J127" s="475"/>
      <c r="K127" s="382" t="str">
        <f>IF(OR('IG-UR'!K$353=0,'IG-UR'!K$353="N"),"",'IG-UR'!K$353)</f>
        <v/>
      </c>
      <c r="L127" s="382" t="str">
        <f>IF(OR('IG-UR'!L$353=0,'IG-UR'!L$353="N"),"",'IG-UR'!L$353)</f>
        <v/>
      </c>
      <c r="M127" s="382" t="str">
        <f>IF(OR('IG-UR'!M$353=0,'IG-UR'!M$353="N"),"",'IG-UR'!M$353)</f>
        <v/>
      </c>
      <c r="N127" s="382" t="str">
        <f>IF(OR('IG-UR'!N$353=0,'IG-UR'!N$353="N"),"",'IG-UR'!N$353)</f>
        <v/>
      </c>
      <c r="O127" s="382" t="str">
        <f>IF(OR('IG-UR'!O$353=0,'IG-UR'!O$353="N"),"",'IG-UR'!O$353)</f>
        <v/>
      </c>
      <c r="P127" s="382" t="str">
        <f>IF(OR('IG-UR'!P$353=0,'IG-UR'!P$353="N"),"",'IG-UR'!P$353)</f>
        <v/>
      </c>
      <c r="Q127" s="382" t="str">
        <f>IF(OR('IG-UR'!Q$353=0,'IG-UR'!Q$353="N"),"",'IG-UR'!Q$353)</f>
        <v/>
      </c>
      <c r="R127" s="382" t="str">
        <f>IF(OR('IG-UR'!R$353=0,'IG-UR'!R$353="N"),"",'IG-UR'!R$353)</f>
        <v/>
      </c>
      <c r="S127" s="382" t="str">
        <f>IF(OR('IG-UR'!S$353=0,'IG-UR'!S$353="N"),"",'IG-UR'!S$353)</f>
        <v/>
      </c>
      <c r="T127" s="382" t="str">
        <f>IF(OR('IG-UR'!T$353=0,'IG-UR'!T$353="N"),"",'IG-UR'!T$353)</f>
        <v/>
      </c>
      <c r="U127" s="382" t="str">
        <f>IF(OR('IG-UR'!U$353=0,'IG-UR'!U$353="N"),"",'IG-UR'!U$353)</f>
        <v/>
      </c>
      <c r="V127" s="382" t="str">
        <f>IF(OR('IG-UR'!V$353=0,'IG-UR'!V$353="N"),"",'IG-UR'!V$353)</f>
        <v/>
      </c>
      <c r="W127" s="382" t="str">
        <f>IF(OR('IG-UR'!W$353=0,'IG-UR'!W$353="N"),"",'IG-UR'!W$353)</f>
        <v/>
      </c>
      <c r="X127" s="382" t="str">
        <f>IF(OR('IG-UR'!X$353=0,'IG-UR'!X$353="N"),"",'IG-UR'!X$353)</f>
        <v/>
      </c>
      <c r="Y127" s="382" t="str">
        <f>IF(OR('IG-UR'!Y$353=0,'IG-UR'!Y$353="N"),"",'IG-UR'!Y$353)</f>
        <v/>
      </c>
      <c r="Z127" s="382" t="str">
        <f>IF(OR('IG-UR'!Z$353=0,'IG-UR'!Z$353="N"),"",'IG-UR'!Z$353)</f>
        <v/>
      </c>
      <c r="AA127" s="382" t="str">
        <f>IF(OR('IG-UR'!AA$353=0,'IG-UR'!AA$353="N"),"",'IG-UR'!AA$353)</f>
        <v/>
      </c>
      <c r="AB127" s="382" t="str">
        <f>IF(OR('IG-UR'!AB$353=0,'IG-UR'!AB$353="N"),"",'IG-UR'!AB$353)</f>
        <v/>
      </c>
      <c r="AC127" s="382" t="str">
        <f>IF(OR('IG-UR'!AC$353=0,'IG-UR'!AC$353="N"),"",'IG-UR'!AC$353)</f>
        <v/>
      </c>
      <c r="AD127" s="382" t="str">
        <f>IF(OR('IG-UR'!AD$353=0,'IG-UR'!AD$353="N"),"",'IG-UR'!AD$353)</f>
        <v/>
      </c>
      <c r="AE127" s="382" t="str">
        <f>IF(OR('IG-UR'!AE$353=0,'IG-UR'!AE$353="N"),"",'IG-UR'!AE$353)</f>
        <v/>
      </c>
      <c r="AF127" s="382" t="str">
        <f>IF(OR('IG-UR'!AF$353=0,'IG-UR'!AF$353="N"),"",'IG-UR'!AF$353)</f>
        <v/>
      </c>
      <c r="AG127" s="382" t="str">
        <f>IF(OR('IG-UR'!AG$353=0,'IG-UR'!AG$353="N"),"",'IG-UR'!AG$353)</f>
        <v/>
      </c>
      <c r="AH127" s="382" t="str">
        <f>IF(OR('IG-UR'!AH$353=0,'IG-UR'!AH$353="N"),"",'IG-UR'!AH$353)</f>
        <v/>
      </c>
      <c r="AI127" s="382" t="str">
        <f>IF(OR('IG-UR'!AI$353=0,'IG-UR'!AI$353="N"),"",'IG-UR'!AI$353)</f>
        <v/>
      </c>
      <c r="AJ127" s="382" t="str">
        <f>IF(OR('IG-UR'!AJ$353=0,'IG-UR'!AJ$353="N"),"",'IG-UR'!AJ$353)</f>
        <v/>
      </c>
      <c r="AK127" s="382" t="str">
        <f>IF(OR('IG-UR'!AK$353=0,'IG-UR'!AK$353="N"),"",'IG-UR'!AK$353)</f>
        <v/>
      </c>
      <c r="AL127" s="382" t="str">
        <f>IF(OR('IG-UR'!AL$353=0,'IG-UR'!AL$353="N"),"",'IG-UR'!AL$353)</f>
        <v/>
      </c>
      <c r="AM127" s="382" t="str">
        <f>IF(OR('IG-UR'!AM$353=0,'IG-UR'!AM$353="N"),"",'IG-UR'!AM$353)</f>
        <v/>
      </c>
      <c r="AN127" s="382" t="str">
        <f>IF(OR('IG-UR'!AN$353=0,'IG-UR'!AN$353="N"),"",'IG-UR'!AN$353)</f>
        <v/>
      </c>
      <c r="AO127" s="382" t="str">
        <f>IF(OR('IG-UR'!AO$353=0,'IG-UR'!AO$353="N"),"",'IG-UR'!AO$353)</f>
        <v/>
      </c>
      <c r="AP127" s="382" t="str">
        <f>IF(OR('IG-UR'!AP$353=0,'IG-UR'!AP$353="N"),"",'IG-UR'!AP$353)</f>
        <v/>
      </c>
      <c r="AQ127" s="382" t="str">
        <f>IF(OR('IG-UR'!AQ$353=0,'IG-UR'!AQ$353="N"),"",'IG-UR'!AQ$353)</f>
        <v/>
      </c>
      <c r="AR127" s="382" t="str">
        <f>IF(OR('IG-UR'!AR$353=0,'IG-UR'!AR$353="N"),"",'IG-UR'!AR$353)</f>
        <v/>
      </c>
      <c r="AS127" s="382" t="str">
        <f>IF(OR('IG-UR'!AS$353=0,'IG-UR'!AS$353="N"),"",'IG-UR'!AS$353)</f>
        <v/>
      </c>
      <c r="AT127" s="382" t="str">
        <f>IF(OR('IG-UR'!AT$353=0,'IG-UR'!AT$353="N"),"",'IG-UR'!AT$353)</f>
        <v/>
      </c>
      <c r="AU127" s="382" t="str">
        <f>IF(OR('IG-UR'!AU$353=0,'IG-UR'!AU$353="N"),"",'IG-UR'!AU$353)</f>
        <v/>
      </c>
      <c r="AV127" s="382" t="str">
        <f>IF(OR('IG-UR'!AV$353=0,'IG-UR'!AV$353="N"),"",'IG-UR'!AV$353)</f>
        <v/>
      </c>
      <c r="AW127" s="382" t="str">
        <f>IF(OR('IG-UR'!AW$353=0,'IG-UR'!AW$353="N"),"",'IG-UR'!AW$353)</f>
        <v/>
      </c>
      <c r="AX127" s="382" t="str">
        <f>IF(OR('IG-UR'!AX$353=0,'IG-UR'!AX$353="N"),"",'IG-UR'!AX$353)</f>
        <v/>
      </c>
      <c r="AY127" s="382" t="str">
        <f>IF(OR('IG-UR'!AY$353=0,'IG-UR'!AY$353="N"),"",'IG-UR'!AY$353)</f>
        <v/>
      </c>
      <c r="AZ127" s="382" t="str">
        <f>IF(OR('IG-UR'!AZ$353=0,'IG-UR'!AZ$353="N"),"",'IG-UR'!AZ$353)</f>
        <v/>
      </c>
      <c r="BA127" s="382" t="str">
        <f>IF(OR('IG-UR'!BA$353=0,'IG-UR'!BA$353="N"),"",'IG-UR'!BA$353)</f>
        <v/>
      </c>
      <c r="BB127" s="382" t="str">
        <f>IF(OR('IG-UR'!BB$353=0,'IG-UR'!BB$353="N"),"",'IG-UR'!BB$353)</f>
        <v/>
      </c>
      <c r="BC127" s="382" t="str">
        <f>IF(OR('IG-UR'!BC$353=0,'IG-UR'!BC$353="N"),"",'IG-UR'!BC$353)</f>
        <v/>
      </c>
      <c r="BD127" s="382" t="str">
        <f>IF(OR('IG-UR'!BD$353=0,'IG-UR'!BD$353="N"),"",'IG-UR'!BD$353)</f>
        <v/>
      </c>
      <c r="BE127" s="382" t="str">
        <f>IF(OR('IG-UR'!BE$353=0,'IG-UR'!BE$353="N"),"",'IG-UR'!BE$353)</f>
        <v/>
      </c>
      <c r="BF127" s="382" t="str">
        <f>IF(OR('IG-UR'!BF$353=0,'IG-UR'!BF$353="N"),"",'IG-UR'!BF$353)</f>
        <v/>
      </c>
      <c r="BG127" s="382" t="str">
        <f>IF(OR('IG-UR'!BG$353=0,'IG-UR'!BG$353="N"),"",'IG-UR'!BG$353)</f>
        <v/>
      </c>
      <c r="BH127" s="382" t="str">
        <f>IF(OR('IG-UR'!BH$353=0,'IG-UR'!BH$353="N"),"",'IG-UR'!BH$353)</f>
        <v/>
      </c>
      <c r="BI127" s="382" t="str">
        <f>IF(OR('IG-UR'!BI$353=0,'IG-UR'!BI$353="N"),"",'IG-UR'!BI$353)</f>
        <v/>
      </c>
      <c r="BJ127" s="382" t="str">
        <f>IF(OR('IG-UR'!BJ$353=0,'IG-UR'!BJ$353="N"),"",'IG-UR'!BJ$353)</f>
        <v/>
      </c>
      <c r="BK127" s="382" t="str">
        <f>IF(OR('IG-UR'!BK$353=0,'IG-UR'!BK$353="N"),"",'IG-UR'!BK$353)</f>
        <v/>
      </c>
      <c r="BL127" s="382" t="str">
        <f>IF(OR('IG-UR'!BL$353=0,'IG-UR'!BL$353="N"),"",'IG-UR'!BL$353)</f>
        <v/>
      </c>
      <c r="BM127" s="382" t="str">
        <f>IF(OR('IG-UR'!BM$353=0,'IG-UR'!BM$353="N"),"",'IG-UR'!BM$353)</f>
        <v/>
      </c>
      <c r="BN127" s="382" t="str">
        <f>IF(OR('IG-UR'!BN$353=0,'IG-UR'!BN$353="N"),"",'IG-UR'!BN$353)</f>
        <v/>
      </c>
      <c r="BO127" s="382" t="str">
        <f>IF(OR('IG-UR'!BO$353=0,'IG-UR'!BO$353="N"),"",'IG-UR'!BO$353)</f>
        <v/>
      </c>
      <c r="BP127" s="382" t="str">
        <f>IF(OR('IG-UR'!BP$353=0,'IG-UR'!BP$353="N"),"",'IG-UR'!BP$353)</f>
        <v/>
      </c>
      <c r="BQ127" s="382" t="str">
        <f>IF(OR('IG-UR'!BQ$353=0,'IG-UR'!BQ$353="N"),"",'IG-UR'!BQ$353)</f>
        <v/>
      </c>
      <c r="BR127" s="382" t="str">
        <f>IF(OR('IG-UR'!BR$353=0,'IG-UR'!BR$353="N"),"",'IG-UR'!BR$353)</f>
        <v/>
      </c>
      <c r="BS127" s="382" t="str">
        <f>IF(OR('IG-UR'!BS$353=0,'IG-UR'!BS$353="N"),"",'IG-UR'!BS$353)</f>
        <v/>
      </c>
      <c r="BT127" s="382" t="str">
        <f>IF(OR('IG-UR'!BT$353=0,'IG-UR'!BT$353="N"),"",'IG-UR'!BT$353)</f>
        <v/>
      </c>
      <c r="BU127" s="382" t="str">
        <f>IF(OR('IG-UR'!BU$353=0,'IG-UR'!BU$353="N"),"",'IG-UR'!BU$353)</f>
        <v/>
      </c>
      <c r="BV127" s="382" t="str">
        <f>IF(OR('IG-UR'!BV$353=0,'IG-UR'!BV$353="N"),"",'IG-UR'!BV$353)</f>
        <v/>
      </c>
      <c r="BW127" s="382" t="str">
        <f>IF(OR('IG-UR'!BW$353=0,'IG-UR'!BW$353="N"),"",'IG-UR'!BW$353)</f>
        <v/>
      </c>
      <c r="BX127" s="382" t="str">
        <f>IF(OR('IG-UR'!BX$353=0,'IG-UR'!BX$353="N"),"",'IG-UR'!BX$353)</f>
        <v/>
      </c>
      <c r="BY127" s="382" t="str">
        <f>IF(OR('IG-UR'!BY$353=0,'IG-UR'!BY$353="N"),"",'IG-UR'!BY$353)</f>
        <v/>
      </c>
      <c r="BZ127" s="382" t="str">
        <f>IF(OR('IG-UR'!BZ$353=0,'IG-UR'!BZ$353="N"),"",'IG-UR'!BZ$353)</f>
        <v/>
      </c>
      <c r="CA127" s="382" t="str">
        <f>IF(OR('IG-UR'!CA$353=0,'IG-UR'!CA$353="N"),"",'IG-UR'!CA$353)</f>
        <v/>
      </c>
      <c r="CB127" s="382" t="str">
        <f>IF(OR('IG-UR'!CB$353=0,'IG-UR'!CB$353="N"),"",'IG-UR'!CB$353)</f>
        <v/>
      </c>
      <c r="CC127" s="382" t="str">
        <f>IF(OR('IG-UR'!CC$353=0,'IG-UR'!CC$353="N"),"",'IG-UR'!CC$353)</f>
        <v/>
      </c>
      <c r="CD127" s="382" t="str">
        <f>IF(OR('IG-UR'!CD$353=0,'IG-UR'!CD$353="N"),"",'IG-UR'!CD$353)</f>
        <v/>
      </c>
      <c r="CE127" s="382" t="str">
        <f>IF(OR('IG-UR'!CE$353=0,'IG-UR'!CE$353="N"),"",'IG-UR'!CE$353)</f>
        <v/>
      </c>
      <c r="CF127" s="382" t="str">
        <f>IF(OR('IG-UR'!CF$353=0,'IG-UR'!CF$353="N"),"",'IG-UR'!CF$353)</f>
        <v/>
      </c>
      <c r="CG127" s="382" t="str">
        <f>IF(OR('IG-UR'!CG$353=0,'IG-UR'!CG$353="N"),"",'IG-UR'!CG$353)</f>
        <v/>
      </c>
      <c r="CH127" s="382" t="str">
        <f>IF(OR('IG-UR'!CH$353=0,'IG-UR'!CH$353="N"),"",'IG-UR'!CH$353)</f>
        <v/>
      </c>
      <c r="CI127" s="382" t="str">
        <f>IF(OR('IG-UR'!CI$353=0,'IG-UR'!CI$353="N"),"",'IG-UR'!CI$353)</f>
        <v/>
      </c>
      <c r="CJ127" s="382" t="str">
        <f>IF(OR('IG-UR'!CJ$353=0,'IG-UR'!CJ$353="N"),"",'IG-UR'!CJ$353)</f>
        <v/>
      </c>
      <c r="CK127" s="382" t="str">
        <f>IF(OR('IG-UR'!CK$353=0,'IG-UR'!CK$353="N"),"",'IG-UR'!CK$353)</f>
        <v/>
      </c>
      <c r="CL127" s="382" t="str">
        <f>IF(OR('IG-UR'!CL$353=0,'IG-UR'!CL$353="N"),"",'IG-UR'!CL$353)</f>
        <v/>
      </c>
      <c r="CM127" s="382" t="str">
        <f>IF(OR('IG-UR'!CM$353=0,'IG-UR'!CM$353="N"),"",'IG-UR'!CM$353)</f>
        <v/>
      </c>
      <c r="CN127" s="382" t="str">
        <f>IF(OR('IG-UR'!CN$353=0,'IG-UR'!CN$353="N"),"",'IG-UR'!CN$353)</f>
        <v/>
      </c>
      <c r="CO127" s="382" t="str">
        <f>IF(OR('IG-UR'!CO$353=0,'IG-UR'!CO$353="N"),"",'IG-UR'!CO$353)</f>
        <v/>
      </c>
      <c r="CP127" s="382" t="str">
        <f>IF(OR('IG-UR'!CP$353=0,'IG-UR'!CP$353="N"),"",'IG-UR'!CP$353)</f>
        <v/>
      </c>
      <c r="CQ127" s="382" t="str">
        <f>IF(OR('IG-UR'!CQ$353=0,'IG-UR'!CQ$353="N"),"",'IG-UR'!CQ$353)</f>
        <v/>
      </c>
      <c r="CR127" s="382" t="str">
        <f>IF(OR('IG-UR'!CR$353=0,'IG-UR'!CR$353="N"),"",'IG-UR'!CR$353)</f>
        <v/>
      </c>
      <c r="CS127" s="382" t="str">
        <f>IF(OR('IG-UR'!CS$353=0,'IG-UR'!CS$353="N"),"",'IG-UR'!CS$353)</f>
        <v/>
      </c>
      <c r="CT127" s="382" t="str">
        <f>IF(OR('IG-UR'!CT$353=0,'IG-UR'!CT$353="N"),"",'IG-UR'!CT$353)</f>
        <v/>
      </c>
      <c r="CU127" s="382" t="str">
        <f>IF(OR('IG-UR'!CU$353=0,'IG-UR'!CU$353="N"),"",'IG-UR'!CU$353)</f>
        <v/>
      </c>
      <c r="CV127" s="382" t="str">
        <f>IF(OR('IG-UR'!CV$353=0,'IG-UR'!CV$353="N"),"",'IG-UR'!CV$353)</f>
        <v/>
      </c>
      <c r="CW127" s="382" t="str">
        <f>IF(OR('IG-UR'!CW$353=0,'IG-UR'!CW$353="N"),"",'IG-UR'!CW$353)</f>
        <v/>
      </c>
      <c r="CX127" s="382" t="str">
        <f>IF(OR('IG-UR'!CX$353=0,'IG-UR'!CX$353="N"),"",'IG-UR'!CX$353)</f>
        <v/>
      </c>
      <c r="CY127" s="382" t="str">
        <f>IF(OR('IG-UR'!CY$353=0,'IG-UR'!CY$353="N"),"",'IG-UR'!CY$353)</f>
        <v/>
      </c>
      <c r="CZ127" s="382" t="str">
        <f>IF(OR('IG-UR'!CZ$353=0,'IG-UR'!CZ$353="N"),"",'IG-UR'!CZ$353)</f>
        <v/>
      </c>
      <c r="DA127" s="382" t="str">
        <f>IF(OR('IG-UR'!DA$353=0,'IG-UR'!DA$353="N"),"",'IG-UR'!DA$353)</f>
        <v/>
      </c>
      <c r="DB127" s="382" t="str">
        <f>IF(OR('IG-UR'!DB$353=0,'IG-UR'!DB$353="N"),"",'IG-UR'!DB$353)</f>
        <v/>
      </c>
      <c r="DC127" s="382" t="str">
        <f>IF(OR('IG-UR'!DC$353=0,'IG-UR'!DC$353="N"),"",'IG-UR'!DC$353)</f>
        <v/>
      </c>
      <c r="DD127" s="382" t="str">
        <f>IF(OR('IG-UR'!DD$353=0,'IG-UR'!DD$353="N"),"",'IG-UR'!DD$353)</f>
        <v/>
      </c>
      <c r="DE127" s="382" t="str">
        <f>IF(OR('IG-UR'!DE$353=0,'IG-UR'!DE$353="N"),"",'IG-UR'!DE$353)</f>
        <v/>
      </c>
      <c r="DF127" s="382" t="str">
        <f>IF(OR('IG-UR'!DF$353=0,'IG-UR'!DF$353="N"),"",'IG-UR'!DF$353)</f>
        <v/>
      </c>
      <c r="DG127" s="382" t="str">
        <f>IF(OR('IG-UR'!DG$353=0,'IG-UR'!DG$353="N"),"",'IG-UR'!DG$353)</f>
        <v/>
      </c>
      <c r="DH127" s="382" t="str">
        <f>IF(OR('IG-UR'!DH$353=0,'IG-UR'!DH$353="N"),"",'IG-UR'!DH$353)</f>
        <v/>
      </c>
      <c r="DI127" s="382" t="str">
        <f>IF(OR('IG-UR'!DI$353=0,'IG-UR'!DI$353="N"),"",'IG-UR'!DI$353)</f>
        <v/>
      </c>
      <c r="DJ127" s="382" t="str">
        <f>IF(OR('IG-UR'!DJ$353=0,'IG-UR'!DJ$353="N"),"",'IG-UR'!DJ$353)</f>
        <v/>
      </c>
      <c r="DK127" s="382" t="str">
        <f>IF(OR('IG-UR'!DK$353=0,'IG-UR'!DK$353="N"),"",'IG-UR'!DK$353)</f>
        <v/>
      </c>
      <c r="DL127" s="382" t="str">
        <f>IF(OR('IG-UR'!DL$353=0,'IG-UR'!DL$353="N"),"",'IG-UR'!DL$353)</f>
        <v/>
      </c>
      <c r="DM127" s="382" t="str">
        <f>IF(OR('IG-UR'!DM$353=0,'IG-UR'!DM$353="N"),"",'IG-UR'!DM$353)</f>
        <v/>
      </c>
      <c r="DN127" s="382" t="str">
        <f>IF(OR('IG-UR'!DN$353=0,'IG-UR'!DN$353="N"),"",'IG-UR'!DN$353)</f>
        <v/>
      </c>
      <c r="DO127" s="382" t="str">
        <f>IF(OR('IG-UR'!DO$353=0,'IG-UR'!DO$353="N"),"",'IG-UR'!DO$353)</f>
        <v/>
      </c>
      <c r="DP127" s="382" t="str">
        <f>IF(OR('IG-UR'!DP$353=0,'IG-UR'!DP$353="N"),"",'IG-UR'!DP$353)</f>
        <v/>
      </c>
      <c r="DQ127" s="382" t="str">
        <f>IF(OR('IG-UR'!DQ$353=0,'IG-UR'!DQ$353="N"),"",'IG-UR'!DQ$353)</f>
        <v/>
      </c>
      <c r="DR127" s="382" t="str">
        <f>IF(OR('IG-UR'!DR$353=0,'IG-UR'!DR$353="N"),"",'IG-UR'!DR$353)</f>
        <v/>
      </c>
      <c r="DS127" s="382" t="str">
        <f>IF(OR('IG-UR'!DS$353=0,'IG-UR'!DS$353="N"),"",'IG-UR'!DS$353)</f>
        <v/>
      </c>
      <c r="DT127" s="382" t="str">
        <f>IF(OR('IG-UR'!DT$353=0,'IG-UR'!DT$353="N"),"",'IG-UR'!DT$353)</f>
        <v/>
      </c>
      <c r="DU127" s="382" t="str">
        <f>IF(OR('IG-UR'!DU$353=0,'IG-UR'!DU$353="N"),"",'IG-UR'!DU$353)</f>
        <v/>
      </c>
      <c r="DV127" s="382" t="str">
        <f>IF(OR('IG-UR'!DV$353=0,'IG-UR'!DV$353="N"),"",'IG-UR'!DV$353)</f>
        <v/>
      </c>
      <c r="DW127" s="382" t="str">
        <f>IF(OR('IG-UR'!DW$353=0,'IG-UR'!DW$353="N"),"",'IG-UR'!DW$353)</f>
        <v/>
      </c>
      <c r="DX127" s="382" t="str">
        <f>IF(OR('IG-UR'!DX$353=0,'IG-UR'!DX$353="N"),"",'IG-UR'!DX$353)</f>
        <v/>
      </c>
      <c r="DY127" s="382" t="str">
        <f>IF(OR('IG-UR'!DY$353=0,'IG-UR'!DY$353="N"),"",'IG-UR'!DY$353)</f>
        <v/>
      </c>
      <c r="DZ127" s="382" t="str">
        <f>IF(OR('IG-UR'!DZ$353=0,'IG-UR'!DZ$353="N"),"",'IG-UR'!DZ$353)</f>
        <v/>
      </c>
      <c r="EA127" s="382" t="str">
        <f>IF(OR('IG-UR'!EA$353=0,'IG-UR'!EA$353="N"),"",'IG-UR'!EA$353)</f>
        <v/>
      </c>
      <c r="EB127" s="382" t="str">
        <f>IF(OR('IG-UR'!EB$353=0,'IG-UR'!EB$353="N"),"",'IG-UR'!EB$353)</f>
        <v/>
      </c>
      <c r="EC127" s="382" t="str">
        <f>IF(OR('IG-UR'!EC$353=0,'IG-UR'!EC$353="N"),"",'IG-UR'!EC$353)</f>
        <v/>
      </c>
      <c r="ED127" s="382" t="str">
        <f>IF(OR('IG-UR'!ED$353=0,'IG-UR'!ED$353="N"),"",'IG-UR'!ED$353)</f>
        <v/>
      </c>
      <c r="EE127" s="382" t="str">
        <f>IF(OR('IG-UR'!EE$353=0,'IG-UR'!EE$353="N"),"",'IG-UR'!EE$353)</f>
        <v/>
      </c>
      <c r="EF127" s="382" t="str">
        <f>IF(OR('IG-UR'!EF$353=0,'IG-UR'!EF$353="N"),"",'IG-UR'!EF$353)</f>
        <v/>
      </c>
      <c r="EG127" s="382" t="str">
        <f>IF(OR('IG-UR'!EG$353=0,'IG-UR'!EG$353="N"),"",'IG-UR'!EG$353)</f>
        <v/>
      </c>
      <c r="EH127" s="382" t="str">
        <f>IF(OR('IG-UR'!EH$353=0,'IG-UR'!EH$353="N"),"",'IG-UR'!EH$353)</f>
        <v/>
      </c>
      <c r="EI127" s="382" t="str">
        <f>IF(OR('IG-UR'!EI$353=0,'IG-UR'!EI$353="N"),"",'IG-UR'!EI$353)</f>
        <v/>
      </c>
      <c r="EJ127" s="382" t="str">
        <f>IF(OR('IG-UR'!EJ$353=0,'IG-UR'!EJ$353="N"),"",'IG-UR'!EJ$353)</f>
        <v/>
      </c>
      <c r="EK127" s="382" t="str">
        <f>IF(OR('IG-UR'!EK$353=0,'IG-UR'!EK$353="N"),"",'IG-UR'!EK$353)</f>
        <v/>
      </c>
      <c r="EL127" s="382" t="str">
        <f>IF(OR('IG-UR'!EL$353=0,'IG-UR'!EL$353="N"),"",'IG-UR'!EL$353)</f>
        <v/>
      </c>
      <c r="EM127" s="382" t="str">
        <f>IF(OR('IG-UR'!EM$353=0,'IG-UR'!EM$353="N"),"",'IG-UR'!EM$353)</f>
        <v/>
      </c>
      <c r="EN127" s="382" t="str">
        <f>IF(OR('IG-UR'!EN$353=0,'IG-UR'!EN$353="N"),"",'IG-UR'!EN$353)</f>
        <v/>
      </c>
      <c r="EO127" s="382" t="str">
        <f>IF(OR('IG-UR'!EO$353=0,'IG-UR'!EO$353="N"),"",'IG-UR'!EO$353)</f>
        <v/>
      </c>
      <c r="EP127" s="382" t="str">
        <f>IF(OR('IG-UR'!EP$353=0,'IG-UR'!EP$353="N"),"",'IG-UR'!EP$353)</f>
        <v/>
      </c>
      <c r="EQ127" s="382" t="str">
        <f>IF(OR('IG-UR'!EQ$353=0,'IG-UR'!EQ$353="N"),"",'IG-UR'!EQ$353)</f>
        <v/>
      </c>
      <c r="ER127" s="382" t="str">
        <f>IF(OR('IG-UR'!ER$353=0,'IG-UR'!ER$353="N"),"",'IG-UR'!ER$353)</f>
        <v/>
      </c>
      <c r="ES127" s="382" t="str">
        <f>IF(OR('IG-UR'!ES$353=0,'IG-UR'!ES$353="N"),"",'IG-UR'!ES$353)</f>
        <v/>
      </c>
      <c r="ET127" s="382" t="str">
        <f>IF(OR('IG-UR'!ET$353=0,'IG-UR'!ET$353="N"),"",'IG-UR'!ET$353)</f>
        <v/>
      </c>
      <c r="EU127" s="382" t="str">
        <f>IF(OR('IG-UR'!EU$353=0,'IG-UR'!EU$353="N"),"",'IG-UR'!EU$353)</f>
        <v/>
      </c>
      <c r="EV127" s="382" t="str">
        <f>IF(OR('IG-UR'!EV$353=0,'IG-UR'!EV$353="N"),"",'IG-UR'!EV$353)</f>
        <v/>
      </c>
      <c r="EW127" s="382" t="str">
        <f>IF(OR('IG-UR'!EW$353=0,'IG-UR'!EW$353="N"),"",'IG-UR'!EW$353)</f>
        <v/>
      </c>
      <c r="EX127" s="382" t="str">
        <f>IF(OR('IG-UR'!EX$353=0,'IG-UR'!EX$353="N"),"",'IG-UR'!EX$353)</f>
        <v/>
      </c>
      <c r="EY127" s="382" t="str">
        <f>IF(OR('IG-UR'!EY$353=0,'IG-UR'!EY$353="N"),"",'IG-UR'!EY$353)</f>
        <v/>
      </c>
      <c r="EZ127" s="382" t="str">
        <f>IF(OR('IG-UR'!EZ$353=0,'IG-UR'!EZ$353="N"),"",'IG-UR'!EZ$353)</f>
        <v/>
      </c>
      <c r="FA127" s="382" t="str">
        <f>IF(OR('IG-UR'!FA$353=0,'IG-UR'!FA$353="N"),"",'IG-UR'!FA$353)</f>
        <v/>
      </c>
      <c r="FB127" s="382" t="str">
        <f>IF(OR('IG-UR'!FB$353=0,'IG-UR'!FB$353="N"),"",'IG-UR'!FB$353)</f>
        <v/>
      </c>
      <c r="FC127" s="382" t="str">
        <f>IF(OR('IG-UR'!FC$353=0,'IG-UR'!FC$353="N"),"",'IG-UR'!FC$353)</f>
        <v/>
      </c>
      <c r="FD127" s="382" t="str">
        <f>IF(OR('IG-UR'!FD$353=0,'IG-UR'!FD$353="N"),"",'IG-UR'!FD$353)</f>
        <v/>
      </c>
      <c r="FE127" s="382" t="str">
        <f>IF(OR('IG-UR'!FE$353=0,'IG-UR'!FE$353="N"),"",'IG-UR'!FE$353)</f>
        <v/>
      </c>
      <c r="FF127" s="382" t="str">
        <f>IF(OR('IG-UR'!FF$353=0,'IG-UR'!FF$353="N"),"",'IG-UR'!FF$353)</f>
        <v/>
      </c>
      <c r="FG127" s="382" t="str">
        <f>IF(OR('IG-UR'!FG$353=0,'IG-UR'!FG$353="N"),"",'IG-UR'!FG$353)</f>
        <v/>
      </c>
      <c r="FH127" s="382" t="str">
        <f>IF(OR('IG-UR'!FH$353=0,'IG-UR'!FH$353="N"),"",'IG-UR'!FH$353)</f>
        <v/>
      </c>
      <c r="FI127" s="382" t="str">
        <f>IF(OR('IG-UR'!FI$353=0,'IG-UR'!FI$353="N"),"",'IG-UR'!FI$353)</f>
        <v/>
      </c>
      <c r="FJ127" s="382" t="str">
        <f>IF(OR('IG-UR'!FJ$353=0,'IG-UR'!FJ$353="N"),"",'IG-UR'!FJ$353)</f>
        <v/>
      </c>
      <c r="FK127" s="382" t="str">
        <f>IF(OR('IG-UR'!FK$353=0,'IG-UR'!FK$353="N"),"",'IG-UR'!FK$353)</f>
        <v/>
      </c>
      <c r="FL127" s="382" t="str">
        <f>IF(OR('IG-UR'!FL$353=0,'IG-UR'!FL$353="N"),"",'IG-UR'!FL$353)</f>
        <v/>
      </c>
      <c r="FM127" s="382" t="str">
        <f>IF(OR('IG-UR'!FM$353=0,'IG-UR'!FM$353="N"),"",'IG-UR'!FM$353)</f>
        <v/>
      </c>
      <c r="FN127" s="382" t="str">
        <f>IF(OR('IG-UR'!FN$353=0,'IG-UR'!FN$353="N"),"",'IG-UR'!FN$353)</f>
        <v/>
      </c>
      <c r="FO127" s="382" t="str">
        <f>IF(OR('IG-UR'!FO$353=0,'IG-UR'!FO$353="N"),"",'IG-UR'!FO$353)</f>
        <v/>
      </c>
      <c r="FP127" s="382" t="str">
        <f>IF(OR('IG-UR'!FP$353=0,'IG-UR'!FP$353="N"),"",'IG-UR'!FP$353)</f>
        <v/>
      </c>
      <c r="FQ127" s="382" t="str">
        <f>IF(OR('IG-UR'!FQ$353=0,'IG-UR'!FQ$353="N"),"",'IG-UR'!FQ$353)</f>
        <v/>
      </c>
      <c r="FR127" s="382" t="str">
        <f>IF(OR('IG-UR'!FR$353=0,'IG-UR'!FR$353="N"),"",'IG-UR'!FR$353)</f>
        <v/>
      </c>
      <c r="FS127" s="382" t="str">
        <f>IF(OR('IG-UR'!FS$353=0,'IG-UR'!FS$353="N"),"",'IG-UR'!FS$353)</f>
        <v/>
      </c>
      <c r="FT127" s="382" t="str">
        <f>IF(OR('IG-UR'!FT$353=0,'IG-UR'!FT$353="N"),"",'IG-UR'!FT$353)</f>
        <v/>
      </c>
      <c r="FU127" s="382" t="str">
        <f>IF(OR('IG-UR'!FU$353=0,'IG-UR'!FU$353="N"),"",'IG-UR'!FU$353)</f>
        <v/>
      </c>
      <c r="FV127" s="382" t="str">
        <f>IF(OR('IG-UR'!FV$353=0,'IG-UR'!FV$353="N"),"",'IG-UR'!FV$353)</f>
        <v/>
      </c>
      <c r="FW127" s="382" t="str">
        <f>IF(OR('IG-UR'!FW$353=0,'IG-UR'!FW$353="N"),"",'IG-UR'!FW$353)</f>
        <v/>
      </c>
      <c r="FX127" s="382" t="str">
        <f>IF(OR('IG-UR'!FX$353=0,'IG-UR'!FX$353="N"),"",'IG-UR'!FX$353)</f>
        <v/>
      </c>
      <c r="FY127" s="382" t="str">
        <f>IF(OR('IG-UR'!FY$353=0,'IG-UR'!FY$353="N"),"",'IG-UR'!FY$353)</f>
        <v/>
      </c>
      <c r="FZ127" s="382" t="str">
        <f>IF(OR('IG-UR'!FZ$353=0,'IG-UR'!FZ$353="N"),"",'IG-UR'!FZ$353)</f>
        <v/>
      </c>
      <c r="GA127" s="382" t="str">
        <f>IF(OR('IG-UR'!GA$353=0,'IG-UR'!GA$353="N"),"",'IG-UR'!GA$353)</f>
        <v/>
      </c>
      <c r="GB127" s="382" t="str">
        <f>IF(OR('IG-UR'!GB$353=0,'IG-UR'!GB$353="N"),"",'IG-UR'!GB$353)</f>
        <v/>
      </c>
      <c r="GC127" s="382" t="str">
        <f>IF(OR('IG-UR'!GC$353=0,'IG-UR'!GC$353="N"),"",'IG-UR'!GC$353)</f>
        <v/>
      </c>
      <c r="GD127" s="382" t="str">
        <f>IF(OR('IG-UR'!GD$353=0,'IG-UR'!GD$353="N"),"",'IG-UR'!GD$353)</f>
        <v/>
      </c>
      <c r="GE127" s="382" t="str">
        <f>IF(OR('IG-UR'!GE$353=0,'IG-UR'!GE$353="N"),"",'IG-UR'!GE$353)</f>
        <v/>
      </c>
      <c r="GF127" s="382" t="str">
        <f>IF(OR('IG-UR'!GF$353=0,'IG-UR'!GF$353="N"),"",'IG-UR'!GF$353)</f>
        <v/>
      </c>
      <c r="GG127" s="382" t="str">
        <f>IF(OR('IG-UR'!GG$353=0,'IG-UR'!GG$353="N"),"",'IG-UR'!GG$353)</f>
        <v/>
      </c>
      <c r="GH127" s="382" t="str">
        <f>IF(OR('IG-UR'!GH$353=0,'IG-UR'!GH$353="N"),"",'IG-UR'!GH$353)</f>
        <v/>
      </c>
      <c r="GI127" s="382" t="str">
        <f>IF(OR('IG-UR'!GI$353=0,'IG-UR'!GI$353="N"),"",'IG-UR'!GI$353)</f>
        <v/>
      </c>
      <c r="GJ127" s="382" t="str">
        <f>IF(OR('IG-UR'!GJ$353=0,'IG-UR'!GJ$353="N"),"",'IG-UR'!GJ$353)</f>
        <v/>
      </c>
      <c r="GK127" s="382" t="str">
        <f>IF(OR('IG-UR'!GK$353=0,'IG-UR'!GK$353="N"),"",'IG-UR'!GK$353)</f>
        <v/>
      </c>
      <c r="GL127" s="382" t="str">
        <f>IF(OR('IG-UR'!GL$353=0,'IG-UR'!GL$353="N"),"",'IG-UR'!GL$353)</f>
        <v/>
      </c>
      <c r="GM127" s="382" t="str">
        <f>IF(OR('IG-UR'!GM$353=0,'IG-UR'!GM$353="N"),"",'IG-UR'!GM$353)</f>
        <v/>
      </c>
      <c r="GN127" s="382" t="str">
        <f>IF(OR('IG-UR'!GN$353=0,'IG-UR'!GN$353="N"),"",'IG-UR'!GN$353)</f>
        <v/>
      </c>
      <c r="GO127" s="382" t="str">
        <f>IF(OR('IG-UR'!GO$353=0,'IG-UR'!GO$353="N"),"",'IG-UR'!GO$353)</f>
        <v/>
      </c>
      <c r="GP127" s="382" t="str">
        <f>IF(OR('IG-UR'!GP$353=0,'IG-UR'!GP$353="N"),"",'IG-UR'!GP$353)</f>
        <v/>
      </c>
      <c r="GQ127" s="382" t="str">
        <f>IF(OR('IG-UR'!GQ$353=0,'IG-UR'!GQ$353="N"),"",'IG-UR'!GQ$353)</f>
        <v/>
      </c>
      <c r="GR127" s="382" t="str">
        <f>IF(OR('IG-UR'!GR$353=0,'IG-UR'!GR$353="N"),"",'IG-UR'!GR$353)</f>
        <v/>
      </c>
      <c r="GS127" s="382" t="str">
        <f>IF(OR('IG-UR'!GS$353=0,'IG-UR'!GS$353="N"),"",'IG-UR'!GS$353)</f>
        <v/>
      </c>
      <c r="GT127" s="382" t="str">
        <f>IF(OR('IG-UR'!GT$353=0,'IG-UR'!GT$353="N"),"",'IG-UR'!GT$353)</f>
        <v/>
      </c>
      <c r="GU127" s="382" t="str">
        <f>IF(OR('IG-UR'!GU$353=0,'IG-UR'!GU$353="N"),"",'IG-UR'!GU$353)</f>
        <v/>
      </c>
      <c r="GV127" s="382" t="str">
        <f>IF(OR('IG-UR'!GV$353=0,'IG-UR'!GV$353="N"),"",'IG-UR'!GV$353)</f>
        <v/>
      </c>
      <c r="GW127" s="382" t="str">
        <f>IF(OR('IG-UR'!GW$353=0,'IG-UR'!GW$353="N"),"",'IG-UR'!GW$353)</f>
        <v/>
      </c>
      <c r="GX127" s="382" t="str">
        <f>IF(OR('IG-UR'!GX$353=0,'IG-UR'!GX$353="N"),"",'IG-UR'!GX$353)</f>
        <v/>
      </c>
      <c r="GY127" s="382" t="str">
        <f>IF(OR('IG-UR'!GY$353=0,'IG-UR'!GY$353="N"),"",'IG-UR'!GY$353)</f>
        <v/>
      </c>
      <c r="GZ127" s="382" t="str">
        <f>IF(OR('IG-UR'!GZ$353=0,'IG-UR'!GZ$353="N"),"",'IG-UR'!GZ$353)</f>
        <v/>
      </c>
      <c r="HA127" s="382" t="str">
        <f>IF(OR('IG-UR'!HA$353=0,'IG-UR'!HA$353="N"),"",'IG-UR'!HA$353)</f>
        <v/>
      </c>
      <c r="HB127" s="382" t="str">
        <f>IF(OR('IG-UR'!HB$353=0,'IG-UR'!HB$353="N"),"",'IG-UR'!HB$353)</f>
        <v/>
      </c>
      <c r="HC127" s="163"/>
      <c r="HD127" s="75"/>
      <c r="HE127" s="576"/>
      <c r="HF127" s="100"/>
      <c r="HG127" s="528"/>
      <c r="HH127" s="576"/>
      <c r="HI127" s="100"/>
      <c r="HJ127" s="578"/>
      <c r="HK127" s="580"/>
      <c r="HL127" s="100"/>
      <c r="HM127" s="364">
        <v>45</v>
      </c>
      <c r="HN127" s="541"/>
      <c r="HO127" s="75"/>
    </row>
    <row r="128" spans="1:223" s="4" customFormat="1" ht="5.0999999999999996" customHeight="1" thickBot="1" x14ac:dyDescent="0.3">
      <c r="A128" s="52"/>
      <c r="B128" s="224"/>
      <c r="C128" s="63"/>
      <c r="D128" s="79"/>
      <c r="E128" s="362"/>
      <c r="F128" s="205"/>
      <c r="G128" s="205"/>
      <c r="H128" s="206"/>
      <c r="I128" s="366"/>
      <c r="J128" s="366"/>
      <c r="K128" s="366"/>
      <c r="L128" s="366"/>
      <c r="M128" s="366"/>
      <c r="N128" s="366"/>
      <c r="O128" s="366"/>
      <c r="P128" s="366"/>
      <c r="Q128" s="366"/>
      <c r="R128" s="366"/>
      <c r="S128" s="366"/>
      <c r="T128" s="366"/>
      <c r="U128" s="366"/>
      <c r="V128" s="366"/>
      <c r="W128" s="366"/>
      <c r="X128" s="366"/>
      <c r="Y128" s="366"/>
      <c r="Z128" s="366"/>
      <c r="AA128" s="366"/>
      <c r="AB128" s="366"/>
      <c r="AC128" s="366"/>
      <c r="AD128" s="366"/>
      <c r="AE128" s="366"/>
      <c r="AF128" s="366"/>
      <c r="AG128" s="366"/>
      <c r="AH128" s="366"/>
      <c r="AI128" s="366"/>
      <c r="AJ128" s="366"/>
      <c r="AK128" s="366"/>
      <c r="AL128" s="366"/>
      <c r="AM128" s="366"/>
      <c r="AN128" s="366"/>
      <c r="AO128" s="366"/>
      <c r="AP128" s="366"/>
      <c r="AQ128" s="366"/>
      <c r="AR128" s="366"/>
      <c r="AS128" s="366"/>
      <c r="AT128" s="366"/>
      <c r="AU128" s="366"/>
      <c r="AV128" s="185"/>
      <c r="AW128" s="185"/>
      <c r="AX128" s="185"/>
      <c r="AY128" s="185"/>
      <c r="AZ128" s="185"/>
      <c r="BA128" s="185"/>
      <c r="BB128" s="185"/>
      <c r="BC128" s="185"/>
      <c r="BD128" s="185"/>
      <c r="BE128" s="185"/>
      <c r="BF128" s="185"/>
      <c r="BG128" s="185"/>
      <c r="BH128" s="185"/>
      <c r="BI128" s="185"/>
      <c r="BJ128" s="185"/>
      <c r="BK128" s="185"/>
      <c r="BL128" s="185"/>
      <c r="BM128" s="185"/>
      <c r="BN128" s="185"/>
      <c r="BO128" s="185"/>
      <c r="BP128" s="185"/>
      <c r="BQ128" s="185"/>
      <c r="BR128" s="185"/>
      <c r="BS128" s="185"/>
      <c r="BT128" s="185"/>
      <c r="BU128" s="185"/>
      <c r="BV128" s="185"/>
      <c r="BW128" s="185"/>
      <c r="BX128" s="185"/>
      <c r="BY128" s="185"/>
      <c r="BZ128" s="185"/>
      <c r="CA128" s="185"/>
      <c r="CB128" s="185"/>
      <c r="CC128" s="185"/>
      <c r="CD128" s="185"/>
      <c r="CE128" s="185"/>
      <c r="CF128" s="185"/>
      <c r="CG128" s="185"/>
      <c r="CH128" s="185"/>
      <c r="CI128" s="185"/>
      <c r="CJ128" s="185"/>
      <c r="CK128" s="185"/>
      <c r="CL128" s="185"/>
      <c r="CM128" s="185"/>
      <c r="CN128" s="185"/>
      <c r="CO128" s="185"/>
      <c r="CP128" s="185"/>
      <c r="CQ128" s="185"/>
      <c r="CR128" s="185"/>
      <c r="CS128" s="185"/>
      <c r="CT128" s="185"/>
      <c r="CU128" s="185"/>
      <c r="CV128" s="185"/>
      <c r="CW128" s="185"/>
      <c r="CX128" s="185"/>
      <c r="CY128" s="185"/>
      <c r="CZ128" s="185"/>
      <c r="DA128" s="185"/>
      <c r="DB128" s="185"/>
      <c r="DC128" s="185"/>
      <c r="DD128" s="185"/>
      <c r="DE128" s="185"/>
      <c r="DF128" s="185"/>
      <c r="DG128" s="185"/>
      <c r="DH128" s="185"/>
      <c r="DI128" s="185"/>
      <c r="DJ128" s="185"/>
      <c r="DK128" s="185"/>
      <c r="DL128" s="185"/>
      <c r="DM128" s="185"/>
      <c r="DN128" s="185"/>
      <c r="DO128" s="185"/>
      <c r="DP128" s="185"/>
      <c r="DQ128" s="185"/>
      <c r="DR128" s="185"/>
      <c r="DS128" s="185"/>
      <c r="DT128" s="185"/>
      <c r="DU128" s="185"/>
      <c r="DV128" s="185"/>
      <c r="DW128" s="185"/>
      <c r="DX128" s="185"/>
      <c r="DY128" s="185"/>
      <c r="DZ128" s="185"/>
      <c r="EA128" s="185"/>
      <c r="EB128" s="185"/>
      <c r="EC128" s="185"/>
      <c r="ED128" s="185"/>
      <c r="EE128" s="185"/>
      <c r="EF128" s="185"/>
      <c r="EG128" s="185"/>
      <c r="EH128" s="185"/>
      <c r="EI128" s="185"/>
      <c r="EJ128" s="185"/>
      <c r="EK128" s="185"/>
      <c r="EL128" s="185"/>
      <c r="EM128" s="185"/>
      <c r="EN128" s="185"/>
      <c r="EO128" s="185"/>
      <c r="EP128" s="185"/>
      <c r="EQ128" s="185"/>
      <c r="ER128" s="185"/>
      <c r="ES128" s="185"/>
      <c r="ET128" s="185"/>
      <c r="EU128" s="185"/>
      <c r="EV128" s="185"/>
      <c r="EW128" s="185"/>
      <c r="EX128" s="185"/>
      <c r="EY128" s="185"/>
      <c r="EZ128" s="185"/>
      <c r="FA128" s="185"/>
      <c r="FB128" s="185"/>
      <c r="FC128" s="185"/>
      <c r="FD128" s="185"/>
      <c r="FE128" s="185"/>
      <c r="FF128" s="185"/>
      <c r="FG128" s="185"/>
      <c r="FH128" s="185"/>
      <c r="FI128" s="185"/>
      <c r="FJ128" s="185"/>
      <c r="FK128" s="185"/>
      <c r="FL128" s="185"/>
      <c r="FM128" s="185"/>
      <c r="FN128" s="185"/>
      <c r="FO128" s="185"/>
      <c r="FP128" s="185"/>
      <c r="FQ128" s="185"/>
      <c r="FR128" s="185"/>
      <c r="FS128" s="185"/>
      <c r="FT128" s="185"/>
      <c r="FU128" s="185"/>
      <c r="FV128" s="185"/>
      <c r="FW128" s="185"/>
      <c r="FX128" s="185"/>
      <c r="FY128" s="185"/>
      <c r="FZ128" s="185"/>
      <c r="GA128" s="185"/>
      <c r="GB128" s="185"/>
      <c r="GC128" s="185"/>
      <c r="GD128" s="185"/>
      <c r="GE128" s="185"/>
      <c r="GF128" s="185"/>
      <c r="GG128" s="185"/>
      <c r="GH128" s="185"/>
      <c r="GI128" s="408"/>
      <c r="GJ128" s="408"/>
      <c r="GK128" s="408"/>
      <c r="GL128" s="408"/>
      <c r="GM128" s="408"/>
      <c r="GN128" s="408"/>
      <c r="GO128" s="408"/>
      <c r="GP128" s="408"/>
      <c r="GQ128" s="408"/>
      <c r="GR128" s="408"/>
      <c r="GS128" s="408"/>
      <c r="GT128" s="408"/>
      <c r="GU128" s="408"/>
      <c r="GV128" s="408"/>
      <c r="GW128" s="408"/>
      <c r="GX128" s="408"/>
      <c r="GY128" s="408"/>
      <c r="GZ128" s="408"/>
      <c r="HA128" s="366"/>
      <c r="HB128" s="366"/>
      <c r="HC128" s="366"/>
      <c r="HD128" s="50"/>
      <c r="HE128" s="262"/>
      <c r="HF128" s="97"/>
      <c r="HG128" s="45"/>
      <c r="HH128" s="262"/>
      <c r="HI128" s="97"/>
      <c r="HJ128" s="97"/>
      <c r="HK128" s="97"/>
      <c r="HL128" s="94"/>
      <c r="HM128" s="97"/>
      <c r="HN128" s="97"/>
      <c r="HO128" s="50"/>
    </row>
    <row r="129" spans="1:223" s="4" customFormat="1" ht="15" customHeight="1" thickTop="1" x14ac:dyDescent="0.25">
      <c r="A129" s="52"/>
      <c r="B129" s="224"/>
      <c r="C129" s="63"/>
      <c r="D129" s="138" t="s">
        <v>180</v>
      </c>
      <c r="E129" s="139"/>
      <c r="F129" s="139"/>
      <c r="G129" s="139"/>
      <c r="H129" s="140"/>
      <c r="I129" s="140"/>
      <c r="J129" s="140"/>
      <c r="K129" s="140"/>
      <c r="L129" s="140"/>
      <c r="M129" s="140"/>
      <c r="N129" s="78"/>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c r="AP129" s="78"/>
      <c r="AQ129" s="78"/>
      <c r="AR129" s="78"/>
      <c r="AS129" s="78"/>
      <c r="AT129" s="78"/>
      <c r="AU129" s="78"/>
      <c r="AV129" s="132"/>
      <c r="AW129" s="132"/>
      <c r="AX129" s="132"/>
      <c r="AY129" s="132"/>
      <c r="AZ129" s="132"/>
      <c r="BA129" s="132"/>
      <c r="BB129" s="132"/>
      <c r="BC129" s="132"/>
      <c r="BD129" s="132"/>
      <c r="BE129" s="132"/>
      <c r="BF129" s="132"/>
      <c r="BG129" s="132"/>
      <c r="BH129" s="132"/>
      <c r="BI129" s="132"/>
      <c r="BJ129" s="132"/>
      <c r="BK129" s="132"/>
      <c r="BL129" s="132"/>
      <c r="BM129" s="132"/>
      <c r="BN129" s="132"/>
      <c r="BO129" s="132"/>
      <c r="BP129" s="132"/>
      <c r="BQ129" s="132"/>
      <c r="BR129" s="132"/>
      <c r="BS129" s="132"/>
      <c r="BT129" s="132"/>
      <c r="BU129" s="132"/>
      <c r="BV129" s="132"/>
      <c r="BW129" s="132"/>
      <c r="BX129" s="132"/>
      <c r="BY129" s="132"/>
      <c r="BZ129" s="132"/>
      <c r="CA129" s="132"/>
      <c r="CB129" s="132"/>
      <c r="CC129" s="132"/>
      <c r="CD129" s="132"/>
      <c r="CE129" s="132"/>
      <c r="CF129" s="132"/>
      <c r="CG129" s="132"/>
      <c r="CH129" s="132"/>
      <c r="CI129" s="132"/>
      <c r="CJ129" s="132"/>
      <c r="CK129" s="132"/>
      <c r="CL129" s="132"/>
      <c r="CM129" s="132"/>
      <c r="CN129" s="132"/>
      <c r="CO129" s="132"/>
      <c r="CP129" s="132"/>
      <c r="CQ129" s="132"/>
      <c r="CR129" s="132"/>
      <c r="CS129" s="132"/>
      <c r="CT129" s="132"/>
      <c r="CU129" s="132"/>
      <c r="CV129" s="132"/>
      <c r="CW129" s="132"/>
      <c r="CX129" s="132"/>
      <c r="CY129" s="132"/>
      <c r="CZ129" s="132"/>
      <c r="DA129" s="132"/>
      <c r="DB129" s="132"/>
      <c r="DC129" s="132"/>
      <c r="DD129" s="132"/>
      <c r="DE129" s="132"/>
      <c r="DF129" s="132"/>
      <c r="DG129" s="132"/>
      <c r="DH129" s="132"/>
      <c r="DI129" s="132"/>
      <c r="DJ129" s="132"/>
      <c r="DK129" s="132"/>
      <c r="DL129" s="132"/>
      <c r="DM129" s="132"/>
      <c r="DN129" s="132"/>
      <c r="DO129" s="132"/>
      <c r="DP129" s="132"/>
      <c r="DQ129" s="132"/>
      <c r="DR129" s="132"/>
      <c r="DS129" s="132"/>
      <c r="DT129" s="132"/>
      <c r="DU129" s="132"/>
      <c r="DV129" s="132"/>
      <c r="DW129" s="132"/>
      <c r="DX129" s="132"/>
      <c r="DY129" s="132"/>
      <c r="DZ129" s="132"/>
      <c r="EA129" s="132"/>
      <c r="EB129" s="132"/>
      <c r="EC129" s="132"/>
      <c r="ED129" s="132"/>
      <c r="EE129" s="132"/>
      <c r="EF129" s="132"/>
      <c r="EG129" s="132"/>
      <c r="EH129" s="132"/>
      <c r="EI129" s="132"/>
      <c r="EJ129" s="132"/>
      <c r="EK129" s="132"/>
      <c r="EL129" s="132"/>
      <c r="EM129" s="132"/>
      <c r="EN129" s="132"/>
      <c r="EO129" s="132"/>
      <c r="EP129" s="132"/>
      <c r="EQ129" s="132"/>
      <c r="ER129" s="132"/>
      <c r="ES129" s="132"/>
      <c r="ET129" s="132"/>
      <c r="EU129" s="132"/>
      <c r="EV129" s="132"/>
      <c r="EW129" s="132"/>
      <c r="EX129" s="132"/>
      <c r="EY129" s="132"/>
      <c r="EZ129" s="132"/>
      <c r="FA129" s="132"/>
      <c r="FB129" s="132"/>
      <c r="FC129" s="132"/>
      <c r="FD129" s="132"/>
      <c r="FE129" s="132"/>
      <c r="FF129" s="132"/>
      <c r="FG129" s="132"/>
      <c r="FH129" s="132"/>
      <c r="FI129" s="132"/>
      <c r="FJ129" s="132"/>
      <c r="FK129" s="132"/>
      <c r="FL129" s="132"/>
      <c r="FM129" s="132"/>
      <c r="FN129" s="132"/>
      <c r="FO129" s="132"/>
      <c r="FP129" s="132"/>
      <c r="FQ129" s="132"/>
      <c r="FR129" s="132"/>
      <c r="FS129" s="132"/>
      <c r="FT129" s="132"/>
      <c r="FU129" s="132"/>
      <c r="FV129" s="132"/>
      <c r="FW129" s="132"/>
      <c r="FX129" s="132"/>
      <c r="FY129" s="132"/>
      <c r="FZ129" s="132"/>
      <c r="GA129" s="132"/>
      <c r="GB129" s="132"/>
      <c r="GC129" s="132"/>
      <c r="GD129" s="132"/>
      <c r="GE129" s="132"/>
      <c r="GF129" s="132"/>
      <c r="GG129" s="132"/>
      <c r="GH129" s="132"/>
      <c r="GI129" s="235"/>
      <c r="GJ129" s="235"/>
      <c r="GK129" s="235"/>
      <c r="GL129" s="235"/>
      <c r="GM129" s="235"/>
      <c r="GN129" s="235"/>
      <c r="GO129" s="235"/>
      <c r="GP129" s="235"/>
      <c r="GQ129" s="235"/>
      <c r="GR129" s="235"/>
      <c r="GS129" s="235"/>
      <c r="GT129" s="235"/>
      <c r="GU129" s="235"/>
      <c r="GV129" s="235"/>
      <c r="GW129" s="235"/>
      <c r="GX129" s="235"/>
      <c r="GY129" s="235"/>
      <c r="GZ129" s="235"/>
      <c r="HA129" s="235"/>
      <c r="HB129" s="194"/>
      <c r="HC129" s="203"/>
      <c r="HD129" s="50"/>
      <c r="HE129" s="262"/>
      <c r="HF129" s="97"/>
      <c r="HG129" s="527">
        <v>45</v>
      </c>
      <c r="HH129" s="262"/>
      <c r="HI129" s="97"/>
      <c r="HJ129" s="97"/>
      <c r="HK129" s="97"/>
      <c r="HL129" s="94"/>
      <c r="HM129" s="97"/>
      <c r="HN129" s="97"/>
      <c r="HO129" s="50"/>
    </row>
    <row r="130" spans="1:223" s="6" customFormat="1" ht="9.9499999999999993" customHeight="1" thickBot="1" x14ac:dyDescent="0.3">
      <c r="A130" s="55"/>
      <c r="B130" s="224"/>
      <c r="C130" s="60"/>
      <c r="D130" s="664"/>
      <c r="E130" s="60"/>
      <c r="F130" s="241"/>
      <c r="G130" s="526"/>
      <c r="H130" s="105"/>
      <c r="I130" s="366"/>
      <c r="J130" s="131"/>
      <c r="K130" s="131"/>
      <c r="L130" s="131"/>
      <c r="M130" s="131"/>
      <c r="N130" s="131"/>
      <c r="O130" s="131"/>
      <c r="P130" s="131"/>
      <c r="Q130" s="131"/>
      <c r="R130" s="131"/>
      <c r="S130" s="131"/>
      <c r="T130" s="131"/>
      <c r="U130" s="131"/>
      <c r="V130" s="131"/>
      <c r="W130" s="131"/>
      <c r="X130" s="131"/>
      <c r="Y130" s="131"/>
      <c r="Z130" s="131"/>
      <c r="AA130" s="131"/>
      <c r="AB130" s="131"/>
      <c r="AC130" s="131"/>
      <c r="AD130" s="131"/>
      <c r="AE130" s="131"/>
      <c r="AF130" s="131"/>
      <c r="AG130" s="131"/>
      <c r="AH130" s="131"/>
      <c r="AI130" s="131"/>
      <c r="AJ130" s="131"/>
      <c r="AK130" s="131"/>
      <c r="AL130" s="131"/>
      <c r="AM130" s="131"/>
      <c r="AN130" s="131"/>
      <c r="AO130" s="131"/>
      <c r="AP130" s="131"/>
      <c r="AQ130" s="131"/>
      <c r="AR130" s="131"/>
      <c r="AS130" s="131"/>
      <c r="AT130" s="131"/>
      <c r="AU130" s="131"/>
      <c r="AV130" s="131"/>
      <c r="AW130" s="131"/>
      <c r="AX130" s="131"/>
      <c r="AY130" s="131"/>
      <c r="AZ130" s="131"/>
      <c r="BA130" s="131"/>
      <c r="BB130" s="131"/>
      <c r="BC130" s="131"/>
      <c r="BD130" s="131"/>
      <c r="BE130" s="131"/>
      <c r="BF130" s="131"/>
      <c r="BG130" s="131"/>
      <c r="BH130" s="131"/>
      <c r="BI130" s="131"/>
      <c r="BJ130" s="131"/>
      <c r="BK130" s="131"/>
      <c r="BL130" s="131"/>
      <c r="BM130" s="131"/>
      <c r="BN130" s="131"/>
      <c r="BO130" s="131"/>
      <c r="BP130" s="131"/>
      <c r="BQ130" s="131"/>
      <c r="BR130" s="131"/>
      <c r="BS130" s="131"/>
      <c r="BT130" s="131"/>
      <c r="BU130" s="131"/>
      <c r="BV130" s="131"/>
      <c r="BW130" s="131"/>
      <c r="BX130" s="131"/>
      <c r="BY130" s="131"/>
      <c r="BZ130" s="131"/>
      <c r="CA130" s="131"/>
      <c r="CB130" s="131"/>
      <c r="CC130" s="131"/>
      <c r="CD130" s="131"/>
      <c r="CE130" s="131"/>
      <c r="CF130" s="131"/>
      <c r="CG130" s="131"/>
      <c r="CH130" s="131"/>
      <c r="CI130" s="131"/>
      <c r="CJ130" s="131"/>
      <c r="CK130" s="131"/>
      <c r="CL130" s="131"/>
      <c r="CM130" s="131"/>
      <c r="CN130" s="131"/>
      <c r="CO130" s="131"/>
      <c r="CP130" s="131"/>
      <c r="CQ130" s="131"/>
      <c r="CR130" s="131"/>
      <c r="CS130" s="131"/>
      <c r="CT130" s="131"/>
      <c r="CU130" s="131"/>
      <c r="CV130" s="131"/>
      <c r="CW130" s="131"/>
      <c r="CX130" s="131"/>
      <c r="CY130" s="131"/>
      <c r="CZ130" s="131"/>
      <c r="DA130" s="131"/>
      <c r="DB130" s="131"/>
      <c r="DC130" s="131"/>
      <c r="DD130" s="131"/>
      <c r="DE130" s="131"/>
      <c r="DF130" s="131"/>
      <c r="DG130" s="131"/>
      <c r="DH130" s="131"/>
      <c r="DI130" s="131"/>
      <c r="DJ130" s="131"/>
      <c r="DK130" s="131"/>
      <c r="DL130" s="131"/>
      <c r="DM130" s="131"/>
      <c r="DN130" s="131"/>
      <c r="DO130" s="131"/>
      <c r="DP130" s="131"/>
      <c r="DQ130" s="131"/>
      <c r="DR130" s="131"/>
      <c r="DS130" s="131"/>
      <c r="DT130" s="131"/>
      <c r="DU130" s="131"/>
      <c r="DV130" s="131"/>
      <c r="DW130" s="131"/>
      <c r="DX130" s="131"/>
      <c r="DY130" s="131"/>
      <c r="DZ130" s="131"/>
      <c r="EA130" s="131"/>
      <c r="EB130" s="131"/>
      <c r="EC130" s="131"/>
      <c r="ED130" s="131"/>
      <c r="EE130" s="131"/>
      <c r="EF130" s="131"/>
      <c r="EG130" s="131"/>
      <c r="EH130" s="131"/>
      <c r="EI130" s="131"/>
      <c r="EJ130" s="131"/>
      <c r="EK130" s="131"/>
      <c r="EL130" s="131"/>
      <c r="EM130" s="131"/>
      <c r="EN130" s="131"/>
      <c r="EO130" s="131"/>
      <c r="EP130" s="131"/>
      <c r="EQ130" s="131"/>
      <c r="ER130" s="131"/>
      <c r="ES130" s="131"/>
      <c r="ET130" s="131"/>
      <c r="EU130" s="131"/>
      <c r="EV130" s="131"/>
      <c r="EW130" s="131"/>
      <c r="EX130" s="131"/>
      <c r="EY130" s="131"/>
      <c r="EZ130" s="131"/>
      <c r="FA130" s="131"/>
      <c r="FB130" s="131"/>
      <c r="FC130" s="131"/>
      <c r="FD130" s="131"/>
      <c r="FE130" s="131"/>
      <c r="FF130" s="131"/>
      <c r="FG130" s="131"/>
      <c r="FH130" s="131"/>
      <c r="FI130" s="131"/>
      <c r="FJ130" s="131"/>
      <c r="FK130" s="131"/>
      <c r="FL130" s="131"/>
      <c r="FM130" s="131"/>
      <c r="FN130" s="131"/>
      <c r="FO130" s="131"/>
      <c r="FP130" s="131"/>
      <c r="FQ130" s="131"/>
      <c r="FR130" s="131"/>
      <c r="FS130" s="131"/>
      <c r="FT130" s="131"/>
      <c r="FU130" s="131"/>
      <c r="FV130" s="131"/>
      <c r="FW130" s="131"/>
      <c r="FX130" s="131"/>
      <c r="FY130" s="131"/>
      <c r="FZ130" s="131"/>
      <c r="GA130" s="131"/>
      <c r="GB130" s="131"/>
      <c r="GC130" s="131"/>
      <c r="GD130" s="131"/>
      <c r="GE130" s="131"/>
      <c r="GF130" s="131"/>
      <c r="GG130" s="131"/>
      <c r="GH130" s="131"/>
      <c r="GI130" s="131"/>
      <c r="GJ130" s="131"/>
      <c r="GK130" s="131"/>
      <c r="GL130" s="131"/>
      <c r="GM130" s="131"/>
      <c r="GN130" s="131"/>
      <c r="GO130" s="131"/>
      <c r="GP130" s="131"/>
      <c r="GQ130" s="131"/>
      <c r="GR130" s="131"/>
      <c r="GS130" s="131"/>
      <c r="GT130" s="131"/>
      <c r="GU130" s="131"/>
      <c r="GV130" s="131"/>
      <c r="GW130" s="131"/>
      <c r="GX130" s="131"/>
      <c r="GY130" s="131"/>
      <c r="GZ130" s="131"/>
      <c r="HA130" s="131"/>
      <c r="HB130" s="131"/>
      <c r="HC130" s="163"/>
      <c r="HD130" s="75"/>
      <c r="HE130" s="262"/>
      <c r="HF130" s="100"/>
      <c r="HG130" s="528"/>
      <c r="HH130" s="262"/>
      <c r="HI130" s="100"/>
      <c r="HJ130" s="578"/>
      <c r="HK130" s="580"/>
      <c r="HL130" s="100"/>
      <c r="HM130" s="100"/>
      <c r="HN130" s="541">
        <f>SUM(HM130:HM132)</f>
        <v>45</v>
      </c>
      <c r="HO130" s="75"/>
    </row>
    <row r="131" spans="1:223" s="6" customFormat="1" ht="9.9499999999999993" customHeight="1" thickTop="1" thickBot="1" x14ac:dyDescent="0.3">
      <c r="A131" s="55">
        <v>22</v>
      </c>
      <c r="B131" s="224"/>
      <c r="C131" s="60"/>
      <c r="D131" s="664"/>
      <c r="E131" s="60"/>
      <c r="F131" s="229"/>
      <c r="G131" s="526"/>
      <c r="H131" s="369"/>
      <c r="I131" s="443"/>
      <c r="J131" s="474"/>
      <c r="K131" s="315" t="str">
        <f t="shared" ref="K131" si="4194">K132</f>
        <v/>
      </c>
      <c r="L131" s="315" t="str">
        <f t="shared" ref="L131" si="4195">L132</f>
        <v/>
      </c>
      <c r="M131" s="315" t="str">
        <f t="shared" ref="M131" si="4196">M132</f>
        <v/>
      </c>
      <c r="N131" s="315" t="str">
        <f t="shared" ref="N131" si="4197">N132</f>
        <v/>
      </c>
      <c r="O131" s="315" t="str">
        <f t="shared" ref="O131" si="4198">O132</f>
        <v/>
      </c>
      <c r="P131" s="315" t="str">
        <f t="shared" ref="P131" si="4199">P132</f>
        <v/>
      </c>
      <c r="Q131" s="315" t="str">
        <f t="shared" ref="Q131" si="4200">Q132</f>
        <v/>
      </c>
      <c r="R131" s="315" t="str">
        <f t="shared" ref="R131" si="4201">R132</f>
        <v/>
      </c>
      <c r="S131" s="315" t="str">
        <f t="shared" ref="S131" si="4202">S132</f>
        <v/>
      </c>
      <c r="T131" s="315" t="str">
        <f t="shared" ref="T131" si="4203">T132</f>
        <v/>
      </c>
      <c r="U131" s="315" t="str">
        <f t="shared" ref="U131" si="4204">U132</f>
        <v/>
      </c>
      <c r="V131" s="315" t="str">
        <f t="shared" ref="V131" si="4205">V132</f>
        <v/>
      </c>
      <c r="W131" s="315" t="str">
        <f t="shared" ref="W131" si="4206">W132</f>
        <v/>
      </c>
      <c r="X131" s="315" t="str">
        <f t="shared" ref="X131" si="4207">X132</f>
        <v/>
      </c>
      <c r="Y131" s="315" t="str">
        <f t="shared" ref="Y131" si="4208">Y132</f>
        <v/>
      </c>
      <c r="Z131" s="315" t="str">
        <f t="shared" ref="Z131" si="4209">Z132</f>
        <v/>
      </c>
      <c r="AA131" s="315" t="str">
        <f t="shared" ref="AA131" si="4210">AA132</f>
        <v/>
      </c>
      <c r="AB131" s="315" t="str">
        <f t="shared" ref="AB131" si="4211">AB132</f>
        <v/>
      </c>
      <c r="AC131" s="315" t="str">
        <f t="shared" ref="AC131" si="4212">AC132</f>
        <v/>
      </c>
      <c r="AD131" s="315" t="str">
        <f t="shared" ref="AD131" si="4213">AD132</f>
        <v/>
      </c>
      <c r="AE131" s="315" t="str">
        <f t="shared" ref="AE131" si="4214">AE132</f>
        <v/>
      </c>
      <c r="AF131" s="315" t="str">
        <f t="shared" ref="AF131" si="4215">AF132</f>
        <v/>
      </c>
      <c r="AG131" s="315" t="str">
        <f t="shared" ref="AG131" si="4216">AG132</f>
        <v/>
      </c>
      <c r="AH131" s="315" t="str">
        <f t="shared" ref="AH131" si="4217">AH132</f>
        <v/>
      </c>
      <c r="AI131" s="315" t="str">
        <f t="shared" ref="AI131" si="4218">AI132</f>
        <v/>
      </c>
      <c r="AJ131" s="315" t="str">
        <f t="shared" ref="AJ131" si="4219">AJ132</f>
        <v/>
      </c>
      <c r="AK131" s="315" t="str">
        <f t="shared" ref="AK131" si="4220">AK132</f>
        <v/>
      </c>
      <c r="AL131" s="315" t="str">
        <f t="shared" ref="AL131" si="4221">AL132</f>
        <v/>
      </c>
      <c r="AM131" s="315" t="str">
        <f t="shared" ref="AM131" si="4222">AM132</f>
        <v/>
      </c>
      <c r="AN131" s="315" t="str">
        <f t="shared" ref="AN131" si="4223">AN132</f>
        <v/>
      </c>
      <c r="AO131" s="315" t="str">
        <f t="shared" ref="AO131" si="4224">AO132</f>
        <v/>
      </c>
      <c r="AP131" s="315" t="str">
        <f t="shared" ref="AP131" si="4225">AP132</f>
        <v/>
      </c>
      <c r="AQ131" s="315" t="str">
        <f t="shared" ref="AQ131" si="4226">AQ132</f>
        <v/>
      </c>
      <c r="AR131" s="315" t="str">
        <f t="shared" ref="AR131" si="4227">AR132</f>
        <v/>
      </c>
      <c r="AS131" s="315" t="str">
        <f t="shared" ref="AS131" si="4228">AS132</f>
        <v/>
      </c>
      <c r="AT131" s="315" t="str">
        <f t="shared" ref="AT131" si="4229">AT132</f>
        <v/>
      </c>
      <c r="AU131" s="315" t="str">
        <f t="shared" ref="AU131" si="4230">AU132</f>
        <v/>
      </c>
      <c r="AV131" s="315" t="str">
        <f t="shared" ref="AV131" si="4231">AV132</f>
        <v/>
      </c>
      <c r="AW131" s="315" t="str">
        <f t="shared" ref="AW131" si="4232">AW132</f>
        <v/>
      </c>
      <c r="AX131" s="315" t="str">
        <f t="shared" ref="AX131" si="4233">AX132</f>
        <v/>
      </c>
      <c r="AY131" s="315" t="str">
        <f t="shared" ref="AY131" si="4234">AY132</f>
        <v/>
      </c>
      <c r="AZ131" s="315" t="str">
        <f t="shared" ref="AZ131" si="4235">AZ132</f>
        <v/>
      </c>
      <c r="BA131" s="315" t="str">
        <f t="shared" ref="BA131" si="4236">BA132</f>
        <v/>
      </c>
      <c r="BB131" s="315" t="str">
        <f t="shared" ref="BB131" si="4237">BB132</f>
        <v/>
      </c>
      <c r="BC131" s="315" t="str">
        <f t="shared" ref="BC131" si="4238">BC132</f>
        <v/>
      </c>
      <c r="BD131" s="315" t="str">
        <f t="shared" ref="BD131" si="4239">BD132</f>
        <v/>
      </c>
      <c r="BE131" s="315" t="str">
        <f t="shared" ref="BE131" si="4240">BE132</f>
        <v/>
      </c>
      <c r="BF131" s="315" t="str">
        <f t="shared" ref="BF131" si="4241">BF132</f>
        <v/>
      </c>
      <c r="BG131" s="315" t="str">
        <f t="shared" ref="BG131" si="4242">BG132</f>
        <v/>
      </c>
      <c r="BH131" s="315" t="str">
        <f t="shared" ref="BH131" si="4243">BH132</f>
        <v/>
      </c>
      <c r="BI131" s="315" t="str">
        <f t="shared" ref="BI131" si="4244">BI132</f>
        <v/>
      </c>
      <c r="BJ131" s="315" t="str">
        <f t="shared" ref="BJ131" si="4245">BJ132</f>
        <v/>
      </c>
      <c r="BK131" s="315" t="str">
        <f t="shared" ref="BK131" si="4246">BK132</f>
        <v/>
      </c>
      <c r="BL131" s="315" t="str">
        <f t="shared" ref="BL131" si="4247">BL132</f>
        <v/>
      </c>
      <c r="BM131" s="315" t="str">
        <f t="shared" ref="BM131" si="4248">BM132</f>
        <v/>
      </c>
      <c r="BN131" s="315" t="str">
        <f t="shared" ref="BN131" si="4249">BN132</f>
        <v/>
      </c>
      <c r="BO131" s="315" t="str">
        <f t="shared" ref="BO131" si="4250">BO132</f>
        <v/>
      </c>
      <c r="BP131" s="315" t="str">
        <f t="shared" ref="BP131" si="4251">BP132</f>
        <v/>
      </c>
      <c r="BQ131" s="315" t="str">
        <f t="shared" ref="BQ131" si="4252">BQ132</f>
        <v/>
      </c>
      <c r="BR131" s="315" t="str">
        <f t="shared" ref="BR131" si="4253">BR132</f>
        <v/>
      </c>
      <c r="BS131" s="315" t="str">
        <f t="shared" ref="BS131" si="4254">BS132</f>
        <v/>
      </c>
      <c r="BT131" s="315" t="str">
        <f t="shared" ref="BT131" si="4255">BT132</f>
        <v/>
      </c>
      <c r="BU131" s="315" t="str">
        <f t="shared" ref="BU131" si="4256">BU132</f>
        <v/>
      </c>
      <c r="BV131" s="315" t="str">
        <f t="shared" ref="BV131" si="4257">BV132</f>
        <v/>
      </c>
      <c r="BW131" s="315" t="str">
        <f t="shared" ref="BW131" si="4258">BW132</f>
        <v/>
      </c>
      <c r="BX131" s="315" t="str">
        <f t="shared" ref="BX131" si="4259">BX132</f>
        <v/>
      </c>
      <c r="BY131" s="315" t="str">
        <f t="shared" ref="BY131" si="4260">BY132</f>
        <v/>
      </c>
      <c r="BZ131" s="315" t="str">
        <f t="shared" ref="BZ131" si="4261">BZ132</f>
        <v/>
      </c>
      <c r="CA131" s="315" t="str">
        <f t="shared" ref="CA131" si="4262">CA132</f>
        <v/>
      </c>
      <c r="CB131" s="315" t="str">
        <f t="shared" ref="CB131" si="4263">CB132</f>
        <v/>
      </c>
      <c r="CC131" s="315" t="str">
        <f t="shared" ref="CC131" si="4264">CC132</f>
        <v/>
      </c>
      <c r="CD131" s="315" t="str">
        <f t="shared" ref="CD131" si="4265">CD132</f>
        <v/>
      </c>
      <c r="CE131" s="315" t="str">
        <f t="shared" ref="CE131" si="4266">CE132</f>
        <v/>
      </c>
      <c r="CF131" s="315" t="str">
        <f t="shared" ref="CF131" si="4267">CF132</f>
        <v/>
      </c>
      <c r="CG131" s="315" t="str">
        <f t="shared" ref="CG131" si="4268">CG132</f>
        <v/>
      </c>
      <c r="CH131" s="315" t="str">
        <f t="shared" ref="CH131" si="4269">CH132</f>
        <v/>
      </c>
      <c r="CI131" s="315" t="str">
        <f t="shared" ref="CI131" si="4270">CI132</f>
        <v/>
      </c>
      <c r="CJ131" s="315" t="str">
        <f t="shared" ref="CJ131" si="4271">CJ132</f>
        <v/>
      </c>
      <c r="CK131" s="315" t="str">
        <f t="shared" ref="CK131" si="4272">CK132</f>
        <v/>
      </c>
      <c r="CL131" s="315" t="str">
        <f t="shared" ref="CL131" si="4273">CL132</f>
        <v/>
      </c>
      <c r="CM131" s="315" t="str">
        <f t="shared" ref="CM131" si="4274">CM132</f>
        <v/>
      </c>
      <c r="CN131" s="315" t="str">
        <f t="shared" ref="CN131" si="4275">CN132</f>
        <v/>
      </c>
      <c r="CO131" s="315" t="str">
        <f t="shared" ref="CO131" si="4276">CO132</f>
        <v/>
      </c>
      <c r="CP131" s="315" t="str">
        <f t="shared" ref="CP131" si="4277">CP132</f>
        <v/>
      </c>
      <c r="CQ131" s="315" t="str">
        <f t="shared" ref="CQ131" si="4278">CQ132</f>
        <v/>
      </c>
      <c r="CR131" s="315" t="str">
        <f t="shared" ref="CR131" si="4279">CR132</f>
        <v/>
      </c>
      <c r="CS131" s="315" t="str">
        <f t="shared" ref="CS131" si="4280">CS132</f>
        <v/>
      </c>
      <c r="CT131" s="315" t="str">
        <f t="shared" ref="CT131" si="4281">CT132</f>
        <v/>
      </c>
      <c r="CU131" s="315" t="str">
        <f t="shared" ref="CU131" si="4282">CU132</f>
        <v/>
      </c>
      <c r="CV131" s="315" t="str">
        <f t="shared" ref="CV131" si="4283">CV132</f>
        <v/>
      </c>
      <c r="CW131" s="315" t="str">
        <f t="shared" ref="CW131" si="4284">CW132</f>
        <v/>
      </c>
      <c r="CX131" s="315" t="str">
        <f t="shared" ref="CX131" si="4285">CX132</f>
        <v/>
      </c>
      <c r="CY131" s="315" t="str">
        <f t="shared" ref="CY131" si="4286">CY132</f>
        <v/>
      </c>
      <c r="CZ131" s="315" t="str">
        <f t="shared" ref="CZ131" si="4287">CZ132</f>
        <v/>
      </c>
      <c r="DA131" s="315" t="str">
        <f t="shared" ref="DA131" si="4288">DA132</f>
        <v/>
      </c>
      <c r="DB131" s="315" t="str">
        <f t="shared" ref="DB131" si="4289">DB132</f>
        <v/>
      </c>
      <c r="DC131" s="315" t="str">
        <f t="shared" ref="DC131" si="4290">DC132</f>
        <v/>
      </c>
      <c r="DD131" s="315" t="str">
        <f t="shared" ref="DD131" si="4291">DD132</f>
        <v/>
      </c>
      <c r="DE131" s="315" t="str">
        <f t="shared" ref="DE131" si="4292">DE132</f>
        <v/>
      </c>
      <c r="DF131" s="315" t="str">
        <f t="shared" ref="DF131" si="4293">DF132</f>
        <v/>
      </c>
      <c r="DG131" s="315" t="str">
        <f t="shared" ref="DG131" si="4294">DG132</f>
        <v/>
      </c>
      <c r="DH131" s="315" t="str">
        <f t="shared" ref="DH131" si="4295">DH132</f>
        <v/>
      </c>
      <c r="DI131" s="315" t="str">
        <f t="shared" ref="DI131" si="4296">DI132</f>
        <v/>
      </c>
      <c r="DJ131" s="315" t="str">
        <f t="shared" ref="DJ131" si="4297">DJ132</f>
        <v/>
      </c>
      <c r="DK131" s="315" t="str">
        <f t="shared" ref="DK131" si="4298">DK132</f>
        <v/>
      </c>
      <c r="DL131" s="315" t="str">
        <f t="shared" ref="DL131" si="4299">DL132</f>
        <v/>
      </c>
      <c r="DM131" s="315" t="str">
        <f t="shared" ref="DM131" si="4300">DM132</f>
        <v/>
      </c>
      <c r="DN131" s="315" t="str">
        <f t="shared" ref="DN131" si="4301">DN132</f>
        <v/>
      </c>
      <c r="DO131" s="315" t="str">
        <f t="shared" ref="DO131" si="4302">DO132</f>
        <v/>
      </c>
      <c r="DP131" s="315" t="str">
        <f t="shared" ref="DP131" si="4303">DP132</f>
        <v/>
      </c>
      <c r="DQ131" s="315" t="str">
        <f t="shared" ref="DQ131" si="4304">DQ132</f>
        <v/>
      </c>
      <c r="DR131" s="315" t="str">
        <f t="shared" ref="DR131" si="4305">DR132</f>
        <v/>
      </c>
      <c r="DS131" s="315" t="str">
        <f t="shared" ref="DS131" si="4306">DS132</f>
        <v/>
      </c>
      <c r="DT131" s="315" t="str">
        <f t="shared" ref="DT131" si="4307">DT132</f>
        <v/>
      </c>
      <c r="DU131" s="315" t="str">
        <f t="shared" ref="DU131" si="4308">DU132</f>
        <v/>
      </c>
      <c r="DV131" s="315" t="str">
        <f t="shared" ref="DV131" si="4309">DV132</f>
        <v/>
      </c>
      <c r="DW131" s="315" t="str">
        <f t="shared" ref="DW131" si="4310">DW132</f>
        <v/>
      </c>
      <c r="DX131" s="315" t="str">
        <f t="shared" ref="DX131" si="4311">DX132</f>
        <v/>
      </c>
      <c r="DY131" s="315" t="str">
        <f t="shared" ref="DY131" si="4312">DY132</f>
        <v/>
      </c>
      <c r="DZ131" s="315" t="str">
        <f t="shared" ref="DZ131" si="4313">DZ132</f>
        <v/>
      </c>
      <c r="EA131" s="315" t="str">
        <f t="shared" ref="EA131" si="4314">EA132</f>
        <v/>
      </c>
      <c r="EB131" s="315" t="str">
        <f t="shared" ref="EB131" si="4315">EB132</f>
        <v/>
      </c>
      <c r="EC131" s="315" t="str">
        <f t="shared" ref="EC131" si="4316">EC132</f>
        <v/>
      </c>
      <c r="ED131" s="315" t="str">
        <f t="shared" ref="ED131" si="4317">ED132</f>
        <v/>
      </c>
      <c r="EE131" s="315" t="str">
        <f t="shared" ref="EE131" si="4318">EE132</f>
        <v/>
      </c>
      <c r="EF131" s="315" t="str">
        <f t="shared" ref="EF131" si="4319">EF132</f>
        <v/>
      </c>
      <c r="EG131" s="315" t="str">
        <f t="shared" ref="EG131" si="4320">EG132</f>
        <v/>
      </c>
      <c r="EH131" s="315" t="str">
        <f t="shared" ref="EH131" si="4321">EH132</f>
        <v/>
      </c>
      <c r="EI131" s="315" t="str">
        <f t="shared" ref="EI131" si="4322">EI132</f>
        <v/>
      </c>
      <c r="EJ131" s="315" t="str">
        <f t="shared" ref="EJ131" si="4323">EJ132</f>
        <v/>
      </c>
      <c r="EK131" s="315" t="str">
        <f t="shared" ref="EK131" si="4324">EK132</f>
        <v/>
      </c>
      <c r="EL131" s="315" t="str">
        <f t="shared" ref="EL131" si="4325">EL132</f>
        <v/>
      </c>
      <c r="EM131" s="315" t="str">
        <f t="shared" ref="EM131" si="4326">EM132</f>
        <v/>
      </c>
      <c r="EN131" s="315" t="str">
        <f t="shared" ref="EN131" si="4327">EN132</f>
        <v/>
      </c>
      <c r="EO131" s="315" t="str">
        <f t="shared" ref="EO131" si="4328">EO132</f>
        <v/>
      </c>
      <c r="EP131" s="315" t="str">
        <f t="shared" ref="EP131" si="4329">EP132</f>
        <v/>
      </c>
      <c r="EQ131" s="315" t="str">
        <f t="shared" ref="EQ131" si="4330">EQ132</f>
        <v/>
      </c>
      <c r="ER131" s="315" t="str">
        <f t="shared" ref="ER131" si="4331">ER132</f>
        <v/>
      </c>
      <c r="ES131" s="315" t="str">
        <f t="shared" ref="ES131" si="4332">ES132</f>
        <v/>
      </c>
      <c r="ET131" s="315" t="str">
        <f t="shared" ref="ET131" si="4333">ET132</f>
        <v/>
      </c>
      <c r="EU131" s="315" t="str">
        <f t="shared" ref="EU131" si="4334">EU132</f>
        <v/>
      </c>
      <c r="EV131" s="315" t="str">
        <f t="shared" ref="EV131" si="4335">EV132</f>
        <v/>
      </c>
      <c r="EW131" s="315" t="str">
        <f t="shared" ref="EW131" si="4336">EW132</f>
        <v/>
      </c>
      <c r="EX131" s="315" t="str">
        <f t="shared" ref="EX131" si="4337">EX132</f>
        <v/>
      </c>
      <c r="EY131" s="315" t="str">
        <f t="shared" ref="EY131" si="4338">EY132</f>
        <v/>
      </c>
      <c r="EZ131" s="315" t="str">
        <f t="shared" ref="EZ131" si="4339">EZ132</f>
        <v/>
      </c>
      <c r="FA131" s="315" t="str">
        <f t="shared" ref="FA131" si="4340">FA132</f>
        <v/>
      </c>
      <c r="FB131" s="315" t="str">
        <f t="shared" ref="FB131" si="4341">FB132</f>
        <v/>
      </c>
      <c r="FC131" s="315" t="str">
        <f t="shared" ref="FC131" si="4342">FC132</f>
        <v/>
      </c>
      <c r="FD131" s="315" t="str">
        <f t="shared" ref="FD131" si="4343">FD132</f>
        <v/>
      </c>
      <c r="FE131" s="315" t="str">
        <f t="shared" ref="FE131" si="4344">FE132</f>
        <v/>
      </c>
      <c r="FF131" s="315" t="str">
        <f t="shared" ref="FF131" si="4345">FF132</f>
        <v/>
      </c>
      <c r="FG131" s="315" t="str">
        <f t="shared" ref="FG131" si="4346">FG132</f>
        <v/>
      </c>
      <c r="FH131" s="315" t="str">
        <f t="shared" ref="FH131" si="4347">FH132</f>
        <v/>
      </c>
      <c r="FI131" s="315" t="str">
        <f t="shared" ref="FI131" si="4348">FI132</f>
        <v/>
      </c>
      <c r="FJ131" s="315" t="str">
        <f t="shared" ref="FJ131" si="4349">FJ132</f>
        <v/>
      </c>
      <c r="FK131" s="315" t="str">
        <f t="shared" ref="FK131" si="4350">FK132</f>
        <v/>
      </c>
      <c r="FL131" s="315" t="str">
        <f t="shared" ref="FL131" si="4351">FL132</f>
        <v/>
      </c>
      <c r="FM131" s="315" t="str">
        <f t="shared" ref="FM131" si="4352">FM132</f>
        <v/>
      </c>
      <c r="FN131" s="315" t="str">
        <f t="shared" ref="FN131" si="4353">FN132</f>
        <v/>
      </c>
      <c r="FO131" s="315" t="str">
        <f t="shared" ref="FO131" si="4354">FO132</f>
        <v/>
      </c>
      <c r="FP131" s="315" t="str">
        <f t="shared" ref="FP131" si="4355">FP132</f>
        <v/>
      </c>
      <c r="FQ131" s="315" t="str">
        <f t="shared" ref="FQ131" si="4356">FQ132</f>
        <v/>
      </c>
      <c r="FR131" s="315" t="str">
        <f t="shared" ref="FR131" si="4357">FR132</f>
        <v/>
      </c>
      <c r="FS131" s="315" t="str">
        <f t="shared" ref="FS131" si="4358">FS132</f>
        <v/>
      </c>
      <c r="FT131" s="315" t="str">
        <f t="shared" ref="FT131" si="4359">FT132</f>
        <v/>
      </c>
      <c r="FU131" s="315" t="str">
        <f t="shared" ref="FU131" si="4360">FU132</f>
        <v/>
      </c>
      <c r="FV131" s="315" t="str">
        <f t="shared" ref="FV131" si="4361">FV132</f>
        <v/>
      </c>
      <c r="FW131" s="315" t="str">
        <f t="shared" ref="FW131" si="4362">FW132</f>
        <v/>
      </c>
      <c r="FX131" s="315" t="str">
        <f t="shared" ref="FX131" si="4363">FX132</f>
        <v/>
      </c>
      <c r="FY131" s="315" t="str">
        <f t="shared" ref="FY131" si="4364">FY132</f>
        <v/>
      </c>
      <c r="FZ131" s="315" t="str">
        <f t="shared" ref="FZ131" si="4365">FZ132</f>
        <v/>
      </c>
      <c r="GA131" s="315" t="str">
        <f t="shared" ref="GA131" si="4366">GA132</f>
        <v/>
      </c>
      <c r="GB131" s="315" t="str">
        <f t="shared" ref="GB131" si="4367">GB132</f>
        <v/>
      </c>
      <c r="GC131" s="315" t="str">
        <f t="shared" ref="GC131" si="4368">GC132</f>
        <v/>
      </c>
      <c r="GD131" s="315" t="str">
        <f t="shared" ref="GD131" si="4369">GD132</f>
        <v/>
      </c>
      <c r="GE131" s="315" t="str">
        <f t="shared" ref="GE131" si="4370">GE132</f>
        <v/>
      </c>
      <c r="GF131" s="315" t="str">
        <f t="shared" ref="GF131" si="4371">GF132</f>
        <v/>
      </c>
      <c r="GG131" s="315" t="str">
        <f t="shared" ref="GG131" si="4372">GG132</f>
        <v/>
      </c>
      <c r="GH131" s="315" t="str">
        <f t="shared" ref="GH131" si="4373">GH132</f>
        <v/>
      </c>
      <c r="GI131" s="315" t="str">
        <f t="shared" ref="GI131" si="4374">GI132</f>
        <v/>
      </c>
      <c r="GJ131" s="315" t="str">
        <f t="shared" ref="GJ131" si="4375">GJ132</f>
        <v/>
      </c>
      <c r="GK131" s="315" t="str">
        <f t="shared" ref="GK131" si="4376">GK132</f>
        <v/>
      </c>
      <c r="GL131" s="315" t="str">
        <f t="shared" ref="GL131" si="4377">GL132</f>
        <v/>
      </c>
      <c r="GM131" s="315" t="str">
        <f t="shared" ref="GM131" si="4378">GM132</f>
        <v/>
      </c>
      <c r="GN131" s="315" t="str">
        <f t="shared" ref="GN131" si="4379">GN132</f>
        <v/>
      </c>
      <c r="GO131" s="315" t="str">
        <f t="shared" ref="GO131" si="4380">GO132</f>
        <v/>
      </c>
      <c r="GP131" s="315" t="str">
        <f t="shared" ref="GP131" si="4381">GP132</f>
        <v/>
      </c>
      <c r="GQ131" s="315" t="str">
        <f t="shared" ref="GQ131" si="4382">GQ132</f>
        <v/>
      </c>
      <c r="GR131" s="315" t="str">
        <f t="shared" ref="GR131" si="4383">GR132</f>
        <v/>
      </c>
      <c r="GS131" s="315" t="str">
        <f t="shared" ref="GS131" si="4384">GS132</f>
        <v/>
      </c>
      <c r="GT131" s="315" t="str">
        <f t="shared" ref="GT131" si="4385">GT132</f>
        <v/>
      </c>
      <c r="GU131" s="315" t="str">
        <f t="shared" ref="GU131" si="4386">GU132</f>
        <v/>
      </c>
      <c r="GV131" s="315" t="str">
        <f t="shared" ref="GV131" si="4387">GV132</f>
        <v/>
      </c>
      <c r="GW131" s="315" t="str">
        <f t="shared" ref="GW131" si="4388">GW132</f>
        <v/>
      </c>
      <c r="GX131" s="315" t="str">
        <f t="shared" ref="GX131" si="4389">GX132</f>
        <v/>
      </c>
      <c r="GY131" s="315" t="str">
        <f t="shared" ref="GY131" si="4390">GY132</f>
        <v/>
      </c>
      <c r="GZ131" s="315" t="str">
        <f t="shared" ref="GZ131" si="4391">GZ132</f>
        <v/>
      </c>
      <c r="HA131" s="315" t="str">
        <f t="shared" ref="HA131" si="4392">HA132</f>
        <v/>
      </c>
      <c r="HB131" s="315" t="str">
        <f t="shared" ref="HB131" si="4393">HB132</f>
        <v/>
      </c>
      <c r="HC131" s="165"/>
      <c r="HD131" s="75"/>
      <c r="HE131" s="262"/>
      <c r="HF131" s="100"/>
      <c r="HG131" s="528"/>
      <c r="HH131" s="262"/>
      <c r="HI131" s="100"/>
      <c r="HJ131" s="578"/>
      <c r="HK131" s="580"/>
      <c r="HL131" s="100"/>
      <c r="HM131" s="100"/>
      <c r="HN131" s="541"/>
      <c r="HO131" s="75"/>
    </row>
    <row r="132" spans="1:223" s="6" customFormat="1" ht="9.9499999999999993" customHeight="1" thickTop="1" x14ac:dyDescent="0.25">
      <c r="A132" s="55"/>
      <c r="B132" s="224"/>
      <c r="C132" s="60"/>
      <c r="D132" s="664"/>
      <c r="E132" s="60"/>
      <c r="F132" s="239"/>
      <c r="G132" s="526"/>
      <c r="H132" s="369"/>
      <c r="I132" s="443"/>
      <c r="J132" s="475"/>
      <c r="K132" s="382" t="str">
        <f>IF(SUM('IG-UR'!K$360:'IG-UR'!K$373)=0,"",AVERAGEIF('IG-UR'!K$360:'IG-UR'!K$373,"&lt;&gt;0"))</f>
        <v/>
      </c>
      <c r="L132" s="382" t="str">
        <f>IF(SUM('IG-UR'!L$360:'IG-UR'!L$373)=0,"",AVERAGEIF('IG-UR'!L$360:'IG-UR'!L$373,"&lt;&gt;0"))</f>
        <v/>
      </c>
      <c r="M132" s="382" t="str">
        <f>IF(SUM('IG-UR'!M$360:'IG-UR'!M$373)=0,"",AVERAGEIF('IG-UR'!M$360:'IG-UR'!M$373,"&lt;&gt;0"))</f>
        <v/>
      </c>
      <c r="N132" s="382" t="str">
        <f>IF(SUM('IG-UR'!N$360:'IG-UR'!N$373)=0,"",AVERAGEIF('IG-UR'!N$360:'IG-UR'!N$373,"&lt;&gt;0"))</f>
        <v/>
      </c>
      <c r="O132" s="382" t="str">
        <f>IF(SUM('IG-UR'!O$360:'IG-UR'!O$373)=0,"",AVERAGEIF('IG-UR'!O$360:'IG-UR'!O$373,"&lt;&gt;0"))</f>
        <v/>
      </c>
      <c r="P132" s="382" t="str">
        <f>IF(SUM('IG-UR'!P$360:'IG-UR'!P$373)=0,"",AVERAGEIF('IG-UR'!P$360:'IG-UR'!P$373,"&lt;&gt;0"))</f>
        <v/>
      </c>
      <c r="Q132" s="382" t="str">
        <f>IF(SUM('IG-UR'!Q$360:'IG-UR'!Q$373)=0,"",AVERAGEIF('IG-UR'!Q$360:'IG-UR'!Q$373,"&lt;&gt;0"))</f>
        <v/>
      </c>
      <c r="R132" s="382" t="str">
        <f>IF(SUM('IG-UR'!R$360:'IG-UR'!R$373)=0,"",AVERAGEIF('IG-UR'!R$360:'IG-UR'!R$373,"&lt;&gt;0"))</f>
        <v/>
      </c>
      <c r="S132" s="382" t="str">
        <f>IF(SUM('IG-UR'!S$360:'IG-UR'!S$373)=0,"",AVERAGEIF('IG-UR'!S$360:'IG-UR'!S$373,"&lt;&gt;0"))</f>
        <v/>
      </c>
      <c r="T132" s="382" t="str">
        <f>IF(SUM('IG-UR'!T$360:'IG-UR'!T$373)=0,"",AVERAGEIF('IG-UR'!T$360:'IG-UR'!T$373,"&lt;&gt;0"))</f>
        <v/>
      </c>
      <c r="U132" s="382" t="str">
        <f>IF(SUM('IG-UR'!U$360:'IG-UR'!U$373)=0,"",AVERAGEIF('IG-UR'!U$360:'IG-UR'!U$373,"&lt;&gt;0"))</f>
        <v/>
      </c>
      <c r="V132" s="382" t="str">
        <f>IF(SUM('IG-UR'!V$360:'IG-UR'!V$373)=0,"",AVERAGEIF('IG-UR'!V$360:'IG-UR'!V$373,"&lt;&gt;0"))</f>
        <v/>
      </c>
      <c r="W132" s="382" t="str">
        <f>IF(SUM('IG-UR'!W$360:'IG-UR'!W$373)=0,"",AVERAGEIF('IG-UR'!W$360:'IG-UR'!W$373,"&lt;&gt;0"))</f>
        <v/>
      </c>
      <c r="X132" s="382" t="str">
        <f>IF(SUM('IG-UR'!X$360:'IG-UR'!X$373)=0,"",AVERAGEIF('IG-UR'!X$360:'IG-UR'!X$373,"&lt;&gt;0"))</f>
        <v/>
      </c>
      <c r="Y132" s="382" t="str">
        <f>IF(SUM('IG-UR'!Y$360:'IG-UR'!Y$373)=0,"",AVERAGEIF('IG-UR'!Y$360:'IG-UR'!Y$373,"&lt;&gt;0"))</f>
        <v/>
      </c>
      <c r="Z132" s="382" t="str">
        <f>IF(SUM('IG-UR'!Z$360:'IG-UR'!Z$373)=0,"",AVERAGEIF('IG-UR'!Z$360:'IG-UR'!Z$373,"&lt;&gt;0"))</f>
        <v/>
      </c>
      <c r="AA132" s="382" t="str">
        <f>IF(SUM('IG-UR'!AA$360:'IG-UR'!AA$373)=0,"",AVERAGEIF('IG-UR'!AA$360:'IG-UR'!AA$373,"&lt;&gt;0"))</f>
        <v/>
      </c>
      <c r="AB132" s="382" t="str">
        <f>IF(SUM('IG-UR'!AB$360:'IG-UR'!AB$373)=0,"",AVERAGEIF('IG-UR'!AB$360:'IG-UR'!AB$373,"&lt;&gt;0"))</f>
        <v/>
      </c>
      <c r="AC132" s="382" t="str">
        <f>IF(SUM('IG-UR'!AC$360:'IG-UR'!AC$373)=0,"",AVERAGEIF('IG-UR'!AC$360:'IG-UR'!AC$373,"&lt;&gt;0"))</f>
        <v/>
      </c>
      <c r="AD132" s="382" t="str">
        <f>IF(SUM('IG-UR'!AD$360:'IG-UR'!AD$373)=0,"",AVERAGEIF('IG-UR'!AD$360:'IG-UR'!AD$373,"&lt;&gt;0"))</f>
        <v/>
      </c>
      <c r="AE132" s="382" t="str">
        <f>IF(SUM('IG-UR'!AE$360:'IG-UR'!AE$373)=0,"",AVERAGEIF('IG-UR'!AE$360:'IG-UR'!AE$373,"&lt;&gt;0"))</f>
        <v/>
      </c>
      <c r="AF132" s="382" t="str">
        <f>IF(SUM('IG-UR'!AF$360:'IG-UR'!AF$373)=0,"",AVERAGEIF('IG-UR'!AF$360:'IG-UR'!AF$373,"&lt;&gt;0"))</f>
        <v/>
      </c>
      <c r="AG132" s="382" t="str">
        <f>IF(SUM('IG-UR'!AG$360:'IG-UR'!AG$373)=0,"",AVERAGEIF('IG-UR'!AG$360:'IG-UR'!AG$373,"&lt;&gt;0"))</f>
        <v/>
      </c>
      <c r="AH132" s="382" t="str">
        <f>IF(SUM('IG-UR'!AH$360:'IG-UR'!AH$373)=0,"",AVERAGEIF('IG-UR'!AH$360:'IG-UR'!AH$373,"&lt;&gt;0"))</f>
        <v/>
      </c>
      <c r="AI132" s="382" t="str">
        <f>IF(SUM('IG-UR'!AI$360:'IG-UR'!AI$373)=0,"",AVERAGEIF('IG-UR'!AI$360:'IG-UR'!AI$373,"&lt;&gt;0"))</f>
        <v/>
      </c>
      <c r="AJ132" s="382" t="str">
        <f>IF(SUM('IG-UR'!AJ$360:'IG-UR'!AJ$373)=0,"",AVERAGEIF('IG-UR'!AJ$360:'IG-UR'!AJ$373,"&lt;&gt;0"))</f>
        <v/>
      </c>
      <c r="AK132" s="382" t="str">
        <f>IF(SUM('IG-UR'!AK$360:'IG-UR'!AK$373)=0,"",AVERAGEIF('IG-UR'!AK$360:'IG-UR'!AK$373,"&lt;&gt;0"))</f>
        <v/>
      </c>
      <c r="AL132" s="382" t="str">
        <f>IF(SUM('IG-UR'!AL$360:'IG-UR'!AL$373)=0,"",AVERAGEIF('IG-UR'!AL$360:'IG-UR'!AL$373,"&lt;&gt;0"))</f>
        <v/>
      </c>
      <c r="AM132" s="382" t="str">
        <f>IF(SUM('IG-UR'!AM$360:'IG-UR'!AM$373)=0,"",AVERAGEIF('IG-UR'!AM$360:'IG-UR'!AM$373,"&lt;&gt;0"))</f>
        <v/>
      </c>
      <c r="AN132" s="382" t="str">
        <f>IF(SUM('IG-UR'!AN$360:'IG-UR'!AN$373)=0,"",AVERAGEIF('IG-UR'!AN$360:'IG-UR'!AN$373,"&lt;&gt;0"))</f>
        <v/>
      </c>
      <c r="AO132" s="382" t="str">
        <f>IF(SUM('IG-UR'!AO$360:'IG-UR'!AO$373)=0,"",AVERAGEIF('IG-UR'!AO$360:'IG-UR'!AO$373,"&lt;&gt;0"))</f>
        <v/>
      </c>
      <c r="AP132" s="382" t="str">
        <f>IF(SUM('IG-UR'!AP$360:'IG-UR'!AP$373)=0,"",AVERAGEIF('IG-UR'!AP$360:'IG-UR'!AP$373,"&lt;&gt;0"))</f>
        <v/>
      </c>
      <c r="AQ132" s="382" t="str">
        <f>IF(SUM('IG-UR'!AQ$360:'IG-UR'!AQ$373)=0,"",AVERAGEIF('IG-UR'!AQ$360:'IG-UR'!AQ$373,"&lt;&gt;0"))</f>
        <v/>
      </c>
      <c r="AR132" s="382" t="str">
        <f>IF(SUM('IG-UR'!AR$360:'IG-UR'!AR$373)=0,"",AVERAGEIF('IG-UR'!AR$360:'IG-UR'!AR$373,"&lt;&gt;0"))</f>
        <v/>
      </c>
      <c r="AS132" s="382" t="str">
        <f>IF(SUM('IG-UR'!AS$360:'IG-UR'!AS$373)=0,"",AVERAGEIF('IG-UR'!AS$360:'IG-UR'!AS$373,"&lt;&gt;0"))</f>
        <v/>
      </c>
      <c r="AT132" s="382" t="str">
        <f>IF(SUM('IG-UR'!AT$360:'IG-UR'!AT$373)=0,"",AVERAGEIF('IG-UR'!AT$360:'IG-UR'!AT$373,"&lt;&gt;0"))</f>
        <v/>
      </c>
      <c r="AU132" s="382" t="str">
        <f>IF(SUM('IG-UR'!AU$360:'IG-UR'!AU$373)=0,"",AVERAGEIF('IG-UR'!AU$360:'IG-UR'!AU$373,"&lt;&gt;0"))</f>
        <v/>
      </c>
      <c r="AV132" s="382" t="str">
        <f>IF(SUM('IG-UR'!AV$360:'IG-UR'!AV$373)=0,"",AVERAGEIF('IG-UR'!AV$360:'IG-UR'!AV$373,"&lt;&gt;0"))</f>
        <v/>
      </c>
      <c r="AW132" s="382" t="str">
        <f>IF(SUM('IG-UR'!AW$360:'IG-UR'!AW$373)=0,"",AVERAGEIF('IG-UR'!AW$360:'IG-UR'!AW$373,"&lt;&gt;0"))</f>
        <v/>
      </c>
      <c r="AX132" s="382" t="str">
        <f>IF(SUM('IG-UR'!AX$360:'IG-UR'!AX$373)=0,"",AVERAGEIF('IG-UR'!AX$360:'IG-UR'!AX$373,"&lt;&gt;0"))</f>
        <v/>
      </c>
      <c r="AY132" s="382" t="str">
        <f>IF(SUM('IG-UR'!AY$360:'IG-UR'!AY$373)=0,"",AVERAGEIF('IG-UR'!AY$360:'IG-UR'!AY$373,"&lt;&gt;0"))</f>
        <v/>
      </c>
      <c r="AZ132" s="382" t="str">
        <f>IF(SUM('IG-UR'!AZ$360:'IG-UR'!AZ$373)=0,"",AVERAGEIF('IG-UR'!AZ$360:'IG-UR'!AZ$373,"&lt;&gt;0"))</f>
        <v/>
      </c>
      <c r="BA132" s="382" t="str">
        <f>IF(SUM('IG-UR'!BA$360:'IG-UR'!BA$373)=0,"",AVERAGEIF('IG-UR'!BA$360:'IG-UR'!BA$373,"&lt;&gt;0"))</f>
        <v/>
      </c>
      <c r="BB132" s="382" t="str">
        <f>IF(SUM('IG-UR'!BB$360:'IG-UR'!BB$373)=0,"",AVERAGEIF('IG-UR'!BB$360:'IG-UR'!BB$373,"&lt;&gt;0"))</f>
        <v/>
      </c>
      <c r="BC132" s="382" t="str">
        <f>IF(SUM('IG-UR'!BC$360:'IG-UR'!BC$373)=0,"",AVERAGEIF('IG-UR'!BC$360:'IG-UR'!BC$373,"&lt;&gt;0"))</f>
        <v/>
      </c>
      <c r="BD132" s="382" t="str">
        <f>IF(SUM('IG-UR'!BD$360:'IG-UR'!BD$373)=0,"",AVERAGEIF('IG-UR'!BD$360:'IG-UR'!BD$373,"&lt;&gt;0"))</f>
        <v/>
      </c>
      <c r="BE132" s="382" t="str">
        <f>IF(SUM('IG-UR'!BE$360:'IG-UR'!BE$373)=0,"",AVERAGEIF('IG-UR'!BE$360:'IG-UR'!BE$373,"&lt;&gt;0"))</f>
        <v/>
      </c>
      <c r="BF132" s="382" t="str">
        <f>IF(SUM('IG-UR'!BF$360:'IG-UR'!BF$373)=0,"",AVERAGEIF('IG-UR'!BF$360:'IG-UR'!BF$373,"&lt;&gt;0"))</f>
        <v/>
      </c>
      <c r="BG132" s="382" t="str">
        <f>IF(SUM('IG-UR'!BG$360:'IG-UR'!BG$373)=0,"",AVERAGEIF('IG-UR'!BG$360:'IG-UR'!BG$373,"&lt;&gt;0"))</f>
        <v/>
      </c>
      <c r="BH132" s="382" t="str">
        <f>IF(SUM('IG-UR'!BH$360:'IG-UR'!BH$373)=0,"",AVERAGEIF('IG-UR'!BH$360:'IG-UR'!BH$373,"&lt;&gt;0"))</f>
        <v/>
      </c>
      <c r="BI132" s="382" t="str">
        <f>IF(SUM('IG-UR'!BI$360:'IG-UR'!BI$373)=0,"",AVERAGEIF('IG-UR'!BI$360:'IG-UR'!BI$373,"&lt;&gt;0"))</f>
        <v/>
      </c>
      <c r="BJ132" s="382" t="str">
        <f>IF(SUM('IG-UR'!BJ$360:'IG-UR'!BJ$373)=0,"",AVERAGEIF('IG-UR'!BJ$360:'IG-UR'!BJ$373,"&lt;&gt;0"))</f>
        <v/>
      </c>
      <c r="BK132" s="382" t="str">
        <f>IF(SUM('IG-UR'!BK$360:'IG-UR'!BK$373)=0,"",AVERAGEIF('IG-UR'!BK$360:'IG-UR'!BK$373,"&lt;&gt;0"))</f>
        <v/>
      </c>
      <c r="BL132" s="382" t="str">
        <f>IF(SUM('IG-UR'!BL$360:'IG-UR'!BL$373)=0,"",AVERAGEIF('IG-UR'!BL$360:'IG-UR'!BL$373,"&lt;&gt;0"))</f>
        <v/>
      </c>
      <c r="BM132" s="382" t="str">
        <f>IF(SUM('IG-UR'!BM$360:'IG-UR'!BM$373)=0,"",AVERAGEIF('IG-UR'!BM$360:'IG-UR'!BM$373,"&lt;&gt;0"))</f>
        <v/>
      </c>
      <c r="BN132" s="382" t="str">
        <f>IF(SUM('IG-UR'!BN$360:'IG-UR'!BN$373)=0,"",AVERAGEIF('IG-UR'!BN$360:'IG-UR'!BN$373,"&lt;&gt;0"))</f>
        <v/>
      </c>
      <c r="BO132" s="382" t="str">
        <f>IF(SUM('IG-UR'!BO$360:'IG-UR'!BO$373)=0,"",AVERAGEIF('IG-UR'!BO$360:'IG-UR'!BO$373,"&lt;&gt;0"))</f>
        <v/>
      </c>
      <c r="BP132" s="382" t="str">
        <f>IF(SUM('IG-UR'!BP$360:'IG-UR'!BP$373)=0,"",AVERAGEIF('IG-UR'!BP$360:'IG-UR'!BP$373,"&lt;&gt;0"))</f>
        <v/>
      </c>
      <c r="BQ132" s="382" t="str">
        <f>IF(SUM('IG-UR'!BQ$360:'IG-UR'!BQ$373)=0,"",AVERAGEIF('IG-UR'!BQ$360:'IG-UR'!BQ$373,"&lt;&gt;0"))</f>
        <v/>
      </c>
      <c r="BR132" s="382" t="str">
        <f>IF(SUM('IG-UR'!BR$360:'IG-UR'!BR$373)=0,"",AVERAGEIF('IG-UR'!BR$360:'IG-UR'!BR$373,"&lt;&gt;0"))</f>
        <v/>
      </c>
      <c r="BS132" s="382" t="str">
        <f>IF(SUM('IG-UR'!BS$360:'IG-UR'!BS$373)=0,"",AVERAGEIF('IG-UR'!BS$360:'IG-UR'!BS$373,"&lt;&gt;0"))</f>
        <v/>
      </c>
      <c r="BT132" s="382" t="str">
        <f>IF(SUM('IG-UR'!BT$360:'IG-UR'!BT$373)=0,"",AVERAGEIF('IG-UR'!BT$360:'IG-UR'!BT$373,"&lt;&gt;0"))</f>
        <v/>
      </c>
      <c r="BU132" s="382" t="str">
        <f>IF(SUM('IG-UR'!BU$360:'IG-UR'!BU$373)=0,"",AVERAGEIF('IG-UR'!BU$360:'IG-UR'!BU$373,"&lt;&gt;0"))</f>
        <v/>
      </c>
      <c r="BV132" s="382" t="str">
        <f>IF(SUM('IG-UR'!BV$360:'IG-UR'!BV$373)=0,"",AVERAGEIF('IG-UR'!BV$360:'IG-UR'!BV$373,"&lt;&gt;0"))</f>
        <v/>
      </c>
      <c r="BW132" s="382" t="str">
        <f>IF(SUM('IG-UR'!BW$360:'IG-UR'!BW$373)=0,"",AVERAGEIF('IG-UR'!BW$360:'IG-UR'!BW$373,"&lt;&gt;0"))</f>
        <v/>
      </c>
      <c r="BX132" s="382" t="str">
        <f>IF(SUM('IG-UR'!BX$360:'IG-UR'!BX$373)=0,"",AVERAGEIF('IG-UR'!BX$360:'IG-UR'!BX$373,"&lt;&gt;0"))</f>
        <v/>
      </c>
      <c r="BY132" s="382" t="str">
        <f>IF(SUM('IG-UR'!BY$360:'IG-UR'!BY$373)=0,"",AVERAGEIF('IG-UR'!BY$360:'IG-UR'!BY$373,"&lt;&gt;0"))</f>
        <v/>
      </c>
      <c r="BZ132" s="382" t="str">
        <f>IF(SUM('IG-UR'!BZ$360:'IG-UR'!BZ$373)=0,"",AVERAGEIF('IG-UR'!BZ$360:'IG-UR'!BZ$373,"&lt;&gt;0"))</f>
        <v/>
      </c>
      <c r="CA132" s="382" t="str">
        <f>IF(SUM('IG-UR'!CA$360:'IG-UR'!CA$373)=0,"",AVERAGEIF('IG-UR'!CA$360:'IG-UR'!CA$373,"&lt;&gt;0"))</f>
        <v/>
      </c>
      <c r="CB132" s="382" t="str">
        <f>IF(SUM('IG-UR'!CB$360:'IG-UR'!CB$373)=0,"",AVERAGEIF('IG-UR'!CB$360:'IG-UR'!CB$373,"&lt;&gt;0"))</f>
        <v/>
      </c>
      <c r="CC132" s="382" t="str">
        <f>IF(SUM('IG-UR'!CC$360:'IG-UR'!CC$373)=0,"",AVERAGEIF('IG-UR'!CC$360:'IG-UR'!CC$373,"&lt;&gt;0"))</f>
        <v/>
      </c>
      <c r="CD132" s="382" t="str">
        <f>IF(SUM('IG-UR'!CD$360:'IG-UR'!CD$373)=0,"",AVERAGEIF('IG-UR'!CD$360:'IG-UR'!CD$373,"&lt;&gt;0"))</f>
        <v/>
      </c>
      <c r="CE132" s="382" t="str">
        <f>IF(SUM('IG-UR'!CE$360:'IG-UR'!CE$373)=0,"",AVERAGEIF('IG-UR'!CE$360:'IG-UR'!CE$373,"&lt;&gt;0"))</f>
        <v/>
      </c>
      <c r="CF132" s="382" t="str">
        <f>IF(SUM('IG-UR'!CF$360:'IG-UR'!CF$373)=0,"",AVERAGEIF('IG-UR'!CF$360:'IG-UR'!CF$373,"&lt;&gt;0"))</f>
        <v/>
      </c>
      <c r="CG132" s="382" t="str">
        <f>IF(SUM('IG-UR'!CG$360:'IG-UR'!CG$373)=0,"",AVERAGEIF('IG-UR'!CG$360:'IG-UR'!CG$373,"&lt;&gt;0"))</f>
        <v/>
      </c>
      <c r="CH132" s="382" t="str">
        <f>IF(SUM('IG-UR'!CH$360:'IG-UR'!CH$373)=0,"",AVERAGEIF('IG-UR'!CH$360:'IG-UR'!CH$373,"&lt;&gt;0"))</f>
        <v/>
      </c>
      <c r="CI132" s="382" t="str">
        <f>IF(SUM('IG-UR'!CI$360:'IG-UR'!CI$373)=0,"",AVERAGEIF('IG-UR'!CI$360:'IG-UR'!CI$373,"&lt;&gt;0"))</f>
        <v/>
      </c>
      <c r="CJ132" s="382" t="str">
        <f>IF(SUM('IG-UR'!CJ$360:'IG-UR'!CJ$373)=0,"",AVERAGEIF('IG-UR'!CJ$360:'IG-UR'!CJ$373,"&lt;&gt;0"))</f>
        <v/>
      </c>
      <c r="CK132" s="382" t="str">
        <f>IF(SUM('IG-UR'!CK$360:'IG-UR'!CK$373)=0,"",AVERAGEIF('IG-UR'!CK$360:'IG-UR'!CK$373,"&lt;&gt;0"))</f>
        <v/>
      </c>
      <c r="CL132" s="382" t="str">
        <f>IF(SUM('IG-UR'!CL$360:'IG-UR'!CL$373)=0,"",AVERAGEIF('IG-UR'!CL$360:'IG-UR'!CL$373,"&lt;&gt;0"))</f>
        <v/>
      </c>
      <c r="CM132" s="382" t="str">
        <f>IF(SUM('IG-UR'!CM$360:'IG-UR'!CM$373)=0,"",AVERAGEIF('IG-UR'!CM$360:'IG-UR'!CM$373,"&lt;&gt;0"))</f>
        <v/>
      </c>
      <c r="CN132" s="382" t="str">
        <f>IF(SUM('IG-UR'!CN$360:'IG-UR'!CN$373)=0,"",AVERAGEIF('IG-UR'!CN$360:'IG-UR'!CN$373,"&lt;&gt;0"))</f>
        <v/>
      </c>
      <c r="CO132" s="382" t="str">
        <f>IF(SUM('IG-UR'!CO$360:'IG-UR'!CO$373)=0,"",AVERAGEIF('IG-UR'!CO$360:'IG-UR'!CO$373,"&lt;&gt;0"))</f>
        <v/>
      </c>
      <c r="CP132" s="382" t="str">
        <f>IF(SUM('IG-UR'!CP$360:'IG-UR'!CP$373)=0,"",AVERAGEIF('IG-UR'!CP$360:'IG-UR'!CP$373,"&lt;&gt;0"))</f>
        <v/>
      </c>
      <c r="CQ132" s="382" t="str">
        <f>IF(SUM('IG-UR'!CQ$360:'IG-UR'!CQ$373)=0,"",AVERAGEIF('IG-UR'!CQ$360:'IG-UR'!CQ$373,"&lt;&gt;0"))</f>
        <v/>
      </c>
      <c r="CR132" s="382" t="str">
        <f>IF(SUM('IG-UR'!CR$360:'IG-UR'!CR$373)=0,"",AVERAGEIF('IG-UR'!CR$360:'IG-UR'!CR$373,"&lt;&gt;0"))</f>
        <v/>
      </c>
      <c r="CS132" s="382" t="str">
        <f>IF(SUM('IG-UR'!CS$360:'IG-UR'!CS$373)=0,"",AVERAGEIF('IG-UR'!CS$360:'IG-UR'!CS$373,"&lt;&gt;0"))</f>
        <v/>
      </c>
      <c r="CT132" s="382" t="str">
        <f>IF(SUM('IG-UR'!CT$360:'IG-UR'!CT$373)=0,"",AVERAGEIF('IG-UR'!CT$360:'IG-UR'!CT$373,"&lt;&gt;0"))</f>
        <v/>
      </c>
      <c r="CU132" s="382" t="str">
        <f>IF(SUM('IG-UR'!CU$360:'IG-UR'!CU$373)=0,"",AVERAGEIF('IG-UR'!CU$360:'IG-UR'!CU$373,"&lt;&gt;0"))</f>
        <v/>
      </c>
      <c r="CV132" s="382" t="str">
        <f>IF(SUM('IG-UR'!CV$360:'IG-UR'!CV$373)=0,"",AVERAGEIF('IG-UR'!CV$360:'IG-UR'!CV$373,"&lt;&gt;0"))</f>
        <v/>
      </c>
      <c r="CW132" s="382" t="str">
        <f>IF(SUM('IG-UR'!CW$360:'IG-UR'!CW$373)=0,"",AVERAGEIF('IG-UR'!CW$360:'IG-UR'!CW$373,"&lt;&gt;0"))</f>
        <v/>
      </c>
      <c r="CX132" s="382" t="str">
        <f>IF(SUM('IG-UR'!CX$360:'IG-UR'!CX$373)=0,"",AVERAGEIF('IG-UR'!CX$360:'IG-UR'!CX$373,"&lt;&gt;0"))</f>
        <v/>
      </c>
      <c r="CY132" s="382" t="str">
        <f>IF(SUM('IG-UR'!CY$360:'IG-UR'!CY$373)=0,"",AVERAGEIF('IG-UR'!CY$360:'IG-UR'!CY$373,"&lt;&gt;0"))</f>
        <v/>
      </c>
      <c r="CZ132" s="382" t="str">
        <f>IF(SUM('IG-UR'!CZ$360:'IG-UR'!CZ$373)=0,"",AVERAGEIF('IG-UR'!CZ$360:'IG-UR'!CZ$373,"&lt;&gt;0"))</f>
        <v/>
      </c>
      <c r="DA132" s="382" t="str">
        <f>IF(SUM('IG-UR'!DA$360:'IG-UR'!DA$373)=0,"",AVERAGEIF('IG-UR'!DA$360:'IG-UR'!DA$373,"&lt;&gt;0"))</f>
        <v/>
      </c>
      <c r="DB132" s="382" t="str">
        <f>IF(SUM('IG-UR'!DB$360:'IG-UR'!DB$373)=0,"",AVERAGEIF('IG-UR'!DB$360:'IG-UR'!DB$373,"&lt;&gt;0"))</f>
        <v/>
      </c>
      <c r="DC132" s="382" t="str">
        <f>IF(SUM('IG-UR'!DC$360:'IG-UR'!DC$373)=0,"",AVERAGEIF('IG-UR'!DC$360:'IG-UR'!DC$373,"&lt;&gt;0"))</f>
        <v/>
      </c>
      <c r="DD132" s="382" t="str">
        <f>IF(SUM('IG-UR'!DD$360:'IG-UR'!DD$373)=0,"",AVERAGEIF('IG-UR'!DD$360:'IG-UR'!DD$373,"&lt;&gt;0"))</f>
        <v/>
      </c>
      <c r="DE132" s="382" t="str">
        <f>IF(SUM('IG-UR'!DE$360:'IG-UR'!DE$373)=0,"",AVERAGEIF('IG-UR'!DE$360:'IG-UR'!DE$373,"&lt;&gt;0"))</f>
        <v/>
      </c>
      <c r="DF132" s="382" t="str">
        <f>IF(SUM('IG-UR'!DF$360:'IG-UR'!DF$373)=0,"",AVERAGEIF('IG-UR'!DF$360:'IG-UR'!DF$373,"&lt;&gt;0"))</f>
        <v/>
      </c>
      <c r="DG132" s="382" t="str">
        <f>IF(SUM('IG-UR'!DG$360:'IG-UR'!DG$373)=0,"",AVERAGEIF('IG-UR'!DG$360:'IG-UR'!DG$373,"&lt;&gt;0"))</f>
        <v/>
      </c>
      <c r="DH132" s="382" t="str">
        <f>IF(SUM('IG-UR'!DH$360:'IG-UR'!DH$373)=0,"",AVERAGEIF('IG-UR'!DH$360:'IG-UR'!DH$373,"&lt;&gt;0"))</f>
        <v/>
      </c>
      <c r="DI132" s="382" t="str">
        <f>IF(SUM('IG-UR'!DI$360:'IG-UR'!DI$373)=0,"",AVERAGEIF('IG-UR'!DI$360:'IG-UR'!DI$373,"&lt;&gt;0"))</f>
        <v/>
      </c>
      <c r="DJ132" s="382" t="str">
        <f>IF(SUM('IG-UR'!DJ$360:'IG-UR'!DJ$373)=0,"",AVERAGEIF('IG-UR'!DJ$360:'IG-UR'!DJ$373,"&lt;&gt;0"))</f>
        <v/>
      </c>
      <c r="DK132" s="382" t="str">
        <f>IF(SUM('IG-UR'!DK$360:'IG-UR'!DK$373)=0,"",AVERAGEIF('IG-UR'!DK$360:'IG-UR'!DK$373,"&lt;&gt;0"))</f>
        <v/>
      </c>
      <c r="DL132" s="382" t="str">
        <f>IF(SUM('IG-UR'!DL$360:'IG-UR'!DL$373)=0,"",AVERAGEIF('IG-UR'!DL$360:'IG-UR'!DL$373,"&lt;&gt;0"))</f>
        <v/>
      </c>
      <c r="DM132" s="382" t="str">
        <f>IF(SUM('IG-UR'!DM$360:'IG-UR'!DM$373)=0,"",AVERAGEIF('IG-UR'!DM$360:'IG-UR'!DM$373,"&lt;&gt;0"))</f>
        <v/>
      </c>
      <c r="DN132" s="382" t="str">
        <f>IF(SUM('IG-UR'!DN$360:'IG-UR'!DN$373)=0,"",AVERAGEIF('IG-UR'!DN$360:'IG-UR'!DN$373,"&lt;&gt;0"))</f>
        <v/>
      </c>
      <c r="DO132" s="382" t="str">
        <f>IF(SUM('IG-UR'!DO$360:'IG-UR'!DO$373)=0,"",AVERAGEIF('IG-UR'!DO$360:'IG-UR'!DO$373,"&lt;&gt;0"))</f>
        <v/>
      </c>
      <c r="DP132" s="382" t="str">
        <f>IF(SUM('IG-UR'!DP$360:'IG-UR'!DP$373)=0,"",AVERAGEIF('IG-UR'!DP$360:'IG-UR'!DP$373,"&lt;&gt;0"))</f>
        <v/>
      </c>
      <c r="DQ132" s="382" t="str">
        <f>IF(SUM('IG-UR'!DQ$360:'IG-UR'!DQ$373)=0,"",AVERAGEIF('IG-UR'!DQ$360:'IG-UR'!DQ$373,"&lt;&gt;0"))</f>
        <v/>
      </c>
      <c r="DR132" s="382" t="str">
        <f>IF(SUM('IG-UR'!DR$360:'IG-UR'!DR$373)=0,"",AVERAGEIF('IG-UR'!DR$360:'IG-UR'!DR$373,"&lt;&gt;0"))</f>
        <v/>
      </c>
      <c r="DS132" s="382" t="str">
        <f>IF(SUM('IG-UR'!DS$360:'IG-UR'!DS$373)=0,"",AVERAGEIF('IG-UR'!DS$360:'IG-UR'!DS$373,"&lt;&gt;0"))</f>
        <v/>
      </c>
      <c r="DT132" s="382" t="str">
        <f>IF(SUM('IG-UR'!DT$360:'IG-UR'!DT$373)=0,"",AVERAGEIF('IG-UR'!DT$360:'IG-UR'!DT$373,"&lt;&gt;0"))</f>
        <v/>
      </c>
      <c r="DU132" s="382" t="str">
        <f>IF(SUM('IG-UR'!DU$360:'IG-UR'!DU$373)=0,"",AVERAGEIF('IG-UR'!DU$360:'IG-UR'!DU$373,"&lt;&gt;0"))</f>
        <v/>
      </c>
      <c r="DV132" s="382" t="str">
        <f>IF(SUM('IG-UR'!DV$360:'IG-UR'!DV$373)=0,"",AVERAGEIF('IG-UR'!DV$360:'IG-UR'!DV$373,"&lt;&gt;0"))</f>
        <v/>
      </c>
      <c r="DW132" s="382" t="str">
        <f>IF(SUM('IG-UR'!DW$360:'IG-UR'!DW$373)=0,"",AVERAGEIF('IG-UR'!DW$360:'IG-UR'!DW$373,"&lt;&gt;0"))</f>
        <v/>
      </c>
      <c r="DX132" s="382" t="str">
        <f>IF(SUM('IG-UR'!DX$360:'IG-UR'!DX$373)=0,"",AVERAGEIF('IG-UR'!DX$360:'IG-UR'!DX$373,"&lt;&gt;0"))</f>
        <v/>
      </c>
      <c r="DY132" s="382" t="str">
        <f>IF(SUM('IG-UR'!DY$360:'IG-UR'!DY$373)=0,"",AVERAGEIF('IG-UR'!DY$360:'IG-UR'!DY$373,"&lt;&gt;0"))</f>
        <v/>
      </c>
      <c r="DZ132" s="382" t="str">
        <f>IF(SUM('IG-UR'!DZ$360:'IG-UR'!DZ$373)=0,"",AVERAGEIF('IG-UR'!DZ$360:'IG-UR'!DZ$373,"&lt;&gt;0"))</f>
        <v/>
      </c>
      <c r="EA132" s="382" t="str">
        <f>IF(SUM('IG-UR'!EA$360:'IG-UR'!EA$373)=0,"",AVERAGEIF('IG-UR'!EA$360:'IG-UR'!EA$373,"&lt;&gt;0"))</f>
        <v/>
      </c>
      <c r="EB132" s="382" t="str">
        <f>IF(SUM('IG-UR'!EB$360:'IG-UR'!EB$373)=0,"",AVERAGEIF('IG-UR'!EB$360:'IG-UR'!EB$373,"&lt;&gt;0"))</f>
        <v/>
      </c>
      <c r="EC132" s="382" t="str">
        <f>IF(SUM('IG-UR'!EC$360:'IG-UR'!EC$373)=0,"",AVERAGEIF('IG-UR'!EC$360:'IG-UR'!EC$373,"&lt;&gt;0"))</f>
        <v/>
      </c>
      <c r="ED132" s="382" t="str">
        <f>IF(SUM('IG-UR'!ED$360:'IG-UR'!ED$373)=0,"",AVERAGEIF('IG-UR'!ED$360:'IG-UR'!ED$373,"&lt;&gt;0"))</f>
        <v/>
      </c>
      <c r="EE132" s="382" t="str">
        <f>IF(SUM('IG-UR'!EE$360:'IG-UR'!EE$373)=0,"",AVERAGEIF('IG-UR'!EE$360:'IG-UR'!EE$373,"&lt;&gt;0"))</f>
        <v/>
      </c>
      <c r="EF132" s="382" t="str">
        <f>IF(SUM('IG-UR'!EF$360:'IG-UR'!EF$373)=0,"",AVERAGEIF('IG-UR'!EF$360:'IG-UR'!EF$373,"&lt;&gt;0"))</f>
        <v/>
      </c>
      <c r="EG132" s="382" t="str">
        <f>IF(SUM('IG-UR'!EG$360:'IG-UR'!EG$373)=0,"",AVERAGEIF('IG-UR'!EG$360:'IG-UR'!EG$373,"&lt;&gt;0"))</f>
        <v/>
      </c>
      <c r="EH132" s="382" t="str">
        <f>IF(SUM('IG-UR'!EH$360:'IG-UR'!EH$373)=0,"",AVERAGEIF('IG-UR'!EH$360:'IG-UR'!EH$373,"&lt;&gt;0"))</f>
        <v/>
      </c>
      <c r="EI132" s="382" t="str">
        <f>IF(SUM('IG-UR'!EI$360:'IG-UR'!EI$373)=0,"",AVERAGEIF('IG-UR'!EI$360:'IG-UR'!EI$373,"&lt;&gt;0"))</f>
        <v/>
      </c>
      <c r="EJ132" s="382" t="str">
        <f>IF(SUM('IG-UR'!EJ$360:'IG-UR'!EJ$373)=0,"",AVERAGEIF('IG-UR'!EJ$360:'IG-UR'!EJ$373,"&lt;&gt;0"))</f>
        <v/>
      </c>
      <c r="EK132" s="382" t="str">
        <f>IF(SUM('IG-UR'!EK$360:'IG-UR'!EK$373)=0,"",AVERAGEIF('IG-UR'!EK$360:'IG-UR'!EK$373,"&lt;&gt;0"))</f>
        <v/>
      </c>
      <c r="EL132" s="382" t="str">
        <f>IF(SUM('IG-UR'!EL$360:'IG-UR'!EL$373)=0,"",AVERAGEIF('IG-UR'!EL$360:'IG-UR'!EL$373,"&lt;&gt;0"))</f>
        <v/>
      </c>
      <c r="EM132" s="382" t="str">
        <f>IF(SUM('IG-UR'!EM$360:'IG-UR'!EM$373)=0,"",AVERAGEIF('IG-UR'!EM$360:'IG-UR'!EM$373,"&lt;&gt;0"))</f>
        <v/>
      </c>
      <c r="EN132" s="382" t="str">
        <f>IF(SUM('IG-UR'!EN$360:'IG-UR'!EN$373)=0,"",AVERAGEIF('IG-UR'!EN$360:'IG-UR'!EN$373,"&lt;&gt;0"))</f>
        <v/>
      </c>
      <c r="EO132" s="382" t="str">
        <f>IF(SUM('IG-UR'!EO$360:'IG-UR'!EO$373)=0,"",AVERAGEIF('IG-UR'!EO$360:'IG-UR'!EO$373,"&lt;&gt;0"))</f>
        <v/>
      </c>
      <c r="EP132" s="382" t="str">
        <f>IF(SUM('IG-UR'!EP$360:'IG-UR'!EP$373)=0,"",AVERAGEIF('IG-UR'!EP$360:'IG-UR'!EP$373,"&lt;&gt;0"))</f>
        <v/>
      </c>
      <c r="EQ132" s="382" t="str">
        <f>IF(SUM('IG-UR'!EQ$360:'IG-UR'!EQ$373)=0,"",AVERAGEIF('IG-UR'!EQ$360:'IG-UR'!EQ$373,"&lt;&gt;0"))</f>
        <v/>
      </c>
      <c r="ER132" s="382" t="str">
        <f>IF(SUM('IG-UR'!ER$360:'IG-UR'!ER$373)=0,"",AVERAGEIF('IG-UR'!ER$360:'IG-UR'!ER$373,"&lt;&gt;0"))</f>
        <v/>
      </c>
      <c r="ES132" s="382" t="str">
        <f>IF(SUM('IG-UR'!ES$360:'IG-UR'!ES$373)=0,"",AVERAGEIF('IG-UR'!ES$360:'IG-UR'!ES$373,"&lt;&gt;0"))</f>
        <v/>
      </c>
      <c r="ET132" s="382" t="str">
        <f>IF(SUM('IG-UR'!ET$360:'IG-UR'!ET$373)=0,"",AVERAGEIF('IG-UR'!ET$360:'IG-UR'!ET$373,"&lt;&gt;0"))</f>
        <v/>
      </c>
      <c r="EU132" s="382" t="str">
        <f>IF(SUM('IG-UR'!EU$360:'IG-UR'!EU$373)=0,"",AVERAGEIF('IG-UR'!EU$360:'IG-UR'!EU$373,"&lt;&gt;0"))</f>
        <v/>
      </c>
      <c r="EV132" s="382" t="str">
        <f>IF(SUM('IG-UR'!EV$360:'IG-UR'!EV$373)=0,"",AVERAGEIF('IG-UR'!EV$360:'IG-UR'!EV$373,"&lt;&gt;0"))</f>
        <v/>
      </c>
      <c r="EW132" s="382" t="str">
        <f>IF(SUM('IG-UR'!EW$360:'IG-UR'!EW$373)=0,"",AVERAGEIF('IG-UR'!EW$360:'IG-UR'!EW$373,"&lt;&gt;0"))</f>
        <v/>
      </c>
      <c r="EX132" s="382" t="str">
        <f>IF(SUM('IG-UR'!EX$360:'IG-UR'!EX$373)=0,"",AVERAGEIF('IG-UR'!EX$360:'IG-UR'!EX$373,"&lt;&gt;0"))</f>
        <v/>
      </c>
      <c r="EY132" s="382" t="str">
        <f>IF(SUM('IG-UR'!EY$360:'IG-UR'!EY$373)=0,"",AVERAGEIF('IG-UR'!EY$360:'IG-UR'!EY$373,"&lt;&gt;0"))</f>
        <v/>
      </c>
      <c r="EZ132" s="382" t="str">
        <f>IF(SUM('IG-UR'!EZ$360:'IG-UR'!EZ$373)=0,"",AVERAGEIF('IG-UR'!EZ$360:'IG-UR'!EZ$373,"&lt;&gt;0"))</f>
        <v/>
      </c>
      <c r="FA132" s="382" t="str">
        <f>IF(SUM('IG-UR'!FA$360:'IG-UR'!FA$373)=0,"",AVERAGEIF('IG-UR'!FA$360:'IG-UR'!FA$373,"&lt;&gt;0"))</f>
        <v/>
      </c>
      <c r="FB132" s="382" t="str">
        <f>IF(SUM('IG-UR'!FB$360:'IG-UR'!FB$373)=0,"",AVERAGEIF('IG-UR'!FB$360:'IG-UR'!FB$373,"&lt;&gt;0"))</f>
        <v/>
      </c>
      <c r="FC132" s="382" t="str">
        <f>IF(SUM('IG-UR'!FC$360:'IG-UR'!FC$373)=0,"",AVERAGEIF('IG-UR'!FC$360:'IG-UR'!FC$373,"&lt;&gt;0"))</f>
        <v/>
      </c>
      <c r="FD132" s="382" t="str">
        <f>IF(SUM('IG-UR'!FD$360:'IG-UR'!FD$373)=0,"",AVERAGEIF('IG-UR'!FD$360:'IG-UR'!FD$373,"&lt;&gt;0"))</f>
        <v/>
      </c>
      <c r="FE132" s="382" t="str">
        <f>IF(SUM('IG-UR'!FE$360:'IG-UR'!FE$373)=0,"",AVERAGEIF('IG-UR'!FE$360:'IG-UR'!FE$373,"&lt;&gt;0"))</f>
        <v/>
      </c>
      <c r="FF132" s="382" t="str">
        <f>IF(SUM('IG-UR'!FF$360:'IG-UR'!FF$373)=0,"",AVERAGEIF('IG-UR'!FF$360:'IG-UR'!FF$373,"&lt;&gt;0"))</f>
        <v/>
      </c>
      <c r="FG132" s="382" t="str">
        <f>IF(SUM('IG-UR'!FG$360:'IG-UR'!FG$373)=0,"",AVERAGEIF('IG-UR'!FG$360:'IG-UR'!FG$373,"&lt;&gt;0"))</f>
        <v/>
      </c>
      <c r="FH132" s="382" t="str">
        <f>IF(SUM('IG-UR'!FH$360:'IG-UR'!FH$373)=0,"",AVERAGEIF('IG-UR'!FH$360:'IG-UR'!FH$373,"&lt;&gt;0"))</f>
        <v/>
      </c>
      <c r="FI132" s="382" t="str">
        <f>IF(SUM('IG-UR'!FI$360:'IG-UR'!FI$373)=0,"",AVERAGEIF('IG-UR'!FI$360:'IG-UR'!FI$373,"&lt;&gt;0"))</f>
        <v/>
      </c>
      <c r="FJ132" s="382" t="str">
        <f>IF(SUM('IG-UR'!FJ$360:'IG-UR'!FJ$373)=0,"",AVERAGEIF('IG-UR'!FJ$360:'IG-UR'!FJ$373,"&lt;&gt;0"))</f>
        <v/>
      </c>
      <c r="FK132" s="382" t="str">
        <f>IF(SUM('IG-UR'!FK$360:'IG-UR'!FK$373)=0,"",AVERAGEIF('IG-UR'!FK$360:'IG-UR'!FK$373,"&lt;&gt;0"))</f>
        <v/>
      </c>
      <c r="FL132" s="382" t="str">
        <f>IF(SUM('IG-UR'!FL$360:'IG-UR'!FL$373)=0,"",AVERAGEIF('IG-UR'!FL$360:'IG-UR'!FL$373,"&lt;&gt;0"))</f>
        <v/>
      </c>
      <c r="FM132" s="382" t="str">
        <f>IF(SUM('IG-UR'!FM$360:'IG-UR'!FM$373)=0,"",AVERAGEIF('IG-UR'!FM$360:'IG-UR'!FM$373,"&lt;&gt;0"))</f>
        <v/>
      </c>
      <c r="FN132" s="382" t="str">
        <f>IF(SUM('IG-UR'!FN$360:'IG-UR'!FN$373)=0,"",AVERAGEIF('IG-UR'!FN$360:'IG-UR'!FN$373,"&lt;&gt;0"))</f>
        <v/>
      </c>
      <c r="FO132" s="382" t="str">
        <f>IF(SUM('IG-UR'!FO$360:'IG-UR'!FO$373)=0,"",AVERAGEIF('IG-UR'!FO$360:'IG-UR'!FO$373,"&lt;&gt;0"))</f>
        <v/>
      </c>
      <c r="FP132" s="382" t="str">
        <f>IF(SUM('IG-UR'!FP$360:'IG-UR'!FP$373)=0,"",AVERAGEIF('IG-UR'!FP$360:'IG-UR'!FP$373,"&lt;&gt;0"))</f>
        <v/>
      </c>
      <c r="FQ132" s="382" t="str">
        <f>IF(SUM('IG-UR'!FQ$360:'IG-UR'!FQ$373)=0,"",AVERAGEIF('IG-UR'!FQ$360:'IG-UR'!FQ$373,"&lt;&gt;0"))</f>
        <v/>
      </c>
      <c r="FR132" s="382" t="str">
        <f>IF(SUM('IG-UR'!FR$360:'IG-UR'!FR$373)=0,"",AVERAGEIF('IG-UR'!FR$360:'IG-UR'!FR$373,"&lt;&gt;0"))</f>
        <v/>
      </c>
      <c r="FS132" s="382" t="str">
        <f>IF(SUM('IG-UR'!FS$360:'IG-UR'!FS$373)=0,"",AVERAGEIF('IG-UR'!FS$360:'IG-UR'!FS$373,"&lt;&gt;0"))</f>
        <v/>
      </c>
      <c r="FT132" s="382" t="str">
        <f>IF(SUM('IG-UR'!FT$360:'IG-UR'!FT$373)=0,"",AVERAGEIF('IG-UR'!FT$360:'IG-UR'!FT$373,"&lt;&gt;0"))</f>
        <v/>
      </c>
      <c r="FU132" s="382" t="str">
        <f>IF(SUM('IG-UR'!FU$360:'IG-UR'!FU$373)=0,"",AVERAGEIF('IG-UR'!FU$360:'IG-UR'!FU$373,"&lt;&gt;0"))</f>
        <v/>
      </c>
      <c r="FV132" s="382" t="str">
        <f>IF(SUM('IG-UR'!FV$360:'IG-UR'!FV$373)=0,"",AVERAGEIF('IG-UR'!FV$360:'IG-UR'!FV$373,"&lt;&gt;0"))</f>
        <v/>
      </c>
      <c r="FW132" s="382" t="str">
        <f>IF(SUM('IG-UR'!FW$360:'IG-UR'!FW$373)=0,"",AVERAGEIF('IG-UR'!FW$360:'IG-UR'!FW$373,"&lt;&gt;0"))</f>
        <v/>
      </c>
      <c r="FX132" s="382" t="str">
        <f>IF(SUM('IG-UR'!FX$360:'IG-UR'!FX$373)=0,"",AVERAGEIF('IG-UR'!FX$360:'IG-UR'!FX$373,"&lt;&gt;0"))</f>
        <v/>
      </c>
      <c r="FY132" s="382" t="str">
        <f>IF(SUM('IG-UR'!FY$360:'IG-UR'!FY$373)=0,"",AVERAGEIF('IG-UR'!FY$360:'IG-UR'!FY$373,"&lt;&gt;0"))</f>
        <v/>
      </c>
      <c r="FZ132" s="382" t="str">
        <f>IF(SUM('IG-UR'!FZ$360:'IG-UR'!FZ$373)=0,"",AVERAGEIF('IG-UR'!FZ$360:'IG-UR'!FZ$373,"&lt;&gt;0"))</f>
        <v/>
      </c>
      <c r="GA132" s="382" t="str">
        <f>IF(SUM('IG-UR'!GA$360:'IG-UR'!GA$373)=0,"",AVERAGEIF('IG-UR'!GA$360:'IG-UR'!GA$373,"&lt;&gt;0"))</f>
        <v/>
      </c>
      <c r="GB132" s="382" t="str">
        <f>IF(SUM('IG-UR'!GB$360:'IG-UR'!GB$373)=0,"",AVERAGEIF('IG-UR'!GB$360:'IG-UR'!GB$373,"&lt;&gt;0"))</f>
        <v/>
      </c>
      <c r="GC132" s="382" t="str">
        <f>IF(SUM('IG-UR'!GC$360:'IG-UR'!GC$373)=0,"",AVERAGEIF('IG-UR'!GC$360:'IG-UR'!GC$373,"&lt;&gt;0"))</f>
        <v/>
      </c>
      <c r="GD132" s="382" t="str">
        <f>IF(SUM('IG-UR'!GD$360:'IG-UR'!GD$373)=0,"",AVERAGEIF('IG-UR'!GD$360:'IG-UR'!GD$373,"&lt;&gt;0"))</f>
        <v/>
      </c>
      <c r="GE132" s="382" t="str">
        <f>IF(SUM('IG-UR'!GE$360:'IG-UR'!GE$373)=0,"",AVERAGEIF('IG-UR'!GE$360:'IG-UR'!GE$373,"&lt;&gt;0"))</f>
        <v/>
      </c>
      <c r="GF132" s="382" t="str">
        <f>IF(SUM('IG-UR'!GF$360:'IG-UR'!GF$373)=0,"",AVERAGEIF('IG-UR'!GF$360:'IG-UR'!GF$373,"&lt;&gt;0"))</f>
        <v/>
      </c>
      <c r="GG132" s="382" t="str">
        <f>IF(SUM('IG-UR'!GG$360:'IG-UR'!GG$373)=0,"",AVERAGEIF('IG-UR'!GG$360:'IG-UR'!GG$373,"&lt;&gt;0"))</f>
        <v/>
      </c>
      <c r="GH132" s="382" t="str">
        <f>IF(SUM('IG-UR'!GH$360:'IG-UR'!GH$373)=0,"",AVERAGEIF('IG-UR'!GH$360:'IG-UR'!GH$373,"&lt;&gt;0"))</f>
        <v/>
      </c>
      <c r="GI132" s="382" t="str">
        <f>IF(SUM('IG-UR'!GI$360:'IG-UR'!GI$373)=0,"",AVERAGEIF('IG-UR'!GI$360:'IG-UR'!GI$373,"&lt;&gt;0"))</f>
        <v/>
      </c>
      <c r="GJ132" s="382" t="str">
        <f>IF(SUM('IG-UR'!GJ$360:'IG-UR'!GJ$373)=0,"",AVERAGEIF('IG-UR'!GJ$360:'IG-UR'!GJ$373,"&lt;&gt;0"))</f>
        <v/>
      </c>
      <c r="GK132" s="382" t="str">
        <f>IF(SUM('IG-UR'!GK$360:'IG-UR'!GK$373)=0,"",AVERAGEIF('IG-UR'!GK$360:'IG-UR'!GK$373,"&lt;&gt;0"))</f>
        <v/>
      </c>
      <c r="GL132" s="382" t="str">
        <f>IF(SUM('IG-UR'!GL$360:'IG-UR'!GL$373)=0,"",AVERAGEIF('IG-UR'!GL$360:'IG-UR'!GL$373,"&lt;&gt;0"))</f>
        <v/>
      </c>
      <c r="GM132" s="382" t="str">
        <f>IF(SUM('IG-UR'!GM$360:'IG-UR'!GM$373)=0,"",AVERAGEIF('IG-UR'!GM$360:'IG-UR'!GM$373,"&lt;&gt;0"))</f>
        <v/>
      </c>
      <c r="GN132" s="382" t="str">
        <f>IF(SUM('IG-UR'!GN$360:'IG-UR'!GN$373)=0,"",AVERAGEIF('IG-UR'!GN$360:'IG-UR'!GN$373,"&lt;&gt;0"))</f>
        <v/>
      </c>
      <c r="GO132" s="382" t="str">
        <f>IF(SUM('IG-UR'!GO$360:'IG-UR'!GO$373)=0,"",AVERAGEIF('IG-UR'!GO$360:'IG-UR'!GO$373,"&lt;&gt;0"))</f>
        <v/>
      </c>
      <c r="GP132" s="382" t="str">
        <f>IF(SUM('IG-UR'!GP$360:'IG-UR'!GP$373)=0,"",AVERAGEIF('IG-UR'!GP$360:'IG-UR'!GP$373,"&lt;&gt;0"))</f>
        <v/>
      </c>
      <c r="GQ132" s="382" t="str">
        <f>IF(SUM('IG-UR'!GQ$360:'IG-UR'!GQ$373)=0,"",AVERAGEIF('IG-UR'!GQ$360:'IG-UR'!GQ$373,"&lt;&gt;0"))</f>
        <v/>
      </c>
      <c r="GR132" s="382" t="str">
        <f>IF(SUM('IG-UR'!GR$360:'IG-UR'!GR$373)=0,"",AVERAGEIF('IG-UR'!GR$360:'IG-UR'!GR$373,"&lt;&gt;0"))</f>
        <v/>
      </c>
      <c r="GS132" s="382" t="str">
        <f>IF(SUM('IG-UR'!GS$360:'IG-UR'!GS$373)=0,"",AVERAGEIF('IG-UR'!GS$360:'IG-UR'!GS$373,"&lt;&gt;0"))</f>
        <v/>
      </c>
      <c r="GT132" s="382" t="str">
        <f>IF(SUM('IG-UR'!GT$360:'IG-UR'!GT$373)=0,"",AVERAGEIF('IG-UR'!GT$360:'IG-UR'!GT$373,"&lt;&gt;0"))</f>
        <v/>
      </c>
      <c r="GU132" s="382" t="str">
        <f>IF(SUM('IG-UR'!GU$360:'IG-UR'!GU$373)=0,"",AVERAGEIF('IG-UR'!GU$360:'IG-UR'!GU$373,"&lt;&gt;0"))</f>
        <v/>
      </c>
      <c r="GV132" s="382" t="str">
        <f>IF(SUM('IG-UR'!GV$360:'IG-UR'!GV$373)=0,"",AVERAGEIF('IG-UR'!GV$360:'IG-UR'!GV$373,"&lt;&gt;0"))</f>
        <v/>
      </c>
      <c r="GW132" s="382" t="str">
        <f>IF(SUM('IG-UR'!GW$360:'IG-UR'!GW$373)=0,"",AVERAGEIF('IG-UR'!GW$360:'IG-UR'!GW$373,"&lt;&gt;0"))</f>
        <v/>
      </c>
      <c r="GX132" s="382" t="str">
        <f>IF(SUM('IG-UR'!GX$360:'IG-UR'!GX$373)=0,"",AVERAGEIF('IG-UR'!GX$360:'IG-UR'!GX$373,"&lt;&gt;0"))</f>
        <v/>
      </c>
      <c r="GY132" s="382" t="str">
        <f>IF(SUM('IG-UR'!GY$360:'IG-UR'!GY$373)=0,"",AVERAGEIF('IG-UR'!GY$360:'IG-UR'!GY$373,"&lt;&gt;0"))</f>
        <v/>
      </c>
      <c r="GZ132" s="382" t="str">
        <f>IF(SUM('IG-UR'!GZ$360:'IG-UR'!GZ$373)=0,"",AVERAGEIF('IG-UR'!GZ$360:'IG-UR'!GZ$373,"&lt;&gt;0"))</f>
        <v/>
      </c>
      <c r="HA132" s="382" t="str">
        <f>IF(SUM('IG-UR'!HA$360:'IG-UR'!HA$373)=0,"",AVERAGEIF('IG-UR'!HA$360:'IG-UR'!HA$373,"&lt;&gt;0"))</f>
        <v/>
      </c>
      <c r="HB132" s="382" t="str">
        <f>IF(SUM('IG-UR'!HB$360:'IG-UR'!HB$373)=0,"",AVERAGEIF('IG-UR'!HB$360:'IG-UR'!HB$373,"&lt;&gt;0"))</f>
        <v/>
      </c>
      <c r="HC132" s="163"/>
      <c r="HD132" s="75"/>
      <c r="HE132" s="262"/>
      <c r="HF132" s="100"/>
      <c r="HG132" s="528"/>
      <c r="HH132" s="262"/>
      <c r="HI132" s="100"/>
      <c r="HJ132" s="578"/>
      <c r="HK132" s="580"/>
      <c r="HL132" s="100"/>
      <c r="HM132" s="364">
        <v>45</v>
      </c>
      <c r="HN132" s="541"/>
      <c r="HO132" s="75"/>
    </row>
    <row r="133" spans="1:223" s="4" customFormat="1" ht="5.0999999999999996" customHeight="1" thickBot="1" x14ac:dyDescent="0.3">
      <c r="A133" s="52"/>
      <c r="B133" s="224"/>
      <c r="C133" s="63"/>
      <c r="D133" s="79"/>
      <c r="E133" s="362"/>
      <c r="F133" s="205"/>
      <c r="G133" s="205"/>
      <c r="H133" s="206"/>
      <c r="I133" s="366"/>
      <c r="J133" s="366"/>
      <c r="K133" s="366"/>
      <c r="L133" s="366"/>
      <c r="M133" s="366"/>
      <c r="N133" s="366"/>
      <c r="O133" s="366"/>
      <c r="P133" s="366"/>
      <c r="Q133" s="366"/>
      <c r="R133" s="366"/>
      <c r="S133" s="366"/>
      <c r="T133" s="366"/>
      <c r="U133" s="366"/>
      <c r="V133" s="366"/>
      <c r="W133" s="366"/>
      <c r="X133" s="366"/>
      <c r="Y133" s="366"/>
      <c r="Z133" s="366"/>
      <c r="AA133" s="366"/>
      <c r="AB133" s="366"/>
      <c r="AC133" s="366"/>
      <c r="AD133" s="366"/>
      <c r="AE133" s="366"/>
      <c r="AF133" s="366"/>
      <c r="AG133" s="366"/>
      <c r="AH133" s="366"/>
      <c r="AI133" s="366"/>
      <c r="AJ133" s="366"/>
      <c r="AK133" s="366"/>
      <c r="AL133" s="366"/>
      <c r="AM133" s="366"/>
      <c r="AN133" s="366"/>
      <c r="AO133" s="366"/>
      <c r="AP133" s="366"/>
      <c r="AQ133" s="366"/>
      <c r="AR133" s="366"/>
      <c r="AS133" s="366"/>
      <c r="AT133" s="366"/>
      <c r="AU133" s="366"/>
      <c r="AV133" s="185"/>
      <c r="AW133" s="185"/>
      <c r="AX133" s="185"/>
      <c r="AY133" s="185"/>
      <c r="AZ133" s="185"/>
      <c r="BA133" s="185"/>
      <c r="BB133" s="185"/>
      <c r="BC133" s="185"/>
      <c r="BD133" s="185"/>
      <c r="BE133" s="185"/>
      <c r="BF133" s="185"/>
      <c r="BG133" s="185"/>
      <c r="BH133" s="185"/>
      <c r="BI133" s="185"/>
      <c r="BJ133" s="185"/>
      <c r="BK133" s="185"/>
      <c r="BL133" s="185"/>
      <c r="BM133" s="185"/>
      <c r="BN133" s="185"/>
      <c r="BO133" s="185"/>
      <c r="BP133" s="185"/>
      <c r="BQ133" s="185"/>
      <c r="BR133" s="185"/>
      <c r="BS133" s="185"/>
      <c r="BT133" s="185"/>
      <c r="BU133" s="185"/>
      <c r="BV133" s="185"/>
      <c r="BW133" s="185"/>
      <c r="BX133" s="185"/>
      <c r="BY133" s="185"/>
      <c r="BZ133" s="185"/>
      <c r="CA133" s="185"/>
      <c r="CB133" s="185"/>
      <c r="CC133" s="185"/>
      <c r="CD133" s="185"/>
      <c r="CE133" s="185"/>
      <c r="CF133" s="185"/>
      <c r="CG133" s="185"/>
      <c r="CH133" s="185"/>
      <c r="CI133" s="185"/>
      <c r="CJ133" s="185"/>
      <c r="CK133" s="185"/>
      <c r="CL133" s="185"/>
      <c r="CM133" s="185"/>
      <c r="CN133" s="185"/>
      <c r="CO133" s="185"/>
      <c r="CP133" s="185"/>
      <c r="CQ133" s="185"/>
      <c r="CR133" s="185"/>
      <c r="CS133" s="185"/>
      <c r="CT133" s="185"/>
      <c r="CU133" s="185"/>
      <c r="CV133" s="185"/>
      <c r="CW133" s="185"/>
      <c r="CX133" s="185"/>
      <c r="CY133" s="185"/>
      <c r="CZ133" s="185"/>
      <c r="DA133" s="185"/>
      <c r="DB133" s="185"/>
      <c r="DC133" s="185"/>
      <c r="DD133" s="185"/>
      <c r="DE133" s="185"/>
      <c r="DF133" s="185"/>
      <c r="DG133" s="185"/>
      <c r="DH133" s="185"/>
      <c r="DI133" s="185"/>
      <c r="DJ133" s="185"/>
      <c r="DK133" s="185"/>
      <c r="DL133" s="185"/>
      <c r="DM133" s="185"/>
      <c r="DN133" s="185"/>
      <c r="DO133" s="185"/>
      <c r="DP133" s="185"/>
      <c r="DQ133" s="185"/>
      <c r="DR133" s="185"/>
      <c r="DS133" s="185"/>
      <c r="DT133" s="185"/>
      <c r="DU133" s="185"/>
      <c r="DV133" s="185"/>
      <c r="DW133" s="185"/>
      <c r="DX133" s="185"/>
      <c r="DY133" s="185"/>
      <c r="DZ133" s="185"/>
      <c r="EA133" s="185"/>
      <c r="EB133" s="185"/>
      <c r="EC133" s="185"/>
      <c r="ED133" s="185"/>
      <c r="EE133" s="185"/>
      <c r="EF133" s="185"/>
      <c r="EG133" s="185"/>
      <c r="EH133" s="185"/>
      <c r="EI133" s="185"/>
      <c r="EJ133" s="185"/>
      <c r="EK133" s="185"/>
      <c r="EL133" s="185"/>
      <c r="EM133" s="185"/>
      <c r="EN133" s="185"/>
      <c r="EO133" s="185"/>
      <c r="EP133" s="185"/>
      <c r="EQ133" s="185"/>
      <c r="ER133" s="185"/>
      <c r="ES133" s="185"/>
      <c r="ET133" s="185"/>
      <c r="EU133" s="185"/>
      <c r="EV133" s="185"/>
      <c r="EW133" s="185"/>
      <c r="EX133" s="185"/>
      <c r="EY133" s="185"/>
      <c r="EZ133" s="185"/>
      <c r="FA133" s="185"/>
      <c r="FB133" s="185"/>
      <c r="FC133" s="185"/>
      <c r="FD133" s="185"/>
      <c r="FE133" s="185"/>
      <c r="FF133" s="185"/>
      <c r="FG133" s="185"/>
      <c r="FH133" s="185"/>
      <c r="FI133" s="185"/>
      <c r="FJ133" s="185"/>
      <c r="FK133" s="185"/>
      <c r="FL133" s="185"/>
      <c r="FM133" s="185"/>
      <c r="FN133" s="185"/>
      <c r="FO133" s="185"/>
      <c r="FP133" s="185"/>
      <c r="FQ133" s="185"/>
      <c r="FR133" s="185"/>
      <c r="FS133" s="185"/>
      <c r="FT133" s="185"/>
      <c r="FU133" s="185"/>
      <c r="FV133" s="185"/>
      <c r="FW133" s="185"/>
      <c r="FX133" s="185"/>
      <c r="FY133" s="185"/>
      <c r="FZ133" s="185"/>
      <c r="GA133" s="185"/>
      <c r="GB133" s="185"/>
      <c r="GC133" s="185"/>
      <c r="GD133" s="185"/>
      <c r="GE133" s="185"/>
      <c r="GF133" s="185"/>
      <c r="GG133" s="185"/>
      <c r="GH133" s="185"/>
      <c r="GI133" s="408"/>
      <c r="GJ133" s="408"/>
      <c r="GK133" s="408"/>
      <c r="GL133" s="408"/>
      <c r="GM133" s="408"/>
      <c r="GN133" s="408"/>
      <c r="GO133" s="408"/>
      <c r="GP133" s="408"/>
      <c r="GQ133" s="408"/>
      <c r="GR133" s="408"/>
      <c r="GS133" s="408"/>
      <c r="GT133" s="408"/>
      <c r="GU133" s="408"/>
      <c r="GV133" s="408"/>
      <c r="GW133" s="408"/>
      <c r="GX133" s="408"/>
      <c r="GY133" s="408"/>
      <c r="GZ133" s="408"/>
      <c r="HA133" s="366"/>
      <c r="HB133" s="366"/>
      <c r="HC133" s="366"/>
      <c r="HD133" s="50"/>
      <c r="HE133" s="262"/>
      <c r="HF133" s="97"/>
      <c r="HG133" s="45"/>
      <c r="HH133" s="262"/>
      <c r="HI133" s="97"/>
      <c r="HJ133" s="97"/>
      <c r="HK133" s="97"/>
      <c r="HL133" s="94"/>
      <c r="HM133" s="97"/>
      <c r="HN133" s="97"/>
      <c r="HO133" s="50"/>
    </row>
    <row r="134" spans="1:223" s="4" customFormat="1" ht="15" customHeight="1" thickTop="1" x14ac:dyDescent="0.25">
      <c r="A134" s="52"/>
      <c r="B134" s="224"/>
      <c r="C134" s="63"/>
      <c r="D134" s="138" t="s">
        <v>147</v>
      </c>
      <c r="E134" s="139"/>
      <c r="F134" s="139"/>
      <c r="G134" s="139"/>
      <c r="H134" s="140"/>
      <c r="I134" s="140"/>
      <c r="J134" s="140"/>
      <c r="K134" s="140"/>
      <c r="L134" s="140"/>
      <c r="M134" s="140"/>
      <c r="N134" s="78"/>
      <c r="O134" s="78"/>
      <c r="P134" s="78"/>
      <c r="Q134" s="78"/>
      <c r="R134" s="78"/>
      <c r="S134" s="78"/>
      <c r="T134" s="78"/>
      <c r="U134" s="78"/>
      <c r="V134" s="78"/>
      <c r="W134" s="78"/>
      <c r="X134" s="78"/>
      <c r="Y134" s="78"/>
      <c r="Z134" s="78"/>
      <c r="AA134" s="78"/>
      <c r="AB134" s="78"/>
      <c r="AC134" s="78"/>
      <c r="AD134" s="78"/>
      <c r="AE134" s="78"/>
      <c r="AF134" s="78"/>
      <c r="AG134" s="78"/>
      <c r="AH134" s="78"/>
      <c r="AI134" s="78"/>
      <c r="AJ134" s="78"/>
      <c r="AK134" s="78"/>
      <c r="AL134" s="78"/>
      <c r="AM134" s="78"/>
      <c r="AN134" s="78"/>
      <c r="AO134" s="78"/>
      <c r="AP134" s="78"/>
      <c r="AQ134" s="78"/>
      <c r="AR134" s="78"/>
      <c r="AS134" s="78"/>
      <c r="AT134" s="78"/>
      <c r="AU134" s="78"/>
      <c r="AV134" s="132"/>
      <c r="AW134" s="132"/>
      <c r="AX134" s="132"/>
      <c r="AY134" s="132"/>
      <c r="AZ134" s="132"/>
      <c r="BA134" s="132"/>
      <c r="BB134" s="132"/>
      <c r="BC134" s="132"/>
      <c r="BD134" s="132"/>
      <c r="BE134" s="132"/>
      <c r="BF134" s="132"/>
      <c r="BG134" s="132"/>
      <c r="BH134" s="132"/>
      <c r="BI134" s="132"/>
      <c r="BJ134" s="132"/>
      <c r="BK134" s="132"/>
      <c r="BL134" s="132"/>
      <c r="BM134" s="132"/>
      <c r="BN134" s="132"/>
      <c r="BO134" s="132"/>
      <c r="BP134" s="132"/>
      <c r="BQ134" s="132"/>
      <c r="BR134" s="132"/>
      <c r="BS134" s="132"/>
      <c r="BT134" s="132"/>
      <c r="BU134" s="132"/>
      <c r="BV134" s="132"/>
      <c r="BW134" s="132"/>
      <c r="BX134" s="132"/>
      <c r="BY134" s="132"/>
      <c r="BZ134" s="132"/>
      <c r="CA134" s="132"/>
      <c r="CB134" s="132"/>
      <c r="CC134" s="132"/>
      <c r="CD134" s="132"/>
      <c r="CE134" s="132"/>
      <c r="CF134" s="132"/>
      <c r="CG134" s="132"/>
      <c r="CH134" s="132"/>
      <c r="CI134" s="132"/>
      <c r="CJ134" s="132"/>
      <c r="CK134" s="132"/>
      <c r="CL134" s="132"/>
      <c r="CM134" s="132"/>
      <c r="CN134" s="132"/>
      <c r="CO134" s="132"/>
      <c r="CP134" s="132"/>
      <c r="CQ134" s="132"/>
      <c r="CR134" s="132"/>
      <c r="CS134" s="132"/>
      <c r="CT134" s="132"/>
      <c r="CU134" s="132"/>
      <c r="CV134" s="132"/>
      <c r="CW134" s="132"/>
      <c r="CX134" s="132"/>
      <c r="CY134" s="132"/>
      <c r="CZ134" s="132"/>
      <c r="DA134" s="132"/>
      <c r="DB134" s="132"/>
      <c r="DC134" s="132"/>
      <c r="DD134" s="132"/>
      <c r="DE134" s="132"/>
      <c r="DF134" s="132"/>
      <c r="DG134" s="132"/>
      <c r="DH134" s="132"/>
      <c r="DI134" s="132"/>
      <c r="DJ134" s="132"/>
      <c r="DK134" s="132"/>
      <c r="DL134" s="132"/>
      <c r="DM134" s="132"/>
      <c r="DN134" s="132"/>
      <c r="DO134" s="132"/>
      <c r="DP134" s="132"/>
      <c r="DQ134" s="132"/>
      <c r="DR134" s="132"/>
      <c r="DS134" s="132"/>
      <c r="DT134" s="132"/>
      <c r="DU134" s="132"/>
      <c r="DV134" s="132"/>
      <c r="DW134" s="132"/>
      <c r="DX134" s="132"/>
      <c r="DY134" s="132"/>
      <c r="DZ134" s="132"/>
      <c r="EA134" s="132"/>
      <c r="EB134" s="132"/>
      <c r="EC134" s="132"/>
      <c r="ED134" s="132"/>
      <c r="EE134" s="132"/>
      <c r="EF134" s="132"/>
      <c r="EG134" s="132"/>
      <c r="EH134" s="132"/>
      <c r="EI134" s="132"/>
      <c r="EJ134" s="132"/>
      <c r="EK134" s="132"/>
      <c r="EL134" s="132"/>
      <c r="EM134" s="132"/>
      <c r="EN134" s="132"/>
      <c r="EO134" s="132"/>
      <c r="EP134" s="132"/>
      <c r="EQ134" s="132"/>
      <c r="ER134" s="132"/>
      <c r="ES134" s="132"/>
      <c r="ET134" s="132"/>
      <c r="EU134" s="132"/>
      <c r="EV134" s="132"/>
      <c r="EW134" s="132"/>
      <c r="EX134" s="132"/>
      <c r="EY134" s="132"/>
      <c r="EZ134" s="132"/>
      <c r="FA134" s="132"/>
      <c r="FB134" s="132"/>
      <c r="FC134" s="132"/>
      <c r="FD134" s="132"/>
      <c r="FE134" s="132"/>
      <c r="FF134" s="132"/>
      <c r="FG134" s="132"/>
      <c r="FH134" s="132"/>
      <c r="FI134" s="132"/>
      <c r="FJ134" s="132"/>
      <c r="FK134" s="132"/>
      <c r="FL134" s="132"/>
      <c r="FM134" s="132"/>
      <c r="FN134" s="132"/>
      <c r="FO134" s="132"/>
      <c r="FP134" s="132"/>
      <c r="FQ134" s="132"/>
      <c r="FR134" s="132"/>
      <c r="FS134" s="132"/>
      <c r="FT134" s="132"/>
      <c r="FU134" s="132"/>
      <c r="FV134" s="132"/>
      <c r="FW134" s="132"/>
      <c r="FX134" s="132"/>
      <c r="FY134" s="132"/>
      <c r="FZ134" s="132"/>
      <c r="GA134" s="132"/>
      <c r="GB134" s="132"/>
      <c r="GC134" s="132"/>
      <c r="GD134" s="132"/>
      <c r="GE134" s="132"/>
      <c r="GF134" s="132"/>
      <c r="GG134" s="132"/>
      <c r="GH134" s="132"/>
      <c r="GI134" s="235"/>
      <c r="GJ134" s="235"/>
      <c r="GK134" s="235"/>
      <c r="GL134" s="235"/>
      <c r="GM134" s="235"/>
      <c r="GN134" s="235"/>
      <c r="GO134" s="235"/>
      <c r="GP134" s="235"/>
      <c r="GQ134" s="235"/>
      <c r="GR134" s="235"/>
      <c r="GS134" s="235"/>
      <c r="GT134" s="235"/>
      <c r="GU134" s="235"/>
      <c r="GV134" s="235"/>
      <c r="GW134" s="235"/>
      <c r="GX134" s="235"/>
      <c r="GY134" s="235"/>
      <c r="GZ134" s="235"/>
      <c r="HA134" s="235"/>
      <c r="HB134" s="194"/>
      <c r="HC134" s="203"/>
      <c r="HD134" s="50"/>
      <c r="HE134" s="262"/>
      <c r="HF134" s="97"/>
      <c r="HG134" s="527">
        <v>45</v>
      </c>
      <c r="HH134" s="262"/>
      <c r="HI134" s="97"/>
      <c r="HJ134" s="97"/>
      <c r="HK134" s="97"/>
      <c r="HL134" s="94"/>
      <c r="HM134" s="97"/>
      <c r="HN134" s="97"/>
      <c r="HO134" s="50"/>
    </row>
    <row r="135" spans="1:223" s="6" customFormat="1" ht="9.9499999999999993" customHeight="1" thickBot="1" x14ac:dyDescent="0.3">
      <c r="A135" s="55"/>
      <c r="B135" s="224"/>
      <c r="C135" s="60"/>
      <c r="D135" s="664"/>
      <c r="E135" s="60"/>
      <c r="F135" s="241"/>
      <c r="G135" s="526"/>
      <c r="H135" s="105"/>
      <c r="I135" s="366"/>
      <c r="J135" s="131"/>
      <c r="K135" s="131"/>
      <c r="L135" s="131"/>
      <c r="M135" s="131"/>
      <c r="N135" s="131"/>
      <c r="O135" s="131"/>
      <c r="P135" s="131"/>
      <c r="Q135" s="131"/>
      <c r="R135" s="131"/>
      <c r="S135" s="131"/>
      <c r="T135" s="131"/>
      <c r="U135" s="131"/>
      <c r="V135" s="131"/>
      <c r="W135" s="131"/>
      <c r="X135" s="131"/>
      <c r="Y135" s="131"/>
      <c r="Z135" s="131"/>
      <c r="AA135" s="131"/>
      <c r="AB135" s="131"/>
      <c r="AC135" s="131"/>
      <c r="AD135" s="131"/>
      <c r="AE135" s="131"/>
      <c r="AF135" s="131"/>
      <c r="AG135" s="131"/>
      <c r="AH135" s="131"/>
      <c r="AI135" s="131"/>
      <c r="AJ135" s="131"/>
      <c r="AK135" s="131"/>
      <c r="AL135" s="131"/>
      <c r="AM135" s="131"/>
      <c r="AN135" s="131"/>
      <c r="AO135" s="131"/>
      <c r="AP135" s="131"/>
      <c r="AQ135" s="131"/>
      <c r="AR135" s="131"/>
      <c r="AS135" s="131"/>
      <c r="AT135" s="131"/>
      <c r="AU135" s="131"/>
      <c r="AV135" s="131"/>
      <c r="AW135" s="131"/>
      <c r="AX135" s="131"/>
      <c r="AY135" s="131"/>
      <c r="AZ135" s="131"/>
      <c r="BA135" s="131"/>
      <c r="BB135" s="131"/>
      <c r="BC135" s="131"/>
      <c r="BD135" s="131"/>
      <c r="BE135" s="131"/>
      <c r="BF135" s="131"/>
      <c r="BG135" s="131"/>
      <c r="BH135" s="131"/>
      <c r="BI135" s="131"/>
      <c r="BJ135" s="131"/>
      <c r="BK135" s="131"/>
      <c r="BL135" s="131"/>
      <c r="BM135" s="131"/>
      <c r="BN135" s="131"/>
      <c r="BO135" s="131"/>
      <c r="BP135" s="131"/>
      <c r="BQ135" s="131"/>
      <c r="BR135" s="131"/>
      <c r="BS135" s="131"/>
      <c r="BT135" s="131"/>
      <c r="BU135" s="131"/>
      <c r="BV135" s="131"/>
      <c r="BW135" s="131"/>
      <c r="BX135" s="131"/>
      <c r="BY135" s="131"/>
      <c r="BZ135" s="131"/>
      <c r="CA135" s="131"/>
      <c r="CB135" s="131"/>
      <c r="CC135" s="131"/>
      <c r="CD135" s="131"/>
      <c r="CE135" s="131"/>
      <c r="CF135" s="131"/>
      <c r="CG135" s="131"/>
      <c r="CH135" s="131"/>
      <c r="CI135" s="131"/>
      <c r="CJ135" s="131"/>
      <c r="CK135" s="131"/>
      <c r="CL135" s="131"/>
      <c r="CM135" s="131"/>
      <c r="CN135" s="131"/>
      <c r="CO135" s="131"/>
      <c r="CP135" s="131"/>
      <c r="CQ135" s="131"/>
      <c r="CR135" s="131"/>
      <c r="CS135" s="131"/>
      <c r="CT135" s="131"/>
      <c r="CU135" s="131"/>
      <c r="CV135" s="131"/>
      <c r="CW135" s="131"/>
      <c r="CX135" s="131"/>
      <c r="CY135" s="131"/>
      <c r="CZ135" s="131"/>
      <c r="DA135" s="131"/>
      <c r="DB135" s="131"/>
      <c r="DC135" s="131"/>
      <c r="DD135" s="131"/>
      <c r="DE135" s="131"/>
      <c r="DF135" s="131"/>
      <c r="DG135" s="131"/>
      <c r="DH135" s="131"/>
      <c r="DI135" s="131"/>
      <c r="DJ135" s="131"/>
      <c r="DK135" s="131"/>
      <c r="DL135" s="131"/>
      <c r="DM135" s="131"/>
      <c r="DN135" s="131"/>
      <c r="DO135" s="131"/>
      <c r="DP135" s="131"/>
      <c r="DQ135" s="131"/>
      <c r="DR135" s="131"/>
      <c r="DS135" s="131"/>
      <c r="DT135" s="131"/>
      <c r="DU135" s="131"/>
      <c r="DV135" s="131"/>
      <c r="DW135" s="131"/>
      <c r="DX135" s="131"/>
      <c r="DY135" s="131"/>
      <c r="DZ135" s="131"/>
      <c r="EA135" s="131"/>
      <c r="EB135" s="131"/>
      <c r="EC135" s="131"/>
      <c r="ED135" s="131"/>
      <c r="EE135" s="131"/>
      <c r="EF135" s="131"/>
      <c r="EG135" s="131"/>
      <c r="EH135" s="131"/>
      <c r="EI135" s="131"/>
      <c r="EJ135" s="131"/>
      <c r="EK135" s="131"/>
      <c r="EL135" s="131"/>
      <c r="EM135" s="131"/>
      <c r="EN135" s="131"/>
      <c r="EO135" s="131"/>
      <c r="EP135" s="131"/>
      <c r="EQ135" s="131"/>
      <c r="ER135" s="131"/>
      <c r="ES135" s="131"/>
      <c r="ET135" s="131"/>
      <c r="EU135" s="131"/>
      <c r="EV135" s="131"/>
      <c r="EW135" s="131"/>
      <c r="EX135" s="131"/>
      <c r="EY135" s="131"/>
      <c r="EZ135" s="131"/>
      <c r="FA135" s="131"/>
      <c r="FB135" s="131"/>
      <c r="FC135" s="131"/>
      <c r="FD135" s="131"/>
      <c r="FE135" s="131"/>
      <c r="FF135" s="131"/>
      <c r="FG135" s="131"/>
      <c r="FH135" s="131"/>
      <c r="FI135" s="131"/>
      <c r="FJ135" s="131"/>
      <c r="FK135" s="131"/>
      <c r="FL135" s="131"/>
      <c r="FM135" s="131"/>
      <c r="FN135" s="131"/>
      <c r="FO135" s="131"/>
      <c r="FP135" s="131"/>
      <c r="FQ135" s="131"/>
      <c r="FR135" s="131"/>
      <c r="FS135" s="131"/>
      <c r="FT135" s="131"/>
      <c r="FU135" s="131"/>
      <c r="FV135" s="131"/>
      <c r="FW135" s="131"/>
      <c r="FX135" s="131"/>
      <c r="FY135" s="131"/>
      <c r="FZ135" s="131"/>
      <c r="GA135" s="131"/>
      <c r="GB135" s="131"/>
      <c r="GC135" s="131"/>
      <c r="GD135" s="131"/>
      <c r="GE135" s="131"/>
      <c r="GF135" s="131"/>
      <c r="GG135" s="131"/>
      <c r="GH135" s="131"/>
      <c r="GI135" s="131"/>
      <c r="GJ135" s="131"/>
      <c r="GK135" s="131"/>
      <c r="GL135" s="131"/>
      <c r="GM135" s="131"/>
      <c r="GN135" s="131"/>
      <c r="GO135" s="131"/>
      <c r="GP135" s="131"/>
      <c r="GQ135" s="131"/>
      <c r="GR135" s="131"/>
      <c r="GS135" s="131"/>
      <c r="GT135" s="131"/>
      <c r="GU135" s="131"/>
      <c r="GV135" s="131"/>
      <c r="GW135" s="131"/>
      <c r="GX135" s="131"/>
      <c r="GY135" s="131"/>
      <c r="GZ135" s="131"/>
      <c r="HA135" s="131"/>
      <c r="HB135" s="131"/>
      <c r="HC135" s="163"/>
      <c r="HD135" s="75"/>
      <c r="HE135" s="262"/>
      <c r="HF135" s="100"/>
      <c r="HG135" s="528"/>
      <c r="HH135" s="262"/>
      <c r="HI135" s="100"/>
      <c r="HJ135" s="578"/>
      <c r="HK135" s="580"/>
      <c r="HL135" s="100"/>
      <c r="HM135" s="100"/>
      <c r="HN135" s="541">
        <f>SUM(HM135:HM137)</f>
        <v>45</v>
      </c>
      <c r="HO135" s="75"/>
    </row>
    <row r="136" spans="1:223" s="6" customFormat="1" ht="9.9499999999999993" customHeight="1" thickTop="1" thickBot="1" x14ac:dyDescent="0.3">
      <c r="A136" s="55">
        <v>23</v>
      </c>
      <c r="B136" s="224"/>
      <c r="C136" s="60"/>
      <c r="D136" s="664"/>
      <c r="E136" s="60"/>
      <c r="F136" s="229"/>
      <c r="G136" s="526"/>
      <c r="H136" s="369"/>
      <c r="I136" s="443"/>
      <c r="J136" s="474"/>
      <c r="K136" s="315" t="str">
        <f t="shared" ref="K136" si="4394">K137</f>
        <v/>
      </c>
      <c r="L136" s="315" t="str">
        <f t="shared" ref="L136" si="4395">L137</f>
        <v/>
      </c>
      <c r="M136" s="315" t="str">
        <f t="shared" ref="M136" si="4396">M137</f>
        <v/>
      </c>
      <c r="N136" s="315" t="str">
        <f t="shared" ref="N136" si="4397">N137</f>
        <v/>
      </c>
      <c r="O136" s="315" t="str">
        <f t="shared" ref="O136" si="4398">O137</f>
        <v/>
      </c>
      <c r="P136" s="315" t="str">
        <f t="shared" ref="P136" si="4399">P137</f>
        <v/>
      </c>
      <c r="Q136" s="315" t="str">
        <f t="shared" ref="Q136" si="4400">Q137</f>
        <v/>
      </c>
      <c r="R136" s="315" t="str">
        <f t="shared" ref="R136" si="4401">R137</f>
        <v/>
      </c>
      <c r="S136" s="315" t="str">
        <f t="shared" ref="S136" si="4402">S137</f>
        <v/>
      </c>
      <c r="T136" s="315" t="str">
        <f t="shared" ref="T136" si="4403">T137</f>
        <v/>
      </c>
      <c r="U136" s="315" t="str">
        <f t="shared" ref="U136" si="4404">U137</f>
        <v/>
      </c>
      <c r="V136" s="315" t="str">
        <f t="shared" ref="V136" si="4405">V137</f>
        <v/>
      </c>
      <c r="W136" s="315" t="str">
        <f t="shared" ref="W136" si="4406">W137</f>
        <v/>
      </c>
      <c r="X136" s="315" t="str">
        <f t="shared" ref="X136" si="4407">X137</f>
        <v/>
      </c>
      <c r="Y136" s="315" t="str">
        <f t="shared" ref="Y136" si="4408">Y137</f>
        <v/>
      </c>
      <c r="Z136" s="315" t="str">
        <f t="shared" ref="Z136" si="4409">Z137</f>
        <v/>
      </c>
      <c r="AA136" s="315" t="str">
        <f t="shared" ref="AA136" si="4410">AA137</f>
        <v/>
      </c>
      <c r="AB136" s="315" t="str">
        <f t="shared" ref="AB136" si="4411">AB137</f>
        <v/>
      </c>
      <c r="AC136" s="315" t="str">
        <f t="shared" ref="AC136" si="4412">AC137</f>
        <v/>
      </c>
      <c r="AD136" s="315" t="str">
        <f t="shared" ref="AD136" si="4413">AD137</f>
        <v/>
      </c>
      <c r="AE136" s="315" t="str">
        <f t="shared" ref="AE136" si="4414">AE137</f>
        <v/>
      </c>
      <c r="AF136" s="315" t="str">
        <f t="shared" ref="AF136" si="4415">AF137</f>
        <v/>
      </c>
      <c r="AG136" s="315" t="str">
        <f t="shared" ref="AG136" si="4416">AG137</f>
        <v/>
      </c>
      <c r="AH136" s="315" t="str">
        <f t="shared" ref="AH136" si="4417">AH137</f>
        <v/>
      </c>
      <c r="AI136" s="315" t="str">
        <f t="shared" ref="AI136" si="4418">AI137</f>
        <v/>
      </c>
      <c r="AJ136" s="315" t="str">
        <f t="shared" ref="AJ136" si="4419">AJ137</f>
        <v/>
      </c>
      <c r="AK136" s="315" t="str">
        <f t="shared" ref="AK136" si="4420">AK137</f>
        <v/>
      </c>
      <c r="AL136" s="315" t="str">
        <f t="shared" ref="AL136" si="4421">AL137</f>
        <v/>
      </c>
      <c r="AM136" s="315" t="str">
        <f t="shared" ref="AM136" si="4422">AM137</f>
        <v/>
      </c>
      <c r="AN136" s="315" t="str">
        <f t="shared" ref="AN136" si="4423">AN137</f>
        <v/>
      </c>
      <c r="AO136" s="315" t="str">
        <f t="shared" ref="AO136" si="4424">AO137</f>
        <v/>
      </c>
      <c r="AP136" s="315" t="str">
        <f t="shared" ref="AP136" si="4425">AP137</f>
        <v/>
      </c>
      <c r="AQ136" s="315" t="str">
        <f t="shared" ref="AQ136" si="4426">AQ137</f>
        <v/>
      </c>
      <c r="AR136" s="315" t="str">
        <f t="shared" ref="AR136" si="4427">AR137</f>
        <v/>
      </c>
      <c r="AS136" s="315" t="str">
        <f t="shared" ref="AS136" si="4428">AS137</f>
        <v/>
      </c>
      <c r="AT136" s="315" t="str">
        <f t="shared" ref="AT136" si="4429">AT137</f>
        <v/>
      </c>
      <c r="AU136" s="315" t="str">
        <f t="shared" ref="AU136" si="4430">AU137</f>
        <v/>
      </c>
      <c r="AV136" s="315" t="str">
        <f t="shared" ref="AV136" si="4431">AV137</f>
        <v/>
      </c>
      <c r="AW136" s="315" t="str">
        <f t="shared" ref="AW136" si="4432">AW137</f>
        <v/>
      </c>
      <c r="AX136" s="315" t="str">
        <f t="shared" ref="AX136" si="4433">AX137</f>
        <v/>
      </c>
      <c r="AY136" s="315" t="str">
        <f t="shared" ref="AY136" si="4434">AY137</f>
        <v/>
      </c>
      <c r="AZ136" s="315" t="str">
        <f t="shared" ref="AZ136" si="4435">AZ137</f>
        <v/>
      </c>
      <c r="BA136" s="315" t="str">
        <f t="shared" ref="BA136" si="4436">BA137</f>
        <v/>
      </c>
      <c r="BB136" s="315" t="str">
        <f t="shared" ref="BB136" si="4437">BB137</f>
        <v/>
      </c>
      <c r="BC136" s="315" t="str">
        <f t="shared" ref="BC136" si="4438">BC137</f>
        <v/>
      </c>
      <c r="BD136" s="315" t="str">
        <f t="shared" ref="BD136" si="4439">BD137</f>
        <v/>
      </c>
      <c r="BE136" s="315" t="str">
        <f t="shared" ref="BE136" si="4440">BE137</f>
        <v/>
      </c>
      <c r="BF136" s="315" t="str">
        <f t="shared" ref="BF136" si="4441">BF137</f>
        <v/>
      </c>
      <c r="BG136" s="315" t="str">
        <f t="shared" ref="BG136" si="4442">BG137</f>
        <v/>
      </c>
      <c r="BH136" s="315" t="str">
        <f t="shared" ref="BH136" si="4443">BH137</f>
        <v/>
      </c>
      <c r="BI136" s="315" t="str">
        <f t="shared" ref="BI136" si="4444">BI137</f>
        <v/>
      </c>
      <c r="BJ136" s="315" t="str">
        <f t="shared" ref="BJ136" si="4445">BJ137</f>
        <v/>
      </c>
      <c r="BK136" s="315" t="str">
        <f t="shared" ref="BK136" si="4446">BK137</f>
        <v/>
      </c>
      <c r="BL136" s="315" t="str">
        <f t="shared" ref="BL136" si="4447">BL137</f>
        <v/>
      </c>
      <c r="BM136" s="315" t="str">
        <f t="shared" ref="BM136" si="4448">BM137</f>
        <v/>
      </c>
      <c r="BN136" s="315" t="str">
        <f t="shared" ref="BN136" si="4449">BN137</f>
        <v/>
      </c>
      <c r="BO136" s="315" t="str">
        <f t="shared" ref="BO136" si="4450">BO137</f>
        <v/>
      </c>
      <c r="BP136" s="315" t="str">
        <f t="shared" ref="BP136" si="4451">BP137</f>
        <v/>
      </c>
      <c r="BQ136" s="315" t="str">
        <f t="shared" ref="BQ136" si="4452">BQ137</f>
        <v/>
      </c>
      <c r="BR136" s="315" t="str">
        <f t="shared" ref="BR136" si="4453">BR137</f>
        <v/>
      </c>
      <c r="BS136" s="315" t="str">
        <f t="shared" ref="BS136" si="4454">BS137</f>
        <v/>
      </c>
      <c r="BT136" s="315" t="str">
        <f t="shared" ref="BT136" si="4455">BT137</f>
        <v/>
      </c>
      <c r="BU136" s="315" t="str">
        <f t="shared" ref="BU136" si="4456">BU137</f>
        <v/>
      </c>
      <c r="BV136" s="315" t="str">
        <f t="shared" ref="BV136" si="4457">BV137</f>
        <v/>
      </c>
      <c r="BW136" s="315" t="str">
        <f t="shared" ref="BW136" si="4458">BW137</f>
        <v/>
      </c>
      <c r="BX136" s="315" t="str">
        <f t="shared" ref="BX136" si="4459">BX137</f>
        <v/>
      </c>
      <c r="BY136" s="315" t="str">
        <f t="shared" ref="BY136" si="4460">BY137</f>
        <v/>
      </c>
      <c r="BZ136" s="315" t="str">
        <f t="shared" ref="BZ136" si="4461">BZ137</f>
        <v/>
      </c>
      <c r="CA136" s="315" t="str">
        <f t="shared" ref="CA136" si="4462">CA137</f>
        <v/>
      </c>
      <c r="CB136" s="315" t="str">
        <f t="shared" ref="CB136" si="4463">CB137</f>
        <v/>
      </c>
      <c r="CC136" s="315" t="str">
        <f t="shared" ref="CC136" si="4464">CC137</f>
        <v/>
      </c>
      <c r="CD136" s="315" t="str">
        <f t="shared" ref="CD136" si="4465">CD137</f>
        <v/>
      </c>
      <c r="CE136" s="315" t="str">
        <f t="shared" ref="CE136" si="4466">CE137</f>
        <v/>
      </c>
      <c r="CF136" s="315" t="str">
        <f t="shared" ref="CF136" si="4467">CF137</f>
        <v/>
      </c>
      <c r="CG136" s="315" t="str">
        <f t="shared" ref="CG136" si="4468">CG137</f>
        <v/>
      </c>
      <c r="CH136" s="315" t="str">
        <f t="shared" ref="CH136" si="4469">CH137</f>
        <v/>
      </c>
      <c r="CI136" s="315" t="str">
        <f t="shared" ref="CI136" si="4470">CI137</f>
        <v/>
      </c>
      <c r="CJ136" s="315" t="str">
        <f t="shared" ref="CJ136" si="4471">CJ137</f>
        <v/>
      </c>
      <c r="CK136" s="315" t="str">
        <f t="shared" ref="CK136" si="4472">CK137</f>
        <v/>
      </c>
      <c r="CL136" s="315" t="str">
        <f t="shared" ref="CL136" si="4473">CL137</f>
        <v/>
      </c>
      <c r="CM136" s="315" t="str">
        <f t="shared" ref="CM136" si="4474">CM137</f>
        <v/>
      </c>
      <c r="CN136" s="315" t="str">
        <f t="shared" ref="CN136" si="4475">CN137</f>
        <v/>
      </c>
      <c r="CO136" s="315" t="str">
        <f t="shared" ref="CO136" si="4476">CO137</f>
        <v/>
      </c>
      <c r="CP136" s="315" t="str">
        <f t="shared" ref="CP136" si="4477">CP137</f>
        <v/>
      </c>
      <c r="CQ136" s="315" t="str">
        <f t="shared" ref="CQ136" si="4478">CQ137</f>
        <v/>
      </c>
      <c r="CR136" s="315" t="str">
        <f t="shared" ref="CR136" si="4479">CR137</f>
        <v/>
      </c>
      <c r="CS136" s="315" t="str">
        <f t="shared" ref="CS136" si="4480">CS137</f>
        <v/>
      </c>
      <c r="CT136" s="315" t="str">
        <f t="shared" ref="CT136" si="4481">CT137</f>
        <v/>
      </c>
      <c r="CU136" s="315" t="str">
        <f t="shared" ref="CU136" si="4482">CU137</f>
        <v/>
      </c>
      <c r="CV136" s="315" t="str">
        <f t="shared" ref="CV136" si="4483">CV137</f>
        <v/>
      </c>
      <c r="CW136" s="315" t="str">
        <f t="shared" ref="CW136" si="4484">CW137</f>
        <v/>
      </c>
      <c r="CX136" s="315" t="str">
        <f t="shared" ref="CX136" si="4485">CX137</f>
        <v/>
      </c>
      <c r="CY136" s="315" t="str">
        <f t="shared" ref="CY136" si="4486">CY137</f>
        <v/>
      </c>
      <c r="CZ136" s="315" t="str">
        <f t="shared" ref="CZ136" si="4487">CZ137</f>
        <v/>
      </c>
      <c r="DA136" s="315" t="str">
        <f t="shared" ref="DA136" si="4488">DA137</f>
        <v/>
      </c>
      <c r="DB136" s="315" t="str">
        <f t="shared" ref="DB136" si="4489">DB137</f>
        <v/>
      </c>
      <c r="DC136" s="315" t="str">
        <f t="shared" ref="DC136" si="4490">DC137</f>
        <v/>
      </c>
      <c r="DD136" s="315" t="str">
        <f t="shared" ref="DD136" si="4491">DD137</f>
        <v/>
      </c>
      <c r="DE136" s="315" t="str">
        <f t="shared" ref="DE136" si="4492">DE137</f>
        <v/>
      </c>
      <c r="DF136" s="315" t="str">
        <f t="shared" ref="DF136" si="4493">DF137</f>
        <v/>
      </c>
      <c r="DG136" s="315" t="str">
        <f t="shared" ref="DG136" si="4494">DG137</f>
        <v/>
      </c>
      <c r="DH136" s="315" t="str">
        <f t="shared" ref="DH136" si="4495">DH137</f>
        <v/>
      </c>
      <c r="DI136" s="315" t="str">
        <f t="shared" ref="DI136" si="4496">DI137</f>
        <v/>
      </c>
      <c r="DJ136" s="315" t="str">
        <f t="shared" ref="DJ136" si="4497">DJ137</f>
        <v/>
      </c>
      <c r="DK136" s="315" t="str">
        <f t="shared" ref="DK136" si="4498">DK137</f>
        <v/>
      </c>
      <c r="DL136" s="315" t="str">
        <f t="shared" ref="DL136" si="4499">DL137</f>
        <v/>
      </c>
      <c r="DM136" s="315" t="str">
        <f t="shared" ref="DM136" si="4500">DM137</f>
        <v/>
      </c>
      <c r="DN136" s="315" t="str">
        <f t="shared" ref="DN136" si="4501">DN137</f>
        <v/>
      </c>
      <c r="DO136" s="315" t="str">
        <f t="shared" ref="DO136" si="4502">DO137</f>
        <v/>
      </c>
      <c r="DP136" s="315" t="str">
        <f t="shared" ref="DP136" si="4503">DP137</f>
        <v/>
      </c>
      <c r="DQ136" s="315" t="str">
        <f t="shared" ref="DQ136" si="4504">DQ137</f>
        <v/>
      </c>
      <c r="DR136" s="315" t="str">
        <f t="shared" ref="DR136" si="4505">DR137</f>
        <v/>
      </c>
      <c r="DS136" s="315" t="str">
        <f t="shared" ref="DS136" si="4506">DS137</f>
        <v/>
      </c>
      <c r="DT136" s="315" t="str">
        <f t="shared" ref="DT136" si="4507">DT137</f>
        <v/>
      </c>
      <c r="DU136" s="315" t="str">
        <f t="shared" ref="DU136" si="4508">DU137</f>
        <v/>
      </c>
      <c r="DV136" s="315" t="str">
        <f t="shared" ref="DV136" si="4509">DV137</f>
        <v/>
      </c>
      <c r="DW136" s="315" t="str">
        <f t="shared" ref="DW136" si="4510">DW137</f>
        <v/>
      </c>
      <c r="DX136" s="315" t="str">
        <f t="shared" ref="DX136" si="4511">DX137</f>
        <v/>
      </c>
      <c r="DY136" s="315" t="str">
        <f t="shared" ref="DY136" si="4512">DY137</f>
        <v/>
      </c>
      <c r="DZ136" s="315" t="str">
        <f t="shared" ref="DZ136" si="4513">DZ137</f>
        <v/>
      </c>
      <c r="EA136" s="315" t="str">
        <f t="shared" ref="EA136" si="4514">EA137</f>
        <v/>
      </c>
      <c r="EB136" s="315" t="str">
        <f t="shared" ref="EB136" si="4515">EB137</f>
        <v/>
      </c>
      <c r="EC136" s="315" t="str">
        <f t="shared" ref="EC136" si="4516">EC137</f>
        <v/>
      </c>
      <c r="ED136" s="315" t="str">
        <f t="shared" ref="ED136" si="4517">ED137</f>
        <v/>
      </c>
      <c r="EE136" s="315" t="str">
        <f t="shared" ref="EE136" si="4518">EE137</f>
        <v/>
      </c>
      <c r="EF136" s="315" t="str">
        <f t="shared" ref="EF136" si="4519">EF137</f>
        <v/>
      </c>
      <c r="EG136" s="315" t="str">
        <f t="shared" ref="EG136" si="4520">EG137</f>
        <v/>
      </c>
      <c r="EH136" s="315" t="str">
        <f t="shared" ref="EH136" si="4521">EH137</f>
        <v/>
      </c>
      <c r="EI136" s="315" t="str">
        <f t="shared" ref="EI136" si="4522">EI137</f>
        <v/>
      </c>
      <c r="EJ136" s="315" t="str">
        <f t="shared" ref="EJ136" si="4523">EJ137</f>
        <v/>
      </c>
      <c r="EK136" s="315" t="str">
        <f t="shared" ref="EK136" si="4524">EK137</f>
        <v/>
      </c>
      <c r="EL136" s="315" t="str">
        <f t="shared" ref="EL136" si="4525">EL137</f>
        <v/>
      </c>
      <c r="EM136" s="315" t="str">
        <f t="shared" ref="EM136" si="4526">EM137</f>
        <v/>
      </c>
      <c r="EN136" s="315" t="str">
        <f t="shared" ref="EN136" si="4527">EN137</f>
        <v/>
      </c>
      <c r="EO136" s="315" t="str">
        <f t="shared" ref="EO136" si="4528">EO137</f>
        <v/>
      </c>
      <c r="EP136" s="315" t="str">
        <f t="shared" ref="EP136" si="4529">EP137</f>
        <v/>
      </c>
      <c r="EQ136" s="315" t="str">
        <f t="shared" ref="EQ136" si="4530">EQ137</f>
        <v/>
      </c>
      <c r="ER136" s="315" t="str">
        <f t="shared" ref="ER136" si="4531">ER137</f>
        <v/>
      </c>
      <c r="ES136" s="315" t="str">
        <f t="shared" ref="ES136" si="4532">ES137</f>
        <v/>
      </c>
      <c r="ET136" s="315" t="str">
        <f t="shared" ref="ET136" si="4533">ET137</f>
        <v/>
      </c>
      <c r="EU136" s="315" t="str">
        <f t="shared" ref="EU136" si="4534">EU137</f>
        <v/>
      </c>
      <c r="EV136" s="315" t="str">
        <f t="shared" ref="EV136" si="4535">EV137</f>
        <v/>
      </c>
      <c r="EW136" s="315" t="str">
        <f t="shared" ref="EW136" si="4536">EW137</f>
        <v/>
      </c>
      <c r="EX136" s="315" t="str">
        <f t="shared" ref="EX136" si="4537">EX137</f>
        <v/>
      </c>
      <c r="EY136" s="315" t="str">
        <f t="shared" ref="EY136" si="4538">EY137</f>
        <v/>
      </c>
      <c r="EZ136" s="315" t="str">
        <f t="shared" ref="EZ136" si="4539">EZ137</f>
        <v/>
      </c>
      <c r="FA136" s="315" t="str">
        <f t="shared" ref="FA136" si="4540">FA137</f>
        <v/>
      </c>
      <c r="FB136" s="315" t="str">
        <f t="shared" ref="FB136" si="4541">FB137</f>
        <v/>
      </c>
      <c r="FC136" s="315" t="str">
        <f t="shared" ref="FC136" si="4542">FC137</f>
        <v/>
      </c>
      <c r="FD136" s="315" t="str">
        <f t="shared" ref="FD136" si="4543">FD137</f>
        <v/>
      </c>
      <c r="FE136" s="315" t="str">
        <f t="shared" ref="FE136" si="4544">FE137</f>
        <v/>
      </c>
      <c r="FF136" s="315" t="str">
        <f t="shared" ref="FF136" si="4545">FF137</f>
        <v/>
      </c>
      <c r="FG136" s="315" t="str">
        <f t="shared" ref="FG136" si="4546">FG137</f>
        <v/>
      </c>
      <c r="FH136" s="315" t="str">
        <f t="shared" ref="FH136" si="4547">FH137</f>
        <v/>
      </c>
      <c r="FI136" s="315" t="str">
        <f t="shared" ref="FI136" si="4548">FI137</f>
        <v/>
      </c>
      <c r="FJ136" s="315" t="str">
        <f t="shared" ref="FJ136" si="4549">FJ137</f>
        <v/>
      </c>
      <c r="FK136" s="315" t="str">
        <f t="shared" ref="FK136" si="4550">FK137</f>
        <v/>
      </c>
      <c r="FL136" s="315" t="str">
        <f t="shared" ref="FL136" si="4551">FL137</f>
        <v/>
      </c>
      <c r="FM136" s="315" t="str">
        <f t="shared" ref="FM136" si="4552">FM137</f>
        <v/>
      </c>
      <c r="FN136" s="315" t="str">
        <f t="shared" ref="FN136" si="4553">FN137</f>
        <v/>
      </c>
      <c r="FO136" s="315" t="str">
        <f t="shared" ref="FO136" si="4554">FO137</f>
        <v/>
      </c>
      <c r="FP136" s="315" t="str">
        <f t="shared" ref="FP136" si="4555">FP137</f>
        <v/>
      </c>
      <c r="FQ136" s="315" t="str">
        <f t="shared" ref="FQ136" si="4556">FQ137</f>
        <v/>
      </c>
      <c r="FR136" s="315" t="str">
        <f t="shared" ref="FR136" si="4557">FR137</f>
        <v/>
      </c>
      <c r="FS136" s="315" t="str">
        <f t="shared" ref="FS136" si="4558">FS137</f>
        <v/>
      </c>
      <c r="FT136" s="315" t="str">
        <f t="shared" ref="FT136" si="4559">FT137</f>
        <v/>
      </c>
      <c r="FU136" s="315" t="str">
        <f t="shared" ref="FU136" si="4560">FU137</f>
        <v/>
      </c>
      <c r="FV136" s="315" t="str">
        <f t="shared" ref="FV136" si="4561">FV137</f>
        <v/>
      </c>
      <c r="FW136" s="315" t="str">
        <f t="shared" ref="FW136" si="4562">FW137</f>
        <v/>
      </c>
      <c r="FX136" s="315" t="str">
        <f t="shared" ref="FX136" si="4563">FX137</f>
        <v/>
      </c>
      <c r="FY136" s="315" t="str">
        <f t="shared" ref="FY136" si="4564">FY137</f>
        <v/>
      </c>
      <c r="FZ136" s="315" t="str">
        <f t="shared" ref="FZ136" si="4565">FZ137</f>
        <v/>
      </c>
      <c r="GA136" s="315" t="str">
        <f t="shared" ref="GA136" si="4566">GA137</f>
        <v/>
      </c>
      <c r="GB136" s="315" t="str">
        <f t="shared" ref="GB136" si="4567">GB137</f>
        <v/>
      </c>
      <c r="GC136" s="315" t="str">
        <f t="shared" ref="GC136" si="4568">GC137</f>
        <v/>
      </c>
      <c r="GD136" s="315" t="str">
        <f t="shared" ref="GD136" si="4569">GD137</f>
        <v/>
      </c>
      <c r="GE136" s="315" t="str">
        <f t="shared" ref="GE136" si="4570">GE137</f>
        <v/>
      </c>
      <c r="GF136" s="315" t="str">
        <f t="shared" ref="GF136" si="4571">GF137</f>
        <v/>
      </c>
      <c r="GG136" s="315" t="str">
        <f t="shared" ref="GG136" si="4572">GG137</f>
        <v/>
      </c>
      <c r="GH136" s="315" t="str">
        <f t="shared" ref="GH136" si="4573">GH137</f>
        <v/>
      </c>
      <c r="GI136" s="315" t="str">
        <f t="shared" ref="GI136" si="4574">GI137</f>
        <v/>
      </c>
      <c r="GJ136" s="315" t="str">
        <f t="shared" ref="GJ136" si="4575">GJ137</f>
        <v/>
      </c>
      <c r="GK136" s="315" t="str">
        <f t="shared" ref="GK136" si="4576">GK137</f>
        <v/>
      </c>
      <c r="GL136" s="315" t="str">
        <f t="shared" ref="GL136" si="4577">GL137</f>
        <v/>
      </c>
      <c r="GM136" s="315" t="str">
        <f t="shared" ref="GM136" si="4578">GM137</f>
        <v/>
      </c>
      <c r="GN136" s="315" t="str">
        <f t="shared" ref="GN136" si="4579">GN137</f>
        <v/>
      </c>
      <c r="GO136" s="315" t="str">
        <f t="shared" ref="GO136" si="4580">GO137</f>
        <v/>
      </c>
      <c r="GP136" s="315" t="str">
        <f t="shared" ref="GP136" si="4581">GP137</f>
        <v/>
      </c>
      <c r="GQ136" s="315" t="str">
        <f t="shared" ref="GQ136" si="4582">GQ137</f>
        <v/>
      </c>
      <c r="GR136" s="315" t="str">
        <f t="shared" ref="GR136" si="4583">GR137</f>
        <v/>
      </c>
      <c r="GS136" s="315" t="str">
        <f t="shared" ref="GS136" si="4584">GS137</f>
        <v/>
      </c>
      <c r="GT136" s="315" t="str">
        <f t="shared" ref="GT136" si="4585">GT137</f>
        <v/>
      </c>
      <c r="GU136" s="315" t="str">
        <f t="shared" ref="GU136" si="4586">GU137</f>
        <v/>
      </c>
      <c r="GV136" s="315" t="str">
        <f t="shared" ref="GV136" si="4587">GV137</f>
        <v/>
      </c>
      <c r="GW136" s="315" t="str">
        <f t="shared" ref="GW136" si="4588">GW137</f>
        <v/>
      </c>
      <c r="GX136" s="315" t="str">
        <f t="shared" ref="GX136" si="4589">GX137</f>
        <v/>
      </c>
      <c r="GY136" s="315" t="str">
        <f t="shared" ref="GY136" si="4590">GY137</f>
        <v/>
      </c>
      <c r="GZ136" s="315" t="str">
        <f t="shared" ref="GZ136" si="4591">GZ137</f>
        <v/>
      </c>
      <c r="HA136" s="315" t="str">
        <f t="shared" ref="HA136" si="4592">HA137</f>
        <v/>
      </c>
      <c r="HB136" s="315" t="str">
        <f t="shared" ref="HB136" si="4593">HB137</f>
        <v/>
      </c>
      <c r="HC136" s="165"/>
      <c r="HD136" s="75"/>
      <c r="HE136" s="262"/>
      <c r="HF136" s="100"/>
      <c r="HG136" s="528"/>
      <c r="HH136" s="262"/>
      <c r="HI136" s="100"/>
      <c r="HJ136" s="578"/>
      <c r="HK136" s="580"/>
      <c r="HL136" s="100"/>
      <c r="HM136" s="100"/>
      <c r="HN136" s="541"/>
      <c r="HO136" s="75"/>
    </row>
    <row r="137" spans="1:223" s="6" customFormat="1" ht="9.9499999999999993" customHeight="1" thickTop="1" thickBot="1" x14ac:dyDescent="0.3">
      <c r="A137" s="55"/>
      <c r="B137" s="225"/>
      <c r="C137" s="60"/>
      <c r="D137" s="664"/>
      <c r="E137" s="60"/>
      <c r="F137" s="239"/>
      <c r="G137" s="526"/>
      <c r="H137" s="369"/>
      <c r="I137" s="443"/>
      <c r="J137" s="475"/>
      <c r="K137" s="382" t="str">
        <f>IF(SUM('IG-UR'!K$380:'IG-UR'!K$387)=0,"",AVERAGEIF('IG-UR'!K$380:'IG-UR'!K$387,"&lt;&gt;0"))</f>
        <v/>
      </c>
      <c r="L137" s="382" t="str">
        <f>IF(SUM('IG-UR'!L$380:'IG-UR'!L$387)=0,"",AVERAGEIF('IG-UR'!L$380:'IG-UR'!L$387,"&lt;&gt;0"))</f>
        <v/>
      </c>
      <c r="M137" s="382" t="str">
        <f>IF(SUM('IG-UR'!M$380:'IG-UR'!M$387)=0,"",AVERAGEIF('IG-UR'!M$380:'IG-UR'!M$387,"&lt;&gt;0"))</f>
        <v/>
      </c>
      <c r="N137" s="382" t="str">
        <f>IF(SUM('IG-UR'!N$380:'IG-UR'!N$387)=0,"",AVERAGEIF('IG-UR'!N$380:'IG-UR'!N$387,"&lt;&gt;0"))</f>
        <v/>
      </c>
      <c r="O137" s="382" t="str">
        <f>IF(SUM('IG-UR'!O$380:'IG-UR'!O$387)=0,"",AVERAGEIF('IG-UR'!O$380:'IG-UR'!O$387,"&lt;&gt;0"))</f>
        <v/>
      </c>
      <c r="P137" s="382" t="str">
        <f>IF(SUM('IG-UR'!P$380:'IG-UR'!P$387)=0,"",AVERAGEIF('IG-UR'!P$380:'IG-UR'!P$387,"&lt;&gt;0"))</f>
        <v/>
      </c>
      <c r="Q137" s="382" t="str">
        <f>IF(SUM('IG-UR'!Q$380:'IG-UR'!Q$387)=0,"",AVERAGEIF('IG-UR'!Q$380:'IG-UR'!Q$387,"&lt;&gt;0"))</f>
        <v/>
      </c>
      <c r="R137" s="382" t="str">
        <f>IF(SUM('IG-UR'!R$380:'IG-UR'!R$387)=0,"",AVERAGEIF('IG-UR'!R$380:'IG-UR'!R$387,"&lt;&gt;0"))</f>
        <v/>
      </c>
      <c r="S137" s="382" t="str">
        <f>IF(SUM('IG-UR'!S$380:'IG-UR'!S$387)=0,"",AVERAGEIF('IG-UR'!S$380:'IG-UR'!S$387,"&lt;&gt;0"))</f>
        <v/>
      </c>
      <c r="T137" s="382" t="str">
        <f>IF(SUM('IG-UR'!T$380:'IG-UR'!T$387)=0,"",AVERAGEIF('IG-UR'!T$380:'IG-UR'!T$387,"&lt;&gt;0"))</f>
        <v/>
      </c>
      <c r="U137" s="382" t="str">
        <f>IF(SUM('IG-UR'!U$380:'IG-UR'!U$387)=0,"",AVERAGEIF('IG-UR'!U$380:'IG-UR'!U$387,"&lt;&gt;0"))</f>
        <v/>
      </c>
      <c r="V137" s="382" t="str">
        <f>IF(SUM('IG-UR'!V$380:'IG-UR'!V$387)=0,"",AVERAGEIF('IG-UR'!V$380:'IG-UR'!V$387,"&lt;&gt;0"))</f>
        <v/>
      </c>
      <c r="W137" s="382" t="str">
        <f>IF(SUM('IG-UR'!W$380:'IG-UR'!W$387)=0,"",AVERAGEIF('IG-UR'!W$380:'IG-UR'!W$387,"&lt;&gt;0"))</f>
        <v/>
      </c>
      <c r="X137" s="382" t="str">
        <f>IF(SUM('IG-UR'!X$380:'IG-UR'!X$387)=0,"",AVERAGEIF('IG-UR'!X$380:'IG-UR'!X$387,"&lt;&gt;0"))</f>
        <v/>
      </c>
      <c r="Y137" s="382" t="str">
        <f>IF(SUM('IG-UR'!Y$380:'IG-UR'!Y$387)=0,"",AVERAGEIF('IG-UR'!Y$380:'IG-UR'!Y$387,"&lt;&gt;0"))</f>
        <v/>
      </c>
      <c r="Z137" s="382" t="str">
        <f>IF(SUM('IG-UR'!Z$380:'IG-UR'!Z$387)=0,"",AVERAGEIF('IG-UR'!Z$380:'IG-UR'!Z$387,"&lt;&gt;0"))</f>
        <v/>
      </c>
      <c r="AA137" s="382" t="str">
        <f>IF(SUM('IG-UR'!AA$380:'IG-UR'!AA$387)=0,"",AVERAGEIF('IG-UR'!AA$380:'IG-UR'!AA$387,"&lt;&gt;0"))</f>
        <v/>
      </c>
      <c r="AB137" s="382" t="str">
        <f>IF(SUM('IG-UR'!AB$380:'IG-UR'!AB$387)=0,"",AVERAGEIF('IG-UR'!AB$380:'IG-UR'!AB$387,"&lt;&gt;0"))</f>
        <v/>
      </c>
      <c r="AC137" s="382" t="str">
        <f>IF(SUM('IG-UR'!AC$380:'IG-UR'!AC$387)=0,"",AVERAGEIF('IG-UR'!AC$380:'IG-UR'!AC$387,"&lt;&gt;0"))</f>
        <v/>
      </c>
      <c r="AD137" s="382" t="str">
        <f>IF(SUM('IG-UR'!AD$380:'IG-UR'!AD$387)=0,"",AVERAGEIF('IG-UR'!AD$380:'IG-UR'!AD$387,"&lt;&gt;0"))</f>
        <v/>
      </c>
      <c r="AE137" s="382" t="str">
        <f>IF(SUM('IG-UR'!AE$380:'IG-UR'!AE$387)=0,"",AVERAGEIF('IG-UR'!AE$380:'IG-UR'!AE$387,"&lt;&gt;0"))</f>
        <v/>
      </c>
      <c r="AF137" s="382" t="str">
        <f>IF(SUM('IG-UR'!AF$380:'IG-UR'!AF$387)=0,"",AVERAGEIF('IG-UR'!AF$380:'IG-UR'!AF$387,"&lt;&gt;0"))</f>
        <v/>
      </c>
      <c r="AG137" s="382" t="str">
        <f>IF(SUM('IG-UR'!AG$380:'IG-UR'!AG$387)=0,"",AVERAGEIF('IG-UR'!AG$380:'IG-UR'!AG$387,"&lt;&gt;0"))</f>
        <v/>
      </c>
      <c r="AH137" s="382" t="str">
        <f>IF(SUM('IG-UR'!AH$380:'IG-UR'!AH$387)=0,"",AVERAGEIF('IG-UR'!AH$380:'IG-UR'!AH$387,"&lt;&gt;0"))</f>
        <v/>
      </c>
      <c r="AI137" s="382" t="str">
        <f>IF(SUM('IG-UR'!AI$380:'IG-UR'!AI$387)=0,"",AVERAGEIF('IG-UR'!AI$380:'IG-UR'!AI$387,"&lt;&gt;0"))</f>
        <v/>
      </c>
      <c r="AJ137" s="382" t="str">
        <f>IF(SUM('IG-UR'!AJ$380:'IG-UR'!AJ$387)=0,"",AVERAGEIF('IG-UR'!AJ$380:'IG-UR'!AJ$387,"&lt;&gt;0"))</f>
        <v/>
      </c>
      <c r="AK137" s="382" t="str">
        <f>IF(SUM('IG-UR'!AK$380:'IG-UR'!AK$387)=0,"",AVERAGEIF('IG-UR'!AK$380:'IG-UR'!AK$387,"&lt;&gt;0"))</f>
        <v/>
      </c>
      <c r="AL137" s="382" t="str">
        <f>IF(SUM('IG-UR'!AL$380:'IG-UR'!AL$387)=0,"",AVERAGEIF('IG-UR'!AL$380:'IG-UR'!AL$387,"&lt;&gt;0"))</f>
        <v/>
      </c>
      <c r="AM137" s="382" t="str">
        <f>IF(SUM('IG-UR'!AM$380:'IG-UR'!AM$387)=0,"",AVERAGEIF('IG-UR'!AM$380:'IG-UR'!AM$387,"&lt;&gt;0"))</f>
        <v/>
      </c>
      <c r="AN137" s="382" t="str">
        <f>IF(SUM('IG-UR'!AN$380:'IG-UR'!AN$387)=0,"",AVERAGEIF('IG-UR'!AN$380:'IG-UR'!AN$387,"&lt;&gt;0"))</f>
        <v/>
      </c>
      <c r="AO137" s="382" t="str">
        <f>IF(SUM('IG-UR'!AO$380:'IG-UR'!AO$387)=0,"",AVERAGEIF('IG-UR'!AO$380:'IG-UR'!AO$387,"&lt;&gt;0"))</f>
        <v/>
      </c>
      <c r="AP137" s="382" t="str">
        <f>IF(SUM('IG-UR'!AP$380:'IG-UR'!AP$387)=0,"",AVERAGEIF('IG-UR'!AP$380:'IG-UR'!AP$387,"&lt;&gt;0"))</f>
        <v/>
      </c>
      <c r="AQ137" s="382" t="str">
        <f>IF(SUM('IG-UR'!AQ$380:'IG-UR'!AQ$387)=0,"",AVERAGEIF('IG-UR'!AQ$380:'IG-UR'!AQ$387,"&lt;&gt;0"))</f>
        <v/>
      </c>
      <c r="AR137" s="382" t="str">
        <f>IF(SUM('IG-UR'!AR$380:'IG-UR'!AR$387)=0,"",AVERAGEIF('IG-UR'!AR$380:'IG-UR'!AR$387,"&lt;&gt;0"))</f>
        <v/>
      </c>
      <c r="AS137" s="382" t="str">
        <f>IF(SUM('IG-UR'!AS$380:'IG-UR'!AS$387)=0,"",AVERAGEIF('IG-UR'!AS$380:'IG-UR'!AS$387,"&lt;&gt;0"))</f>
        <v/>
      </c>
      <c r="AT137" s="382" t="str">
        <f>IF(SUM('IG-UR'!AT$380:'IG-UR'!AT$387)=0,"",AVERAGEIF('IG-UR'!AT$380:'IG-UR'!AT$387,"&lt;&gt;0"))</f>
        <v/>
      </c>
      <c r="AU137" s="382" t="str">
        <f>IF(SUM('IG-UR'!AU$380:'IG-UR'!AU$387)=0,"",AVERAGEIF('IG-UR'!AU$380:'IG-UR'!AU$387,"&lt;&gt;0"))</f>
        <v/>
      </c>
      <c r="AV137" s="382" t="str">
        <f>IF(SUM('IG-UR'!AV$380:'IG-UR'!AV$387)=0,"",AVERAGEIF('IG-UR'!AV$380:'IG-UR'!AV$387,"&lt;&gt;0"))</f>
        <v/>
      </c>
      <c r="AW137" s="382" t="str">
        <f>IF(SUM('IG-UR'!AW$380:'IG-UR'!AW$387)=0,"",AVERAGEIF('IG-UR'!AW$380:'IG-UR'!AW$387,"&lt;&gt;0"))</f>
        <v/>
      </c>
      <c r="AX137" s="382" t="str">
        <f>IF(SUM('IG-UR'!AX$380:'IG-UR'!AX$387)=0,"",AVERAGEIF('IG-UR'!AX$380:'IG-UR'!AX$387,"&lt;&gt;0"))</f>
        <v/>
      </c>
      <c r="AY137" s="382" t="str">
        <f>IF(SUM('IG-UR'!AY$380:'IG-UR'!AY$387)=0,"",AVERAGEIF('IG-UR'!AY$380:'IG-UR'!AY$387,"&lt;&gt;0"))</f>
        <v/>
      </c>
      <c r="AZ137" s="382" t="str">
        <f>IF(SUM('IG-UR'!AZ$380:'IG-UR'!AZ$387)=0,"",AVERAGEIF('IG-UR'!AZ$380:'IG-UR'!AZ$387,"&lt;&gt;0"))</f>
        <v/>
      </c>
      <c r="BA137" s="382" t="str">
        <f>IF(SUM('IG-UR'!BA$380:'IG-UR'!BA$387)=0,"",AVERAGEIF('IG-UR'!BA$380:'IG-UR'!BA$387,"&lt;&gt;0"))</f>
        <v/>
      </c>
      <c r="BB137" s="382" t="str">
        <f>IF(SUM('IG-UR'!BB$380:'IG-UR'!BB$387)=0,"",AVERAGEIF('IG-UR'!BB$380:'IG-UR'!BB$387,"&lt;&gt;0"))</f>
        <v/>
      </c>
      <c r="BC137" s="382" t="str">
        <f>IF(SUM('IG-UR'!BC$380:'IG-UR'!BC$387)=0,"",AVERAGEIF('IG-UR'!BC$380:'IG-UR'!BC$387,"&lt;&gt;0"))</f>
        <v/>
      </c>
      <c r="BD137" s="382" t="str">
        <f>IF(SUM('IG-UR'!BD$380:'IG-UR'!BD$387)=0,"",AVERAGEIF('IG-UR'!BD$380:'IG-UR'!BD$387,"&lt;&gt;0"))</f>
        <v/>
      </c>
      <c r="BE137" s="382" t="str">
        <f>IF(SUM('IG-UR'!BE$380:'IG-UR'!BE$387)=0,"",AVERAGEIF('IG-UR'!BE$380:'IG-UR'!BE$387,"&lt;&gt;0"))</f>
        <v/>
      </c>
      <c r="BF137" s="382" t="str">
        <f>IF(SUM('IG-UR'!BF$380:'IG-UR'!BF$387)=0,"",AVERAGEIF('IG-UR'!BF$380:'IG-UR'!BF$387,"&lt;&gt;0"))</f>
        <v/>
      </c>
      <c r="BG137" s="382" t="str">
        <f>IF(SUM('IG-UR'!BG$380:'IG-UR'!BG$387)=0,"",AVERAGEIF('IG-UR'!BG$380:'IG-UR'!BG$387,"&lt;&gt;0"))</f>
        <v/>
      </c>
      <c r="BH137" s="382" t="str">
        <f>IF(SUM('IG-UR'!BH$380:'IG-UR'!BH$387)=0,"",AVERAGEIF('IG-UR'!BH$380:'IG-UR'!BH$387,"&lt;&gt;0"))</f>
        <v/>
      </c>
      <c r="BI137" s="382" t="str">
        <f>IF(SUM('IG-UR'!BI$380:'IG-UR'!BI$387)=0,"",AVERAGEIF('IG-UR'!BI$380:'IG-UR'!BI$387,"&lt;&gt;0"))</f>
        <v/>
      </c>
      <c r="BJ137" s="382" t="str">
        <f>IF(SUM('IG-UR'!BJ$380:'IG-UR'!BJ$387)=0,"",AVERAGEIF('IG-UR'!BJ$380:'IG-UR'!BJ$387,"&lt;&gt;0"))</f>
        <v/>
      </c>
      <c r="BK137" s="382" t="str">
        <f>IF(SUM('IG-UR'!BK$380:'IG-UR'!BK$387)=0,"",AVERAGEIF('IG-UR'!BK$380:'IG-UR'!BK$387,"&lt;&gt;0"))</f>
        <v/>
      </c>
      <c r="BL137" s="382" t="str">
        <f>IF(SUM('IG-UR'!BL$380:'IG-UR'!BL$387)=0,"",AVERAGEIF('IG-UR'!BL$380:'IG-UR'!BL$387,"&lt;&gt;0"))</f>
        <v/>
      </c>
      <c r="BM137" s="382" t="str">
        <f>IF(SUM('IG-UR'!BM$380:'IG-UR'!BM$387)=0,"",AVERAGEIF('IG-UR'!BM$380:'IG-UR'!BM$387,"&lt;&gt;0"))</f>
        <v/>
      </c>
      <c r="BN137" s="382" t="str">
        <f>IF(SUM('IG-UR'!BN$380:'IG-UR'!BN$387)=0,"",AVERAGEIF('IG-UR'!BN$380:'IG-UR'!BN$387,"&lt;&gt;0"))</f>
        <v/>
      </c>
      <c r="BO137" s="382" t="str">
        <f>IF(SUM('IG-UR'!BO$380:'IG-UR'!BO$387)=0,"",AVERAGEIF('IG-UR'!BO$380:'IG-UR'!BO$387,"&lt;&gt;0"))</f>
        <v/>
      </c>
      <c r="BP137" s="382" t="str">
        <f>IF(SUM('IG-UR'!BP$380:'IG-UR'!BP$387)=0,"",AVERAGEIF('IG-UR'!BP$380:'IG-UR'!BP$387,"&lt;&gt;0"))</f>
        <v/>
      </c>
      <c r="BQ137" s="382" t="str">
        <f>IF(SUM('IG-UR'!BQ$380:'IG-UR'!BQ$387)=0,"",AVERAGEIF('IG-UR'!BQ$380:'IG-UR'!BQ$387,"&lt;&gt;0"))</f>
        <v/>
      </c>
      <c r="BR137" s="382" t="str">
        <f>IF(SUM('IG-UR'!BR$380:'IG-UR'!BR$387)=0,"",AVERAGEIF('IG-UR'!BR$380:'IG-UR'!BR$387,"&lt;&gt;0"))</f>
        <v/>
      </c>
      <c r="BS137" s="382" t="str">
        <f>IF(SUM('IG-UR'!BS$380:'IG-UR'!BS$387)=0,"",AVERAGEIF('IG-UR'!BS$380:'IG-UR'!BS$387,"&lt;&gt;0"))</f>
        <v/>
      </c>
      <c r="BT137" s="382" t="str">
        <f>IF(SUM('IG-UR'!BT$380:'IG-UR'!BT$387)=0,"",AVERAGEIF('IG-UR'!BT$380:'IG-UR'!BT$387,"&lt;&gt;0"))</f>
        <v/>
      </c>
      <c r="BU137" s="382" t="str">
        <f>IF(SUM('IG-UR'!BU$380:'IG-UR'!BU$387)=0,"",AVERAGEIF('IG-UR'!BU$380:'IG-UR'!BU$387,"&lt;&gt;0"))</f>
        <v/>
      </c>
      <c r="BV137" s="382" t="str">
        <f>IF(SUM('IG-UR'!BV$380:'IG-UR'!BV$387)=0,"",AVERAGEIF('IG-UR'!BV$380:'IG-UR'!BV$387,"&lt;&gt;0"))</f>
        <v/>
      </c>
      <c r="BW137" s="382" t="str">
        <f>IF(SUM('IG-UR'!BW$380:'IG-UR'!BW$387)=0,"",AVERAGEIF('IG-UR'!BW$380:'IG-UR'!BW$387,"&lt;&gt;0"))</f>
        <v/>
      </c>
      <c r="BX137" s="382" t="str">
        <f>IF(SUM('IG-UR'!BX$380:'IG-UR'!BX$387)=0,"",AVERAGEIF('IG-UR'!BX$380:'IG-UR'!BX$387,"&lt;&gt;0"))</f>
        <v/>
      </c>
      <c r="BY137" s="382" t="str">
        <f>IF(SUM('IG-UR'!BY$380:'IG-UR'!BY$387)=0,"",AVERAGEIF('IG-UR'!BY$380:'IG-UR'!BY$387,"&lt;&gt;0"))</f>
        <v/>
      </c>
      <c r="BZ137" s="382" t="str">
        <f>IF(SUM('IG-UR'!BZ$380:'IG-UR'!BZ$387)=0,"",AVERAGEIF('IG-UR'!BZ$380:'IG-UR'!BZ$387,"&lt;&gt;0"))</f>
        <v/>
      </c>
      <c r="CA137" s="382" t="str">
        <f>IF(SUM('IG-UR'!CA$380:'IG-UR'!CA$387)=0,"",AVERAGEIF('IG-UR'!CA$380:'IG-UR'!CA$387,"&lt;&gt;0"))</f>
        <v/>
      </c>
      <c r="CB137" s="382" t="str">
        <f>IF(SUM('IG-UR'!CB$380:'IG-UR'!CB$387)=0,"",AVERAGEIF('IG-UR'!CB$380:'IG-UR'!CB$387,"&lt;&gt;0"))</f>
        <v/>
      </c>
      <c r="CC137" s="382" t="str">
        <f>IF(SUM('IG-UR'!CC$380:'IG-UR'!CC$387)=0,"",AVERAGEIF('IG-UR'!CC$380:'IG-UR'!CC$387,"&lt;&gt;0"))</f>
        <v/>
      </c>
      <c r="CD137" s="382" t="str">
        <f>IF(SUM('IG-UR'!CD$380:'IG-UR'!CD$387)=0,"",AVERAGEIF('IG-UR'!CD$380:'IG-UR'!CD$387,"&lt;&gt;0"))</f>
        <v/>
      </c>
      <c r="CE137" s="382" t="str">
        <f>IF(SUM('IG-UR'!CE$380:'IG-UR'!CE$387)=0,"",AVERAGEIF('IG-UR'!CE$380:'IG-UR'!CE$387,"&lt;&gt;0"))</f>
        <v/>
      </c>
      <c r="CF137" s="382" t="str">
        <f>IF(SUM('IG-UR'!CF$380:'IG-UR'!CF$387)=0,"",AVERAGEIF('IG-UR'!CF$380:'IG-UR'!CF$387,"&lt;&gt;0"))</f>
        <v/>
      </c>
      <c r="CG137" s="382" t="str">
        <f>IF(SUM('IG-UR'!CG$380:'IG-UR'!CG$387)=0,"",AVERAGEIF('IG-UR'!CG$380:'IG-UR'!CG$387,"&lt;&gt;0"))</f>
        <v/>
      </c>
      <c r="CH137" s="382" t="str">
        <f>IF(SUM('IG-UR'!CH$380:'IG-UR'!CH$387)=0,"",AVERAGEIF('IG-UR'!CH$380:'IG-UR'!CH$387,"&lt;&gt;0"))</f>
        <v/>
      </c>
      <c r="CI137" s="382" t="str">
        <f>IF(SUM('IG-UR'!CI$380:'IG-UR'!CI$387)=0,"",AVERAGEIF('IG-UR'!CI$380:'IG-UR'!CI$387,"&lt;&gt;0"))</f>
        <v/>
      </c>
      <c r="CJ137" s="382" t="str">
        <f>IF(SUM('IG-UR'!CJ$380:'IG-UR'!CJ$387)=0,"",AVERAGEIF('IG-UR'!CJ$380:'IG-UR'!CJ$387,"&lt;&gt;0"))</f>
        <v/>
      </c>
      <c r="CK137" s="382" t="str">
        <f>IF(SUM('IG-UR'!CK$380:'IG-UR'!CK$387)=0,"",AVERAGEIF('IG-UR'!CK$380:'IG-UR'!CK$387,"&lt;&gt;0"))</f>
        <v/>
      </c>
      <c r="CL137" s="382" t="str">
        <f>IF(SUM('IG-UR'!CL$380:'IG-UR'!CL$387)=0,"",AVERAGEIF('IG-UR'!CL$380:'IG-UR'!CL$387,"&lt;&gt;0"))</f>
        <v/>
      </c>
      <c r="CM137" s="382" t="str">
        <f>IF(SUM('IG-UR'!CM$380:'IG-UR'!CM$387)=0,"",AVERAGEIF('IG-UR'!CM$380:'IG-UR'!CM$387,"&lt;&gt;0"))</f>
        <v/>
      </c>
      <c r="CN137" s="382" t="str">
        <f>IF(SUM('IG-UR'!CN$380:'IG-UR'!CN$387)=0,"",AVERAGEIF('IG-UR'!CN$380:'IG-UR'!CN$387,"&lt;&gt;0"))</f>
        <v/>
      </c>
      <c r="CO137" s="382" t="str">
        <f>IF(SUM('IG-UR'!CO$380:'IG-UR'!CO$387)=0,"",AVERAGEIF('IG-UR'!CO$380:'IG-UR'!CO$387,"&lt;&gt;0"))</f>
        <v/>
      </c>
      <c r="CP137" s="382" t="str">
        <f>IF(SUM('IG-UR'!CP$380:'IG-UR'!CP$387)=0,"",AVERAGEIF('IG-UR'!CP$380:'IG-UR'!CP$387,"&lt;&gt;0"))</f>
        <v/>
      </c>
      <c r="CQ137" s="382" t="str">
        <f>IF(SUM('IG-UR'!CQ$380:'IG-UR'!CQ$387)=0,"",AVERAGEIF('IG-UR'!CQ$380:'IG-UR'!CQ$387,"&lt;&gt;0"))</f>
        <v/>
      </c>
      <c r="CR137" s="382" t="str">
        <f>IF(SUM('IG-UR'!CR$380:'IG-UR'!CR$387)=0,"",AVERAGEIF('IG-UR'!CR$380:'IG-UR'!CR$387,"&lt;&gt;0"))</f>
        <v/>
      </c>
      <c r="CS137" s="382" t="str">
        <f>IF(SUM('IG-UR'!CS$380:'IG-UR'!CS$387)=0,"",AVERAGEIF('IG-UR'!CS$380:'IG-UR'!CS$387,"&lt;&gt;0"))</f>
        <v/>
      </c>
      <c r="CT137" s="382" t="str">
        <f>IF(SUM('IG-UR'!CT$380:'IG-UR'!CT$387)=0,"",AVERAGEIF('IG-UR'!CT$380:'IG-UR'!CT$387,"&lt;&gt;0"))</f>
        <v/>
      </c>
      <c r="CU137" s="382" t="str">
        <f>IF(SUM('IG-UR'!CU$380:'IG-UR'!CU$387)=0,"",AVERAGEIF('IG-UR'!CU$380:'IG-UR'!CU$387,"&lt;&gt;0"))</f>
        <v/>
      </c>
      <c r="CV137" s="382" t="str">
        <f>IF(SUM('IG-UR'!CV$380:'IG-UR'!CV$387)=0,"",AVERAGEIF('IG-UR'!CV$380:'IG-UR'!CV$387,"&lt;&gt;0"))</f>
        <v/>
      </c>
      <c r="CW137" s="382" t="str">
        <f>IF(SUM('IG-UR'!CW$380:'IG-UR'!CW$387)=0,"",AVERAGEIF('IG-UR'!CW$380:'IG-UR'!CW$387,"&lt;&gt;0"))</f>
        <v/>
      </c>
      <c r="CX137" s="382" t="str">
        <f>IF(SUM('IG-UR'!CX$380:'IG-UR'!CX$387)=0,"",AVERAGEIF('IG-UR'!CX$380:'IG-UR'!CX$387,"&lt;&gt;0"))</f>
        <v/>
      </c>
      <c r="CY137" s="382" t="str">
        <f>IF(SUM('IG-UR'!CY$380:'IG-UR'!CY$387)=0,"",AVERAGEIF('IG-UR'!CY$380:'IG-UR'!CY$387,"&lt;&gt;0"))</f>
        <v/>
      </c>
      <c r="CZ137" s="382" t="str">
        <f>IF(SUM('IG-UR'!CZ$380:'IG-UR'!CZ$387)=0,"",AVERAGEIF('IG-UR'!CZ$380:'IG-UR'!CZ$387,"&lt;&gt;0"))</f>
        <v/>
      </c>
      <c r="DA137" s="382" t="str">
        <f>IF(SUM('IG-UR'!DA$380:'IG-UR'!DA$387)=0,"",AVERAGEIF('IG-UR'!DA$380:'IG-UR'!DA$387,"&lt;&gt;0"))</f>
        <v/>
      </c>
      <c r="DB137" s="382" t="str">
        <f>IF(SUM('IG-UR'!DB$380:'IG-UR'!DB$387)=0,"",AVERAGEIF('IG-UR'!DB$380:'IG-UR'!DB$387,"&lt;&gt;0"))</f>
        <v/>
      </c>
      <c r="DC137" s="382" t="str">
        <f>IF(SUM('IG-UR'!DC$380:'IG-UR'!DC$387)=0,"",AVERAGEIF('IG-UR'!DC$380:'IG-UR'!DC$387,"&lt;&gt;0"))</f>
        <v/>
      </c>
      <c r="DD137" s="382" t="str">
        <f>IF(SUM('IG-UR'!DD$380:'IG-UR'!DD$387)=0,"",AVERAGEIF('IG-UR'!DD$380:'IG-UR'!DD$387,"&lt;&gt;0"))</f>
        <v/>
      </c>
      <c r="DE137" s="382" t="str">
        <f>IF(SUM('IG-UR'!DE$380:'IG-UR'!DE$387)=0,"",AVERAGEIF('IG-UR'!DE$380:'IG-UR'!DE$387,"&lt;&gt;0"))</f>
        <v/>
      </c>
      <c r="DF137" s="382" t="str">
        <f>IF(SUM('IG-UR'!DF$380:'IG-UR'!DF$387)=0,"",AVERAGEIF('IG-UR'!DF$380:'IG-UR'!DF$387,"&lt;&gt;0"))</f>
        <v/>
      </c>
      <c r="DG137" s="382" t="str">
        <f>IF(SUM('IG-UR'!DG$380:'IG-UR'!DG$387)=0,"",AVERAGEIF('IG-UR'!DG$380:'IG-UR'!DG$387,"&lt;&gt;0"))</f>
        <v/>
      </c>
      <c r="DH137" s="382" t="str">
        <f>IF(SUM('IG-UR'!DH$380:'IG-UR'!DH$387)=0,"",AVERAGEIF('IG-UR'!DH$380:'IG-UR'!DH$387,"&lt;&gt;0"))</f>
        <v/>
      </c>
      <c r="DI137" s="382" t="str">
        <f>IF(SUM('IG-UR'!DI$380:'IG-UR'!DI$387)=0,"",AVERAGEIF('IG-UR'!DI$380:'IG-UR'!DI$387,"&lt;&gt;0"))</f>
        <v/>
      </c>
      <c r="DJ137" s="382" t="str">
        <f>IF(SUM('IG-UR'!DJ$380:'IG-UR'!DJ$387)=0,"",AVERAGEIF('IG-UR'!DJ$380:'IG-UR'!DJ$387,"&lt;&gt;0"))</f>
        <v/>
      </c>
      <c r="DK137" s="382" t="str">
        <f>IF(SUM('IG-UR'!DK$380:'IG-UR'!DK$387)=0,"",AVERAGEIF('IG-UR'!DK$380:'IG-UR'!DK$387,"&lt;&gt;0"))</f>
        <v/>
      </c>
      <c r="DL137" s="382" t="str">
        <f>IF(SUM('IG-UR'!DL$380:'IG-UR'!DL$387)=0,"",AVERAGEIF('IG-UR'!DL$380:'IG-UR'!DL$387,"&lt;&gt;0"))</f>
        <v/>
      </c>
      <c r="DM137" s="382" t="str">
        <f>IF(SUM('IG-UR'!DM$380:'IG-UR'!DM$387)=0,"",AVERAGEIF('IG-UR'!DM$380:'IG-UR'!DM$387,"&lt;&gt;0"))</f>
        <v/>
      </c>
      <c r="DN137" s="382" t="str">
        <f>IF(SUM('IG-UR'!DN$380:'IG-UR'!DN$387)=0,"",AVERAGEIF('IG-UR'!DN$380:'IG-UR'!DN$387,"&lt;&gt;0"))</f>
        <v/>
      </c>
      <c r="DO137" s="382" t="str">
        <f>IF(SUM('IG-UR'!DO$380:'IG-UR'!DO$387)=0,"",AVERAGEIF('IG-UR'!DO$380:'IG-UR'!DO$387,"&lt;&gt;0"))</f>
        <v/>
      </c>
      <c r="DP137" s="382" t="str">
        <f>IF(SUM('IG-UR'!DP$380:'IG-UR'!DP$387)=0,"",AVERAGEIF('IG-UR'!DP$380:'IG-UR'!DP$387,"&lt;&gt;0"))</f>
        <v/>
      </c>
      <c r="DQ137" s="382" t="str">
        <f>IF(SUM('IG-UR'!DQ$380:'IG-UR'!DQ$387)=0,"",AVERAGEIF('IG-UR'!DQ$380:'IG-UR'!DQ$387,"&lt;&gt;0"))</f>
        <v/>
      </c>
      <c r="DR137" s="382" t="str">
        <f>IF(SUM('IG-UR'!DR$380:'IG-UR'!DR$387)=0,"",AVERAGEIF('IG-UR'!DR$380:'IG-UR'!DR$387,"&lt;&gt;0"))</f>
        <v/>
      </c>
      <c r="DS137" s="382" t="str">
        <f>IF(SUM('IG-UR'!DS$380:'IG-UR'!DS$387)=0,"",AVERAGEIF('IG-UR'!DS$380:'IG-UR'!DS$387,"&lt;&gt;0"))</f>
        <v/>
      </c>
      <c r="DT137" s="382" t="str">
        <f>IF(SUM('IG-UR'!DT$380:'IG-UR'!DT$387)=0,"",AVERAGEIF('IG-UR'!DT$380:'IG-UR'!DT$387,"&lt;&gt;0"))</f>
        <v/>
      </c>
      <c r="DU137" s="382" t="str">
        <f>IF(SUM('IG-UR'!DU$380:'IG-UR'!DU$387)=0,"",AVERAGEIF('IG-UR'!DU$380:'IG-UR'!DU$387,"&lt;&gt;0"))</f>
        <v/>
      </c>
      <c r="DV137" s="382" t="str">
        <f>IF(SUM('IG-UR'!DV$380:'IG-UR'!DV$387)=0,"",AVERAGEIF('IG-UR'!DV$380:'IG-UR'!DV$387,"&lt;&gt;0"))</f>
        <v/>
      </c>
      <c r="DW137" s="382" t="str">
        <f>IF(SUM('IG-UR'!DW$380:'IG-UR'!DW$387)=0,"",AVERAGEIF('IG-UR'!DW$380:'IG-UR'!DW$387,"&lt;&gt;0"))</f>
        <v/>
      </c>
      <c r="DX137" s="382" t="str">
        <f>IF(SUM('IG-UR'!DX$380:'IG-UR'!DX$387)=0,"",AVERAGEIF('IG-UR'!DX$380:'IG-UR'!DX$387,"&lt;&gt;0"))</f>
        <v/>
      </c>
      <c r="DY137" s="382" t="str">
        <f>IF(SUM('IG-UR'!DY$380:'IG-UR'!DY$387)=0,"",AVERAGEIF('IG-UR'!DY$380:'IG-UR'!DY$387,"&lt;&gt;0"))</f>
        <v/>
      </c>
      <c r="DZ137" s="382" t="str">
        <f>IF(SUM('IG-UR'!DZ$380:'IG-UR'!DZ$387)=0,"",AVERAGEIF('IG-UR'!DZ$380:'IG-UR'!DZ$387,"&lt;&gt;0"))</f>
        <v/>
      </c>
      <c r="EA137" s="382" t="str">
        <f>IF(SUM('IG-UR'!EA$380:'IG-UR'!EA$387)=0,"",AVERAGEIF('IG-UR'!EA$380:'IG-UR'!EA$387,"&lt;&gt;0"))</f>
        <v/>
      </c>
      <c r="EB137" s="382" t="str">
        <f>IF(SUM('IG-UR'!EB$380:'IG-UR'!EB$387)=0,"",AVERAGEIF('IG-UR'!EB$380:'IG-UR'!EB$387,"&lt;&gt;0"))</f>
        <v/>
      </c>
      <c r="EC137" s="382" t="str">
        <f>IF(SUM('IG-UR'!EC$380:'IG-UR'!EC$387)=0,"",AVERAGEIF('IG-UR'!EC$380:'IG-UR'!EC$387,"&lt;&gt;0"))</f>
        <v/>
      </c>
      <c r="ED137" s="382" t="str">
        <f>IF(SUM('IG-UR'!ED$380:'IG-UR'!ED$387)=0,"",AVERAGEIF('IG-UR'!ED$380:'IG-UR'!ED$387,"&lt;&gt;0"))</f>
        <v/>
      </c>
      <c r="EE137" s="382" t="str">
        <f>IF(SUM('IG-UR'!EE$380:'IG-UR'!EE$387)=0,"",AVERAGEIF('IG-UR'!EE$380:'IG-UR'!EE$387,"&lt;&gt;0"))</f>
        <v/>
      </c>
      <c r="EF137" s="382" t="str">
        <f>IF(SUM('IG-UR'!EF$380:'IG-UR'!EF$387)=0,"",AVERAGEIF('IG-UR'!EF$380:'IG-UR'!EF$387,"&lt;&gt;0"))</f>
        <v/>
      </c>
      <c r="EG137" s="382" t="str">
        <f>IF(SUM('IG-UR'!EG$380:'IG-UR'!EG$387)=0,"",AVERAGEIF('IG-UR'!EG$380:'IG-UR'!EG$387,"&lt;&gt;0"))</f>
        <v/>
      </c>
      <c r="EH137" s="382" t="str">
        <f>IF(SUM('IG-UR'!EH$380:'IG-UR'!EH$387)=0,"",AVERAGEIF('IG-UR'!EH$380:'IG-UR'!EH$387,"&lt;&gt;0"))</f>
        <v/>
      </c>
      <c r="EI137" s="382" t="str">
        <f>IF(SUM('IG-UR'!EI$380:'IG-UR'!EI$387)=0,"",AVERAGEIF('IG-UR'!EI$380:'IG-UR'!EI$387,"&lt;&gt;0"))</f>
        <v/>
      </c>
      <c r="EJ137" s="382" t="str">
        <f>IF(SUM('IG-UR'!EJ$380:'IG-UR'!EJ$387)=0,"",AVERAGEIF('IG-UR'!EJ$380:'IG-UR'!EJ$387,"&lt;&gt;0"))</f>
        <v/>
      </c>
      <c r="EK137" s="382" t="str">
        <f>IF(SUM('IG-UR'!EK$380:'IG-UR'!EK$387)=0,"",AVERAGEIF('IG-UR'!EK$380:'IG-UR'!EK$387,"&lt;&gt;0"))</f>
        <v/>
      </c>
      <c r="EL137" s="382" t="str">
        <f>IF(SUM('IG-UR'!EL$380:'IG-UR'!EL$387)=0,"",AVERAGEIF('IG-UR'!EL$380:'IG-UR'!EL$387,"&lt;&gt;0"))</f>
        <v/>
      </c>
      <c r="EM137" s="382" t="str">
        <f>IF(SUM('IG-UR'!EM$380:'IG-UR'!EM$387)=0,"",AVERAGEIF('IG-UR'!EM$380:'IG-UR'!EM$387,"&lt;&gt;0"))</f>
        <v/>
      </c>
      <c r="EN137" s="382" t="str">
        <f>IF(SUM('IG-UR'!EN$380:'IG-UR'!EN$387)=0,"",AVERAGEIF('IG-UR'!EN$380:'IG-UR'!EN$387,"&lt;&gt;0"))</f>
        <v/>
      </c>
      <c r="EO137" s="382" t="str">
        <f>IF(SUM('IG-UR'!EO$380:'IG-UR'!EO$387)=0,"",AVERAGEIF('IG-UR'!EO$380:'IG-UR'!EO$387,"&lt;&gt;0"))</f>
        <v/>
      </c>
      <c r="EP137" s="382" t="str">
        <f>IF(SUM('IG-UR'!EP$380:'IG-UR'!EP$387)=0,"",AVERAGEIF('IG-UR'!EP$380:'IG-UR'!EP$387,"&lt;&gt;0"))</f>
        <v/>
      </c>
      <c r="EQ137" s="382" t="str">
        <f>IF(SUM('IG-UR'!EQ$380:'IG-UR'!EQ$387)=0,"",AVERAGEIF('IG-UR'!EQ$380:'IG-UR'!EQ$387,"&lt;&gt;0"))</f>
        <v/>
      </c>
      <c r="ER137" s="382" t="str">
        <f>IF(SUM('IG-UR'!ER$380:'IG-UR'!ER$387)=0,"",AVERAGEIF('IG-UR'!ER$380:'IG-UR'!ER$387,"&lt;&gt;0"))</f>
        <v/>
      </c>
      <c r="ES137" s="382" t="str">
        <f>IF(SUM('IG-UR'!ES$380:'IG-UR'!ES$387)=0,"",AVERAGEIF('IG-UR'!ES$380:'IG-UR'!ES$387,"&lt;&gt;0"))</f>
        <v/>
      </c>
      <c r="ET137" s="382" t="str">
        <f>IF(SUM('IG-UR'!ET$380:'IG-UR'!ET$387)=0,"",AVERAGEIF('IG-UR'!ET$380:'IG-UR'!ET$387,"&lt;&gt;0"))</f>
        <v/>
      </c>
      <c r="EU137" s="382" t="str">
        <f>IF(SUM('IG-UR'!EU$380:'IG-UR'!EU$387)=0,"",AVERAGEIF('IG-UR'!EU$380:'IG-UR'!EU$387,"&lt;&gt;0"))</f>
        <v/>
      </c>
      <c r="EV137" s="382" t="str">
        <f>IF(SUM('IG-UR'!EV$380:'IG-UR'!EV$387)=0,"",AVERAGEIF('IG-UR'!EV$380:'IG-UR'!EV$387,"&lt;&gt;0"))</f>
        <v/>
      </c>
      <c r="EW137" s="382" t="str">
        <f>IF(SUM('IG-UR'!EW$380:'IG-UR'!EW$387)=0,"",AVERAGEIF('IG-UR'!EW$380:'IG-UR'!EW$387,"&lt;&gt;0"))</f>
        <v/>
      </c>
      <c r="EX137" s="382" t="str">
        <f>IF(SUM('IG-UR'!EX$380:'IG-UR'!EX$387)=0,"",AVERAGEIF('IG-UR'!EX$380:'IG-UR'!EX$387,"&lt;&gt;0"))</f>
        <v/>
      </c>
      <c r="EY137" s="382" t="str">
        <f>IF(SUM('IG-UR'!EY$380:'IG-UR'!EY$387)=0,"",AVERAGEIF('IG-UR'!EY$380:'IG-UR'!EY$387,"&lt;&gt;0"))</f>
        <v/>
      </c>
      <c r="EZ137" s="382" t="str">
        <f>IF(SUM('IG-UR'!EZ$380:'IG-UR'!EZ$387)=0,"",AVERAGEIF('IG-UR'!EZ$380:'IG-UR'!EZ$387,"&lt;&gt;0"))</f>
        <v/>
      </c>
      <c r="FA137" s="382" t="str">
        <f>IF(SUM('IG-UR'!FA$380:'IG-UR'!FA$387)=0,"",AVERAGEIF('IG-UR'!FA$380:'IG-UR'!FA$387,"&lt;&gt;0"))</f>
        <v/>
      </c>
      <c r="FB137" s="382" t="str">
        <f>IF(SUM('IG-UR'!FB$380:'IG-UR'!FB$387)=0,"",AVERAGEIF('IG-UR'!FB$380:'IG-UR'!FB$387,"&lt;&gt;0"))</f>
        <v/>
      </c>
      <c r="FC137" s="382" t="str">
        <f>IF(SUM('IG-UR'!FC$380:'IG-UR'!FC$387)=0,"",AVERAGEIF('IG-UR'!FC$380:'IG-UR'!FC$387,"&lt;&gt;0"))</f>
        <v/>
      </c>
      <c r="FD137" s="382" t="str">
        <f>IF(SUM('IG-UR'!FD$380:'IG-UR'!FD$387)=0,"",AVERAGEIF('IG-UR'!FD$380:'IG-UR'!FD$387,"&lt;&gt;0"))</f>
        <v/>
      </c>
      <c r="FE137" s="382" t="str">
        <f>IF(SUM('IG-UR'!FE$380:'IG-UR'!FE$387)=0,"",AVERAGEIF('IG-UR'!FE$380:'IG-UR'!FE$387,"&lt;&gt;0"))</f>
        <v/>
      </c>
      <c r="FF137" s="382" t="str">
        <f>IF(SUM('IG-UR'!FF$380:'IG-UR'!FF$387)=0,"",AVERAGEIF('IG-UR'!FF$380:'IG-UR'!FF$387,"&lt;&gt;0"))</f>
        <v/>
      </c>
      <c r="FG137" s="382" t="str">
        <f>IF(SUM('IG-UR'!FG$380:'IG-UR'!FG$387)=0,"",AVERAGEIF('IG-UR'!FG$380:'IG-UR'!FG$387,"&lt;&gt;0"))</f>
        <v/>
      </c>
      <c r="FH137" s="382" t="str">
        <f>IF(SUM('IG-UR'!FH$380:'IG-UR'!FH$387)=0,"",AVERAGEIF('IG-UR'!FH$380:'IG-UR'!FH$387,"&lt;&gt;0"))</f>
        <v/>
      </c>
      <c r="FI137" s="382" t="str">
        <f>IF(SUM('IG-UR'!FI$380:'IG-UR'!FI$387)=0,"",AVERAGEIF('IG-UR'!FI$380:'IG-UR'!FI$387,"&lt;&gt;0"))</f>
        <v/>
      </c>
      <c r="FJ137" s="382" t="str">
        <f>IF(SUM('IG-UR'!FJ$380:'IG-UR'!FJ$387)=0,"",AVERAGEIF('IG-UR'!FJ$380:'IG-UR'!FJ$387,"&lt;&gt;0"))</f>
        <v/>
      </c>
      <c r="FK137" s="382" t="str">
        <f>IF(SUM('IG-UR'!FK$380:'IG-UR'!FK$387)=0,"",AVERAGEIF('IG-UR'!FK$380:'IG-UR'!FK$387,"&lt;&gt;0"))</f>
        <v/>
      </c>
      <c r="FL137" s="382" t="str">
        <f>IF(SUM('IG-UR'!FL$380:'IG-UR'!FL$387)=0,"",AVERAGEIF('IG-UR'!FL$380:'IG-UR'!FL$387,"&lt;&gt;0"))</f>
        <v/>
      </c>
      <c r="FM137" s="382" t="str">
        <f>IF(SUM('IG-UR'!FM$380:'IG-UR'!FM$387)=0,"",AVERAGEIF('IG-UR'!FM$380:'IG-UR'!FM$387,"&lt;&gt;0"))</f>
        <v/>
      </c>
      <c r="FN137" s="382" t="str">
        <f>IF(SUM('IG-UR'!FN$380:'IG-UR'!FN$387)=0,"",AVERAGEIF('IG-UR'!FN$380:'IG-UR'!FN$387,"&lt;&gt;0"))</f>
        <v/>
      </c>
      <c r="FO137" s="382" t="str">
        <f>IF(SUM('IG-UR'!FO$380:'IG-UR'!FO$387)=0,"",AVERAGEIF('IG-UR'!FO$380:'IG-UR'!FO$387,"&lt;&gt;0"))</f>
        <v/>
      </c>
      <c r="FP137" s="382" t="str">
        <f>IF(SUM('IG-UR'!FP$380:'IG-UR'!FP$387)=0,"",AVERAGEIF('IG-UR'!FP$380:'IG-UR'!FP$387,"&lt;&gt;0"))</f>
        <v/>
      </c>
      <c r="FQ137" s="382" t="str">
        <f>IF(SUM('IG-UR'!FQ$380:'IG-UR'!FQ$387)=0,"",AVERAGEIF('IG-UR'!FQ$380:'IG-UR'!FQ$387,"&lt;&gt;0"))</f>
        <v/>
      </c>
      <c r="FR137" s="382" t="str">
        <f>IF(SUM('IG-UR'!FR$380:'IG-UR'!FR$387)=0,"",AVERAGEIF('IG-UR'!FR$380:'IG-UR'!FR$387,"&lt;&gt;0"))</f>
        <v/>
      </c>
      <c r="FS137" s="382" t="str">
        <f>IF(SUM('IG-UR'!FS$380:'IG-UR'!FS$387)=0,"",AVERAGEIF('IG-UR'!FS$380:'IG-UR'!FS$387,"&lt;&gt;0"))</f>
        <v/>
      </c>
      <c r="FT137" s="382" t="str">
        <f>IF(SUM('IG-UR'!FT$380:'IG-UR'!FT$387)=0,"",AVERAGEIF('IG-UR'!FT$380:'IG-UR'!FT$387,"&lt;&gt;0"))</f>
        <v/>
      </c>
      <c r="FU137" s="382" t="str">
        <f>IF(SUM('IG-UR'!FU$380:'IG-UR'!FU$387)=0,"",AVERAGEIF('IG-UR'!FU$380:'IG-UR'!FU$387,"&lt;&gt;0"))</f>
        <v/>
      </c>
      <c r="FV137" s="382" t="str">
        <f>IF(SUM('IG-UR'!FV$380:'IG-UR'!FV$387)=0,"",AVERAGEIF('IG-UR'!FV$380:'IG-UR'!FV$387,"&lt;&gt;0"))</f>
        <v/>
      </c>
      <c r="FW137" s="382" t="str">
        <f>IF(SUM('IG-UR'!FW$380:'IG-UR'!FW$387)=0,"",AVERAGEIF('IG-UR'!FW$380:'IG-UR'!FW$387,"&lt;&gt;0"))</f>
        <v/>
      </c>
      <c r="FX137" s="382" t="str">
        <f>IF(SUM('IG-UR'!FX$380:'IG-UR'!FX$387)=0,"",AVERAGEIF('IG-UR'!FX$380:'IG-UR'!FX$387,"&lt;&gt;0"))</f>
        <v/>
      </c>
      <c r="FY137" s="382" t="str">
        <f>IF(SUM('IG-UR'!FY$380:'IG-UR'!FY$387)=0,"",AVERAGEIF('IG-UR'!FY$380:'IG-UR'!FY$387,"&lt;&gt;0"))</f>
        <v/>
      </c>
      <c r="FZ137" s="382" t="str">
        <f>IF(SUM('IG-UR'!FZ$380:'IG-UR'!FZ$387)=0,"",AVERAGEIF('IG-UR'!FZ$380:'IG-UR'!FZ$387,"&lt;&gt;0"))</f>
        <v/>
      </c>
      <c r="GA137" s="382" t="str">
        <f>IF(SUM('IG-UR'!GA$380:'IG-UR'!GA$387)=0,"",AVERAGEIF('IG-UR'!GA$380:'IG-UR'!GA$387,"&lt;&gt;0"))</f>
        <v/>
      </c>
      <c r="GB137" s="382" t="str">
        <f>IF(SUM('IG-UR'!GB$380:'IG-UR'!GB$387)=0,"",AVERAGEIF('IG-UR'!GB$380:'IG-UR'!GB$387,"&lt;&gt;0"))</f>
        <v/>
      </c>
      <c r="GC137" s="382" t="str">
        <f>IF(SUM('IG-UR'!GC$380:'IG-UR'!GC$387)=0,"",AVERAGEIF('IG-UR'!GC$380:'IG-UR'!GC$387,"&lt;&gt;0"))</f>
        <v/>
      </c>
      <c r="GD137" s="382" t="str">
        <f>IF(SUM('IG-UR'!GD$380:'IG-UR'!GD$387)=0,"",AVERAGEIF('IG-UR'!GD$380:'IG-UR'!GD$387,"&lt;&gt;0"))</f>
        <v/>
      </c>
      <c r="GE137" s="382" t="str">
        <f>IF(SUM('IG-UR'!GE$380:'IG-UR'!GE$387)=0,"",AVERAGEIF('IG-UR'!GE$380:'IG-UR'!GE$387,"&lt;&gt;0"))</f>
        <v/>
      </c>
      <c r="GF137" s="382" t="str">
        <f>IF(SUM('IG-UR'!GF$380:'IG-UR'!GF$387)=0,"",AVERAGEIF('IG-UR'!GF$380:'IG-UR'!GF$387,"&lt;&gt;0"))</f>
        <v/>
      </c>
      <c r="GG137" s="382" t="str">
        <f>IF(SUM('IG-UR'!GG$380:'IG-UR'!GG$387)=0,"",AVERAGEIF('IG-UR'!GG$380:'IG-UR'!GG$387,"&lt;&gt;0"))</f>
        <v/>
      </c>
      <c r="GH137" s="382" t="str">
        <f>IF(SUM('IG-UR'!GH$380:'IG-UR'!GH$387)=0,"",AVERAGEIF('IG-UR'!GH$380:'IG-UR'!GH$387,"&lt;&gt;0"))</f>
        <v/>
      </c>
      <c r="GI137" s="382" t="str">
        <f>IF(SUM('IG-UR'!GI$380:'IG-UR'!GI$387)=0,"",AVERAGEIF('IG-UR'!GI$380:'IG-UR'!GI$387,"&lt;&gt;0"))</f>
        <v/>
      </c>
      <c r="GJ137" s="382" t="str">
        <f>IF(SUM('IG-UR'!GJ$380:'IG-UR'!GJ$387)=0,"",AVERAGEIF('IG-UR'!GJ$380:'IG-UR'!GJ$387,"&lt;&gt;0"))</f>
        <v/>
      </c>
      <c r="GK137" s="382" t="str">
        <f>IF(SUM('IG-UR'!GK$380:'IG-UR'!GK$387)=0,"",AVERAGEIF('IG-UR'!GK$380:'IG-UR'!GK$387,"&lt;&gt;0"))</f>
        <v/>
      </c>
      <c r="GL137" s="382" t="str">
        <f>IF(SUM('IG-UR'!GL$380:'IG-UR'!GL$387)=0,"",AVERAGEIF('IG-UR'!GL$380:'IG-UR'!GL$387,"&lt;&gt;0"))</f>
        <v/>
      </c>
      <c r="GM137" s="382" t="str">
        <f>IF(SUM('IG-UR'!GM$380:'IG-UR'!GM$387)=0,"",AVERAGEIF('IG-UR'!GM$380:'IG-UR'!GM$387,"&lt;&gt;0"))</f>
        <v/>
      </c>
      <c r="GN137" s="382" t="str">
        <f>IF(SUM('IG-UR'!GN$380:'IG-UR'!GN$387)=0,"",AVERAGEIF('IG-UR'!GN$380:'IG-UR'!GN$387,"&lt;&gt;0"))</f>
        <v/>
      </c>
      <c r="GO137" s="382" t="str">
        <f>IF(SUM('IG-UR'!GO$380:'IG-UR'!GO$387)=0,"",AVERAGEIF('IG-UR'!GO$380:'IG-UR'!GO$387,"&lt;&gt;0"))</f>
        <v/>
      </c>
      <c r="GP137" s="382" t="str">
        <f>IF(SUM('IG-UR'!GP$380:'IG-UR'!GP$387)=0,"",AVERAGEIF('IG-UR'!GP$380:'IG-UR'!GP$387,"&lt;&gt;0"))</f>
        <v/>
      </c>
      <c r="GQ137" s="382" t="str">
        <f>IF(SUM('IG-UR'!GQ$380:'IG-UR'!GQ$387)=0,"",AVERAGEIF('IG-UR'!GQ$380:'IG-UR'!GQ$387,"&lt;&gt;0"))</f>
        <v/>
      </c>
      <c r="GR137" s="382" t="str">
        <f>IF(SUM('IG-UR'!GR$380:'IG-UR'!GR$387)=0,"",AVERAGEIF('IG-UR'!GR$380:'IG-UR'!GR$387,"&lt;&gt;0"))</f>
        <v/>
      </c>
      <c r="GS137" s="382" t="str">
        <f>IF(SUM('IG-UR'!GS$380:'IG-UR'!GS$387)=0,"",AVERAGEIF('IG-UR'!GS$380:'IG-UR'!GS$387,"&lt;&gt;0"))</f>
        <v/>
      </c>
      <c r="GT137" s="382" t="str">
        <f>IF(SUM('IG-UR'!GT$380:'IG-UR'!GT$387)=0,"",AVERAGEIF('IG-UR'!GT$380:'IG-UR'!GT$387,"&lt;&gt;0"))</f>
        <v/>
      </c>
      <c r="GU137" s="382" t="str">
        <f>IF(SUM('IG-UR'!GU$380:'IG-UR'!GU$387)=0,"",AVERAGEIF('IG-UR'!GU$380:'IG-UR'!GU$387,"&lt;&gt;0"))</f>
        <v/>
      </c>
      <c r="GV137" s="382" t="str">
        <f>IF(SUM('IG-UR'!GV$380:'IG-UR'!GV$387)=0,"",AVERAGEIF('IG-UR'!GV$380:'IG-UR'!GV$387,"&lt;&gt;0"))</f>
        <v/>
      </c>
      <c r="GW137" s="382" t="str">
        <f>IF(SUM('IG-UR'!GW$380:'IG-UR'!GW$387)=0,"",AVERAGEIF('IG-UR'!GW$380:'IG-UR'!GW$387,"&lt;&gt;0"))</f>
        <v/>
      </c>
      <c r="GX137" s="382" t="str">
        <f>IF(SUM('IG-UR'!GX$380:'IG-UR'!GX$387)=0,"",AVERAGEIF('IG-UR'!GX$380:'IG-UR'!GX$387,"&lt;&gt;0"))</f>
        <v/>
      </c>
      <c r="GY137" s="382" t="str">
        <f>IF(SUM('IG-UR'!GY$380:'IG-UR'!GY$387)=0,"",AVERAGEIF('IG-UR'!GY$380:'IG-UR'!GY$387,"&lt;&gt;0"))</f>
        <v/>
      </c>
      <c r="GZ137" s="382" t="str">
        <f>IF(SUM('IG-UR'!GZ$380:'IG-UR'!GZ$387)=0,"",AVERAGEIF('IG-UR'!GZ$380:'IG-UR'!GZ$387,"&lt;&gt;0"))</f>
        <v/>
      </c>
      <c r="HA137" s="382" t="str">
        <f>IF(SUM('IG-UR'!HA$380:'IG-UR'!HA$387)=0,"",AVERAGEIF('IG-UR'!HA$380:'IG-UR'!HA$387,"&lt;&gt;0"))</f>
        <v/>
      </c>
      <c r="HB137" s="382" t="str">
        <f>IF(SUM('IG-UR'!HB$380:'IG-UR'!HB$387)=0,"",AVERAGEIF('IG-UR'!HB$380:'IG-UR'!HB$387,"&lt;&gt;0"))</f>
        <v/>
      </c>
      <c r="HC137" s="163"/>
      <c r="HD137" s="75"/>
      <c r="HE137" s="262"/>
      <c r="HF137" s="100"/>
      <c r="HG137" s="528"/>
      <c r="HH137" s="262"/>
      <c r="HI137" s="100"/>
      <c r="HJ137" s="578"/>
      <c r="HK137" s="580"/>
      <c r="HL137" s="100"/>
      <c r="HM137" s="364">
        <v>45</v>
      </c>
      <c r="HN137" s="541"/>
      <c r="HO137" s="75"/>
    </row>
    <row r="138" spans="1:223" s="4" customFormat="1" ht="9.9499999999999993" customHeight="1" thickTop="1" x14ac:dyDescent="0.25">
      <c r="A138" s="50"/>
      <c r="B138" s="50"/>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50"/>
      <c r="AI138" s="50"/>
      <c r="AJ138" s="50"/>
      <c r="AK138" s="50"/>
      <c r="AL138" s="50"/>
      <c r="AM138" s="50"/>
      <c r="AN138" s="50"/>
      <c r="AO138" s="50"/>
      <c r="AP138" s="50"/>
      <c r="AQ138" s="50"/>
      <c r="AR138" s="50"/>
      <c r="AS138" s="50"/>
      <c r="AT138" s="50"/>
      <c r="AU138" s="50"/>
      <c r="AV138" s="50"/>
      <c r="AW138" s="50"/>
      <c r="AX138" s="50"/>
      <c r="AY138" s="50"/>
      <c r="AZ138" s="50"/>
      <c r="BA138" s="50"/>
      <c r="BB138" s="50"/>
      <c r="BC138" s="50"/>
      <c r="BD138" s="50"/>
      <c r="BE138" s="50"/>
      <c r="BF138" s="50"/>
      <c r="BG138" s="50"/>
      <c r="BH138" s="50"/>
      <c r="BI138" s="50"/>
      <c r="BJ138" s="50"/>
      <c r="BK138" s="50"/>
      <c r="BL138" s="50"/>
      <c r="BM138" s="50"/>
      <c r="BN138" s="50"/>
      <c r="BO138" s="50"/>
      <c r="BP138" s="50"/>
      <c r="BQ138" s="50"/>
      <c r="BR138" s="50"/>
      <c r="BS138" s="50"/>
      <c r="BT138" s="50"/>
      <c r="BU138" s="50"/>
      <c r="BV138" s="50"/>
      <c r="BW138" s="50"/>
      <c r="BX138" s="50"/>
      <c r="BY138" s="50"/>
      <c r="BZ138" s="50"/>
      <c r="CA138" s="50"/>
      <c r="CB138" s="50"/>
      <c r="CC138" s="50"/>
      <c r="CD138" s="50"/>
      <c r="CE138" s="50"/>
      <c r="CF138" s="50"/>
      <c r="CG138" s="50"/>
      <c r="CH138" s="50"/>
      <c r="CI138" s="50"/>
      <c r="CJ138" s="50"/>
      <c r="CK138" s="50"/>
      <c r="CL138" s="50"/>
      <c r="CM138" s="50"/>
      <c r="CN138" s="50"/>
      <c r="CO138" s="50"/>
      <c r="CP138" s="50"/>
      <c r="CQ138" s="50"/>
      <c r="CR138" s="50"/>
      <c r="CS138" s="50"/>
      <c r="CT138" s="50"/>
      <c r="CU138" s="50"/>
      <c r="CV138" s="50"/>
      <c r="CW138" s="50"/>
      <c r="CX138" s="50"/>
      <c r="CY138" s="50"/>
      <c r="CZ138" s="50"/>
      <c r="DA138" s="50"/>
      <c r="DB138" s="50"/>
      <c r="DC138" s="50"/>
      <c r="DD138" s="50"/>
      <c r="DE138" s="50"/>
      <c r="DF138" s="50"/>
      <c r="DG138" s="50"/>
      <c r="DH138" s="50"/>
      <c r="DI138" s="50"/>
      <c r="DJ138" s="50"/>
      <c r="DK138" s="50"/>
      <c r="DL138" s="50"/>
      <c r="DM138" s="50"/>
      <c r="DN138" s="50"/>
      <c r="DO138" s="50"/>
      <c r="DP138" s="50"/>
      <c r="DQ138" s="50"/>
      <c r="DR138" s="50"/>
      <c r="DS138" s="50"/>
      <c r="DT138" s="50"/>
      <c r="DU138" s="50"/>
      <c r="DV138" s="50"/>
      <c r="DW138" s="50"/>
      <c r="DX138" s="50"/>
      <c r="DY138" s="50"/>
      <c r="DZ138" s="50"/>
      <c r="EA138" s="50"/>
      <c r="EB138" s="50"/>
      <c r="EC138" s="50"/>
      <c r="ED138" s="50"/>
      <c r="EE138" s="50"/>
      <c r="EF138" s="50"/>
      <c r="EG138" s="50"/>
      <c r="EH138" s="50"/>
      <c r="EI138" s="50"/>
      <c r="EJ138" s="50"/>
      <c r="EK138" s="50"/>
      <c r="EL138" s="50"/>
      <c r="EM138" s="50"/>
      <c r="EN138" s="50"/>
      <c r="EO138" s="50"/>
      <c r="EP138" s="50"/>
      <c r="EQ138" s="50"/>
      <c r="ER138" s="50"/>
      <c r="ES138" s="50"/>
      <c r="ET138" s="50"/>
      <c r="EU138" s="50"/>
      <c r="EV138" s="50"/>
      <c r="EW138" s="50"/>
      <c r="EX138" s="50"/>
      <c r="EY138" s="50"/>
      <c r="EZ138" s="50"/>
      <c r="FA138" s="50"/>
      <c r="FB138" s="50"/>
      <c r="FC138" s="50"/>
      <c r="FD138" s="50"/>
      <c r="FE138" s="50"/>
      <c r="FF138" s="50"/>
      <c r="FG138" s="50"/>
      <c r="FH138" s="50"/>
      <c r="FI138" s="50"/>
      <c r="FJ138" s="50"/>
      <c r="FK138" s="50"/>
      <c r="FL138" s="50"/>
      <c r="FM138" s="50"/>
      <c r="FN138" s="50"/>
      <c r="FO138" s="50"/>
      <c r="FP138" s="50"/>
      <c r="FQ138" s="50"/>
      <c r="FR138" s="50"/>
      <c r="FS138" s="50"/>
      <c r="FT138" s="50"/>
      <c r="FU138" s="50"/>
      <c r="FV138" s="50"/>
      <c r="FW138" s="50"/>
      <c r="FX138" s="50"/>
      <c r="FY138" s="50"/>
      <c r="FZ138" s="50"/>
      <c r="GA138" s="50"/>
      <c r="GB138" s="50"/>
      <c r="GC138" s="50"/>
      <c r="GD138" s="50"/>
      <c r="GE138" s="50"/>
      <c r="GF138" s="50"/>
      <c r="GG138" s="50"/>
      <c r="GH138" s="50"/>
      <c r="GI138" s="50"/>
      <c r="GJ138" s="50"/>
      <c r="GK138" s="50"/>
      <c r="GL138" s="50"/>
      <c r="GM138" s="50"/>
      <c r="GN138" s="50"/>
      <c r="GO138" s="50"/>
      <c r="GP138" s="50"/>
      <c r="GQ138" s="50"/>
      <c r="GR138" s="50"/>
      <c r="GS138" s="50"/>
      <c r="GT138" s="50"/>
      <c r="GU138" s="50"/>
      <c r="GV138" s="50"/>
      <c r="GW138" s="50"/>
      <c r="GX138" s="50"/>
      <c r="GY138" s="50"/>
      <c r="GZ138" s="50"/>
      <c r="HA138" s="50"/>
      <c r="HB138" s="50"/>
      <c r="HC138" s="50"/>
      <c r="HD138" s="50"/>
      <c r="HE138" s="94"/>
      <c r="HF138" s="94"/>
      <c r="HG138" s="94"/>
      <c r="HH138" s="94"/>
      <c r="HI138" s="94"/>
      <c r="HJ138" s="94"/>
      <c r="HK138" s="97"/>
      <c r="HL138" s="94"/>
      <c r="HM138" s="94"/>
      <c r="HN138" s="97"/>
      <c r="HO138" s="50"/>
    </row>
    <row r="139" spans="1:223" s="5" customFormat="1" ht="20.100000000000001" hidden="1" customHeight="1" x14ac:dyDescent="0.5">
      <c r="A139" s="55"/>
      <c r="B139" s="610" t="s">
        <v>54</v>
      </c>
      <c r="C139" s="610"/>
      <c r="D139" s="610"/>
      <c r="E139" s="610"/>
      <c r="F139" s="610"/>
      <c r="G139" s="610"/>
      <c r="H139" s="610"/>
      <c r="I139" s="610"/>
      <c r="J139" s="610"/>
      <c r="K139" s="610"/>
      <c r="L139" s="610"/>
      <c r="M139" s="610"/>
      <c r="N139" s="610"/>
      <c r="O139" s="610"/>
      <c r="P139" s="610"/>
      <c r="Q139" s="610"/>
      <c r="R139" s="610"/>
      <c r="S139" s="610"/>
      <c r="T139" s="610"/>
      <c r="U139" s="610"/>
      <c r="V139" s="610"/>
      <c r="W139" s="610"/>
      <c r="X139" s="610"/>
      <c r="Y139" s="610"/>
      <c r="Z139" s="610"/>
      <c r="AA139" s="610"/>
      <c r="AB139" s="610"/>
      <c r="AC139" s="610"/>
      <c r="AD139" s="610"/>
      <c r="AE139" s="610"/>
      <c r="AF139" s="610"/>
      <c r="AG139" s="610"/>
      <c r="AH139" s="610"/>
      <c r="AI139" s="610"/>
      <c r="AJ139" s="610"/>
      <c r="AK139" s="610"/>
      <c r="AL139" s="610"/>
      <c r="AM139" s="610"/>
      <c r="AN139" s="610"/>
      <c r="AO139" s="610"/>
      <c r="AP139" s="610"/>
      <c r="AQ139" s="610"/>
      <c r="AR139" s="610"/>
      <c r="AS139" s="610"/>
      <c r="AT139" s="610"/>
      <c r="AU139" s="610"/>
      <c r="AV139" s="610"/>
      <c r="AW139" s="610"/>
      <c r="AX139" s="610"/>
      <c r="AY139" s="610"/>
      <c r="AZ139" s="610"/>
      <c r="BA139" s="610"/>
      <c r="BB139" s="610"/>
      <c r="BC139" s="610"/>
      <c r="BD139" s="610"/>
      <c r="BE139" s="610"/>
      <c r="BF139" s="610"/>
      <c r="BG139" s="610"/>
      <c r="BH139" s="610"/>
      <c r="BI139" s="610"/>
      <c r="BJ139" s="610"/>
      <c r="BK139" s="610"/>
      <c r="BL139" s="610"/>
      <c r="BM139" s="610"/>
      <c r="BN139" s="610"/>
      <c r="BO139" s="610"/>
      <c r="BP139" s="610"/>
      <c r="BQ139" s="610"/>
      <c r="BR139" s="610"/>
      <c r="BS139" s="610"/>
      <c r="BT139" s="610"/>
      <c r="BU139" s="610"/>
      <c r="BV139" s="610"/>
      <c r="BW139" s="610"/>
      <c r="BX139" s="610"/>
      <c r="BY139" s="610"/>
      <c r="BZ139" s="610"/>
      <c r="CA139" s="610"/>
      <c r="CB139" s="610"/>
      <c r="CC139" s="610"/>
      <c r="CD139" s="610"/>
      <c r="CE139" s="610"/>
      <c r="CF139" s="610"/>
      <c r="CG139" s="610"/>
      <c r="CH139" s="610"/>
      <c r="CI139" s="610"/>
      <c r="CJ139" s="610"/>
      <c r="CK139" s="610"/>
      <c r="CL139" s="610"/>
      <c r="CM139" s="610"/>
      <c r="CN139" s="610"/>
      <c r="CO139" s="610"/>
      <c r="CP139" s="610"/>
      <c r="CQ139" s="610"/>
      <c r="CR139" s="610"/>
      <c r="CS139" s="610"/>
      <c r="CT139" s="610"/>
      <c r="CU139" s="610"/>
      <c r="CV139" s="610"/>
      <c r="CW139" s="610"/>
      <c r="CX139" s="610"/>
      <c r="CY139" s="610"/>
      <c r="CZ139" s="610"/>
      <c r="DA139" s="610"/>
      <c r="DB139" s="610"/>
      <c r="DC139" s="610"/>
      <c r="DD139" s="610"/>
      <c r="DE139" s="610"/>
      <c r="DF139" s="610"/>
      <c r="DG139" s="610"/>
      <c r="DH139" s="610"/>
      <c r="DI139" s="610"/>
      <c r="DJ139" s="610"/>
      <c r="DK139" s="610"/>
      <c r="DL139" s="610"/>
      <c r="DM139" s="610"/>
      <c r="DN139" s="610"/>
      <c r="DO139" s="610"/>
      <c r="DP139" s="610"/>
      <c r="DQ139" s="610"/>
      <c r="DR139" s="610"/>
      <c r="DS139" s="610"/>
      <c r="DT139" s="610"/>
      <c r="DU139" s="610"/>
      <c r="DV139" s="610"/>
      <c r="DW139" s="610"/>
      <c r="DX139" s="610"/>
      <c r="DY139" s="610"/>
      <c r="DZ139" s="610"/>
      <c r="EA139" s="610"/>
      <c r="EB139" s="610"/>
      <c r="EC139" s="610"/>
      <c r="ED139" s="610"/>
      <c r="EE139" s="610"/>
      <c r="EF139" s="610"/>
      <c r="EG139" s="610"/>
      <c r="EH139" s="610"/>
      <c r="EI139" s="610"/>
      <c r="EJ139" s="610"/>
      <c r="EK139" s="610"/>
      <c r="EL139" s="610"/>
      <c r="EM139" s="610"/>
      <c r="EN139" s="610"/>
      <c r="EO139" s="610"/>
      <c r="EP139" s="610"/>
      <c r="EQ139" s="610"/>
      <c r="ER139" s="610"/>
      <c r="ES139" s="610"/>
      <c r="ET139" s="610"/>
      <c r="EU139" s="610"/>
      <c r="EV139" s="610"/>
      <c r="EW139" s="610"/>
      <c r="EX139" s="610"/>
      <c r="EY139" s="610"/>
      <c r="EZ139" s="610"/>
      <c r="FA139" s="610"/>
      <c r="FB139" s="610"/>
      <c r="FC139" s="610"/>
      <c r="FD139" s="610"/>
      <c r="FE139" s="610"/>
      <c r="FF139" s="610"/>
      <c r="FG139" s="610"/>
      <c r="FH139" s="610"/>
      <c r="FI139" s="610"/>
      <c r="FJ139" s="610"/>
      <c r="FK139" s="610"/>
      <c r="FL139" s="610"/>
      <c r="FM139" s="610"/>
      <c r="FN139" s="610"/>
      <c r="FO139" s="610"/>
      <c r="FP139" s="610"/>
      <c r="FQ139" s="610"/>
      <c r="FR139" s="610"/>
      <c r="FS139" s="610"/>
      <c r="FT139" s="610"/>
      <c r="FU139" s="610"/>
      <c r="FV139" s="610"/>
      <c r="FW139" s="610"/>
      <c r="FX139" s="610"/>
      <c r="FY139" s="610"/>
      <c r="FZ139" s="610"/>
      <c r="GA139" s="610"/>
      <c r="GB139" s="610"/>
      <c r="GC139" s="610"/>
      <c r="GD139" s="610"/>
      <c r="GE139" s="610"/>
      <c r="GF139" s="610"/>
      <c r="GG139" s="610"/>
      <c r="GH139" s="610"/>
      <c r="GI139" s="610"/>
      <c r="GJ139" s="610"/>
      <c r="GK139" s="610"/>
      <c r="GL139" s="610"/>
      <c r="GM139" s="610"/>
      <c r="GN139" s="610"/>
      <c r="GO139" s="610"/>
      <c r="GP139" s="610"/>
      <c r="GQ139" s="610"/>
      <c r="GR139" s="610"/>
      <c r="GS139" s="610"/>
      <c r="GT139" s="610"/>
      <c r="GU139" s="610"/>
      <c r="GV139" s="610"/>
      <c r="GW139" s="610"/>
      <c r="GX139" s="610"/>
      <c r="GY139" s="610"/>
      <c r="GZ139" s="610"/>
      <c r="HA139" s="610"/>
      <c r="HB139" s="610"/>
      <c r="HC139" s="171"/>
      <c r="HD139" s="58"/>
      <c r="HE139" s="100">
        <f>SUM(HE34:HE127)</f>
        <v>125</v>
      </c>
      <c r="HF139" s="95"/>
      <c r="HG139" s="95"/>
      <c r="HH139" s="95"/>
      <c r="HI139" s="95"/>
      <c r="HJ139" s="95"/>
      <c r="HK139" s="100"/>
      <c r="HL139" s="95"/>
      <c r="HM139" s="95"/>
      <c r="HN139" s="100"/>
      <c r="HO139" s="58"/>
    </row>
    <row r="140" spans="1:223" s="5" customFormat="1" ht="5.0999999999999996" hidden="1" customHeight="1" x14ac:dyDescent="0.5">
      <c r="A140" s="55"/>
      <c r="B140" s="58"/>
      <c r="C140" s="58"/>
      <c r="D140" s="58"/>
      <c r="E140" s="58"/>
      <c r="F140" s="58"/>
      <c r="G140" s="58"/>
      <c r="H140" s="58"/>
      <c r="I140" s="53"/>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c r="BY140" s="58"/>
      <c r="BZ140" s="58"/>
      <c r="CA140" s="58"/>
      <c r="CB140" s="58"/>
      <c r="CC140" s="58"/>
      <c r="CD140" s="58"/>
      <c r="CE140" s="58"/>
      <c r="CF140" s="58"/>
      <c r="CG140" s="58"/>
      <c r="CH140" s="58"/>
      <c r="CI140" s="58"/>
      <c r="CJ140" s="58"/>
      <c r="CK140" s="58"/>
      <c r="CL140" s="58"/>
      <c r="CM140" s="58"/>
      <c r="CN140" s="58"/>
      <c r="CO140" s="58"/>
      <c r="CP140" s="58"/>
      <c r="CQ140" s="58"/>
      <c r="CR140" s="58"/>
      <c r="CS140" s="58"/>
      <c r="CT140" s="58"/>
      <c r="CU140" s="58"/>
      <c r="CV140" s="58"/>
      <c r="CW140" s="58"/>
      <c r="CX140" s="58"/>
      <c r="CY140" s="58"/>
      <c r="CZ140" s="58"/>
      <c r="DA140" s="58"/>
      <c r="DB140" s="58"/>
      <c r="DC140" s="58"/>
      <c r="DD140" s="58"/>
      <c r="DE140" s="58"/>
      <c r="DF140" s="58"/>
      <c r="DG140" s="58"/>
      <c r="DH140" s="58"/>
      <c r="DI140" s="58"/>
      <c r="DJ140" s="58"/>
      <c r="DK140" s="58"/>
      <c r="DL140" s="58"/>
      <c r="DM140" s="58"/>
      <c r="DN140" s="58"/>
      <c r="DO140" s="58"/>
      <c r="DP140" s="58"/>
      <c r="DQ140" s="58"/>
      <c r="DR140" s="58"/>
      <c r="DS140" s="58"/>
      <c r="DT140" s="58"/>
      <c r="DU140" s="58"/>
      <c r="DV140" s="58"/>
      <c r="DW140" s="58"/>
      <c r="DX140" s="58"/>
      <c r="DY140" s="58"/>
      <c r="DZ140" s="58"/>
      <c r="EA140" s="58"/>
      <c r="EB140" s="58"/>
      <c r="EC140" s="58"/>
      <c r="ED140" s="58"/>
      <c r="EE140" s="58"/>
      <c r="EF140" s="58"/>
      <c r="EG140" s="58"/>
      <c r="EH140" s="58"/>
      <c r="EI140" s="58"/>
      <c r="EJ140" s="58"/>
      <c r="EK140" s="58"/>
      <c r="EL140" s="58"/>
      <c r="EM140" s="58"/>
      <c r="EN140" s="58"/>
      <c r="EO140" s="58"/>
      <c r="EP140" s="58"/>
      <c r="EQ140" s="58"/>
      <c r="ER140" s="58"/>
      <c r="ES140" s="58"/>
      <c r="ET140" s="58"/>
      <c r="EU140" s="58"/>
      <c r="EV140" s="58"/>
      <c r="EW140" s="58"/>
      <c r="EX140" s="58"/>
      <c r="EY140" s="58"/>
      <c r="EZ140" s="58"/>
      <c r="FA140" s="58"/>
      <c r="FB140" s="58"/>
      <c r="FC140" s="58"/>
      <c r="FD140" s="58"/>
      <c r="FE140" s="58"/>
      <c r="FF140" s="58"/>
      <c r="FG140" s="58"/>
      <c r="FH140" s="58"/>
      <c r="FI140" s="58"/>
      <c r="FJ140" s="58"/>
      <c r="FK140" s="58"/>
      <c r="FL140" s="58"/>
      <c r="FM140" s="58"/>
      <c r="FN140" s="58"/>
      <c r="FO140" s="58"/>
      <c r="FP140" s="58"/>
      <c r="FQ140" s="58"/>
      <c r="FR140" s="58"/>
      <c r="FS140" s="58"/>
      <c r="FT140" s="58"/>
      <c r="FU140" s="58"/>
      <c r="FV140" s="58"/>
      <c r="FW140" s="58"/>
      <c r="FX140" s="58"/>
      <c r="FY140" s="58"/>
      <c r="FZ140" s="58"/>
      <c r="GA140" s="58"/>
      <c r="GB140" s="58"/>
      <c r="GC140" s="58"/>
      <c r="GD140" s="58"/>
      <c r="GE140" s="58"/>
      <c r="GF140" s="58"/>
      <c r="GG140" s="58"/>
      <c r="GH140" s="58"/>
      <c r="GI140" s="58"/>
      <c r="GJ140" s="58"/>
      <c r="GK140" s="58"/>
      <c r="GL140" s="58"/>
      <c r="GM140" s="58"/>
      <c r="GN140" s="58"/>
      <c r="GO140" s="58"/>
      <c r="GP140" s="58"/>
      <c r="GQ140" s="58"/>
      <c r="GR140" s="58"/>
      <c r="GS140" s="58"/>
      <c r="GT140" s="58"/>
      <c r="GU140" s="58"/>
      <c r="GV140" s="58"/>
      <c r="GW140" s="58"/>
      <c r="GX140" s="58"/>
      <c r="GY140" s="58"/>
      <c r="GZ140" s="58"/>
      <c r="HA140" s="58"/>
      <c r="HB140" s="58"/>
      <c r="HC140" s="58"/>
      <c r="HD140" s="58"/>
      <c r="HE140" s="95"/>
      <c r="HF140" s="95"/>
      <c r="HG140" s="95"/>
      <c r="HH140" s="95"/>
      <c r="HI140" s="95"/>
      <c r="HJ140" s="95"/>
      <c r="HK140" s="100"/>
      <c r="HL140" s="95"/>
      <c r="HM140" s="95"/>
      <c r="HN140" s="100"/>
      <c r="HO140" s="58"/>
    </row>
    <row r="141" spans="1:223" ht="27" hidden="1" customHeight="1" x14ac:dyDescent="0.35">
      <c r="A141" s="52"/>
      <c r="B141" s="604" t="s">
        <v>3</v>
      </c>
      <c r="C141" s="59"/>
      <c r="D141" s="604" t="s">
        <v>4</v>
      </c>
      <c r="E141" s="59"/>
      <c r="F141" s="604" t="s">
        <v>39</v>
      </c>
      <c r="G141" s="92"/>
      <c r="H141" s="609" t="s">
        <v>32</v>
      </c>
      <c r="I141" s="54"/>
      <c r="J141" s="601" t="s">
        <v>0</v>
      </c>
      <c r="K141" s="602"/>
      <c r="L141" s="602"/>
      <c r="M141" s="602"/>
      <c r="N141" s="602"/>
      <c r="O141" s="602"/>
      <c r="P141" s="602"/>
      <c r="Q141" s="602"/>
      <c r="R141" s="602"/>
      <c r="S141" s="602"/>
      <c r="T141" s="602"/>
      <c r="U141" s="602"/>
      <c r="V141" s="602"/>
      <c r="W141" s="602"/>
      <c r="X141" s="602"/>
      <c r="Y141" s="602"/>
      <c r="Z141" s="602"/>
      <c r="AA141" s="602"/>
      <c r="AB141" s="602"/>
      <c r="AC141" s="602"/>
      <c r="AD141" s="602"/>
      <c r="AE141" s="602"/>
      <c r="AF141" s="602"/>
      <c r="AG141" s="602"/>
      <c r="AH141" s="602"/>
      <c r="AI141" s="602"/>
      <c r="AJ141" s="602"/>
      <c r="AK141" s="602"/>
      <c r="AL141" s="602"/>
      <c r="AM141" s="602"/>
      <c r="AN141" s="602"/>
      <c r="AO141" s="602"/>
      <c r="AP141" s="602"/>
      <c r="AQ141" s="602"/>
      <c r="AR141" s="602"/>
      <c r="AS141" s="602"/>
      <c r="AT141" s="602"/>
      <c r="AU141" s="602"/>
      <c r="AV141" s="602"/>
      <c r="AW141" s="602"/>
      <c r="AX141" s="602"/>
      <c r="AY141" s="602"/>
      <c r="AZ141" s="602"/>
      <c r="BA141" s="602"/>
      <c r="BB141" s="602"/>
      <c r="BC141" s="602"/>
      <c r="BD141" s="602"/>
      <c r="BE141" s="602"/>
      <c r="BF141" s="602"/>
      <c r="BG141" s="602"/>
      <c r="BH141" s="602"/>
      <c r="BI141" s="602"/>
      <c r="BJ141" s="602"/>
      <c r="BK141" s="602"/>
      <c r="BL141" s="602"/>
      <c r="BM141" s="602"/>
      <c r="BN141" s="602"/>
      <c r="BO141" s="602"/>
      <c r="BP141" s="602"/>
      <c r="BQ141" s="602"/>
      <c r="BR141" s="602"/>
      <c r="BS141" s="602"/>
      <c r="BT141" s="602"/>
      <c r="BU141" s="602"/>
      <c r="BV141" s="602"/>
      <c r="BW141" s="602"/>
      <c r="BX141" s="602"/>
      <c r="BY141" s="602"/>
      <c r="BZ141" s="602"/>
      <c r="CA141" s="602"/>
      <c r="CB141" s="602"/>
      <c r="CC141" s="602"/>
      <c r="CD141" s="602"/>
      <c r="CE141" s="602"/>
      <c r="CF141" s="602"/>
      <c r="CG141" s="602"/>
      <c r="CH141" s="602"/>
      <c r="CI141" s="602"/>
      <c r="CJ141" s="602"/>
      <c r="CK141" s="602"/>
      <c r="CL141" s="602"/>
      <c r="CM141" s="602"/>
      <c r="CN141" s="602"/>
      <c r="CO141" s="602"/>
      <c r="CP141" s="602"/>
      <c r="CQ141" s="602"/>
      <c r="CR141" s="602"/>
      <c r="CS141" s="602"/>
      <c r="CT141" s="602"/>
      <c r="CU141" s="602"/>
      <c r="CV141" s="602"/>
      <c r="CW141" s="602"/>
      <c r="CX141" s="602"/>
      <c r="CY141" s="602"/>
      <c r="CZ141" s="602"/>
      <c r="DA141" s="602"/>
      <c r="DB141" s="602"/>
      <c r="DC141" s="602"/>
      <c r="DD141" s="602"/>
      <c r="DE141" s="602"/>
      <c r="DF141" s="602"/>
      <c r="DG141" s="602"/>
      <c r="DH141" s="602"/>
      <c r="DI141" s="602"/>
      <c r="DJ141" s="602"/>
      <c r="DK141" s="602"/>
      <c r="DL141" s="602"/>
      <c r="DM141" s="602"/>
      <c r="DN141" s="602"/>
      <c r="DO141" s="602"/>
      <c r="DP141" s="602"/>
      <c r="DQ141" s="602"/>
      <c r="DR141" s="602"/>
      <c r="DS141" s="602"/>
      <c r="DT141" s="602"/>
      <c r="DU141" s="602"/>
      <c r="DV141" s="602"/>
      <c r="DW141" s="602"/>
      <c r="DX141" s="602"/>
      <c r="DY141" s="602"/>
      <c r="DZ141" s="602"/>
      <c r="EA141" s="602"/>
      <c r="EB141" s="602"/>
      <c r="EC141" s="602"/>
      <c r="ED141" s="602"/>
      <c r="EE141" s="602"/>
      <c r="EF141" s="602"/>
      <c r="EG141" s="602"/>
      <c r="EH141" s="602"/>
      <c r="EI141" s="602"/>
      <c r="EJ141" s="602"/>
      <c r="EK141" s="602"/>
      <c r="EL141" s="602"/>
      <c r="EM141" s="602"/>
      <c r="EN141" s="602"/>
      <c r="EO141" s="602"/>
      <c r="EP141" s="602"/>
      <c r="EQ141" s="602"/>
      <c r="ER141" s="602"/>
      <c r="ES141" s="602"/>
      <c r="ET141" s="602"/>
      <c r="EU141" s="602"/>
      <c r="EV141" s="602"/>
      <c r="EW141" s="602"/>
      <c r="EX141" s="602"/>
      <c r="EY141" s="602"/>
      <c r="EZ141" s="602"/>
      <c r="FA141" s="602"/>
      <c r="FB141" s="602"/>
      <c r="FC141" s="602"/>
      <c r="FD141" s="602"/>
      <c r="FE141" s="602"/>
      <c r="FF141" s="602"/>
      <c r="FG141" s="602"/>
      <c r="FH141" s="602"/>
      <c r="FI141" s="602"/>
      <c r="FJ141" s="602"/>
      <c r="FK141" s="602"/>
      <c r="FL141" s="602"/>
      <c r="FM141" s="602"/>
      <c r="FN141" s="602"/>
      <c r="FO141" s="602"/>
      <c r="FP141" s="602"/>
      <c r="FQ141" s="602"/>
      <c r="FR141" s="602"/>
      <c r="FS141" s="602"/>
      <c r="FT141" s="602"/>
      <c r="FU141" s="602"/>
      <c r="FV141" s="602"/>
      <c r="FW141" s="602"/>
      <c r="FX141" s="602"/>
      <c r="FY141" s="602"/>
      <c r="FZ141" s="602"/>
      <c r="GA141" s="602"/>
      <c r="GB141" s="602"/>
      <c r="GC141" s="602"/>
      <c r="GD141" s="602"/>
      <c r="GE141" s="602"/>
      <c r="GF141" s="602"/>
      <c r="GG141" s="602"/>
      <c r="GH141" s="602"/>
      <c r="GI141" s="602"/>
      <c r="GJ141" s="602"/>
      <c r="GK141" s="602"/>
      <c r="GL141" s="602"/>
      <c r="GM141" s="602"/>
      <c r="GN141" s="602"/>
      <c r="GO141" s="602"/>
      <c r="GP141" s="602"/>
      <c r="GQ141" s="602"/>
      <c r="GR141" s="602"/>
      <c r="GS141" s="602"/>
      <c r="GT141" s="602"/>
      <c r="GU141" s="602"/>
      <c r="GV141" s="602"/>
      <c r="GW141" s="602"/>
      <c r="GX141" s="602"/>
      <c r="GY141" s="602"/>
      <c r="GZ141" s="602"/>
      <c r="HA141" s="602"/>
      <c r="HB141" s="603"/>
      <c r="HC141" s="172"/>
      <c r="HD141" s="50"/>
      <c r="HE141" s="94"/>
      <c r="HF141" s="94"/>
      <c r="HG141" s="94"/>
      <c r="HH141" s="94"/>
      <c r="HI141" s="94"/>
      <c r="HJ141" s="94"/>
      <c r="HK141" s="97"/>
      <c r="HL141" s="94"/>
      <c r="HM141" s="94"/>
      <c r="HN141" s="97"/>
      <c r="HO141" s="50"/>
    </row>
    <row r="142" spans="1:223" ht="5.0999999999999996" hidden="1" customHeight="1" x14ac:dyDescent="0.35">
      <c r="A142" s="52"/>
      <c r="B142" s="604"/>
      <c r="C142" s="59"/>
      <c r="D142" s="604"/>
      <c r="E142" s="59"/>
      <c r="F142" s="604"/>
      <c r="G142" s="92"/>
      <c r="H142" s="609"/>
      <c r="I142" s="5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c r="AR142" s="74"/>
      <c r="AS142" s="74"/>
      <c r="AT142" s="74"/>
      <c r="AU142" s="74"/>
      <c r="AV142" s="74"/>
      <c r="AW142" s="74"/>
      <c r="AX142" s="74"/>
      <c r="AY142" s="74"/>
      <c r="AZ142" s="74"/>
      <c r="BA142" s="74"/>
      <c r="BB142" s="74"/>
      <c r="BC142" s="74"/>
      <c r="BD142" s="74"/>
      <c r="BE142" s="74"/>
      <c r="BF142" s="74"/>
      <c r="BG142" s="74"/>
      <c r="BH142" s="74"/>
      <c r="BI142" s="74"/>
      <c r="BJ142" s="74"/>
      <c r="BK142" s="74"/>
      <c r="BL142" s="74"/>
      <c r="BM142" s="74"/>
      <c r="BN142" s="74"/>
      <c r="BO142" s="74"/>
      <c r="BP142" s="74"/>
      <c r="BQ142" s="74"/>
      <c r="BR142" s="74"/>
      <c r="BS142" s="74"/>
      <c r="BT142" s="74"/>
      <c r="BU142" s="74"/>
      <c r="BV142" s="74"/>
      <c r="BW142" s="74"/>
      <c r="BX142" s="74"/>
      <c r="BY142" s="74"/>
      <c r="BZ142" s="74"/>
      <c r="CA142" s="74"/>
      <c r="CB142" s="74"/>
      <c r="CC142" s="74"/>
      <c r="CD142" s="74"/>
      <c r="CE142" s="74"/>
      <c r="CF142" s="74"/>
      <c r="CG142" s="74"/>
      <c r="CH142" s="74"/>
      <c r="CI142" s="74"/>
      <c r="CJ142" s="74"/>
      <c r="CK142" s="74"/>
      <c r="CL142" s="74"/>
      <c r="CM142" s="74"/>
      <c r="CN142" s="74"/>
      <c r="CO142" s="74"/>
      <c r="CP142" s="74"/>
      <c r="CQ142" s="74"/>
      <c r="CR142" s="74"/>
      <c r="CS142" s="74"/>
      <c r="CT142" s="74"/>
      <c r="CU142" s="74"/>
      <c r="CV142" s="74"/>
      <c r="CW142" s="74"/>
      <c r="CX142" s="74"/>
      <c r="CY142" s="74"/>
      <c r="CZ142" s="74"/>
      <c r="DA142" s="74"/>
      <c r="DB142" s="74"/>
      <c r="DC142" s="74"/>
      <c r="DD142" s="74"/>
      <c r="DE142" s="74"/>
      <c r="DF142" s="74"/>
      <c r="DG142" s="74"/>
      <c r="DH142" s="74"/>
      <c r="DI142" s="74"/>
      <c r="DJ142" s="74"/>
      <c r="DK142" s="74"/>
      <c r="DL142" s="74"/>
      <c r="DM142" s="74"/>
      <c r="DN142" s="74"/>
      <c r="DO142" s="74"/>
      <c r="DP142" s="74"/>
      <c r="DQ142" s="74"/>
      <c r="DR142" s="74"/>
      <c r="DS142" s="74"/>
      <c r="DT142" s="74"/>
      <c r="DU142" s="74"/>
      <c r="DV142" s="74"/>
      <c r="DW142" s="74"/>
      <c r="DX142" s="74"/>
      <c r="DY142" s="74"/>
      <c r="DZ142" s="74"/>
      <c r="EA142" s="74"/>
      <c r="EB142" s="74"/>
      <c r="EC142" s="74"/>
      <c r="ED142" s="74"/>
      <c r="EE142" s="74"/>
      <c r="EF142" s="74"/>
      <c r="EG142" s="74"/>
      <c r="EH142" s="74"/>
      <c r="EI142" s="74"/>
      <c r="EJ142" s="74"/>
      <c r="EK142" s="74"/>
      <c r="EL142" s="74"/>
      <c r="EM142" s="74"/>
      <c r="EN142" s="74"/>
      <c r="EO142" s="74"/>
      <c r="EP142" s="74"/>
      <c r="EQ142" s="74"/>
      <c r="ER142" s="74"/>
      <c r="ES142" s="74"/>
      <c r="ET142" s="74"/>
      <c r="EU142" s="74"/>
      <c r="EV142" s="74"/>
      <c r="EW142" s="74"/>
      <c r="EX142" s="74"/>
      <c r="EY142" s="74"/>
      <c r="EZ142" s="74"/>
      <c r="FA142" s="74"/>
      <c r="FB142" s="74"/>
      <c r="FC142" s="74"/>
      <c r="FD142" s="74"/>
      <c r="FE142" s="74"/>
      <c r="FF142" s="74"/>
      <c r="FG142" s="74"/>
      <c r="FH142" s="74"/>
      <c r="FI142" s="74"/>
      <c r="FJ142" s="74"/>
      <c r="FK142" s="74"/>
      <c r="FL142" s="74"/>
      <c r="FM142" s="74"/>
      <c r="FN142" s="74"/>
      <c r="FO142" s="74"/>
      <c r="FP142" s="74"/>
      <c r="FQ142" s="74"/>
      <c r="FR142" s="74"/>
      <c r="FS142" s="74"/>
      <c r="FT142" s="74"/>
      <c r="FU142" s="74"/>
      <c r="FV142" s="74"/>
      <c r="FW142" s="74"/>
      <c r="FX142" s="74"/>
      <c r="FY142" s="74"/>
      <c r="FZ142" s="74"/>
      <c r="GA142" s="74"/>
      <c r="GB142" s="74"/>
      <c r="GC142" s="74"/>
      <c r="GD142" s="74"/>
      <c r="GE142" s="74"/>
      <c r="GF142" s="74"/>
      <c r="GG142" s="74"/>
      <c r="GH142" s="74"/>
      <c r="GI142" s="74"/>
      <c r="GJ142" s="74"/>
      <c r="GK142" s="74"/>
      <c r="GL142" s="74"/>
      <c r="GM142" s="74"/>
      <c r="GN142" s="74"/>
      <c r="GO142" s="74"/>
      <c r="GP142" s="74"/>
      <c r="GQ142" s="74"/>
      <c r="GR142" s="74"/>
      <c r="GS142" s="74"/>
      <c r="GT142" s="74"/>
      <c r="GU142" s="74"/>
      <c r="GV142" s="74"/>
      <c r="GW142" s="74"/>
      <c r="GX142" s="74"/>
      <c r="GY142" s="74"/>
      <c r="GZ142" s="74"/>
      <c r="HA142" s="74"/>
      <c r="HB142" s="74"/>
      <c r="HC142" s="74"/>
      <c r="HD142" s="50"/>
      <c r="HE142" s="94"/>
      <c r="HF142" s="94"/>
      <c r="HG142" s="94"/>
      <c r="HH142" s="94"/>
      <c r="HI142" s="94"/>
      <c r="HJ142" s="94"/>
      <c r="HK142" s="97"/>
      <c r="HL142" s="94"/>
      <c r="HM142" s="94"/>
      <c r="HN142" s="97"/>
      <c r="HO142" s="50"/>
    </row>
    <row r="143" spans="1:223" s="6" customFormat="1" ht="39.950000000000003" hidden="1" customHeight="1" x14ac:dyDescent="0.35">
      <c r="A143" s="56"/>
      <c r="B143" s="604"/>
      <c r="C143" s="59"/>
      <c r="D143" s="604"/>
      <c r="E143" s="59"/>
      <c r="F143" s="604"/>
      <c r="G143" s="92"/>
      <c r="H143" s="609"/>
      <c r="I143" s="54"/>
      <c r="J143" s="22">
        <f>J23</f>
        <v>0</v>
      </c>
      <c r="K143" s="22">
        <f t="shared" ref="K143:HB143" si="4594">K23</f>
        <v>0.2</v>
      </c>
      <c r="L143" s="22">
        <f t="shared" si="4594"/>
        <v>0.4</v>
      </c>
      <c r="M143" s="22">
        <f t="shared" si="4594"/>
        <v>0.60000000000000009</v>
      </c>
      <c r="N143" s="22">
        <f t="shared" si="4594"/>
        <v>0.8</v>
      </c>
      <c r="O143" s="22">
        <f t="shared" si="4594"/>
        <v>1</v>
      </c>
      <c r="P143" s="22">
        <f t="shared" si="4594"/>
        <v>1.2</v>
      </c>
      <c r="Q143" s="22">
        <f t="shared" si="4594"/>
        <v>1.4</v>
      </c>
      <c r="R143" s="22">
        <f t="shared" si="4594"/>
        <v>1.5999999999999999</v>
      </c>
      <c r="S143" s="22">
        <f t="shared" si="4594"/>
        <v>1.7999999999999998</v>
      </c>
      <c r="T143" s="22">
        <f t="shared" si="4594"/>
        <v>1.9999999999999998</v>
      </c>
      <c r="U143" s="22">
        <f t="shared" si="4594"/>
        <v>2.1999999999999997</v>
      </c>
      <c r="V143" s="22">
        <f t="shared" si="4594"/>
        <v>2.4</v>
      </c>
      <c r="W143" s="22">
        <f t="shared" si="4594"/>
        <v>2.6</v>
      </c>
      <c r="X143" s="22">
        <f t="shared" si="4594"/>
        <v>2.8000000000000003</v>
      </c>
      <c r="Y143" s="22">
        <f t="shared" si="4594"/>
        <v>3.0000000000000004</v>
      </c>
      <c r="Z143" s="22">
        <f t="shared" si="4594"/>
        <v>3.2000000000000006</v>
      </c>
      <c r="AA143" s="22">
        <f t="shared" si="4594"/>
        <v>3.4000000000000008</v>
      </c>
      <c r="AB143" s="22">
        <f t="shared" si="4594"/>
        <v>3.600000000000001</v>
      </c>
      <c r="AC143" s="22">
        <f t="shared" si="4594"/>
        <v>3.8000000000000012</v>
      </c>
      <c r="AD143" s="22">
        <f t="shared" si="4594"/>
        <v>4.0000000000000009</v>
      </c>
      <c r="AE143" s="22">
        <f t="shared" si="4594"/>
        <v>4.2000000000000011</v>
      </c>
      <c r="AF143" s="22">
        <f t="shared" si="4594"/>
        <v>4.4000000000000012</v>
      </c>
      <c r="AG143" s="22">
        <f t="shared" si="4594"/>
        <v>4.6000000000000014</v>
      </c>
      <c r="AH143" s="22">
        <f t="shared" si="4594"/>
        <v>4.8000000000000016</v>
      </c>
      <c r="AI143" s="22">
        <f t="shared" si="4594"/>
        <v>5.0000000000000018</v>
      </c>
      <c r="AJ143" s="22">
        <f t="shared" si="4594"/>
        <v>5.200000000000002</v>
      </c>
      <c r="AK143" s="22">
        <f t="shared" si="4594"/>
        <v>5.4000000000000021</v>
      </c>
      <c r="AL143" s="22">
        <f t="shared" si="4594"/>
        <v>5.6000000000000023</v>
      </c>
      <c r="AM143" s="22">
        <f t="shared" si="4594"/>
        <v>5.8000000000000025</v>
      </c>
      <c r="AN143" s="22">
        <f t="shared" si="4594"/>
        <v>6.0000000000000027</v>
      </c>
      <c r="AO143" s="22">
        <f t="shared" si="4594"/>
        <v>6.2000000000000028</v>
      </c>
      <c r="AP143" s="22">
        <f t="shared" si="4594"/>
        <v>6.400000000000003</v>
      </c>
      <c r="AQ143" s="22">
        <f t="shared" si="4594"/>
        <v>6.6000000000000032</v>
      </c>
      <c r="AR143" s="22">
        <f t="shared" si="4594"/>
        <v>6.8000000000000034</v>
      </c>
      <c r="AS143" s="22">
        <f t="shared" si="4594"/>
        <v>7.0000000000000036</v>
      </c>
      <c r="AT143" s="22">
        <f t="shared" si="4594"/>
        <v>7.2000000000000037</v>
      </c>
      <c r="AU143" s="22">
        <f t="shared" si="4594"/>
        <v>7.4000000000000039</v>
      </c>
      <c r="AV143" s="22">
        <f t="shared" si="4594"/>
        <v>7.6000000000000041</v>
      </c>
      <c r="AW143" s="22"/>
      <c r="AX143" s="22"/>
      <c r="AY143" s="22"/>
      <c r="AZ143" s="22"/>
      <c r="BA143" s="22"/>
      <c r="BB143" s="22"/>
      <c r="BC143" s="22"/>
      <c r="BD143" s="22"/>
      <c r="BE143" s="22"/>
      <c r="BF143" s="22"/>
      <c r="BG143" s="22"/>
      <c r="BH143" s="22"/>
      <c r="BI143" s="22"/>
      <c r="BJ143" s="22"/>
      <c r="BK143" s="22"/>
      <c r="BL143" s="22"/>
      <c r="BM143" s="22"/>
      <c r="BN143" s="22"/>
      <c r="BO143" s="22"/>
      <c r="BP143" s="22"/>
      <c r="BQ143" s="22"/>
      <c r="BR143" s="22"/>
      <c r="BS143" s="22"/>
      <c r="BT143" s="22"/>
      <c r="BU143" s="22"/>
      <c r="BV143" s="22"/>
      <c r="BW143" s="22"/>
      <c r="BX143" s="22"/>
      <c r="BY143" s="22"/>
      <c r="BZ143" s="22"/>
      <c r="CA143" s="22"/>
      <c r="CB143" s="22"/>
      <c r="CC143" s="22"/>
      <c r="CD143" s="22"/>
      <c r="CE143" s="22"/>
      <c r="CF143" s="22"/>
      <c r="CG143" s="22"/>
      <c r="CH143" s="22"/>
      <c r="CI143" s="22"/>
      <c r="CJ143" s="22"/>
      <c r="CK143" s="22"/>
      <c r="CL143" s="22"/>
      <c r="CM143" s="22"/>
      <c r="CN143" s="22"/>
      <c r="CO143" s="22"/>
      <c r="CP143" s="22"/>
      <c r="CQ143" s="22"/>
      <c r="CR143" s="22"/>
      <c r="CS143" s="22"/>
      <c r="CT143" s="22"/>
      <c r="CU143" s="22"/>
      <c r="CV143" s="22"/>
      <c r="CW143" s="22"/>
      <c r="CX143" s="22"/>
      <c r="CY143" s="22"/>
      <c r="CZ143" s="22"/>
      <c r="DA143" s="22"/>
      <c r="DB143" s="22"/>
      <c r="DC143" s="22"/>
      <c r="DD143" s="22"/>
      <c r="DE143" s="22"/>
      <c r="DF143" s="22"/>
      <c r="DG143" s="22"/>
      <c r="DH143" s="22"/>
      <c r="DI143" s="22"/>
      <c r="DJ143" s="22"/>
      <c r="DK143" s="22"/>
      <c r="DL143" s="22"/>
      <c r="DM143" s="22"/>
      <c r="DN143" s="22"/>
      <c r="DO143" s="22"/>
      <c r="DP143" s="22"/>
      <c r="DQ143" s="22"/>
      <c r="DR143" s="22"/>
      <c r="DS143" s="22"/>
      <c r="DT143" s="22"/>
      <c r="DU143" s="22"/>
      <c r="DV143" s="22"/>
      <c r="DW143" s="22"/>
      <c r="DX143" s="22"/>
      <c r="DY143" s="22"/>
      <c r="DZ143" s="22"/>
      <c r="EA143" s="22"/>
      <c r="EB143" s="22"/>
      <c r="EC143" s="22"/>
      <c r="ED143" s="22"/>
      <c r="EE143" s="22"/>
      <c r="EF143" s="22"/>
      <c r="EG143" s="22"/>
      <c r="EH143" s="22"/>
      <c r="EI143" s="22"/>
      <c r="EJ143" s="22"/>
      <c r="EK143" s="22"/>
      <c r="EL143" s="22"/>
      <c r="EM143" s="22"/>
      <c r="EN143" s="22"/>
      <c r="EO143" s="22"/>
      <c r="EP143" s="22"/>
      <c r="EQ143" s="22"/>
      <c r="ER143" s="22"/>
      <c r="ES143" s="22"/>
      <c r="ET143" s="22"/>
      <c r="EU143" s="22"/>
      <c r="EV143" s="22"/>
      <c r="EW143" s="22"/>
      <c r="EX143" s="22"/>
      <c r="EY143" s="22"/>
      <c r="EZ143" s="22"/>
      <c r="FA143" s="22"/>
      <c r="FB143" s="22"/>
      <c r="FC143" s="22"/>
      <c r="FD143" s="22"/>
      <c r="FE143" s="22"/>
      <c r="FF143" s="22"/>
      <c r="FG143" s="22"/>
      <c r="FH143" s="22"/>
      <c r="FI143" s="22"/>
      <c r="FJ143" s="22"/>
      <c r="FK143" s="22"/>
      <c r="FL143" s="22"/>
      <c r="FM143" s="22"/>
      <c r="FN143" s="22"/>
      <c r="FO143" s="22"/>
      <c r="FP143" s="22"/>
      <c r="FQ143" s="22"/>
      <c r="FR143" s="22"/>
      <c r="FS143" s="22"/>
      <c r="FT143" s="22"/>
      <c r="FU143" s="22"/>
      <c r="FV143" s="22"/>
      <c r="FW143" s="22"/>
      <c r="FX143" s="22"/>
      <c r="FY143" s="22"/>
      <c r="FZ143" s="22"/>
      <c r="GA143" s="22"/>
      <c r="GB143" s="22"/>
      <c r="GC143" s="22"/>
      <c r="GD143" s="22"/>
      <c r="GE143" s="22"/>
      <c r="GF143" s="22"/>
      <c r="GG143" s="22"/>
      <c r="GH143" s="22"/>
      <c r="GI143" s="22"/>
      <c r="GJ143" s="22"/>
      <c r="GK143" s="22"/>
      <c r="GL143" s="22"/>
      <c r="GM143" s="22"/>
      <c r="GN143" s="22"/>
      <c r="GO143" s="22"/>
      <c r="GP143" s="22"/>
      <c r="GQ143" s="22"/>
      <c r="GR143" s="22"/>
      <c r="GS143" s="22"/>
      <c r="GT143" s="22"/>
      <c r="GU143" s="22"/>
      <c r="GV143" s="22"/>
      <c r="GW143" s="22"/>
      <c r="GX143" s="22"/>
      <c r="GY143" s="22"/>
      <c r="GZ143" s="22"/>
      <c r="HA143" s="22">
        <f t="shared" si="4594"/>
        <v>39.800000000000026</v>
      </c>
      <c r="HB143" s="22">
        <f t="shared" si="4594"/>
        <v>40.000000000000028</v>
      </c>
      <c r="HC143" s="173"/>
      <c r="HD143" s="75"/>
      <c r="HE143" s="95"/>
      <c r="HF143" s="95"/>
      <c r="HG143" s="95"/>
      <c r="HH143" s="95"/>
      <c r="HI143" s="95"/>
      <c r="HJ143" s="95"/>
      <c r="HK143" s="100"/>
      <c r="HL143" s="95"/>
      <c r="HM143" s="95"/>
      <c r="HN143" s="100"/>
      <c r="HO143" s="75"/>
    </row>
    <row r="144" spans="1:223" s="6" customFormat="1" ht="5.0999999999999996" hidden="1" customHeight="1" x14ac:dyDescent="0.35">
      <c r="A144" s="56"/>
      <c r="B144" s="60"/>
      <c r="C144" s="60"/>
      <c r="D144" s="60"/>
      <c r="E144" s="60"/>
      <c r="F144" s="60"/>
      <c r="G144" s="60"/>
      <c r="H144" s="54"/>
      <c r="I144" s="54"/>
      <c r="J144" s="66"/>
      <c r="K144" s="66"/>
      <c r="L144" s="67"/>
      <c r="M144" s="67"/>
      <c r="N144" s="67"/>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c r="CB144" s="66"/>
      <c r="CC144" s="66"/>
      <c r="CD144" s="66"/>
      <c r="CE144" s="66"/>
      <c r="CF144" s="66"/>
      <c r="CG144" s="66"/>
      <c r="CH144" s="66"/>
      <c r="CI144" s="66"/>
      <c r="CJ144" s="66"/>
      <c r="CK144" s="66"/>
      <c r="CL144" s="66"/>
      <c r="CM144" s="66"/>
      <c r="CN144" s="66"/>
      <c r="CO144" s="66"/>
      <c r="CP144" s="66"/>
      <c r="CQ144" s="66"/>
      <c r="CR144" s="66"/>
      <c r="CS144" s="66"/>
      <c r="CT144" s="66"/>
      <c r="CU144" s="66"/>
      <c r="CV144" s="66"/>
      <c r="CW144" s="66"/>
      <c r="CX144" s="66"/>
      <c r="CY144" s="66"/>
      <c r="CZ144" s="66"/>
      <c r="DA144" s="66"/>
      <c r="DB144" s="66"/>
      <c r="DC144" s="66"/>
      <c r="DD144" s="66"/>
      <c r="DE144" s="66"/>
      <c r="DF144" s="66"/>
      <c r="DG144" s="66"/>
      <c r="DH144" s="66"/>
      <c r="DI144" s="66"/>
      <c r="DJ144" s="66"/>
      <c r="DK144" s="66"/>
      <c r="DL144" s="66"/>
      <c r="DM144" s="66"/>
      <c r="DN144" s="66"/>
      <c r="DO144" s="66"/>
      <c r="DP144" s="66"/>
      <c r="DQ144" s="66"/>
      <c r="DR144" s="66"/>
      <c r="DS144" s="66"/>
      <c r="DT144" s="66"/>
      <c r="DU144" s="66"/>
      <c r="DV144" s="66"/>
      <c r="DW144" s="66"/>
      <c r="DX144" s="66"/>
      <c r="DY144" s="66"/>
      <c r="DZ144" s="66"/>
      <c r="EA144" s="66"/>
      <c r="EB144" s="66"/>
      <c r="EC144" s="66"/>
      <c r="ED144" s="66"/>
      <c r="EE144" s="66"/>
      <c r="EF144" s="66"/>
      <c r="EG144" s="66"/>
      <c r="EH144" s="66"/>
      <c r="EI144" s="66"/>
      <c r="EJ144" s="66"/>
      <c r="EK144" s="66"/>
      <c r="EL144" s="66"/>
      <c r="EM144" s="66"/>
      <c r="EN144" s="66"/>
      <c r="EO144" s="66"/>
      <c r="EP144" s="66"/>
      <c r="EQ144" s="66"/>
      <c r="ER144" s="66"/>
      <c r="ES144" s="66"/>
      <c r="ET144" s="66"/>
      <c r="EU144" s="66"/>
      <c r="EV144" s="66"/>
      <c r="EW144" s="66"/>
      <c r="EX144" s="66"/>
      <c r="EY144" s="66"/>
      <c r="EZ144" s="66"/>
      <c r="FA144" s="66"/>
      <c r="FB144" s="66"/>
      <c r="FC144" s="66"/>
      <c r="FD144" s="66"/>
      <c r="FE144" s="66"/>
      <c r="FF144" s="66"/>
      <c r="FG144" s="66"/>
      <c r="FH144" s="66"/>
      <c r="FI144" s="66"/>
      <c r="FJ144" s="66"/>
      <c r="FK144" s="66"/>
      <c r="FL144" s="66"/>
      <c r="FM144" s="66"/>
      <c r="FN144" s="66"/>
      <c r="FO144" s="66"/>
      <c r="FP144" s="66"/>
      <c r="FQ144" s="66"/>
      <c r="FR144" s="66"/>
      <c r="FS144" s="66"/>
      <c r="FT144" s="66"/>
      <c r="FU144" s="66"/>
      <c r="FV144" s="66"/>
      <c r="FW144" s="66"/>
      <c r="FX144" s="66"/>
      <c r="FY144" s="66"/>
      <c r="FZ144" s="66"/>
      <c r="GA144" s="66"/>
      <c r="GB144" s="66"/>
      <c r="GC144" s="66"/>
      <c r="GD144" s="66"/>
      <c r="GE144" s="66"/>
      <c r="GF144" s="66"/>
      <c r="GG144" s="66"/>
      <c r="GH144" s="66"/>
      <c r="GI144" s="66"/>
      <c r="GJ144" s="66"/>
      <c r="GK144" s="66"/>
      <c r="GL144" s="66"/>
      <c r="GM144" s="66"/>
      <c r="GN144" s="66"/>
      <c r="GO144" s="66"/>
      <c r="GP144" s="66"/>
      <c r="GQ144" s="66"/>
      <c r="GR144" s="66"/>
      <c r="GS144" s="66"/>
      <c r="GT144" s="66"/>
      <c r="GU144" s="66"/>
      <c r="GV144" s="66"/>
      <c r="GW144" s="66"/>
      <c r="GX144" s="66"/>
      <c r="GY144" s="66"/>
      <c r="GZ144" s="66"/>
      <c r="HA144" s="66"/>
      <c r="HB144" s="66"/>
      <c r="HC144" s="66"/>
      <c r="HD144" s="75"/>
      <c r="HE144" s="95"/>
      <c r="HF144" s="95"/>
      <c r="HG144" s="95"/>
      <c r="HH144" s="95"/>
      <c r="HI144" s="95"/>
      <c r="HJ144" s="95"/>
      <c r="HK144" s="100"/>
      <c r="HL144" s="95"/>
      <c r="HM144" s="95"/>
      <c r="HN144" s="100"/>
      <c r="HO144" s="75"/>
    </row>
    <row r="145" spans="1:223" ht="5.0999999999999996" hidden="1" customHeight="1" thickBot="1" x14ac:dyDescent="0.4">
      <c r="A145" s="665">
        <v>57</v>
      </c>
      <c r="B145" s="563" t="s">
        <v>78</v>
      </c>
      <c r="C145" s="47"/>
      <c r="D145" s="566" t="s">
        <v>82</v>
      </c>
      <c r="E145" s="567"/>
      <c r="F145" s="567"/>
      <c r="G145" s="567"/>
      <c r="H145" s="567"/>
      <c r="I145" s="366"/>
      <c r="J145" s="50"/>
      <c r="K145" s="50"/>
      <c r="L145" s="50"/>
      <c r="M145" s="50"/>
      <c r="N145" s="50"/>
      <c r="O145" s="50"/>
      <c r="P145" s="50"/>
      <c r="Q145" s="50"/>
      <c r="R145" s="50"/>
      <c r="S145" s="50"/>
      <c r="T145" s="50"/>
      <c r="U145" s="50"/>
      <c r="V145" s="50"/>
      <c r="W145" s="50"/>
      <c r="X145" s="50"/>
      <c r="Y145" s="50"/>
      <c r="Z145" s="50"/>
      <c r="AA145" s="50"/>
      <c r="AB145" s="50"/>
      <c r="AC145" s="50"/>
      <c r="AD145" s="50"/>
      <c r="AE145" s="50"/>
      <c r="AF145" s="50"/>
      <c r="AG145" s="50"/>
      <c r="AH145" s="50"/>
      <c r="AI145" s="50"/>
      <c r="AJ145" s="50"/>
      <c r="AK145" s="50"/>
      <c r="AL145" s="50"/>
      <c r="AM145" s="50"/>
      <c r="AN145" s="50"/>
      <c r="AO145" s="50"/>
      <c r="AP145" s="50"/>
      <c r="AQ145" s="50"/>
      <c r="AR145" s="50"/>
      <c r="AS145" s="50"/>
      <c r="AT145" s="50"/>
      <c r="AU145" s="50"/>
      <c r="AV145" s="50"/>
      <c r="AW145" s="50"/>
      <c r="AX145" s="50"/>
      <c r="AY145" s="50"/>
      <c r="AZ145" s="50"/>
      <c r="BA145" s="50"/>
      <c r="BB145" s="50"/>
      <c r="BC145" s="50"/>
      <c r="BD145" s="50"/>
      <c r="BE145" s="50"/>
      <c r="BF145" s="50"/>
      <c r="BG145" s="50"/>
      <c r="BH145" s="50"/>
      <c r="BI145" s="50"/>
      <c r="BJ145" s="50"/>
      <c r="BK145" s="50"/>
      <c r="BL145" s="50"/>
      <c r="BM145" s="50"/>
      <c r="BN145" s="50"/>
      <c r="BO145" s="50"/>
      <c r="BP145" s="50"/>
      <c r="BQ145" s="50"/>
      <c r="BR145" s="50"/>
      <c r="BS145" s="50"/>
      <c r="BT145" s="50"/>
      <c r="BU145" s="50"/>
      <c r="BV145" s="50"/>
      <c r="BW145" s="50"/>
      <c r="BX145" s="50"/>
      <c r="BY145" s="50"/>
      <c r="BZ145" s="50"/>
      <c r="CA145" s="50"/>
      <c r="CB145" s="50"/>
      <c r="CC145" s="50"/>
      <c r="CD145" s="50"/>
      <c r="CE145" s="50"/>
      <c r="CF145" s="50"/>
      <c r="CG145" s="50"/>
      <c r="CH145" s="50"/>
      <c r="CI145" s="50"/>
      <c r="CJ145" s="50"/>
      <c r="CK145" s="50"/>
      <c r="CL145" s="50"/>
      <c r="CM145" s="50"/>
      <c r="CN145" s="50"/>
      <c r="CO145" s="50"/>
      <c r="CP145" s="50"/>
      <c r="CQ145" s="50"/>
      <c r="CR145" s="50"/>
      <c r="CS145" s="50"/>
      <c r="CT145" s="50"/>
      <c r="CU145" s="50"/>
      <c r="CV145" s="50"/>
      <c r="CW145" s="50"/>
      <c r="CX145" s="50"/>
      <c r="CY145" s="50"/>
      <c r="CZ145" s="50"/>
      <c r="DA145" s="50"/>
      <c r="DB145" s="50"/>
      <c r="DC145" s="50"/>
      <c r="DD145" s="50"/>
      <c r="DE145" s="50"/>
      <c r="DF145" s="50"/>
      <c r="DG145" s="50"/>
      <c r="DH145" s="50"/>
      <c r="DI145" s="50"/>
      <c r="DJ145" s="50"/>
      <c r="DK145" s="50"/>
      <c r="DL145" s="50"/>
      <c r="DM145" s="50"/>
      <c r="DN145" s="50"/>
      <c r="DO145" s="50"/>
      <c r="DP145" s="50"/>
      <c r="DQ145" s="50"/>
      <c r="DR145" s="50"/>
      <c r="DS145" s="50"/>
      <c r="DT145" s="50"/>
      <c r="DU145" s="50"/>
      <c r="DV145" s="50"/>
      <c r="DW145" s="50"/>
      <c r="DX145" s="50"/>
      <c r="DY145" s="50"/>
      <c r="DZ145" s="50"/>
      <c r="EA145" s="50"/>
      <c r="EB145" s="50"/>
      <c r="EC145" s="50"/>
      <c r="ED145" s="50"/>
      <c r="EE145" s="50"/>
      <c r="EF145" s="50"/>
      <c r="EG145" s="50"/>
      <c r="EH145" s="50"/>
      <c r="EI145" s="50"/>
      <c r="EJ145" s="50"/>
      <c r="EK145" s="50"/>
      <c r="EL145" s="50"/>
      <c r="EM145" s="50"/>
      <c r="EN145" s="50"/>
      <c r="EO145" s="50"/>
      <c r="EP145" s="50"/>
      <c r="EQ145" s="50"/>
      <c r="ER145" s="50"/>
      <c r="ES145" s="50"/>
      <c r="ET145" s="50"/>
      <c r="EU145" s="50"/>
      <c r="EV145" s="50"/>
      <c r="EW145" s="50"/>
      <c r="EX145" s="50"/>
      <c r="EY145" s="50"/>
      <c r="EZ145" s="50"/>
      <c r="FA145" s="50"/>
      <c r="FB145" s="50"/>
      <c r="FC145" s="50"/>
      <c r="FD145" s="50"/>
      <c r="FE145" s="50"/>
      <c r="FF145" s="50"/>
      <c r="FG145" s="50"/>
      <c r="FH145" s="50"/>
      <c r="FI145" s="50"/>
      <c r="FJ145" s="50"/>
      <c r="FK145" s="50"/>
      <c r="FL145" s="50"/>
      <c r="FM145" s="50"/>
      <c r="FN145" s="50"/>
      <c r="FO145" s="50"/>
      <c r="FP145" s="50"/>
      <c r="FQ145" s="50"/>
      <c r="FR145" s="50"/>
      <c r="FS145" s="50"/>
      <c r="FT145" s="50"/>
      <c r="FU145" s="50"/>
      <c r="FV145" s="50"/>
      <c r="FW145" s="50"/>
      <c r="FX145" s="50"/>
      <c r="FY145" s="50"/>
      <c r="FZ145" s="50"/>
      <c r="GA145" s="50"/>
      <c r="GB145" s="50"/>
      <c r="GC145" s="50"/>
      <c r="GD145" s="50"/>
      <c r="GE145" s="50"/>
      <c r="GF145" s="50"/>
      <c r="GG145" s="50"/>
      <c r="GH145" s="50"/>
      <c r="GI145" s="50"/>
      <c r="GJ145" s="50"/>
      <c r="GK145" s="50"/>
      <c r="GL145" s="50"/>
      <c r="GM145" s="50"/>
      <c r="GN145" s="50"/>
      <c r="GO145" s="50"/>
      <c r="GP145" s="50"/>
      <c r="GQ145" s="50"/>
      <c r="GR145" s="50"/>
      <c r="GS145" s="50"/>
      <c r="GT145" s="50"/>
      <c r="GU145" s="50"/>
      <c r="GV145" s="50"/>
      <c r="GW145" s="50"/>
      <c r="GX145" s="50"/>
      <c r="GY145" s="50"/>
      <c r="GZ145" s="50"/>
      <c r="HA145" s="50"/>
      <c r="HB145" s="50"/>
      <c r="HC145" s="50"/>
      <c r="HD145" s="50"/>
      <c r="HE145" s="94"/>
      <c r="HF145" s="94"/>
      <c r="HG145" s="94"/>
      <c r="HH145" s="94"/>
      <c r="HI145" s="94"/>
      <c r="HJ145" s="94"/>
      <c r="HK145" s="97"/>
      <c r="HL145" s="94"/>
      <c r="HM145" s="94"/>
      <c r="HN145" s="97"/>
      <c r="HO145" s="50"/>
    </row>
    <row r="146" spans="1:223" ht="5.0999999999999996" hidden="1" customHeight="1" thickTop="1" thickBot="1" x14ac:dyDescent="0.4">
      <c r="A146" s="665"/>
      <c r="B146" s="564"/>
      <c r="C146" s="47"/>
      <c r="D146" s="566"/>
      <c r="E146" s="567"/>
      <c r="F146" s="567"/>
      <c r="G146" s="567"/>
      <c r="H146" s="567"/>
      <c r="I146" s="366"/>
      <c r="J146" s="38"/>
      <c r="K146" s="38"/>
      <c r="L146" s="38"/>
      <c r="M146" s="38"/>
      <c r="N146" s="38"/>
      <c r="O146" s="38"/>
      <c r="P146" s="38"/>
      <c r="Q146" s="39"/>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c r="FX146" s="38"/>
      <c r="FY146" s="38"/>
      <c r="FZ146" s="38"/>
      <c r="GA146" s="38"/>
      <c r="GB146" s="38"/>
      <c r="GC146" s="38"/>
      <c r="GD146" s="38"/>
      <c r="GE146" s="38"/>
      <c r="GF146" s="38"/>
      <c r="GG146" s="38"/>
      <c r="GH146" s="38"/>
      <c r="GI146" s="38"/>
      <c r="GJ146" s="38"/>
      <c r="GK146" s="38"/>
      <c r="GL146" s="38"/>
      <c r="GM146" s="38"/>
      <c r="GN146" s="38"/>
      <c r="GO146" s="38"/>
      <c r="GP146" s="38"/>
      <c r="GQ146" s="38"/>
      <c r="GR146" s="38"/>
      <c r="GS146" s="38"/>
      <c r="GT146" s="38"/>
      <c r="GU146" s="38"/>
      <c r="GV146" s="38"/>
      <c r="GW146" s="38"/>
      <c r="GX146" s="38"/>
      <c r="GY146" s="38"/>
      <c r="GZ146" s="38"/>
      <c r="HA146" s="38"/>
      <c r="HB146" s="38"/>
      <c r="HC146" s="74"/>
      <c r="HD146" s="50"/>
      <c r="HE146" s="94"/>
      <c r="HF146" s="94"/>
      <c r="HG146" s="94"/>
      <c r="HH146" s="94"/>
      <c r="HI146" s="94"/>
      <c r="HJ146" s="94"/>
      <c r="HK146" s="97"/>
      <c r="HL146" s="94"/>
      <c r="HM146" s="94"/>
      <c r="HN146" s="97"/>
      <c r="HO146" s="50"/>
    </row>
    <row r="147" spans="1:223" ht="9.9499999999999993" hidden="1" customHeight="1" thickTop="1" x14ac:dyDescent="0.35">
      <c r="A147" s="179"/>
      <c r="B147" s="564"/>
      <c r="C147" s="47"/>
      <c r="D147" s="567"/>
      <c r="E147" s="567"/>
      <c r="F147" s="567"/>
      <c r="G147" s="567"/>
      <c r="H147" s="567"/>
      <c r="I147" s="366"/>
      <c r="J147" s="666"/>
      <c r="K147" s="666"/>
      <c r="L147" s="666"/>
      <c r="M147" s="666"/>
      <c r="N147" s="666"/>
      <c r="O147" s="666"/>
      <c r="P147" s="666"/>
      <c r="Q147" s="666" t="s">
        <v>55</v>
      </c>
      <c r="R147" s="666"/>
      <c r="S147" s="666"/>
      <c r="T147" s="666"/>
      <c r="U147" s="666"/>
      <c r="V147" s="666"/>
      <c r="W147" s="666"/>
      <c r="X147" s="666"/>
      <c r="Y147" s="666"/>
      <c r="Z147" s="666"/>
      <c r="AA147" s="666"/>
      <c r="AB147" s="666"/>
      <c r="AC147" s="666"/>
      <c r="AD147" s="666"/>
      <c r="AE147" s="666"/>
      <c r="AF147" s="666"/>
      <c r="AG147" s="666"/>
      <c r="AH147" s="666"/>
      <c r="AI147" s="666"/>
      <c r="AJ147" s="666"/>
      <c r="AK147" s="666"/>
      <c r="AL147" s="666"/>
      <c r="AM147" s="666"/>
      <c r="AN147" s="666"/>
      <c r="AO147" s="666"/>
      <c r="AP147" s="666"/>
      <c r="AQ147" s="666"/>
      <c r="AR147" s="666"/>
      <c r="AS147" s="666"/>
      <c r="AT147" s="666"/>
      <c r="AU147" s="666"/>
      <c r="AV147" s="666"/>
      <c r="AW147" s="409"/>
      <c r="AX147" s="409"/>
      <c r="AY147" s="409"/>
      <c r="AZ147" s="409"/>
      <c r="BA147" s="409"/>
      <c r="BB147" s="409"/>
      <c r="BC147" s="409"/>
      <c r="BD147" s="409"/>
      <c r="BE147" s="409"/>
      <c r="BF147" s="409"/>
      <c r="BG147" s="409"/>
      <c r="BH147" s="409"/>
      <c r="BI147" s="409"/>
      <c r="BJ147" s="409"/>
      <c r="BK147" s="409"/>
      <c r="BL147" s="409"/>
      <c r="BM147" s="409"/>
      <c r="BN147" s="409"/>
      <c r="BO147" s="409"/>
      <c r="BP147" s="409"/>
      <c r="BQ147" s="409"/>
      <c r="BR147" s="409"/>
      <c r="BS147" s="409"/>
      <c r="BT147" s="409"/>
      <c r="BU147" s="409"/>
      <c r="BV147" s="409"/>
      <c r="BW147" s="409"/>
      <c r="BX147" s="409"/>
      <c r="BY147" s="409"/>
      <c r="BZ147" s="409"/>
      <c r="CA147" s="409"/>
      <c r="CB147" s="409"/>
      <c r="CC147" s="409"/>
      <c r="CD147" s="409"/>
      <c r="CE147" s="409"/>
      <c r="CF147" s="409"/>
      <c r="CG147" s="409"/>
      <c r="CH147" s="409"/>
      <c r="CI147" s="409"/>
      <c r="CJ147" s="409"/>
      <c r="CK147" s="409"/>
      <c r="CL147" s="409"/>
      <c r="CM147" s="409"/>
      <c r="CN147" s="409"/>
      <c r="CO147" s="409"/>
      <c r="CP147" s="409"/>
      <c r="CQ147" s="409"/>
      <c r="CR147" s="409"/>
      <c r="CS147" s="409"/>
      <c r="CT147" s="409"/>
      <c r="CU147" s="409"/>
      <c r="CV147" s="409"/>
      <c r="CW147" s="409"/>
      <c r="CX147" s="409"/>
      <c r="CY147" s="409"/>
      <c r="CZ147" s="409"/>
      <c r="DA147" s="409"/>
      <c r="DB147" s="409"/>
      <c r="DC147" s="409"/>
      <c r="DD147" s="409"/>
      <c r="DE147" s="409"/>
      <c r="DF147" s="409"/>
      <c r="DG147" s="409"/>
      <c r="DH147" s="409"/>
      <c r="DI147" s="409"/>
      <c r="DJ147" s="409"/>
      <c r="DK147" s="409"/>
      <c r="DL147" s="409"/>
      <c r="DM147" s="409"/>
      <c r="DN147" s="409"/>
      <c r="DO147" s="409"/>
      <c r="DP147" s="409"/>
      <c r="DQ147" s="409"/>
      <c r="DR147" s="409"/>
      <c r="DS147" s="409"/>
      <c r="DT147" s="409"/>
      <c r="DU147" s="409"/>
      <c r="DV147" s="409"/>
      <c r="DW147" s="409"/>
      <c r="DX147" s="409"/>
      <c r="DY147" s="409"/>
      <c r="DZ147" s="409"/>
      <c r="EA147" s="409"/>
      <c r="EB147" s="409"/>
      <c r="EC147" s="409"/>
      <c r="ED147" s="409"/>
      <c r="EE147" s="409"/>
      <c r="EF147" s="409"/>
      <c r="EG147" s="409"/>
      <c r="EH147" s="409"/>
      <c r="EI147" s="409"/>
      <c r="EJ147" s="409"/>
      <c r="EK147" s="409"/>
      <c r="EL147" s="409"/>
      <c r="EM147" s="409"/>
      <c r="EN147" s="409"/>
      <c r="EO147" s="409"/>
      <c r="EP147" s="409"/>
      <c r="EQ147" s="409"/>
      <c r="ER147" s="409"/>
      <c r="ES147" s="409"/>
      <c r="ET147" s="409"/>
      <c r="EU147" s="409"/>
      <c r="EV147" s="409"/>
      <c r="EW147" s="409"/>
      <c r="EX147" s="409"/>
      <c r="EY147" s="409"/>
      <c r="EZ147" s="409"/>
      <c r="FA147" s="409"/>
      <c r="FB147" s="409"/>
      <c r="FC147" s="409"/>
      <c r="FD147" s="409"/>
      <c r="FE147" s="409"/>
      <c r="FF147" s="409"/>
      <c r="FG147" s="409"/>
      <c r="FH147" s="409"/>
      <c r="FI147" s="409"/>
      <c r="FJ147" s="409"/>
      <c r="FK147" s="409"/>
      <c r="FL147" s="409"/>
      <c r="FM147" s="409"/>
      <c r="FN147" s="409"/>
      <c r="FO147" s="409"/>
      <c r="FP147" s="409"/>
      <c r="FQ147" s="409"/>
      <c r="FR147" s="409"/>
      <c r="FS147" s="409"/>
      <c r="FT147" s="409"/>
      <c r="FU147" s="409"/>
      <c r="FV147" s="409"/>
      <c r="FW147" s="409"/>
      <c r="FX147" s="409"/>
      <c r="FY147" s="409"/>
      <c r="FZ147" s="409"/>
      <c r="GA147" s="409"/>
      <c r="GB147" s="409"/>
      <c r="GC147" s="409"/>
      <c r="GD147" s="409"/>
      <c r="GE147" s="409"/>
      <c r="GF147" s="409"/>
      <c r="GG147" s="409"/>
      <c r="GH147" s="409"/>
      <c r="GI147" s="409"/>
      <c r="GJ147" s="409"/>
      <c r="GK147" s="409"/>
      <c r="GL147" s="409"/>
      <c r="GM147" s="409"/>
      <c r="GN147" s="409"/>
      <c r="GO147" s="409"/>
      <c r="GP147" s="409"/>
      <c r="GQ147" s="409"/>
      <c r="GR147" s="409"/>
      <c r="GS147" s="409"/>
      <c r="GT147" s="409"/>
      <c r="GU147" s="409"/>
      <c r="GV147" s="409"/>
      <c r="GW147" s="409"/>
      <c r="GX147" s="409"/>
      <c r="GY147" s="409"/>
      <c r="GZ147" s="409"/>
      <c r="HA147" s="666"/>
      <c r="HB147" s="666"/>
      <c r="HC147" s="174"/>
      <c r="HD147" s="50"/>
      <c r="HE147" s="94"/>
      <c r="HF147" s="94"/>
      <c r="HG147" s="94"/>
      <c r="HH147" s="94"/>
      <c r="HI147" s="94"/>
      <c r="HJ147" s="94"/>
      <c r="HK147" s="97"/>
      <c r="HL147" s="94"/>
      <c r="HM147" s="94"/>
      <c r="HN147" s="97"/>
      <c r="HO147" s="50"/>
    </row>
    <row r="148" spans="1:223" ht="9.9499999999999993" hidden="1" customHeight="1" x14ac:dyDescent="0.35">
      <c r="A148" s="179"/>
      <c r="B148" s="564"/>
      <c r="C148" s="47"/>
      <c r="D148" s="567"/>
      <c r="E148" s="567"/>
      <c r="F148" s="567"/>
      <c r="G148" s="567"/>
      <c r="H148" s="567"/>
      <c r="I148" s="366"/>
      <c r="J148" s="666" t="s">
        <v>57</v>
      </c>
      <c r="K148" s="666"/>
      <c r="L148" s="666" t="s">
        <v>57</v>
      </c>
      <c r="M148" s="666"/>
      <c r="N148" s="666" t="s">
        <v>60</v>
      </c>
      <c r="O148" s="666"/>
      <c r="P148" s="666"/>
      <c r="Q148" s="666"/>
      <c r="R148" s="666"/>
      <c r="S148" s="666"/>
      <c r="T148" s="666"/>
      <c r="U148" s="666"/>
      <c r="V148" s="666"/>
      <c r="W148" s="666"/>
      <c r="X148" s="666"/>
      <c r="Y148" s="666"/>
      <c r="Z148" s="666"/>
      <c r="AA148" s="666"/>
      <c r="AB148" s="666"/>
      <c r="AC148" s="666"/>
      <c r="AD148" s="666"/>
      <c r="AE148" s="666"/>
      <c r="AF148" s="666"/>
      <c r="AG148" s="666"/>
      <c r="AH148" s="666"/>
      <c r="AI148" s="666"/>
      <c r="AJ148" s="666"/>
      <c r="AK148" s="666"/>
      <c r="AL148" s="666"/>
      <c r="AM148" s="666"/>
      <c r="AN148" s="666"/>
      <c r="AO148" s="666"/>
      <c r="AP148" s="666"/>
      <c r="AQ148" s="666"/>
      <c r="AR148" s="666"/>
      <c r="AS148" s="666"/>
      <c r="AT148" s="666"/>
      <c r="AU148" s="666"/>
      <c r="AV148" s="666"/>
      <c r="AW148" s="409"/>
      <c r="AX148" s="409"/>
      <c r="AY148" s="409"/>
      <c r="AZ148" s="409"/>
      <c r="BA148" s="409"/>
      <c r="BB148" s="409"/>
      <c r="BC148" s="409"/>
      <c r="BD148" s="409"/>
      <c r="BE148" s="409"/>
      <c r="BF148" s="409"/>
      <c r="BG148" s="409"/>
      <c r="BH148" s="409"/>
      <c r="BI148" s="409"/>
      <c r="BJ148" s="409"/>
      <c r="BK148" s="409"/>
      <c r="BL148" s="409"/>
      <c r="BM148" s="409"/>
      <c r="BN148" s="409"/>
      <c r="BO148" s="409"/>
      <c r="BP148" s="409"/>
      <c r="BQ148" s="409"/>
      <c r="BR148" s="409"/>
      <c r="BS148" s="409"/>
      <c r="BT148" s="409"/>
      <c r="BU148" s="409"/>
      <c r="BV148" s="409"/>
      <c r="BW148" s="409"/>
      <c r="BX148" s="409"/>
      <c r="BY148" s="409"/>
      <c r="BZ148" s="409"/>
      <c r="CA148" s="409"/>
      <c r="CB148" s="409"/>
      <c r="CC148" s="409"/>
      <c r="CD148" s="409"/>
      <c r="CE148" s="409"/>
      <c r="CF148" s="409"/>
      <c r="CG148" s="409"/>
      <c r="CH148" s="409"/>
      <c r="CI148" s="409"/>
      <c r="CJ148" s="409"/>
      <c r="CK148" s="409"/>
      <c r="CL148" s="409"/>
      <c r="CM148" s="409"/>
      <c r="CN148" s="409"/>
      <c r="CO148" s="409"/>
      <c r="CP148" s="409"/>
      <c r="CQ148" s="409"/>
      <c r="CR148" s="409"/>
      <c r="CS148" s="409"/>
      <c r="CT148" s="409"/>
      <c r="CU148" s="409"/>
      <c r="CV148" s="409"/>
      <c r="CW148" s="409"/>
      <c r="CX148" s="409"/>
      <c r="CY148" s="409"/>
      <c r="CZ148" s="409"/>
      <c r="DA148" s="409"/>
      <c r="DB148" s="409"/>
      <c r="DC148" s="409"/>
      <c r="DD148" s="409"/>
      <c r="DE148" s="409"/>
      <c r="DF148" s="409"/>
      <c r="DG148" s="409"/>
      <c r="DH148" s="409"/>
      <c r="DI148" s="409"/>
      <c r="DJ148" s="409"/>
      <c r="DK148" s="409"/>
      <c r="DL148" s="409"/>
      <c r="DM148" s="409"/>
      <c r="DN148" s="409"/>
      <c r="DO148" s="409"/>
      <c r="DP148" s="409"/>
      <c r="DQ148" s="409"/>
      <c r="DR148" s="409"/>
      <c r="DS148" s="409"/>
      <c r="DT148" s="409"/>
      <c r="DU148" s="409"/>
      <c r="DV148" s="409"/>
      <c r="DW148" s="409"/>
      <c r="DX148" s="409"/>
      <c r="DY148" s="409"/>
      <c r="DZ148" s="409"/>
      <c r="EA148" s="409"/>
      <c r="EB148" s="409"/>
      <c r="EC148" s="409"/>
      <c r="ED148" s="409"/>
      <c r="EE148" s="409"/>
      <c r="EF148" s="409"/>
      <c r="EG148" s="409"/>
      <c r="EH148" s="409"/>
      <c r="EI148" s="409"/>
      <c r="EJ148" s="409"/>
      <c r="EK148" s="409"/>
      <c r="EL148" s="409"/>
      <c r="EM148" s="409"/>
      <c r="EN148" s="409"/>
      <c r="EO148" s="409"/>
      <c r="EP148" s="409"/>
      <c r="EQ148" s="409"/>
      <c r="ER148" s="409"/>
      <c r="ES148" s="409"/>
      <c r="ET148" s="409"/>
      <c r="EU148" s="409"/>
      <c r="EV148" s="409"/>
      <c r="EW148" s="409"/>
      <c r="EX148" s="409"/>
      <c r="EY148" s="409"/>
      <c r="EZ148" s="409"/>
      <c r="FA148" s="409"/>
      <c r="FB148" s="409"/>
      <c r="FC148" s="409"/>
      <c r="FD148" s="409"/>
      <c r="FE148" s="409"/>
      <c r="FF148" s="409"/>
      <c r="FG148" s="409"/>
      <c r="FH148" s="409"/>
      <c r="FI148" s="409"/>
      <c r="FJ148" s="409"/>
      <c r="FK148" s="409"/>
      <c r="FL148" s="409"/>
      <c r="FM148" s="409"/>
      <c r="FN148" s="409"/>
      <c r="FO148" s="409"/>
      <c r="FP148" s="409"/>
      <c r="FQ148" s="409"/>
      <c r="FR148" s="409"/>
      <c r="FS148" s="409"/>
      <c r="FT148" s="409"/>
      <c r="FU148" s="409"/>
      <c r="FV148" s="409"/>
      <c r="FW148" s="409"/>
      <c r="FX148" s="409"/>
      <c r="FY148" s="409"/>
      <c r="FZ148" s="409"/>
      <c r="GA148" s="409"/>
      <c r="GB148" s="409"/>
      <c r="GC148" s="409"/>
      <c r="GD148" s="409"/>
      <c r="GE148" s="409"/>
      <c r="GF148" s="409"/>
      <c r="GG148" s="409"/>
      <c r="GH148" s="409"/>
      <c r="GI148" s="409"/>
      <c r="GJ148" s="409"/>
      <c r="GK148" s="409"/>
      <c r="GL148" s="409"/>
      <c r="GM148" s="409"/>
      <c r="GN148" s="409"/>
      <c r="GO148" s="409"/>
      <c r="GP148" s="409"/>
      <c r="GQ148" s="409"/>
      <c r="GR148" s="409"/>
      <c r="GS148" s="409"/>
      <c r="GT148" s="409"/>
      <c r="GU148" s="409"/>
      <c r="GV148" s="409"/>
      <c r="GW148" s="409"/>
      <c r="GX148" s="409"/>
      <c r="GY148" s="409"/>
      <c r="GZ148" s="409"/>
      <c r="HA148" s="666"/>
      <c r="HB148" s="666"/>
      <c r="HC148" s="174"/>
      <c r="HD148" s="50"/>
      <c r="HE148" s="94"/>
      <c r="HF148" s="94"/>
      <c r="HG148" s="94"/>
      <c r="HH148" s="94"/>
      <c r="HI148" s="94"/>
      <c r="HJ148" s="94"/>
      <c r="HK148" s="97"/>
      <c r="HL148" s="94"/>
      <c r="HM148" s="94"/>
      <c r="HN148" s="97"/>
      <c r="HO148" s="50"/>
    </row>
    <row r="149" spans="1:223" ht="5.0999999999999996" hidden="1" customHeight="1" thickBot="1" x14ac:dyDescent="0.4">
      <c r="A149" s="665">
        <v>58</v>
      </c>
      <c r="B149" s="564"/>
      <c r="C149" s="47"/>
      <c r="D149" s="566" t="s">
        <v>83</v>
      </c>
      <c r="E149" s="567"/>
      <c r="F149" s="567"/>
      <c r="G149" s="567"/>
      <c r="H149" s="567"/>
      <c r="I149" s="366"/>
      <c r="J149" s="90"/>
      <c r="K149" s="90"/>
      <c r="L149" s="90"/>
      <c r="M149" s="90"/>
      <c r="N149" s="90"/>
      <c r="O149" s="90"/>
      <c r="P149" s="90"/>
      <c r="Q149" s="90"/>
      <c r="R149" s="90"/>
      <c r="S149" s="90"/>
      <c r="T149" s="90"/>
      <c r="U149" s="90"/>
      <c r="V149" s="90"/>
      <c r="W149" s="90"/>
      <c r="X149" s="90"/>
      <c r="Y149" s="90"/>
      <c r="Z149" s="90"/>
      <c r="AA149" s="90"/>
      <c r="AB149" s="90"/>
      <c r="AC149" s="90"/>
      <c r="AD149" s="90"/>
      <c r="AE149" s="90"/>
      <c r="AF149" s="90"/>
      <c r="AG149" s="90"/>
      <c r="AH149" s="90"/>
      <c r="AI149" s="90"/>
      <c r="AJ149" s="90"/>
      <c r="AK149" s="90"/>
      <c r="AL149" s="90"/>
      <c r="AM149" s="90"/>
      <c r="AN149" s="90"/>
      <c r="AO149" s="90"/>
      <c r="AP149" s="90"/>
      <c r="AQ149" s="90"/>
      <c r="AR149" s="90"/>
      <c r="AS149" s="90"/>
      <c r="AT149" s="90"/>
      <c r="AU149" s="90"/>
      <c r="AV149" s="90"/>
      <c r="AW149" s="90"/>
      <c r="AX149" s="90"/>
      <c r="AY149" s="90"/>
      <c r="AZ149" s="90"/>
      <c r="BA149" s="90"/>
      <c r="BB149" s="90"/>
      <c r="BC149" s="90"/>
      <c r="BD149" s="90"/>
      <c r="BE149" s="90"/>
      <c r="BF149" s="90"/>
      <c r="BG149" s="90"/>
      <c r="BH149" s="90"/>
      <c r="BI149" s="90"/>
      <c r="BJ149" s="90"/>
      <c r="BK149" s="90"/>
      <c r="BL149" s="90"/>
      <c r="BM149" s="90"/>
      <c r="BN149" s="90"/>
      <c r="BO149" s="90"/>
      <c r="BP149" s="90"/>
      <c r="BQ149" s="90"/>
      <c r="BR149" s="90"/>
      <c r="BS149" s="90"/>
      <c r="BT149" s="90"/>
      <c r="BU149" s="90"/>
      <c r="BV149" s="90"/>
      <c r="BW149" s="90"/>
      <c r="BX149" s="90"/>
      <c r="BY149" s="90"/>
      <c r="BZ149" s="90"/>
      <c r="CA149" s="90"/>
      <c r="CB149" s="90"/>
      <c r="CC149" s="90"/>
      <c r="CD149" s="90"/>
      <c r="CE149" s="90"/>
      <c r="CF149" s="90"/>
      <c r="CG149" s="90"/>
      <c r="CH149" s="90"/>
      <c r="CI149" s="90"/>
      <c r="CJ149" s="90"/>
      <c r="CK149" s="90"/>
      <c r="CL149" s="90"/>
      <c r="CM149" s="90"/>
      <c r="CN149" s="90"/>
      <c r="CO149" s="90"/>
      <c r="CP149" s="90"/>
      <c r="CQ149" s="90"/>
      <c r="CR149" s="90"/>
      <c r="CS149" s="90"/>
      <c r="CT149" s="90"/>
      <c r="CU149" s="90"/>
      <c r="CV149" s="90"/>
      <c r="CW149" s="90"/>
      <c r="CX149" s="90"/>
      <c r="CY149" s="90"/>
      <c r="CZ149" s="90"/>
      <c r="DA149" s="90"/>
      <c r="DB149" s="90"/>
      <c r="DC149" s="90"/>
      <c r="DD149" s="90"/>
      <c r="DE149" s="90"/>
      <c r="DF149" s="90"/>
      <c r="DG149" s="90"/>
      <c r="DH149" s="90"/>
      <c r="DI149" s="90"/>
      <c r="DJ149" s="90"/>
      <c r="DK149" s="90"/>
      <c r="DL149" s="90"/>
      <c r="DM149" s="90"/>
      <c r="DN149" s="90"/>
      <c r="DO149" s="90"/>
      <c r="DP149" s="90"/>
      <c r="DQ149" s="90"/>
      <c r="DR149" s="90"/>
      <c r="DS149" s="90"/>
      <c r="DT149" s="90"/>
      <c r="DU149" s="90"/>
      <c r="DV149" s="90"/>
      <c r="DW149" s="90"/>
      <c r="DX149" s="90"/>
      <c r="DY149" s="90"/>
      <c r="DZ149" s="90"/>
      <c r="EA149" s="90"/>
      <c r="EB149" s="90"/>
      <c r="EC149" s="90"/>
      <c r="ED149" s="90"/>
      <c r="EE149" s="90"/>
      <c r="EF149" s="90"/>
      <c r="EG149" s="90"/>
      <c r="EH149" s="90"/>
      <c r="EI149" s="90"/>
      <c r="EJ149" s="90"/>
      <c r="EK149" s="90"/>
      <c r="EL149" s="90"/>
      <c r="EM149" s="90"/>
      <c r="EN149" s="90"/>
      <c r="EO149" s="90"/>
      <c r="EP149" s="90"/>
      <c r="EQ149" s="90"/>
      <c r="ER149" s="90"/>
      <c r="ES149" s="90"/>
      <c r="ET149" s="90"/>
      <c r="EU149" s="90"/>
      <c r="EV149" s="90"/>
      <c r="EW149" s="90"/>
      <c r="EX149" s="90"/>
      <c r="EY149" s="90"/>
      <c r="EZ149" s="90"/>
      <c r="FA149" s="90"/>
      <c r="FB149" s="90"/>
      <c r="FC149" s="90"/>
      <c r="FD149" s="90"/>
      <c r="FE149" s="90"/>
      <c r="FF149" s="90"/>
      <c r="FG149" s="90"/>
      <c r="FH149" s="90"/>
      <c r="FI149" s="90"/>
      <c r="FJ149" s="90"/>
      <c r="FK149" s="90"/>
      <c r="FL149" s="90"/>
      <c r="FM149" s="90"/>
      <c r="FN149" s="90"/>
      <c r="FO149" s="90"/>
      <c r="FP149" s="90"/>
      <c r="FQ149" s="90"/>
      <c r="FR149" s="90"/>
      <c r="FS149" s="90"/>
      <c r="FT149" s="90"/>
      <c r="FU149" s="90"/>
      <c r="FV149" s="90"/>
      <c r="FW149" s="90"/>
      <c r="FX149" s="90"/>
      <c r="FY149" s="90"/>
      <c r="FZ149" s="90"/>
      <c r="GA149" s="90"/>
      <c r="GB149" s="90"/>
      <c r="GC149" s="90"/>
      <c r="GD149" s="90"/>
      <c r="GE149" s="90"/>
      <c r="GF149" s="90"/>
      <c r="GG149" s="90"/>
      <c r="GH149" s="90"/>
      <c r="GI149" s="90"/>
      <c r="GJ149" s="90"/>
      <c r="GK149" s="90"/>
      <c r="GL149" s="90"/>
      <c r="GM149" s="90"/>
      <c r="GN149" s="90"/>
      <c r="GO149" s="90"/>
      <c r="GP149" s="90"/>
      <c r="GQ149" s="90"/>
      <c r="GR149" s="90"/>
      <c r="GS149" s="90"/>
      <c r="GT149" s="90"/>
      <c r="GU149" s="90"/>
      <c r="GV149" s="90"/>
      <c r="GW149" s="90"/>
      <c r="GX149" s="90"/>
      <c r="GY149" s="90"/>
      <c r="GZ149" s="90"/>
      <c r="HA149" s="90"/>
      <c r="HB149" s="90"/>
      <c r="HC149" s="90"/>
      <c r="HD149" s="50"/>
      <c r="HE149" s="94"/>
      <c r="HF149" s="94"/>
      <c r="HG149" s="94"/>
      <c r="HH149" s="94"/>
      <c r="HI149" s="94"/>
      <c r="HJ149" s="94"/>
      <c r="HK149" s="97"/>
      <c r="HL149" s="94"/>
      <c r="HM149" s="94"/>
      <c r="HN149" s="97"/>
      <c r="HO149" s="50"/>
    </row>
    <row r="150" spans="1:223" ht="5.0999999999999996" hidden="1" customHeight="1" thickTop="1" thickBot="1" x14ac:dyDescent="0.4">
      <c r="A150" s="665"/>
      <c r="B150" s="564"/>
      <c r="C150" s="47"/>
      <c r="D150" s="566"/>
      <c r="E150" s="567"/>
      <c r="F150" s="567"/>
      <c r="G150" s="567"/>
      <c r="H150" s="567"/>
      <c r="I150" s="366"/>
      <c r="J150" s="40"/>
      <c r="K150" s="40"/>
      <c r="L150" s="41"/>
      <c r="M150" s="41"/>
      <c r="N150" s="40"/>
      <c r="O150" s="41"/>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175"/>
      <c r="HD150" s="50"/>
      <c r="HE150" s="94"/>
      <c r="HF150" s="94"/>
      <c r="HG150" s="94"/>
      <c r="HH150" s="94"/>
      <c r="HI150" s="94"/>
      <c r="HJ150" s="94"/>
      <c r="HK150" s="97"/>
      <c r="HL150" s="94"/>
      <c r="HM150" s="94"/>
      <c r="HN150" s="97"/>
      <c r="HO150" s="50"/>
    </row>
    <row r="151" spans="1:223" ht="9.9499999999999993" hidden="1" customHeight="1" thickTop="1" x14ac:dyDescent="0.35">
      <c r="A151" s="179"/>
      <c r="B151" s="564"/>
      <c r="C151" s="47"/>
      <c r="D151" s="567"/>
      <c r="E151" s="567"/>
      <c r="F151" s="567"/>
      <c r="G151" s="567"/>
      <c r="H151" s="567"/>
      <c r="I151" s="366"/>
      <c r="J151" s="667"/>
      <c r="K151" s="667"/>
      <c r="L151" s="667" t="s">
        <v>56</v>
      </c>
      <c r="M151" s="667" t="s">
        <v>57</v>
      </c>
      <c r="N151" s="667"/>
      <c r="O151" s="667" t="s">
        <v>60</v>
      </c>
      <c r="P151" s="667"/>
      <c r="Q151" s="667"/>
      <c r="R151" s="667"/>
      <c r="S151" s="667"/>
      <c r="T151" s="667"/>
      <c r="U151" s="667"/>
      <c r="V151" s="667"/>
      <c r="W151" s="667"/>
      <c r="X151" s="667"/>
      <c r="Y151" s="667"/>
      <c r="Z151" s="667"/>
      <c r="AA151" s="667"/>
      <c r="AB151" s="667"/>
      <c r="AC151" s="667"/>
      <c r="AD151" s="667"/>
      <c r="AE151" s="667"/>
      <c r="AF151" s="667"/>
      <c r="AG151" s="667"/>
      <c r="AH151" s="667"/>
      <c r="AI151" s="667"/>
      <c r="AJ151" s="667"/>
      <c r="AK151" s="667"/>
      <c r="AL151" s="667"/>
      <c r="AM151" s="667"/>
      <c r="AN151" s="667"/>
      <c r="AO151" s="667"/>
      <c r="AP151" s="667"/>
      <c r="AQ151" s="667"/>
      <c r="AR151" s="667"/>
      <c r="AS151" s="667"/>
      <c r="AT151" s="667"/>
      <c r="AU151" s="667"/>
      <c r="AV151" s="667"/>
      <c r="AW151" s="410"/>
      <c r="AX151" s="410"/>
      <c r="AY151" s="410"/>
      <c r="AZ151" s="410"/>
      <c r="BA151" s="410"/>
      <c r="BB151" s="410"/>
      <c r="BC151" s="410"/>
      <c r="BD151" s="410"/>
      <c r="BE151" s="410"/>
      <c r="BF151" s="410"/>
      <c r="BG151" s="410"/>
      <c r="BH151" s="410"/>
      <c r="BI151" s="410"/>
      <c r="BJ151" s="410"/>
      <c r="BK151" s="410"/>
      <c r="BL151" s="410"/>
      <c r="BM151" s="410"/>
      <c r="BN151" s="410"/>
      <c r="BO151" s="410"/>
      <c r="BP151" s="410"/>
      <c r="BQ151" s="410"/>
      <c r="BR151" s="410"/>
      <c r="BS151" s="410"/>
      <c r="BT151" s="410"/>
      <c r="BU151" s="410"/>
      <c r="BV151" s="410"/>
      <c r="BW151" s="410"/>
      <c r="BX151" s="410"/>
      <c r="BY151" s="410"/>
      <c r="BZ151" s="410"/>
      <c r="CA151" s="410"/>
      <c r="CB151" s="410"/>
      <c r="CC151" s="410"/>
      <c r="CD151" s="410"/>
      <c r="CE151" s="410"/>
      <c r="CF151" s="410"/>
      <c r="CG151" s="410"/>
      <c r="CH151" s="410"/>
      <c r="CI151" s="410"/>
      <c r="CJ151" s="410"/>
      <c r="CK151" s="410"/>
      <c r="CL151" s="410"/>
      <c r="CM151" s="410"/>
      <c r="CN151" s="410"/>
      <c r="CO151" s="410"/>
      <c r="CP151" s="410"/>
      <c r="CQ151" s="410"/>
      <c r="CR151" s="410"/>
      <c r="CS151" s="410"/>
      <c r="CT151" s="410"/>
      <c r="CU151" s="410"/>
      <c r="CV151" s="410"/>
      <c r="CW151" s="410"/>
      <c r="CX151" s="410"/>
      <c r="CY151" s="410"/>
      <c r="CZ151" s="410"/>
      <c r="DA151" s="410"/>
      <c r="DB151" s="410"/>
      <c r="DC151" s="410"/>
      <c r="DD151" s="410"/>
      <c r="DE151" s="410"/>
      <c r="DF151" s="410"/>
      <c r="DG151" s="410"/>
      <c r="DH151" s="410"/>
      <c r="DI151" s="410"/>
      <c r="DJ151" s="410"/>
      <c r="DK151" s="410"/>
      <c r="DL151" s="410"/>
      <c r="DM151" s="410"/>
      <c r="DN151" s="410"/>
      <c r="DO151" s="410"/>
      <c r="DP151" s="410"/>
      <c r="DQ151" s="410"/>
      <c r="DR151" s="410"/>
      <c r="DS151" s="410"/>
      <c r="DT151" s="410"/>
      <c r="DU151" s="410"/>
      <c r="DV151" s="410"/>
      <c r="DW151" s="410"/>
      <c r="DX151" s="410"/>
      <c r="DY151" s="410"/>
      <c r="DZ151" s="410"/>
      <c r="EA151" s="410"/>
      <c r="EB151" s="410"/>
      <c r="EC151" s="410"/>
      <c r="ED151" s="410"/>
      <c r="EE151" s="410"/>
      <c r="EF151" s="410"/>
      <c r="EG151" s="410"/>
      <c r="EH151" s="410"/>
      <c r="EI151" s="410"/>
      <c r="EJ151" s="410"/>
      <c r="EK151" s="410"/>
      <c r="EL151" s="410"/>
      <c r="EM151" s="410"/>
      <c r="EN151" s="410"/>
      <c r="EO151" s="410"/>
      <c r="EP151" s="410"/>
      <c r="EQ151" s="410"/>
      <c r="ER151" s="410"/>
      <c r="ES151" s="410"/>
      <c r="ET151" s="410"/>
      <c r="EU151" s="410"/>
      <c r="EV151" s="410"/>
      <c r="EW151" s="410"/>
      <c r="EX151" s="410"/>
      <c r="EY151" s="410"/>
      <c r="EZ151" s="410"/>
      <c r="FA151" s="410"/>
      <c r="FB151" s="410"/>
      <c r="FC151" s="410"/>
      <c r="FD151" s="410"/>
      <c r="FE151" s="410"/>
      <c r="FF151" s="410"/>
      <c r="FG151" s="410"/>
      <c r="FH151" s="410"/>
      <c r="FI151" s="410"/>
      <c r="FJ151" s="410"/>
      <c r="FK151" s="410"/>
      <c r="FL151" s="410"/>
      <c r="FM151" s="410"/>
      <c r="FN151" s="410"/>
      <c r="FO151" s="410"/>
      <c r="FP151" s="410"/>
      <c r="FQ151" s="410"/>
      <c r="FR151" s="410"/>
      <c r="FS151" s="410"/>
      <c r="FT151" s="410"/>
      <c r="FU151" s="410"/>
      <c r="FV151" s="410"/>
      <c r="FW151" s="410"/>
      <c r="FX151" s="410"/>
      <c r="FY151" s="410"/>
      <c r="FZ151" s="410"/>
      <c r="GA151" s="410"/>
      <c r="GB151" s="410"/>
      <c r="GC151" s="410"/>
      <c r="GD151" s="410"/>
      <c r="GE151" s="410"/>
      <c r="GF151" s="410"/>
      <c r="GG151" s="410"/>
      <c r="GH151" s="410"/>
      <c r="GI151" s="410"/>
      <c r="GJ151" s="410"/>
      <c r="GK151" s="410"/>
      <c r="GL151" s="410"/>
      <c r="GM151" s="410"/>
      <c r="GN151" s="410"/>
      <c r="GO151" s="410"/>
      <c r="GP151" s="410"/>
      <c r="GQ151" s="410"/>
      <c r="GR151" s="410"/>
      <c r="GS151" s="410"/>
      <c r="GT151" s="410"/>
      <c r="GU151" s="410"/>
      <c r="GV151" s="410"/>
      <c r="GW151" s="410"/>
      <c r="GX151" s="410"/>
      <c r="GY151" s="410"/>
      <c r="GZ151" s="410"/>
      <c r="HA151" s="667"/>
      <c r="HB151" s="667"/>
      <c r="HC151" s="174"/>
      <c r="HD151" s="50"/>
      <c r="HE151" s="94"/>
      <c r="HF151" s="94"/>
      <c r="HG151" s="94"/>
      <c r="HH151" s="94"/>
      <c r="HI151" s="94"/>
      <c r="HJ151" s="94"/>
      <c r="HK151" s="97"/>
      <c r="HL151" s="94"/>
      <c r="HM151" s="94"/>
      <c r="HN151" s="97"/>
      <c r="HO151" s="50"/>
    </row>
    <row r="152" spans="1:223" s="3" customFormat="1" ht="9.9499999999999993" hidden="1" customHeight="1" x14ac:dyDescent="0.35">
      <c r="A152" s="370"/>
      <c r="B152" s="565"/>
      <c r="C152" s="47"/>
      <c r="D152" s="567"/>
      <c r="E152" s="567"/>
      <c r="F152" s="567"/>
      <c r="G152" s="567"/>
      <c r="H152" s="567"/>
      <c r="I152" s="366"/>
      <c r="J152" s="666"/>
      <c r="K152" s="666"/>
      <c r="L152" s="666"/>
      <c r="M152" s="666"/>
      <c r="N152" s="666"/>
      <c r="O152" s="666"/>
      <c r="P152" s="666"/>
      <c r="Q152" s="666"/>
      <c r="R152" s="666"/>
      <c r="S152" s="666"/>
      <c r="T152" s="666"/>
      <c r="U152" s="666"/>
      <c r="V152" s="666"/>
      <c r="W152" s="666"/>
      <c r="X152" s="666"/>
      <c r="Y152" s="666"/>
      <c r="Z152" s="666"/>
      <c r="AA152" s="666"/>
      <c r="AB152" s="666"/>
      <c r="AC152" s="666"/>
      <c r="AD152" s="666"/>
      <c r="AE152" s="666"/>
      <c r="AF152" s="666"/>
      <c r="AG152" s="666"/>
      <c r="AH152" s="666"/>
      <c r="AI152" s="666"/>
      <c r="AJ152" s="666"/>
      <c r="AK152" s="666"/>
      <c r="AL152" s="666"/>
      <c r="AM152" s="666"/>
      <c r="AN152" s="666"/>
      <c r="AO152" s="666"/>
      <c r="AP152" s="666"/>
      <c r="AQ152" s="666"/>
      <c r="AR152" s="666"/>
      <c r="AS152" s="666"/>
      <c r="AT152" s="666"/>
      <c r="AU152" s="666"/>
      <c r="AV152" s="666"/>
      <c r="AW152" s="409"/>
      <c r="AX152" s="409"/>
      <c r="AY152" s="409"/>
      <c r="AZ152" s="409"/>
      <c r="BA152" s="409"/>
      <c r="BB152" s="409"/>
      <c r="BC152" s="409"/>
      <c r="BD152" s="409"/>
      <c r="BE152" s="409"/>
      <c r="BF152" s="409"/>
      <c r="BG152" s="409"/>
      <c r="BH152" s="409"/>
      <c r="BI152" s="409"/>
      <c r="BJ152" s="409"/>
      <c r="BK152" s="409"/>
      <c r="BL152" s="409"/>
      <c r="BM152" s="409"/>
      <c r="BN152" s="409"/>
      <c r="BO152" s="409"/>
      <c r="BP152" s="409"/>
      <c r="BQ152" s="409"/>
      <c r="BR152" s="409"/>
      <c r="BS152" s="409"/>
      <c r="BT152" s="409"/>
      <c r="BU152" s="409"/>
      <c r="BV152" s="409"/>
      <c r="BW152" s="409"/>
      <c r="BX152" s="409"/>
      <c r="BY152" s="409"/>
      <c r="BZ152" s="409"/>
      <c r="CA152" s="409"/>
      <c r="CB152" s="409"/>
      <c r="CC152" s="409"/>
      <c r="CD152" s="409"/>
      <c r="CE152" s="409"/>
      <c r="CF152" s="409"/>
      <c r="CG152" s="409"/>
      <c r="CH152" s="409"/>
      <c r="CI152" s="409"/>
      <c r="CJ152" s="409"/>
      <c r="CK152" s="409"/>
      <c r="CL152" s="409"/>
      <c r="CM152" s="409"/>
      <c r="CN152" s="409"/>
      <c r="CO152" s="409"/>
      <c r="CP152" s="409"/>
      <c r="CQ152" s="409"/>
      <c r="CR152" s="409"/>
      <c r="CS152" s="409"/>
      <c r="CT152" s="409"/>
      <c r="CU152" s="409"/>
      <c r="CV152" s="409"/>
      <c r="CW152" s="409"/>
      <c r="CX152" s="409"/>
      <c r="CY152" s="409"/>
      <c r="CZ152" s="409"/>
      <c r="DA152" s="409"/>
      <c r="DB152" s="409"/>
      <c r="DC152" s="409"/>
      <c r="DD152" s="409"/>
      <c r="DE152" s="409"/>
      <c r="DF152" s="409"/>
      <c r="DG152" s="409"/>
      <c r="DH152" s="409"/>
      <c r="DI152" s="409"/>
      <c r="DJ152" s="409"/>
      <c r="DK152" s="409"/>
      <c r="DL152" s="409"/>
      <c r="DM152" s="409"/>
      <c r="DN152" s="409"/>
      <c r="DO152" s="409"/>
      <c r="DP152" s="409"/>
      <c r="DQ152" s="409"/>
      <c r="DR152" s="409"/>
      <c r="DS152" s="409"/>
      <c r="DT152" s="409"/>
      <c r="DU152" s="409"/>
      <c r="DV152" s="409"/>
      <c r="DW152" s="409"/>
      <c r="DX152" s="409"/>
      <c r="DY152" s="409"/>
      <c r="DZ152" s="409"/>
      <c r="EA152" s="409"/>
      <c r="EB152" s="409"/>
      <c r="EC152" s="409"/>
      <c r="ED152" s="409"/>
      <c r="EE152" s="409"/>
      <c r="EF152" s="409"/>
      <c r="EG152" s="409"/>
      <c r="EH152" s="409"/>
      <c r="EI152" s="409"/>
      <c r="EJ152" s="409"/>
      <c r="EK152" s="409"/>
      <c r="EL152" s="409"/>
      <c r="EM152" s="409"/>
      <c r="EN152" s="409"/>
      <c r="EO152" s="409"/>
      <c r="EP152" s="409"/>
      <c r="EQ152" s="409"/>
      <c r="ER152" s="409"/>
      <c r="ES152" s="409"/>
      <c r="ET152" s="409"/>
      <c r="EU152" s="409"/>
      <c r="EV152" s="409"/>
      <c r="EW152" s="409"/>
      <c r="EX152" s="409"/>
      <c r="EY152" s="409"/>
      <c r="EZ152" s="409"/>
      <c r="FA152" s="409"/>
      <c r="FB152" s="409"/>
      <c r="FC152" s="409"/>
      <c r="FD152" s="409"/>
      <c r="FE152" s="409"/>
      <c r="FF152" s="409"/>
      <c r="FG152" s="409"/>
      <c r="FH152" s="409"/>
      <c r="FI152" s="409"/>
      <c r="FJ152" s="409"/>
      <c r="FK152" s="409"/>
      <c r="FL152" s="409"/>
      <c r="FM152" s="409"/>
      <c r="FN152" s="409"/>
      <c r="FO152" s="409"/>
      <c r="FP152" s="409"/>
      <c r="FQ152" s="409"/>
      <c r="FR152" s="409"/>
      <c r="FS152" s="409"/>
      <c r="FT152" s="409"/>
      <c r="FU152" s="409"/>
      <c r="FV152" s="409"/>
      <c r="FW152" s="409"/>
      <c r="FX152" s="409"/>
      <c r="FY152" s="409"/>
      <c r="FZ152" s="409"/>
      <c r="GA152" s="409"/>
      <c r="GB152" s="409"/>
      <c r="GC152" s="409"/>
      <c r="GD152" s="409"/>
      <c r="GE152" s="409"/>
      <c r="GF152" s="409"/>
      <c r="GG152" s="409"/>
      <c r="GH152" s="409"/>
      <c r="GI152" s="409"/>
      <c r="GJ152" s="409"/>
      <c r="GK152" s="409"/>
      <c r="GL152" s="409"/>
      <c r="GM152" s="409"/>
      <c r="GN152" s="409"/>
      <c r="GO152" s="409"/>
      <c r="GP152" s="409"/>
      <c r="GQ152" s="409"/>
      <c r="GR152" s="409"/>
      <c r="GS152" s="409"/>
      <c r="GT152" s="409"/>
      <c r="GU152" s="409"/>
      <c r="GV152" s="409"/>
      <c r="GW152" s="409"/>
      <c r="GX152" s="409"/>
      <c r="GY152" s="409"/>
      <c r="GZ152" s="409"/>
      <c r="HA152" s="666"/>
      <c r="HB152" s="666"/>
      <c r="HC152" s="174"/>
      <c r="HD152" s="47"/>
      <c r="HE152" s="94"/>
      <c r="HF152" s="94"/>
      <c r="HG152" s="94"/>
      <c r="HH152" s="94"/>
      <c r="HI152" s="94"/>
      <c r="HJ152" s="94"/>
      <c r="HK152" s="97"/>
      <c r="HL152" s="94"/>
      <c r="HM152" s="94"/>
      <c r="HN152" s="97"/>
      <c r="HO152" s="47"/>
    </row>
    <row r="153" spans="1:223" s="3" customFormat="1" ht="5.0999999999999996" hidden="1" customHeight="1" x14ac:dyDescent="0.35">
      <c r="A153" s="370"/>
      <c r="B153" s="47"/>
      <c r="C153" s="47"/>
      <c r="D153" s="51"/>
      <c r="E153" s="51"/>
      <c r="F153" s="51"/>
      <c r="G153" s="51"/>
      <c r="H153" s="91"/>
      <c r="I153" s="54"/>
      <c r="J153" s="66"/>
      <c r="K153" s="66"/>
      <c r="L153" s="67"/>
      <c r="M153" s="67"/>
      <c r="N153" s="67"/>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c r="BW153" s="66"/>
      <c r="BX153" s="66"/>
      <c r="BY153" s="66"/>
      <c r="BZ153" s="66"/>
      <c r="CA153" s="66"/>
      <c r="CB153" s="66"/>
      <c r="CC153" s="66"/>
      <c r="CD153" s="66"/>
      <c r="CE153" s="66"/>
      <c r="CF153" s="66"/>
      <c r="CG153" s="66"/>
      <c r="CH153" s="66"/>
      <c r="CI153" s="66"/>
      <c r="CJ153" s="66"/>
      <c r="CK153" s="66"/>
      <c r="CL153" s="66"/>
      <c r="CM153" s="66"/>
      <c r="CN153" s="66"/>
      <c r="CO153" s="66"/>
      <c r="CP153" s="66"/>
      <c r="CQ153" s="66"/>
      <c r="CR153" s="66"/>
      <c r="CS153" s="66"/>
      <c r="CT153" s="66"/>
      <c r="CU153" s="66"/>
      <c r="CV153" s="66"/>
      <c r="CW153" s="66"/>
      <c r="CX153" s="66"/>
      <c r="CY153" s="66"/>
      <c r="CZ153" s="66"/>
      <c r="DA153" s="66"/>
      <c r="DB153" s="66"/>
      <c r="DC153" s="66"/>
      <c r="DD153" s="66"/>
      <c r="DE153" s="66"/>
      <c r="DF153" s="66"/>
      <c r="DG153" s="66"/>
      <c r="DH153" s="66"/>
      <c r="DI153" s="66"/>
      <c r="DJ153" s="66"/>
      <c r="DK153" s="66"/>
      <c r="DL153" s="66"/>
      <c r="DM153" s="66"/>
      <c r="DN153" s="66"/>
      <c r="DO153" s="66"/>
      <c r="DP153" s="66"/>
      <c r="DQ153" s="66"/>
      <c r="DR153" s="66"/>
      <c r="DS153" s="66"/>
      <c r="DT153" s="66"/>
      <c r="DU153" s="66"/>
      <c r="DV153" s="66"/>
      <c r="DW153" s="66"/>
      <c r="DX153" s="66"/>
      <c r="DY153" s="66"/>
      <c r="DZ153" s="66"/>
      <c r="EA153" s="66"/>
      <c r="EB153" s="66"/>
      <c r="EC153" s="66"/>
      <c r="ED153" s="66"/>
      <c r="EE153" s="66"/>
      <c r="EF153" s="66"/>
      <c r="EG153" s="66"/>
      <c r="EH153" s="66"/>
      <c r="EI153" s="66"/>
      <c r="EJ153" s="66"/>
      <c r="EK153" s="66"/>
      <c r="EL153" s="66"/>
      <c r="EM153" s="66"/>
      <c r="EN153" s="66"/>
      <c r="EO153" s="66"/>
      <c r="EP153" s="66"/>
      <c r="EQ153" s="66"/>
      <c r="ER153" s="66"/>
      <c r="ES153" s="66"/>
      <c r="ET153" s="66"/>
      <c r="EU153" s="66"/>
      <c r="EV153" s="66"/>
      <c r="EW153" s="66"/>
      <c r="EX153" s="66"/>
      <c r="EY153" s="66"/>
      <c r="EZ153" s="66"/>
      <c r="FA153" s="66"/>
      <c r="FB153" s="66"/>
      <c r="FC153" s="66"/>
      <c r="FD153" s="66"/>
      <c r="FE153" s="66"/>
      <c r="FF153" s="66"/>
      <c r="FG153" s="66"/>
      <c r="FH153" s="66"/>
      <c r="FI153" s="66"/>
      <c r="FJ153" s="66"/>
      <c r="FK153" s="66"/>
      <c r="FL153" s="66"/>
      <c r="FM153" s="66"/>
      <c r="FN153" s="66"/>
      <c r="FO153" s="66"/>
      <c r="FP153" s="66"/>
      <c r="FQ153" s="66"/>
      <c r="FR153" s="66"/>
      <c r="FS153" s="66"/>
      <c r="FT153" s="66"/>
      <c r="FU153" s="66"/>
      <c r="FV153" s="66"/>
      <c r="FW153" s="66"/>
      <c r="FX153" s="66"/>
      <c r="FY153" s="66"/>
      <c r="FZ153" s="66"/>
      <c r="GA153" s="66"/>
      <c r="GB153" s="66"/>
      <c r="GC153" s="66"/>
      <c r="GD153" s="66"/>
      <c r="GE153" s="66"/>
      <c r="GF153" s="66"/>
      <c r="GG153" s="66"/>
      <c r="GH153" s="66"/>
      <c r="GI153" s="66"/>
      <c r="GJ153" s="66"/>
      <c r="GK153" s="66"/>
      <c r="GL153" s="66"/>
      <c r="GM153" s="66"/>
      <c r="GN153" s="66"/>
      <c r="GO153" s="66"/>
      <c r="GP153" s="66"/>
      <c r="GQ153" s="66"/>
      <c r="GR153" s="66"/>
      <c r="GS153" s="66"/>
      <c r="GT153" s="66"/>
      <c r="GU153" s="66"/>
      <c r="GV153" s="66"/>
      <c r="GW153" s="66"/>
      <c r="GX153" s="66"/>
      <c r="GY153" s="66"/>
      <c r="GZ153" s="66"/>
      <c r="HA153" s="66"/>
      <c r="HB153" s="66"/>
      <c r="HC153" s="66"/>
      <c r="HD153" s="47"/>
      <c r="HE153" s="94"/>
      <c r="HF153" s="94"/>
      <c r="HG153" s="94"/>
      <c r="HH153" s="94"/>
      <c r="HI153" s="94"/>
      <c r="HJ153" s="94"/>
      <c r="HK153" s="97"/>
      <c r="HL153" s="94"/>
      <c r="HM153" s="94"/>
      <c r="HN153" s="97"/>
      <c r="HO153" s="47"/>
    </row>
    <row r="154" spans="1:223" s="3" customFormat="1" ht="5.0999999999999996" hidden="1" customHeight="1" thickBot="1" x14ac:dyDescent="0.4">
      <c r="A154" s="668">
        <v>59</v>
      </c>
      <c r="B154" s="563" t="s">
        <v>35</v>
      </c>
      <c r="C154" s="47"/>
      <c r="D154" s="566" t="s">
        <v>84</v>
      </c>
      <c r="E154" s="567"/>
      <c r="F154" s="567"/>
      <c r="G154" s="567"/>
      <c r="H154" s="567"/>
      <c r="I154" s="366"/>
      <c r="J154" s="50"/>
      <c r="K154" s="50"/>
      <c r="L154" s="50"/>
      <c r="M154" s="50"/>
      <c r="N154" s="50"/>
      <c r="O154" s="50"/>
      <c r="P154" s="50"/>
      <c r="Q154" s="50"/>
      <c r="R154" s="50"/>
      <c r="S154" s="50"/>
      <c r="T154" s="50"/>
      <c r="U154" s="50"/>
      <c r="V154" s="50"/>
      <c r="W154" s="50"/>
      <c r="X154" s="50"/>
      <c r="Y154" s="50"/>
      <c r="Z154" s="50"/>
      <c r="AA154" s="50"/>
      <c r="AB154" s="50"/>
      <c r="AC154" s="50"/>
      <c r="AD154" s="50"/>
      <c r="AE154" s="50"/>
      <c r="AF154" s="50"/>
      <c r="AG154" s="50"/>
      <c r="AH154" s="50"/>
      <c r="AI154" s="50"/>
      <c r="AJ154" s="50"/>
      <c r="AK154" s="50"/>
      <c r="AL154" s="50"/>
      <c r="AM154" s="50"/>
      <c r="AN154" s="50"/>
      <c r="AO154" s="50"/>
      <c r="AP154" s="50"/>
      <c r="AQ154" s="50"/>
      <c r="AR154" s="50"/>
      <c r="AS154" s="50"/>
      <c r="AT154" s="50"/>
      <c r="AU154" s="50"/>
      <c r="AV154" s="50"/>
      <c r="AW154" s="50"/>
      <c r="AX154" s="50"/>
      <c r="AY154" s="50"/>
      <c r="AZ154" s="50"/>
      <c r="BA154" s="50"/>
      <c r="BB154" s="50"/>
      <c r="BC154" s="50"/>
      <c r="BD154" s="50"/>
      <c r="BE154" s="50"/>
      <c r="BF154" s="50"/>
      <c r="BG154" s="50"/>
      <c r="BH154" s="50"/>
      <c r="BI154" s="50"/>
      <c r="BJ154" s="50"/>
      <c r="BK154" s="50"/>
      <c r="BL154" s="50"/>
      <c r="BM154" s="50"/>
      <c r="BN154" s="50"/>
      <c r="BO154" s="50"/>
      <c r="BP154" s="50"/>
      <c r="BQ154" s="50"/>
      <c r="BR154" s="50"/>
      <c r="BS154" s="50"/>
      <c r="BT154" s="50"/>
      <c r="BU154" s="50"/>
      <c r="BV154" s="50"/>
      <c r="BW154" s="50"/>
      <c r="BX154" s="50"/>
      <c r="BY154" s="50"/>
      <c r="BZ154" s="50"/>
      <c r="CA154" s="50"/>
      <c r="CB154" s="50"/>
      <c r="CC154" s="50"/>
      <c r="CD154" s="50"/>
      <c r="CE154" s="50"/>
      <c r="CF154" s="50"/>
      <c r="CG154" s="50"/>
      <c r="CH154" s="50"/>
      <c r="CI154" s="50"/>
      <c r="CJ154" s="50"/>
      <c r="CK154" s="50"/>
      <c r="CL154" s="50"/>
      <c r="CM154" s="50"/>
      <c r="CN154" s="50"/>
      <c r="CO154" s="50"/>
      <c r="CP154" s="50"/>
      <c r="CQ154" s="50"/>
      <c r="CR154" s="50"/>
      <c r="CS154" s="50"/>
      <c r="CT154" s="50"/>
      <c r="CU154" s="50"/>
      <c r="CV154" s="50"/>
      <c r="CW154" s="50"/>
      <c r="CX154" s="50"/>
      <c r="CY154" s="50"/>
      <c r="CZ154" s="50"/>
      <c r="DA154" s="50"/>
      <c r="DB154" s="50"/>
      <c r="DC154" s="50"/>
      <c r="DD154" s="50"/>
      <c r="DE154" s="50"/>
      <c r="DF154" s="50"/>
      <c r="DG154" s="50"/>
      <c r="DH154" s="50"/>
      <c r="DI154" s="50"/>
      <c r="DJ154" s="50"/>
      <c r="DK154" s="50"/>
      <c r="DL154" s="50"/>
      <c r="DM154" s="50"/>
      <c r="DN154" s="50"/>
      <c r="DO154" s="50"/>
      <c r="DP154" s="50"/>
      <c r="DQ154" s="50"/>
      <c r="DR154" s="50"/>
      <c r="DS154" s="50"/>
      <c r="DT154" s="50"/>
      <c r="DU154" s="50"/>
      <c r="DV154" s="50"/>
      <c r="DW154" s="50"/>
      <c r="DX154" s="50"/>
      <c r="DY154" s="50"/>
      <c r="DZ154" s="50"/>
      <c r="EA154" s="50"/>
      <c r="EB154" s="50"/>
      <c r="EC154" s="50"/>
      <c r="ED154" s="50"/>
      <c r="EE154" s="50"/>
      <c r="EF154" s="50"/>
      <c r="EG154" s="50"/>
      <c r="EH154" s="50"/>
      <c r="EI154" s="50"/>
      <c r="EJ154" s="50"/>
      <c r="EK154" s="50"/>
      <c r="EL154" s="50"/>
      <c r="EM154" s="50"/>
      <c r="EN154" s="50"/>
      <c r="EO154" s="50"/>
      <c r="EP154" s="50"/>
      <c r="EQ154" s="50"/>
      <c r="ER154" s="50"/>
      <c r="ES154" s="50"/>
      <c r="ET154" s="50"/>
      <c r="EU154" s="50"/>
      <c r="EV154" s="50"/>
      <c r="EW154" s="50"/>
      <c r="EX154" s="50"/>
      <c r="EY154" s="50"/>
      <c r="EZ154" s="50"/>
      <c r="FA154" s="50"/>
      <c r="FB154" s="50"/>
      <c r="FC154" s="50"/>
      <c r="FD154" s="50"/>
      <c r="FE154" s="50"/>
      <c r="FF154" s="50"/>
      <c r="FG154" s="50"/>
      <c r="FH154" s="50"/>
      <c r="FI154" s="50"/>
      <c r="FJ154" s="50"/>
      <c r="FK154" s="50"/>
      <c r="FL154" s="50"/>
      <c r="FM154" s="50"/>
      <c r="FN154" s="50"/>
      <c r="FO154" s="50"/>
      <c r="FP154" s="50"/>
      <c r="FQ154" s="50"/>
      <c r="FR154" s="50"/>
      <c r="FS154" s="50"/>
      <c r="FT154" s="50"/>
      <c r="FU154" s="50"/>
      <c r="FV154" s="50"/>
      <c r="FW154" s="50"/>
      <c r="FX154" s="50"/>
      <c r="FY154" s="50"/>
      <c r="FZ154" s="50"/>
      <c r="GA154" s="50"/>
      <c r="GB154" s="50"/>
      <c r="GC154" s="50"/>
      <c r="GD154" s="50"/>
      <c r="GE154" s="50"/>
      <c r="GF154" s="50"/>
      <c r="GG154" s="50"/>
      <c r="GH154" s="50"/>
      <c r="GI154" s="50"/>
      <c r="GJ154" s="50"/>
      <c r="GK154" s="50"/>
      <c r="GL154" s="50"/>
      <c r="GM154" s="50"/>
      <c r="GN154" s="50"/>
      <c r="GO154" s="50"/>
      <c r="GP154" s="50"/>
      <c r="GQ154" s="50"/>
      <c r="GR154" s="50"/>
      <c r="GS154" s="50"/>
      <c r="GT154" s="50"/>
      <c r="GU154" s="50"/>
      <c r="GV154" s="50"/>
      <c r="GW154" s="50"/>
      <c r="GX154" s="50"/>
      <c r="GY154" s="50"/>
      <c r="GZ154" s="50"/>
      <c r="HA154" s="50"/>
      <c r="HB154" s="50"/>
      <c r="HC154" s="50"/>
      <c r="HD154" s="47"/>
      <c r="HE154" s="94"/>
      <c r="HF154" s="94"/>
      <c r="HG154" s="94"/>
      <c r="HH154" s="94"/>
      <c r="HI154" s="94"/>
      <c r="HJ154" s="94"/>
      <c r="HK154" s="97"/>
      <c r="HL154" s="94"/>
      <c r="HM154" s="94"/>
      <c r="HN154" s="97"/>
      <c r="HO154" s="47"/>
    </row>
    <row r="155" spans="1:223" s="3" customFormat="1" ht="5.0999999999999996" hidden="1" customHeight="1" thickTop="1" thickBot="1" x14ac:dyDescent="0.35">
      <c r="A155" s="668"/>
      <c r="B155" s="564"/>
      <c r="C155" s="47"/>
      <c r="D155" s="566"/>
      <c r="E155" s="567"/>
      <c r="F155" s="567"/>
      <c r="G155" s="567"/>
      <c r="H155" s="567"/>
      <c r="I155" s="366"/>
      <c r="J155" s="40"/>
      <c r="K155" s="40"/>
      <c r="L155" s="40"/>
      <c r="M155" s="41"/>
      <c r="N155" s="40"/>
      <c r="O155" s="40"/>
      <c r="P155" s="40"/>
      <c r="Q155" s="40"/>
      <c r="R155" s="41"/>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175"/>
      <c r="HD155" s="47"/>
      <c r="HE155" s="94"/>
      <c r="HF155" s="94"/>
      <c r="HG155" s="94"/>
      <c r="HH155" s="94"/>
      <c r="HI155" s="94"/>
      <c r="HJ155" s="94"/>
      <c r="HK155" s="97"/>
      <c r="HL155" s="94"/>
      <c r="HM155" s="94"/>
      <c r="HN155" s="97"/>
      <c r="HO155" s="47"/>
    </row>
    <row r="156" spans="1:223" s="3" customFormat="1" ht="9.9499999999999993" hidden="1" customHeight="1" thickTop="1" x14ac:dyDescent="0.35">
      <c r="A156" s="370"/>
      <c r="B156" s="564"/>
      <c r="C156" s="47"/>
      <c r="D156" s="567"/>
      <c r="E156" s="567"/>
      <c r="F156" s="567"/>
      <c r="G156" s="567"/>
      <c r="H156" s="567"/>
      <c r="I156" s="366"/>
      <c r="J156" s="667"/>
      <c r="K156" s="667"/>
      <c r="L156" s="667"/>
      <c r="M156" s="667" t="s">
        <v>58</v>
      </c>
      <c r="N156" s="667"/>
      <c r="O156" s="667"/>
      <c r="P156" s="667"/>
      <c r="Q156" s="667"/>
      <c r="R156" s="667" t="s">
        <v>59</v>
      </c>
      <c r="S156" s="667"/>
      <c r="T156" s="667"/>
      <c r="U156" s="667"/>
      <c r="V156" s="667"/>
      <c r="W156" s="667"/>
      <c r="X156" s="667"/>
      <c r="Y156" s="667"/>
      <c r="Z156" s="667"/>
      <c r="AA156" s="667"/>
      <c r="AB156" s="667"/>
      <c r="AC156" s="667"/>
      <c r="AD156" s="667"/>
      <c r="AE156" s="667"/>
      <c r="AF156" s="667"/>
      <c r="AG156" s="667"/>
      <c r="AH156" s="667"/>
      <c r="AI156" s="667"/>
      <c r="AJ156" s="667"/>
      <c r="AK156" s="667"/>
      <c r="AL156" s="667"/>
      <c r="AM156" s="667"/>
      <c r="AN156" s="667"/>
      <c r="AO156" s="667"/>
      <c r="AP156" s="667"/>
      <c r="AQ156" s="667"/>
      <c r="AR156" s="667"/>
      <c r="AS156" s="667"/>
      <c r="AT156" s="667"/>
      <c r="AU156" s="667"/>
      <c r="AV156" s="667"/>
      <c r="AW156" s="410"/>
      <c r="AX156" s="410"/>
      <c r="AY156" s="410"/>
      <c r="AZ156" s="410"/>
      <c r="BA156" s="410"/>
      <c r="BB156" s="410"/>
      <c r="BC156" s="410"/>
      <c r="BD156" s="410"/>
      <c r="BE156" s="410"/>
      <c r="BF156" s="410"/>
      <c r="BG156" s="410"/>
      <c r="BH156" s="410"/>
      <c r="BI156" s="410"/>
      <c r="BJ156" s="410"/>
      <c r="BK156" s="410"/>
      <c r="BL156" s="410"/>
      <c r="BM156" s="410"/>
      <c r="BN156" s="410"/>
      <c r="BO156" s="410"/>
      <c r="BP156" s="410"/>
      <c r="BQ156" s="410"/>
      <c r="BR156" s="410"/>
      <c r="BS156" s="410"/>
      <c r="BT156" s="410"/>
      <c r="BU156" s="410"/>
      <c r="BV156" s="410"/>
      <c r="BW156" s="410"/>
      <c r="BX156" s="410"/>
      <c r="BY156" s="410"/>
      <c r="BZ156" s="410"/>
      <c r="CA156" s="410"/>
      <c r="CB156" s="410"/>
      <c r="CC156" s="410"/>
      <c r="CD156" s="410"/>
      <c r="CE156" s="410"/>
      <c r="CF156" s="410"/>
      <c r="CG156" s="410"/>
      <c r="CH156" s="410"/>
      <c r="CI156" s="410"/>
      <c r="CJ156" s="410"/>
      <c r="CK156" s="410"/>
      <c r="CL156" s="410"/>
      <c r="CM156" s="410"/>
      <c r="CN156" s="410"/>
      <c r="CO156" s="410"/>
      <c r="CP156" s="410"/>
      <c r="CQ156" s="410"/>
      <c r="CR156" s="410"/>
      <c r="CS156" s="410"/>
      <c r="CT156" s="410"/>
      <c r="CU156" s="410"/>
      <c r="CV156" s="410"/>
      <c r="CW156" s="410"/>
      <c r="CX156" s="410"/>
      <c r="CY156" s="410"/>
      <c r="CZ156" s="410"/>
      <c r="DA156" s="410"/>
      <c r="DB156" s="410"/>
      <c r="DC156" s="410"/>
      <c r="DD156" s="410"/>
      <c r="DE156" s="410"/>
      <c r="DF156" s="410"/>
      <c r="DG156" s="410"/>
      <c r="DH156" s="410"/>
      <c r="DI156" s="410"/>
      <c r="DJ156" s="410"/>
      <c r="DK156" s="410"/>
      <c r="DL156" s="410"/>
      <c r="DM156" s="410"/>
      <c r="DN156" s="410"/>
      <c r="DO156" s="410"/>
      <c r="DP156" s="410"/>
      <c r="DQ156" s="410"/>
      <c r="DR156" s="410"/>
      <c r="DS156" s="410"/>
      <c r="DT156" s="410"/>
      <c r="DU156" s="410"/>
      <c r="DV156" s="410"/>
      <c r="DW156" s="410"/>
      <c r="DX156" s="410"/>
      <c r="DY156" s="410"/>
      <c r="DZ156" s="410"/>
      <c r="EA156" s="410"/>
      <c r="EB156" s="410"/>
      <c r="EC156" s="410"/>
      <c r="ED156" s="410"/>
      <c r="EE156" s="410"/>
      <c r="EF156" s="410"/>
      <c r="EG156" s="410"/>
      <c r="EH156" s="410"/>
      <c r="EI156" s="410"/>
      <c r="EJ156" s="410"/>
      <c r="EK156" s="410"/>
      <c r="EL156" s="410"/>
      <c r="EM156" s="410"/>
      <c r="EN156" s="410"/>
      <c r="EO156" s="410"/>
      <c r="EP156" s="410"/>
      <c r="EQ156" s="410"/>
      <c r="ER156" s="410"/>
      <c r="ES156" s="410"/>
      <c r="ET156" s="410"/>
      <c r="EU156" s="410"/>
      <c r="EV156" s="410"/>
      <c r="EW156" s="410"/>
      <c r="EX156" s="410"/>
      <c r="EY156" s="410"/>
      <c r="EZ156" s="410"/>
      <c r="FA156" s="410"/>
      <c r="FB156" s="410"/>
      <c r="FC156" s="410"/>
      <c r="FD156" s="410"/>
      <c r="FE156" s="410"/>
      <c r="FF156" s="410"/>
      <c r="FG156" s="410"/>
      <c r="FH156" s="410"/>
      <c r="FI156" s="410"/>
      <c r="FJ156" s="410"/>
      <c r="FK156" s="410"/>
      <c r="FL156" s="410"/>
      <c r="FM156" s="410"/>
      <c r="FN156" s="410"/>
      <c r="FO156" s="410"/>
      <c r="FP156" s="410"/>
      <c r="FQ156" s="410"/>
      <c r="FR156" s="410"/>
      <c r="FS156" s="410"/>
      <c r="FT156" s="410"/>
      <c r="FU156" s="410"/>
      <c r="FV156" s="410"/>
      <c r="FW156" s="410"/>
      <c r="FX156" s="410"/>
      <c r="FY156" s="410"/>
      <c r="FZ156" s="410"/>
      <c r="GA156" s="410"/>
      <c r="GB156" s="410"/>
      <c r="GC156" s="410"/>
      <c r="GD156" s="410"/>
      <c r="GE156" s="410"/>
      <c r="GF156" s="410"/>
      <c r="GG156" s="410"/>
      <c r="GH156" s="410"/>
      <c r="GI156" s="410"/>
      <c r="GJ156" s="410"/>
      <c r="GK156" s="410"/>
      <c r="GL156" s="410"/>
      <c r="GM156" s="410"/>
      <c r="GN156" s="410"/>
      <c r="GO156" s="410"/>
      <c r="GP156" s="410"/>
      <c r="GQ156" s="410"/>
      <c r="GR156" s="410"/>
      <c r="GS156" s="410"/>
      <c r="GT156" s="410"/>
      <c r="GU156" s="410"/>
      <c r="GV156" s="410"/>
      <c r="GW156" s="410"/>
      <c r="GX156" s="410"/>
      <c r="GY156" s="410"/>
      <c r="GZ156" s="410"/>
      <c r="HA156" s="667"/>
      <c r="HB156" s="667"/>
      <c r="HC156" s="174"/>
      <c r="HD156" s="47"/>
      <c r="HE156" s="94"/>
      <c r="HF156" s="94"/>
      <c r="HG156" s="94"/>
      <c r="HH156" s="94"/>
      <c r="HI156" s="94"/>
      <c r="HJ156" s="94"/>
      <c r="HK156" s="97"/>
      <c r="HL156" s="94"/>
      <c r="HM156" s="94"/>
      <c r="HN156" s="97"/>
      <c r="HO156" s="47"/>
    </row>
    <row r="157" spans="1:223" s="3" customFormat="1" ht="9.9499999999999993" hidden="1" customHeight="1" x14ac:dyDescent="0.35">
      <c r="A157" s="370"/>
      <c r="B157" s="564"/>
      <c r="C157" s="47"/>
      <c r="D157" s="567"/>
      <c r="E157" s="567"/>
      <c r="F157" s="567"/>
      <c r="G157" s="567"/>
      <c r="H157" s="567"/>
      <c r="I157" s="366"/>
      <c r="J157" s="666"/>
      <c r="K157" s="666"/>
      <c r="L157" s="666"/>
      <c r="M157" s="666"/>
      <c r="N157" s="666"/>
      <c r="O157" s="666"/>
      <c r="P157" s="666"/>
      <c r="Q157" s="666"/>
      <c r="R157" s="666"/>
      <c r="S157" s="666"/>
      <c r="T157" s="666"/>
      <c r="U157" s="666"/>
      <c r="V157" s="666"/>
      <c r="W157" s="666"/>
      <c r="X157" s="666"/>
      <c r="Y157" s="666"/>
      <c r="Z157" s="666"/>
      <c r="AA157" s="666"/>
      <c r="AB157" s="666"/>
      <c r="AC157" s="666"/>
      <c r="AD157" s="666"/>
      <c r="AE157" s="666"/>
      <c r="AF157" s="666"/>
      <c r="AG157" s="666"/>
      <c r="AH157" s="666"/>
      <c r="AI157" s="666"/>
      <c r="AJ157" s="666"/>
      <c r="AK157" s="666"/>
      <c r="AL157" s="666"/>
      <c r="AM157" s="666"/>
      <c r="AN157" s="666"/>
      <c r="AO157" s="666"/>
      <c r="AP157" s="666"/>
      <c r="AQ157" s="666"/>
      <c r="AR157" s="666"/>
      <c r="AS157" s="666"/>
      <c r="AT157" s="666"/>
      <c r="AU157" s="666"/>
      <c r="AV157" s="666"/>
      <c r="AW157" s="409"/>
      <c r="AX157" s="409"/>
      <c r="AY157" s="409"/>
      <c r="AZ157" s="409"/>
      <c r="BA157" s="409"/>
      <c r="BB157" s="409"/>
      <c r="BC157" s="409"/>
      <c r="BD157" s="409"/>
      <c r="BE157" s="409"/>
      <c r="BF157" s="409"/>
      <c r="BG157" s="409"/>
      <c r="BH157" s="409"/>
      <c r="BI157" s="409"/>
      <c r="BJ157" s="409"/>
      <c r="BK157" s="409"/>
      <c r="BL157" s="409"/>
      <c r="BM157" s="409"/>
      <c r="BN157" s="409"/>
      <c r="BO157" s="409"/>
      <c r="BP157" s="409"/>
      <c r="BQ157" s="409"/>
      <c r="BR157" s="409"/>
      <c r="BS157" s="409"/>
      <c r="BT157" s="409"/>
      <c r="BU157" s="409"/>
      <c r="BV157" s="409"/>
      <c r="BW157" s="409"/>
      <c r="BX157" s="409"/>
      <c r="BY157" s="409"/>
      <c r="BZ157" s="409"/>
      <c r="CA157" s="409"/>
      <c r="CB157" s="409"/>
      <c r="CC157" s="409"/>
      <c r="CD157" s="409"/>
      <c r="CE157" s="409"/>
      <c r="CF157" s="409"/>
      <c r="CG157" s="409"/>
      <c r="CH157" s="409"/>
      <c r="CI157" s="409"/>
      <c r="CJ157" s="409"/>
      <c r="CK157" s="409"/>
      <c r="CL157" s="409"/>
      <c r="CM157" s="409"/>
      <c r="CN157" s="409"/>
      <c r="CO157" s="409"/>
      <c r="CP157" s="409"/>
      <c r="CQ157" s="409"/>
      <c r="CR157" s="409"/>
      <c r="CS157" s="409"/>
      <c r="CT157" s="409"/>
      <c r="CU157" s="409"/>
      <c r="CV157" s="409"/>
      <c r="CW157" s="409"/>
      <c r="CX157" s="409"/>
      <c r="CY157" s="409"/>
      <c r="CZ157" s="409"/>
      <c r="DA157" s="409"/>
      <c r="DB157" s="409"/>
      <c r="DC157" s="409"/>
      <c r="DD157" s="409"/>
      <c r="DE157" s="409"/>
      <c r="DF157" s="409"/>
      <c r="DG157" s="409"/>
      <c r="DH157" s="409"/>
      <c r="DI157" s="409"/>
      <c r="DJ157" s="409"/>
      <c r="DK157" s="409"/>
      <c r="DL157" s="409"/>
      <c r="DM157" s="409"/>
      <c r="DN157" s="409"/>
      <c r="DO157" s="409"/>
      <c r="DP157" s="409"/>
      <c r="DQ157" s="409"/>
      <c r="DR157" s="409"/>
      <c r="DS157" s="409"/>
      <c r="DT157" s="409"/>
      <c r="DU157" s="409"/>
      <c r="DV157" s="409"/>
      <c r="DW157" s="409"/>
      <c r="DX157" s="409"/>
      <c r="DY157" s="409"/>
      <c r="DZ157" s="409"/>
      <c r="EA157" s="409"/>
      <c r="EB157" s="409"/>
      <c r="EC157" s="409"/>
      <c r="ED157" s="409"/>
      <c r="EE157" s="409"/>
      <c r="EF157" s="409"/>
      <c r="EG157" s="409"/>
      <c r="EH157" s="409"/>
      <c r="EI157" s="409"/>
      <c r="EJ157" s="409"/>
      <c r="EK157" s="409"/>
      <c r="EL157" s="409"/>
      <c r="EM157" s="409"/>
      <c r="EN157" s="409"/>
      <c r="EO157" s="409"/>
      <c r="EP157" s="409"/>
      <c r="EQ157" s="409"/>
      <c r="ER157" s="409"/>
      <c r="ES157" s="409"/>
      <c r="ET157" s="409"/>
      <c r="EU157" s="409"/>
      <c r="EV157" s="409"/>
      <c r="EW157" s="409"/>
      <c r="EX157" s="409"/>
      <c r="EY157" s="409"/>
      <c r="EZ157" s="409"/>
      <c r="FA157" s="409"/>
      <c r="FB157" s="409"/>
      <c r="FC157" s="409"/>
      <c r="FD157" s="409"/>
      <c r="FE157" s="409"/>
      <c r="FF157" s="409"/>
      <c r="FG157" s="409"/>
      <c r="FH157" s="409"/>
      <c r="FI157" s="409"/>
      <c r="FJ157" s="409"/>
      <c r="FK157" s="409"/>
      <c r="FL157" s="409"/>
      <c r="FM157" s="409"/>
      <c r="FN157" s="409"/>
      <c r="FO157" s="409"/>
      <c r="FP157" s="409"/>
      <c r="FQ157" s="409"/>
      <c r="FR157" s="409"/>
      <c r="FS157" s="409"/>
      <c r="FT157" s="409"/>
      <c r="FU157" s="409"/>
      <c r="FV157" s="409"/>
      <c r="FW157" s="409"/>
      <c r="FX157" s="409"/>
      <c r="FY157" s="409"/>
      <c r="FZ157" s="409"/>
      <c r="GA157" s="409"/>
      <c r="GB157" s="409"/>
      <c r="GC157" s="409"/>
      <c r="GD157" s="409"/>
      <c r="GE157" s="409"/>
      <c r="GF157" s="409"/>
      <c r="GG157" s="409"/>
      <c r="GH157" s="409"/>
      <c r="GI157" s="409"/>
      <c r="GJ157" s="409"/>
      <c r="GK157" s="409"/>
      <c r="GL157" s="409"/>
      <c r="GM157" s="409"/>
      <c r="GN157" s="409"/>
      <c r="GO157" s="409"/>
      <c r="GP157" s="409"/>
      <c r="GQ157" s="409"/>
      <c r="GR157" s="409"/>
      <c r="GS157" s="409"/>
      <c r="GT157" s="409"/>
      <c r="GU157" s="409"/>
      <c r="GV157" s="409"/>
      <c r="GW157" s="409"/>
      <c r="GX157" s="409"/>
      <c r="GY157" s="409"/>
      <c r="GZ157" s="409"/>
      <c r="HA157" s="666"/>
      <c r="HB157" s="666"/>
      <c r="HC157" s="174"/>
      <c r="HD157" s="47"/>
      <c r="HE157" s="94"/>
      <c r="HF157" s="94"/>
      <c r="HG157" s="94"/>
      <c r="HH157" s="94"/>
      <c r="HI157" s="94"/>
      <c r="HJ157" s="94"/>
      <c r="HK157" s="97"/>
      <c r="HL157" s="94"/>
      <c r="HM157" s="94"/>
      <c r="HN157" s="97"/>
      <c r="HO157" s="47"/>
    </row>
    <row r="158" spans="1:223" s="3" customFormat="1" ht="5.0999999999999996" hidden="1" customHeight="1" thickBot="1" x14ac:dyDescent="0.35">
      <c r="A158" s="668">
        <v>60</v>
      </c>
      <c r="B158" s="564"/>
      <c r="C158" s="47"/>
      <c r="D158" s="566" t="s">
        <v>87</v>
      </c>
      <c r="E158" s="567"/>
      <c r="F158" s="567"/>
      <c r="G158" s="567"/>
      <c r="H158" s="567"/>
      <c r="I158" s="366"/>
      <c r="J158" s="90"/>
      <c r="K158" s="90"/>
      <c r="L158" s="90"/>
      <c r="M158" s="90"/>
      <c r="N158" s="90"/>
      <c r="O158" s="90"/>
      <c r="P158" s="90"/>
      <c r="Q158" s="90"/>
      <c r="R158" s="90"/>
      <c r="S158" s="90"/>
      <c r="T158" s="90"/>
      <c r="U158" s="90"/>
      <c r="V158" s="90"/>
      <c r="W158" s="90"/>
      <c r="X158" s="90"/>
      <c r="Y158" s="90"/>
      <c r="Z158" s="90"/>
      <c r="AA158" s="90"/>
      <c r="AB158" s="90"/>
      <c r="AC158" s="90"/>
      <c r="AD158" s="90"/>
      <c r="AE158" s="90"/>
      <c r="AF158" s="90"/>
      <c r="AG158" s="90"/>
      <c r="AH158" s="90"/>
      <c r="AI158" s="90"/>
      <c r="AJ158" s="90"/>
      <c r="AK158" s="90"/>
      <c r="AL158" s="90"/>
      <c r="AM158" s="90"/>
      <c r="AN158" s="90"/>
      <c r="AO158" s="90"/>
      <c r="AP158" s="90"/>
      <c r="AQ158" s="90"/>
      <c r="AR158" s="90"/>
      <c r="AS158" s="90"/>
      <c r="AT158" s="90"/>
      <c r="AU158" s="90"/>
      <c r="AV158" s="90"/>
      <c r="AW158" s="90"/>
      <c r="AX158" s="90"/>
      <c r="AY158" s="90"/>
      <c r="AZ158" s="90"/>
      <c r="BA158" s="90"/>
      <c r="BB158" s="90"/>
      <c r="BC158" s="90"/>
      <c r="BD158" s="90"/>
      <c r="BE158" s="90"/>
      <c r="BF158" s="90"/>
      <c r="BG158" s="90"/>
      <c r="BH158" s="90"/>
      <c r="BI158" s="90"/>
      <c r="BJ158" s="90"/>
      <c r="BK158" s="90"/>
      <c r="BL158" s="90"/>
      <c r="BM158" s="90"/>
      <c r="BN158" s="90"/>
      <c r="BO158" s="90"/>
      <c r="BP158" s="90"/>
      <c r="BQ158" s="90"/>
      <c r="BR158" s="90"/>
      <c r="BS158" s="90"/>
      <c r="BT158" s="90"/>
      <c r="BU158" s="90"/>
      <c r="BV158" s="90"/>
      <c r="BW158" s="90"/>
      <c r="BX158" s="90"/>
      <c r="BY158" s="90"/>
      <c r="BZ158" s="90"/>
      <c r="CA158" s="90"/>
      <c r="CB158" s="90"/>
      <c r="CC158" s="90"/>
      <c r="CD158" s="90"/>
      <c r="CE158" s="90"/>
      <c r="CF158" s="90"/>
      <c r="CG158" s="90"/>
      <c r="CH158" s="90"/>
      <c r="CI158" s="90"/>
      <c r="CJ158" s="90"/>
      <c r="CK158" s="90"/>
      <c r="CL158" s="90"/>
      <c r="CM158" s="90"/>
      <c r="CN158" s="90"/>
      <c r="CO158" s="90"/>
      <c r="CP158" s="90"/>
      <c r="CQ158" s="90"/>
      <c r="CR158" s="90"/>
      <c r="CS158" s="90"/>
      <c r="CT158" s="90"/>
      <c r="CU158" s="90"/>
      <c r="CV158" s="90"/>
      <c r="CW158" s="90"/>
      <c r="CX158" s="90"/>
      <c r="CY158" s="90"/>
      <c r="CZ158" s="90"/>
      <c r="DA158" s="90"/>
      <c r="DB158" s="90"/>
      <c r="DC158" s="90"/>
      <c r="DD158" s="90"/>
      <c r="DE158" s="90"/>
      <c r="DF158" s="90"/>
      <c r="DG158" s="90"/>
      <c r="DH158" s="90"/>
      <c r="DI158" s="90"/>
      <c r="DJ158" s="90"/>
      <c r="DK158" s="90"/>
      <c r="DL158" s="90"/>
      <c r="DM158" s="90"/>
      <c r="DN158" s="90"/>
      <c r="DO158" s="90"/>
      <c r="DP158" s="90"/>
      <c r="DQ158" s="90"/>
      <c r="DR158" s="90"/>
      <c r="DS158" s="90"/>
      <c r="DT158" s="90"/>
      <c r="DU158" s="90"/>
      <c r="DV158" s="90"/>
      <c r="DW158" s="90"/>
      <c r="DX158" s="90"/>
      <c r="DY158" s="90"/>
      <c r="DZ158" s="90"/>
      <c r="EA158" s="90"/>
      <c r="EB158" s="90"/>
      <c r="EC158" s="90"/>
      <c r="ED158" s="90"/>
      <c r="EE158" s="90"/>
      <c r="EF158" s="90"/>
      <c r="EG158" s="90"/>
      <c r="EH158" s="90"/>
      <c r="EI158" s="90"/>
      <c r="EJ158" s="90"/>
      <c r="EK158" s="90"/>
      <c r="EL158" s="90"/>
      <c r="EM158" s="90"/>
      <c r="EN158" s="90"/>
      <c r="EO158" s="90"/>
      <c r="EP158" s="90"/>
      <c r="EQ158" s="90"/>
      <c r="ER158" s="90"/>
      <c r="ES158" s="90"/>
      <c r="ET158" s="90"/>
      <c r="EU158" s="90"/>
      <c r="EV158" s="90"/>
      <c r="EW158" s="90"/>
      <c r="EX158" s="90"/>
      <c r="EY158" s="90"/>
      <c r="EZ158" s="90"/>
      <c r="FA158" s="90"/>
      <c r="FB158" s="90"/>
      <c r="FC158" s="90"/>
      <c r="FD158" s="90"/>
      <c r="FE158" s="90"/>
      <c r="FF158" s="90"/>
      <c r="FG158" s="90"/>
      <c r="FH158" s="90"/>
      <c r="FI158" s="90"/>
      <c r="FJ158" s="90"/>
      <c r="FK158" s="90"/>
      <c r="FL158" s="90"/>
      <c r="FM158" s="90"/>
      <c r="FN158" s="90"/>
      <c r="FO158" s="90"/>
      <c r="FP158" s="90"/>
      <c r="FQ158" s="90"/>
      <c r="FR158" s="90"/>
      <c r="FS158" s="90"/>
      <c r="FT158" s="90"/>
      <c r="FU158" s="90"/>
      <c r="FV158" s="90"/>
      <c r="FW158" s="90"/>
      <c r="FX158" s="90"/>
      <c r="FY158" s="90"/>
      <c r="FZ158" s="90"/>
      <c r="GA158" s="90"/>
      <c r="GB158" s="90"/>
      <c r="GC158" s="90"/>
      <c r="GD158" s="90"/>
      <c r="GE158" s="90"/>
      <c r="GF158" s="90"/>
      <c r="GG158" s="90"/>
      <c r="GH158" s="90"/>
      <c r="GI158" s="90"/>
      <c r="GJ158" s="90"/>
      <c r="GK158" s="90"/>
      <c r="GL158" s="90"/>
      <c r="GM158" s="90"/>
      <c r="GN158" s="90"/>
      <c r="GO158" s="90"/>
      <c r="GP158" s="90"/>
      <c r="GQ158" s="90"/>
      <c r="GR158" s="90"/>
      <c r="GS158" s="90"/>
      <c r="GT158" s="90"/>
      <c r="GU158" s="90"/>
      <c r="GV158" s="90"/>
      <c r="GW158" s="90"/>
      <c r="GX158" s="90"/>
      <c r="GY158" s="90"/>
      <c r="GZ158" s="90"/>
      <c r="HA158" s="90"/>
      <c r="HB158" s="90"/>
      <c r="HC158" s="90"/>
      <c r="HD158" s="47"/>
      <c r="HE158" s="94"/>
      <c r="HF158" s="94"/>
      <c r="HG158" s="94"/>
      <c r="HH158" s="94"/>
      <c r="HI158" s="94"/>
      <c r="HJ158" s="94"/>
      <c r="HK158" s="97"/>
      <c r="HL158" s="94"/>
      <c r="HM158" s="94"/>
      <c r="HN158" s="97"/>
      <c r="HO158" s="47"/>
    </row>
    <row r="159" spans="1:223" s="3" customFormat="1" ht="5.0999999999999996" hidden="1" customHeight="1" thickTop="1" thickBot="1" x14ac:dyDescent="0.35">
      <c r="A159" s="668"/>
      <c r="B159" s="564"/>
      <c r="C159" s="47"/>
      <c r="D159" s="566"/>
      <c r="E159" s="567"/>
      <c r="F159" s="567"/>
      <c r="G159" s="567"/>
      <c r="H159" s="567"/>
      <c r="I159" s="366"/>
      <c r="J159" s="40"/>
      <c r="K159" s="40"/>
      <c r="L159" s="40"/>
      <c r="M159" s="40"/>
      <c r="N159" s="40"/>
      <c r="O159" s="41"/>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175"/>
      <c r="HD159" s="47"/>
      <c r="HE159" s="94"/>
      <c r="HF159" s="94"/>
      <c r="HG159" s="94"/>
      <c r="HH159" s="94"/>
      <c r="HI159" s="94"/>
      <c r="HJ159" s="94"/>
      <c r="HK159" s="97"/>
      <c r="HL159" s="94"/>
      <c r="HM159" s="94"/>
      <c r="HN159" s="97"/>
      <c r="HO159" s="47"/>
    </row>
    <row r="160" spans="1:223" s="3" customFormat="1" ht="9.9499999999999993" hidden="1" customHeight="1" thickTop="1" x14ac:dyDescent="0.35">
      <c r="A160" s="370"/>
      <c r="B160" s="564"/>
      <c r="C160" s="47"/>
      <c r="D160" s="567"/>
      <c r="E160" s="567"/>
      <c r="F160" s="567"/>
      <c r="G160" s="567"/>
      <c r="H160" s="567"/>
      <c r="I160" s="366"/>
      <c r="J160" s="667"/>
      <c r="K160" s="667"/>
      <c r="L160" s="667"/>
      <c r="M160" s="667"/>
      <c r="N160" s="667"/>
      <c r="O160" s="667" t="s">
        <v>244</v>
      </c>
      <c r="P160" s="667"/>
      <c r="Q160" s="667"/>
      <c r="R160" s="667"/>
      <c r="S160" s="667"/>
      <c r="T160" s="667"/>
      <c r="U160" s="667"/>
      <c r="V160" s="667"/>
      <c r="W160" s="667"/>
      <c r="X160" s="667"/>
      <c r="Y160" s="667"/>
      <c r="Z160" s="667"/>
      <c r="AA160" s="667"/>
      <c r="AB160" s="667"/>
      <c r="AC160" s="667"/>
      <c r="AD160" s="667"/>
      <c r="AE160" s="667"/>
      <c r="AF160" s="667"/>
      <c r="AG160" s="667"/>
      <c r="AH160" s="667"/>
      <c r="AI160" s="667"/>
      <c r="AJ160" s="667"/>
      <c r="AK160" s="667"/>
      <c r="AL160" s="667"/>
      <c r="AM160" s="667"/>
      <c r="AN160" s="667"/>
      <c r="AO160" s="667"/>
      <c r="AP160" s="667"/>
      <c r="AQ160" s="667"/>
      <c r="AR160" s="667"/>
      <c r="AS160" s="667"/>
      <c r="AT160" s="667"/>
      <c r="AU160" s="667"/>
      <c r="AV160" s="667"/>
      <c r="AW160" s="410"/>
      <c r="AX160" s="410"/>
      <c r="AY160" s="410"/>
      <c r="AZ160" s="410"/>
      <c r="BA160" s="410"/>
      <c r="BB160" s="410"/>
      <c r="BC160" s="410"/>
      <c r="BD160" s="410"/>
      <c r="BE160" s="410"/>
      <c r="BF160" s="410"/>
      <c r="BG160" s="410"/>
      <c r="BH160" s="410"/>
      <c r="BI160" s="410"/>
      <c r="BJ160" s="410"/>
      <c r="BK160" s="410"/>
      <c r="BL160" s="410"/>
      <c r="BM160" s="410"/>
      <c r="BN160" s="410"/>
      <c r="BO160" s="410"/>
      <c r="BP160" s="410"/>
      <c r="BQ160" s="410"/>
      <c r="BR160" s="410"/>
      <c r="BS160" s="410"/>
      <c r="BT160" s="410"/>
      <c r="BU160" s="410"/>
      <c r="BV160" s="410"/>
      <c r="BW160" s="410"/>
      <c r="BX160" s="410"/>
      <c r="BY160" s="410"/>
      <c r="BZ160" s="410"/>
      <c r="CA160" s="410"/>
      <c r="CB160" s="410"/>
      <c r="CC160" s="410"/>
      <c r="CD160" s="410"/>
      <c r="CE160" s="410"/>
      <c r="CF160" s="410"/>
      <c r="CG160" s="410"/>
      <c r="CH160" s="410"/>
      <c r="CI160" s="410"/>
      <c r="CJ160" s="410"/>
      <c r="CK160" s="410"/>
      <c r="CL160" s="410"/>
      <c r="CM160" s="410"/>
      <c r="CN160" s="410"/>
      <c r="CO160" s="410"/>
      <c r="CP160" s="410"/>
      <c r="CQ160" s="410"/>
      <c r="CR160" s="410"/>
      <c r="CS160" s="410"/>
      <c r="CT160" s="410"/>
      <c r="CU160" s="410"/>
      <c r="CV160" s="410"/>
      <c r="CW160" s="410"/>
      <c r="CX160" s="410"/>
      <c r="CY160" s="410"/>
      <c r="CZ160" s="410"/>
      <c r="DA160" s="410"/>
      <c r="DB160" s="410"/>
      <c r="DC160" s="410"/>
      <c r="DD160" s="410"/>
      <c r="DE160" s="410"/>
      <c r="DF160" s="410"/>
      <c r="DG160" s="410"/>
      <c r="DH160" s="410"/>
      <c r="DI160" s="410"/>
      <c r="DJ160" s="410"/>
      <c r="DK160" s="410"/>
      <c r="DL160" s="410"/>
      <c r="DM160" s="410"/>
      <c r="DN160" s="410"/>
      <c r="DO160" s="410"/>
      <c r="DP160" s="410"/>
      <c r="DQ160" s="410"/>
      <c r="DR160" s="410"/>
      <c r="DS160" s="410"/>
      <c r="DT160" s="410"/>
      <c r="DU160" s="410"/>
      <c r="DV160" s="410"/>
      <c r="DW160" s="410"/>
      <c r="DX160" s="410"/>
      <c r="DY160" s="410"/>
      <c r="DZ160" s="410"/>
      <c r="EA160" s="410"/>
      <c r="EB160" s="410"/>
      <c r="EC160" s="410"/>
      <c r="ED160" s="410"/>
      <c r="EE160" s="410"/>
      <c r="EF160" s="410"/>
      <c r="EG160" s="410"/>
      <c r="EH160" s="410"/>
      <c r="EI160" s="410"/>
      <c r="EJ160" s="410"/>
      <c r="EK160" s="410"/>
      <c r="EL160" s="410"/>
      <c r="EM160" s="410"/>
      <c r="EN160" s="410"/>
      <c r="EO160" s="410"/>
      <c r="EP160" s="410"/>
      <c r="EQ160" s="410"/>
      <c r="ER160" s="410"/>
      <c r="ES160" s="410"/>
      <c r="ET160" s="410"/>
      <c r="EU160" s="410"/>
      <c r="EV160" s="410"/>
      <c r="EW160" s="410"/>
      <c r="EX160" s="410"/>
      <c r="EY160" s="410"/>
      <c r="EZ160" s="410"/>
      <c r="FA160" s="410"/>
      <c r="FB160" s="410"/>
      <c r="FC160" s="410"/>
      <c r="FD160" s="410"/>
      <c r="FE160" s="410"/>
      <c r="FF160" s="410"/>
      <c r="FG160" s="410"/>
      <c r="FH160" s="410"/>
      <c r="FI160" s="410"/>
      <c r="FJ160" s="410"/>
      <c r="FK160" s="410"/>
      <c r="FL160" s="410"/>
      <c r="FM160" s="410"/>
      <c r="FN160" s="410"/>
      <c r="FO160" s="410"/>
      <c r="FP160" s="410"/>
      <c r="FQ160" s="410"/>
      <c r="FR160" s="410"/>
      <c r="FS160" s="410"/>
      <c r="FT160" s="410"/>
      <c r="FU160" s="410"/>
      <c r="FV160" s="410"/>
      <c r="FW160" s="410"/>
      <c r="FX160" s="410"/>
      <c r="FY160" s="410"/>
      <c r="FZ160" s="410"/>
      <c r="GA160" s="410"/>
      <c r="GB160" s="410"/>
      <c r="GC160" s="410"/>
      <c r="GD160" s="410"/>
      <c r="GE160" s="410"/>
      <c r="GF160" s="410"/>
      <c r="GG160" s="410"/>
      <c r="GH160" s="410"/>
      <c r="GI160" s="410"/>
      <c r="GJ160" s="410"/>
      <c r="GK160" s="410"/>
      <c r="GL160" s="410"/>
      <c r="GM160" s="410"/>
      <c r="GN160" s="410"/>
      <c r="GO160" s="410"/>
      <c r="GP160" s="410"/>
      <c r="GQ160" s="410"/>
      <c r="GR160" s="410"/>
      <c r="GS160" s="410"/>
      <c r="GT160" s="410"/>
      <c r="GU160" s="410"/>
      <c r="GV160" s="410"/>
      <c r="GW160" s="410"/>
      <c r="GX160" s="410"/>
      <c r="GY160" s="410"/>
      <c r="GZ160" s="410"/>
      <c r="HA160" s="667"/>
      <c r="HB160" s="667"/>
      <c r="HC160" s="174"/>
      <c r="HD160" s="47"/>
      <c r="HE160" s="94"/>
      <c r="HF160" s="94"/>
      <c r="HG160" s="94"/>
      <c r="HH160" s="94"/>
      <c r="HI160" s="94"/>
      <c r="HJ160" s="94"/>
      <c r="HK160" s="97"/>
      <c r="HL160" s="94"/>
      <c r="HM160" s="94"/>
      <c r="HN160" s="97"/>
      <c r="HO160" s="47"/>
    </row>
    <row r="161" spans="1:223" s="3" customFormat="1" ht="9.9499999999999993" hidden="1" customHeight="1" x14ac:dyDescent="0.35">
      <c r="A161" s="370"/>
      <c r="B161" s="564"/>
      <c r="C161" s="47"/>
      <c r="D161" s="567"/>
      <c r="E161" s="567"/>
      <c r="F161" s="567"/>
      <c r="G161" s="567"/>
      <c r="H161" s="567"/>
      <c r="I161" s="366"/>
      <c r="J161" s="666"/>
      <c r="K161" s="666"/>
      <c r="L161" s="666"/>
      <c r="M161" s="666"/>
      <c r="N161" s="666"/>
      <c r="O161" s="666"/>
      <c r="P161" s="666"/>
      <c r="Q161" s="666"/>
      <c r="R161" s="666"/>
      <c r="S161" s="666"/>
      <c r="T161" s="666"/>
      <c r="U161" s="666"/>
      <c r="V161" s="666"/>
      <c r="W161" s="666"/>
      <c r="X161" s="666"/>
      <c r="Y161" s="666"/>
      <c r="Z161" s="666"/>
      <c r="AA161" s="666"/>
      <c r="AB161" s="666"/>
      <c r="AC161" s="666"/>
      <c r="AD161" s="666"/>
      <c r="AE161" s="666"/>
      <c r="AF161" s="666"/>
      <c r="AG161" s="666"/>
      <c r="AH161" s="666"/>
      <c r="AI161" s="666"/>
      <c r="AJ161" s="666"/>
      <c r="AK161" s="666"/>
      <c r="AL161" s="666"/>
      <c r="AM161" s="666"/>
      <c r="AN161" s="666"/>
      <c r="AO161" s="666"/>
      <c r="AP161" s="666"/>
      <c r="AQ161" s="666"/>
      <c r="AR161" s="666"/>
      <c r="AS161" s="666"/>
      <c r="AT161" s="666"/>
      <c r="AU161" s="666"/>
      <c r="AV161" s="666"/>
      <c r="AW161" s="409"/>
      <c r="AX161" s="409"/>
      <c r="AY161" s="409"/>
      <c r="AZ161" s="409"/>
      <c r="BA161" s="409"/>
      <c r="BB161" s="409"/>
      <c r="BC161" s="409"/>
      <c r="BD161" s="409"/>
      <c r="BE161" s="409"/>
      <c r="BF161" s="409"/>
      <c r="BG161" s="409"/>
      <c r="BH161" s="409"/>
      <c r="BI161" s="409"/>
      <c r="BJ161" s="409"/>
      <c r="BK161" s="409"/>
      <c r="BL161" s="409"/>
      <c r="BM161" s="409"/>
      <c r="BN161" s="409"/>
      <c r="BO161" s="409"/>
      <c r="BP161" s="409"/>
      <c r="BQ161" s="409"/>
      <c r="BR161" s="409"/>
      <c r="BS161" s="409"/>
      <c r="BT161" s="409"/>
      <c r="BU161" s="409"/>
      <c r="BV161" s="409"/>
      <c r="BW161" s="409"/>
      <c r="BX161" s="409"/>
      <c r="BY161" s="409"/>
      <c r="BZ161" s="409"/>
      <c r="CA161" s="409"/>
      <c r="CB161" s="409"/>
      <c r="CC161" s="409"/>
      <c r="CD161" s="409"/>
      <c r="CE161" s="409"/>
      <c r="CF161" s="409"/>
      <c r="CG161" s="409"/>
      <c r="CH161" s="409"/>
      <c r="CI161" s="409"/>
      <c r="CJ161" s="409"/>
      <c r="CK161" s="409"/>
      <c r="CL161" s="409"/>
      <c r="CM161" s="409"/>
      <c r="CN161" s="409"/>
      <c r="CO161" s="409"/>
      <c r="CP161" s="409"/>
      <c r="CQ161" s="409"/>
      <c r="CR161" s="409"/>
      <c r="CS161" s="409"/>
      <c r="CT161" s="409"/>
      <c r="CU161" s="409"/>
      <c r="CV161" s="409"/>
      <c r="CW161" s="409"/>
      <c r="CX161" s="409"/>
      <c r="CY161" s="409"/>
      <c r="CZ161" s="409"/>
      <c r="DA161" s="409"/>
      <c r="DB161" s="409"/>
      <c r="DC161" s="409"/>
      <c r="DD161" s="409"/>
      <c r="DE161" s="409"/>
      <c r="DF161" s="409"/>
      <c r="DG161" s="409"/>
      <c r="DH161" s="409"/>
      <c r="DI161" s="409"/>
      <c r="DJ161" s="409"/>
      <c r="DK161" s="409"/>
      <c r="DL161" s="409"/>
      <c r="DM161" s="409"/>
      <c r="DN161" s="409"/>
      <c r="DO161" s="409"/>
      <c r="DP161" s="409"/>
      <c r="DQ161" s="409"/>
      <c r="DR161" s="409"/>
      <c r="DS161" s="409"/>
      <c r="DT161" s="409"/>
      <c r="DU161" s="409"/>
      <c r="DV161" s="409"/>
      <c r="DW161" s="409"/>
      <c r="DX161" s="409"/>
      <c r="DY161" s="409"/>
      <c r="DZ161" s="409"/>
      <c r="EA161" s="409"/>
      <c r="EB161" s="409"/>
      <c r="EC161" s="409"/>
      <c r="ED161" s="409"/>
      <c r="EE161" s="409"/>
      <c r="EF161" s="409"/>
      <c r="EG161" s="409"/>
      <c r="EH161" s="409"/>
      <c r="EI161" s="409"/>
      <c r="EJ161" s="409"/>
      <c r="EK161" s="409"/>
      <c r="EL161" s="409"/>
      <c r="EM161" s="409"/>
      <c r="EN161" s="409"/>
      <c r="EO161" s="409"/>
      <c r="EP161" s="409"/>
      <c r="EQ161" s="409"/>
      <c r="ER161" s="409"/>
      <c r="ES161" s="409"/>
      <c r="ET161" s="409"/>
      <c r="EU161" s="409"/>
      <c r="EV161" s="409"/>
      <c r="EW161" s="409"/>
      <c r="EX161" s="409"/>
      <c r="EY161" s="409"/>
      <c r="EZ161" s="409"/>
      <c r="FA161" s="409"/>
      <c r="FB161" s="409"/>
      <c r="FC161" s="409"/>
      <c r="FD161" s="409"/>
      <c r="FE161" s="409"/>
      <c r="FF161" s="409"/>
      <c r="FG161" s="409"/>
      <c r="FH161" s="409"/>
      <c r="FI161" s="409"/>
      <c r="FJ161" s="409"/>
      <c r="FK161" s="409"/>
      <c r="FL161" s="409"/>
      <c r="FM161" s="409"/>
      <c r="FN161" s="409"/>
      <c r="FO161" s="409"/>
      <c r="FP161" s="409"/>
      <c r="FQ161" s="409"/>
      <c r="FR161" s="409"/>
      <c r="FS161" s="409"/>
      <c r="FT161" s="409"/>
      <c r="FU161" s="409"/>
      <c r="FV161" s="409"/>
      <c r="FW161" s="409"/>
      <c r="FX161" s="409"/>
      <c r="FY161" s="409"/>
      <c r="FZ161" s="409"/>
      <c r="GA161" s="409"/>
      <c r="GB161" s="409"/>
      <c r="GC161" s="409"/>
      <c r="GD161" s="409"/>
      <c r="GE161" s="409"/>
      <c r="GF161" s="409"/>
      <c r="GG161" s="409"/>
      <c r="GH161" s="409"/>
      <c r="GI161" s="409"/>
      <c r="GJ161" s="409"/>
      <c r="GK161" s="409"/>
      <c r="GL161" s="409"/>
      <c r="GM161" s="409"/>
      <c r="GN161" s="409"/>
      <c r="GO161" s="409"/>
      <c r="GP161" s="409"/>
      <c r="GQ161" s="409"/>
      <c r="GR161" s="409"/>
      <c r="GS161" s="409"/>
      <c r="GT161" s="409"/>
      <c r="GU161" s="409"/>
      <c r="GV161" s="409"/>
      <c r="GW161" s="409"/>
      <c r="GX161" s="409"/>
      <c r="GY161" s="409"/>
      <c r="GZ161" s="409"/>
      <c r="HA161" s="666"/>
      <c r="HB161" s="666"/>
      <c r="HC161" s="174"/>
      <c r="HD161" s="47"/>
      <c r="HE161" s="94"/>
      <c r="HF161" s="94"/>
      <c r="HG161" s="94"/>
      <c r="HH161" s="94"/>
      <c r="HI161" s="94"/>
      <c r="HJ161" s="94"/>
      <c r="HK161" s="97"/>
      <c r="HL161" s="94"/>
      <c r="HM161" s="94"/>
      <c r="HN161" s="97"/>
      <c r="HO161" s="47"/>
    </row>
    <row r="162" spans="1:223" s="3" customFormat="1" ht="5.0999999999999996" hidden="1" customHeight="1" thickBot="1" x14ac:dyDescent="0.35">
      <c r="A162" s="668">
        <v>61</v>
      </c>
      <c r="B162" s="564"/>
      <c r="C162" s="47"/>
      <c r="D162" s="566" t="s">
        <v>88</v>
      </c>
      <c r="E162" s="567"/>
      <c r="F162" s="567"/>
      <c r="G162" s="567"/>
      <c r="H162" s="567"/>
      <c r="I162" s="366"/>
      <c r="J162" s="90"/>
      <c r="K162" s="90"/>
      <c r="L162" s="90"/>
      <c r="M162" s="90"/>
      <c r="N162" s="90"/>
      <c r="O162" s="90"/>
      <c r="P162" s="90"/>
      <c r="Q162" s="90"/>
      <c r="R162" s="90"/>
      <c r="S162" s="90"/>
      <c r="T162" s="90"/>
      <c r="U162" s="90"/>
      <c r="V162" s="90"/>
      <c r="W162" s="90"/>
      <c r="X162" s="90"/>
      <c r="Y162" s="90"/>
      <c r="Z162" s="90"/>
      <c r="AA162" s="90"/>
      <c r="AB162" s="90"/>
      <c r="AC162" s="90"/>
      <c r="AD162" s="90"/>
      <c r="AE162" s="90"/>
      <c r="AF162" s="90"/>
      <c r="AG162" s="90"/>
      <c r="AH162" s="90"/>
      <c r="AI162" s="90"/>
      <c r="AJ162" s="90"/>
      <c r="AK162" s="90"/>
      <c r="AL162" s="90"/>
      <c r="AM162" s="90"/>
      <c r="AN162" s="90"/>
      <c r="AO162" s="90"/>
      <c r="AP162" s="90"/>
      <c r="AQ162" s="90"/>
      <c r="AR162" s="90"/>
      <c r="AS162" s="90"/>
      <c r="AT162" s="90"/>
      <c r="AU162" s="90"/>
      <c r="AV162" s="90"/>
      <c r="AW162" s="90"/>
      <c r="AX162" s="90"/>
      <c r="AY162" s="90"/>
      <c r="AZ162" s="90"/>
      <c r="BA162" s="90"/>
      <c r="BB162" s="90"/>
      <c r="BC162" s="90"/>
      <c r="BD162" s="90"/>
      <c r="BE162" s="90"/>
      <c r="BF162" s="90"/>
      <c r="BG162" s="90"/>
      <c r="BH162" s="90"/>
      <c r="BI162" s="90"/>
      <c r="BJ162" s="90"/>
      <c r="BK162" s="90"/>
      <c r="BL162" s="90"/>
      <c r="BM162" s="90"/>
      <c r="BN162" s="90"/>
      <c r="BO162" s="90"/>
      <c r="BP162" s="90"/>
      <c r="BQ162" s="90"/>
      <c r="BR162" s="90"/>
      <c r="BS162" s="90"/>
      <c r="BT162" s="90"/>
      <c r="BU162" s="90"/>
      <c r="BV162" s="90"/>
      <c r="BW162" s="90"/>
      <c r="BX162" s="90"/>
      <c r="BY162" s="90"/>
      <c r="BZ162" s="90"/>
      <c r="CA162" s="90"/>
      <c r="CB162" s="90"/>
      <c r="CC162" s="90"/>
      <c r="CD162" s="90"/>
      <c r="CE162" s="90"/>
      <c r="CF162" s="90"/>
      <c r="CG162" s="90"/>
      <c r="CH162" s="90"/>
      <c r="CI162" s="90"/>
      <c r="CJ162" s="90"/>
      <c r="CK162" s="90"/>
      <c r="CL162" s="90"/>
      <c r="CM162" s="90"/>
      <c r="CN162" s="90"/>
      <c r="CO162" s="90"/>
      <c r="CP162" s="90"/>
      <c r="CQ162" s="90"/>
      <c r="CR162" s="90"/>
      <c r="CS162" s="90"/>
      <c r="CT162" s="90"/>
      <c r="CU162" s="90"/>
      <c r="CV162" s="90"/>
      <c r="CW162" s="90"/>
      <c r="CX162" s="90"/>
      <c r="CY162" s="90"/>
      <c r="CZ162" s="90"/>
      <c r="DA162" s="90"/>
      <c r="DB162" s="90"/>
      <c r="DC162" s="90"/>
      <c r="DD162" s="90"/>
      <c r="DE162" s="90"/>
      <c r="DF162" s="90"/>
      <c r="DG162" s="90"/>
      <c r="DH162" s="90"/>
      <c r="DI162" s="90"/>
      <c r="DJ162" s="90"/>
      <c r="DK162" s="90"/>
      <c r="DL162" s="90"/>
      <c r="DM162" s="90"/>
      <c r="DN162" s="90"/>
      <c r="DO162" s="90"/>
      <c r="DP162" s="90"/>
      <c r="DQ162" s="90"/>
      <c r="DR162" s="90"/>
      <c r="DS162" s="90"/>
      <c r="DT162" s="90"/>
      <c r="DU162" s="90"/>
      <c r="DV162" s="90"/>
      <c r="DW162" s="90"/>
      <c r="DX162" s="90"/>
      <c r="DY162" s="90"/>
      <c r="DZ162" s="90"/>
      <c r="EA162" s="90"/>
      <c r="EB162" s="90"/>
      <c r="EC162" s="90"/>
      <c r="ED162" s="90"/>
      <c r="EE162" s="90"/>
      <c r="EF162" s="90"/>
      <c r="EG162" s="90"/>
      <c r="EH162" s="90"/>
      <c r="EI162" s="90"/>
      <c r="EJ162" s="90"/>
      <c r="EK162" s="90"/>
      <c r="EL162" s="90"/>
      <c r="EM162" s="90"/>
      <c r="EN162" s="90"/>
      <c r="EO162" s="90"/>
      <c r="EP162" s="90"/>
      <c r="EQ162" s="90"/>
      <c r="ER162" s="90"/>
      <c r="ES162" s="90"/>
      <c r="ET162" s="90"/>
      <c r="EU162" s="90"/>
      <c r="EV162" s="90"/>
      <c r="EW162" s="90"/>
      <c r="EX162" s="90"/>
      <c r="EY162" s="90"/>
      <c r="EZ162" s="90"/>
      <c r="FA162" s="90"/>
      <c r="FB162" s="90"/>
      <c r="FC162" s="90"/>
      <c r="FD162" s="90"/>
      <c r="FE162" s="90"/>
      <c r="FF162" s="90"/>
      <c r="FG162" s="90"/>
      <c r="FH162" s="90"/>
      <c r="FI162" s="90"/>
      <c r="FJ162" s="90"/>
      <c r="FK162" s="90"/>
      <c r="FL162" s="90"/>
      <c r="FM162" s="90"/>
      <c r="FN162" s="90"/>
      <c r="FO162" s="90"/>
      <c r="FP162" s="90"/>
      <c r="FQ162" s="90"/>
      <c r="FR162" s="90"/>
      <c r="FS162" s="90"/>
      <c r="FT162" s="90"/>
      <c r="FU162" s="90"/>
      <c r="FV162" s="90"/>
      <c r="FW162" s="90"/>
      <c r="FX162" s="90"/>
      <c r="FY162" s="90"/>
      <c r="FZ162" s="90"/>
      <c r="GA162" s="90"/>
      <c r="GB162" s="90"/>
      <c r="GC162" s="90"/>
      <c r="GD162" s="90"/>
      <c r="GE162" s="90"/>
      <c r="GF162" s="90"/>
      <c r="GG162" s="90"/>
      <c r="GH162" s="90"/>
      <c r="GI162" s="90"/>
      <c r="GJ162" s="90"/>
      <c r="GK162" s="90"/>
      <c r="GL162" s="90"/>
      <c r="GM162" s="90"/>
      <c r="GN162" s="90"/>
      <c r="GO162" s="90"/>
      <c r="GP162" s="90"/>
      <c r="GQ162" s="90"/>
      <c r="GR162" s="90"/>
      <c r="GS162" s="90"/>
      <c r="GT162" s="90"/>
      <c r="GU162" s="90"/>
      <c r="GV162" s="90"/>
      <c r="GW162" s="90"/>
      <c r="GX162" s="90"/>
      <c r="GY162" s="90"/>
      <c r="GZ162" s="90"/>
      <c r="HA162" s="90"/>
      <c r="HB162" s="90"/>
      <c r="HC162" s="90"/>
      <c r="HD162" s="47"/>
      <c r="HE162" s="94"/>
      <c r="HF162" s="94"/>
      <c r="HG162" s="94"/>
      <c r="HH162" s="94"/>
      <c r="HI162" s="94"/>
      <c r="HJ162" s="94"/>
      <c r="HK162" s="97"/>
      <c r="HL162" s="94"/>
      <c r="HM162" s="94"/>
      <c r="HN162" s="97"/>
      <c r="HO162" s="47"/>
    </row>
    <row r="163" spans="1:223" s="3" customFormat="1" ht="5.0999999999999996" hidden="1" customHeight="1" thickTop="1" thickBot="1" x14ac:dyDescent="0.35">
      <c r="A163" s="668"/>
      <c r="B163" s="564"/>
      <c r="C163" s="47"/>
      <c r="D163" s="566"/>
      <c r="E163" s="567"/>
      <c r="F163" s="567"/>
      <c r="G163" s="567"/>
      <c r="H163" s="567"/>
      <c r="I163" s="366"/>
      <c r="J163" s="40"/>
      <c r="K163" s="40"/>
      <c r="L163" s="40"/>
      <c r="M163" s="40"/>
      <c r="N163" s="40"/>
      <c r="O163" s="40"/>
      <c r="P163" s="41"/>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175"/>
      <c r="HD163" s="47"/>
      <c r="HE163" s="94"/>
      <c r="HF163" s="94"/>
      <c r="HG163" s="94"/>
      <c r="HH163" s="94"/>
      <c r="HI163" s="94"/>
      <c r="HJ163" s="94"/>
      <c r="HK163" s="97"/>
      <c r="HL163" s="94"/>
      <c r="HM163" s="94"/>
      <c r="HN163" s="97"/>
      <c r="HO163" s="47"/>
    </row>
    <row r="164" spans="1:223" s="3" customFormat="1" ht="9.9499999999999993" hidden="1" customHeight="1" thickTop="1" x14ac:dyDescent="0.35">
      <c r="A164" s="370"/>
      <c r="B164" s="564"/>
      <c r="C164" s="47"/>
      <c r="D164" s="567"/>
      <c r="E164" s="567"/>
      <c r="F164" s="567"/>
      <c r="G164" s="567"/>
      <c r="H164" s="567"/>
      <c r="I164" s="366"/>
      <c r="J164" s="667"/>
      <c r="K164" s="667"/>
      <c r="L164" s="667"/>
      <c r="M164" s="667"/>
      <c r="N164" s="667"/>
      <c r="O164" s="667"/>
      <c r="P164" s="667" t="s">
        <v>243</v>
      </c>
      <c r="Q164" s="667"/>
      <c r="R164" s="667"/>
      <c r="S164" s="667"/>
      <c r="T164" s="667"/>
      <c r="U164" s="667"/>
      <c r="V164" s="667"/>
      <c r="W164" s="667"/>
      <c r="X164" s="667"/>
      <c r="Y164" s="667"/>
      <c r="Z164" s="667"/>
      <c r="AA164" s="667"/>
      <c r="AB164" s="667"/>
      <c r="AC164" s="667"/>
      <c r="AD164" s="667"/>
      <c r="AE164" s="667"/>
      <c r="AF164" s="667"/>
      <c r="AG164" s="667"/>
      <c r="AH164" s="667"/>
      <c r="AI164" s="667"/>
      <c r="AJ164" s="667"/>
      <c r="AK164" s="667"/>
      <c r="AL164" s="667"/>
      <c r="AM164" s="667"/>
      <c r="AN164" s="667"/>
      <c r="AO164" s="667"/>
      <c r="AP164" s="667"/>
      <c r="AQ164" s="667"/>
      <c r="AR164" s="667"/>
      <c r="AS164" s="667"/>
      <c r="AT164" s="667"/>
      <c r="AU164" s="667"/>
      <c r="AV164" s="667"/>
      <c r="AW164" s="410"/>
      <c r="AX164" s="410"/>
      <c r="AY164" s="410"/>
      <c r="AZ164" s="410"/>
      <c r="BA164" s="410"/>
      <c r="BB164" s="410"/>
      <c r="BC164" s="410"/>
      <c r="BD164" s="410"/>
      <c r="BE164" s="410"/>
      <c r="BF164" s="410"/>
      <c r="BG164" s="410"/>
      <c r="BH164" s="410"/>
      <c r="BI164" s="410"/>
      <c r="BJ164" s="410"/>
      <c r="BK164" s="410"/>
      <c r="BL164" s="410"/>
      <c r="BM164" s="410"/>
      <c r="BN164" s="410"/>
      <c r="BO164" s="410"/>
      <c r="BP164" s="410"/>
      <c r="BQ164" s="410"/>
      <c r="BR164" s="410"/>
      <c r="BS164" s="410"/>
      <c r="BT164" s="410"/>
      <c r="BU164" s="410"/>
      <c r="BV164" s="410"/>
      <c r="BW164" s="410"/>
      <c r="BX164" s="410"/>
      <c r="BY164" s="410"/>
      <c r="BZ164" s="410"/>
      <c r="CA164" s="410"/>
      <c r="CB164" s="410"/>
      <c r="CC164" s="410"/>
      <c r="CD164" s="410"/>
      <c r="CE164" s="410"/>
      <c r="CF164" s="410"/>
      <c r="CG164" s="410"/>
      <c r="CH164" s="410"/>
      <c r="CI164" s="410"/>
      <c r="CJ164" s="410"/>
      <c r="CK164" s="410"/>
      <c r="CL164" s="410"/>
      <c r="CM164" s="410"/>
      <c r="CN164" s="410"/>
      <c r="CO164" s="410"/>
      <c r="CP164" s="410"/>
      <c r="CQ164" s="410"/>
      <c r="CR164" s="410"/>
      <c r="CS164" s="410"/>
      <c r="CT164" s="410"/>
      <c r="CU164" s="410"/>
      <c r="CV164" s="410"/>
      <c r="CW164" s="410"/>
      <c r="CX164" s="410"/>
      <c r="CY164" s="410"/>
      <c r="CZ164" s="410"/>
      <c r="DA164" s="410"/>
      <c r="DB164" s="410"/>
      <c r="DC164" s="410"/>
      <c r="DD164" s="410"/>
      <c r="DE164" s="410"/>
      <c r="DF164" s="410"/>
      <c r="DG164" s="410"/>
      <c r="DH164" s="410"/>
      <c r="DI164" s="410"/>
      <c r="DJ164" s="410"/>
      <c r="DK164" s="410"/>
      <c r="DL164" s="410"/>
      <c r="DM164" s="410"/>
      <c r="DN164" s="410"/>
      <c r="DO164" s="410"/>
      <c r="DP164" s="410"/>
      <c r="DQ164" s="410"/>
      <c r="DR164" s="410"/>
      <c r="DS164" s="410"/>
      <c r="DT164" s="410"/>
      <c r="DU164" s="410"/>
      <c r="DV164" s="410"/>
      <c r="DW164" s="410"/>
      <c r="DX164" s="410"/>
      <c r="DY164" s="410"/>
      <c r="DZ164" s="410"/>
      <c r="EA164" s="410"/>
      <c r="EB164" s="410"/>
      <c r="EC164" s="410"/>
      <c r="ED164" s="410"/>
      <c r="EE164" s="410"/>
      <c r="EF164" s="410"/>
      <c r="EG164" s="410"/>
      <c r="EH164" s="410"/>
      <c r="EI164" s="410"/>
      <c r="EJ164" s="410"/>
      <c r="EK164" s="410"/>
      <c r="EL164" s="410"/>
      <c r="EM164" s="410"/>
      <c r="EN164" s="410"/>
      <c r="EO164" s="410"/>
      <c r="EP164" s="410"/>
      <c r="EQ164" s="410"/>
      <c r="ER164" s="410"/>
      <c r="ES164" s="410"/>
      <c r="ET164" s="410"/>
      <c r="EU164" s="410"/>
      <c r="EV164" s="410"/>
      <c r="EW164" s="410"/>
      <c r="EX164" s="410"/>
      <c r="EY164" s="410"/>
      <c r="EZ164" s="410"/>
      <c r="FA164" s="410"/>
      <c r="FB164" s="410"/>
      <c r="FC164" s="410"/>
      <c r="FD164" s="410"/>
      <c r="FE164" s="410"/>
      <c r="FF164" s="410"/>
      <c r="FG164" s="410"/>
      <c r="FH164" s="410"/>
      <c r="FI164" s="410"/>
      <c r="FJ164" s="410"/>
      <c r="FK164" s="410"/>
      <c r="FL164" s="410"/>
      <c r="FM164" s="410"/>
      <c r="FN164" s="410"/>
      <c r="FO164" s="410"/>
      <c r="FP164" s="410"/>
      <c r="FQ164" s="410"/>
      <c r="FR164" s="410"/>
      <c r="FS164" s="410"/>
      <c r="FT164" s="410"/>
      <c r="FU164" s="410"/>
      <c r="FV164" s="410"/>
      <c r="FW164" s="410"/>
      <c r="FX164" s="410"/>
      <c r="FY164" s="410"/>
      <c r="FZ164" s="410"/>
      <c r="GA164" s="410"/>
      <c r="GB164" s="410"/>
      <c r="GC164" s="410"/>
      <c r="GD164" s="410"/>
      <c r="GE164" s="410"/>
      <c r="GF164" s="410"/>
      <c r="GG164" s="410"/>
      <c r="GH164" s="410"/>
      <c r="GI164" s="410"/>
      <c r="GJ164" s="410"/>
      <c r="GK164" s="410"/>
      <c r="GL164" s="410"/>
      <c r="GM164" s="410"/>
      <c r="GN164" s="410"/>
      <c r="GO164" s="410"/>
      <c r="GP164" s="410"/>
      <c r="GQ164" s="410"/>
      <c r="GR164" s="410"/>
      <c r="GS164" s="410"/>
      <c r="GT164" s="410"/>
      <c r="GU164" s="410"/>
      <c r="GV164" s="410"/>
      <c r="GW164" s="410"/>
      <c r="GX164" s="410"/>
      <c r="GY164" s="410"/>
      <c r="GZ164" s="410"/>
      <c r="HA164" s="667"/>
      <c r="HB164" s="667"/>
      <c r="HC164" s="174"/>
      <c r="HD164" s="47"/>
      <c r="HE164" s="94"/>
      <c r="HF164" s="94"/>
      <c r="HG164" s="94"/>
      <c r="HH164" s="94"/>
      <c r="HI164" s="94"/>
      <c r="HJ164" s="94"/>
      <c r="HK164" s="97"/>
      <c r="HL164" s="94"/>
      <c r="HM164" s="94"/>
      <c r="HN164" s="97"/>
      <c r="HO164" s="47"/>
    </row>
    <row r="165" spans="1:223" s="3" customFormat="1" ht="9.9499999999999993" hidden="1" customHeight="1" x14ac:dyDescent="0.35">
      <c r="A165" s="370"/>
      <c r="B165" s="565"/>
      <c r="C165" s="47"/>
      <c r="D165" s="567"/>
      <c r="E165" s="567"/>
      <c r="F165" s="567"/>
      <c r="G165" s="567"/>
      <c r="H165" s="567"/>
      <c r="I165" s="366"/>
      <c r="J165" s="666"/>
      <c r="K165" s="666"/>
      <c r="L165" s="666"/>
      <c r="M165" s="666"/>
      <c r="N165" s="666"/>
      <c r="O165" s="666"/>
      <c r="P165" s="666"/>
      <c r="Q165" s="666"/>
      <c r="R165" s="666"/>
      <c r="S165" s="666"/>
      <c r="T165" s="666"/>
      <c r="U165" s="666"/>
      <c r="V165" s="666"/>
      <c r="W165" s="666"/>
      <c r="X165" s="666"/>
      <c r="Y165" s="666"/>
      <c r="Z165" s="666"/>
      <c r="AA165" s="666"/>
      <c r="AB165" s="666"/>
      <c r="AC165" s="666"/>
      <c r="AD165" s="666"/>
      <c r="AE165" s="666"/>
      <c r="AF165" s="666"/>
      <c r="AG165" s="666"/>
      <c r="AH165" s="666"/>
      <c r="AI165" s="666"/>
      <c r="AJ165" s="666"/>
      <c r="AK165" s="666"/>
      <c r="AL165" s="666"/>
      <c r="AM165" s="666"/>
      <c r="AN165" s="666"/>
      <c r="AO165" s="666"/>
      <c r="AP165" s="666"/>
      <c r="AQ165" s="666"/>
      <c r="AR165" s="666"/>
      <c r="AS165" s="666"/>
      <c r="AT165" s="666"/>
      <c r="AU165" s="666"/>
      <c r="AV165" s="666"/>
      <c r="AW165" s="409"/>
      <c r="AX165" s="409"/>
      <c r="AY165" s="409"/>
      <c r="AZ165" s="409"/>
      <c r="BA165" s="409"/>
      <c r="BB165" s="409"/>
      <c r="BC165" s="409"/>
      <c r="BD165" s="409"/>
      <c r="BE165" s="409"/>
      <c r="BF165" s="409"/>
      <c r="BG165" s="409"/>
      <c r="BH165" s="409"/>
      <c r="BI165" s="409"/>
      <c r="BJ165" s="409"/>
      <c r="BK165" s="409"/>
      <c r="BL165" s="409"/>
      <c r="BM165" s="409"/>
      <c r="BN165" s="409"/>
      <c r="BO165" s="409"/>
      <c r="BP165" s="409"/>
      <c r="BQ165" s="409"/>
      <c r="BR165" s="409"/>
      <c r="BS165" s="409"/>
      <c r="BT165" s="409"/>
      <c r="BU165" s="409"/>
      <c r="BV165" s="409"/>
      <c r="BW165" s="409"/>
      <c r="BX165" s="409"/>
      <c r="BY165" s="409"/>
      <c r="BZ165" s="409"/>
      <c r="CA165" s="409"/>
      <c r="CB165" s="409"/>
      <c r="CC165" s="409"/>
      <c r="CD165" s="409"/>
      <c r="CE165" s="409"/>
      <c r="CF165" s="409"/>
      <c r="CG165" s="409"/>
      <c r="CH165" s="409"/>
      <c r="CI165" s="409"/>
      <c r="CJ165" s="409"/>
      <c r="CK165" s="409"/>
      <c r="CL165" s="409"/>
      <c r="CM165" s="409"/>
      <c r="CN165" s="409"/>
      <c r="CO165" s="409"/>
      <c r="CP165" s="409"/>
      <c r="CQ165" s="409"/>
      <c r="CR165" s="409"/>
      <c r="CS165" s="409"/>
      <c r="CT165" s="409"/>
      <c r="CU165" s="409"/>
      <c r="CV165" s="409"/>
      <c r="CW165" s="409"/>
      <c r="CX165" s="409"/>
      <c r="CY165" s="409"/>
      <c r="CZ165" s="409"/>
      <c r="DA165" s="409"/>
      <c r="DB165" s="409"/>
      <c r="DC165" s="409"/>
      <c r="DD165" s="409"/>
      <c r="DE165" s="409"/>
      <c r="DF165" s="409"/>
      <c r="DG165" s="409"/>
      <c r="DH165" s="409"/>
      <c r="DI165" s="409"/>
      <c r="DJ165" s="409"/>
      <c r="DK165" s="409"/>
      <c r="DL165" s="409"/>
      <c r="DM165" s="409"/>
      <c r="DN165" s="409"/>
      <c r="DO165" s="409"/>
      <c r="DP165" s="409"/>
      <c r="DQ165" s="409"/>
      <c r="DR165" s="409"/>
      <c r="DS165" s="409"/>
      <c r="DT165" s="409"/>
      <c r="DU165" s="409"/>
      <c r="DV165" s="409"/>
      <c r="DW165" s="409"/>
      <c r="DX165" s="409"/>
      <c r="DY165" s="409"/>
      <c r="DZ165" s="409"/>
      <c r="EA165" s="409"/>
      <c r="EB165" s="409"/>
      <c r="EC165" s="409"/>
      <c r="ED165" s="409"/>
      <c r="EE165" s="409"/>
      <c r="EF165" s="409"/>
      <c r="EG165" s="409"/>
      <c r="EH165" s="409"/>
      <c r="EI165" s="409"/>
      <c r="EJ165" s="409"/>
      <c r="EK165" s="409"/>
      <c r="EL165" s="409"/>
      <c r="EM165" s="409"/>
      <c r="EN165" s="409"/>
      <c r="EO165" s="409"/>
      <c r="EP165" s="409"/>
      <c r="EQ165" s="409"/>
      <c r="ER165" s="409"/>
      <c r="ES165" s="409"/>
      <c r="ET165" s="409"/>
      <c r="EU165" s="409"/>
      <c r="EV165" s="409"/>
      <c r="EW165" s="409"/>
      <c r="EX165" s="409"/>
      <c r="EY165" s="409"/>
      <c r="EZ165" s="409"/>
      <c r="FA165" s="409"/>
      <c r="FB165" s="409"/>
      <c r="FC165" s="409"/>
      <c r="FD165" s="409"/>
      <c r="FE165" s="409"/>
      <c r="FF165" s="409"/>
      <c r="FG165" s="409"/>
      <c r="FH165" s="409"/>
      <c r="FI165" s="409"/>
      <c r="FJ165" s="409"/>
      <c r="FK165" s="409"/>
      <c r="FL165" s="409"/>
      <c r="FM165" s="409"/>
      <c r="FN165" s="409"/>
      <c r="FO165" s="409"/>
      <c r="FP165" s="409"/>
      <c r="FQ165" s="409"/>
      <c r="FR165" s="409"/>
      <c r="FS165" s="409"/>
      <c r="FT165" s="409"/>
      <c r="FU165" s="409"/>
      <c r="FV165" s="409"/>
      <c r="FW165" s="409"/>
      <c r="FX165" s="409"/>
      <c r="FY165" s="409"/>
      <c r="FZ165" s="409"/>
      <c r="GA165" s="409"/>
      <c r="GB165" s="409"/>
      <c r="GC165" s="409"/>
      <c r="GD165" s="409"/>
      <c r="GE165" s="409"/>
      <c r="GF165" s="409"/>
      <c r="GG165" s="409"/>
      <c r="GH165" s="409"/>
      <c r="GI165" s="409"/>
      <c r="GJ165" s="409"/>
      <c r="GK165" s="409"/>
      <c r="GL165" s="409"/>
      <c r="GM165" s="409"/>
      <c r="GN165" s="409"/>
      <c r="GO165" s="409"/>
      <c r="GP165" s="409"/>
      <c r="GQ165" s="409"/>
      <c r="GR165" s="409"/>
      <c r="GS165" s="409"/>
      <c r="GT165" s="409"/>
      <c r="GU165" s="409"/>
      <c r="GV165" s="409"/>
      <c r="GW165" s="409"/>
      <c r="GX165" s="409"/>
      <c r="GY165" s="409"/>
      <c r="GZ165" s="409"/>
      <c r="HA165" s="666"/>
      <c r="HB165" s="666"/>
      <c r="HC165" s="174"/>
      <c r="HD165" s="47"/>
      <c r="HE165" s="94"/>
      <c r="HF165" s="94"/>
      <c r="HG165" s="94"/>
      <c r="HH165" s="94"/>
      <c r="HI165" s="94"/>
      <c r="HJ165" s="94"/>
      <c r="HK165" s="97"/>
      <c r="HL165" s="94"/>
      <c r="HM165" s="94"/>
      <c r="HN165" s="97"/>
      <c r="HO165" s="47"/>
    </row>
    <row r="166" spans="1:223" s="3" customFormat="1" ht="5.0999999999999996" hidden="1" customHeight="1" x14ac:dyDescent="0.35">
      <c r="A166" s="370"/>
      <c r="B166" s="47"/>
      <c r="C166" s="47"/>
      <c r="D166" s="47"/>
      <c r="E166" s="47"/>
      <c r="F166" s="47"/>
      <c r="G166" s="47"/>
      <c r="H166" s="48"/>
      <c r="I166" s="54"/>
      <c r="J166" s="66"/>
      <c r="K166" s="66"/>
      <c r="L166" s="67"/>
      <c r="M166" s="67"/>
      <c r="N166" s="67"/>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66"/>
      <c r="CS166" s="66"/>
      <c r="CT166" s="66"/>
      <c r="CU166" s="66"/>
      <c r="CV166" s="66"/>
      <c r="CW166" s="66"/>
      <c r="CX166" s="66"/>
      <c r="CY166" s="66"/>
      <c r="CZ166" s="66"/>
      <c r="DA166" s="66"/>
      <c r="DB166" s="66"/>
      <c r="DC166" s="66"/>
      <c r="DD166" s="66"/>
      <c r="DE166" s="66"/>
      <c r="DF166" s="66"/>
      <c r="DG166" s="66"/>
      <c r="DH166" s="66"/>
      <c r="DI166" s="66"/>
      <c r="DJ166" s="66"/>
      <c r="DK166" s="66"/>
      <c r="DL166" s="66"/>
      <c r="DM166" s="66"/>
      <c r="DN166" s="66"/>
      <c r="DO166" s="66"/>
      <c r="DP166" s="66"/>
      <c r="DQ166" s="66"/>
      <c r="DR166" s="66"/>
      <c r="DS166" s="66"/>
      <c r="DT166" s="66"/>
      <c r="DU166" s="66"/>
      <c r="DV166" s="66"/>
      <c r="DW166" s="66"/>
      <c r="DX166" s="66"/>
      <c r="DY166" s="66"/>
      <c r="DZ166" s="66"/>
      <c r="EA166" s="66"/>
      <c r="EB166" s="66"/>
      <c r="EC166" s="66"/>
      <c r="ED166" s="66"/>
      <c r="EE166" s="66"/>
      <c r="EF166" s="66"/>
      <c r="EG166" s="66"/>
      <c r="EH166" s="66"/>
      <c r="EI166" s="66"/>
      <c r="EJ166" s="66"/>
      <c r="EK166" s="66"/>
      <c r="EL166" s="66"/>
      <c r="EM166" s="66"/>
      <c r="EN166" s="66"/>
      <c r="EO166" s="66"/>
      <c r="EP166" s="66"/>
      <c r="EQ166" s="66"/>
      <c r="ER166" s="66"/>
      <c r="ES166" s="66"/>
      <c r="ET166" s="66"/>
      <c r="EU166" s="66"/>
      <c r="EV166" s="66"/>
      <c r="EW166" s="66"/>
      <c r="EX166" s="66"/>
      <c r="EY166" s="66"/>
      <c r="EZ166" s="66"/>
      <c r="FA166" s="66"/>
      <c r="FB166" s="66"/>
      <c r="FC166" s="66"/>
      <c r="FD166" s="66"/>
      <c r="FE166" s="66"/>
      <c r="FF166" s="66"/>
      <c r="FG166" s="66"/>
      <c r="FH166" s="66"/>
      <c r="FI166" s="66"/>
      <c r="FJ166" s="66"/>
      <c r="FK166" s="66"/>
      <c r="FL166" s="66"/>
      <c r="FM166" s="66"/>
      <c r="FN166" s="66"/>
      <c r="FO166" s="66"/>
      <c r="FP166" s="66"/>
      <c r="FQ166" s="66"/>
      <c r="FR166" s="66"/>
      <c r="FS166" s="66"/>
      <c r="FT166" s="66"/>
      <c r="FU166" s="66"/>
      <c r="FV166" s="66"/>
      <c r="FW166" s="66"/>
      <c r="FX166" s="66"/>
      <c r="FY166" s="66"/>
      <c r="FZ166" s="66"/>
      <c r="GA166" s="66"/>
      <c r="GB166" s="66"/>
      <c r="GC166" s="66"/>
      <c r="GD166" s="66"/>
      <c r="GE166" s="66"/>
      <c r="GF166" s="66"/>
      <c r="GG166" s="66"/>
      <c r="GH166" s="66"/>
      <c r="GI166" s="66"/>
      <c r="GJ166" s="66"/>
      <c r="GK166" s="66"/>
      <c r="GL166" s="66"/>
      <c r="GM166" s="66"/>
      <c r="GN166" s="66"/>
      <c r="GO166" s="66"/>
      <c r="GP166" s="66"/>
      <c r="GQ166" s="66"/>
      <c r="GR166" s="66"/>
      <c r="GS166" s="66"/>
      <c r="GT166" s="66"/>
      <c r="GU166" s="66"/>
      <c r="GV166" s="66"/>
      <c r="GW166" s="66"/>
      <c r="GX166" s="66"/>
      <c r="GY166" s="66"/>
      <c r="GZ166" s="66"/>
      <c r="HA166" s="66"/>
      <c r="HB166" s="66"/>
      <c r="HC166" s="66"/>
      <c r="HD166" s="47"/>
      <c r="HE166" s="94"/>
      <c r="HF166" s="94"/>
      <c r="HG166" s="94"/>
      <c r="HH166" s="94"/>
      <c r="HI166" s="94"/>
      <c r="HJ166" s="94"/>
      <c r="HK166" s="97"/>
      <c r="HL166" s="94"/>
      <c r="HM166" s="94"/>
      <c r="HN166" s="97"/>
      <c r="HO166" s="47"/>
    </row>
    <row r="167" spans="1:223" s="3" customFormat="1" ht="5.0999999999999996" hidden="1" customHeight="1" thickBot="1" x14ac:dyDescent="0.4">
      <c r="A167" s="669">
        <v>62</v>
      </c>
      <c r="B167" s="557"/>
      <c r="C167" s="557"/>
      <c r="D167" s="560" t="s">
        <v>90</v>
      </c>
      <c r="E167" s="560"/>
      <c r="F167" s="560"/>
      <c r="G167" s="560"/>
      <c r="H167" s="560"/>
      <c r="I167" s="366"/>
      <c r="J167" s="50"/>
      <c r="K167" s="50"/>
      <c r="L167" s="50"/>
      <c r="M167" s="50"/>
      <c r="N167" s="50"/>
      <c r="O167" s="50"/>
      <c r="P167" s="50"/>
      <c r="Q167" s="50"/>
      <c r="R167" s="50"/>
      <c r="S167" s="50"/>
      <c r="T167" s="50"/>
      <c r="U167" s="50"/>
      <c r="V167" s="50"/>
      <c r="W167" s="50"/>
      <c r="X167" s="50"/>
      <c r="Y167" s="50"/>
      <c r="Z167" s="50"/>
      <c r="AA167" s="50"/>
      <c r="AB167" s="50"/>
      <c r="AC167" s="50"/>
      <c r="AD167" s="50"/>
      <c r="AE167" s="50"/>
      <c r="AF167" s="50"/>
      <c r="AG167" s="50"/>
      <c r="AH167" s="50"/>
      <c r="AI167" s="50"/>
      <c r="AJ167" s="50"/>
      <c r="AK167" s="50"/>
      <c r="AL167" s="50"/>
      <c r="AM167" s="50"/>
      <c r="AN167" s="50"/>
      <c r="AO167" s="50"/>
      <c r="AP167" s="50"/>
      <c r="AQ167" s="50"/>
      <c r="AR167" s="50"/>
      <c r="AS167" s="50"/>
      <c r="AT167" s="50"/>
      <c r="AU167" s="50"/>
      <c r="AV167" s="50"/>
      <c r="AW167" s="50"/>
      <c r="AX167" s="50"/>
      <c r="AY167" s="50"/>
      <c r="AZ167" s="50"/>
      <c r="BA167" s="50"/>
      <c r="BB167" s="50"/>
      <c r="BC167" s="50"/>
      <c r="BD167" s="50"/>
      <c r="BE167" s="50"/>
      <c r="BF167" s="50"/>
      <c r="BG167" s="50"/>
      <c r="BH167" s="50"/>
      <c r="BI167" s="50"/>
      <c r="BJ167" s="50"/>
      <c r="BK167" s="50"/>
      <c r="BL167" s="50"/>
      <c r="BM167" s="50"/>
      <c r="BN167" s="50"/>
      <c r="BO167" s="50"/>
      <c r="BP167" s="50"/>
      <c r="BQ167" s="50"/>
      <c r="BR167" s="50"/>
      <c r="BS167" s="50"/>
      <c r="BT167" s="50"/>
      <c r="BU167" s="50"/>
      <c r="BV167" s="50"/>
      <c r="BW167" s="50"/>
      <c r="BX167" s="50"/>
      <c r="BY167" s="50"/>
      <c r="BZ167" s="50"/>
      <c r="CA167" s="50"/>
      <c r="CB167" s="50"/>
      <c r="CC167" s="50"/>
      <c r="CD167" s="50"/>
      <c r="CE167" s="50"/>
      <c r="CF167" s="50"/>
      <c r="CG167" s="50"/>
      <c r="CH167" s="50"/>
      <c r="CI167" s="50"/>
      <c r="CJ167" s="50"/>
      <c r="CK167" s="50"/>
      <c r="CL167" s="50"/>
      <c r="CM167" s="50"/>
      <c r="CN167" s="50"/>
      <c r="CO167" s="50"/>
      <c r="CP167" s="50"/>
      <c r="CQ167" s="50"/>
      <c r="CR167" s="50"/>
      <c r="CS167" s="50"/>
      <c r="CT167" s="50"/>
      <c r="CU167" s="50"/>
      <c r="CV167" s="50"/>
      <c r="CW167" s="50"/>
      <c r="CX167" s="50"/>
      <c r="CY167" s="50"/>
      <c r="CZ167" s="50"/>
      <c r="DA167" s="50"/>
      <c r="DB167" s="50"/>
      <c r="DC167" s="50"/>
      <c r="DD167" s="50"/>
      <c r="DE167" s="50"/>
      <c r="DF167" s="50"/>
      <c r="DG167" s="50"/>
      <c r="DH167" s="50"/>
      <c r="DI167" s="50"/>
      <c r="DJ167" s="50"/>
      <c r="DK167" s="50"/>
      <c r="DL167" s="50"/>
      <c r="DM167" s="50"/>
      <c r="DN167" s="50"/>
      <c r="DO167" s="50"/>
      <c r="DP167" s="50"/>
      <c r="DQ167" s="50"/>
      <c r="DR167" s="50"/>
      <c r="DS167" s="50"/>
      <c r="DT167" s="50"/>
      <c r="DU167" s="50"/>
      <c r="DV167" s="50"/>
      <c r="DW167" s="50"/>
      <c r="DX167" s="50"/>
      <c r="DY167" s="50"/>
      <c r="DZ167" s="50"/>
      <c r="EA167" s="50"/>
      <c r="EB167" s="50"/>
      <c r="EC167" s="50"/>
      <c r="ED167" s="50"/>
      <c r="EE167" s="50"/>
      <c r="EF167" s="50"/>
      <c r="EG167" s="50"/>
      <c r="EH167" s="50"/>
      <c r="EI167" s="50"/>
      <c r="EJ167" s="50"/>
      <c r="EK167" s="50"/>
      <c r="EL167" s="50"/>
      <c r="EM167" s="50"/>
      <c r="EN167" s="50"/>
      <c r="EO167" s="50"/>
      <c r="EP167" s="50"/>
      <c r="EQ167" s="50"/>
      <c r="ER167" s="50"/>
      <c r="ES167" s="50"/>
      <c r="ET167" s="50"/>
      <c r="EU167" s="50"/>
      <c r="EV167" s="50"/>
      <c r="EW167" s="50"/>
      <c r="EX167" s="50"/>
      <c r="EY167" s="50"/>
      <c r="EZ167" s="50"/>
      <c r="FA167" s="50"/>
      <c r="FB167" s="50"/>
      <c r="FC167" s="50"/>
      <c r="FD167" s="50"/>
      <c r="FE167" s="50"/>
      <c r="FF167" s="50"/>
      <c r="FG167" s="50"/>
      <c r="FH167" s="50"/>
      <c r="FI167" s="50"/>
      <c r="FJ167" s="50"/>
      <c r="FK167" s="50"/>
      <c r="FL167" s="50"/>
      <c r="FM167" s="50"/>
      <c r="FN167" s="50"/>
      <c r="FO167" s="50"/>
      <c r="FP167" s="50"/>
      <c r="FQ167" s="50"/>
      <c r="FR167" s="50"/>
      <c r="FS167" s="50"/>
      <c r="FT167" s="50"/>
      <c r="FU167" s="50"/>
      <c r="FV167" s="50"/>
      <c r="FW167" s="50"/>
      <c r="FX167" s="50"/>
      <c r="FY167" s="50"/>
      <c r="FZ167" s="50"/>
      <c r="GA167" s="50"/>
      <c r="GB167" s="50"/>
      <c r="GC167" s="50"/>
      <c r="GD167" s="50"/>
      <c r="GE167" s="50"/>
      <c r="GF167" s="50"/>
      <c r="GG167" s="50"/>
      <c r="GH167" s="50"/>
      <c r="GI167" s="50"/>
      <c r="GJ167" s="50"/>
      <c r="GK167" s="50"/>
      <c r="GL167" s="50"/>
      <c r="GM167" s="50"/>
      <c r="GN167" s="50"/>
      <c r="GO167" s="50"/>
      <c r="GP167" s="50"/>
      <c r="GQ167" s="50"/>
      <c r="GR167" s="50"/>
      <c r="GS167" s="50"/>
      <c r="GT167" s="50"/>
      <c r="GU167" s="50"/>
      <c r="GV167" s="50"/>
      <c r="GW167" s="50"/>
      <c r="GX167" s="50"/>
      <c r="GY167" s="50"/>
      <c r="GZ167" s="50"/>
      <c r="HA167" s="50"/>
      <c r="HB167" s="50"/>
      <c r="HC167" s="50"/>
      <c r="HD167" s="47"/>
      <c r="HE167" s="94"/>
      <c r="HF167" s="94"/>
      <c r="HG167" s="94"/>
      <c r="HH167" s="94"/>
      <c r="HI167" s="94"/>
      <c r="HJ167" s="94"/>
      <c r="HK167" s="97"/>
      <c r="HL167" s="94"/>
      <c r="HM167" s="94"/>
      <c r="HN167" s="97"/>
      <c r="HO167" s="47"/>
    </row>
    <row r="168" spans="1:223" s="3" customFormat="1" ht="5.0999999999999996" hidden="1" customHeight="1" thickTop="1" thickBot="1" x14ac:dyDescent="0.35">
      <c r="A168" s="669"/>
      <c r="B168" s="558"/>
      <c r="C168" s="558"/>
      <c r="D168" s="548"/>
      <c r="E168" s="548"/>
      <c r="F168" s="548"/>
      <c r="G168" s="548"/>
      <c r="H168" s="548"/>
      <c r="I168" s="366"/>
      <c r="J168" s="40"/>
      <c r="K168" s="40"/>
      <c r="L168" s="40"/>
      <c r="M168" s="40"/>
      <c r="N168" s="40"/>
      <c r="O168" s="41"/>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175"/>
      <c r="HD168" s="47"/>
      <c r="HE168" s="94"/>
      <c r="HF168" s="94"/>
      <c r="HG168" s="94"/>
      <c r="HH168" s="94"/>
      <c r="HI168" s="94"/>
      <c r="HJ168" s="94"/>
      <c r="HK168" s="97"/>
      <c r="HL168" s="94"/>
      <c r="HM168" s="94"/>
      <c r="HN168" s="97"/>
      <c r="HO168" s="47"/>
    </row>
    <row r="169" spans="1:223" s="3" customFormat="1" ht="9.9499999999999993" hidden="1" customHeight="1" thickTop="1" x14ac:dyDescent="0.35">
      <c r="A169" s="46"/>
      <c r="B169" s="558"/>
      <c r="C169" s="558"/>
      <c r="D169" s="548"/>
      <c r="E169" s="548"/>
      <c r="F169" s="548"/>
      <c r="G169" s="548"/>
      <c r="H169" s="548"/>
      <c r="I169" s="366"/>
      <c r="J169" s="667"/>
      <c r="K169" s="667"/>
      <c r="L169" s="667"/>
      <c r="M169" s="667"/>
      <c r="N169" s="667"/>
      <c r="O169" s="667" t="s">
        <v>61</v>
      </c>
      <c r="P169" s="667"/>
      <c r="Q169" s="667"/>
      <c r="R169" s="667"/>
      <c r="S169" s="667"/>
      <c r="T169" s="667"/>
      <c r="U169" s="667"/>
      <c r="V169" s="667"/>
      <c r="W169" s="667"/>
      <c r="X169" s="667"/>
      <c r="Y169" s="667"/>
      <c r="Z169" s="667"/>
      <c r="AA169" s="667"/>
      <c r="AB169" s="667"/>
      <c r="AC169" s="667"/>
      <c r="AD169" s="667"/>
      <c r="AE169" s="667"/>
      <c r="AF169" s="667"/>
      <c r="AG169" s="667"/>
      <c r="AH169" s="667"/>
      <c r="AI169" s="667"/>
      <c r="AJ169" s="667"/>
      <c r="AK169" s="667"/>
      <c r="AL169" s="667"/>
      <c r="AM169" s="667"/>
      <c r="AN169" s="667"/>
      <c r="AO169" s="667"/>
      <c r="AP169" s="667"/>
      <c r="AQ169" s="667"/>
      <c r="AR169" s="667"/>
      <c r="AS169" s="667"/>
      <c r="AT169" s="667"/>
      <c r="AU169" s="667"/>
      <c r="AV169" s="667"/>
      <c r="AW169" s="410"/>
      <c r="AX169" s="410"/>
      <c r="AY169" s="410"/>
      <c r="AZ169" s="410"/>
      <c r="BA169" s="410"/>
      <c r="BB169" s="410"/>
      <c r="BC169" s="410"/>
      <c r="BD169" s="410"/>
      <c r="BE169" s="410"/>
      <c r="BF169" s="410"/>
      <c r="BG169" s="410"/>
      <c r="BH169" s="410"/>
      <c r="BI169" s="410"/>
      <c r="BJ169" s="410"/>
      <c r="BK169" s="410"/>
      <c r="BL169" s="410"/>
      <c r="BM169" s="410"/>
      <c r="BN169" s="410"/>
      <c r="BO169" s="410"/>
      <c r="BP169" s="410"/>
      <c r="BQ169" s="410"/>
      <c r="BR169" s="410"/>
      <c r="BS169" s="410"/>
      <c r="BT169" s="410"/>
      <c r="BU169" s="410"/>
      <c r="BV169" s="410"/>
      <c r="BW169" s="410"/>
      <c r="BX169" s="410"/>
      <c r="BY169" s="410"/>
      <c r="BZ169" s="410"/>
      <c r="CA169" s="410"/>
      <c r="CB169" s="410"/>
      <c r="CC169" s="410"/>
      <c r="CD169" s="410"/>
      <c r="CE169" s="410"/>
      <c r="CF169" s="410"/>
      <c r="CG169" s="410"/>
      <c r="CH169" s="410"/>
      <c r="CI169" s="410"/>
      <c r="CJ169" s="410"/>
      <c r="CK169" s="410"/>
      <c r="CL169" s="410"/>
      <c r="CM169" s="410"/>
      <c r="CN169" s="410"/>
      <c r="CO169" s="410"/>
      <c r="CP169" s="410"/>
      <c r="CQ169" s="410"/>
      <c r="CR169" s="410"/>
      <c r="CS169" s="410"/>
      <c r="CT169" s="410"/>
      <c r="CU169" s="410"/>
      <c r="CV169" s="410"/>
      <c r="CW169" s="410"/>
      <c r="CX169" s="410"/>
      <c r="CY169" s="410"/>
      <c r="CZ169" s="410"/>
      <c r="DA169" s="410"/>
      <c r="DB169" s="410"/>
      <c r="DC169" s="410"/>
      <c r="DD169" s="410"/>
      <c r="DE169" s="410"/>
      <c r="DF169" s="410"/>
      <c r="DG169" s="410"/>
      <c r="DH169" s="410"/>
      <c r="DI169" s="410"/>
      <c r="DJ169" s="410"/>
      <c r="DK169" s="410"/>
      <c r="DL169" s="410"/>
      <c r="DM169" s="410"/>
      <c r="DN169" s="410"/>
      <c r="DO169" s="410"/>
      <c r="DP169" s="410"/>
      <c r="DQ169" s="410"/>
      <c r="DR169" s="410"/>
      <c r="DS169" s="410"/>
      <c r="DT169" s="410"/>
      <c r="DU169" s="410"/>
      <c r="DV169" s="410"/>
      <c r="DW169" s="410"/>
      <c r="DX169" s="410"/>
      <c r="DY169" s="410"/>
      <c r="DZ169" s="410"/>
      <c r="EA169" s="410"/>
      <c r="EB169" s="410"/>
      <c r="EC169" s="410"/>
      <c r="ED169" s="410"/>
      <c r="EE169" s="410"/>
      <c r="EF169" s="410"/>
      <c r="EG169" s="410"/>
      <c r="EH169" s="410"/>
      <c r="EI169" s="410"/>
      <c r="EJ169" s="410"/>
      <c r="EK169" s="410"/>
      <c r="EL169" s="410"/>
      <c r="EM169" s="410"/>
      <c r="EN169" s="410"/>
      <c r="EO169" s="410"/>
      <c r="EP169" s="410"/>
      <c r="EQ169" s="410"/>
      <c r="ER169" s="410"/>
      <c r="ES169" s="410"/>
      <c r="ET169" s="410"/>
      <c r="EU169" s="410"/>
      <c r="EV169" s="410"/>
      <c r="EW169" s="410"/>
      <c r="EX169" s="410"/>
      <c r="EY169" s="410"/>
      <c r="EZ169" s="410"/>
      <c r="FA169" s="410"/>
      <c r="FB169" s="410"/>
      <c r="FC169" s="410"/>
      <c r="FD169" s="410"/>
      <c r="FE169" s="410"/>
      <c r="FF169" s="410"/>
      <c r="FG169" s="410"/>
      <c r="FH169" s="410"/>
      <c r="FI169" s="410"/>
      <c r="FJ169" s="410"/>
      <c r="FK169" s="410"/>
      <c r="FL169" s="410"/>
      <c r="FM169" s="410"/>
      <c r="FN169" s="410"/>
      <c r="FO169" s="410"/>
      <c r="FP169" s="410"/>
      <c r="FQ169" s="410"/>
      <c r="FR169" s="410"/>
      <c r="FS169" s="410"/>
      <c r="FT169" s="410"/>
      <c r="FU169" s="410"/>
      <c r="FV169" s="410"/>
      <c r="FW169" s="410"/>
      <c r="FX169" s="410"/>
      <c r="FY169" s="410"/>
      <c r="FZ169" s="410"/>
      <c r="GA169" s="410"/>
      <c r="GB169" s="410"/>
      <c r="GC169" s="410"/>
      <c r="GD169" s="410"/>
      <c r="GE169" s="410"/>
      <c r="GF169" s="410"/>
      <c r="GG169" s="410"/>
      <c r="GH169" s="410"/>
      <c r="GI169" s="410"/>
      <c r="GJ169" s="410"/>
      <c r="GK169" s="410"/>
      <c r="GL169" s="410"/>
      <c r="GM169" s="410"/>
      <c r="GN169" s="410"/>
      <c r="GO169" s="410"/>
      <c r="GP169" s="410"/>
      <c r="GQ169" s="410"/>
      <c r="GR169" s="410"/>
      <c r="GS169" s="410"/>
      <c r="GT169" s="410"/>
      <c r="GU169" s="410"/>
      <c r="GV169" s="410"/>
      <c r="GW169" s="410"/>
      <c r="GX169" s="410"/>
      <c r="GY169" s="410"/>
      <c r="GZ169" s="410"/>
      <c r="HA169" s="667"/>
      <c r="HB169" s="667"/>
      <c r="HC169" s="174"/>
      <c r="HD169" s="47"/>
      <c r="HE169" s="94"/>
      <c r="HF169" s="94"/>
      <c r="HG169" s="94"/>
      <c r="HH169" s="94"/>
      <c r="HI169" s="94"/>
      <c r="HJ169" s="94"/>
      <c r="HK169" s="97"/>
      <c r="HL169" s="94"/>
      <c r="HM169" s="94"/>
      <c r="HN169" s="97"/>
      <c r="HO169" s="47"/>
    </row>
    <row r="170" spans="1:223" s="3" customFormat="1" ht="9.9499999999999993" hidden="1" customHeight="1" x14ac:dyDescent="0.35">
      <c r="A170" s="46"/>
      <c r="B170" s="559"/>
      <c r="C170" s="559"/>
      <c r="D170" s="561"/>
      <c r="E170" s="561"/>
      <c r="F170" s="561"/>
      <c r="G170" s="561"/>
      <c r="H170" s="561"/>
      <c r="I170" s="366"/>
      <c r="J170" s="666"/>
      <c r="K170" s="666"/>
      <c r="L170" s="666"/>
      <c r="M170" s="666"/>
      <c r="N170" s="666"/>
      <c r="O170" s="666"/>
      <c r="P170" s="666"/>
      <c r="Q170" s="666"/>
      <c r="R170" s="666"/>
      <c r="S170" s="666"/>
      <c r="T170" s="666"/>
      <c r="U170" s="666"/>
      <c r="V170" s="666"/>
      <c r="W170" s="666"/>
      <c r="X170" s="666"/>
      <c r="Y170" s="666"/>
      <c r="Z170" s="666"/>
      <c r="AA170" s="666"/>
      <c r="AB170" s="666"/>
      <c r="AC170" s="666"/>
      <c r="AD170" s="666"/>
      <c r="AE170" s="666"/>
      <c r="AF170" s="666"/>
      <c r="AG170" s="666"/>
      <c r="AH170" s="666"/>
      <c r="AI170" s="666"/>
      <c r="AJ170" s="666"/>
      <c r="AK170" s="666"/>
      <c r="AL170" s="666"/>
      <c r="AM170" s="666"/>
      <c r="AN170" s="666"/>
      <c r="AO170" s="666"/>
      <c r="AP170" s="666"/>
      <c r="AQ170" s="666"/>
      <c r="AR170" s="666"/>
      <c r="AS170" s="666"/>
      <c r="AT170" s="666"/>
      <c r="AU170" s="666"/>
      <c r="AV170" s="666"/>
      <c r="AW170" s="409"/>
      <c r="AX170" s="409"/>
      <c r="AY170" s="409"/>
      <c r="AZ170" s="409"/>
      <c r="BA170" s="409"/>
      <c r="BB170" s="409"/>
      <c r="BC170" s="409"/>
      <c r="BD170" s="409"/>
      <c r="BE170" s="409"/>
      <c r="BF170" s="409"/>
      <c r="BG170" s="409"/>
      <c r="BH170" s="409"/>
      <c r="BI170" s="409"/>
      <c r="BJ170" s="409"/>
      <c r="BK170" s="409"/>
      <c r="BL170" s="409"/>
      <c r="BM170" s="409"/>
      <c r="BN170" s="409"/>
      <c r="BO170" s="409"/>
      <c r="BP170" s="409"/>
      <c r="BQ170" s="409"/>
      <c r="BR170" s="409"/>
      <c r="BS170" s="409"/>
      <c r="BT170" s="409"/>
      <c r="BU170" s="409"/>
      <c r="BV170" s="409"/>
      <c r="BW170" s="409"/>
      <c r="BX170" s="409"/>
      <c r="BY170" s="409"/>
      <c r="BZ170" s="409"/>
      <c r="CA170" s="409"/>
      <c r="CB170" s="409"/>
      <c r="CC170" s="409"/>
      <c r="CD170" s="409"/>
      <c r="CE170" s="409"/>
      <c r="CF170" s="409"/>
      <c r="CG170" s="409"/>
      <c r="CH170" s="409"/>
      <c r="CI170" s="409"/>
      <c r="CJ170" s="409"/>
      <c r="CK170" s="409"/>
      <c r="CL170" s="409"/>
      <c r="CM170" s="409"/>
      <c r="CN170" s="409"/>
      <c r="CO170" s="409"/>
      <c r="CP170" s="409"/>
      <c r="CQ170" s="409"/>
      <c r="CR170" s="409"/>
      <c r="CS170" s="409"/>
      <c r="CT170" s="409"/>
      <c r="CU170" s="409"/>
      <c r="CV170" s="409"/>
      <c r="CW170" s="409"/>
      <c r="CX170" s="409"/>
      <c r="CY170" s="409"/>
      <c r="CZ170" s="409"/>
      <c r="DA170" s="409"/>
      <c r="DB170" s="409"/>
      <c r="DC170" s="409"/>
      <c r="DD170" s="409"/>
      <c r="DE170" s="409"/>
      <c r="DF170" s="409"/>
      <c r="DG170" s="409"/>
      <c r="DH170" s="409"/>
      <c r="DI170" s="409"/>
      <c r="DJ170" s="409"/>
      <c r="DK170" s="409"/>
      <c r="DL170" s="409"/>
      <c r="DM170" s="409"/>
      <c r="DN170" s="409"/>
      <c r="DO170" s="409"/>
      <c r="DP170" s="409"/>
      <c r="DQ170" s="409"/>
      <c r="DR170" s="409"/>
      <c r="DS170" s="409"/>
      <c r="DT170" s="409"/>
      <c r="DU170" s="409"/>
      <c r="DV170" s="409"/>
      <c r="DW170" s="409"/>
      <c r="DX170" s="409"/>
      <c r="DY170" s="409"/>
      <c r="DZ170" s="409"/>
      <c r="EA170" s="409"/>
      <c r="EB170" s="409"/>
      <c r="EC170" s="409"/>
      <c r="ED170" s="409"/>
      <c r="EE170" s="409"/>
      <c r="EF170" s="409"/>
      <c r="EG170" s="409"/>
      <c r="EH170" s="409"/>
      <c r="EI170" s="409"/>
      <c r="EJ170" s="409"/>
      <c r="EK170" s="409"/>
      <c r="EL170" s="409"/>
      <c r="EM170" s="409"/>
      <c r="EN170" s="409"/>
      <c r="EO170" s="409"/>
      <c r="EP170" s="409"/>
      <c r="EQ170" s="409"/>
      <c r="ER170" s="409"/>
      <c r="ES170" s="409"/>
      <c r="ET170" s="409"/>
      <c r="EU170" s="409"/>
      <c r="EV170" s="409"/>
      <c r="EW170" s="409"/>
      <c r="EX170" s="409"/>
      <c r="EY170" s="409"/>
      <c r="EZ170" s="409"/>
      <c r="FA170" s="409"/>
      <c r="FB170" s="409"/>
      <c r="FC170" s="409"/>
      <c r="FD170" s="409"/>
      <c r="FE170" s="409"/>
      <c r="FF170" s="409"/>
      <c r="FG170" s="409"/>
      <c r="FH170" s="409"/>
      <c r="FI170" s="409"/>
      <c r="FJ170" s="409"/>
      <c r="FK170" s="409"/>
      <c r="FL170" s="409"/>
      <c r="FM170" s="409"/>
      <c r="FN170" s="409"/>
      <c r="FO170" s="409"/>
      <c r="FP170" s="409"/>
      <c r="FQ170" s="409"/>
      <c r="FR170" s="409"/>
      <c r="FS170" s="409"/>
      <c r="FT170" s="409"/>
      <c r="FU170" s="409"/>
      <c r="FV170" s="409"/>
      <c r="FW170" s="409"/>
      <c r="FX170" s="409"/>
      <c r="FY170" s="409"/>
      <c r="FZ170" s="409"/>
      <c r="GA170" s="409"/>
      <c r="GB170" s="409"/>
      <c r="GC170" s="409"/>
      <c r="GD170" s="409"/>
      <c r="GE170" s="409"/>
      <c r="GF170" s="409"/>
      <c r="GG170" s="409"/>
      <c r="GH170" s="409"/>
      <c r="GI170" s="409"/>
      <c r="GJ170" s="409"/>
      <c r="GK170" s="409"/>
      <c r="GL170" s="409"/>
      <c r="GM170" s="409"/>
      <c r="GN170" s="409"/>
      <c r="GO170" s="409"/>
      <c r="GP170" s="409"/>
      <c r="GQ170" s="409"/>
      <c r="GR170" s="409"/>
      <c r="GS170" s="409"/>
      <c r="GT170" s="409"/>
      <c r="GU170" s="409"/>
      <c r="GV170" s="409"/>
      <c r="GW170" s="409"/>
      <c r="GX170" s="409"/>
      <c r="GY170" s="409"/>
      <c r="GZ170" s="409"/>
      <c r="HA170" s="666"/>
      <c r="HB170" s="666"/>
      <c r="HC170" s="174"/>
      <c r="HD170" s="47"/>
      <c r="HE170" s="94"/>
      <c r="HF170" s="94"/>
      <c r="HG170" s="94"/>
      <c r="HH170" s="94"/>
      <c r="HI170" s="94"/>
      <c r="HJ170" s="94"/>
      <c r="HK170" s="97"/>
      <c r="HL170" s="94"/>
      <c r="HM170" s="94"/>
      <c r="HN170" s="97"/>
      <c r="HO170" s="47"/>
    </row>
    <row r="171" spans="1:223" s="3" customFormat="1" ht="5.0999999999999996" hidden="1" customHeight="1" x14ac:dyDescent="0.35">
      <c r="A171" s="46"/>
      <c r="B171" s="47"/>
      <c r="C171" s="47"/>
      <c r="D171" s="47"/>
      <c r="E171" s="47"/>
      <c r="F171" s="47"/>
      <c r="G171" s="47"/>
      <c r="H171" s="48"/>
      <c r="I171" s="366"/>
      <c r="J171" s="50"/>
      <c r="K171" s="50"/>
      <c r="L171" s="50"/>
      <c r="M171" s="50"/>
      <c r="N171" s="50"/>
      <c r="O171" s="50"/>
      <c r="P171" s="50"/>
      <c r="Q171" s="50"/>
      <c r="R171" s="50"/>
      <c r="S171" s="50"/>
      <c r="T171" s="50"/>
      <c r="U171" s="50"/>
      <c r="V171" s="50"/>
      <c r="W171" s="50"/>
      <c r="X171" s="50"/>
      <c r="Y171" s="50"/>
      <c r="Z171" s="50"/>
      <c r="AA171" s="50"/>
      <c r="AB171" s="50"/>
      <c r="AC171" s="50"/>
      <c r="AD171" s="50"/>
      <c r="AE171" s="50"/>
      <c r="AF171" s="50"/>
      <c r="AG171" s="50"/>
      <c r="AH171" s="50"/>
      <c r="AI171" s="50"/>
      <c r="AJ171" s="50"/>
      <c r="AK171" s="50"/>
      <c r="AL171" s="50"/>
      <c r="AM171" s="50"/>
      <c r="AN171" s="50"/>
      <c r="AO171" s="50"/>
      <c r="AP171" s="50"/>
      <c r="AQ171" s="50"/>
      <c r="AR171" s="50"/>
      <c r="AS171" s="50"/>
      <c r="AT171" s="50"/>
      <c r="AU171" s="50"/>
      <c r="AV171" s="50"/>
      <c r="AW171" s="50"/>
      <c r="AX171" s="50"/>
      <c r="AY171" s="50"/>
      <c r="AZ171" s="50"/>
      <c r="BA171" s="50"/>
      <c r="BB171" s="50"/>
      <c r="BC171" s="50"/>
      <c r="BD171" s="50"/>
      <c r="BE171" s="50"/>
      <c r="BF171" s="50"/>
      <c r="BG171" s="50"/>
      <c r="BH171" s="50"/>
      <c r="BI171" s="50"/>
      <c r="BJ171" s="50"/>
      <c r="BK171" s="50"/>
      <c r="BL171" s="50"/>
      <c r="BM171" s="50"/>
      <c r="BN171" s="50"/>
      <c r="BO171" s="50"/>
      <c r="BP171" s="50"/>
      <c r="BQ171" s="50"/>
      <c r="BR171" s="50"/>
      <c r="BS171" s="50"/>
      <c r="BT171" s="50"/>
      <c r="BU171" s="50"/>
      <c r="BV171" s="50"/>
      <c r="BW171" s="50"/>
      <c r="BX171" s="50"/>
      <c r="BY171" s="50"/>
      <c r="BZ171" s="50"/>
      <c r="CA171" s="50"/>
      <c r="CB171" s="50"/>
      <c r="CC171" s="50"/>
      <c r="CD171" s="50"/>
      <c r="CE171" s="50"/>
      <c r="CF171" s="50"/>
      <c r="CG171" s="50"/>
      <c r="CH171" s="50"/>
      <c r="CI171" s="50"/>
      <c r="CJ171" s="50"/>
      <c r="CK171" s="50"/>
      <c r="CL171" s="50"/>
      <c r="CM171" s="50"/>
      <c r="CN171" s="50"/>
      <c r="CO171" s="50"/>
      <c r="CP171" s="50"/>
      <c r="CQ171" s="50"/>
      <c r="CR171" s="50"/>
      <c r="CS171" s="50"/>
      <c r="CT171" s="50"/>
      <c r="CU171" s="50"/>
      <c r="CV171" s="50"/>
      <c r="CW171" s="50"/>
      <c r="CX171" s="50"/>
      <c r="CY171" s="50"/>
      <c r="CZ171" s="50"/>
      <c r="DA171" s="50"/>
      <c r="DB171" s="50"/>
      <c r="DC171" s="50"/>
      <c r="DD171" s="50"/>
      <c r="DE171" s="50"/>
      <c r="DF171" s="50"/>
      <c r="DG171" s="50"/>
      <c r="DH171" s="50"/>
      <c r="DI171" s="50"/>
      <c r="DJ171" s="50"/>
      <c r="DK171" s="50"/>
      <c r="DL171" s="50"/>
      <c r="DM171" s="50"/>
      <c r="DN171" s="50"/>
      <c r="DO171" s="50"/>
      <c r="DP171" s="50"/>
      <c r="DQ171" s="50"/>
      <c r="DR171" s="50"/>
      <c r="DS171" s="50"/>
      <c r="DT171" s="50"/>
      <c r="DU171" s="50"/>
      <c r="DV171" s="50"/>
      <c r="DW171" s="50"/>
      <c r="DX171" s="50"/>
      <c r="DY171" s="50"/>
      <c r="DZ171" s="50"/>
      <c r="EA171" s="50"/>
      <c r="EB171" s="50"/>
      <c r="EC171" s="50"/>
      <c r="ED171" s="50"/>
      <c r="EE171" s="50"/>
      <c r="EF171" s="50"/>
      <c r="EG171" s="50"/>
      <c r="EH171" s="50"/>
      <c r="EI171" s="50"/>
      <c r="EJ171" s="50"/>
      <c r="EK171" s="50"/>
      <c r="EL171" s="50"/>
      <c r="EM171" s="50"/>
      <c r="EN171" s="50"/>
      <c r="EO171" s="50"/>
      <c r="EP171" s="50"/>
      <c r="EQ171" s="50"/>
      <c r="ER171" s="50"/>
      <c r="ES171" s="50"/>
      <c r="ET171" s="50"/>
      <c r="EU171" s="50"/>
      <c r="EV171" s="50"/>
      <c r="EW171" s="50"/>
      <c r="EX171" s="50"/>
      <c r="EY171" s="50"/>
      <c r="EZ171" s="50"/>
      <c r="FA171" s="50"/>
      <c r="FB171" s="50"/>
      <c r="FC171" s="50"/>
      <c r="FD171" s="50"/>
      <c r="FE171" s="50"/>
      <c r="FF171" s="50"/>
      <c r="FG171" s="50"/>
      <c r="FH171" s="50"/>
      <c r="FI171" s="50"/>
      <c r="FJ171" s="50"/>
      <c r="FK171" s="50"/>
      <c r="FL171" s="50"/>
      <c r="FM171" s="50"/>
      <c r="FN171" s="50"/>
      <c r="FO171" s="50"/>
      <c r="FP171" s="50"/>
      <c r="FQ171" s="50"/>
      <c r="FR171" s="50"/>
      <c r="FS171" s="50"/>
      <c r="FT171" s="50"/>
      <c r="FU171" s="50"/>
      <c r="FV171" s="50"/>
      <c r="FW171" s="50"/>
      <c r="FX171" s="50"/>
      <c r="FY171" s="50"/>
      <c r="FZ171" s="50"/>
      <c r="GA171" s="50"/>
      <c r="GB171" s="50"/>
      <c r="GC171" s="50"/>
      <c r="GD171" s="50"/>
      <c r="GE171" s="50"/>
      <c r="GF171" s="50"/>
      <c r="GG171" s="50"/>
      <c r="GH171" s="50"/>
      <c r="GI171" s="50"/>
      <c r="GJ171" s="50"/>
      <c r="GK171" s="50"/>
      <c r="GL171" s="50"/>
      <c r="GM171" s="50"/>
      <c r="GN171" s="50"/>
      <c r="GO171" s="50"/>
      <c r="GP171" s="50"/>
      <c r="GQ171" s="50"/>
      <c r="GR171" s="50"/>
      <c r="GS171" s="50"/>
      <c r="GT171" s="50"/>
      <c r="GU171" s="50"/>
      <c r="GV171" s="50"/>
      <c r="GW171" s="50"/>
      <c r="GX171" s="50"/>
      <c r="GY171" s="50"/>
      <c r="GZ171" s="50"/>
      <c r="HA171" s="50"/>
      <c r="HB171" s="50"/>
      <c r="HC171" s="50"/>
      <c r="HD171" s="47"/>
      <c r="HE171" s="94"/>
      <c r="HF171" s="94"/>
      <c r="HG171" s="94"/>
      <c r="HH171" s="94"/>
      <c r="HI171" s="94"/>
      <c r="HJ171" s="94"/>
      <c r="HK171" s="94"/>
      <c r="HL171" s="94"/>
      <c r="HM171" s="94"/>
      <c r="HN171" s="97"/>
      <c r="HO171" s="47"/>
    </row>
    <row r="172" spans="1:223" s="3" customFormat="1" ht="15" hidden="1" customHeight="1" x14ac:dyDescent="0.35">
      <c r="A172" s="46"/>
      <c r="B172" s="51" t="s">
        <v>81</v>
      </c>
      <c r="C172" s="47"/>
      <c r="D172" s="47"/>
      <c r="E172" s="47"/>
      <c r="F172" s="47"/>
      <c r="G172" s="47"/>
      <c r="H172" s="48"/>
      <c r="I172" s="366"/>
      <c r="J172" s="50"/>
      <c r="K172" s="50"/>
      <c r="L172" s="50"/>
      <c r="M172" s="50"/>
      <c r="N172" s="50"/>
      <c r="O172" s="50"/>
      <c r="P172" s="50"/>
      <c r="Q172" s="50"/>
      <c r="R172" s="50"/>
      <c r="S172" s="50"/>
      <c r="T172" s="50"/>
      <c r="U172" s="50"/>
      <c r="V172" s="50"/>
      <c r="W172" s="50"/>
      <c r="X172" s="50"/>
      <c r="Y172" s="50"/>
      <c r="Z172" s="50"/>
      <c r="AA172" s="50"/>
      <c r="AB172" s="50"/>
      <c r="AC172" s="50"/>
      <c r="AD172" s="50"/>
      <c r="AE172" s="50"/>
      <c r="AF172" s="50"/>
      <c r="AG172" s="50"/>
      <c r="AH172" s="50"/>
      <c r="AI172" s="50"/>
      <c r="AJ172" s="50"/>
      <c r="AK172" s="50"/>
      <c r="AL172" s="50"/>
      <c r="AM172" s="50"/>
      <c r="AN172" s="50"/>
      <c r="AO172" s="50"/>
      <c r="AP172" s="50"/>
      <c r="AQ172" s="50"/>
      <c r="AR172" s="50"/>
      <c r="AS172" s="50"/>
      <c r="AT172" s="50"/>
      <c r="AU172" s="50"/>
      <c r="AV172" s="50"/>
      <c r="AW172" s="50"/>
      <c r="AX172" s="50"/>
      <c r="AY172" s="50"/>
      <c r="AZ172" s="50"/>
      <c r="BA172" s="50"/>
      <c r="BB172" s="50"/>
      <c r="BC172" s="50"/>
      <c r="BD172" s="50"/>
      <c r="BE172" s="50"/>
      <c r="BF172" s="50"/>
      <c r="BG172" s="50"/>
      <c r="BH172" s="50"/>
      <c r="BI172" s="50"/>
      <c r="BJ172" s="50"/>
      <c r="BK172" s="50"/>
      <c r="BL172" s="50"/>
      <c r="BM172" s="50"/>
      <c r="BN172" s="50"/>
      <c r="BO172" s="50"/>
      <c r="BP172" s="50"/>
      <c r="BQ172" s="50"/>
      <c r="BR172" s="50"/>
      <c r="BS172" s="50"/>
      <c r="BT172" s="50"/>
      <c r="BU172" s="50"/>
      <c r="BV172" s="50"/>
      <c r="BW172" s="50"/>
      <c r="BX172" s="50"/>
      <c r="BY172" s="50"/>
      <c r="BZ172" s="50"/>
      <c r="CA172" s="50"/>
      <c r="CB172" s="50"/>
      <c r="CC172" s="50"/>
      <c r="CD172" s="50"/>
      <c r="CE172" s="50"/>
      <c r="CF172" s="50"/>
      <c r="CG172" s="50"/>
      <c r="CH172" s="50"/>
      <c r="CI172" s="50"/>
      <c r="CJ172" s="50"/>
      <c r="CK172" s="50"/>
      <c r="CL172" s="50"/>
      <c r="CM172" s="50"/>
      <c r="CN172" s="50"/>
      <c r="CO172" s="50"/>
      <c r="CP172" s="50"/>
      <c r="CQ172" s="50"/>
      <c r="CR172" s="50"/>
      <c r="CS172" s="50"/>
      <c r="CT172" s="50"/>
      <c r="CU172" s="50"/>
      <c r="CV172" s="50"/>
      <c r="CW172" s="50"/>
      <c r="CX172" s="50"/>
      <c r="CY172" s="50"/>
      <c r="CZ172" s="50"/>
      <c r="DA172" s="50"/>
      <c r="DB172" s="50"/>
      <c r="DC172" s="50"/>
      <c r="DD172" s="50"/>
      <c r="DE172" s="50"/>
      <c r="DF172" s="50"/>
      <c r="DG172" s="50"/>
      <c r="DH172" s="50"/>
      <c r="DI172" s="50"/>
      <c r="DJ172" s="50"/>
      <c r="DK172" s="50"/>
      <c r="DL172" s="50"/>
      <c r="DM172" s="50"/>
      <c r="DN172" s="50"/>
      <c r="DO172" s="50"/>
      <c r="DP172" s="50"/>
      <c r="DQ172" s="50"/>
      <c r="DR172" s="50"/>
      <c r="DS172" s="50"/>
      <c r="DT172" s="50"/>
      <c r="DU172" s="50"/>
      <c r="DV172" s="50"/>
      <c r="DW172" s="50"/>
      <c r="DX172" s="50"/>
      <c r="DY172" s="50"/>
      <c r="DZ172" s="50"/>
      <c r="EA172" s="50"/>
      <c r="EB172" s="50"/>
      <c r="EC172" s="50"/>
      <c r="ED172" s="50"/>
      <c r="EE172" s="50"/>
      <c r="EF172" s="50"/>
      <c r="EG172" s="50"/>
      <c r="EH172" s="50"/>
      <c r="EI172" s="50"/>
      <c r="EJ172" s="50"/>
      <c r="EK172" s="50"/>
      <c r="EL172" s="50"/>
      <c r="EM172" s="50"/>
      <c r="EN172" s="50"/>
      <c r="EO172" s="50"/>
      <c r="EP172" s="50"/>
      <c r="EQ172" s="50"/>
      <c r="ER172" s="50"/>
      <c r="ES172" s="50"/>
      <c r="ET172" s="50"/>
      <c r="EU172" s="50"/>
      <c r="EV172" s="50"/>
      <c r="EW172" s="50"/>
      <c r="EX172" s="50"/>
      <c r="EY172" s="50"/>
      <c r="EZ172" s="50"/>
      <c r="FA172" s="50"/>
      <c r="FB172" s="50"/>
      <c r="FC172" s="50"/>
      <c r="FD172" s="50"/>
      <c r="FE172" s="50"/>
      <c r="FF172" s="50"/>
      <c r="FG172" s="50"/>
      <c r="FH172" s="50"/>
      <c r="FI172" s="50"/>
      <c r="FJ172" s="50"/>
      <c r="FK172" s="50"/>
      <c r="FL172" s="50"/>
      <c r="FM172" s="50"/>
      <c r="FN172" s="50"/>
      <c r="FO172" s="50"/>
      <c r="FP172" s="50"/>
      <c r="FQ172" s="50"/>
      <c r="FR172" s="50"/>
      <c r="FS172" s="50"/>
      <c r="FT172" s="50"/>
      <c r="FU172" s="50"/>
      <c r="FV172" s="50"/>
      <c r="FW172" s="50"/>
      <c r="FX172" s="50"/>
      <c r="FY172" s="50"/>
      <c r="FZ172" s="50"/>
      <c r="GA172" s="50"/>
      <c r="GB172" s="50"/>
      <c r="GC172" s="50"/>
      <c r="GD172" s="50"/>
      <c r="GE172" s="50"/>
      <c r="GF172" s="50"/>
      <c r="GG172" s="50"/>
      <c r="GH172" s="50"/>
      <c r="GI172" s="50"/>
      <c r="GJ172" s="50"/>
      <c r="GK172" s="50"/>
      <c r="GL172" s="50"/>
      <c r="GM172" s="50"/>
      <c r="GN172" s="50"/>
      <c r="GO172" s="50"/>
      <c r="GP172" s="50"/>
      <c r="GQ172" s="50"/>
      <c r="GR172" s="50"/>
      <c r="GS172" s="50"/>
      <c r="GT172" s="50"/>
      <c r="GU172" s="50"/>
      <c r="GV172" s="50"/>
      <c r="GW172" s="50"/>
      <c r="GX172" s="50"/>
      <c r="GY172" s="50"/>
      <c r="GZ172" s="50"/>
      <c r="HA172" s="50"/>
      <c r="HB172" s="50"/>
      <c r="HC172" s="50"/>
      <c r="HD172" s="47"/>
      <c r="HE172" s="94"/>
      <c r="HF172" s="94"/>
      <c r="HG172" s="94"/>
      <c r="HH172" s="94"/>
      <c r="HI172" s="94"/>
      <c r="HJ172" s="94"/>
      <c r="HK172" s="94"/>
      <c r="HL172" s="94"/>
      <c r="HM172" s="94"/>
      <c r="HN172" s="97"/>
      <c r="HO172" s="47"/>
    </row>
    <row r="173" spans="1:223" s="3" customFormat="1" ht="15" hidden="1" customHeight="1" x14ac:dyDescent="0.35">
      <c r="A173" s="46"/>
      <c r="B173" s="51" t="s">
        <v>80</v>
      </c>
      <c r="C173" s="47"/>
      <c r="D173" s="47"/>
      <c r="E173" s="47"/>
      <c r="F173" s="47"/>
      <c r="G173" s="47"/>
      <c r="H173" s="48"/>
      <c r="I173" s="366"/>
      <c r="J173" s="50"/>
      <c r="K173" s="50"/>
      <c r="L173" s="50"/>
      <c r="M173" s="50"/>
      <c r="N173" s="50"/>
      <c r="O173" s="50"/>
      <c r="P173" s="50"/>
      <c r="Q173" s="50"/>
      <c r="R173" s="50"/>
      <c r="S173" s="50"/>
      <c r="T173" s="50"/>
      <c r="U173" s="50"/>
      <c r="V173" s="50"/>
      <c r="W173" s="50"/>
      <c r="X173" s="50"/>
      <c r="Y173" s="50"/>
      <c r="Z173" s="50"/>
      <c r="AA173" s="50"/>
      <c r="AB173" s="50"/>
      <c r="AC173" s="50"/>
      <c r="AD173" s="50"/>
      <c r="AE173" s="50"/>
      <c r="AF173" s="50"/>
      <c r="AG173" s="50"/>
      <c r="AH173" s="50"/>
      <c r="AI173" s="50"/>
      <c r="AJ173" s="50"/>
      <c r="AK173" s="50"/>
      <c r="AL173" s="50"/>
      <c r="AM173" s="50"/>
      <c r="AN173" s="50"/>
      <c r="AO173" s="50"/>
      <c r="AP173" s="50"/>
      <c r="AQ173" s="50"/>
      <c r="AR173" s="50"/>
      <c r="AS173" s="50"/>
      <c r="AT173" s="50"/>
      <c r="AU173" s="50"/>
      <c r="AV173" s="50"/>
      <c r="AW173" s="50"/>
      <c r="AX173" s="50"/>
      <c r="AY173" s="50"/>
      <c r="AZ173" s="50"/>
      <c r="BA173" s="50"/>
      <c r="BB173" s="50"/>
      <c r="BC173" s="50"/>
      <c r="BD173" s="50"/>
      <c r="BE173" s="50"/>
      <c r="BF173" s="50"/>
      <c r="BG173" s="50"/>
      <c r="BH173" s="50"/>
      <c r="BI173" s="50"/>
      <c r="BJ173" s="50"/>
      <c r="BK173" s="50"/>
      <c r="BL173" s="50"/>
      <c r="BM173" s="50"/>
      <c r="BN173" s="50"/>
      <c r="BO173" s="50"/>
      <c r="BP173" s="50"/>
      <c r="BQ173" s="50"/>
      <c r="BR173" s="50"/>
      <c r="BS173" s="50"/>
      <c r="BT173" s="50"/>
      <c r="BU173" s="50"/>
      <c r="BV173" s="50"/>
      <c r="BW173" s="50"/>
      <c r="BX173" s="50"/>
      <c r="BY173" s="50"/>
      <c r="BZ173" s="50"/>
      <c r="CA173" s="50"/>
      <c r="CB173" s="50"/>
      <c r="CC173" s="50"/>
      <c r="CD173" s="50"/>
      <c r="CE173" s="50"/>
      <c r="CF173" s="50"/>
      <c r="CG173" s="50"/>
      <c r="CH173" s="50"/>
      <c r="CI173" s="50"/>
      <c r="CJ173" s="50"/>
      <c r="CK173" s="50"/>
      <c r="CL173" s="50"/>
      <c r="CM173" s="50"/>
      <c r="CN173" s="50"/>
      <c r="CO173" s="50"/>
      <c r="CP173" s="50"/>
      <c r="CQ173" s="50"/>
      <c r="CR173" s="50"/>
      <c r="CS173" s="50"/>
      <c r="CT173" s="50"/>
      <c r="CU173" s="50"/>
      <c r="CV173" s="50"/>
      <c r="CW173" s="50"/>
      <c r="CX173" s="50"/>
      <c r="CY173" s="50"/>
      <c r="CZ173" s="50"/>
      <c r="DA173" s="50"/>
      <c r="DB173" s="50"/>
      <c r="DC173" s="50"/>
      <c r="DD173" s="50"/>
      <c r="DE173" s="50"/>
      <c r="DF173" s="50"/>
      <c r="DG173" s="50"/>
      <c r="DH173" s="50"/>
      <c r="DI173" s="50"/>
      <c r="DJ173" s="50"/>
      <c r="DK173" s="50"/>
      <c r="DL173" s="50"/>
      <c r="DM173" s="50"/>
      <c r="DN173" s="50"/>
      <c r="DO173" s="50"/>
      <c r="DP173" s="50"/>
      <c r="DQ173" s="50"/>
      <c r="DR173" s="50"/>
      <c r="DS173" s="50"/>
      <c r="DT173" s="50"/>
      <c r="DU173" s="50"/>
      <c r="DV173" s="50"/>
      <c r="DW173" s="50"/>
      <c r="DX173" s="50"/>
      <c r="DY173" s="50"/>
      <c r="DZ173" s="50"/>
      <c r="EA173" s="50"/>
      <c r="EB173" s="50"/>
      <c r="EC173" s="50"/>
      <c r="ED173" s="50"/>
      <c r="EE173" s="50"/>
      <c r="EF173" s="50"/>
      <c r="EG173" s="50"/>
      <c r="EH173" s="50"/>
      <c r="EI173" s="50"/>
      <c r="EJ173" s="50"/>
      <c r="EK173" s="50"/>
      <c r="EL173" s="50"/>
      <c r="EM173" s="50"/>
      <c r="EN173" s="50"/>
      <c r="EO173" s="50"/>
      <c r="EP173" s="50"/>
      <c r="EQ173" s="50"/>
      <c r="ER173" s="50"/>
      <c r="ES173" s="50"/>
      <c r="ET173" s="50"/>
      <c r="EU173" s="50"/>
      <c r="EV173" s="50"/>
      <c r="EW173" s="50"/>
      <c r="EX173" s="50"/>
      <c r="EY173" s="50"/>
      <c r="EZ173" s="50"/>
      <c r="FA173" s="50"/>
      <c r="FB173" s="50"/>
      <c r="FC173" s="50"/>
      <c r="FD173" s="50"/>
      <c r="FE173" s="50"/>
      <c r="FF173" s="50"/>
      <c r="FG173" s="50"/>
      <c r="FH173" s="50"/>
      <c r="FI173" s="50"/>
      <c r="FJ173" s="50"/>
      <c r="FK173" s="50"/>
      <c r="FL173" s="50"/>
      <c r="FM173" s="50"/>
      <c r="FN173" s="50"/>
      <c r="FO173" s="50"/>
      <c r="FP173" s="50"/>
      <c r="FQ173" s="50"/>
      <c r="FR173" s="50"/>
      <c r="FS173" s="50"/>
      <c r="FT173" s="50"/>
      <c r="FU173" s="50"/>
      <c r="FV173" s="50"/>
      <c r="FW173" s="50"/>
      <c r="FX173" s="50"/>
      <c r="FY173" s="50"/>
      <c r="FZ173" s="50"/>
      <c r="GA173" s="50"/>
      <c r="GB173" s="50"/>
      <c r="GC173" s="50"/>
      <c r="GD173" s="50"/>
      <c r="GE173" s="50"/>
      <c r="GF173" s="50"/>
      <c r="GG173" s="50"/>
      <c r="GH173" s="50"/>
      <c r="GI173" s="50"/>
      <c r="GJ173" s="50"/>
      <c r="GK173" s="50"/>
      <c r="GL173" s="50"/>
      <c r="GM173" s="50"/>
      <c r="GN173" s="50"/>
      <c r="GO173" s="50"/>
      <c r="GP173" s="50"/>
      <c r="GQ173" s="50"/>
      <c r="GR173" s="50"/>
      <c r="GS173" s="50"/>
      <c r="GT173" s="50"/>
      <c r="GU173" s="50"/>
      <c r="GV173" s="50"/>
      <c r="GW173" s="50"/>
      <c r="GX173" s="50"/>
      <c r="GY173" s="50"/>
      <c r="GZ173" s="50"/>
      <c r="HA173" s="50"/>
      <c r="HB173" s="50"/>
      <c r="HC173" s="50"/>
      <c r="HD173" s="47"/>
      <c r="HE173" s="94"/>
      <c r="HF173" s="94"/>
      <c r="HG173" s="94"/>
      <c r="HH173" s="94"/>
      <c r="HI173" s="94"/>
      <c r="HJ173" s="94"/>
      <c r="HK173" s="94"/>
      <c r="HL173" s="94"/>
      <c r="HM173" s="94"/>
      <c r="HN173" s="94"/>
      <c r="HO173" s="47"/>
    </row>
    <row r="174" spans="1:223" s="3" customFormat="1" ht="15" hidden="1" customHeight="1" x14ac:dyDescent="0.35">
      <c r="A174" s="46"/>
      <c r="B174" s="51" t="s">
        <v>79</v>
      </c>
      <c r="C174" s="47"/>
      <c r="D174" s="47"/>
      <c r="E174" s="47"/>
      <c r="F174" s="47"/>
      <c r="G174" s="47"/>
      <c r="H174" s="48"/>
      <c r="I174" s="366"/>
      <c r="J174" s="50"/>
      <c r="K174" s="50"/>
      <c r="L174" s="50"/>
      <c r="M174" s="50"/>
      <c r="N174" s="50"/>
      <c r="O174" s="50"/>
      <c r="P174" s="50"/>
      <c r="Q174" s="50"/>
      <c r="R174" s="50"/>
      <c r="S174" s="50"/>
      <c r="T174" s="50"/>
      <c r="U174" s="50"/>
      <c r="V174" s="50"/>
      <c r="W174" s="50"/>
      <c r="X174" s="50"/>
      <c r="Y174" s="50"/>
      <c r="Z174" s="50"/>
      <c r="AA174" s="50"/>
      <c r="AB174" s="50"/>
      <c r="AC174" s="50"/>
      <c r="AD174" s="50"/>
      <c r="AE174" s="50"/>
      <c r="AF174" s="50"/>
      <c r="AG174" s="50"/>
      <c r="AH174" s="50"/>
      <c r="AI174" s="50"/>
      <c r="AJ174" s="50"/>
      <c r="AK174" s="50"/>
      <c r="AL174" s="50"/>
      <c r="AM174" s="50"/>
      <c r="AN174" s="50"/>
      <c r="AO174" s="50"/>
      <c r="AP174" s="50"/>
      <c r="AQ174" s="50"/>
      <c r="AR174" s="50"/>
      <c r="AS174" s="50"/>
      <c r="AT174" s="50"/>
      <c r="AU174" s="50"/>
      <c r="AV174" s="50"/>
      <c r="AW174" s="50"/>
      <c r="AX174" s="50"/>
      <c r="AY174" s="50"/>
      <c r="AZ174" s="50"/>
      <c r="BA174" s="50"/>
      <c r="BB174" s="50"/>
      <c r="BC174" s="50"/>
      <c r="BD174" s="50"/>
      <c r="BE174" s="50"/>
      <c r="BF174" s="50"/>
      <c r="BG174" s="50"/>
      <c r="BH174" s="50"/>
      <c r="BI174" s="50"/>
      <c r="BJ174" s="50"/>
      <c r="BK174" s="50"/>
      <c r="BL174" s="50"/>
      <c r="BM174" s="50"/>
      <c r="BN174" s="50"/>
      <c r="BO174" s="50"/>
      <c r="BP174" s="50"/>
      <c r="BQ174" s="50"/>
      <c r="BR174" s="50"/>
      <c r="BS174" s="50"/>
      <c r="BT174" s="50"/>
      <c r="BU174" s="50"/>
      <c r="BV174" s="50"/>
      <c r="BW174" s="50"/>
      <c r="BX174" s="50"/>
      <c r="BY174" s="50"/>
      <c r="BZ174" s="50"/>
      <c r="CA174" s="50"/>
      <c r="CB174" s="50"/>
      <c r="CC174" s="50"/>
      <c r="CD174" s="50"/>
      <c r="CE174" s="50"/>
      <c r="CF174" s="50"/>
      <c r="CG174" s="50"/>
      <c r="CH174" s="50"/>
      <c r="CI174" s="50"/>
      <c r="CJ174" s="50"/>
      <c r="CK174" s="50"/>
      <c r="CL174" s="50"/>
      <c r="CM174" s="50"/>
      <c r="CN174" s="50"/>
      <c r="CO174" s="50"/>
      <c r="CP174" s="50"/>
      <c r="CQ174" s="50"/>
      <c r="CR174" s="50"/>
      <c r="CS174" s="50"/>
      <c r="CT174" s="50"/>
      <c r="CU174" s="50"/>
      <c r="CV174" s="50"/>
      <c r="CW174" s="50"/>
      <c r="CX174" s="50"/>
      <c r="CY174" s="50"/>
      <c r="CZ174" s="50"/>
      <c r="DA174" s="50"/>
      <c r="DB174" s="50"/>
      <c r="DC174" s="50"/>
      <c r="DD174" s="50"/>
      <c r="DE174" s="50"/>
      <c r="DF174" s="50"/>
      <c r="DG174" s="50"/>
      <c r="DH174" s="50"/>
      <c r="DI174" s="50"/>
      <c r="DJ174" s="50"/>
      <c r="DK174" s="50"/>
      <c r="DL174" s="50"/>
      <c r="DM174" s="50"/>
      <c r="DN174" s="50"/>
      <c r="DO174" s="50"/>
      <c r="DP174" s="50"/>
      <c r="DQ174" s="50"/>
      <c r="DR174" s="50"/>
      <c r="DS174" s="50"/>
      <c r="DT174" s="50"/>
      <c r="DU174" s="50"/>
      <c r="DV174" s="50"/>
      <c r="DW174" s="50"/>
      <c r="DX174" s="50"/>
      <c r="DY174" s="50"/>
      <c r="DZ174" s="50"/>
      <c r="EA174" s="50"/>
      <c r="EB174" s="50"/>
      <c r="EC174" s="50"/>
      <c r="ED174" s="50"/>
      <c r="EE174" s="50"/>
      <c r="EF174" s="50"/>
      <c r="EG174" s="50"/>
      <c r="EH174" s="50"/>
      <c r="EI174" s="50"/>
      <c r="EJ174" s="50"/>
      <c r="EK174" s="50"/>
      <c r="EL174" s="50"/>
      <c r="EM174" s="50"/>
      <c r="EN174" s="50"/>
      <c r="EO174" s="50"/>
      <c r="EP174" s="50"/>
      <c r="EQ174" s="50"/>
      <c r="ER174" s="50"/>
      <c r="ES174" s="50"/>
      <c r="ET174" s="50"/>
      <c r="EU174" s="50"/>
      <c r="EV174" s="50"/>
      <c r="EW174" s="50"/>
      <c r="EX174" s="50"/>
      <c r="EY174" s="50"/>
      <c r="EZ174" s="50"/>
      <c r="FA174" s="50"/>
      <c r="FB174" s="50"/>
      <c r="FC174" s="50"/>
      <c r="FD174" s="50"/>
      <c r="FE174" s="50"/>
      <c r="FF174" s="50"/>
      <c r="FG174" s="50"/>
      <c r="FH174" s="50"/>
      <c r="FI174" s="50"/>
      <c r="FJ174" s="50"/>
      <c r="FK174" s="50"/>
      <c r="FL174" s="50"/>
      <c r="FM174" s="50"/>
      <c r="FN174" s="50"/>
      <c r="FO174" s="50"/>
      <c r="FP174" s="50"/>
      <c r="FQ174" s="50"/>
      <c r="FR174" s="50"/>
      <c r="FS174" s="50"/>
      <c r="FT174" s="50"/>
      <c r="FU174" s="50"/>
      <c r="FV174" s="50"/>
      <c r="FW174" s="50"/>
      <c r="FX174" s="50"/>
      <c r="FY174" s="50"/>
      <c r="FZ174" s="50"/>
      <c r="GA174" s="50"/>
      <c r="GB174" s="50"/>
      <c r="GC174" s="50"/>
      <c r="GD174" s="50"/>
      <c r="GE174" s="50"/>
      <c r="GF174" s="50"/>
      <c r="GG174" s="50"/>
      <c r="GH174" s="50"/>
      <c r="GI174" s="50"/>
      <c r="GJ174" s="50"/>
      <c r="GK174" s="50"/>
      <c r="GL174" s="50"/>
      <c r="GM174" s="50"/>
      <c r="GN174" s="50"/>
      <c r="GO174" s="50"/>
      <c r="GP174" s="50"/>
      <c r="GQ174" s="50"/>
      <c r="GR174" s="50"/>
      <c r="GS174" s="50"/>
      <c r="GT174" s="50"/>
      <c r="GU174" s="50"/>
      <c r="GV174" s="50"/>
      <c r="GW174" s="50"/>
      <c r="GX174" s="50"/>
      <c r="GY174" s="50"/>
      <c r="GZ174" s="50"/>
      <c r="HA174" s="50"/>
      <c r="HB174" s="50"/>
      <c r="HC174" s="50"/>
      <c r="HD174" s="47"/>
      <c r="HE174" s="94"/>
      <c r="HF174" s="94"/>
      <c r="HG174" s="94"/>
      <c r="HH174" s="94"/>
      <c r="HI174" s="94"/>
      <c r="HJ174" s="94"/>
      <c r="HK174" s="94"/>
      <c r="HL174" s="94"/>
      <c r="HM174" s="94"/>
      <c r="HN174" s="94"/>
      <c r="HO174" s="47"/>
    </row>
    <row r="175" spans="1:223" s="3" customFormat="1" ht="15" hidden="1" customHeight="1" x14ac:dyDescent="0.35">
      <c r="A175" s="46"/>
      <c r="B175" s="51" t="s">
        <v>86</v>
      </c>
      <c r="C175" s="47"/>
      <c r="D175" s="47"/>
      <c r="E175" s="47"/>
      <c r="F175" s="47"/>
      <c r="G175" s="47"/>
      <c r="H175" s="48"/>
      <c r="I175" s="366"/>
      <c r="J175" s="50"/>
      <c r="K175" s="50"/>
      <c r="L175" s="50"/>
      <c r="M175" s="50"/>
      <c r="N175" s="50"/>
      <c r="O175" s="50"/>
      <c r="P175" s="50"/>
      <c r="Q175" s="50"/>
      <c r="R175" s="50"/>
      <c r="S175" s="50"/>
      <c r="T175" s="50"/>
      <c r="U175" s="50"/>
      <c r="V175" s="50"/>
      <c r="W175" s="50"/>
      <c r="X175" s="50"/>
      <c r="Y175" s="50"/>
      <c r="Z175" s="50"/>
      <c r="AA175" s="50"/>
      <c r="AB175" s="50"/>
      <c r="AC175" s="50"/>
      <c r="AD175" s="50"/>
      <c r="AE175" s="50"/>
      <c r="AF175" s="50"/>
      <c r="AG175" s="50"/>
      <c r="AH175" s="50"/>
      <c r="AI175" s="50"/>
      <c r="AJ175" s="50"/>
      <c r="AK175" s="50"/>
      <c r="AL175" s="50"/>
      <c r="AM175" s="50"/>
      <c r="AN175" s="50"/>
      <c r="AO175" s="50"/>
      <c r="AP175" s="50"/>
      <c r="AQ175" s="50"/>
      <c r="AR175" s="50"/>
      <c r="AS175" s="50"/>
      <c r="AT175" s="50"/>
      <c r="AU175" s="50"/>
      <c r="AV175" s="50"/>
      <c r="AW175" s="50"/>
      <c r="AX175" s="50"/>
      <c r="AY175" s="50"/>
      <c r="AZ175" s="50"/>
      <c r="BA175" s="50"/>
      <c r="BB175" s="50"/>
      <c r="BC175" s="50"/>
      <c r="BD175" s="50"/>
      <c r="BE175" s="50"/>
      <c r="BF175" s="50"/>
      <c r="BG175" s="50"/>
      <c r="BH175" s="50"/>
      <c r="BI175" s="50"/>
      <c r="BJ175" s="50"/>
      <c r="BK175" s="50"/>
      <c r="BL175" s="50"/>
      <c r="BM175" s="50"/>
      <c r="BN175" s="50"/>
      <c r="BO175" s="50"/>
      <c r="BP175" s="50"/>
      <c r="BQ175" s="50"/>
      <c r="BR175" s="50"/>
      <c r="BS175" s="50"/>
      <c r="BT175" s="50"/>
      <c r="BU175" s="50"/>
      <c r="BV175" s="50"/>
      <c r="BW175" s="50"/>
      <c r="BX175" s="50"/>
      <c r="BY175" s="50"/>
      <c r="BZ175" s="50"/>
      <c r="CA175" s="50"/>
      <c r="CB175" s="50"/>
      <c r="CC175" s="50"/>
      <c r="CD175" s="50"/>
      <c r="CE175" s="50"/>
      <c r="CF175" s="50"/>
      <c r="CG175" s="50"/>
      <c r="CH175" s="50"/>
      <c r="CI175" s="50"/>
      <c r="CJ175" s="50"/>
      <c r="CK175" s="50"/>
      <c r="CL175" s="50"/>
      <c r="CM175" s="50"/>
      <c r="CN175" s="50"/>
      <c r="CO175" s="50"/>
      <c r="CP175" s="50"/>
      <c r="CQ175" s="50"/>
      <c r="CR175" s="50"/>
      <c r="CS175" s="50"/>
      <c r="CT175" s="50"/>
      <c r="CU175" s="50"/>
      <c r="CV175" s="50"/>
      <c r="CW175" s="50"/>
      <c r="CX175" s="50"/>
      <c r="CY175" s="50"/>
      <c r="CZ175" s="50"/>
      <c r="DA175" s="50"/>
      <c r="DB175" s="50"/>
      <c r="DC175" s="50"/>
      <c r="DD175" s="50"/>
      <c r="DE175" s="50"/>
      <c r="DF175" s="50"/>
      <c r="DG175" s="50"/>
      <c r="DH175" s="50"/>
      <c r="DI175" s="50"/>
      <c r="DJ175" s="50"/>
      <c r="DK175" s="50"/>
      <c r="DL175" s="50"/>
      <c r="DM175" s="50"/>
      <c r="DN175" s="50"/>
      <c r="DO175" s="50"/>
      <c r="DP175" s="50"/>
      <c r="DQ175" s="50"/>
      <c r="DR175" s="50"/>
      <c r="DS175" s="50"/>
      <c r="DT175" s="50"/>
      <c r="DU175" s="50"/>
      <c r="DV175" s="50"/>
      <c r="DW175" s="50"/>
      <c r="DX175" s="50"/>
      <c r="DY175" s="50"/>
      <c r="DZ175" s="50"/>
      <c r="EA175" s="50"/>
      <c r="EB175" s="50"/>
      <c r="EC175" s="50"/>
      <c r="ED175" s="50"/>
      <c r="EE175" s="50"/>
      <c r="EF175" s="50"/>
      <c r="EG175" s="50"/>
      <c r="EH175" s="50"/>
      <c r="EI175" s="50"/>
      <c r="EJ175" s="50"/>
      <c r="EK175" s="50"/>
      <c r="EL175" s="50"/>
      <c r="EM175" s="50"/>
      <c r="EN175" s="50"/>
      <c r="EO175" s="50"/>
      <c r="EP175" s="50"/>
      <c r="EQ175" s="50"/>
      <c r="ER175" s="50"/>
      <c r="ES175" s="50"/>
      <c r="ET175" s="50"/>
      <c r="EU175" s="50"/>
      <c r="EV175" s="50"/>
      <c r="EW175" s="50"/>
      <c r="EX175" s="50"/>
      <c r="EY175" s="50"/>
      <c r="EZ175" s="50"/>
      <c r="FA175" s="50"/>
      <c r="FB175" s="50"/>
      <c r="FC175" s="50"/>
      <c r="FD175" s="50"/>
      <c r="FE175" s="50"/>
      <c r="FF175" s="50"/>
      <c r="FG175" s="50"/>
      <c r="FH175" s="50"/>
      <c r="FI175" s="50"/>
      <c r="FJ175" s="50"/>
      <c r="FK175" s="50"/>
      <c r="FL175" s="50"/>
      <c r="FM175" s="50"/>
      <c r="FN175" s="50"/>
      <c r="FO175" s="50"/>
      <c r="FP175" s="50"/>
      <c r="FQ175" s="50"/>
      <c r="FR175" s="50"/>
      <c r="FS175" s="50"/>
      <c r="FT175" s="50"/>
      <c r="FU175" s="50"/>
      <c r="FV175" s="50"/>
      <c r="FW175" s="50"/>
      <c r="FX175" s="50"/>
      <c r="FY175" s="50"/>
      <c r="FZ175" s="50"/>
      <c r="GA175" s="50"/>
      <c r="GB175" s="50"/>
      <c r="GC175" s="50"/>
      <c r="GD175" s="50"/>
      <c r="GE175" s="50"/>
      <c r="GF175" s="50"/>
      <c r="GG175" s="50"/>
      <c r="GH175" s="50"/>
      <c r="GI175" s="50"/>
      <c r="GJ175" s="50"/>
      <c r="GK175" s="50"/>
      <c r="GL175" s="50"/>
      <c r="GM175" s="50"/>
      <c r="GN175" s="50"/>
      <c r="GO175" s="50"/>
      <c r="GP175" s="50"/>
      <c r="GQ175" s="50"/>
      <c r="GR175" s="50"/>
      <c r="GS175" s="50"/>
      <c r="GT175" s="50"/>
      <c r="GU175" s="50"/>
      <c r="GV175" s="50"/>
      <c r="GW175" s="50"/>
      <c r="GX175" s="50"/>
      <c r="GY175" s="50"/>
      <c r="GZ175" s="50"/>
      <c r="HA175" s="50"/>
      <c r="HB175" s="50"/>
      <c r="HC175" s="50"/>
      <c r="HD175" s="47"/>
      <c r="HE175" s="94"/>
      <c r="HF175" s="94"/>
      <c r="HG175" s="94"/>
      <c r="HH175" s="94"/>
      <c r="HI175" s="94"/>
      <c r="HJ175" s="94"/>
      <c r="HK175" s="94"/>
      <c r="HL175" s="94"/>
      <c r="HM175" s="94"/>
      <c r="HN175" s="94"/>
      <c r="HO175" s="47"/>
    </row>
    <row r="176" spans="1:223" ht="15" hidden="1" customHeight="1" x14ac:dyDescent="0.35">
      <c r="A176" s="52"/>
      <c r="B176" s="51" t="s">
        <v>85</v>
      </c>
      <c r="C176" s="47"/>
      <c r="D176" s="47"/>
      <c r="E176" s="47"/>
      <c r="F176" s="47"/>
      <c r="G176" s="47"/>
      <c r="H176" s="48"/>
      <c r="I176" s="366"/>
      <c r="J176" s="50"/>
      <c r="K176" s="50"/>
      <c r="L176" s="50"/>
      <c r="M176" s="50"/>
      <c r="N176" s="50"/>
      <c r="O176" s="50"/>
      <c r="P176" s="50"/>
      <c r="Q176" s="50"/>
      <c r="R176" s="50"/>
      <c r="S176" s="50"/>
      <c r="T176" s="50"/>
      <c r="U176" s="50"/>
      <c r="V176" s="50"/>
      <c r="W176" s="50"/>
      <c r="X176" s="50"/>
      <c r="Y176" s="50"/>
      <c r="Z176" s="50"/>
      <c r="AA176" s="50"/>
      <c r="AB176" s="50"/>
      <c r="AC176" s="50"/>
      <c r="AD176" s="50"/>
      <c r="AE176" s="50"/>
      <c r="AF176" s="50"/>
      <c r="AG176" s="50"/>
      <c r="AH176" s="50"/>
      <c r="AI176" s="50"/>
      <c r="AJ176" s="50"/>
      <c r="AK176" s="50"/>
      <c r="AL176" s="50"/>
      <c r="AM176" s="50"/>
      <c r="AN176" s="50"/>
      <c r="AO176" s="50"/>
      <c r="AP176" s="50"/>
      <c r="AQ176" s="50"/>
      <c r="AR176" s="50"/>
      <c r="AS176" s="50"/>
      <c r="AT176" s="50"/>
      <c r="AU176" s="50"/>
      <c r="AV176" s="50"/>
      <c r="AW176" s="50"/>
      <c r="AX176" s="50"/>
      <c r="AY176" s="50"/>
      <c r="AZ176" s="50"/>
      <c r="BA176" s="50"/>
      <c r="BB176" s="50"/>
      <c r="BC176" s="50"/>
      <c r="BD176" s="50"/>
      <c r="BE176" s="50"/>
      <c r="BF176" s="50"/>
      <c r="BG176" s="50"/>
      <c r="BH176" s="50"/>
      <c r="BI176" s="50"/>
      <c r="BJ176" s="50"/>
      <c r="BK176" s="50"/>
      <c r="BL176" s="50"/>
      <c r="BM176" s="50"/>
      <c r="BN176" s="50"/>
      <c r="BO176" s="50"/>
      <c r="BP176" s="50"/>
      <c r="BQ176" s="50"/>
      <c r="BR176" s="50"/>
      <c r="BS176" s="50"/>
      <c r="BT176" s="50"/>
      <c r="BU176" s="50"/>
      <c r="BV176" s="50"/>
      <c r="BW176" s="50"/>
      <c r="BX176" s="50"/>
      <c r="BY176" s="50"/>
      <c r="BZ176" s="50"/>
      <c r="CA176" s="50"/>
      <c r="CB176" s="50"/>
      <c r="CC176" s="50"/>
      <c r="CD176" s="50"/>
      <c r="CE176" s="50"/>
      <c r="CF176" s="50"/>
      <c r="CG176" s="50"/>
      <c r="CH176" s="50"/>
      <c r="CI176" s="50"/>
      <c r="CJ176" s="50"/>
      <c r="CK176" s="50"/>
      <c r="CL176" s="50"/>
      <c r="CM176" s="50"/>
      <c r="CN176" s="50"/>
      <c r="CO176" s="50"/>
      <c r="CP176" s="50"/>
      <c r="CQ176" s="50"/>
      <c r="CR176" s="50"/>
      <c r="CS176" s="50"/>
      <c r="CT176" s="50"/>
      <c r="CU176" s="50"/>
      <c r="CV176" s="50"/>
      <c r="CW176" s="50"/>
      <c r="CX176" s="50"/>
      <c r="CY176" s="50"/>
      <c r="CZ176" s="50"/>
      <c r="DA176" s="50"/>
      <c r="DB176" s="50"/>
      <c r="DC176" s="50"/>
      <c r="DD176" s="50"/>
      <c r="DE176" s="50"/>
      <c r="DF176" s="50"/>
      <c r="DG176" s="50"/>
      <c r="DH176" s="50"/>
      <c r="DI176" s="50"/>
      <c r="DJ176" s="50"/>
      <c r="DK176" s="50"/>
      <c r="DL176" s="50"/>
      <c r="DM176" s="50"/>
      <c r="DN176" s="50"/>
      <c r="DO176" s="50"/>
      <c r="DP176" s="50"/>
      <c r="DQ176" s="50"/>
      <c r="DR176" s="50"/>
      <c r="DS176" s="50"/>
      <c r="DT176" s="50"/>
      <c r="DU176" s="50"/>
      <c r="DV176" s="50"/>
      <c r="DW176" s="50"/>
      <c r="DX176" s="50"/>
      <c r="DY176" s="50"/>
      <c r="DZ176" s="50"/>
      <c r="EA176" s="50"/>
      <c r="EB176" s="50"/>
      <c r="EC176" s="50"/>
      <c r="ED176" s="50"/>
      <c r="EE176" s="50"/>
      <c r="EF176" s="50"/>
      <c r="EG176" s="50"/>
      <c r="EH176" s="50"/>
      <c r="EI176" s="50"/>
      <c r="EJ176" s="50"/>
      <c r="EK176" s="50"/>
      <c r="EL176" s="50"/>
      <c r="EM176" s="50"/>
      <c r="EN176" s="50"/>
      <c r="EO176" s="50"/>
      <c r="EP176" s="50"/>
      <c r="EQ176" s="50"/>
      <c r="ER176" s="50"/>
      <c r="ES176" s="50"/>
      <c r="ET176" s="50"/>
      <c r="EU176" s="50"/>
      <c r="EV176" s="50"/>
      <c r="EW176" s="50"/>
      <c r="EX176" s="50"/>
      <c r="EY176" s="50"/>
      <c r="EZ176" s="50"/>
      <c r="FA176" s="50"/>
      <c r="FB176" s="50"/>
      <c r="FC176" s="50"/>
      <c r="FD176" s="50"/>
      <c r="FE176" s="50"/>
      <c r="FF176" s="50"/>
      <c r="FG176" s="50"/>
      <c r="FH176" s="50"/>
      <c r="FI176" s="50"/>
      <c r="FJ176" s="50"/>
      <c r="FK176" s="50"/>
      <c r="FL176" s="50"/>
      <c r="FM176" s="50"/>
      <c r="FN176" s="50"/>
      <c r="FO176" s="50"/>
      <c r="FP176" s="50"/>
      <c r="FQ176" s="50"/>
      <c r="FR176" s="50"/>
      <c r="FS176" s="50"/>
      <c r="FT176" s="50"/>
      <c r="FU176" s="50"/>
      <c r="FV176" s="50"/>
      <c r="FW176" s="50"/>
      <c r="FX176" s="50"/>
      <c r="FY176" s="50"/>
      <c r="FZ176" s="50"/>
      <c r="GA176" s="50"/>
      <c r="GB176" s="50"/>
      <c r="GC176" s="50"/>
      <c r="GD176" s="50"/>
      <c r="GE176" s="50"/>
      <c r="GF176" s="50"/>
      <c r="GG176" s="50"/>
      <c r="GH176" s="50"/>
      <c r="GI176" s="50"/>
      <c r="GJ176" s="50"/>
      <c r="GK176" s="50"/>
      <c r="GL176" s="50"/>
      <c r="GM176" s="50"/>
      <c r="GN176" s="50"/>
      <c r="GO176" s="50"/>
      <c r="GP176" s="50"/>
      <c r="GQ176" s="50"/>
      <c r="GR176" s="50"/>
      <c r="GS176" s="50"/>
      <c r="GT176" s="50"/>
      <c r="GU176" s="50"/>
      <c r="GV176" s="50"/>
      <c r="GW176" s="50"/>
      <c r="GX176" s="50"/>
      <c r="GY176" s="50"/>
      <c r="GZ176" s="50"/>
      <c r="HA176" s="50"/>
      <c r="HB176" s="50"/>
      <c r="HC176" s="50"/>
      <c r="HD176" s="50"/>
      <c r="HE176" s="94"/>
      <c r="HF176" s="94"/>
      <c r="HG176" s="94"/>
      <c r="HH176" s="94"/>
      <c r="HI176" s="94"/>
      <c r="HJ176" s="94"/>
      <c r="HK176" s="94"/>
      <c r="HL176" s="94"/>
      <c r="HM176" s="94"/>
      <c r="HN176" s="94"/>
      <c r="HO176" s="50"/>
    </row>
    <row r="177" spans="1:223" ht="14.45" hidden="1" x14ac:dyDescent="0.35">
      <c r="A177" s="52"/>
      <c r="B177" s="47" t="s">
        <v>89</v>
      </c>
      <c r="C177" s="47"/>
      <c r="D177" s="47"/>
      <c r="E177" s="47"/>
      <c r="F177" s="47"/>
      <c r="G177" s="47"/>
      <c r="H177" s="48"/>
      <c r="I177" s="366"/>
      <c r="J177" s="50"/>
      <c r="K177" s="50"/>
      <c r="L177" s="50"/>
      <c r="M177" s="50"/>
      <c r="N177" s="50"/>
      <c r="O177" s="50"/>
      <c r="P177" s="50"/>
      <c r="Q177" s="50"/>
      <c r="R177" s="50"/>
      <c r="S177" s="50"/>
      <c r="T177" s="50"/>
      <c r="U177" s="50"/>
      <c r="V177" s="50"/>
      <c r="W177" s="50"/>
      <c r="X177" s="50"/>
      <c r="Y177" s="50"/>
      <c r="Z177" s="50"/>
      <c r="AA177" s="50"/>
      <c r="AB177" s="50"/>
      <c r="AC177" s="50"/>
      <c r="AD177" s="50"/>
      <c r="AE177" s="50"/>
      <c r="AF177" s="50"/>
      <c r="AG177" s="50"/>
      <c r="AH177" s="50"/>
      <c r="AI177" s="50"/>
      <c r="AJ177" s="50"/>
      <c r="AK177" s="50"/>
      <c r="AL177" s="50"/>
      <c r="AM177" s="50"/>
      <c r="AN177" s="50"/>
      <c r="AO177" s="50"/>
      <c r="AP177" s="50"/>
      <c r="AQ177" s="50"/>
      <c r="AR177" s="50"/>
      <c r="AS177" s="50"/>
      <c r="AT177" s="50"/>
      <c r="AU177" s="50"/>
      <c r="AV177" s="50"/>
      <c r="AW177" s="50"/>
      <c r="AX177" s="50"/>
      <c r="AY177" s="50"/>
      <c r="AZ177" s="50"/>
      <c r="BA177" s="50"/>
      <c r="BB177" s="50"/>
      <c r="BC177" s="50"/>
      <c r="BD177" s="50"/>
      <c r="BE177" s="50"/>
      <c r="BF177" s="50"/>
      <c r="BG177" s="50"/>
      <c r="BH177" s="50"/>
      <c r="BI177" s="50"/>
      <c r="BJ177" s="50"/>
      <c r="BK177" s="50"/>
      <c r="BL177" s="50"/>
      <c r="BM177" s="50"/>
      <c r="BN177" s="50"/>
      <c r="BO177" s="50"/>
      <c r="BP177" s="50"/>
      <c r="BQ177" s="50"/>
      <c r="BR177" s="50"/>
      <c r="BS177" s="50"/>
      <c r="BT177" s="50"/>
      <c r="BU177" s="50"/>
      <c r="BV177" s="50"/>
      <c r="BW177" s="50"/>
      <c r="BX177" s="50"/>
      <c r="BY177" s="50"/>
      <c r="BZ177" s="50"/>
      <c r="CA177" s="50"/>
      <c r="CB177" s="50"/>
      <c r="CC177" s="50"/>
      <c r="CD177" s="50"/>
      <c r="CE177" s="50"/>
      <c r="CF177" s="50"/>
      <c r="CG177" s="50"/>
      <c r="CH177" s="50"/>
      <c r="CI177" s="50"/>
      <c r="CJ177" s="50"/>
      <c r="CK177" s="50"/>
      <c r="CL177" s="50"/>
      <c r="CM177" s="50"/>
      <c r="CN177" s="50"/>
      <c r="CO177" s="50"/>
      <c r="CP177" s="50"/>
      <c r="CQ177" s="50"/>
      <c r="CR177" s="50"/>
      <c r="CS177" s="50"/>
      <c r="CT177" s="50"/>
      <c r="CU177" s="50"/>
      <c r="CV177" s="50"/>
      <c r="CW177" s="50"/>
      <c r="CX177" s="50"/>
      <c r="CY177" s="50"/>
      <c r="CZ177" s="50"/>
      <c r="DA177" s="50"/>
      <c r="DB177" s="50"/>
      <c r="DC177" s="50"/>
      <c r="DD177" s="50"/>
      <c r="DE177" s="50"/>
      <c r="DF177" s="50"/>
      <c r="DG177" s="50"/>
      <c r="DH177" s="50"/>
      <c r="DI177" s="50"/>
      <c r="DJ177" s="50"/>
      <c r="DK177" s="50"/>
      <c r="DL177" s="50"/>
      <c r="DM177" s="50"/>
      <c r="DN177" s="50"/>
      <c r="DO177" s="50"/>
      <c r="DP177" s="50"/>
      <c r="DQ177" s="50"/>
      <c r="DR177" s="50"/>
      <c r="DS177" s="50"/>
      <c r="DT177" s="50"/>
      <c r="DU177" s="50"/>
      <c r="DV177" s="50"/>
      <c r="DW177" s="50"/>
      <c r="DX177" s="50"/>
      <c r="DY177" s="50"/>
      <c r="DZ177" s="50"/>
      <c r="EA177" s="50"/>
      <c r="EB177" s="50"/>
      <c r="EC177" s="50"/>
      <c r="ED177" s="50"/>
      <c r="EE177" s="50"/>
      <c r="EF177" s="50"/>
      <c r="EG177" s="50"/>
      <c r="EH177" s="50"/>
      <c r="EI177" s="50"/>
      <c r="EJ177" s="50"/>
      <c r="EK177" s="50"/>
      <c r="EL177" s="50"/>
      <c r="EM177" s="50"/>
      <c r="EN177" s="50"/>
      <c r="EO177" s="50"/>
      <c r="EP177" s="50"/>
      <c r="EQ177" s="50"/>
      <c r="ER177" s="50"/>
      <c r="ES177" s="50"/>
      <c r="ET177" s="50"/>
      <c r="EU177" s="50"/>
      <c r="EV177" s="50"/>
      <c r="EW177" s="50"/>
      <c r="EX177" s="50"/>
      <c r="EY177" s="50"/>
      <c r="EZ177" s="50"/>
      <c r="FA177" s="50"/>
      <c r="FB177" s="50"/>
      <c r="FC177" s="50"/>
      <c r="FD177" s="50"/>
      <c r="FE177" s="50"/>
      <c r="FF177" s="50"/>
      <c r="FG177" s="50"/>
      <c r="FH177" s="50"/>
      <c r="FI177" s="50"/>
      <c r="FJ177" s="50"/>
      <c r="FK177" s="50"/>
      <c r="FL177" s="50"/>
      <c r="FM177" s="50"/>
      <c r="FN177" s="50"/>
      <c r="FO177" s="50"/>
      <c r="FP177" s="50"/>
      <c r="FQ177" s="50"/>
      <c r="FR177" s="50"/>
      <c r="FS177" s="50"/>
      <c r="FT177" s="50"/>
      <c r="FU177" s="50"/>
      <c r="FV177" s="50"/>
      <c r="FW177" s="50"/>
      <c r="FX177" s="50"/>
      <c r="FY177" s="50"/>
      <c r="FZ177" s="50"/>
      <c r="GA177" s="50"/>
      <c r="GB177" s="50"/>
      <c r="GC177" s="50"/>
      <c r="GD177" s="50"/>
      <c r="GE177" s="50"/>
      <c r="GF177" s="50"/>
      <c r="GG177" s="50"/>
      <c r="GH177" s="50"/>
      <c r="GI177" s="50"/>
      <c r="GJ177" s="50"/>
      <c r="GK177" s="50"/>
      <c r="GL177" s="50"/>
      <c r="GM177" s="50"/>
      <c r="GN177" s="50"/>
      <c r="GO177" s="50"/>
      <c r="GP177" s="50"/>
      <c r="GQ177" s="50"/>
      <c r="GR177" s="50"/>
      <c r="GS177" s="50"/>
      <c r="GT177" s="50"/>
      <c r="GU177" s="50"/>
      <c r="GV177" s="50"/>
      <c r="GW177" s="50"/>
      <c r="GX177" s="50"/>
      <c r="GY177" s="50"/>
      <c r="GZ177" s="50"/>
      <c r="HA177" s="50"/>
      <c r="HB177" s="50"/>
      <c r="HC177" s="50"/>
      <c r="HD177" s="50"/>
      <c r="HE177" s="94"/>
      <c r="HF177" s="94"/>
      <c r="HG177" s="94"/>
      <c r="HH177" s="94"/>
      <c r="HI177" s="94"/>
      <c r="HJ177" s="94"/>
      <c r="HK177" s="94"/>
      <c r="HL177" s="94"/>
      <c r="HM177" s="94"/>
      <c r="HN177" s="94"/>
      <c r="HO177" s="50"/>
    </row>
  </sheetData>
  <sheetProtection password="D926" sheet="1" objects="1" scenarios="1" selectLockedCells="1"/>
  <mergeCells count="462">
    <mergeCell ref="I6:U6"/>
    <mergeCell ref="AE6:AN6"/>
    <mergeCell ref="I7:U7"/>
    <mergeCell ref="AE7:AN7"/>
    <mergeCell ref="B2:AD3"/>
    <mergeCell ref="AE3:AN3"/>
    <mergeCell ref="I5:U5"/>
    <mergeCell ref="AE5:AN5"/>
    <mergeCell ref="AO6:AX6"/>
    <mergeCell ref="AO5:AX5"/>
    <mergeCell ref="AO3:AX3"/>
    <mergeCell ref="AO7:AX7"/>
    <mergeCell ref="H14:H16"/>
    <mergeCell ref="J14:M14"/>
    <mergeCell ref="N14:Q14"/>
    <mergeCell ref="R14:V14"/>
    <mergeCell ref="W14:Z14"/>
    <mergeCell ref="H10:H11"/>
    <mergeCell ref="J10:Q10"/>
    <mergeCell ref="R10:V11"/>
    <mergeCell ref="W10:AD10"/>
    <mergeCell ref="J11:M11"/>
    <mergeCell ref="N11:Q11"/>
    <mergeCell ref="W11:Z11"/>
    <mergeCell ref="AA11:AD11"/>
    <mergeCell ref="AA14:AD14"/>
    <mergeCell ref="J15:M15"/>
    <mergeCell ref="N15:AD15"/>
    <mergeCell ref="J17:M17"/>
    <mergeCell ref="N17:AD17"/>
    <mergeCell ref="J13:M13"/>
    <mergeCell ref="N13:Q13"/>
    <mergeCell ref="R13:V13"/>
    <mergeCell ref="W13:Z13"/>
    <mergeCell ref="AA13:AD13"/>
    <mergeCell ref="HN30:HN32"/>
    <mergeCell ref="HJ25:HJ27"/>
    <mergeCell ref="HK25:HK27"/>
    <mergeCell ref="HM25:HM27"/>
    <mergeCell ref="HN25:HN27"/>
    <mergeCell ref="HE19:HN19"/>
    <mergeCell ref="D35:D37"/>
    <mergeCell ref="HJ35:HJ37"/>
    <mergeCell ref="HJ30:HJ32"/>
    <mergeCell ref="HK30:HK32"/>
    <mergeCell ref="HM30:HM32"/>
    <mergeCell ref="HK35:HK37"/>
    <mergeCell ref="B21:B23"/>
    <mergeCell ref="D21:D23"/>
    <mergeCell ref="F21:F23"/>
    <mergeCell ref="H21:H23"/>
    <mergeCell ref="J21:HB21"/>
    <mergeCell ref="HE21:HE23"/>
    <mergeCell ref="HG21:HH23"/>
    <mergeCell ref="HJ21:HK23"/>
    <mergeCell ref="HM21:HN23"/>
    <mergeCell ref="HJ45:HJ47"/>
    <mergeCell ref="HK45:HK47"/>
    <mergeCell ref="HM45:HM47"/>
    <mergeCell ref="HN45:HN47"/>
    <mergeCell ref="HE49:HE62"/>
    <mergeCell ref="HG49:HG52"/>
    <mergeCell ref="HH49:HH62"/>
    <mergeCell ref="HJ55:HJ57"/>
    <mergeCell ref="HE34:HE37"/>
    <mergeCell ref="HG34:HG37"/>
    <mergeCell ref="HH34:HH37"/>
    <mergeCell ref="HG39:HG42"/>
    <mergeCell ref="HH39:HH42"/>
    <mergeCell ref="HJ40:HJ42"/>
    <mergeCell ref="HK40:HK42"/>
    <mergeCell ref="HN55:HN57"/>
    <mergeCell ref="HK60:HK62"/>
    <mergeCell ref="HN60:HN62"/>
    <mergeCell ref="HG59:HG62"/>
    <mergeCell ref="D60:D62"/>
    <mergeCell ref="G60:G62"/>
    <mergeCell ref="H60:H62"/>
    <mergeCell ref="HJ60:HJ62"/>
    <mergeCell ref="D50:D52"/>
    <mergeCell ref="G50:G52"/>
    <mergeCell ref="H50:H52"/>
    <mergeCell ref="HJ50:HJ52"/>
    <mergeCell ref="HK50:HK52"/>
    <mergeCell ref="HG54:HG57"/>
    <mergeCell ref="D55:D57"/>
    <mergeCell ref="G55:G57"/>
    <mergeCell ref="H55:H57"/>
    <mergeCell ref="HN70:HN72"/>
    <mergeCell ref="HJ75:HJ77"/>
    <mergeCell ref="HK75:HK77"/>
    <mergeCell ref="HM75:HM77"/>
    <mergeCell ref="HN75:HN77"/>
    <mergeCell ref="HE69:HE72"/>
    <mergeCell ref="HG69:HG72"/>
    <mergeCell ref="HH69:HH72"/>
    <mergeCell ref="HJ65:HJ67"/>
    <mergeCell ref="HK65:HK67"/>
    <mergeCell ref="HM65:HM67"/>
    <mergeCell ref="HN65:HN67"/>
    <mergeCell ref="HN80:HN82"/>
    <mergeCell ref="HG84:HG87"/>
    <mergeCell ref="D85:D87"/>
    <mergeCell ref="G85:G87"/>
    <mergeCell ref="H85:H87"/>
    <mergeCell ref="HJ85:HJ87"/>
    <mergeCell ref="HK85:HK87"/>
    <mergeCell ref="HM85:HM87"/>
    <mergeCell ref="HN85:HN87"/>
    <mergeCell ref="HE79:HE87"/>
    <mergeCell ref="HG79:HG82"/>
    <mergeCell ref="HH79:HH87"/>
    <mergeCell ref="D80:D82"/>
    <mergeCell ref="G80:G82"/>
    <mergeCell ref="H80:H82"/>
    <mergeCell ref="HJ80:HJ82"/>
    <mergeCell ref="HJ100:HJ102"/>
    <mergeCell ref="HK100:HK102"/>
    <mergeCell ref="HM100:HM102"/>
    <mergeCell ref="HN100:HN102"/>
    <mergeCell ref="HM90:HM92"/>
    <mergeCell ref="HN90:HN92"/>
    <mergeCell ref="HM95:HM97"/>
    <mergeCell ref="HN95:HN97"/>
    <mergeCell ref="HE104:HE112"/>
    <mergeCell ref="HG104:HG107"/>
    <mergeCell ref="HH104:HH112"/>
    <mergeCell ref="HG94:HG97"/>
    <mergeCell ref="D105:D107"/>
    <mergeCell ref="G105:G107"/>
    <mergeCell ref="H105:H107"/>
    <mergeCell ref="D110:D112"/>
    <mergeCell ref="G110:G112"/>
    <mergeCell ref="HJ105:HJ107"/>
    <mergeCell ref="HK105:HK107"/>
    <mergeCell ref="HM105:HM107"/>
    <mergeCell ref="HN105:HN107"/>
    <mergeCell ref="HG109:HG112"/>
    <mergeCell ref="HJ110:HJ112"/>
    <mergeCell ref="HK110:HK112"/>
    <mergeCell ref="HN110:HN112"/>
    <mergeCell ref="HK120:HK122"/>
    <mergeCell ref="HN120:HN122"/>
    <mergeCell ref="HG124:HG127"/>
    <mergeCell ref="D125:D127"/>
    <mergeCell ref="G125:G127"/>
    <mergeCell ref="HJ125:HJ127"/>
    <mergeCell ref="HJ115:HJ117"/>
    <mergeCell ref="HK115:HK117"/>
    <mergeCell ref="HM115:HM117"/>
    <mergeCell ref="HN115:HN117"/>
    <mergeCell ref="HE119:HE127"/>
    <mergeCell ref="HG119:HG122"/>
    <mergeCell ref="HH119:HH127"/>
    <mergeCell ref="HK125:HK127"/>
    <mergeCell ref="HN125:HN127"/>
    <mergeCell ref="B139:HB139"/>
    <mergeCell ref="B141:B143"/>
    <mergeCell ref="D141:D143"/>
    <mergeCell ref="F141:F143"/>
    <mergeCell ref="H141:H143"/>
    <mergeCell ref="J141:HB141"/>
    <mergeCell ref="D120:D122"/>
    <mergeCell ref="G120:G122"/>
    <mergeCell ref="HJ120:HJ122"/>
    <mergeCell ref="HG134:HG137"/>
    <mergeCell ref="D135:D137"/>
    <mergeCell ref="G135:G137"/>
    <mergeCell ref="HJ135:HJ137"/>
    <mergeCell ref="A145:A146"/>
    <mergeCell ref="B145:B152"/>
    <mergeCell ref="D145:H148"/>
    <mergeCell ref="J147:J148"/>
    <mergeCell ref="K147:K148"/>
    <mergeCell ref="L147:L148"/>
    <mergeCell ref="P151:P152"/>
    <mergeCell ref="Q151:Q152"/>
    <mergeCell ref="R151:R152"/>
    <mergeCell ref="A149:A150"/>
    <mergeCell ref="D149:H152"/>
    <mergeCell ref="J151:J152"/>
    <mergeCell ref="K151:K152"/>
    <mergeCell ref="L151:L152"/>
    <mergeCell ref="M151:M152"/>
    <mergeCell ref="N151:N152"/>
    <mergeCell ref="O151:O152"/>
    <mergeCell ref="V147:V148"/>
    <mergeCell ref="W147:W148"/>
    <mergeCell ref="X147:X148"/>
    <mergeCell ref="M147:M148"/>
    <mergeCell ref="N147:N148"/>
    <mergeCell ref="O147:O148"/>
    <mergeCell ref="P147:P148"/>
    <mergeCell ref="Q147:Q148"/>
    <mergeCell ref="R147:R148"/>
    <mergeCell ref="AK147:AK148"/>
    <mergeCell ref="AL147:AL148"/>
    <mergeCell ref="AD151:AD152"/>
    <mergeCell ref="AE151:AE152"/>
    <mergeCell ref="AF151:AF152"/>
    <mergeCell ref="AM147:AM148"/>
    <mergeCell ref="AN147:AN148"/>
    <mergeCell ref="AO147:AO148"/>
    <mergeCell ref="AP147:AP148"/>
    <mergeCell ref="AE147:AE148"/>
    <mergeCell ref="AF147:AF148"/>
    <mergeCell ref="AG147:AG148"/>
    <mergeCell ref="AH147:AH148"/>
    <mergeCell ref="AI147:AI148"/>
    <mergeCell ref="AJ147:AJ148"/>
    <mergeCell ref="A154:A155"/>
    <mergeCell ref="B154:B165"/>
    <mergeCell ref="D154:H157"/>
    <mergeCell ref="J156:J157"/>
    <mergeCell ref="K156:K157"/>
    <mergeCell ref="AN151:AN152"/>
    <mergeCell ref="AO151:AO152"/>
    <mergeCell ref="AP151:AP152"/>
    <mergeCell ref="AQ151:AQ152"/>
    <mergeCell ref="AH151:AH152"/>
    <mergeCell ref="AI151:AI152"/>
    <mergeCell ref="AJ151:AJ152"/>
    <mergeCell ref="AK151:AK152"/>
    <mergeCell ref="AL151:AL152"/>
    <mergeCell ref="AM151:AM152"/>
    <mergeCell ref="AB151:AB152"/>
    <mergeCell ref="AC151:AC152"/>
    <mergeCell ref="R156:R157"/>
    <mergeCell ref="S156:S157"/>
    <mergeCell ref="AG151:AG152"/>
    <mergeCell ref="V151:V152"/>
    <mergeCell ref="W151:W152"/>
    <mergeCell ref="X151:X152"/>
    <mergeCell ref="Y151:Y152"/>
    <mergeCell ref="L156:L157"/>
    <mergeCell ref="M156:M157"/>
    <mergeCell ref="N156:N157"/>
    <mergeCell ref="O156:O157"/>
    <mergeCell ref="P156:P157"/>
    <mergeCell ref="Q156:Q157"/>
    <mergeCell ref="AV151:AV152"/>
    <mergeCell ref="HA151:HA152"/>
    <mergeCell ref="HB151:HB152"/>
    <mergeCell ref="AR151:AR152"/>
    <mergeCell ref="AS151:AS152"/>
    <mergeCell ref="Z151:Z152"/>
    <mergeCell ref="AA151:AA152"/>
    <mergeCell ref="AT151:AT152"/>
    <mergeCell ref="AU151:AU152"/>
    <mergeCell ref="S151:S152"/>
    <mergeCell ref="T151:T152"/>
    <mergeCell ref="U151:U152"/>
    <mergeCell ref="AA156:AA157"/>
    <mergeCell ref="AB156:AB157"/>
    <mergeCell ref="AC156:AC157"/>
    <mergeCell ref="T156:T157"/>
    <mergeCell ref="U156:U157"/>
    <mergeCell ref="V156:V157"/>
    <mergeCell ref="A158:A159"/>
    <mergeCell ref="D158:H161"/>
    <mergeCell ref="J160:J161"/>
    <mergeCell ref="K160:K161"/>
    <mergeCell ref="L160:L161"/>
    <mergeCell ref="M160:M161"/>
    <mergeCell ref="N160:N161"/>
    <mergeCell ref="AP156:AP157"/>
    <mergeCell ref="AQ156:AQ157"/>
    <mergeCell ref="AJ156:AJ157"/>
    <mergeCell ref="AK156:AK157"/>
    <mergeCell ref="AL156:AL157"/>
    <mergeCell ref="AM156:AM157"/>
    <mergeCell ref="AN156:AN157"/>
    <mergeCell ref="AO156:AO157"/>
    <mergeCell ref="AD156:AD157"/>
    <mergeCell ref="AE156:AE157"/>
    <mergeCell ref="AF156:AF157"/>
    <mergeCell ref="AG156:AG157"/>
    <mergeCell ref="AH156:AH157"/>
    <mergeCell ref="AI156:AI157"/>
    <mergeCell ref="X156:X157"/>
    <mergeCell ref="Y156:Y157"/>
    <mergeCell ref="Z156:Z157"/>
    <mergeCell ref="W156:W157"/>
    <mergeCell ref="AV160:AV161"/>
    <mergeCell ref="HA160:HA161"/>
    <mergeCell ref="AM160:AM161"/>
    <mergeCell ref="X160:X161"/>
    <mergeCell ref="Y160:Y161"/>
    <mergeCell ref="Z160:Z161"/>
    <mergeCell ref="AS160:AS161"/>
    <mergeCell ref="AT160:AT161"/>
    <mergeCell ref="AU160:AU161"/>
    <mergeCell ref="AG160:AG161"/>
    <mergeCell ref="AH160:AH161"/>
    <mergeCell ref="AI160:AI161"/>
    <mergeCell ref="AJ160:AJ161"/>
    <mergeCell ref="AK160:AK161"/>
    <mergeCell ref="AL160:AL161"/>
    <mergeCell ref="AN160:AN161"/>
    <mergeCell ref="AO160:AO161"/>
    <mergeCell ref="AP160:AP161"/>
    <mergeCell ref="AQ160:AQ161"/>
    <mergeCell ref="AR160:AR161"/>
    <mergeCell ref="AA160:AA161"/>
    <mergeCell ref="AB160:AB161"/>
    <mergeCell ref="AC160:AC161"/>
    <mergeCell ref="AD160:AD161"/>
    <mergeCell ref="AE160:AE161"/>
    <mergeCell ref="AF160:AF161"/>
    <mergeCell ref="A162:A163"/>
    <mergeCell ref="D162:H165"/>
    <mergeCell ref="J164:J165"/>
    <mergeCell ref="K164:K165"/>
    <mergeCell ref="L164:L165"/>
    <mergeCell ref="M164:M165"/>
    <mergeCell ref="U160:U161"/>
    <mergeCell ref="V160:V161"/>
    <mergeCell ref="W160:W161"/>
    <mergeCell ref="O160:O161"/>
    <mergeCell ref="P160:P161"/>
    <mergeCell ref="Q160:Q161"/>
    <mergeCell ref="R160:R161"/>
    <mergeCell ref="S160:S161"/>
    <mergeCell ref="T160:T161"/>
    <mergeCell ref="T164:T165"/>
    <mergeCell ref="U164:U165"/>
    <mergeCell ref="V164:V165"/>
    <mergeCell ref="W164:W165"/>
    <mergeCell ref="X164:X165"/>
    <mergeCell ref="Y164:Y165"/>
    <mergeCell ref="N164:N165"/>
    <mergeCell ref="O164:O165"/>
    <mergeCell ref="P164:P165"/>
    <mergeCell ref="Q164:Q165"/>
    <mergeCell ref="R164:R165"/>
    <mergeCell ref="S164:S165"/>
    <mergeCell ref="AF164:AF165"/>
    <mergeCell ref="AG164:AG165"/>
    <mergeCell ref="AH164:AH165"/>
    <mergeCell ref="AI164:AI165"/>
    <mergeCell ref="AJ164:AJ165"/>
    <mergeCell ref="AK164:AK165"/>
    <mergeCell ref="Z164:Z165"/>
    <mergeCell ref="AA164:AA165"/>
    <mergeCell ref="AB164:AB165"/>
    <mergeCell ref="AC164:AC165"/>
    <mergeCell ref="AD164:AD165"/>
    <mergeCell ref="AE164:AE165"/>
    <mergeCell ref="A167:A168"/>
    <mergeCell ref="B167:C170"/>
    <mergeCell ref="D167:H170"/>
    <mergeCell ref="J169:J170"/>
    <mergeCell ref="K169:K170"/>
    <mergeCell ref="L169:L170"/>
    <mergeCell ref="M169:M170"/>
    <mergeCell ref="N169:N170"/>
    <mergeCell ref="O169:O170"/>
    <mergeCell ref="V169:V170"/>
    <mergeCell ref="W169:W170"/>
    <mergeCell ref="X169:X170"/>
    <mergeCell ref="Y169:Y170"/>
    <mergeCell ref="Z169:Z170"/>
    <mergeCell ref="AA169:AA170"/>
    <mergeCell ref="P169:P170"/>
    <mergeCell ref="Q169:Q170"/>
    <mergeCell ref="R169:R170"/>
    <mergeCell ref="S169:S170"/>
    <mergeCell ref="T169:T170"/>
    <mergeCell ref="U169:U170"/>
    <mergeCell ref="AH169:AH170"/>
    <mergeCell ref="AI169:AI170"/>
    <mergeCell ref="AJ169:AJ170"/>
    <mergeCell ref="AK169:AK170"/>
    <mergeCell ref="AL169:AL170"/>
    <mergeCell ref="AM169:AM170"/>
    <mergeCell ref="AB169:AB170"/>
    <mergeCell ref="AC169:AC170"/>
    <mergeCell ref="HK135:HK137"/>
    <mergeCell ref="AD169:AD170"/>
    <mergeCell ref="AE169:AE170"/>
    <mergeCell ref="AF169:AF170"/>
    <mergeCell ref="AG169:AG170"/>
    <mergeCell ref="HB164:HB165"/>
    <mergeCell ref="AR164:AR165"/>
    <mergeCell ref="AS164:AS165"/>
    <mergeCell ref="AT164:AT165"/>
    <mergeCell ref="AU164:AU165"/>
    <mergeCell ref="AV164:AV165"/>
    <mergeCell ref="HA164:HA165"/>
    <mergeCell ref="AL164:AL165"/>
    <mergeCell ref="AM164:AM165"/>
    <mergeCell ref="AN164:AN165"/>
    <mergeCell ref="AO164:AO165"/>
    <mergeCell ref="AT169:AT170"/>
    <mergeCell ref="AU169:AU170"/>
    <mergeCell ref="AV169:AV170"/>
    <mergeCell ref="HA169:HA170"/>
    <mergeCell ref="HB169:HB170"/>
    <mergeCell ref="AN169:AN170"/>
    <mergeCell ref="AO169:AO170"/>
    <mergeCell ref="AP169:AP170"/>
    <mergeCell ref="AQ169:AQ170"/>
    <mergeCell ref="AR169:AR170"/>
    <mergeCell ref="AS169:AS170"/>
    <mergeCell ref="AP164:AP165"/>
    <mergeCell ref="AQ164:AQ165"/>
    <mergeCell ref="AV156:AV157"/>
    <mergeCell ref="HA156:HA157"/>
    <mergeCell ref="HB156:HB157"/>
    <mergeCell ref="AR156:AR157"/>
    <mergeCell ref="AS156:AS157"/>
    <mergeCell ref="AT156:AT157"/>
    <mergeCell ref="AU156:AU157"/>
    <mergeCell ref="HB160:HB161"/>
    <mergeCell ref="AE9:AX11"/>
    <mergeCell ref="AE17:AX17"/>
    <mergeCell ref="AE15:AX15"/>
    <mergeCell ref="D95:D97"/>
    <mergeCell ref="G95:G97"/>
    <mergeCell ref="H95:H97"/>
    <mergeCell ref="HJ95:HJ97"/>
    <mergeCell ref="HK95:HK97"/>
    <mergeCell ref="HG89:HG92"/>
    <mergeCell ref="D90:D92"/>
    <mergeCell ref="G90:G92"/>
    <mergeCell ref="H90:H92"/>
    <mergeCell ref="HJ90:HJ92"/>
    <mergeCell ref="HK90:HK92"/>
    <mergeCell ref="HE39:HE42"/>
    <mergeCell ref="HK80:HK82"/>
    <mergeCell ref="J79:M79"/>
    <mergeCell ref="HJ70:HJ72"/>
    <mergeCell ref="D70:D72"/>
    <mergeCell ref="G70:G72"/>
    <mergeCell ref="H70:H72"/>
    <mergeCell ref="HK70:HK72"/>
    <mergeCell ref="HK55:HK57"/>
    <mergeCell ref="D40:D42"/>
    <mergeCell ref="HA147:HA148"/>
    <mergeCell ref="HN135:HN137"/>
    <mergeCell ref="HG129:HG132"/>
    <mergeCell ref="D130:D132"/>
    <mergeCell ref="G130:G132"/>
    <mergeCell ref="HJ130:HJ132"/>
    <mergeCell ref="HK130:HK132"/>
    <mergeCell ref="HN130:HN132"/>
    <mergeCell ref="HB147:HB148"/>
    <mergeCell ref="AR147:AR148"/>
    <mergeCell ref="AS147:AS148"/>
    <mergeCell ref="AT147:AT148"/>
    <mergeCell ref="AU147:AU148"/>
    <mergeCell ref="AV147:AV148"/>
    <mergeCell ref="Y147:Y148"/>
    <mergeCell ref="Z147:Z148"/>
    <mergeCell ref="AA147:AA148"/>
    <mergeCell ref="AB147:AB148"/>
    <mergeCell ref="AC147:AC148"/>
    <mergeCell ref="AD147:AD148"/>
    <mergeCell ref="S147:S148"/>
    <mergeCell ref="T147:T148"/>
    <mergeCell ref="U147:U148"/>
    <mergeCell ref="AQ147:AQ148"/>
  </mergeCells>
  <conditionalFormatting sqref="J26:HB26">
    <cfRule type="cellIs" dxfId="226" priority="198" stopIfTrue="1" operator="between">
      <formula>0.1</formula>
      <formula>1.5</formula>
    </cfRule>
    <cfRule type="cellIs" dxfId="225" priority="199" stopIfTrue="1" operator="between">
      <formula>1.51</formula>
      <formula>2.5</formula>
    </cfRule>
    <cfRule type="cellIs" dxfId="224" priority="200" stopIfTrue="1" operator="between">
      <formula>2.51</formula>
      <formula>3</formula>
    </cfRule>
  </conditionalFormatting>
  <conditionalFormatting sqref="K31:HB31">
    <cfRule type="cellIs" dxfId="223" priority="186" stopIfTrue="1" operator="between">
      <formula>0.1</formula>
      <formula>1.5</formula>
    </cfRule>
    <cfRule type="cellIs" dxfId="222" priority="187" stopIfTrue="1" operator="between">
      <formula>1.51</formula>
      <formula>2.5</formula>
    </cfRule>
    <cfRule type="cellIs" dxfId="221" priority="188" stopIfTrue="1" operator="between">
      <formula>2.51</formula>
      <formula>3</formula>
    </cfRule>
  </conditionalFormatting>
  <conditionalFormatting sqref="K36:HB36">
    <cfRule type="cellIs" dxfId="220" priority="183" stopIfTrue="1" operator="between">
      <formula>0.1</formula>
      <formula>1.5</formula>
    </cfRule>
    <cfRule type="cellIs" dxfId="219" priority="184" stopIfTrue="1" operator="between">
      <formula>1.51</formula>
      <formula>2.5</formula>
    </cfRule>
    <cfRule type="cellIs" dxfId="218" priority="185" stopIfTrue="1" operator="between">
      <formula>2.51</formula>
      <formula>3</formula>
    </cfRule>
  </conditionalFormatting>
  <conditionalFormatting sqref="K46:HB46">
    <cfRule type="cellIs" dxfId="217" priority="180" stopIfTrue="1" operator="between">
      <formula>0.1</formula>
      <formula>1.5</formula>
    </cfRule>
    <cfRule type="cellIs" dxfId="216" priority="181" stopIfTrue="1" operator="between">
      <formula>1.51</formula>
      <formula>2.5</formula>
    </cfRule>
    <cfRule type="cellIs" dxfId="215" priority="182" stopIfTrue="1" operator="between">
      <formula>2.51</formula>
      <formula>3</formula>
    </cfRule>
  </conditionalFormatting>
  <conditionalFormatting sqref="K51:HB51">
    <cfRule type="cellIs" dxfId="214" priority="177" stopIfTrue="1" operator="between">
      <formula>0.1</formula>
      <formula>1.5</formula>
    </cfRule>
    <cfRule type="cellIs" dxfId="213" priority="178" stopIfTrue="1" operator="between">
      <formula>1.51</formula>
      <formula>2.5</formula>
    </cfRule>
    <cfRule type="cellIs" dxfId="212" priority="179" stopIfTrue="1" operator="between">
      <formula>2.51</formula>
      <formula>3</formula>
    </cfRule>
  </conditionalFormatting>
  <conditionalFormatting sqref="K56:HB56">
    <cfRule type="cellIs" dxfId="211" priority="174" stopIfTrue="1" operator="between">
      <formula>0.1</formula>
      <formula>1.5</formula>
    </cfRule>
    <cfRule type="cellIs" dxfId="210" priority="175" stopIfTrue="1" operator="between">
      <formula>1.51</formula>
      <formula>2.5</formula>
    </cfRule>
    <cfRule type="cellIs" dxfId="209" priority="176" stopIfTrue="1" operator="between">
      <formula>2.51</formula>
      <formula>3</formula>
    </cfRule>
  </conditionalFormatting>
  <conditionalFormatting sqref="K61:HB61">
    <cfRule type="cellIs" dxfId="208" priority="171" stopIfTrue="1" operator="between">
      <formula>0.1</formula>
      <formula>1.5</formula>
    </cfRule>
    <cfRule type="cellIs" dxfId="207" priority="172" stopIfTrue="1" operator="between">
      <formula>1.51</formula>
      <formula>2.5</formula>
    </cfRule>
    <cfRule type="cellIs" dxfId="206" priority="173" stopIfTrue="1" operator="between">
      <formula>2.51</formula>
      <formula>3</formula>
    </cfRule>
  </conditionalFormatting>
  <conditionalFormatting sqref="K66:HB66">
    <cfRule type="cellIs" dxfId="205" priority="165" stopIfTrue="1" operator="between">
      <formula>0.1</formula>
      <formula>1.5</formula>
    </cfRule>
    <cfRule type="cellIs" dxfId="204" priority="166" stopIfTrue="1" operator="between">
      <formula>1.51</formula>
      <formula>2.5</formula>
    </cfRule>
    <cfRule type="cellIs" dxfId="203" priority="167" stopIfTrue="1" operator="between">
      <formula>2.51</formula>
      <formula>3</formula>
    </cfRule>
  </conditionalFormatting>
  <conditionalFormatting sqref="K71:HB71">
    <cfRule type="cellIs" dxfId="202" priority="162" stopIfTrue="1" operator="between">
      <formula>0.1</formula>
      <formula>1.5</formula>
    </cfRule>
    <cfRule type="cellIs" dxfId="201" priority="163" stopIfTrue="1" operator="between">
      <formula>1.51</formula>
      <formula>2.5</formula>
    </cfRule>
    <cfRule type="cellIs" dxfId="200" priority="164" stopIfTrue="1" operator="between">
      <formula>2.51</formula>
      <formula>3</formula>
    </cfRule>
  </conditionalFormatting>
  <conditionalFormatting sqref="K76:HB76">
    <cfRule type="cellIs" dxfId="199" priority="159" stopIfTrue="1" operator="between">
      <formula>0.1</formula>
      <formula>1.5</formula>
    </cfRule>
    <cfRule type="cellIs" dxfId="198" priority="160" stopIfTrue="1" operator="between">
      <formula>1.51</formula>
      <formula>2.5</formula>
    </cfRule>
    <cfRule type="cellIs" dxfId="197" priority="161" stopIfTrue="1" operator="between">
      <formula>2.51</formula>
      <formula>3</formula>
    </cfRule>
  </conditionalFormatting>
  <conditionalFormatting sqref="K81:HB81">
    <cfRule type="cellIs" dxfId="196" priority="156" stopIfTrue="1" operator="between">
      <formula>0.1</formula>
      <formula>1.5</formula>
    </cfRule>
    <cfRule type="cellIs" dxfId="195" priority="157" stopIfTrue="1" operator="between">
      <formula>1.51</formula>
      <formula>2.5</formula>
    </cfRule>
    <cfRule type="cellIs" dxfId="194" priority="158" stopIfTrue="1" operator="between">
      <formula>2.51</formula>
      <formula>3</formula>
    </cfRule>
  </conditionalFormatting>
  <conditionalFormatting sqref="K86:HB86">
    <cfRule type="cellIs" dxfId="193" priority="153" stopIfTrue="1" operator="between">
      <formula>0.1</formula>
      <formula>1.5</formula>
    </cfRule>
    <cfRule type="cellIs" dxfId="192" priority="154" stopIfTrue="1" operator="between">
      <formula>1.51</formula>
      <formula>2.5</formula>
    </cfRule>
    <cfRule type="cellIs" dxfId="191" priority="155" stopIfTrue="1" operator="between">
      <formula>2.51</formula>
      <formula>3</formula>
    </cfRule>
  </conditionalFormatting>
  <conditionalFormatting sqref="K101:HB101">
    <cfRule type="cellIs" dxfId="190" priority="150" stopIfTrue="1" operator="between">
      <formula>0.1</formula>
      <formula>1.5</formula>
    </cfRule>
    <cfRule type="cellIs" dxfId="189" priority="151" stopIfTrue="1" operator="between">
      <formula>1.51</formula>
      <formula>2.5</formula>
    </cfRule>
    <cfRule type="cellIs" dxfId="188" priority="152" stopIfTrue="1" operator="between">
      <formula>2.51</formula>
      <formula>3</formula>
    </cfRule>
  </conditionalFormatting>
  <conditionalFormatting sqref="K106:HB106">
    <cfRule type="cellIs" dxfId="187" priority="147" stopIfTrue="1" operator="between">
      <formula>0.1</formula>
      <formula>1.5</formula>
    </cfRule>
    <cfRule type="cellIs" dxfId="186" priority="148" stopIfTrue="1" operator="between">
      <formula>1.51</formula>
      <formula>2.5</formula>
    </cfRule>
    <cfRule type="cellIs" dxfId="185" priority="149" stopIfTrue="1" operator="between">
      <formula>2.51</formula>
      <formula>3</formula>
    </cfRule>
  </conditionalFormatting>
  <conditionalFormatting sqref="K111:HB111">
    <cfRule type="cellIs" dxfId="184" priority="144" stopIfTrue="1" operator="between">
      <formula>0.1</formula>
      <formula>1.5</formula>
    </cfRule>
    <cfRule type="cellIs" dxfId="183" priority="145" stopIfTrue="1" operator="between">
      <formula>1.51</formula>
      <formula>2.5</formula>
    </cfRule>
    <cfRule type="cellIs" dxfId="182" priority="146" stopIfTrue="1" operator="between">
      <formula>2.51</formula>
      <formula>3</formula>
    </cfRule>
  </conditionalFormatting>
  <conditionalFormatting sqref="K116:HB116">
    <cfRule type="cellIs" dxfId="181" priority="141" stopIfTrue="1" operator="between">
      <formula>0.1</formula>
      <formula>1.5</formula>
    </cfRule>
    <cfRule type="cellIs" dxfId="180" priority="142" stopIfTrue="1" operator="between">
      <formula>1.51</formula>
      <formula>2.5</formula>
    </cfRule>
    <cfRule type="cellIs" dxfId="179" priority="143" stopIfTrue="1" operator="between">
      <formula>2.51</formula>
      <formula>3</formula>
    </cfRule>
  </conditionalFormatting>
  <conditionalFormatting sqref="K121:HB121">
    <cfRule type="cellIs" dxfId="178" priority="138" stopIfTrue="1" operator="between">
      <formula>0.1</formula>
      <formula>1.5</formula>
    </cfRule>
    <cfRule type="cellIs" dxfId="177" priority="139" stopIfTrue="1" operator="between">
      <formula>1.51</formula>
      <formula>2.5</formula>
    </cfRule>
    <cfRule type="cellIs" dxfId="176" priority="140" stopIfTrue="1" operator="between">
      <formula>2.51</formula>
      <formula>3</formula>
    </cfRule>
  </conditionalFormatting>
  <conditionalFormatting sqref="K126:HB126">
    <cfRule type="cellIs" dxfId="175" priority="135" stopIfTrue="1" operator="between">
      <formula>0.1</formula>
      <formula>1.5</formula>
    </cfRule>
    <cfRule type="cellIs" dxfId="174" priority="136" stopIfTrue="1" operator="between">
      <formula>1.51</formula>
      <formula>2.5</formula>
    </cfRule>
    <cfRule type="cellIs" dxfId="173" priority="137" stopIfTrue="1" operator="between">
      <formula>2.51</formula>
      <formula>3</formula>
    </cfRule>
  </conditionalFormatting>
  <conditionalFormatting sqref="K41:HB41">
    <cfRule type="cellIs" dxfId="172" priority="129" stopIfTrue="1" operator="between">
      <formula>0.1</formula>
      <formula>1.5</formula>
    </cfRule>
    <cfRule type="cellIs" dxfId="171" priority="130" stopIfTrue="1" operator="between">
      <formula>1.51</formula>
      <formula>2.5</formula>
    </cfRule>
    <cfRule type="cellIs" dxfId="170" priority="131" stopIfTrue="1" operator="between">
      <formula>2.51</formula>
      <formula>3</formula>
    </cfRule>
  </conditionalFormatting>
  <conditionalFormatting sqref="K91:HB91">
    <cfRule type="cellIs" dxfId="169" priority="126" stopIfTrue="1" operator="between">
      <formula>0.1</formula>
      <formula>1.5</formula>
    </cfRule>
    <cfRule type="cellIs" dxfId="168" priority="127" stopIfTrue="1" operator="between">
      <formula>1.51</formula>
      <formula>2.5</formula>
    </cfRule>
    <cfRule type="cellIs" dxfId="167" priority="128" stopIfTrue="1" operator="between">
      <formula>2.51</formula>
      <formula>3</formula>
    </cfRule>
  </conditionalFormatting>
  <conditionalFormatting sqref="K96:HB96">
    <cfRule type="cellIs" dxfId="166" priority="123" stopIfTrue="1" operator="between">
      <formula>0.1</formula>
      <formula>1.5</formula>
    </cfRule>
    <cfRule type="cellIs" dxfId="165" priority="124" stopIfTrue="1" operator="between">
      <formula>1.51</formula>
      <formula>2.5</formula>
    </cfRule>
    <cfRule type="cellIs" dxfId="164" priority="125" stopIfTrue="1" operator="between">
      <formula>2.51</formula>
      <formula>3</formula>
    </cfRule>
  </conditionalFormatting>
  <conditionalFormatting sqref="K131:HB131">
    <cfRule type="cellIs" dxfId="163" priority="120" stopIfTrue="1" operator="between">
      <formula>0.1</formula>
      <formula>1.5</formula>
    </cfRule>
    <cfRule type="cellIs" dxfId="162" priority="121" stopIfTrue="1" operator="between">
      <formula>1.51</formula>
      <formula>2.5</formula>
    </cfRule>
    <cfRule type="cellIs" dxfId="161" priority="122" stopIfTrue="1" operator="between">
      <formula>2.51</formula>
      <formula>3</formula>
    </cfRule>
  </conditionalFormatting>
  <conditionalFormatting sqref="K136:HB136">
    <cfRule type="cellIs" dxfId="160" priority="117" stopIfTrue="1" operator="between">
      <formula>0.1</formula>
      <formula>1.5</formula>
    </cfRule>
    <cfRule type="cellIs" dxfId="159" priority="118" stopIfTrue="1" operator="between">
      <formula>1.51</formula>
      <formula>2.5</formula>
    </cfRule>
    <cfRule type="cellIs" dxfId="158" priority="119" stopIfTrue="1" operator="between">
      <formula>2.51</formula>
      <formula>3</formula>
    </cfRule>
  </conditionalFormatting>
  <conditionalFormatting sqref="J26">
    <cfRule type="cellIs" dxfId="157" priority="114" stopIfTrue="1" operator="equal">
      <formula>1</formula>
    </cfRule>
    <cfRule type="cellIs" dxfId="156" priority="115" stopIfTrue="1" operator="equal">
      <formula>2</formula>
    </cfRule>
    <cfRule type="cellIs" dxfId="155" priority="116" stopIfTrue="1" operator="equal">
      <formula>3</formula>
    </cfRule>
  </conditionalFormatting>
  <conditionalFormatting sqref="J26">
    <cfRule type="cellIs" dxfId="154" priority="111" stopIfTrue="1" operator="equal">
      <formula>1</formula>
    </cfRule>
    <cfRule type="cellIs" dxfId="153" priority="112" stopIfTrue="1" operator="equal">
      <formula>2</formula>
    </cfRule>
    <cfRule type="cellIs" dxfId="152" priority="113" stopIfTrue="1" operator="equal">
      <formula>3</formula>
    </cfRule>
  </conditionalFormatting>
  <conditionalFormatting sqref="J26">
    <cfRule type="cellIs" dxfId="151" priority="108" stopIfTrue="1" operator="equal">
      <formula>1</formula>
    </cfRule>
    <cfRule type="cellIs" dxfId="150" priority="109" stopIfTrue="1" operator="equal">
      <formula>2</formula>
    </cfRule>
    <cfRule type="cellIs" dxfId="149" priority="110" stopIfTrue="1" operator="equal">
      <formula>3</formula>
    </cfRule>
  </conditionalFormatting>
  <conditionalFormatting sqref="J26">
    <cfRule type="cellIs" dxfId="148" priority="105" stopIfTrue="1" operator="between">
      <formula>0.1</formula>
      <formula>1.5</formula>
    </cfRule>
    <cfRule type="cellIs" dxfId="147" priority="106" stopIfTrue="1" operator="between">
      <formula>1.51</formula>
      <formula>2.5</formula>
    </cfRule>
    <cfRule type="cellIs" dxfId="146" priority="107" stopIfTrue="1" operator="between">
      <formula>2.51</formula>
      <formula>3</formula>
    </cfRule>
  </conditionalFormatting>
  <conditionalFormatting sqref="J26">
    <cfRule type="cellIs" dxfId="145" priority="102" stopIfTrue="1" operator="between">
      <formula>0.1</formula>
      <formula>1.5</formula>
    </cfRule>
    <cfRule type="cellIs" dxfId="144" priority="103" stopIfTrue="1" operator="between">
      <formula>1.51</formula>
      <formula>2.5</formula>
    </cfRule>
    <cfRule type="cellIs" dxfId="143" priority="104" stopIfTrue="1" operator="between">
      <formula>2.51</formula>
      <formula>3</formula>
    </cfRule>
  </conditionalFormatting>
  <conditionalFormatting sqref="J26">
    <cfRule type="cellIs" dxfId="142" priority="99" stopIfTrue="1" operator="equal">
      <formula>1</formula>
    </cfRule>
    <cfRule type="cellIs" dxfId="141" priority="100" stopIfTrue="1" operator="equal">
      <formula>2</formula>
    </cfRule>
    <cfRule type="cellIs" dxfId="140" priority="101" stopIfTrue="1" operator="equal">
      <formula>3</formula>
    </cfRule>
  </conditionalFormatting>
  <conditionalFormatting sqref="J26">
    <cfRule type="cellIs" dxfId="139" priority="95" stopIfTrue="1" operator="equal">
      <formula>"N"</formula>
    </cfRule>
    <cfRule type="cellIs" dxfId="138" priority="96" stopIfTrue="1" operator="between">
      <formula>1</formula>
      <formula>1.5</formula>
    </cfRule>
    <cfRule type="cellIs" dxfId="137" priority="97" stopIfTrue="1" operator="between">
      <formula>1.51</formula>
      <formula>2</formula>
    </cfRule>
    <cfRule type="cellIs" dxfId="136" priority="98" stopIfTrue="1" operator="between">
      <formula>2.51</formula>
      <formula>3</formula>
    </cfRule>
  </conditionalFormatting>
  <conditionalFormatting sqref="K26:HB26">
    <cfRule type="cellIs" dxfId="135" priority="92" stopIfTrue="1" operator="equal">
      <formula>1</formula>
    </cfRule>
    <cfRule type="cellIs" dxfId="134" priority="93" stopIfTrue="1" operator="equal">
      <formula>2</formula>
    </cfRule>
    <cfRule type="cellIs" dxfId="133" priority="94" stopIfTrue="1" operator="equal">
      <formula>3</formula>
    </cfRule>
  </conditionalFormatting>
  <conditionalFormatting sqref="K26:HB26">
    <cfRule type="cellIs" dxfId="132" priority="89" stopIfTrue="1" operator="equal">
      <formula>1</formula>
    </cfRule>
    <cfRule type="cellIs" dxfId="131" priority="90" stopIfTrue="1" operator="equal">
      <formula>2</formula>
    </cfRule>
    <cfRule type="cellIs" dxfId="130" priority="91" stopIfTrue="1" operator="equal">
      <formula>3</formula>
    </cfRule>
  </conditionalFormatting>
  <conditionalFormatting sqref="K26:HB26">
    <cfRule type="cellIs" dxfId="129" priority="86" stopIfTrue="1" operator="equal">
      <formula>1</formula>
    </cfRule>
    <cfRule type="cellIs" dxfId="128" priority="87" stopIfTrue="1" operator="equal">
      <formula>2</formula>
    </cfRule>
    <cfRule type="cellIs" dxfId="127" priority="88" stopIfTrue="1" operator="equal">
      <formula>3</formula>
    </cfRule>
  </conditionalFormatting>
  <conditionalFormatting sqref="K26:HB26">
    <cfRule type="cellIs" dxfId="126" priority="83" stopIfTrue="1" operator="between">
      <formula>0.1</formula>
      <formula>1.5</formula>
    </cfRule>
    <cfRule type="cellIs" dxfId="125" priority="84" stopIfTrue="1" operator="between">
      <formula>1.51</formula>
      <formula>2.5</formula>
    </cfRule>
    <cfRule type="cellIs" dxfId="124" priority="85" stopIfTrue="1" operator="between">
      <formula>2.51</formula>
      <formula>3</formula>
    </cfRule>
  </conditionalFormatting>
  <conditionalFormatting sqref="K26:HB26">
    <cfRule type="cellIs" dxfId="123" priority="80" stopIfTrue="1" operator="between">
      <formula>0.1</formula>
      <formula>1.5</formula>
    </cfRule>
    <cfRule type="cellIs" dxfId="122" priority="81" stopIfTrue="1" operator="between">
      <formula>1.51</formula>
      <formula>2.5</formula>
    </cfRule>
    <cfRule type="cellIs" dxfId="121" priority="82" stopIfTrue="1" operator="between">
      <formula>2.51</formula>
      <formula>3</formula>
    </cfRule>
  </conditionalFormatting>
  <conditionalFormatting sqref="K26:HB26">
    <cfRule type="cellIs" dxfId="120" priority="77" stopIfTrue="1" operator="equal">
      <formula>1</formula>
    </cfRule>
    <cfRule type="cellIs" dxfId="119" priority="78" stopIfTrue="1" operator="equal">
      <formula>2</formula>
    </cfRule>
    <cfRule type="cellIs" dxfId="118" priority="79" stopIfTrue="1" operator="equal">
      <formula>3</formula>
    </cfRule>
  </conditionalFormatting>
  <conditionalFormatting sqref="K26:HB26">
    <cfRule type="cellIs" dxfId="117" priority="73" stopIfTrue="1" operator="equal">
      <formula>"N"</formula>
    </cfRule>
    <cfRule type="cellIs" dxfId="116" priority="74" stopIfTrue="1" operator="between">
      <formula>1</formula>
      <formula>1.5</formula>
    </cfRule>
    <cfRule type="cellIs" dxfId="115" priority="75" stopIfTrue="1" operator="between">
      <formula>1.51</formula>
      <formula>2</formula>
    </cfRule>
    <cfRule type="cellIs" dxfId="114" priority="76" stopIfTrue="1" operator="between">
      <formula>2.51</formula>
      <formula>3</formula>
    </cfRule>
  </conditionalFormatting>
  <conditionalFormatting sqref="K31:HB31 K36:HB36 K41:HB41 K46:HB46 K51:HB51 K56:HB56 K61:HB61 K66:HB66 K71:HB71 K76:HB76 K81:HB81 K86:HB86 K91:HB91 K96:HB96 K101:HB101 K106:HB106 K111:HB111 K116:HB116 K121:HB121 K126:HB126 K131:HB131 K136:HB136">
    <cfRule type="cellIs" dxfId="113" priority="70" stopIfTrue="1" operator="between">
      <formula>0.1</formula>
      <formula>1.5</formula>
    </cfRule>
    <cfRule type="cellIs" dxfId="112" priority="71" stopIfTrue="1" operator="between">
      <formula>1.51</formula>
      <formula>2.5</formula>
    </cfRule>
    <cfRule type="cellIs" dxfId="111" priority="72" stopIfTrue="1" operator="between">
      <formula>2.51</formula>
      <formula>3</formula>
    </cfRule>
  </conditionalFormatting>
  <conditionalFormatting sqref="K31:HB31 K36:HB36 K41:HB41 K46:HB46 K51:HB51 K56:HB56 K61:HB61 K66:HB66 K71:HB71 K76:HB76 K81:HB81 K86:HB86 K91:HB91 K96:HB96 K101:HB101 K106:HB106 K111:HB111 K116:HB116 K121:HB121 K126:HB126 K131:HB131 K136:HB136">
    <cfRule type="cellIs" dxfId="110" priority="45" stopIfTrue="1" operator="equal">
      <formula>1</formula>
    </cfRule>
    <cfRule type="cellIs" dxfId="109" priority="46" stopIfTrue="1" operator="equal">
      <formula>2</formula>
    </cfRule>
    <cfRule type="cellIs" dxfId="108" priority="47" stopIfTrue="1" operator="equal">
      <formula>3</formula>
    </cfRule>
  </conditionalFormatting>
  <conditionalFormatting sqref="K31:HB31 K36:HB36 K41:HB41 K46:HB46 K51:HB51 K56:HB56 K61:HB61 K66:HB66 K71:HB71 K76:HB76 K81:HB81 K86:HB86 K91:HB91 K96:HB96 K101:HB101 K106:HB106 K111:HB111 K116:HB116 K121:HB121 K126:HB126 K131:HB131 K136:HB136">
    <cfRule type="cellIs" dxfId="107" priority="42" stopIfTrue="1" operator="equal">
      <formula>1</formula>
    </cfRule>
    <cfRule type="cellIs" dxfId="106" priority="43" stopIfTrue="1" operator="equal">
      <formula>2</formula>
    </cfRule>
    <cfRule type="cellIs" dxfId="105" priority="44" stopIfTrue="1" operator="equal">
      <formula>3</formula>
    </cfRule>
  </conditionalFormatting>
  <conditionalFormatting sqref="K31:HB31 K36:HB36 K41:HB41 K46:HB46 K51:HB51 K56:HB56 K61:HB61 K66:HB66 K71:HB71 K76:HB76 K81:HB81 K86:HB86 K91:HB91 K96:HB96 K101:HB101 K106:HB106 K111:HB111 K116:HB116 K121:HB121 K126:HB126 K131:HB131 K136:HB136">
    <cfRule type="cellIs" dxfId="104" priority="39" stopIfTrue="1" operator="equal">
      <formula>1</formula>
    </cfRule>
    <cfRule type="cellIs" dxfId="103" priority="40" stopIfTrue="1" operator="equal">
      <formula>2</formula>
    </cfRule>
    <cfRule type="cellIs" dxfId="102" priority="41" stopIfTrue="1" operator="equal">
      <formula>3</formula>
    </cfRule>
  </conditionalFormatting>
  <conditionalFormatting sqref="K31:HB31 K36:HB36 K41:HB41 K46:HB46 K51:HB51 K56:HB56 K61:HB61 K66:HB66 K71:HB71 K76:HB76 K81:HB81 K86:HB86 K91:HB91 K96:HB96 K101:HB101 K106:HB106 K111:HB111 K116:HB116 K121:HB121 K126:HB126 K131:HB131 K136:HB136">
    <cfRule type="cellIs" dxfId="101" priority="36" stopIfTrue="1" operator="between">
      <formula>0.1</formula>
      <formula>1.5</formula>
    </cfRule>
    <cfRule type="cellIs" dxfId="100" priority="37" stopIfTrue="1" operator="between">
      <formula>1.51</formula>
      <formula>2.5</formula>
    </cfRule>
    <cfRule type="cellIs" dxfId="99" priority="38" stopIfTrue="1" operator="between">
      <formula>2.51</formula>
      <formula>3</formula>
    </cfRule>
  </conditionalFormatting>
  <conditionalFormatting sqref="K31:HB31 K36:HB36 K41:HB41 K46:HB46 K51:HB51 K56:HB56 K61:HB61 K66:HB66 K71:HB71 K76:HB76 K81:HB81 K86:HB86 K91:HB91 K96:HB96 K101:HB101 K106:HB106 K111:HB111 K116:HB116 K121:HB121 K126:HB126 K131:HB131 K136:HB136">
    <cfRule type="cellIs" dxfId="98" priority="33" stopIfTrue="1" operator="between">
      <formula>0.1</formula>
      <formula>1.5</formula>
    </cfRule>
    <cfRule type="cellIs" dxfId="97" priority="34" stopIfTrue="1" operator="between">
      <formula>1.51</formula>
      <formula>2.5</formula>
    </cfRule>
    <cfRule type="cellIs" dxfId="96" priority="35" stopIfTrue="1" operator="between">
      <formula>2.51</formula>
      <formula>3</formula>
    </cfRule>
  </conditionalFormatting>
  <conditionalFormatting sqref="K31:HB31 K36:HB36 K41:HB41 K46:HB46 K51:HB51 K56:HB56 K61:HB61 K66:HB66 K71:HB71 K76:HB76 K81:HB81 K86:HB86 K91:HB91 K96:HB96 K101:HB101 K106:HB106 K111:HB111 K116:HB116 K121:HB121 K126:HB126 K131:HB131 K136:HB136">
    <cfRule type="cellIs" dxfId="95" priority="30" stopIfTrue="1" operator="equal">
      <formula>1</formula>
    </cfRule>
    <cfRule type="cellIs" dxfId="94" priority="31" stopIfTrue="1" operator="equal">
      <formula>2</formula>
    </cfRule>
    <cfRule type="cellIs" dxfId="93" priority="32" stopIfTrue="1" operator="equal">
      <formula>3</formula>
    </cfRule>
  </conditionalFormatting>
  <conditionalFormatting sqref="K31:HB31 K36:HB36 K41:HB41 K46:HB46 K51:HB51 K56:HB56 K61:HB61 K66:HB66 K71:HB71 K76:HB76 K81:HB81 K86:HB86 K91:HB91 K96:HB96 K101:HB101 K106:HB106 K111:HB111 K116:HB116 K121:HB121 K126:HB126 K131:HB131 K136:HB136">
    <cfRule type="cellIs" dxfId="92" priority="26" stopIfTrue="1" operator="equal">
      <formula>"N"</formula>
    </cfRule>
    <cfRule type="cellIs" dxfId="91" priority="27" stopIfTrue="1" operator="between">
      <formula>1</formula>
      <formula>1.5</formula>
    </cfRule>
    <cfRule type="cellIs" dxfId="90" priority="28" stopIfTrue="1" operator="between">
      <formula>1.51</formula>
      <formula>2</formula>
    </cfRule>
    <cfRule type="cellIs" dxfId="89" priority="29" stopIfTrue="1" operator="between">
      <formula>2.51</formula>
      <formula>3</formula>
    </cfRule>
  </conditionalFormatting>
  <conditionalFormatting sqref="J136 J131 J126 J121 J116 J111 J106 J101 J96 J91 J86 J81 J76 J71 J66 J61 J56 J51 J46 J41 J36 J31">
    <cfRule type="cellIs" dxfId="88" priority="23" stopIfTrue="1" operator="between">
      <formula>0.1</formula>
      <formula>1.5</formula>
    </cfRule>
    <cfRule type="cellIs" dxfId="87" priority="24" stopIfTrue="1" operator="between">
      <formula>1.51</formula>
      <formula>2.5</formula>
    </cfRule>
    <cfRule type="cellIs" dxfId="86" priority="25" stopIfTrue="1" operator="between">
      <formula>2.51</formula>
      <formula>3</formula>
    </cfRule>
  </conditionalFormatting>
  <conditionalFormatting sqref="J136 J131 J126 J121 J116 J111 J106 J101 J96 J91 J86 J81 J76 J71 J66 J61 J56 J51 J46 J41 J36 J31">
    <cfRule type="cellIs" dxfId="85" priority="20" stopIfTrue="1" operator="equal">
      <formula>1</formula>
    </cfRule>
    <cfRule type="cellIs" dxfId="84" priority="21" stopIfTrue="1" operator="equal">
      <formula>2</formula>
    </cfRule>
    <cfRule type="cellIs" dxfId="83" priority="22" stopIfTrue="1" operator="equal">
      <formula>3</formula>
    </cfRule>
  </conditionalFormatting>
  <conditionalFormatting sqref="J136 J131 J126 J121 J116 J111 J106 J101 J96 J91 J86 J81 J76 J71 J66 J61 J56 J51 J46 J41 J36 J31">
    <cfRule type="cellIs" dxfId="82" priority="17" stopIfTrue="1" operator="equal">
      <formula>1</formula>
    </cfRule>
    <cfRule type="cellIs" dxfId="81" priority="18" stopIfTrue="1" operator="equal">
      <formula>2</formula>
    </cfRule>
    <cfRule type="cellIs" dxfId="80" priority="19" stopIfTrue="1" operator="equal">
      <formula>3</formula>
    </cfRule>
  </conditionalFormatting>
  <conditionalFormatting sqref="J136 J131 J126 J121 J116 J111 J106 J101 J96 J91 J86 J81 J76 J71 J66 J61 J56 J51 J46 J41 J36 J31">
    <cfRule type="cellIs" dxfId="79" priority="14" stopIfTrue="1" operator="equal">
      <formula>1</formula>
    </cfRule>
    <cfRule type="cellIs" dxfId="78" priority="15" stopIfTrue="1" operator="equal">
      <formula>2</formula>
    </cfRule>
    <cfRule type="cellIs" dxfId="77" priority="16" stopIfTrue="1" operator="equal">
      <formula>3</formula>
    </cfRule>
  </conditionalFormatting>
  <conditionalFormatting sqref="J136 J131 J126 J121 J116 J111 J106 J101 J96 J91 J86 J81 J76 J71 J66 J61 J56 J51 J46 J41 J36 J31">
    <cfRule type="cellIs" dxfId="76" priority="11" stopIfTrue="1" operator="between">
      <formula>0.1</formula>
      <formula>1.5</formula>
    </cfRule>
    <cfRule type="cellIs" dxfId="75" priority="12" stopIfTrue="1" operator="between">
      <formula>1.51</formula>
      <formula>2.5</formula>
    </cfRule>
    <cfRule type="cellIs" dxfId="74" priority="13" stopIfTrue="1" operator="between">
      <formula>2.51</formula>
      <formula>3</formula>
    </cfRule>
  </conditionalFormatting>
  <conditionalFormatting sqref="J136 J131 J126 J121 J116 J111 J106 J101 J96 J91 J86 J81 J76 J71 J66 J61 J56 J51 J46 J41 J36 J31">
    <cfRule type="cellIs" dxfId="73" priority="8" stopIfTrue="1" operator="between">
      <formula>0.1</formula>
      <formula>1.5</formula>
    </cfRule>
    <cfRule type="cellIs" dxfId="72" priority="9" stopIfTrue="1" operator="between">
      <formula>1.51</formula>
      <formula>2.5</formula>
    </cfRule>
    <cfRule type="cellIs" dxfId="71" priority="10" stopIfTrue="1" operator="between">
      <formula>2.51</formula>
      <formula>3</formula>
    </cfRule>
  </conditionalFormatting>
  <conditionalFormatting sqref="J136 J131 J126 J121 J116 J111 J106 J101 J96 J91 J86 J81 J76 J71 J66 J61 J56 J51 J46 J41 J36 J31">
    <cfRule type="cellIs" dxfId="70" priority="5" stopIfTrue="1" operator="equal">
      <formula>1</formula>
    </cfRule>
    <cfRule type="cellIs" dxfId="69" priority="6" stopIfTrue="1" operator="equal">
      <formula>2</formula>
    </cfRule>
    <cfRule type="cellIs" dxfId="68" priority="7" stopIfTrue="1" operator="equal">
      <formula>3</formula>
    </cfRule>
  </conditionalFormatting>
  <conditionalFormatting sqref="J136 J131 J126 J121 J116 J111 J106 J101 J96 J91 J86 J81 J76 J71 J66 J61 J56 J51 J46 J41 J36 J31">
    <cfRule type="cellIs" dxfId="67" priority="1" stopIfTrue="1" operator="equal">
      <formula>"N"</formula>
    </cfRule>
    <cfRule type="cellIs" dxfId="66" priority="2" stopIfTrue="1" operator="between">
      <formula>1</formula>
      <formula>1.5</formula>
    </cfRule>
    <cfRule type="cellIs" dxfId="65" priority="3" stopIfTrue="1" operator="between">
      <formula>1.51</formula>
      <formula>2</formula>
    </cfRule>
    <cfRule type="cellIs" dxfId="64" priority="4" stopIfTrue="1" operator="between">
      <formula>2.51</formula>
      <formula>3</formula>
    </cfRule>
  </conditionalFormatting>
  <printOptions horizontalCentered="1"/>
  <pageMargins left="0" right="0" top="0.78740157480314965" bottom="0.59055118110236227" header="0.51181102362204722" footer="0"/>
  <pageSetup paperSize="310" orientation="landscape" horizontalDpi="300" verticalDpi="300" r:id="rId1"/>
  <headerFooter alignWithMargins="0">
    <oddHeader>&amp;LAMBITO EXTRAURBANO DOPPIA CARREGGIATA&amp;C&amp;P DI &amp;N&amp;R          1B ISPEZIONE GENERALE</oddHeader>
    <oddFooter>&amp;RFIRMA DIGITALE</oddFooter>
  </headerFooter>
  <rowBreaks count="1" manualBreakCount="1">
    <brk id="73"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CW585"/>
  <sheetViews>
    <sheetView zoomScale="130" zoomScaleNormal="130" workbookViewId="0">
      <pane ySplit="18" topLeftCell="A19" activePane="bottomLeft" state="frozen"/>
      <selection pane="bottomLeft" activeCell="L37" sqref="L37:AY40"/>
    </sheetView>
  </sheetViews>
  <sheetFormatPr defaultRowHeight="15" x14ac:dyDescent="0.25"/>
  <cols>
    <col min="1" max="1" width="2.42578125" style="34" customWidth="1"/>
    <col min="2" max="2" width="2.28515625" style="3" customWidth="1"/>
    <col min="3" max="3" width="0.85546875" style="3" customWidth="1"/>
    <col min="4" max="4" width="2.28515625" style="1" customWidth="1"/>
    <col min="5" max="5" width="0.85546875" style="1" customWidth="1"/>
    <col min="6" max="6" width="2.28515625" style="1" customWidth="1"/>
    <col min="7" max="7" width="0.85546875" style="1" customWidth="1"/>
    <col min="8" max="8" width="26.7109375" style="2" customWidth="1"/>
    <col min="9" max="9" width="0.85546875" style="10" customWidth="1"/>
    <col min="10" max="10" width="2.28515625" customWidth="1"/>
    <col min="11" max="12" width="0.85546875" customWidth="1"/>
    <col min="13" max="49" width="2.28515625" customWidth="1"/>
    <col min="50" max="50" width="2.140625" customWidth="1"/>
    <col min="51" max="51" width="2.28515625" customWidth="1"/>
    <col min="52" max="53" width="0.85546875" customWidth="1"/>
    <col min="54" max="54" width="50.5703125" customWidth="1"/>
  </cols>
  <sheetData>
    <row r="1" spans="1:54" ht="5.0999999999999996" customHeight="1" x14ac:dyDescent="0.35">
      <c r="A1" s="52"/>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50"/>
      <c r="AZ1" s="50"/>
      <c r="BA1" s="50"/>
      <c r="BB1" s="50"/>
    </row>
    <row r="2" spans="1:54" ht="5.0999999999999996" customHeight="1" x14ac:dyDescent="0.25">
      <c r="A2" s="52"/>
      <c r="B2" s="615" t="s">
        <v>225</v>
      </c>
      <c r="C2" s="615"/>
      <c r="D2" s="615"/>
      <c r="E2" s="615"/>
      <c r="F2" s="615"/>
      <c r="G2" s="615"/>
      <c r="H2" s="615"/>
      <c r="I2" s="615"/>
      <c r="J2" s="615"/>
      <c r="K2" s="615"/>
      <c r="L2" s="615"/>
      <c r="M2" s="615"/>
      <c r="N2" s="615"/>
      <c r="O2" s="615"/>
      <c r="P2" s="615"/>
      <c r="Q2" s="615"/>
      <c r="R2" s="615"/>
      <c r="S2" s="615"/>
      <c r="T2" s="615"/>
      <c r="U2" s="615"/>
      <c r="V2" s="615"/>
      <c r="W2" s="615"/>
      <c r="X2" s="615"/>
      <c r="Y2" s="615"/>
      <c r="Z2" s="615"/>
      <c r="AA2" s="615"/>
      <c r="AB2" s="615"/>
      <c r="AC2" s="615"/>
      <c r="AD2" s="615"/>
      <c r="AE2" s="317"/>
      <c r="AF2" s="35"/>
      <c r="AG2" s="35"/>
      <c r="AH2" s="35"/>
      <c r="AI2" s="35"/>
      <c r="AJ2" s="35"/>
      <c r="AK2" s="35"/>
      <c r="AL2" s="35"/>
      <c r="AM2" s="35"/>
      <c r="AN2" s="35"/>
      <c r="AO2" s="35"/>
      <c r="AP2" s="35"/>
      <c r="AQ2" s="35"/>
      <c r="AR2" s="35"/>
      <c r="AS2" s="35"/>
      <c r="AT2" s="35"/>
      <c r="AU2" s="35"/>
      <c r="AV2" s="35"/>
      <c r="AW2" s="35"/>
      <c r="AX2" s="35"/>
      <c r="AY2" s="35"/>
      <c r="AZ2" s="35"/>
      <c r="BA2" s="35"/>
      <c r="BB2" s="35"/>
    </row>
    <row r="3" spans="1:54" ht="15" customHeight="1" x14ac:dyDescent="0.25">
      <c r="A3" s="52"/>
      <c r="B3" s="616"/>
      <c r="C3" s="616"/>
      <c r="D3" s="616"/>
      <c r="E3" s="616"/>
      <c r="F3" s="616"/>
      <c r="G3" s="616"/>
      <c r="H3" s="616"/>
      <c r="I3" s="616"/>
      <c r="J3" s="616"/>
      <c r="K3" s="616"/>
      <c r="L3" s="616"/>
      <c r="M3" s="616"/>
      <c r="N3" s="616"/>
      <c r="O3" s="616"/>
      <c r="P3" s="616"/>
      <c r="Q3" s="616"/>
      <c r="R3" s="616"/>
      <c r="S3" s="616"/>
      <c r="T3" s="616"/>
      <c r="U3" s="616"/>
      <c r="V3" s="616"/>
      <c r="W3" s="616"/>
      <c r="X3" s="616"/>
      <c r="Y3" s="616"/>
      <c r="Z3" s="616"/>
      <c r="AA3" s="616"/>
      <c r="AB3" s="616"/>
      <c r="AC3" s="616"/>
      <c r="AD3" s="616"/>
      <c r="AE3" s="546" t="s">
        <v>50</v>
      </c>
      <c r="AF3" s="546"/>
      <c r="AG3" s="546"/>
      <c r="AH3" s="546"/>
      <c r="AI3" s="546"/>
      <c r="AJ3" s="546"/>
      <c r="AK3" s="546"/>
      <c r="AL3" s="546"/>
      <c r="AM3" s="546"/>
      <c r="AN3" s="546"/>
      <c r="AO3" s="546" t="s">
        <v>51</v>
      </c>
      <c r="AP3" s="546"/>
      <c r="AQ3" s="546"/>
      <c r="AR3" s="546"/>
      <c r="AS3" s="546"/>
      <c r="AT3" s="546"/>
      <c r="AU3" s="546"/>
      <c r="AV3" s="546"/>
      <c r="AW3" s="546"/>
      <c r="AX3" s="546"/>
      <c r="AY3" s="482"/>
      <c r="AZ3" s="482"/>
      <c r="BA3" s="482"/>
      <c r="BB3" s="482"/>
    </row>
    <row r="4" spans="1:54" ht="5.0999999999999996" customHeight="1" x14ac:dyDescent="0.35">
      <c r="A4" s="52"/>
      <c r="B4" s="47"/>
      <c r="C4" s="47"/>
      <c r="D4" s="47"/>
      <c r="E4" s="47"/>
      <c r="F4" s="47"/>
      <c r="G4" s="47"/>
      <c r="H4" s="48"/>
      <c r="I4" s="261"/>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row>
    <row r="5" spans="1:54" ht="14.45" x14ac:dyDescent="0.35">
      <c r="A5" s="52"/>
      <c r="B5" s="68"/>
      <c r="C5" s="68"/>
      <c r="D5" s="68"/>
      <c r="E5" s="68"/>
      <c r="F5" s="68"/>
      <c r="G5" s="68"/>
      <c r="H5" s="69" t="s">
        <v>36</v>
      </c>
      <c r="I5" s="619" t="s">
        <v>433</v>
      </c>
      <c r="J5" s="620"/>
      <c r="K5" s="620"/>
      <c r="L5" s="620"/>
      <c r="M5" s="620"/>
      <c r="N5" s="620"/>
      <c r="O5" s="620"/>
      <c r="P5" s="620"/>
      <c r="Q5" s="620"/>
      <c r="R5" s="620"/>
      <c r="S5" s="620"/>
      <c r="T5" s="620"/>
      <c r="U5" s="620"/>
      <c r="W5" s="70"/>
      <c r="X5" s="70"/>
      <c r="Y5" s="70"/>
      <c r="Z5" s="70"/>
      <c r="AA5" s="70"/>
      <c r="AB5" s="70"/>
      <c r="AC5" s="70"/>
      <c r="AD5" s="71" t="s">
        <v>395</v>
      </c>
      <c r="AE5" s="624">
        <v>0</v>
      </c>
      <c r="AF5" s="624"/>
      <c r="AG5" s="624"/>
      <c r="AH5" s="624"/>
      <c r="AI5" s="624"/>
      <c r="AJ5" s="624"/>
      <c r="AK5" s="624"/>
      <c r="AL5" s="624"/>
      <c r="AM5" s="624"/>
      <c r="AN5" s="624"/>
      <c r="AO5" s="624">
        <f>AE5+20</f>
        <v>20</v>
      </c>
      <c r="AP5" s="624"/>
      <c r="AQ5" s="624"/>
      <c r="AR5" s="624"/>
      <c r="AS5" s="624"/>
      <c r="AT5" s="624"/>
      <c r="AU5" s="624"/>
      <c r="AV5" s="624"/>
      <c r="AW5" s="624"/>
      <c r="AX5" s="626"/>
      <c r="AY5" s="50"/>
      <c r="AZ5" s="50"/>
      <c r="BA5" s="94"/>
      <c r="BB5" s="50"/>
    </row>
    <row r="6" spans="1:54" x14ac:dyDescent="0.25">
      <c r="A6" s="52"/>
      <c r="B6" s="68"/>
      <c r="C6" s="68"/>
      <c r="D6" s="68"/>
      <c r="E6" s="68"/>
      <c r="F6" s="68"/>
      <c r="G6" s="68"/>
      <c r="H6" s="69" t="s">
        <v>77</v>
      </c>
      <c r="I6" s="619" t="s">
        <v>394</v>
      </c>
      <c r="J6" s="620"/>
      <c r="K6" s="620"/>
      <c r="L6" s="620"/>
      <c r="M6" s="620"/>
      <c r="N6" s="620"/>
      <c r="O6" s="620"/>
      <c r="P6" s="620"/>
      <c r="Q6" s="620"/>
      <c r="R6" s="620"/>
      <c r="S6" s="620"/>
      <c r="T6" s="620"/>
      <c r="U6" s="620"/>
      <c r="W6" s="70"/>
      <c r="X6" s="70"/>
      <c r="Y6" s="70"/>
      <c r="Z6" s="70"/>
      <c r="AA6" s="70"/>
      <c r="AB6" s="70"/>
      <c r="AC6" s="70"/>
      <c r="AD6" s="314" t="s">
        <v>407</v>
      </c>
      <c r="AE6" s="621" t="s">
        <v>434</v>
      </c>
      <c r="AF6" s="621"/>
      <c r="AG6" s="621"/>
      <c r="AH6" s="621"/>
      <c r="AI6" s="621"/>
      <c r="AJ6" s="621"/>
      <c r="AK6" s="621"/>
      <c r="AL6" s="621"/>
      <c r="AM6" s="621"/>
      <c r="AN6" s="621"/>
      <c r="AO6" s="621" t="s">
        <v>434</v>
      </c>
      <c r="AP6" s="621"/>
      <c r="AQ6" s="621"/>
      <c r="AR6" s="621"/>
      <c r="AS6" s="621"/>
      <c r="AT6" s="621"/>
      <c r="AU6" s="621"/>
      <c r="AV6" s="621"/>
      <c r="AW6" s="621"/>
      <c r="AX6" s="622"/>
      <c r="AY6" s="50"/>
      <c r="AZ6" s="50"/>
      <c r="BA6" s="94"/>
      <c r="BB6" s="50"/>
    </row>
    <row r="7" spans="1:54" ht="14.45" x14ac:dyDescent="0.35">
      <c r="A7" s="52"/>
      <c r="B7" s="68"/>
      <c r="C7" s="68"/>
      <c r="D7" s="68"/>
      <c r="E7" s="68"/>
      <c r="F7" s="68"/>
      <c r="G7" s="68"/>
      <c r="H7" s="69" t="s">
        <v>49</v>
      </c>
      <c r="I7" s="619">
        <v>20</v>
      </c>
      <c r="J7" s="620"/>
      <c r="K7" s="620"/>
      <c r="L7" s="620"/>
      <c r="M7" s="620"/>
      <c r="N7" s="620"/>
      <c r="O7" s="620"/>
      <c r="P7" s="620"/>
      <c r="Q7" s="620"/>
      <c r="R7" s="620"/>
      <c r="S7" s="620"/>
      <c r="T7" s="620"/>
      <c r="U7" s="620"/>
      <c r="W7" s="70"/>
      <c r="X7" s="70"/>
      <c r="Y7" s="70"/>
      <c r="Z7" s="70"/>
      <c r="AA7" s="70"/>
      <c r="AB7" s="70"/>
      <c r="AC7" s="70"/>
      <c r="AD7" s="71" t="s">
        <v>52</v>
      </c>
      <c r="AE7" s="621" t="s">
        <v>435</v>
      </c>
      <c r="AF7" s="621"/>
      <c r="AG7" s="621"/>
      <c r="AH7" s="621"/>
      <c r="AI7" s="621"/>
      <c r="AJ7" s="621"/>
      <c r="AK7" s="621"/>
      <c r="AL7" s="621"/>
      <c r="AM7" s="621"/>
      <c r="AN7" s="621"/>
      <c r="AO7" s="621" t="s">
        <v>435</v>
      </c>
      <c r="AP7" s="621"/>
      <c r="AQ7" s="621"/>
      <c r="AR7" s="621"/>
      <c r="AS7" s="621"/>
      <c r="AT7" s="621"/>
      <c r="AU7" s="621"/>
      <c r="AV7" s="621"/>
      <c r="AW7" s="621"/>
      <c r="AX7" s="621"/>
      <c r="AY7" s="50"/>
      <c r="AZ7" s="50"/>
      <c r="BA7" s="94"/>
      <c r="BB7" s="50"/>
    </row>
    <row r="8" spans="1:54" ht="8.1" customHeight="1" x14ac:dyDescent="0.35">
      <c r="A8" s="52"/>
      <c r="B8" s="47"/>
      <c r="C8" s="47"/>
      <c r="D8" s="47"/>
      <c r="E8" s="47"/>
      <c r="F8" s="47"/>
      <c r="G8" s="47"/>
      <c r="H8" s="48"/>
      <c r="I8" s="267"/>
      <c r="J8" s="50"/>
      <c r="K8" s="50"/>
      <c r="L8" s="50"/>
      <c r="M8" s="50"/>
      <c r="N8" s="50"/>
      <c r="O8" s="50"/>
      <c r="P8" s="50"/>
      <c r="Q8" s="50"/>
      <c r="R8" s="50"/>
      <c r="S8" s="50"/>
      <c r="T8" s="50"/>
      <c r="U8" s="50"/>
      <c r="V8" s="50"/>
      <c r="W8" s="50"/>
      <c r="X8" s="50"/>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94"/>
      <c r="BB8" s="50"/>
    </row>
    <row r="9" spans="1:54" ht="5.0999999999999996" customHeight="1" x14ac:dyDescent="0.25">
      <c r="A9" s="52"/>
      <c r="B9" s="36"/>
      <c r="C9" s="36"/>
      <c r="D9" s="36"/>
      <c r="E9" s="36"/>
      <c r="F9" s="36"/>
      <c r="G9" s="36"/>
      <c r="H9" s="36"/>
      <c r="I9" s="36"/>
      <c r="J9" s="36"/>
      <c r="K9" s="36"/>
      <c r="L9" s="36"/>
      <c r="M9" s="36"/>
      <c r="N9" s="36"/>
      <c r="O9" s="36"/>
      <c r="P9" s="36"/>
      <c r="Q9" s="36"/>
      <c r="R9" s="36"/>
      <c r="S9" s="36"/>
      <c r="T9" s="36"/>
      <c r="U9" s="36"/>
      <c r="V9" s="36"/>
      <c r="W9" s="36"/>
      <c r="X9" s="36"/>
      <c r="Y9" s="36"/>
      <c r="Z9" s="36"/>
      <c r="AA9" s="36"/>
      <c r="AB9" s="36"/>
      <c r="AC9" s="36"/>
      <c r="AD9" s="36"/>
      <c r="AE9" s="317"/>
      <c r="AF9" s="317"/>
      <c r="AG9" s="317"/>
      <c r="AH9" s="317"/>
      <c r="AI9" s="317"/>
      <c r="AJ9" s="317"/>
      <c r="AK9" s="317"/>
      <c r="AL9" s="317"/>
      <c r="AM9" s="317"/>
      <c r="AN9" s="317"/>
      <c r="AO9" s="317"/>
      <c r="AP9" s="317"/>
      <c r="AQ9" s="317"/>
      <c r="AR9" s="317"/>
      <c r="AS9" s="317"/>
      <c r="AT9" s="317"/>
      <c r="AU9" s="317"/>
      <c r="AV9" s="317"/>
      <c r="AW9" s="317"/>
      <c r="AX9" s="317"/>
      <c r="AY9" s="36"/>
      <c r="AZ9" s="36"/>
      <c r="BA9" s="36"/>
      <c r="BB9" s="615" t="s">
        <v>406</v>
      </c>
    </row>
    <row r="10" spans="1:54" ht="8.1" customHeight="1" x14ac:dyDescent="0.25">
      <c r="A10" s="52"/>
      <c r="B10" s="311"/>
      <c r="C10" s="311"/>
      <c r="D10" s="311"/>
      <c r="E10" s="311"/>
      <c r="F10" s="311"/>
      <c r="G10" s="311"/>
      <c r="H10" s="550" t="s">
        <v>398</v>
      </c>
      <c r="I10" s="311"/>
      <c r="J10" s="543" t="s">
        <v>401</v>
      </c>
      <c r="K10" s="543"/>
      <c r="L10" s="543"/>
      <c r="M10" s="543"/>
      <c r="N10" s="543"/>
      <c r="O10" s="543"/>
      <c r="P10" s="543"/>
      <c r="Q10" s="543"/>
      <c r="R10" s="544" t="s">
        <v>33</v>
      </c>
      <c r="S10" s="544"/>
      <c r="T10" s="544"/>
      <c r="U10" s="544"/>
      <c r="V10" s="544"/>
      <c r="W10" s="543" t="s">
        <v>400</v>
      </c>
      <c r="X10" s="543"/>
      <c r="Y10" s="543"/>
      <c r="Z10" s="543"/>
      <c r="AA10" s="543"/>
      <c r="AB10" s="543"/>
      <c r="AC10" s="543"/>
      <c r="AD10" s="543"/>
      <c r="AE10" s="543" t="s">
        <v>491</v>
      </c>
      <c r="AF10" s="543"/>
      <c r="AG10" s="543"/>
      <c r="AH10" s="543"/>
      <c r="AI10" s="543"/>
      <c r="AJ10" s="543"/>
      <c r="AK10" s="543"/>
      <c r="AL10" s="543"/>
      <c r="AM10" s="418"/>
      <c r="AN10" s="418"/>
      <c r="AO10" s="418"/>
      <c r="AP10" s="418"/>
      <c r="AQ10" s="418"/>
      <c r="AR10" s="418"/>
      <c r="AS10" s="418"/>
      <c r="AT10" s="418"/>
      <c r="AU10" s="418"/>
      <c r="AV10" s="418"/>
      <c r="AW10" s="418"/>
      <c r="AX10" s="418"/>
      <c r="AY10" s="311"/>
      <c r="AZ10" s="311"/>
      <c r="BA10" s="311"/>
      <c r="BB10" s="625"/>
    </row>
    <row r="11" spans="1:54" ht="9.9499999999999993" customHeight="1" x14ac:dyDescent="0.25">
      <c r="A11" s="52"/>
      <c r="B11" s="37"/>
      <c r="C11" s="37"/>
      <c r="D11" s="37"/>
      <c r="E11" s="37"/>
      <c r="F11" s="37"/>
      <c r="G11" s="37"/>
      <c r="H11" s="551"/>
      <c r="I11" s="37"/>
      <c r="J11" s="546" t="s">
        <v>396</v>
      </c>
      <c r="K11" s="546"/>
      <c r="L11" s="546"/>
      <c r="M11" s="546"/>
      <c r="N11" s="546" t="s">
        <v>397</v>
      </c>
      <c r="O11" s="546"/>
      <c r="P11" s="546"/>
      <c r="Q11" s="546"/>
      <c r="R11" s="545"/>
      <c r="S11" s="545"/>
      <c r="T11" s="545"/>
      <c r="U11" s="545"/>
      <c r="V11" s="545"/>
      <c r="W11" s="546" t="s">
        <v>50</v>
      </c>
      <c r="X11" s="546"/>
      <c r="Y11" s="546"/>
      <c r="Z11" s="546"/>
      <c r="AA11" s="546" t="s">
        <v>51</v>
      </c>
      <c r="AB11" s="546"/>
      <c r="AC11" s="546"/>
      <c r="AD11" s="546"/>
      <c r="AE11" s="546" t="s">
        <v>492</v>
      </c>
      <c r="AF11" s="546"/>
      <c r="AG11" s="546"/>
      <c r="AH11" s="546"/>
      <c r="AI11" s="546" t="s">
        <v>493</v>
      </c>
      <c r="AJ11" s="546"/>
      <c r="AK11" s="546"/>
      <c r="AL11" s="546"/>
      <c r="AM11" s="404"/>
      <c r="AN11" s="404"/>
      <c r="AO11" s="404"/>
      <c r="AP11" s="404"/>
      <c r="AQ11" s="404"/>
      <c r="AR11" s="404"/>
      <c r="AS11" s="404"/>
      <c r="AT11" s="404"/>
      <c r="AU11" s="404"/>
      <c r="AV11" s="404"/>
      <c r="AW11" s="404"/>
      <c r="AX11" s="404"/>
      <c r="AY11" s="37"/>
      <c r="AZ11" s="37"/>
      <c r="BA11" s="37"/>
      <c r="BB11" s="616"/>
    </row>
    <row r="12" spans="1:54" ht="5.0999999999999996" customHeight="1" thickBot="1" x14ac:dyDescent="0.4">
      <c r="A12" s="52"/>
      <c r="B12" s="47"/>
      <c r="C12" s="47"/>
      <c r="D12" s="47"/>
      <c r="E12" s="47"/>
      <c r="F12" s="47"/>
      <c r="G12" s="47"/>
      <c r="H12" s="48"/>
      <c r="I12" s="267"/>
      <c r="J12" s="50"/>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94"/>
      <c r="BB12" s="50"/>
    </row>
    <row r="13" spans="1:54" ht="15" customHeight="1" thickTop="1" thickBot="1" x14ac:dyDescent="0.4">
      <c r="A13" s="52"/>
      <c r="B13" s="47"/>
      <c r="C13" s="47"/>
      <c r="D13" s="47"/>
      <c r="E13" s="47"/>
      <c r="F13" s="47"/>
      <c r="G13" s="47"/>
      <c r="H13" s="313"/>
      <c r="I13" s="267"/>
      <c r="J13" s="611" t="s">
        <v>245</v>
      </c>
      <c r="K13" s="612"/>
      <c r="L13" s="612"/>
      <c r="M13" s="612"/>
      <c r="N13" s="611"/>
      <c r="O13" s="612"/>
      <c r="P13" s="612"/>
      <c r="Q13" s="612"/>
      <c r="R13" s="613" t="s">
        <v>486</v>
      </c>
      <c r="S13" s="613"/>
      <c r="T13" s="613"/>
      <c r="U13" s="613"/>
      <c r="V13" s="613"/>
      <c r="W13" s="614">
        <v>0</v>
      </c>
      <c r="X13" s="547"/>
      <c r="Y13" s="547"/>
      <c r="Z13" s="547"/>
      <c r="AA13" s="614">
        <v>0</v>
      </c>
      <c r="AB13" s="547"/>
      <c r="AC13" s="547"/>
      <c r="AD13" s="547"/>
      <c r="AE13" s="611" t="s">
        <v>245</v>
      </c>
      <c r="AF13" s="612"/>
      <c r="AG13" s="612"/>
      <c r="AH13" s="612"/>
      <c r="AI13" s="611"/>
      <c r="AJ13" s="612"/>
      <c r="AK13" s="612"/>
      <c r="AL13" s="612"/>
      <c r="AM13" s="50"/>
      <c r="AN13" s="50"/>
      <c r="AO13" s="50"/>
      <c r="AP13" s="50"/>
      <c r="AQ13" s="50"/>
      <c r="AR13" s="50"/>
      <c r="AS13" s="50"/>
      <c r="AT13" s="50"/>
      <c r="AU13" s="710">
        <f>IF(SUM(AW26,AW223,AW326)=0,"",AVERAGE(AW26,AW223,AW326))</f>
        <v>1</v>
      </c>
      <c r="AV13" s="710"/>
      <c r="AW13" s="711"/>
      <c r="AX13" s="324">
        <f>AU13</f>
        <v>1</v>
      </c>
      <c r="AY13" s="50"/>
      <c r="AZ13" s="50"/>
      <c r="BA13" s="94"/>
      <c r="BB13" s="50"/>
    </row>
    <row r="14" spans="1:54" ht="3.95" customHeight="1" thickTop="1" x14ac:dyDescent="0.25">
      <c r="A14" s="52"/>
      <c r="B14" s="47"/>
      <c r="C14" s="47"/>
      <c r="D14" s="47"/>
      <c r="E14" s="47"/>
      <c r="F14" s="47"/>
      <c r="G14" s="47"/>
      <c r="H14" s="550" t="s">
        <v>404</v>
      </c>
      <c r="I14" s="267"/>
      <c r="J14" s="618"/>
      <c r="K14" s="618"/>
      <c r="L14" s="618"/>
      <c r="M14" s="618"/>
      <c r="N14" s="618"/>
      <c r="O14" s="618"/>
      <c r="P14" s="618"/>
      <c r="Q14" s="618"/>
      <c r="R14" s="623"/>
      <c r="S14" s="623"/>
      <c r="T14" s="623"/>
      <c r="U14" s="623"/>
      <c r="V14" s="623"/>
      <c r="W14" s="618"/>
      <c r="X14" s="618"/>
      <c r="Y14" s="618"/>
      <c r="Z14" s="618"/>
      <c r="AA14" s="618"/>
      <c r="AB14" s="618"/>
      <c r="AC14" s="618"/>
      <c r="AD14" s="618"/>
      <c r="AE14" s="50"/>
      <c r="AF14" s="50"/>
      <c r="AG14" s="50"/>
      <c r="AH14" s="50"/>
      <c r="AI14" s="50"/>
      <c r="AJ14" s="50"/>
      <c r="AK14" s="50"/>
      <c r="AL14" s="50"/>
      <c r="AM14" s="50"/>
      <c r="AN14" s="50"/>
      <c r="AO14" s="50"/>
      <c r="AP14" s="50"/>
      <c r="AQ14" s="50"/>
      <c r="AR14" s="50"/>
      <c r="AS14" s="50"/>
      <c r="AT14" s="50"/>
      <c r="AU14" s="50"/>
      <c r="AV14" s="50"/>
      <c r="AW14" s="50"/>
      <c r="AX14" s="50"/>
      <c r="AY14" s="50"/>
      <c r="AZ14" s="50"/>
      <c r="BA14" s="94"/>
      <c r="BB14" s="50"/>
    </row>
    <row r="15" spans="1:54" ht="9.9499999999999993" customHeight="1" x14ac:dyDescent="0.25">
      <c r="A15" s="52"/>
      <c r="B15" s="47"/>
      <c r="C15" s="47"/>
      <c r="D15" s="47"/>
      <c r="E15" s="47"/>
      <c r="F15" s="47"/>
      <c r="G15" s="47"/>
      <c r="H15" s="553"/>
      <c r="J15" s="546" t="s">
        <v>402</v>
      </c>
      <c r="K15" s="546"/>
      <c r="L15" s="546"/>
      <c r="M15" s="546"/>
      <c r="N15" s="546" t="s">
        <v>405</v>
      </c>
      <c r="O15" s="546"/>
      <c r="P15" s="546"/>
      <c r="Q15" s="546"/>
      <c r="R15" s="546"/>
      <c r="S15" s="546"/>
      <c r="T15" s="546"/>
      <c r="U15" s="546"/>
      <c r="V15" s="546"/>
      <c r="W15" s="546"/>
      <c r="X15" s="546"/>
      <c r="Y15" s="546"/>
      <c r="Z15" s="546"/>
      <c r="AA15" s="546"/>
      <c r="AB15" s="546"/>
      <c r="AC15" s="546"/>
      <c r="AD15" s="546"/>
      <c r="AE15" s="546" t="s">
        <v>408</v>
      </c>
      <c r="AF15" s="546"/>
      <c r="AG15" s="546"/>
      <c r="AH15" s="546"/>
      <c r="AI15" s="546"/>
      <c r="AJ15" s="546"/>
      <c r="AK15" s="546"/>
      <c r="AL15" s="546"/>
      <c r="AM15" s="546"/>
      <c r="AN15" s="546"/>
      <c r="AO15" s="546"/>
      <c r="AP15" s="546"/>
      <c r="AQ15" s="546"/>
      <c r="AR15" s="546"/>
      <c r="AS15" s="546"/>
      <c r="AT15" s="546"/>
      <c r="AU15" s="546"/>
      <c r="AV15" s="546"/>
      <c r="AW15" s="546"/>
      <c r="AX15" s="546"/>
      <c r="AY15" s="50"/>
      <c r="AZ15" s="50"/>
      <c r="BA15" s="94"/>
      <c r="BB15" s="50"/>
    </row>
    <row r="16" spans="1:54" s="15" customFormat="1" ht="3.95" customHeight="1" x14ac:dyDescent="0.25">
      <c r="A16" s="57"/>
      <c r="B16" s="265"/>
      <c r="C16" s="265"/>
      <c r="D16" s="265"/>
      <c r="E16" s="265"/>
      <c r="F16" s="265"/>
      <c r="G16" s="265"/>
      <c r="H16" s="551"/>
      <c r="I16" s="267"/>
      <c r="J16" s="312"/>
      <c r="K16" s="312"/>
      <c r="L16" s="312"/>
      <c r="M16" s="312"/>
      <c r="N16" s="312"/>
      <c r="O16" s="312"/>
      <c r="P16" s="312"/>
      <c r="Q16" s="312"/>
      <c r="R16" s="312"/>
      <c r="S16" s="312"/>
      <c r="T16" s="312"/>
      <c r="U16" s="312"/>
      <c r="V16" s="312"/>
      <c r="W16" s="312"/>
      <c r="X16" s="312"/>
      <c r="Y16" s="312"/>
      <c r="Z16" s="312"/>
      <c r="AA16" s="312"/>
      <c r="AB16" s="312"/>
      <c r="AC16" s="312"/>
      <c r="AD16" s="312"/>
      <c r="AE16" s="74"/>
      <c r="AF16" s="74"/>
      <c r="AG16" s="74"/>
      <c r="AH16" s="74"/>
      <c r="AI16" s="74"/>
      <c r="AJ16" s="74"/>
      <c r="AK16" s="74"/>
      <c r="AL16" s="74"/>
      <c r="AM16" s="74"/>
      <c r="AN16" s="74"/>
      <c r="AO16" s="74"/>
      <c r="AP16" s="74"/>
      <c r="AQ16" s="74"/>
      <c r="AR16" s="74"/>
      <c r="AS16" s="74"/>
      <c r="AT16" s="74"/>
      <c r="AU16" s="74"/>
      <c r="AV16" s="74"/>
      <c r="AW16" s="74"/>
      <c r="AX16" s="74"/>
      <c r="AY16" s="74"/>
      <c r="AZ16" s="74"/>
      <c r="BA16" s="96"/>
      <c r="BB16" s="74"/>
    </row>
    <row r="17" spans="1:56" ht="15" customHeight="1" x14ac:dyDescent="0.35">
      <c r="A17" s="52"/>
      <c r="B17" s="47"/>
      <c r="C17" s="47"/>
      <c r="D17" s="47"/>
      <c r="E17" s="47"/>
      <c r="F17" s="47"/>
      <c r="G17" s="47"/>
      <c r="H17" s="313"/>
      <c r="I17" s="267"/>
      <c r="J17" s="617" t="s">
        <v>437</v>
      </c>
      <c r="K17" s="617"/>
      <c r="L17" s="617"/>
      <c r="M17" s="617"/>
      <c r="N17" s="547" t="s">
        <v>436</v>
      </c>
      <c r="O17" s="547"/>
      <c r="P17" s="547"/>
      <c r="Q17" s="547"/>
      <c r="R17" s="547"/>
      <c r="S17" s="547"/>
      <c r="T17" s="547"/>
      <c r="U17" s="547"/>
      <c r="V17" s="547"/>
      <c r="W17" s="547"/>
      <c r="X17" s="547"/>
      <c r="Y17" s="547"/>
      <c r="Z17" s="547"/>
      <c r="AA17" s="547"/>
      <c r="AB17" s="547"/>
      <c r="AC17" s="547"/>
      <c r="AD17" s="547"/>
      <c r="AE17" s="552" t="s">
        <v>443</v>
      </c>
      <c r="AF17" s="552"/>
      <c r="AG17" s="552"/>
      <c r="AH17" s="552"/>
      <c r="AI17" s="552"/>
      <c r="AJ17" s="552"/>
      <c r="AK17" s="552"/>
      <c r="AL17" s="552"/>
      <c r="AM17" s="552"/>
      <c r="AN17" s="552"/>
      <c r="AO17" s="552"/>
      <c r="AP17" s="552"/>
      <c r="AQ17" s="552"/>
      <c r="AR17" s="552"/>
      <c r="AS17" s="552"/>
      <c r="AT17" s="552"/>
      <c r="AU17" s="552"/>
      <c r="AV17" s="552"/>
      <c r="AW17" s="552"/>
      <c r="AX17" s="552"/>
      <c r="AY17" s="50"/>
      <c r="AZ17" s="50"/>
      <c r="BA17" s="94"/>
      <c r="BB17" s="50"/>
    </row>
    <row r="18" spans="1:56" ht="9.9499999999999993" customHeight="1" x14ac:dyDescent="0.35">
      <c r="A18" s="52"/>
      <c r="B18" s="47"/>
      <c r="C18" s="47"/>
      <c r="D18" s="47"/>
      <c r="E18" s="47"/>
      <c r="F18" s="47"/>
      <c r="G18" s="47"/>
      <c r="H18" s="313"/>
      <c r="I18" s="267"/>
      <c r="J18" s="318"/>
      <c r="K18" s="318"/>
      <c r="L18" s="318"/>
      <c r="M18" s="318"/>
      <c r="N18" s="263"/>
      <c r="O18" s="263"/>
      <c r="P18" s="263"/>
      <c r="Q18" s="263"/>
      <c r="R18" s="263"/>
      <c r="S18" s="263"/>
      <c r="T18" s="263"/>
      <c r="U18" s="263"/>
      <c r="V18" s="263"/>
      <c r="W18" s="263"/>
      <c r="X18" s="263"/>
      <c r="Y18" s="263"/>
      <c r="Z18" s="263"/>
      <c r="AA18" s="263"/>
      <c r="AB18" s="263"/>
      <c r="AC18" s="263"/>
      <c r="AD18" s="263"/>
      <c r="AE18" s="705" t="s">
        <v>444</v>
      </c>
      <c r="AF18" s="705"/>
      <c r="AG18" s="705"/>
      <c r="AH18" s="705"/>
      <c r="AI18" s="705"/>
      <c r="AJ18" s="705"/>
      <c r="AK18" s="705"/>
      <c r="AL18" s="705"/>
      <c r="AM18" s="705"/>
      <c r="AN18" s="705"/>
      <c r="AO18" s="705"/>
      <c r="AP18" s="705"/>
      <c r="AQ18" s="705"/>
      <c r="AR18" s="705"/>
      <c r="AS18" s="705"/>
      <c r="AT18" s="705"/>
      <c r="AU18" s="705"/>
      <c r="AV18" s="705"/>
      <c r="AW18" s="705"/>
      <c r="AX18" s="705"/>
      <c r="AY18" s="50"/>
      <c r="AZ18" s="50"/>
      <c r="BA18" s="94"/>
      <c r="BB18" s="50"/>
    </row>
    <row r="19" spans="1:56" ht="5.0999999999999996" customHeight="1" thickBot="1" x14ac:dyDescent="0.4">
      <c r="A19" s="52"/>
      <c r="B19" s="64"/>
      <c r="C19" s="64"/>
      <c r="D19" s="65"/>
      <c r="E19" s="65"/>
      <c r="F19" s="65"/>
      <c r="G19" s="65"/>
      <c r="H19" s="73"/>
      <c r="I19" s="73"/>
      <c r="J19" s="74"/>
      <c r="K19" s="74"/>
      <c r="L19" s="74"/>
      <c r="M19" s="74"/>
      <c r="N19" s="74"/>
      <c r="O19" s="74"/>
      <c r="P19" s="74"/>
      <c r="Q19" s="74"/>
      <c r="R19" s="74"/>
      <c r="S19" s="74"/>
      <c r="T19" s="50"/>
      <c r="U19" s="50"/>
      <c r="V19" s="50"/>
      <c r="W19" s="50"/>
      <c r="X19" s="50"/>
      <c r="Y19" s="50"/>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50"/>
    </row>
    <row r="20" spans="1:56" ht="20.100000000000001" customHeight="1" thickTop="1" thickBot="1" x14ac:dyDescent="0.4">
      <c r="A20" s="55"/>
      <c r="B20" s="182" t="s">
        <v>93</v>
      </c>
      <c r="C20" s="182"/>
      <c r="D20" s="182"/>
      <c r="E20" s="182"/>
      <c r="F20" s="182"/>
      <c r="G20" s="182"/>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8"/>
      <c r="AY20" s="188"/>
      <c r="AZ20" s="188"/>
      <c r="BA20" s="188"/>
      <c r="BB20" s="188"/>
    </row>
    <row r="21" spans="1:56" ht="5.0999999999999996" customHeight="1" thickTop="1" x14ac:dyDescent="0.5">
      <c r="A21" s="55"/>
      <c r="B21" s="58"/>
      <c r="C21" s="58"/>
      <c r="D21" s="58"/>
      <c r="E21" s="58"/>
      <c r="F21" s="58"/>
      <c r="G21" s="58"/>
      <c r="H21" s="58"/>
      <c r="I21" s="53"/>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0"/>
      <c r="AZ21" s="58"/>
      <c r="BA21" s="58"/>
      <c r="BB21" s="50"/>
    </row>
    <row r="22" spans="1:56" ht="27" customHeight="1" x14ac:dyDescent="0.25">
      <c r="A22" s="52"/>
      <c r="B22" s="706" t="s">
        <v>221</v>
      </c>
      <c r="C22" s="59"/>
      <c r="D22" s="604" t="s">
        <v>4</v>
      </c>
      <c r="E22" s="59"/>
      <c r="F22" s="604" t="s">
        <v>39</v>
      </c>
      <c r="G22" s="181"/>
      <c r="H22" s="605" t="s">
        <v>247</v>
      </c>
      <c r="I22" s="12"/>
      <c r="J22" s="707" t="s">
        <v>223</v>
      </c>
      <c r="K22" s="708"/>
      <c r="L22" s="66"/>
      <c r="M22" s="697" t="s">
        <v>250</v>
      </c>
      <c r="N22" s="697"/>
      <c r="O22" s="697"/>
      <c r="P22" s="697"/>
      <c r="Q22" s="697"/>
      <c r="R22" s="697"/>
      <c r="S22" s="697"/>
      <c r="T22" s="697"/>
      <c r="U22" s="697"/>
      <c r="V22" s="697"/>
      <c r="W22" s="697"/>
      <c r="X22" s="697"/>
      <c r="Y22" s="697"/>
      <c r="Z22" s="697"/>
      <c r="AA22" s="697"/>
      <c r="AB22" s="697"/>
      <c r="AC22" s="697"/>
      <c r="AD22" s="697"/>
      <c r="AE22" s="697"/>
      <c r="AF22" s="697"/>
      <c r="AG22" s="697"/>
      <c r="AH22" s="697"/>
      <c r="AI22" s="697"/>
      <c r="AJ22" s="697"/>
      <c r="AK22" s="697"/>
      <c r="AL22" s="697"/>
      <c r="AM22" s="697"/>
      <c r="AN22" s="697"/>
      <c r="AO22" s="697"/>
      <c r="AP22" s="697"/>
      <c r="AQ22" s="697"/>
      <c r="AR22" s="697"/>
      <c r="AS22" s="697"/>
      <c r="AT22" s="697"/>
      <c r="AU22" s="697"/>
      <c r="AV22" s="697"/>
      <c r="AW22" s="697"/>
      <c r="AX22" s="697"/>
      <c r="AY22" s="697"/>
      <c r="AZ22" s="697"/>
      <c r="BA22" s="50"/>
      <c r="BB22" s="605" t="s">
        <v>490</v>
      </c>
    </row>
    <row r="23" spans="1:56" ht="5.0999999999999996" customHeight="1" x14ac:dyDescent="0.25">
      <c r="A23" s="52"/>
      <c r="B23" s="604"/>
      <c r="C23" s="59"/>
      <c r="D23" s="604"/>
      <c r="E23" s="59"/>
      <c r="F23" s="604"/>
      <c r="G23" s="181"/>
      <c r="H23" s="606"/>
      <c r="I23" s="54"/>
      <c r="J23" s="709"/>
      <c r="K23" s="708"/>
      <c r="L23" s="66"/>
      <c r="M23" s="602"/>
      <c r="N23" s="602"/>
      <c r="O23" s="602"/>
      <c r="P23" s="602"/>
      <c r="Q23" s="602"/>
      <c r="R23" s="602"/>
      <c r="S23" s="602"/>
      <c r="T23" s="602"/>
      <c r="U23" s="602"/>
      <c r="V23" s="602"/>
      <c r="W23" s="602"/>
      <c r="X23" s="602"/>
      <c r="Y23" s="602"/>
      <c r="Z23" s="602"/>
      <c r="AA23" s="602"/>
      <c r="AB23" s="602"/>
      <c r="AC23" s="602"/>
      <c r="AD23" s="602"/>
      <c r="AE23" s="602"/>
      <c r="AF23" s="602"/>
      <c r="AG23" s="602"/>
      <c r="AH23" s="602"/>
      <c r="AI23" s="602"/>
      <c r="AJ23" s="602"/>
      <c r="AK23" s="602"/>
      <c r="AL23" s="602"/>
      <c r="AM23" s="602"/>
      <c r="AN23" s="602"/>
      <c r="AO23" s="602"/>
      <c r="AP23" s="602"/>
      <c r="AQ23" s="602"/>
      <c r="AR23" s="602"/>
      <c r="AS23" s="602"/>
      <c r="AT23" s="602"/>
      <c r="AU23" s="602"/>
      <c r="AV23" s="602"/>
      <c r="AW23" s="602"/>
      <c r="AX23" s="602"/>
      <c r="AY23" s="602"/>
      <c r="AZ23" s="602"/>
      <c r="BA23" s="50"/>
      <c r="BB23" s="606"/>
    </row>
    <row r="24" spans="1:56" ht="39.950000000000003" customHeight="1" x14ac:dyDescent="0.25">
      <c r="A24" s="55"/>
      <c r="B24" s="604"/>
      <c r="C24" s="59"/>
      <c r="D24" s="604"/>
      <c r="E24" s="59"/>
      <c r="F24" s="604"/>
      <c r="G24" s="181"/>
      <c r="H24" s="607"/>
      <c r="I24" s="12"/>
      <c r="J24" s="709"/>
      <c r="K24" s="708"/>
      <c r="L24" s="66"/>
      <c r="M24" s="698"/>
      <c r="N24" s="698"/>
      <c r="O24" s="698"/>
      <c r="P24" s="698"/>
      <c r="Q24" s="698"/>
      <c r="R24" s="698"/>
      <c r="S24" s="698"/>
      <c r="T24" s="698"/>
      <c r="U24" s="698"/>
      <c r="V24" s="698"/>
      <c r="W24" s="698"/>
      <c r="X24" s="698"/>
      <c r="Y24" s="698"/>
      <c r="Z24" s="698"/>
      <c r="AA24" s="698"/>
      <c r="AB24" s="698"/>
      <c r="AC24" s="698"/>
      <c r="AD24" s="698"/>
      <c r="AE24" s="698"/>
      <c r="AF24" s="698"/>
      <c r="AG24" s="698"/>
      <c r="AH24" s="698"/>
      <c r="AI24" s="698"/>
      <c r="AJ24" s="698"/>
      <c r="AK24" s="698"/>
      <c r="AL24" s="698"/>
      <c r="AM24" s="698"/>
      <c r="AN24" s="698"/>
      <c r="AO24" s="698"/>
      <c r="AP24" s="698"/>
      <c r="AQ24" s="698"/>
      <c r="AR24" s="698"/>
      <c r="AS24" s="698"/>
      <c r="AT24" s="698"/>
      <c r="AU24" s="698"/>
      <c r="AV24" s="698"/>
      <c r="AW24" s="698"/>
      <c r="AX24" s="698"/>
      <c r="AY24" s="698"/>
      <c r="AZ24" s="698"/>
      <c r="BA24" s="114"/>
      <c r="BB24" s="607"/>
    </row>
    <row r="25" spans="1:56" ht="5.0999999999999996" customHeight="1" thickBot="1" x14ac:dyDescent="0.3">
      <c r="A25" s="55"/>
      <c r="B25" s="60"/>
      <c r="C25" s="60"/>
      <c r="D25" s="60"/>
      <c r="E25" s="60"/>
      <c r="F25" s="60"/>
      <c r="G25" s="60"/>
      <c r="H25" s="54"/>
      <c r="I25" s="54"/>
      <c r="J25" s="66"/>
      <c r="K25" s="66"/>
      <c r="L25" s="66"/>
      <c r="M25" s="67"/>
      <c r="N25" s="67"/>
      <c r="O25" s="67"/>
      <c r="P25" s="66"/>
      <c r="Q25" s="66"/>
      <c r="R25" s="66"/>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66"/>
      <c r="AS25" s="66"/>
      <c r="AT25" s="66"/>
      <c r="AU25" s="66"/>
      <c r="AV25" s="66"/>
      <c r="AW25" s="66"/>
      <c r="AX25" s="66"/>
      <c r="AY25" s="66"/>
      <c r="AZ25" s="75"/>
      <c r="BA25" s="75"/>
    </row>
    <row r="26" spans="1:56" s="6" customFormat="1" ht="15" customHeight="1" thickTop="1" x14ac:dyDescent="0.25">
      <c r="A26" s="55"/>
      <c r="B26" s="254" t="s">
        <v>252</v>
      </c>
      <c r="C26" s="234"/>
      <c r="D26" s="234"/>
      <c r="E26" s="234"/>
      <c r="F26" s="234"/>
      <c r="G26" s="234"/>
      <c r="H26" s="208"/>
      <c r="I26" s="208"/>
      <c r="J26" s="209"/>
      <c r="K26" s="209"/>
      <c r="L26" s="210"/>
      <c r="M26" s="210"/>
      <c r="N26" s="210"/>
      <c r="O26" s="209"/>
      <c r="P26" s="209"/>
      <c r="Q26" s="209"/>
      <c r="R26" s="209"/>
      <c r="S26" s="209"/>
      <c r="T26" s="209"/>
      <c r="U26" s="209"/>
      <c r="V26" s="209"/>
      <c r="W26" s="209"/>
      <c r="X26" s="209"/>
      <c r="Y26" s="209"/>
      <c r="Z26" s="209"/>
      <c r="AA26" s="209"/>
      <c r="AB26" s="209"/>
      <c r="AC26" s="209"/>
      <c r="AD26" s="209"/>
      <c r="AE26" s="209"/>
      <c r="AF26" s="209"/>
      <c r="AG26" s="209"/>
      <c r="AH26" s="209"/>
      <c r="AI26" s="209"/>
      <c r="AJ26" s="209"/>
      <c r="AK26" s="209"/>
      <c r="AL26" s="209"/>
      <c r="AM26" s="209"/>
      <c r="AN26" s="209"/>
      <c r="AO26" s="209"/>
      <c r="AP26" s="209"/>
      <c r="AQ26" s="209"/>
      <c r="AR26" s="209"/>
      <c r="AS26" s="209"/>
      <c r="AT26" s="209"/>
      <c r="AU26" s="209"/>
      <c r="AV26" s="209"/>
      <c r="AW26" s="714" t="str">
        <f>IF(SUM(AW28,AW95,AW151,AW197)=0,"",AVERAGE(AW28,AW95,AW151,AW197))</f>
        <v/>
      </c>
      <c r="AX26" s="715"/>
      <c r="AY26" s="323" t="str">
        <f>AW26</f>
        <v/>
      </c>
      <c r="AZ26" s="209"/>
      <c r="BA26" s="209"/>
      <c r="BB26" s="407"/>
      <c r="BC26"/>
      <c r="BD26"/>
    </row>
    <row r="27" spans="1:56" ht="5.0999999999999996" customHeight="1" thickBot="1" x14ac:dyDescent="0.3">
      <c r="A27" s="55"/>
      <c r="B27" s="221"/>
      <c r="C27" s="60"/>
      <c r="D27" s="60"/>
      <c r="E27" s="60"/>
      <c r="F27" s="60"/>
      <c r="G27" s="60"/>
      <c r="H27" s="54"/>
      <c r="I27" s="54"/>
      <c r="J27" s="66"/>
      <c r="K27" s="66"/>
      <c r="L27" s="66"/>
      <c r="M27" s="67"/>
      <c r="N27" s="67"/>
      <c r="O27" s="67"/>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75"/>
      <c r="BA27" s="75"/>
    </row>
    <row r="28" spans="1:56" ht="15.75" customHeight="1" thickTop="1" x14ac:dyDescent="0.25">
      <c r="A28" s="55"/>
      <c r="B28" s="221"/>
      <c r="C28" s="60"/>
      <c r="D28" s="133" t="s">
        <v>94</v>
      </c>
      <c r="E28" s="134"/>
      <c r="F28" s="134"/>
      <c r="G28" s="134"/>
      <c r="H28" s="135"/>
      <c r="I28" s="135"/>
      <c r="J28" s="135"/>
      <c r="K28" s="135"/>
      <c r="L28" s="135"/>
      <c r="M28" s="135"/>
      <c r="N28" s="135"/>
      <c r="O28" s="67"/>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38" t="str">
        <f>IF(SUM(J32,J37,J44,J51,J56,J63,J68,J73,J80,J85,J90)=0,"",AVERAGE(J32,J37,J44,J51,J56,J63,J68,J73,J80,J85,J90))</f>
        <v/>
      </c>
      <c r="AX28" s="638"/>
      <c r="AY28" s="323" t="str">
        <f>AW28</f>
        <v/>
      </c>
      <c r="AZ28" s="195"/>
      <c r="BA28" s="75"/>
      <c r="BB28" s="699"/>
    </row>
    <row r="29" spans="1:56" ht="5.0999999999999996" customHeight="1" x14ac:dyDescent="0.25">
      <c r="A29" s="55"/>
      <c r="B29" s="221"/>
      <c r="C29" s="60"/>
      <c r="D29" s="155"/>
      <c r="E29" s="60"/>
      <c r="F29" s="60"/>
      <c r="G29" s="60"/>
      <c r="H29" s="54"/>
      <c r="I29" s="54"/>
      <c r="J29" s="66"/>
      <c r="K29" s="66"/>
      <c r="L29" s="66"/>
      <c r="M29" s="67"/>
      <c r="N29" s="67"/>
      <c r="O29" s="67"/>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196"/>
      <c r="BA29" s="75"/>
      <c r="BB29" s="700"/>
    </row>
    <row r="30" spans="1:56" ht="9.9499999999999993" customHeight="1" x14ac:dyDescent="0.25">
      <c r="A30" s="55"/>
      <c r="B30" s="221"/>
      <c r="C30" s="60"/>
      <c r="D30" s="155"/>
      <c r="E30" s="60"/>
      <c r="F30" s="608" t="s">
        <v>95</v>
      </c>
      <c r="G30" s="608"/>
      <c r="H30" s="608"/>
      <c r="I30" s="23"/>
      <c r="J30" s="23"/>
      <c r="K30" s="23"/>
      <c r="L30" s="23"/>
      <c r="M30" s="23"/>
      <c r="N30" s="23"/>
      <c r="O30" s="23"/>
      <c r="P30" s="23"/>
      <c r="Q30" s="23"/>
      <c r="R30" s="23"/>
      <c r="S30" s="23"/>
      <c r="T30" s="23"/>
      <c r="U30" s="23"/>
      <c r="V30" s="23"/>
      <c r="W30" s="23"/>
      <c r="X30" s="23"/>
      <c r="Y30" s="23"/>
      <c r="Z30" s="23"/>
      <c r="AA30" s="23"/>
      <c r="AB30" s="23"/>
      <c r="AC30" s="23"/>
      <c r="AD30" s="678"/>
      <c r="AE30" s="678"/>
      <c r="AF30" s="678"/>
      <c r="AG30" s="678"/>
      <c r="AH30" s="678"/>
      <c r="AI30" s="678"/>
      <c r="AJ30" s="678"/>
      <c r="AK30" s="678"/>
      <c r="AL30" s="678"/>
      <c r="AM30" s="678"/>
      <c r="AN30" s="678"/>
      <c r="AO30" s="678"/>
      <c r="AP30" s="678"/>
      <c r="AQ30" s="678"/>
      <c r="AR30" s="678"/>
      <c r="AS30" s="678"/>
      <c r="AT30" s="678"/>
      <c r="AU30" s="678"/>
      <c r="AV30" s="678"/>
      <c r="AW30" s="678"/>
      <c r="AX30" s="678"/>
      <c r="AY30" s="678"/>
      <c r="AZ30" s="196"/>
      <c r="BA30" s="75"/>
      <c r="BB30" s="700"/>
    </row>
    <row r="31" spans="1:56" ht="5.0999999999999996" customHeight="1" x14ac:dyDescent="0.25">
      <c r="A31" s="55"/>
      <c r="B31" s="221"/>
      <c r="C31" s="60"/>
      <c r="D31" s="155"/>
      <c r="E31" s="60"/>
      <c r="F31" s="60"/>
      <c r="G31" s="60"/>
      <c r="H31" s="54"/>
      <c r="I31" s="54"/>
      <c r="J31" s="66"/>
      <c r="K31" s="66"/>
      <c r="L31" s="66"/>
      <c r="M31" s="67"/>
      <c r="N31" s="67"/>
      <c r="O31" s="67"/>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196"/>
      <c r="BA31" s="75"/>
      <c r="BB31" s="700"/>
    </row>
    <row r="32" spans="1:56" ht="9.9499999999999993" customHeight="1" thickBot="1" x14ac:dyDescent="0.3">
      <c r="A32" s="55">
        <v>1</v>
      </c>
      <c r="B32" s="221"/>
      <c r="C32" s="60"/>
      <c r="D32" s="155"/>
      <c r="E32" s="60"/>
      <c r="F32" s="60"/>
      <c r="G32" s="60"/>
      <c r="H32" s="534" t="s">
        <v>188</v>
      </c>
      <c r="I32" s="77"/>
      <c r="J32" s="76" t="str">
        <f>IF(J34=0,"",J34)</f>
        <v/>
      </c>
      <c r="K32" s="76"/>
      <c r="L32" s="685"/>
      <c r="M32" s="686"/>
      <c r="N32" s="686"/>
      <c r="O32" s="686"/>
      <c r="P32" s="686"/>
      <c r="Q32" s="686"/>
      <c r="R32" s="686"/>
      <c r="S32" s="686"/>
      <c r="T32" s="686"/>
      <c r="U32" s="686"/>
      <c r="V32" s="686"/>
      <c r="W32" s="686"/>
      <c r="X32" s="686"/>
      <c r="Y32" s="686"/>
      <c r="Z32" s="686"/>
      <c r="AA32" s="686"/>
      <c r="AB32" s="686"/>
      <c r="AC32" s="686"/>
      <c r="AD32" s="686"/>
      <c r="AE32" s="686"/>
      <c r="AF32" s="686"/>
      <c r="AG32" s="686"/>
      <c r="AH32" s="686"/>
      <c r="AI32" s="686"/>
      <c r="AJ32" s="686"/>
      <c r="AK32" s="686"/>
      <c r="AL32" s="686"/>
      <c r="AM32" s="686"/>
      <c r="AN32" s="686"/>
      <c r="AO32" s="686"/>
      <c r="AP32" s="686"/>
      <c r="AQ32" s="686"/>
      <c r="AR32" s="686"/>
      <c r="AS32" s="686"/>
      <c r="AT32" s="686"/>
      <c r="AU32" s="686"/>
      <c r="AV32" s="686"/>
      <c r="AW32" s="686"/>
      <c r="AX32" s="686"/>
      <c r="AY32" s="687"/>
      <c r="AZ32" s="196"/>
      <c r="BA32" s="75"/>
      <c r="BB32" s="700"/>
    </row>
    <row r="33" spans="1:54" ht="9.9499999999999993" customHeight="1" thickTop="1" thickBot="1" x14ac:dyDescent="0.3">
      <c r="A33" s="55"/>
      <c r="B33" s="221"/>
      <c r="C33" s="60"/>
      <c r="D33" s="155"/>
      <c r="E33" s="60"/>
      <c r="F33" s="60"/>
      <c r="G33" s="60"/>
      <c r="H33" s="535"/>
      <c r="I33" s="233"/>
      <c r="J33" s="322">
        <f>J34</f>
        <v>0</v>
      </c>
      <c r="K33" s="33"/>
      <c r="L33" s="688"/>
      <c r="M33" s="689"/>
      <c r="N33" s="689"/>
      <c r="O33" s="689"/>
      <c r="P33" s="689"/>
      <c r="Q33" s="689"/>
      <c r="R33" s="689"/>
      <c r="S33" s="689"/>
      <c r="T33" s="689"/>
      <c r="U33" s="689"/>
      <c r="V33" s="689"/>
      <c r="W33" s="689"/>
      <c r="X33" s="689"/>
      <c r="Y33" s="689"/>
      <c r="Z33" s="689"/>
      <c r="AA33" s="689"/>
      <c r="AB33" s="689"/>
      <c r="AC33" s="689"/>
      <c r="AD33" s="689"/>
      <c r="AE33" s="689"/>
      <c r="AF33" s="689"/>
      <c r="AG33" s="689"/>
      <c r="AH33" s="689"/>
      <c r="AI33" s="689"/>
      <c r="AJ33" s="689"/>
      <c r="AK33" s="689"/>
      <c r="AL33" s="689"/>
      <c r="AM33" s="689"/>
      <c r="AN33" s="689"/>
      <c r="AO33" s="689"/>
      <c r="AP33" s="689"/>
      <c r="AQ33" s="689"/>
      <c r="AR33" s="689"/>
      <c r="AS33" s="689"/>
      <c r="AT33" s="689"/>
      <c r="AU33" s="689"/>
      <c r="AV33" s="689"/>
      <c r="AW33" s="689"/>
      <c r="AX33" s="689"/>
      <c r="AY33" s="690"/>
      <c r="AZ33" s="196"/>
      <c r="BA33" s="75"/>
      <c r="BB33" s="700"/>
    </row>
    <row r="34" spans="1:54" ht="9.9499999999999993" customHeight="1" thickTop="1" x14ac:dyDescent="0.25">
      <c r="A34" s="55"/>
      <c r="B34" s="221"/>
      <c r="C34" s="60"/>
      <c r="D34" s="155"/>
      <c r="E34" s="60"/>
      <c r="F34" s="385"/>
      <c r="G34" s="60"/>
      <c r="H34" s="535"/>
      <c r="I34" s="32"/>
      <c r="J34" s="386">
        <v>0</v>
      </c>
      <c r="K34" s="76"/>
      <c r="L34" s="688"/>
      <c r="M34" s="689"/>
      <c r="N34" s="689"/>
      <c r="O34" s="689"/>
      <c r="P34" s="689"/>
      <c r="Q34" s="689"/>
      <c r="R34" s="689"/>
      <c r="S34" s="689"/>
      <c r="T34" s="689"/>
      <c r="U34" s="689"/>
      <c r="V34" s="689"/>
      <c r="W34" s="689"/>
      <c r="X34" s="689"/>
      <c r="Y34" s="689"/>
      <c r="Z34" s="689"/>
      <c r="AA34" s="689"/>
      <c r="AB34" s="689"/>
      <c r="AC34" s="689"/>
      <c r="AD34" s="689"/>
      <c r="AE34" s="689"/>
      <c r="AF34" s="689"/>
      <c r="AG34" s="689"/>
      <c r="AH34" s="689"/>
      <c r="AI34" s="689"/>
      <c r="AJ34" s="689"/>
      <c r="AK34" s="689"/>
      <c r="AL34" s="689"/>
      <c r="AM34" s="689"/>
      <c r="AN34" s="689"/>
      <c r="AO34" s="689"/>
      <c r="AP34" s="689"/>
      <c r="AQ34" s="689"/>
      <c r="AR34" s="689"/>
      <c r="AS34" s="689"/>
      <c r="AT34" s="689"/>
      <c r="AU34" s="689"/>
      <c r="AV34" s="689"/>
      <c r="AW34" s="689"/>
      <c r="AX34" s="689"/>
      <c r="AY34" s="690"/>
      <c r="AZ34" s="196"/>
      <c r="BA34" s="75"/>
      <c r="BB34" s="700"/>
    </row>
    <row r="35" spans="1:54" ht="9.9499999999999993" customHeight="1" x14ac:dyDescent="0.25">
      <c r="A35" s="55"/>
      <c r="B35" s="221"/>
      <c r="C35" s="60"/>
      <c r="D35" s="155"/>
      <c r="E35" s="60"/>
      <c r="F35" s="60"/>
      <c r="G35" s="60"/>
      <c r="H35" s="536"/>
      <c r="I35" s="77"/>
      <c r="J35" s="232"/>
      <c r="K35" s="76"/>
      <c r="L35" s="691"/>
      <c r="M35" s="692"/>
      <c r="N35" s="692"/>
      <c r="O35" s="692"/>
      <c r="P35" s="692"/>
      <c r="Q35" s="692"/>
      <c r="R35" s="692"/>
      <c r="S35" s="692"/>
      <c r="T35" s="692"/>
      <c r="U35" s="692"/>
      <c r="V35" s="692"/>
      <c r="W35" s="692"/>
      <c r="X35" s="692"/>
      <c r="Y35" s="692"/>
      <c r="Z35" s="692"/>
      <c r="AA35" s="692"/>
      <c r="AB35" s="692"/>
      <c r="AC35" s="692"/>
      <c r="AD35" s="692"/>
      <c r="AE35" s="692"/>
      <c r="AF35" s="692"/>
      <c r="AG35" s="692"/>
      <c r="AH35" s="692"/>
      <c r="AI35" s="692"/>
      <c r="AJ35" s="692"/>
      <c r="AK35" s="692"/>
      <c r="AL35" s="692"/>
      <c r="AM35" s="692"/>
      <c r="AN35" s="692"/>
      <c r="AO35" s="692"/>
      <c r="AP35" s="692"/>
      <c r="AQ35" s="692"/>
      <c r="AR35" s="692"/>
      <c r="AS35" s="692"/>
      <c r="AT35" s="692"/>
      <c r="AU35" s="692"/>
      <c r="AV35" s="692"/>
      <c r="AW35" s="692"/>
      <c r="AX35" s="692"/>
      <c r="AY35" s="693"/>
      <c r="AZ35" s="196"/>
      <c r="BA35" s="75"/>
      <c r="BB35" s="700"/>
    </row>
    <row r="36" spans="1:54" ht="5.0999999999999996" customHeight="1" x14ac:dyDescent="0.25">
      <c r="A36" s="55"/>
      <c r="B36" s="221"/>
      <c r="C36" s="60"/>
      <c r="D36" s="155"/>
      <c r="E36" s="60"/>
      <c r="F36" s="60"/>
      <c r="G36" s="60"/>
      <c r="H36" s="477"/>
      <c r="I36" s="478"/>
      <c r="J36" s="232"/>
      <c r="K36" s="76"/>
      <c r="L36" s="232"/>
      <c r="M36" s="232"/>
      <c r="N36" s="232"/>
      <c r="O36" s="232"/>
      <c r="P36" s="232"/>
      <c r="Q36" s="232"/>
      <c r="R36" s="232"/>
      <c r="S36" s="232"/>
      <c r="T36" s="232"/>
      <c r="U36" s="232"/>
      <c r="V36" s="232"/>
      <c r="W36" s="232"/>
      <c r="X36" s="232"/>
      <c r="Y36" s="232"/>
      <c r="Z36" s="232"/>
      <c r="AA36" s="232"/>
      <c r="AB36" s="232"/>
      <c r="AC36" s="232"/>
      <c r="AD36" s="232"/>
      <c r="AE36" s="232"/>
      <c r="AF36" s="232"/>
      <c r="AG36" s="232"/>
      <c r="AH36" s="232"/>
      <c r="AI36" s="232"/>
      <c r="AJ36" s="232"/>
      <c r="AK36" s="232"/>
      <c r="AL36" s="232"/>
      <c r="AM36" s="232"/>
      <c r="AN36" s="232"/>
      <c r="AO36" s="232"/>
      <c r="AP36" s="232"/>
      <c r="AQ36" s="232"/>
      <c r="AR36" s="232"/>
      <c r="AS36" s="232"/>
      <c r="AT36" s="232"/>
      <c r="AU36" s="232"/>
      <c r="AV36" s="232"/>
      <c r="AW36" s="232"/>
      <c r="AX36" s="232"/>
      <c r="AY36" s="232"/>
      <c r="AZ36" s="196"/>
      <c r="BA36" s="75"/>
      <c r="BB36" s="700"/>
    </row>
    <row r="37" spans="1:54" ht="9.9499999999999993" customHeight="1" thickBot="1" x14ac:dyDescent="0.3">
      <c r="A37" s="55">
        <v>2</v>
      </c>
      <c r="B37" s="221"/>
      <c r="C37" s="60"/>
      <c r="D37" s="155"/>
      <c r="E37" s="60"/>
      <c r="F37" s="60"/>
      <c r="G37" s="60"/>
      <c r="H37" s="534" t="s">
        <v>285</v>
      </c>
      <c r="I37" s="77"/>
      <c r="J37" s="76" t="str">
        <f>IF(J39=0,"",J39)</f>
        <v/>
      </c>
      <c r="K37" s="76"/>
      <c r="L37" s="685"/>
      <c r="M37" s="686"/>
      <c r="N37" s="686"/>
      <c r="O37" s="686"/>
      <c r="P37" s="686"/>
      <c r="Q37" s="686"/>
      <c r="R37" s="686"/>
      <c r="S37" s="686"/>
      <c r="T37" s="686"/>
      <c r="U37" s="686"/>
      <c r="V37" s="686"/>
      <c r="W37" s="686"/>
      <c r="X37" s="686"/>
      <c r="Y37" s="686"/>
      <c r="Z37" s="686"/>
      <c r="AA37" s="686"/>
      <c r="AB37" s="686"/>
      <c r="AC37" s="686"/>
      <c r="AD37" s="686"/>
      <c r="AE37" s="686"/>
      <c r="AF37" s="686"/>
      <c r="AG37" s="686"/>
      <c r="AH37" s="686"/>
      <c r="AI37" s="686"/>
      <c r="AJ37" s="686"/>
      <c r="AK37" s="686"/>
      <c r="AL37" s="686"/>
      <c r="AM37" s="686"/>
      <c r="AN37" s="686"/>
      <c r="AO37" s="686"/>
      <c r="AP37" s="686"/>
      <c r="AQ37" s="686"/>
      <c r="AR37" s="686"/>
      <c r="AS37" s="686"/>
      <c r="AT37" s="686"/>
      <c r="AU37" s="686"/>
      <c r="AV37" s="686"/>
      <c r="AW37" s="686"/>
      <c r="AX37" s="686"/>
      <c r="AY37" s="687"/>
      <c r="AZ37" s="196"/>
      <c r="BA37" s="75"/>
      <c r="BB37" s="700"/>
    </row>
    <row r="38" spans="1:54" ht="9.9499999999999993" customHeight="1" thickTop="1" thickBot="1" x14ac:dyDescent="0.3">
      <c r="A38" s="55"/>
      <c r="B38" s="221"/>
      <c r="C38" s="60"/>
      <c r="D38" s="155"/>
      <c r="E38" s="60"/>
      <c r="F38" s="60"/>
      <c r="G38" s="60"/>
      <c r="H38" s="535"/>
      <c r="I38" s="233"/>
      <c r="J38" s="322">
        <f>J39</f>
        <v>0</v>
      </c>
      <c r="K38" s="33"/>
      <c r="L38" s="688"/>
      <c r="M38" s="689"/>
      <c r="N38" s="689"/>
      <c r="O38" s="689"/>
      <c r="P38" s="689"/>
      <c r="Q38" s="689"/>
      <c r="R38" s="689"/>
      <c r="S38" s="689"/>
      <c r="T38" s="689"/>
      <c r="U38" s="689"/>
      <c r="V38" s="689"/>
      <c r="W38" s="689"/>
      <c r="X38" s="689"/>
      <c r="Y38" s="689"/>
      <c r="Z38" s="689"/>
      <c r="AA38" s="689"/>
      <c r="AB38" s="689"/>
      <c r="AC38" s="689"/>
      <c r="AD38" s="689"/>
      <c r="AE38" s="689"/>
      <c r="AF38" s="689"/>
      <c r="AG38" s="689"/>
      <c r="AH38" s="689"/>
      <c r="AI38" s="689"/>
      <c r="AJ38" s="689"/>
      <c r="AK38" s="689"/>
      <c r="AL38" s="689"/>
      <c r="AM38" s="689"/>
      <c r="AN38" s="689"/>
      <c r="AO38" s="689"/>
      <c r="AP38" s="689"/>
      <c r="AQ38" s="689"/>
      <c r="AR38" s="689"/>
      <c r="AS38" s="689"/>
      <c r="AT38" s="689"/>
      <c r="AU38" s="689"/>
      <c r="AV38" s="689"/>
      <c r="AW38" s="689"/>
      <c r="AX38" s="689"/>
      <c r="AY38" s="690"/>
      <c r="AZ38" s="196"/>
      <c r="BA38" s="75"/>
      <c r="BB38" s="700"/>
    </row>
    <row r="39" spans="1:54" ht="9.9499999999999993" customHeight="1" thickTop="1" x14ac:dyDescent="0.25">
      <c r="A39" s="55"/>
      <c r="B39" s="221"/>
      <c r="C39" s="60"/>
      <c r="D39" s="155"/>
      <c r="E39" s="60"/>
      <c r="F39" s="385"/>
      <c r="G39" s="60"/>
      <c r="H39" s="535"/>
      <c r="I39" s="32"/>
      <c r="J39" s="386">
        <v>0</v>
      </c>
      <c r="K39" s="76"/>
      <c r="L39" s="688"/>
      <c r="M39" s="689"/>
      <c r="N39" s="689"/>
      <c r="O39" s="689"/>
      <c r="P39" s="689"/>
      <c r="Q39" s="689"/>
      <c r="R39" s="689"/>
      <c r="S39" s="689"/>
      <c r="T39" s="689"/>
      <c r="U39" s="689"/>
      <c r="V39" s="689"/>
      <c r="W39" s="689"/>
      <c r="X39" s="689"/>
      <c r="Y39" s="689"/>
      <c r="Z39" s="689"/>
      <c r="AA39" s="689"/>
      <c r="AB39" s="689"/>
      <c r="AC39" s="689"/>
      <c r="AD39" s="689"/>
      <c r="AE39" s="689"/>
      <c r="AF39" s="689"/>
      <c r="AG39" s="689"/>
      <c r="AH39" s="689"/>
      <c r="AI39" s="689"/>
      <c r="AJ39" s="689"/>
      <c r="AK39" s="689"/>
      <c r="AL39" s="689"/>
      <c r="AM39" s="689"/>
      <c r="AN39" s="689"/>
      <c r="AO39" s="689"/>
      <c r="AP39" s="689"/>
      <c r="AQ39" s="689"/>
      <c r="AR39" s="689"/>
      <c r="AS39" s="689"/>
      <c r="AT39" s="689"/>
      <c r="AU39" s="689"/>
      <c r="AV39" s="689"/>
      <c r="AW39" s="689"/>
      <c r="AX39" s="689"/>
      <c r="AY39" s="690"/>
      <c r="AZ39" s="196"/>
      <c r="BA39" s="75"/>
      <c r="BB39" s="700"/>
    </row>
    <row r="40" spans="1:54" ht="9.9499999999999993" customHeight="1" x14ac:dyDescent="0.25">
      <c r="A40" s="55"/>
      <c r="B40" s="221"/>
      <c r="C40" s="60"/>
      <c r="D40" s="155"/>
      <c r="E40" s="60"/>
      <c r="F40" s="385"/>
      <c r="G40" s="60"/>
      <c r="H40" s="536"/>
      <c r="I40" s="77"/>
      <c r="J40" s="483"/>
      <c r="K40" s="76"/>
      <c r="L40" s="691"/>
      <c r="M40" s="692"/>
      <c r="N40" s="692"/>
      <c r="O40" s="692"/>
      <c r="P40" s="692"/>
      <c r="Q40" s="692"/>
      <c r="R40" s="692"/>
      <c r="S40" s="692"/>
      <c r="T40" s="692"/>
      <c r="U40" s="692"/>
      <c r="V40" s="692"/>
      <c r="W40" s="692"/>
      <c r="X40" s="692"/>
      <c r="Y40" s="692"/>
      <c r="Z40" s="692"/>
      <c r="AA40" s="692"/>
      <c r="AB40" s="692"/>
      <c r="AC40" s="692"/>
      <c r="AD40" s="692"/>
      <c r="AE40" s="692"/>
      <c r="AF40" s="692"/>
      <c r="AG40" s="692"/>
      <c r="AH40" s="692"/>
      <c r="AI40" s="692"/>
      <c r="AJ40" s="692"/>
      <c r="AK40" s="692"/>
      <c r="AL40" s="692"/>
      <c r="AM40" s="692"/>
      <c r="AN40" s="692"/>
      <c r="AO40" s="692"/>
      <c r="AP40" s="692"/>
      <c r="AQ40" s="692"/>
      <c r="AR40" s="692"/>
      <c r="AS40" s="692"/>
      <c r="AT40" s="692"/>
      <c r="AU40" s="692"/>
      <c r="AV40" s="692"/>
      <c r="AW40" s="692"/>
      <c r="AX40" s="692"/>
      <c r="AY40" s="693"/>
      <c r="AZ40" s="196"/>
      <c r="BA40" s="75"/>
      <c r="BB40" s="700"/>
    </row>
    <row r="41" spans="1:54" ht="5.0999999999999996" customHeight="1" x14ac:dyDescent="0.25">
      <c r="A41" s="55"/>
      <c r="B41" s="221"/>
      <c r="C41" s="60"/>
      <c r="D41" s="155"/>
      <c r="E41" s="60"/>
      <c r="F41" s="60"/>
      <c r="G41" s="60"/>
      <c r="H41" s="54"/>
      <c r="I41" s="54"/>
      <c r="J41" s="66"/>
      <c r="K41" s="66"/>
      <c r="L41" s="66"/>
      <c r="M41" s="67"/>
      <c r="N41" s="67"/>
      <c r="O41" s="67"/>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196"/>
      <c r="BA41" s="75"/>
      <c r="BB41" s="700"/>
    </row>
    <row r="42" spans="1:54" ht="9.9499999999999993" customHeight="1" x14ac:dyDescent="0.25">
      <c r="A42" s="55"/>
      <c r="B42" s="221"/>
      <c r="C42" s="60"/>
      <c r="D42" s="155"/>
      <c r="E42" s="60"/>
      <c r="F42" s="121" t="s">
        <v>96</v>
      </c>
      <c r="G42" s="121"/>
      <c r="H42" s="121"/>
      <c r="I42" s="23"/>
      <c r="J42" s="23"/>
      <c r="K42" s="23"/>
      <c r="L42" s="23"/>
      <c r="M42" s="23"/>
      <c r="N42" s="23"/>
      <c r="O42" s="23"/>
      <c r="P42" s="23"/>
      <c r="Q42" s="23"/>
      <c r="R42" s="23"/>
      <c r="S42" s="23"/>
      <c r="T42" s="23"/>
      <c r="U42" s="23"/>
      <c r="V42" s="23"/>
      <c r="W42" s="23"/>
      <c r="X42" s="23"/>
      <c r="Y42" s="23"/>
      <c r="Z42" s="23"/>
      <c r="AA42" s="23"/>
      <c r="AB42" s="23"/>
      <c r="AC42" s="23"/>
      <c r="AD42" s="678"/>
      <c r="AE42" s="678"/>
      <c r="AF42" s="678"/>
      <c r="AG42" s="678"/>
      <c r="AH42" s="678"/>
      <c r="AI42" s="678"/>
      <c r="AJ42" s="678"/>
      <c r="AK42" s="678"/>
      <c r="AL42" s="678"/>
      <c r="AM42" s="678"/>
      <c r="AN42" s="678"/>
      <c r="AO42" s="678"/>
      <c r="AP42" s="678"/>
      <c r="AQ42" s="678"/>
      <c r="AR42" s="678"/>
      <c r="AS42" s="678"/>
      <c r="AT42" s="678"/>
      <c r="AU42" s="678"/>
      <c r="AV42" s="678"/>
      <c r="AW42" s="678"/>
      <c r="AX42" s="678"/>
      <c r="AY42" s="678"/>
      <c r="AZ42" s="196"/>
      <c r="BA42" s="75"/>
      <c r="BB42" s="700"/>
    </row>
    <row r="43" spans="1:54" ht="5.0999999999999996" customHeight="1" x14ac:dyDescent="0.25">
      <c r="A43" s="55"/>
      <c r="B43" s="221"/>
      <c r="C43" s="60"/>
      <c r="D43" s="155"/>
      <c r="E43" s="60"/>
      <c r="F43" s="60"/>
      <c r="G43" s="60"/>
      <c r="H43" s="54"/>
      <c r="I43" s="54"/>
      <c r="J43" s="66"/>
      <c r="K43" s="66"/>
      <c r="L43" s="66"/>
      <c r="M43" s="67"/>
      <c r="N43" s="67"/>
      <c r="O43" s="67"/>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c r="AS43" s="66"/>
      <c r="AT43" s="66"/>
      <c r="AU43" s="66"/>
      <c r="AV43" s="66"/>
      <c r="AW43" s="66"/>
      <c r="AX43" s="66"/>
      <c r="AY43" s="66"/>
      <c r="AZ43" s="196"/>
      <c r="BA43" s="75"/>
      <c r="BB43" s="700"/>
    </row>
    <row r="44" spans="1:54" ht="9.9499999999999993" customHeight="1" thickBot="1" x14ac:dyDescent="0.3">
      <c r="A44" s="55">
        <v>3</v>
      </c>
      <c r="B44" s="221"/>
      <c r="C44" s="60"/>
      <c r="D44" s="155"/>
      <c r="E44" s="60"/>
      <c r="F44" s="60"/>
      <c r="G44" s="60"/>
      <c r="H44" s="534" t="s">
        <v>286</v>
      </c>
      <c r="I44" s="77"/>
      <c r="J44" s="76" t="str">
        <f>IF(J46=0,"",J46)</f>
        <v/>
      </c>
      <c r="K44" s="76"/>
      <c r="L44" s="685"/>
      <c r="M44" s="686"/>
      <c r="N44" s="686"/>
      <c r="O44" s="686"/>
      <c r="P44" s="686"/>
      <c r="Q44" s="686"/>
      <c r="R44" s="686"/>
      <c r="S44" s="686"/>
      <c r="T44" s="686"/>
      <c r="U44" s="686"/>
      <c r="V44" s="686"/>
      <c r="W44" s="686"/>
      <c r="X44" s="686"/>
      <c r="Y44" s="686"/>
      <c r="Z44" s="686"/>
      <c r="AA44" s="686"/>
      <c r="AB44" s="686"/>
      <c r="AC44" s="686"/>
      <c r="AD44" s="686"/>
      <c r="AE44" s="686"/>
      <c r="AF44" s="686"/>
      <c r="AG44" s="686"/>
      <c r="AH44" s="686"/>
      <c r="AI44" s="686"/>
      <c r="AJ44" s="686"/>
      <c r="AK44" s="686"/>
      <c r="AL44" s="686"/>
      <c r="AM44" s="686"/>
      <c r="AN44" s="686"/>
      <c r="AO44" s="686"/>
      <c r="AP44" s="686"/>
      <c r="AQ44" s="686"/>
      <c r="AR44" s="686"/>
      <c r="AS44" s="686"/>
      <c r="AT44" s="686"/>
      <c r="AU44" s="686"/>
      <c r="AV44" s="686"/>
      <c r="AW44" s="686"/>
      <c r="AX44" s="686"/>
      <c r="AY44" s="687"/>
      <c r="AZ44" s="196"/>
      <c r="BA44" s="75"/>
      <c r="BB44" s="700"/>
    </row>
    <row r="45" spans="1:54" ht="9.9499999999999993" customHeight="1" thickTop="1" thickBot="1" x14ac:dyDescent="0.3">
      <c r="A45" s="55"/>
      <c r="B45" s="221"/>
      <c r="C45" s="60"/>
      <c r="D45" s="155"/>
      <c r="E45" s="60"/>
      <c r="F45" s="60"/>
      <c r="G45" s="60"/>
      <c r="H45" s="535"/>
      <c r="I45" s="233"/>
      <c r="J45" s="322">
        <f>J46</f>
        <v>0</v>
      </c>
      <c r="K45" s="33"/>
      <c r="L45" s="688"/>
      <c r="M45" s="689"/>
      <c r="N45" s="689"/>
      <c r="O45" s="689"/>
      <c r="P45" s="689"/>
      <c r="Q45" s="689"/>
      <c r="R45" s="689"/>
      <c r="S45" s="689"/>
      <c r="T45" s="689"/>
      <c r="U45" s="689"/>
      <c r="V45" s="689"/>
      <c r="W45" s="689"/>
      <c r="X45" s="689"/>
      <c r="Y45" s="689"/>
      <c r="Z45" s="689"/>
      <c r="AA45" s="689"/>
      <c r="AB45" s="689"/>
      <c r="AC45" s="689"/>
      <c r="AD45" s="689"/>
      <c r="AE45" s="689"/>
      <c r="AF45" s="689"/>
      <c r="AG45" s="689"/>
      <c r="AH45" s="689"/>
      <c r="AI45" s="689"/>
      <c r="AJ45" s="689"/>
      <c r="AK45" s="689"/>
      <c r="AL45" s="689"/>
      <c r="AM45" s="689"/>
      <c r="AN45" s="689"/>
      <c r="AO45" s="689"/>
      <c r="AP45" s="689"/>
      <c r="AQ45" s="689"/>
      <c r="AR45" s="689"/>
      <c r="AS45" s="689"/>
      <c r="AT45" s="689"/>
      <c r="AU45" s="689"/>
      <c r="AV45" s="689"/>
      <c r="AW45" s="689"/>
      <c r="AX45" s="689"/>
      <c r="AY45" s="690"/>
      <c r="AZ45" s="196"/>
      <c r="BA45" s="75"/>
      <c r="BB45" s="700"/>
    </row>
    <row r="46" spans="1:54" ht="9.9499999999999993" customHeight="1" thickTop="1" x14ac:dyDescent="0.25">
      <c r="A46" s="55"/>
      <c r="B46" s="221"/>
      <c r="C46" s="60"/>
      <c r="D46" s="155"/>
      <c r="E46" s="60"/>
      <c r="F46" s="385"/>
      <c r="G46" s="60"/>
      <c r="H46" s="535"/>
      <c r="I46" s="32"/>
      <c r="J46" s="386">
        <v>0</v>
      </c>
      <c r="K46" s="76"/>
      <c r="L46" s="688"/>
      <c r="M46" s="689"/>
      <c r="N46" s="689"/>
      <c r="O46" s="689"/>
      <c r="P46" s="689"/>
      <c r="Q46" s="689"/>
      <c r="R46" s="689"/>
      <c r="S46" s="689"/>
      <c r="T46" s="689"/>
      <c r="U46" s="689"/>
      <c r="V46" s="689"/>
      <c r="W46" s="689"/>
      <c r="X46" s="689"/>
      <c r="Y46" s="689"/>
      <c r="Z46" s="689"/>
      <c r="AA46" s="689"/>
      <c r="AB46" s="689"/>
      <c r="AC46" s="689"/>
      <c r="AD46" s="689"/>
      <c r="AE46" s="689"/>
      <c r="AF46" s="689"/>
      <c r="AG46" s="689"/>
      <c r="AH46" s="689"/>
      <c r="AI46" s="689"/>
      <c r="AJ46" s="689"/>
      <c r="AK46" s="689"/>
      <c r="AL46" s="689"/>
      <c r="AM46" s="689"/>
      <c r="AN46" s="689"/>
      <c r="AO46" s="689"/>
      <c r="AP46" s="689"/>
      <c r="AQ46" s="689"/>
      <c r="AR46" s="689"/>
      <c r="AS46" s="689"/>
      <c r="AT46" s="689"/>
      <c r="AU46" s="689"/>
      <c r="AV46" s="689"/>
      <c r="AW46" s="689"/>
      <c r="AX46" s="689"/>
      <c r="AY46" s="690"/>
      <c r="AZ46" s="196"/>
      <c r="BA46" s="75"/>
      <c r="BB46" s="700"/>
    </row>
    <row r="47" spans="1:54" ht="9.9499999999999993" customHeight="1" x14ac:dyDescent="0.25">
      <c r="A47" s="55"/>
      <c r="B47" s="221"/>
      <c r="C47" s="60"/>
      <c r="D47" s="155"/>
      <c r="E47" s="60"/>
      <c r="F47" s="385"/>
      <c r="G47" s="60"/>
      <c r="H47" s="536"/>
      <c r="I47" s="77"/>
      <c r="J47" s="483"/>
      <c r="K47" s="76"/>
      <c r="L47" s="691"/>
      <c r="M47" s="692"/>
      <c r="N47" s="692"/>
      <c r="O47" s="692"/>
      <c r="P47" s="692"/>
      <c r="Q47" s="692"/>
      <c r="R47" s="692"/>
      <c r="S47" s="692"/>
      <c r="T47" s="692"/>
      <c r="U47" s="692"/>
      <c r="V47" s="692"/>
      <c r="W47" s="692"/>
      <c r="X47" s="692"/>
      <c r="Y47" s="692"/>
      <c r="Z47" s="692"/>
      <c r="AA47" s="692"/>
      <c r="AB47" s="692"/>
      <c r="AC47" s="692"/>
      <c r="AD47" s="692"/>
      <c r="AE47" s="692"/>
      <c r="AF47" s="692"/>
      <c r="AG47" s="692"/>
      <c r="AH47" s="692"/>
      <c r="AI47" s="692"/>
      <c r="AJ47" s="692"/>
      <c r="AK47" s="692"/>
      <c r="AL47" s="692"/>
      <c r="AM47" s="692"/>
      <c r="AN47" s="692"/>
      <c r="AO47" s="692"/>
      <c r="AP47" s="692"/>
      <c r="AQ47" s="692"/>
      <c r="AR47" s="692"/>
      <c r="AS47" s="692"/>
      <c r="AT47" s="692"/>
      <c r="AU47" s="692"/>
      <c r="AV47" s="692"/>
      <c r="AW47" s="692"/>
      <c r="AX47" s="692"/>
      <c r="AY47" s="693"/>
      <c r="AZ47" s="196"/>
      <c r="BA47" s="75"/>
      <c r="BB47" s="700"/>
    </row>
    <row r="48" spans="1:54" ht="5.0999999999999996" customHeight="1" x14ac:dyDescent="0.25">
      <c r="A48" s="55"/>
      <c r="B48" s="221"/>
      <c r="C48" s="60"/>
      <c r="D48" s="155"/>
      <c r="E48" s="60"/>
      <c r="F48" s="60"/>
      <c r="G48" s="60"/>
      <c r="H48" s="369"/>
      <c r="I48" s="366"/>
      <c r="J48" s="232"/>
      <c r="K48" s="232"/>
      <c r="L48" s="232"/>
      <c r="M48" s="232"/>
      <c r="N48" s="232"/>
      <c r="O48" s="232"/>
      <c r="P48" s="232"/>
      <c r="Q48" s="232"/>
      <c r="R48" s="232"/>
      <c r="S48" s="232"/>
      <c r="T48" s="232"/>
      <c r="U48" s="232"/>
      <c r="V48" s="232"/>
      <c r="W48" s="232"/>
      <c r="X48" s="232"/>
      <c r="Y48" s="232"/>
      <c r="Z48" s="232"/>
      <c r="AA48" s="232"/>
      <c r="AB48" s="232"/>
      <c r="AC48" s="232"/>
      <c r="AD48" s="232"/>
      <c r="AE48" s="232"/>
      <c r="AF48" s="232"/>
      <c r="AG48" s="232"/>
      <c r="AH48" s="232"/>
      <c r="AI48" s="232"/>
      <c r="AJ48" s="232"/>
      <c r="AK48" s="232"/>
      <c r="AL48" s="232"/>
      <c r="AM48" s="232"/>
      <c r="AN48" s="232"/>
      <c r="AO48" s="232"/>
      <c r="AP48" s="232"/>
      <c r="AQ48" s="232"/>
      <c r="AR48" s="232"/>
      <c r="AS48" s="232"/>
      <c r="AT48" s="232"/>
      <c r="AU48" s="232"/>
      <c r="AV48" s="232"/>
      <c r="AW48" s="232"/>
      <c r="AX48" s="232"/>
      <c r="AY48" s="232"/>
      <c r="AZ48" s="196"/>
      <c r="BA48" s="75"/>
      <c r="BB48" s="700"/>
    </row>
    <row r="49" spans="1:54" ht="9.9499999999999993" customHeight="1" x14ac:dyDescent="0.25">
      <c r="A49" s="55"/>
      <c r="B49" s="221"/>
      <c r="C49" s="60"/>
      <c r="D49" s="155"/>
      <c r="E49" s="60"/>
      <c r="F49" s="608" t="s">
        <v>97</v>
      </c>
      <c r="G49" s="608"/>
      <c r="H49" s="608"/>
      <c r="I49" s="23"/>
      <c r="J49" s="23"/>
      <c r="K49" s="23"/>
      <c r="L49" s="23"/>
      <c r="M49" s="23"/>
      <c r="N49" s="23"/>
      <c r="O49" s="23"/>
      <c r="P49" s="23"/>
      <c r="Q49" s="23"/>
      <c r="R49" s="23"/>
      <c r="S49" s="23"/>
      <c r="T49" s="23"/>
      <c r="U49" s="23"/>
      <c r="V49" s="23"/>
      <c r="W49" s="23"/>
      <c r="X49" s="23"/>
      <c r="Y49" s="23"/>
      <c r="Z49" s="23"/>
      <c r="AA49" s="23"/>
      <c r="AB49" s="23"/>
      <c r="AC49" s="23"/>
      <c r="AD49" s="678"/>
      <c r="AE49" s="678"/>
      <c r="AF49" s="678"/>
      <c r="AG49" s="678"/>
      <c r="AH49" s="678"/>
      <c r="AI49" s="678"/>
      <c r="AJ49" s="678"/>
      <c r="AK49" s="678"/>
      <c r="AL49" s="678"/>
      <c r="AM49" s="678"/>
      <c r="AN49" s="678"/>
      <c r="AO49" s="678"/>
      <c r="AP49" s="678"/>
      <c r="AQ49" s="678"/>
      <c r="AR49" s="678"/>
      <c r="AS49" s="678"/>
      <c r="AT49" s="678"/>
      <c r="AU49" s="678"/>
      <c r="AV49" s="678"/>
      <c r="AW49" s="678"/>
      <c r="AX49" s="678"/>
      <c r="AY49" s="678"/>
      <c r="AZ49" s="196"/>
      <c r="BA49" s="75"/>
      <c r="BB49" s="700"/>
    </row>
    <row r="50" spans="1:54" ht="5.0999999999999996" customHeight="1" x14ac:dyDescent="0.25">
      <c r="A50" s="55"/>
      <c r="B50" s="221"/>
      <c r="C50" s="60"/>
      <c r="D50" s="155"/>
      <c r="E50" s="60"/>
      <c r="F50" s="60"/>
      <c r="G50" s="60"/>
      <c r="H50" s="54"/>
      <c r="I50" s="54"/>
      <c r="J50" s="66"/>
      <c r="K50" s="66"/>
      <c r="L50" s="66"/>
      <c r="M50" s="67"/>
      <c r="N50" s="67"/>
      <c r="O50" s="67"/>
      <c r="P50" s="66"/>
      <c r="Q50" s="66"/>
      <c r="R50" s="66"/>
      <c r="S50" s="66"/>
      <c r="T50" s="66"/>
      <c r="U50" s="66"/>
      <c r="V50" s="66"/>
      <c r="W50" s="66"/>
      <c r="X50" s="66"/>
      <c r="Y50" s="66"/>
      <c r="Z50" s="66"/>
      <c r="AA50" s="66"/>
      <c r="AB50" s="66"/>
      <c r="AC50" s="66"/>
      <c r="AD50" s="66"/>
      <c r="AE50" s="66"/>
      <c r="AF50" s="66"/>
      <c r="AG50" s="66"/>
      <c r="AH50" s="66"/>
      <c r="AI50" s="66"/>
      <c r="AJ50" s="66"/>
      <c r="AK50" s="66"/>
      <c r="AL50" s="66"/>
      <c r="AM50" s="66"/>
      <c r="AN50" s="66"/>
      <c r="AO50" s="66"/>
      <c r="AP50" s="66"/>
      <c r="AQ50" s="66"/>
      <c r="AR50" s="66"/>
      <c r="AS50" s="66"/>
      <c r="AT50" s="66"/>
      <c r="AU50" s="66"/>
      <c r="AV50" s="66"/>
      <c r="AW50" s="66"/>
      <c r="AX50" s="66"/>
      <c r="AY50" s="66"/>
      <c r="AZ50" s="196"/>
      <c r="BA50" s="75"/>
      <c r="BB50" s="700"/>
    </row>
    <row r="51" spans="1:54" ht="9.9499999999999993" customHeight="1" thickBot="1" x14ac:dyDescent="0.3">
      <c r="A51" s="55">
        <v>4</v>
      </c>
      <c r="B51" s="221"/>
      <c r="C51" s="60"/>
      <c r="D51" s="155"/>
      <c r="E51" s="60"/>
      <c r="F51" s="60"/>
      <c r="G51" s="60"/>
      <c r="H51" s="534" t="s">
        <v>287</v>
      </c>
      <c r="I51" s="77"/>
      <c r="J51" s="76" t="str">
        <f>IF(J53=0,"",J53)</f>
        <v/>
      </c>
      <c r="K51" s="76"/>
      <c r="L51" s="685"/>
      <c r="M51" s="686"/>
      <c r="N51" s="686"/>
      <c r="O51" s="686"/>
      <c r="P51" s="686"/>
      <c r="Q51" s="686"/>
      <c r="R51" s="686"/>
      <c r="S51" s="686"/>
      <c r="T51" s="686"/>
      <c r="U51" s="686"/>
      <c r="V51" s="686"/>
      <c r="W51" s="686"/>
      <c r="X51" s="686"/>
      <c r="Y51" s="686"/>
      <c r="Z51" s="686"/>
      <c r="AA51" s="686"/>
      <c r="AB51" s="686"/>
      <c r="AC51" s="686"/>
      <c r="AD51" s="686"/>
      <c r="AE51" s="686"/>
      <c r="AF51" s="686"/>
      <c r="AG51" s="686"/>
      <c r="AH51" s="686"/>
      <c r="AI51" s="686"/>
      <c r="AJ51" s="686"/>
      <c r="AK51" s="686"/>
      <c r="AL51" s="686"/>
      <c r="AM51" s="686"/>
      <c r="AN51" s="686"/>
      <c r="AO51" s="686"/>
      <c r="AP51" s="686"/>
      <c r="AQ51" s="686"/>
      <c r="AR51" s="686"/>
      <c r="AS51" s="686"/>
      <c r="AT51" s="686"/>
      <c r="AU51" s="686"/>
      <c r="AV51" s="686"/>
      <c r="AW51" s="686"/>
      <c r="AX51" s="686"/>
      <c r="AY51" s="687"/>
      <c r="AZ51" s="196"/>
      <c r="BA51" s="75"/>
      <c r="BB51" s="700"/>
    </row>
    <row r="52" spans="1:54" ht="9.9499999999999993" customHeight="1" thickTop="1" thickBot="1" x14ac:dyDescent="0.3">
      <c r="A52" s="55"/>
      <c r="B52" s="221"/>
      <c r="C52" s="60"/>
      <c r="D52" s="155"/>
      <c r="E52" s="60"/>
      <c r="F52" s="60"/>
      <c r="G52" s="60"/>
      <c r="H52" s="535"/>
      <c r="I52" s="233"/>
      <c r="J52" s="322">
        <f>J53</f>
        <v>0</v>
      </c>
      <c r="K52" s="33"/>
      <c r="L52" s="688"/>
      <c r="M52" s="689"/>
      <c r="N52" s="689"/>
      <c r="O52" s="689"/>
      <c r="P52" s="689"/>
      <c r="Q52" s="689"/>
      <c r="R52" s="689"/>
      <c r="S52" s="689"/>
      <c r="T52" s="689"/>
      <c r="U52" s="689"/>
      <c r="V52" s="689"/>
      <c r="W52" s="689"/>
      <c r="X52" s="689"/>
      <c r="Y52" s="689"/>
      <c r="Z52" s="689"/>
      <c r="AA52" s="689"/>
      <c r="AB52" s="689"/>
      <c r="AC52" s="689"/>
      <c r="AD52" s="689"/>
      <c r="AE52" s="689"/>
      <c r="AF52" s="689"/>
      <c r="AG52" s="689"/>
      <c r="AH52" s="689"/>
      <c r="AI52" s="689"/>
      <c r="AJ52" s="689"/>
      <c r="AK52" s="689"/>
      <c r="AL52" s="689"/>
      <c r="AM52" s="689"/>
      <c r="AN52" s="689"/>
      <c r="AO52" s="689"/>
      <c r="AP52" s="689"/>
      <c r="AQ52" s="689"/>
      <c r="AR52" s="689"/>
      <c r="AS52" s="689"/>
      <c r="AT52" s="689"/>
      <c r="AU52" s="689"/>
      <c r="AV52" s="689"/>
      <c r="AW52" s="689"/>
      <c r="AX52" s="689"/>
      <c r="AY52" s="690"/>
      <c r="AZ52" s="196"/>
      <c r="BA52" s="75"/>
      <c r="BB52" s="700"/>
    </row>
    <row r="53" spans="1:54" ht="9.9499999999999993" customHeight="1" thickTop="1" x14ac:dyDescent="0.25">
      <c r="A53" s="55"/>
      <c r="B53" s="221"/>
      <c r="C53" s="60"/>
      <c r="D53" s="155"/>
      <c r="E53" s="60"/>
      <c r="F53" s="385"/>
      <c r="G53" s="60"/>
      <c r="H53" s="535"/>
      <c r="I53" s="32"/>
      <c r="J53" s="386">
        <v>0</v>
      </c>
      <c r="K53" s="76"/>
      <c r="L53" s="688"/>
      <c r="M53" s="689"/>
      <c r="N53" s="689"/>
      <c r="O53" s="689"/>
      <c r="P53" s="689"/>
      <c r="Q53" s="689"/>
      <c r="R53" s="689"/>
      <c r="S53" s="689"/>
      <c r="T53" s="689"/>
      <c r="U53" s="689"/>
      <c r="V53" s="689"/>
      <c r="W53" s="689"/>
      <c r="X53" s="689"/>
      <c r="Y53" s="689"/>
      <c r="Z53" s="689"/>
      <c r="AA53" s="689"/>
      <c r="AB53" s="689"/>
      <c r="AC53" s="689"/>
      <c r="AD53" s="689"/>
      <c r="AE53" s="689"/>
      <c r="AF53" s="689"/>
      <c r="AG53" s="689"/>
      <c r="AH53" s="689"/>
      <c r="AI53" s="689"/>
      <c r="AJ53" s="689"/>
      <c r="AK53" s="689"/>
      <c r="AL53" s="689"/>
      <c r="AM53" s="689"/>
      <c r="AN53" s="689"/>
      <c r="AO53" s="689"/>
      <c r="AP53" s="689"/>
      <c r="AQ53" s="689"/>
      <c r="AR53" s="689"/>
      <c r="AS53" s="689"/>
      <c r="AT53" s="689"/>
      <c r="AU53" s="689"/>
      <c r="AV53" s="689"/>
      <c r="AW53" s="689"/>
      <c r="AX53" s="689"/>
      <c r="AY53" s="690"/>
      <c r="AZ53" s="196"/>
      <c r="BA53" s="75"/>
      <c r="BB53" s="700"/>
    </row>
    <row r="54" spans="1:54" ht="9.9499999999999993" customHeight="1" x14ac:dyDescent="0.25">
      <c r="A54" s="55"/>
      <c r="B54" s="221"/>
      <c r="C54" s="60"/>
      <c r="D54" s="155"/>
      <c r="E54" s="60"/>
      <c r="F54" s="385"/>
      <c r="G54" s="60"/>
      <c r="H54" s="536"/>
      <c r="I54" s="77"/>
      <c r="J54" s="483"/>
      <c r="K54" s="76"/>
      <c r="L54" s="691"/>
      <c r="M54" s="692"/>
      <c r="N54" s="692"/>
      <c r="O54" s="692"/>
      <c r="P54" s="692"/>
      <c r="Q54" s="692"/>
      <c r="R54" s="692"/>
      <c r="S54" s="692"/>
      <c r="T54" s="692"/>
      <c r="U54" s="692"/>
      <c r="V54" s="692"/>
      <c r="W54" s="692"/>
      <c r="X54" s="692"/>
      <c r="Y54" s="692"/>
      <c r="Z54" s="692"/>
      <c r="AA54" s="692"/>
      <c r="AB54" s="692"/>
      <c r="AC54" s="692"/>
      <c r="AD54" s="692"/>
      <c r="AE54" s="692"/>
      <c r="AF54" s="692"/>
      <c r="AG54" s="692"/>
      <c r="AH54" s="692"/>
      <c r="AI54" s="692"/>
      <c r="AJ54" s="692"/>
      <c r="AK54" s="692"/>
      <c r="AL54" s="692"/>
      <c r="AM54" s="692"/>
      <c r="AN54" s="692"/>
      <c r="AO54" s="692"/>
      <c r="AP54" s="692"/>
      <c r="AQ54" s="692"/>
      <c r="AR54" s="692"/>
      <c r="AS54" s="692"/>
      <c r="AT54" s="692"/>
      <c r="AU54" s="692"/>
      <c r="AV54" s="692"/>
      <c r="AW54" s="692"/>
      <c r="AX54" s="692"/>
      <c r="AY54" s="693"/>
      <c r="AZ54" s="196"/>
      <c r="BA54" s="75"/>
      <c r="BB54" s="700"/>
    </row>
    <row r="55" spans="1:54" ht="5.0999999999999996" customHeight="1" x14ac:dyDescent="0.25">
      <c r="A55" s="55"/>
      <c r="B55" s="221"/>
      <c r="C55" s="60"/>
      <c r="D55" s="155"/>
      <c r="E55" s="60"/>
      <c r="F55" s="60"/>
      <c r="G55" s="60"/>
      <c r="H55" s="369"/>
      <c r="I55" s="366"/>
      <c r="J55" s="232"/>
      <c r="K55" s="232"/>
      <c r="L55" s="232"/>
      <c r="M55" s="232"/>
      <c r="N55" s="232"/>
      <c r="O55" s="232"/>
      <c r="P55" s="232"/>
      <c r="Q55" s="232"/>
      <c r="R55" s="232"/>
      <c r="S55" s="232"/>
      <c r="T55" s="232"/>
      <c r="U55" s="232"/>
      <c r="V55" s="232"/>
      <c r="W55" s="232"/>
      <c r="X55" s="232"/>
      <c r="Y55" s="232"/>
      <c r="Z55" s="232"/>
      <c r="AA55" s="232"/>
      <c r="AB55" s="232"/>
      <c r="AC55" s="232"/>
      <c r="AD55" s="232"/>
      <c r="AE55" s="232"/>
      <c r="AF55" s="232"/>
      <c r="AG55" s="232"/>
      <c r="AH55" s="232"/>
      <c r="AI55" s="232"/>
      <c r="AJ55" s="232"/>
      <c r="AK55" s="232"/>
      <c r="AL55" s="232"/>
      <c r="AM55" s="232"/>
      <c r="AN55" s="232"/>
      <c r="AO55" s="232"/>
      <c r="AP55" s="232"/>
      <c r="AQ55" s="232"/>
      <c r="AR55" s="232"/>
      <c r="AS55" s="232"/>
      <c r="AT55" s="232"/>
      <c r="AU55" s="232"/>
      <c r="AV55" s="232"/>
      <c r="AW55" s="232"/>
      <c r="AX55" s="232"/>
      <c r="AY55" s="232"/>
      <c r="AZ55" s="196"/>
      <c r="BA55" s="75"/>
      <c r="BB55" s="700"/>
    </row>
    <row r="56" spans="1:54" ht="9.9499999999999993" customHeight="1" thickBot="1" x14ac:dyDescent="0.3">
      <c r="A56" s="55">
        <v>5</v>
      </c>
      <c r="B56" s="221"/>
      <c r="C56" s="60"/>
      <c r="D56" s="155"/>
      <c r="E56" s="60"/>
      <c r="F56" s="60"/>
      <c r="G56" s="60"/>
      <c r="H56" s="534" t="s">
        <v>288</v>
      </c>
      <c r="I56" s="77"/>
      <c r="J56" s="76" t="str">
        <f>IF(J58=0,"",J58)</f>
        <v/>
      </c>
      <c r="K56" s="76"/>
      <c r="L56" s="685"/>
      <c r="M56" s="686"/>
      <c r="N56" s="686"/>
      <c r="O56" s="686"/>
      <c r="P56" s="686"/>
      <c r="Q56" s="686"/>
      <c r="R56" s="686"/>
      <c r="S56" s="686"/>
      <c r="T56" s="686"/>
      <c r="U56" s="686"/>
      <c r="V56" s="686"/>
      <c r="W56" s="686"/>
      <c r="X56" s="686"/>
      <c r="Y56" s="686"/>
      <c r="Z56" s="686"/>
      <c r="AA56" s="686"/>
      <c r="AB56" s="686"/>
      <c r="AC56" s="686"/>
      <c r="AD56" s="686"/>
      <c r="AE56" s="686"/>
      <c r="AF56" s="686"/>
      <c r="AG56" s="686"/>
      <c r="AH56" s="686"/>
      <c r="AI56" s="686"/>
      <c r="AJ56" s="686"/>
      <c r="AK56" s="686"/>
      <c r="AL56" s="686"/>
      <c r="AM56" s="686"/>
      <c r="AN56" s="686"/>
      <c r="AO56" s="686"/>
      <c r="AP56" s="686"/>
      <c r="AQ56" s="686"/>
      <c r="AR56" s="686"/>
      <c r="AS56" s="686"/>
      <c r="AT56" s="686"/>
      <c r="AU56" s="686"/>
      <c r="AV56" s="686"/>
      <c r="AW56" s="686"/>
      <c r="AX56" s="686"/>
      <c r="AY56" s="687"/>
      <c r="AZ56" s="196"/>
      <c r="BA56" s="75"/>
      <c r="BB56" s="700"/>
    </row>
    <row r="57" spans="1:54" ht="9.9499999999999993" customHeight="1" thickTop="1" thickBot="1" x14ac:dyDescent="0.3">
      <c r="A57" s="55"/>
      <c r="B57" s="221"/>
      <c r="C57" s="60"/>
      <c r="D57" s="155"/>
      <c r="E57" s="60"/>
      <c r="F57" s="60"/>
      <c r="G57" s="60"/>
      <c r="H57" s="535"/>
      <c r="I57" s="233"/>
      <c r="J57" s="322">
        <f>J58</f>
        <v>0</v>
      </c>
      <c r="K57" s="33"/>
      <c r="L57" s="688"/>
      <c r="M57" s="689"/>
      <c r="N57" s="689"/>
      <c r="O57" s="689"/>
      <c r="P57" s="689"/>
      <c r="Q57" s="689"/>
      <c r="R57" s="689"/>
      <c r="S57" s="689"/>
      <c r="T57" s="689"/>
      <c r="U57" s="689"/>
      <c r="V57" s="689"/>
      <c r="W57" s="689"/>
      <c r="X57" s="689"/>
      <c r="Y57" s="689"/>
      <c r="Z57" s="689"/>
      <c r="AA57" s="689"/>
      <c r="AB57" s="689"/>
      <c r="AC57" s="689"/>
      <c r="AD57" s="689"/>
      <c r="AE57" s="689"/>
      <c r="AF57" s="689"/>
      <c r="AG57" s="689"/>
      <c r="AH57" s="689"/>
      <c r="AI57" s="689"/>
      <c r="AJ57" s="689"/>
      <c r="AK57" s="689"/>
      <c r="AL57" s="689"/>
      <c r="AM57" s="689"/>
      <c r="AN57" s="689"/>
      <c r="AO57" s="689"/>
      <c r="AP57" s="689"/>
      <c r="AQ57" s="689"/>
      <c r="AR57" s="689"/>
      <c r="AS57" s="689"/>
      <c r="AT57" s="689"/>
      <c r="AU57" s="689"/>
      <c r="AV57" s="689"/>
      <c r="AW57" s="689"/>
      <c r="AX57" s="689"/>
      <c r="AY57" s="690"/>
      <c r="AZ57" s="196"/>
      <c r="BA57" s="75"/>
      <c r="BB57" s="700"/>
    </row>
    <row r="58" spans="1:54" ht="9.9499999999999993" customHeight="1" thickTop="1" x14ac:dyDescent="0.25">
      <c r="A58" s="55"/>
      <c r="B58" s="221"/>
      <c r="C58" s="60"/>
      <c r="D58" s="155"/>
      <c r="E58" s="60"/>
      <c r="F58" s="385"/>
      <c r="G58" s="60"/>
      <c r="H58" s="535"/>
      <c r="I58" s="32"/>
      <c r="J58" s="386">
        <v>0</v>
      </c>
      <c r="K58" s="76"/>
      <c r="L58" s="688"/>
      <c r="M58" s="689"/>
      <c r="N58" s="689"/>
      <c r="O58" s="689"/>
      <c r="P58" s="689"/>
      <c r="Q58" s="689"/>
      <c r="R58" s="689"/>
      <c r="S58" s="689"/>
      <c r="T58" s="689"/>
      <c r="U58" s="689"/>
      <c r="V58" s="689"/>
      <c r="W58" s="689"/>
      <c r="X58" s="689"/>
      <c r="Y58" s="689"/>
      <c r="Z58" s="689"/>
      <c r="AA58" s="689"/>
      <c r="AB58" s="689"/>
      <c r="AC58" s="689"/>
      <c r="AD58" s="689"/>
      <c r="AE58" s="689"/>
      <c r="AF58" s="689"/>
      <c r="AG58" s="689"/>
      <c r="AH58" s="689"/>
      <c r="AI58" s="689"/>
      <c r="AJ58" s="689"/>
      <c r="AK58" s="689"/>
      <c r="AL58" s="689"/>
      <c r="AM58" s="689"/>
      <c r="AN58" s="689"/>
      <c r="AO58" s="689"/>
      <c r="AP58" s="689"/>
      <c r="AQ58" s="689"/>
      <c r="AR58" s="689"/>
      <c r="AS58" s="689"/>
      <c r="AT58" s="689"/>
      <c r="AU58" s="689"/>
      <c r="AV58" s="689"/>
      <c r="AW58" s="689"/>
      <c r="AX58" s="689"/>
      <c r="AY58" s="690"/>
      <c r="AZ58" s="196"/>
      <c r="BA58" s="75"/>
      <c r="BB58" s="700"/>
    </row>
    <row r="59" spans="1:54" ht="9.9499999999999993" customHeight="1" x14ac:dyDescent="0.25">
      <c r="A59" s="55"/>
      <c r="B59" s="221"/>
      <c r="C59" s="60"/>
      <c r="D59" s="155"/>
      <c r="E59" s="60"/>
      <c r="F59" s="385"/>
      <c r="G59" s="60"/>
      <c r="H59" s="536"/>
      <c r="I59" s="77"/>
      <c r="J59" s="483"/>
      <c r="K59" s="76"/>
      <c r="L59" s="691"/>
      <c r="M59" s="692"/>
      <c r="N59" s="692"/>
      <c r="O59" s="692"/>
      <c r="P59" s="692"/>
      <c r="Q59" s="692"/>
      <c r="R59" s="692"/>
      <c r="S59" s="692"/>
      <c r="T59" s="692"/>
      <c r="U59" s="692"/>
      <c r="V59" s="692"/>
      <c r="W59" s="692"/>
      <c r="X59" s="692"/>
      <c r="Y59" s="692"/>
      <c r="Z59" s="692"/>
      <c r="AA59" s="692"/>
      <c r="AB59" s="692"/>
      <c r="AC59" s="692"/>
      <c r="AD59" s="692"/>
      <c r="AE59" s="692"/>
      <c r="AF59" s="692"/>
      <c r="AG59" s="692"/>
      <c r="AH59" s="692"/>
      <c r="AI59" s="692"/>
      <c r="AJ59" s="692"/>
      <c r="AK59" s="692"/>
      <c r="AL59" s="692"/>
      <c r="AM59" s="692"/>
      <c r="AN59" s="692"/>
      <c r="AO59" s="692"/>
      <c r="AP59" s="692"/>
      <c r="AQ59" s="692"/>
      <c r="AR59" s="692"/>
      <c r="AS59" s="692"/>
      <c r="AT59" s="692"/>
      <c r="AU59" s="692"/>
      <c r="AV59" s="692"/>
      <c r="AW59" s="692"/>
      <c r="AX59" s="692"/>
      <c r="AY59" s="693"/>
      <c r="AZ59" s="196"/>
      <c r="BA59" s="75"/>
      <c r="BB59" s="700"/>
    </row>
    <row r="60" spans="1:54" ht="5.0999999999999996" customHeight="1" x14ac:dyDescent="0.25">
      <c r="A60" s="55"/>
      <c r="B60" s="221"/>
      <c r="C60" s="60"/>
      <c r="D60" s="155"/>
      <c r="E60" s="60"/>
      <c r="F60" s="60"/>
      <c r="G60" s="60"/>
      <c r="H60" s="369"/>
      <c r="I60" s="366"/>
      <c r="J60" s="232"/>
      <c r="K60" s="232"/>
      <c r="L60" s="232"/>
      <c r="M60" s="232"/>
      <c r="N60" s="232"/>
      <c r="O60" s="232"/>
      <c r="P60" s="232"/>
      <c r="Q60" s="232"/>
      <c r="R60" s="232"/>
      <c r="S60" s="232"/>
      <c r="T60" s="232"/>
      <c r="U60" s="232"/>
      <c r="V60" s="232"/>
      <c r="W60" s="232"/>
      <c r="X60" s="232"/>
      <c r="Y60" s="232"/>
      <c r="Z60" s="232"/>
      <c r="AA60" s="232"/>
      <c r="AB60" s="232"/>
      <c r="AC60" s="232"/>
      <c r="AD60" s="232"/>
      <c r="AE60" s="232"/>
      <c r="AF60" s="232"/>
      <c r="AG60" s="232"/>
      <c r="AH60" s="232"/>
      <c r="AI60" s="232"/>
      <c r="AJ60" s="232"/>
      <c r="AK60" s="232"/>
      <c r="AL60" s="232"/>
      <c r="AM60" s="232"/>
      <c r="AN60" s="232"/>
      <c r="AO60" s="232"/>
      <c r="AP60" s="232"/>
      <c r="AQ60" s="232"/>
      <c r="AR60" s="232"/>
      <c r="AS60" s="232"/>
      <c r="AT60" s="232"/>
      <c r="AU60" s="232"/>
      <c r="AV60" s="232"/>
      <c r="AW60" s="232"/>
      <c r="AX60" s="232"/>
      <c r="AY60" s="232"/>
      <c r="AZ60" s="196"/>
      <c r="BA60" s="75"/>
      <c r="BB60" s="700"/>
    </row>
    <row r="61" spans="1:54" ht="9.9499999999999993" customHeight="1" x14ac:dyDescent="0.25">
      <c r="A61" s="55"/>
      <c r="B61" s="221"/>
      <c r="C61" s="60"/>
      <c r="D61" s="155"/>
      <c r="E61" s="60"/>
      <c r="F61" s="608" t="s">
        <v>38</v>
      </c>
      <c r="G61" s="608"/>
      <c r="H61" s="608"/>
      <c r="I61" s="23"/>
      <c r="J61" s="23"/>
      <c r="K61" s="23"/>
      <c r="L61" s="23"/>
      <c r="M61" s="23"/>
      <c r="N61" s="23"/>
      <c r="O61" s="23"/>
      <c r="P61" s="23"/>
      <c r="Q61" s="23"/>
      <c r="R61" s="23"/>
      <c r="S61" s="23"/>
      <c r="T61" s="23"/>
      <c r="U61" s="23"/>
      <c r="V61" s="23"/>
      <c r="W61" s="23"/>
      <c r="X61" s="23"/>
      <c r="Y61" s="23"/>
      <c r="Z61" s="23"/>
      <c r="AA61" s="23"/>
      <c r="AB61" s="23"/>
      <c r="AC61" s="23"/>
      <c r="AD61" s="678"/>
      <c r="AE61" s="678"/>
      <c r="AF61" s="678"/>
      <c r="AG61" s="678"/>
      <c r="AH61" s="678"/>
      <c r="AI61" s="678"/>
      <c r="AJ61" s="678"/>
      <c r="AK61" s="678"/>
      <c r="AL61" s="678"/>
      <c r="AM61" s="678"/>
      <c r="AN61" s="678"/>
      <c r="AO61" s="678"/>
      <c r="AP61" s="678"/>
      <c r="AQ61" s="678"/>
      <c r="AR61" s="678"/>
      <c r="AS61" s="678"/>
      <c r="AT61" s="678"/>
      <c r="AU61" s="678"/>
      <c r="AV61" s="678"/>
      <c r="AW61" s="678"/>
      <c r="AX61" s="678"/>
      <c r="AY61" s="678"/>
      <c r="AZ61" s="196"/>
      <c r="BA61" s="75"/>
      <c r="BB61" s="700"/>
    </row>
    <row r="62" spans="1:54" ht="5.0999999999999996" customHeight="1" x14ac:dyDescent="0.25">
      <c r="A62" s="55"/>
      <c r="B62" s="221"/>
      <c r="C62" s="60"/>
      <c r="D62" s="155"/>
      <c r="E62" s="60"/>
      <c r="F62" s="60"/>
      <c r="G62" s="60"/>
      <c r="H62" s="54"/>
      <c r="I62" s="54"/>
      <c r="J62" s="66"/>
      <c r="K62" s="66"/>
      <c r="L62" s="66"/>
      <c r="M62" s="67"/>
      <c r="N62" s="67"/>
      <c r="O62" s="67"/>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196"/>
      <c r="BA62" s="75"/>
      <c r="BB62" s="700"/>
    </row>
    <row r="63" spans="1:54" ht="9.9499999999999993" customHeight="1" thickBot="1" x14ac:dyDescent="0.3">
      <c r="A63" s="55">
        <v>6</v>
      </c>
      <c r="B63" s="221"/>
      <c r="C63" s="60"/>
      <c r="D63" s="155"/>
      <c r="E63" s="60"/>
      <c r="F63" s="60"/>
      <c r="G63" s="60"/>
      <c r="H63" s="534" t="s">
        <v>289</v>
      </c>
      <c r="I63" s="77"/>
      <c r="J63" s="76" t="str">
        <f>IF(J65=0,"",J65)</f>
        <v/>
      </c>
      <c r="K63" s="76"/>
      <c r="L63" s="685"/>
      <c r="M63" s="686"/>
      <c r="N63" s="686"/>
      <c r="O63" s="686"/>
      <c r="P63" s="686"/>
      <c r="Q63" s="686"/>
      <c r="R63" s="686"/>
      <c r="S63" s="686"/>
      <c r="T63" s="686"/>
      <c r="U63" s="686"/>
      <c r="V63" s="686"/>
      <c r="W63" s="686"/>
      <c r="X63" s="686"/>
      <c r="Y63" s="686"/>
      <c r="Z63" s="686"/>
      <c r="AA63" s="686"/>
      <c r="AB63" s="686"/>
      <c r="AC63" s="686"/>
      <c r="AD63" s="686"/>
      <c r="AE63" s="686"/>
      <c r="AF63" s="686"/>
      <c r="AG63" s="686"/>
      <c r="AH63" s="686"/>
      <c r="AI63" s="686"/>
      <c r="AJ63" s="686"/>
      <c r="AK63" s="686"/>
      <c r="AL63" s="686"/>
      <c r="AM63" s="686"/>
      <c r="AN63" s="686"/>
      <c r="AO63" s="686"/>
      <c r="AP63" s="686"/>
      <c r="AQ63" s="686"/>
      <c r="AR63" s="686"/>
      <c r="AS63" s="686"/>
      <c r="AT63" s="686"/>
      <c r="AU63" s="686"/>
      <c r="AV63" s="686"/>
      <c r="AW63" s="686"/>
      <c r="AX63" s="686"/>
      <c r="AY63" s="687"/>
      <c r="AZ63" s="196"/>
      <c r="BA63" s="75"/>
      <c r="BB63" s="700"/>
    </row>
    <row r="64" spans="1:54" ht="9.9499999999999993" customHeight="1" thickTop="1" thickBot="1" x14ac:dyDescent="0.3">
      <c r="A64" s="55"/>
      <c r="B64" s="221"/>
      <c r="C64" s="60"/>
      <c r="D64" s="155"/>
      <c r="E64" s="60"/>
      <c r="F64" s="60"/>
      <c r="G64" s="60"/>
      <c r="H64" s="535"/>
      <c r="I64" s="233"/>
      <c r="J64" s="322">
        <f>J65</f>
        <v>0</v>
      </c>
      <c r="K64" s="33"/>
      <c r="L64" s="688"/>
      <c r="M64" s="689"/>
      <c r="N64" s="689"/>
      <c r="O64" s="689"/>
      <c r="P64" s="689"/>
      <c r="Q64" s="689"/>
      <c r="R64" s="689"/>
      <c r="S64" s="689"/>
      <c r="T64" s="689"/>
      <c r="U64" s="689"/>
      <c r="V64" s="689"/>
      <c r="W64" s="689"/>
      <c r="X64" s="689"/>
      <c r="Y64" s="689"/>
      <c r="Z64" s="689"/>
      <c r="AA64" s="689"/>
      <c r="AB64" s="689"/>
      <c r="AC64" s="689"/>
      <c r="AD64" s="689"/>
      <c r="AE64" s="689"/>
      <c r="AF64" s="689"/>
      <c r="AG64" s="689"/>
      <c r="AH64" s="689"/>
      <c r="AI64" s="689"/>
      <c r="AJ64" s="689"/>
      <c r="AK64" s="689"/>
      <c r="AL64" s="689"/>
      <c r="AM64" s="689"/>
      <c r="AN64" s="689"/>
      <c r="AO64" s="689"/>
      <c r="AP64" s="689"/>
      <c r="AQ64" s="689"/>
      <c r="AR64" s="689"/>
      <c r="AS64" s="689"/>
      <c r="AT64" s="689"/>
      <c r="AU64" s="689"/>
      <c r="AV64" s="689"/>
      <c r="AW64" s="689"/>
      <c r="AX64" s="689"/>
      <c r="AY64" s="690"/>
      <c r="AZ64" s="196"/>
      <c r="BA64" s="75"/>
      <c r="BB64" s="700"/>
    </row>
    <row r="65" spans="1:54" ht="9.9499999999999993" customHeight="1" thickTop="1" x14ac:dyDescent="0.25">
      <c r="A65" s="55"/>
      <c r="B65" s="221"/>
      <c r="C65" s="60"/>
      <c r="D65" s="155"/>
      <c r="E65" s="60"/>
      <c r="F65" s="385"/>
      <c r="G65" s="60"/>
      <c r="H65" s="535"/>
      <c r="I65" s="32"/>
      <c r="J65" s="386">
        <v>0</v>
      </c>
      <c r="K65" s="76"/>
      <c r="L65" s="688"/>
      <c r="M65" s="689"/>
      <c r="N65" s="689"/>
      <c r="O65" s="689"/>
      <c r="P65" s="689"/>
      <c r="Q65" s="689"/>
      <c r="R65" s="689"/>
      <c r="S65" s="689"/>
      <c r="T65" s="689"/>
      <c r="U65" s="689"/>
      <c r="V65" s="689"/>
      <c r="W65" s="689"/>
      <c r="X65" s="689"/>
      <c r="Y65" s="689"/>
      <c r="Z65" s="689"/>
      <c r="AA65" s="689"/>
      <c r="AB65" s="689"/>
      <c r="AC65" s="689"/>
      <c r="AD65" s="689"/>
      <c r="AE65" s="689"/>
      <c r="AF65" s="689"/>
      <c r="AG65" s="689"/>
      <c r="AH65" s="689"/>
      <c r="AI65" s="689"/>
      <c r="AJ65" s="689"/>
      <c r="AK65" s="689"/>
      <c r="AL65" s="689"/>
      <c r="AM65" s="689"/>
      <c r="AN65" s="689"/>
      <c r="AO65" s="689"/>
      <c r="AP65" s="689"/>
      <c r="AQ65" s="689"/>
      <c r="AR65" s="689"/>
      <c r="AS65" s="689"/>
      <c r="AT65" s="689"/>
      <c r="AU65" s="689"/>
      <c r="AV65" s="689"/>
      <c r="AW65" s="689"/>
      <c r="AX65" s="689"/>
      <c r="AY65" s="690"/>
      <c r="AZ65" s="196"/>
      <c r="BA65" s="75"/>
      <c r="BB65" s="700"/>
    </row>
    <row r="66" spans="1:54" ht="9.9499999999999993" customHeight="1" x14ac:dyDescent="0.25">
      <c r="A66" s="55"/>
      <c r="B66" s="221"/>
      <c r="C66" s="60"/>
      <c r="D66" s="155"/>
      <c r="E66" s="60"/>
      <c r="F66" s="385"/>
      <c r="G66" s="60"/>
      <c r="H66" s="536"/>
      <c r="I66" s="77"/>
      <c r="J66" s="483"/>
      <c r="K66" s="76"/>
      <c r="L66" s="691"/>
      <c r="M66" s="692"/>
      <c r="N66" s="692"/>
      <c r="O66" s="692"/>
      <c r="P66" s="692"/>
      <c r="Q66" s="692"/>
      <c r="R66" s="692"/>
      <c r="S66" s="692"/>
      <c r="T66" s="692"/>
      <c r="U66" s="692"/>
      <c r="V66" s="692"/>
      <c r="W66" s="692"/>
      <c r="X66" s="692"/>
      <c r="Y66" s="692"/>
      <c r="Z66" s="692"/>
      <c r="AA66" s="692"/>
      <c r="AB66" s="692"/>
      <c r="AC66" s="692"/>
      <c r="AD66" s="692"/>
      <c r="AE66" s="692"/>
      <c r="AF66" s="692"/>
      <c r="AG66" s="692"/>
      <c r="AH66" s="692"/>
      <c r="AI66" s="692"/>
      <c r="AJ66" s="692"/>
      <c r="AK66" s="692"/>
      <c r="AL66" s="692"/>
      <c r="AM66" s="692"/>
      <c r="AN66" s="692"/>
      <c r="AO66" s="692"/>
      <c r="AP66" s="692"/>
      <c r="AQ66" s="692"/>
      <c r="AR66" s="692"/>
      <c r="AS66" s="692"/>
      <c r="AT66" s="692"/>
      <c r="AU66" s="692"/>
      <c r="AV66" s="692"/>
      <c r="AW66" s="692"/>
      <c r="AX66" s="692"/>
      <c r="AY66" s="693"/>
      <c r="AZ66" s="196"/>
      <c r="BA66" s="75"/>
      <c r="BB66" s="700"/>
    </row>
    <row r="67" spans="1:54" ht="5.0999999999999996" customHeight="1" x14ac:dyDescent="0.25">
      <c r="A67" s="55"/>
      <c r="B67" s="221"/>
      <c r="C67" s="60"/>
      <c r="D67" s="155"/>
      <c r="E67" s="60"/>
      <c r="F67" s="60"/>
      <c r="G67" s="60"/>
      <c r="H67" s="369"/>
      <c r="I67" s="366"/>
      <c r="J67" s="232"/>
      <c r="K67" s="232"/>
      <c r="L67" s="232"/>
      <c r="M67" s="232"/>
      <c r="N67" s="232"/>
      <c r="O67" s="232"/>
      <c r="P67" s="232"/>
      <c r="Q67" s="232"/>
      <c r="R67" s="232"/>
      <c r="S67" s="232"/>
      <c r="T67" s="232"/>
      <c r="U67" s="232"/>
      <c r="V67" s="232"/>
      <c r="W67" s="232"/>
      <c r="X67" s="232"/>
      <c r="Y67" s="232"/>
      <c r="Z67" s="232"/>
      <c r="AA67" s="232"/>
      <c r="AB67" s="232"/>
      <c r="AC67" s="232"/>
      <c r="AD67" s="232"/>
      <c r="AE67" s="232"/>
      <c r="AF67" s="232"/>
      <c r="AG67" s="232"/>
      <c r="AH67" s="232"/>
      <c r="AI67" s="232"/>
      <c r="AJ67" s="232"/>
      <c r="AK67" s="232"/>
      <c r="AL67" s="232"/>
      <c r="AM67" s="232"/>
      <c r="AN67" s="232"/>
      <c r="AO67" s="232"/>
      <c r="AP67" s="232"/>
      <c r="AQ67" s="232"/>
      <c r="AR67" s="232"/>
      <c r="AS67" s="232"/>
      <c r="AT67" s="232"/>
      <c r="AU67" s="232"/>
      <c r="AV67" s="232"/>
      <c r="AW67" s="232"/>
      <c r="AX67" s="232"/>
      <c r="AY67" s="232"/>
      <c r="AZ67" s="196"/>
      <c r="BA67" s="75"/>
      <c r="BB67" s="700"/>
    </row>
    <row r="68" spans="1:54" ht="9.9499999999999993" customHeight="1" thickBot="1" x14ac:dyDescent="0.3">
      <c r="A68" s="55">
        <v>7</v>
      </c>
      <c r="B68" s="221"/>
      <c r="C68" s="60"/>
      <c r="D68" s="155"/>
      <c r="E68" s="60"/>
      <c r="F68" s="60"/>
      <c r="G68" s="60"/>
      <c r="H68" s="534" t="s">
        <v>290</v>
      </c>
      <c r="I68" s="77"/>
      <c r="J68" s="76" t="str">
        <f>IF(J70=0,"",J70)</f>
        <v/>
      </c>
      <c r="K68" s="76"/>
      <c r="L68" s="685"/>
      <c r="M68" s="686"/>
      <c r="N68" s="686"/>
      <c r="O68" s="686"/>
      <c r="P68" s="686"/>
      <c r="Q68" s="686"/>
      <c r="R68" s="686"/>
      <c r="S68" s="686"/>
      <c r="T68" s="686"/>
      <c r="U68" s="686"/>
      <c r="V68" s="686"/>
      <c r="W68" s="686"/>
      <c r="X68" s="686"/>
      <c r="Y68" s="686"/>
      <c r="Z68" s="686"/>
      <c r="AA68" s="686"/>
      <c r="AB68" s="686"/>
      <c r="AC68" s="686"/>
      <c r="AD68" s="686"/>
      <c r="AE68" s="686"/>
      <c r="AF68" s="686"/>
      <c r="AG68" s="686"/>
      <c r="AH68" s="686"/>
      <c r="AI68" s="686"/>
      <c r="AJ68" s="686"/>
      <c r="AK68" s="686"/>
      <c r="AL68" s="686"/>
      <c r="AM68" s="686"/>
      <c r="AN68" s="686"/>
      <c r="AO68" s="686"/>
      <c r="AP68" s="686"/>
      <c r="AQ68" s="686"/>
      <c r="AR68" s="686"/>
      <c r="AS68" s="686"/>
      <c r="AT68" s="686"/>
      <c r="AU68" s="686"/>
      <c r="AV68" s="686"/>
      <c r="AW68" s="686"/>
      <c r="AX68" s="686"/>
      <c r="AY68" s="687"/>
      <c r="AZ68" s="196"/>
      <c r="BA68" s="75"/>
      <c r="BB68" s="700"/>
    </row>
    <row r="69" spans="1:54" ht="9.9499999999999993" customHeight="1" thickTop="1" thickBot="1" x14ac:dyDescent="0.3">
      <c r="A69" s="55"/>
      <c r="B69" s="221"/>
      <c r="C69" s="60"/>
      <c r="D69" s="155"/>
      <c r="E69" s="60"/>
      <c r="F69" s="60"/>
      <c r="G69" s="60"/>
      <c r="H69" s="535"/>
      <c r="I69" s="233"/>
      <c r="J69" s="322">
        <f>J70</f>
        <v>0</v>
      </c>
      <c r="K69" s="33"/>
      <c r="L69" s="688"/>
      <c r="M69" s="689"/>
      <c r="N69" s="689"/>
      <c r="O69" s="689"/>
      <c r="P69" s="689"/>
      <c r="Q69" s="689"/>
      <c r="R69" s="689"/>
      <c r="S69" s="689"/>
      <c r="T69" s="689"/>
      <c r="U69" s="689"/>
      <c r="V69" s="689"/>
      <c r="W69" s="689"/>
      <c r="X69" s="689"/>
      <c r="Y69" s="689"/>
      <c r="Z69" s="689"/>
      <c r="AA69" s="689"/>
      <c r="AB69" s="689"/>
      <c r="AC69" s="689"/>
      <c r="AD69" s="689"/>
      <c r="AE69" s="689"/>
      <c r="AF69" s="689"/>
      <c r="AG69" s="689"/>
      <c r="AH69" s="689"/>
      <c r="AI69" s="689"/>
      <c r="AJ69" s="689"/>
      <c r="AK69" s="689"/>
      <c r="AL69" s="689"/>
      <c r="AM69" s="689"/>
      <c r="AN69" s="689"/>
      <c r="AO69" s="689"/>
      <c r="AP69" s="689"/>
      <c r="AQ69" s="689"/>
      <c r="AR69" s="689"/>
      <c r="AS69" s="689"/>
      <c r="AT69" s="689"/>
      <c r="AU69" s="689"/>
      <c r="AV69" s="689"/>
      <c r="AW69" s="689"/>
      <c r="AX69" s="689"/>
      <c r="AY69" s="690"/>
      <c r="AZ69" s="196"/>
      <c r="BA69" s="75"/>
      <c r="BB69" s="700"/>
    </row>
    <row r="70" spans="1:54" ht="9.9499999999999993" customHeight="1" thickTop="1" x14ac:dyDescent="0.25">
      <c r="A70" s="55"/>
      <c r="B70" s="221"/>
      <c r="C70" s="60"/>
      <c r="D70" s="155"/>
      <c r="E70" s="60"/>
      <c r="F70" s="385"/>
      <c r="G70" s="60"/>
      <c r="H70" s="535"/>
      <c r="I70" s="32"/>
      <c r="J70" s="386">
        <v>0</v>
      </c>
      <c r="K70" s="76"/>
      <c r="L70" s="688"/>
      <c r="M70" s="689"/>
      <c r="N70" s="689"/>
      <c r="O70" s="689"/>
      <c r="P70" s="689"/>
      <c r="Q70" s="689"/>
      <c r="R70" s="689"/>
      <c r="S70" s="689"/>
      <c r="T70" s="689"/>
      <c r="U70" s="689"/>
      <c r="V70" s="689"/>
      <c r="W70" s="689"/>
      <c r="X70" s="689"/>
      <c r="Y70" s="689"/>
      <c r="Z70" s="689"/>
      <c r="AA70" s="689"/>
      <c r="AB70" s="689"/>
      <c r="AC70" s="689"/>
      <c r="AD70" s="689"/>
      <c r="AE70" s="689"/>
      <c r="AF70" s="689"/>
      <c r="AG70" s="689"/>
      <c r="AH70" s="689"/>
      <c r="AI70" s="689"/>
      <c r="AJ70" s="689"/>
      <c r="AK70" s="689"/>
      <c r="AL70" s="689"/>
      <c r="AM70" s="689"/>
      <c r="AN70" s="689"/>
      <c r="AO70" s="689"/>
      <c r="AP70" s="689"/>
      <c r="AQ70" s="689"/>
      <c r="AR70" s="689"/>
      <c r="AS70" s="689"/>
      <c r="AT70" s="689"/>
      <c r="AU70" s="689"/>
      <c r="AV70" s="689"/>
      <c r="AW70" s="689"/>
      <c r="AX70" s="689"/>
      <c r="AY70" s="690"/>
      <c r="AZ70" s="196"/>
      <c r="BA70" s="75"/>
      <c r="BB70" s="700"/>
    </row>
    <row r="71" spans="1:54" ht="9.9499999999999993" customHeight="1" x14ac:dyDescent="0.25">
      <c r="A71" s="55"/>
      <c r="B71" s="221"/>
      <c r="C71" s="60"/>
      <c r="D71" s="155"/>
      <c r="E71" s="60"/>
      <c r="F71" s="385"/>
      <c r="G71" s="60"/>
      <c r="H71" s="536"/>
      <c r="I71" s="77"/>
      <c r="J71" s="483"/>
      <c r="K71" s="76"/>
      <c r="L71" s="691"/>
      <c r="M71" s="692"/>
      <c r="N71" s="692"/>
      <c r="O71" s="692"/>
      <c r="P71" s="692"/>
      <c r="Q71" s="692"/>
      <c r="R71" s="692"/>
      <c r="S71" s="692"/>
      <c r="T71" s="692"/>
      <c r="U71" s="692"/>
      <c r="V71" s="692"/>
      <c r="W71" s="692"/>
      <c r="X71" s="692"/>
      <c r="Y71" s="692"/>
      <c r="Z71" s="692"/>
      <c r="AA71" s="692"/>
      <c r="AB71" s="692"/>
      <c r="AC71" s="692"/>
      <c r="AD71" s="692"/>
      <c r="AE71" s="692"/>
      <c r="AF71" s="692"/>
      <c r="AG71" s="692"/>
      <c r="AH71" s="692"/>
      <c r="AI71" s="692"/>
      <c r="AJ71" s="692"/>
      <c r="AK71" s="692"/>
      <c r="AL71" s="692"/>
      <c r="AM71" s="692"/>
      <c r="AN71" s="692"/>
      <c r="AO71" s="692"/>
      <c r="AP71" s="692"/>
      <c r="AQ71" s="692"/>
      <c r="AR71" s="692"/>
      <c r="AS71" s="692"/>
      <c r="AT71" s="692"/>
      <c r="AU71" s="692"/>
      <c r="AV71" s="692"/>
      <c r="AW71" s="692"/>
      <c r="AX71" s="692"/>
      <c r="AY71" s="693"/>
      <c r="AZ71" s="196"/>
      <c r="BA71" s="75"/>
      <c r="BB71" s="700"/>
    </row>
    <row r="72" spans="1:54" ht="5.0999999999999996" customHeight="1" x14ac:dyDescent="0.25">
      <c r="A72" s="55"/>
      <c r="B72" s="221"/>
      <c r="C72" s="60"/>
      <c r="D72" s="155"/>
      <c r="E72" s="60"/>
      <c r="F72" s="60"/>
      <c r="G72" s="60"/>
      <c r="H72" s="369"/>
      <c r="I72" s="366"/>
      <c r="J72" s="232"/>
      <c r="K72" s="232"/>
      <c r="L72" s="232"/>
      <c r="M72" s="232"/>
      <c r="N72" s="232"/>
      <c r="O72" s="232"/>
      <c r="P72" s="232"/>
      <c r="Q72" s="232"/>
      <c r="R72" s="232"/>
      <c r="S72" s="232"/>
      <c r="T72" s="232"/>
      <c r="U72" s="232"/>
      <c r="V72" s="232"/>
      <c r="W72" s="232"/>
      <c r="X72" s="232"/>
      <c r="Y72" s="232"/>
      <c r="Z72" s="232"/>
      <c r="AA72" s="232"/>
      <c r="AB72" s="232"/>
      <c r="AC72" s="232"/>
      <c r="AD72" s="232"/>
      <c r="AE72" s="232"/>
      <c r="AF72" s="232"/>
      <c r="AG72" s="232"/>
      <c r="AH72" s="232"/>
      <c r="AI72" s="232"/>
      <c r="AJ72" s="232"/>
      <c r="AK72" s="232"/>
      <c r="AL72" s="232"/>
      <c r="AM72" s="232"/>
      <c r="AN72" s="232"/>
      <c r="AO72" s="232"/>
      <c r="AP72" s="232"/>
      <c r="AQ72" s="232"/>
      <c r="AR72" s="232"/>
      <c r="AS72" s="232"/>
      <c r="AT72" s="232"/>
      <c r="AU72" s="232"/>
      <c r="AV72" s="232"/>
      <c r="AW72" s="232"/>
      <c r="AX72" s="232"/>
      <c r="AY72" s="232"/>
      <c r="AZ72" s="196"/>
      <c r="BA72" s="75"/>
      <c r="BB72" s="700"/>
    </row>
    <row r="73" spans="1:54" ht="9.9499999999999993" customHeight="1" thickBot="1" x14ac:dyDescent="0.3">
      <c r="A73" s="55">
        <v>8</v>
      </c>
      <c r="B73" s="221"/>
      <c r="C73" s="60"/>
      <c r="D73" s="155"/>
      <c r="E73" s="60"/>
      <c r="F73" s="60"/>
      <c r="G73" s="60"/>
      <c r="H73" s="534" t="s">
        <v>213</v>
      </c>
      <c r="I73" s="123"/>
      <c r="J73" s="76" t="str">
        <f>IF(J75=0,"",J75)</f>
        <v/>
      </c>
      <c r="K73" s="76"/>
      <c r="L73" s="685"/>
      <c r="M73" s="686"/>
      <c r="N73" s="686"/>
      <c r="O73" s="686"/>
      <c r="P73" s="686"/>
      <c r="Q73" s="686"/>
      <c r="R73" s="686"/>
      <c r="S73" s="686"/>
      <c r="T73" s="686"/>
      <c r="U73" s="686"/>
      <c r="V73" s="686"/>
      <c r="W73" s="686"/>
      <c r="X73" s="686"/>
      <c r="Y73" s="686"/>
      <c r="Z73" s="686"/>
      <c r="AA73" s="686"/>
      <c r="AB73" s="686"/>
      <c r="AC73" s="686"/>
      <c r="AD73" s="686"/>
      <c r="AE73" s="686"/>
      <c r="AF73" s="686"/>
      <c r="AG73" s="686"/>
      <c r="AH73" s="686"/>
      <c r="AI73" s="686"/>
      <c r="AJ73" s="686"/>
      <c r="AK73" s="686"/>
      <c r="AL73" s="686"/>
      <c r="AM73" s="686"/>
      <c r="AN73" s="686"/>
      <c r="AO73" s="686"/>
      <c r="AP73" s="686"/>
      <c r="AQ73" s="686"/>
      <c r="AR73" s="686"/>
      <c r="AS73" s="686"/>
      <c r="AT73" s="686"/>
      <c r="AU73" s="686"/>
      <c r="AV73" s="686"/>
      <c r="AW73" s="686"/>
      <c r="AX73" s="686"/>
      <c r="AY73" s="687"/>
      <c r="AZ73" s="196"/>
      <c r="BA73" s="75"/>
      <c r="BB73" s="700"/>
    </row>
    <row r="74" spans="1:54" ht="9.9499999999999993" customHeight="1" thickTop="1" thickBot="1" x14ac:dyDescent="0.3">
      <c r="A74" s="55"/>
      <c r="B74" s="221"/>
      <c r="C74" s="60"/>
      <c r="D74" s="155"/>
      <c r="E74" s="60"/>
      <c r="F74" s="60"/>
      <c r="G74" s="60"/>
      <c r="H74" s="535"/>
      <c r="I74" s="233"/>
      <c r="J74" s="322">
        <f>J75</f>
        <v>0</v>
      </c>
      <c r="K74" s="33"/>
      <c r="L74" s="688"/>
      <c r="M74" s="689"/>
      <c r="N74" s="689"/>
      <c r="O74" s="689"/>
      <c r="P74" s="689"/>
      <c r="Q74" s="689"/>
      <c r="R74" s="689"/>
      <c r="S74" s="689"/>
      <c r="T74" s="689"/>
      <c r="U74" s="689"/>
      <c r="V74" s="689"/>
      <c r="W74" s="689"/>
      <c r="X74" s="689"/>
      <c r="Y74" s="689"/>
      <c r="Z74" s="689"/>
      <c r="AA74" s="689"/>
      <c r="AB74" s="689"/>
      <c r="AC74" s="689"/>
      <c r="AD74" s="689"/>
      <c r="AE74" s="689"/>
      <c r="AF74" s="689"/>
      <c r="AG74" s="689"/>
      <c r="AH74" s="689"/>
      <c r="AI74" s="689"/>
      <c r="AJ74" s="689"/>
      <c r="AK74" s="689"/>
      <c r="AL74" s="689"/>
      <c r="AM74" s="689"/>
      <c r="AN74" s="689"/>
      <c r="AO74" s="689"/>
      <c r="AP74" s="689"/>
      <c r="AQ74" s="689"/>
      <c r="AR74" s="689"/>
      <c r="AS74" s="689"/>
      <c r="AT74" s="689"/>
      <c r="AU74" s="689"/>
      <c r="AV74" s="689"/>
      <c r="AW74" s="689"/>
      <c r="AX74" s="689"/>
      <c r="AY74" s="690"/>
      <c r="AZ74" s="196"/>
      <c r="BA74" s="75"/>
      <c r="BB74" s="700"/>
    </row>
    <row r="75" spans="1:54" ht="9.9499999999999993" customHeight="1" thickTop="1" x14ac:dyDescent="0.25">
      <c r="A75" s="55"/>
      <c r="B75" s="221"/>
      <c r="C75" s="60"/>
      <c r="D75" s="155"/>
      <c r="E75" s="60"/>
      <c r="F75" s="385"/>
      <c r="G75" s="60"/>
      <c r="H75" s="535"/>
      <c r="I75" s="32"/>
      <c r="J75" s="386">
        <v>0</v>
      </c>
      <c r="K75" s="76"/>
      <c r="L75" s="688"/>
      <c r="M75" s="689"/>
      <c r="N75" s="689"/>
      <c r="O75" s="689"/>
      <c r="P75" s="689"/>
      <c r="Q75" s="689"/>
      <c r="R75" s="689"/>
      <c r="S75" s="689"/>
      <c r="T75" s="689"/>
      <c r="U75" s="689"/>
      <c r="V75" s="689"/>
      <c r="W75" s="689"/>
      <c r="X75" s="689"/>
      <c r="Y75" s="689"/>
      <c r="Z75" s="689"/>
      <c r="AA75" s="689"/>
      <c r="AB75" s="689"/>
      <c r="AC75" s="689"/>
      <c r="AD75" s="689"/>
      <c r="AE75" s="689"/>
      <c r="AF75" s="689"/>
      <c r="AG75" s="689"/>
      <c r="AH75" s="689"/>
      <c r="AI75" s="689"/>
      <c r="AJ75" s="689"/>
      <c r="AK75" s="689"/>
      <c r="AL75" s="689"/>
      <c r="AM75" s="689"/>
      <c r="AN75" s="689"/>
      <c r="AO75" s="689"/>
      <c r="AP75" s="689"/>
      <c r="AQ75" s="689"/>
      <c r="AR75" s="689"/>
      <c r="AS75" s="689"/>
      <c r="AT75" s="689"/>
      <c r="AU75" s="689"/>
      <c r="AV75" s="689"/>
      <c r="AW75" s="689"/>
      <c r="AX75" s="689"/>
      <c r="AY75" s="690"/>
      <c r="AZ75" s="196"/>
      <c r="BA75" s="75"/>
      <c r="BB75" s="700"/>
    </row>
    <row r="76" spans="1:54" ht="9.9499999999999993" customHeight="1" x14ac:dyDescent="0.25">
      <c r="A76" s="55"/>
      <c r="B76" s="221"/>
      <c r="C76" s="60"/>
      <c r="D76" s="155"/>
      <c r="E76" s="60"/>
      <c r="F76" s="60"/>
      <c r="G76" s="60"/>
      <c r="H76" s="536"/>
      <c r="I76" s="77"/>
      <c r="J76" s="232"/>
      <c r="K76" s="76"/>
      <c r="L76" s="691"/>
      <c r="M76" s="692"/>
      <c r="N76" s="692"/>
      <c r="O76" s="692"/>
      <c r="P76" s="692"/>
      <c r="Q76" s="692"/>
      <c r="R76" s="692"/>
      <c r="S76" s="692"/>
      <c r="T76" s="692"/>
      <c r="U76" s="692"/>
      <c r="V76" s="692"/>
      <c r="W76" s="692"/>
      <c r="X76" s="692"/>
      <c r="Y76" s="692"/>
      <c r="Z76" s="692"/>
      <c r="AA76" s="692"/>
      <c r="AB76" s="692"/>
      <c r="AC76" s="692"/>
      <c r="AD76" s="692"/>
      <c r="AE76" s="692"/>
      <c r="AF76" s="692"/>
      <c r="AG76" s="692"/>
      <c r="AH76" s="692"/>
      <c r="AI76" s="692"/>
      <c r="AJ76" s="692"/>
      <c r="AK76" s="692"/>
      <c r="AL76" s="692"/>
      <c r="AM76" s="692"/>
      <c r="AN76" s="692"/>
      <c r="AO76" s="692"/>
      <c r="AP76" s="692"/>
      <c r="AQ76" s="692"/>
      <c r="AR76" s="692"/>
      <c r="AS76" s="692"/>
      <c r="AT76" s="692"/>
      <c r="AU76" s="692"/>
      <c r="AV76" s="692"/>
      <c r="AW76" s="692"/>
      <c r="AX76" s="692"/>
      <c r="AY76" s="693"/>
      <c r="AZ76" s="196"/>
      <c r="BA76" s="75"/>
      <c r="BB76" s="700"/>
    </row>
    <row r="77" spans="1:54" ht="5.0999999999999996" customHeight="1" x14ac:dyDescent="0.25">
      <c r="A77" s="55"/>
      <c r="B77" s="221"/>
      <c r="C77" s="60"/>
      <c r="D77" s="155"/>
      <c r="E77" s="60"/>
      <c r="F77" s="60"/>
      <c r="G77" s="60"/>
      <c r="H77" s="54"/>
      <c r="I77" s="54"/>
      <c r="J77" s="66"/>
      <c r="K77" s="66"/>
      <c r="L77" s="66"/>
      <c r="M77" s="67"/>
      <c r="N77" s="67"/>
      <c r="O77" s="67"/>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196"/>
      <c r="BA77" s="75"/>
      <c r="BB77" s="700"/>
    </row>
    <row r="78" spans="1:54" ht="9.9499999999999993" customHeight="1" x14ac:dyDescent="0.25">
      <c r="A78" s="55"/>
      <c r="B78" s="221"/>
      <c r="C78" s="60"/>
      <c r="D78" s="155"/>
      <c r="E78" s="60"/>
      <c r="F78" s="608" t="s">
        <v>98</v>
      </c>
      <c r="G78" s="608"/>
      <c r="H78" s="608"/>
      <c r="I78" s="23"/>
      <c r="J78" s="23"/>
      <c r="K78" s="23"/>
      <c r="L78" s="23"/>
      <c r="M78" s="23"/>
      <c r="N78" s="23"/>
      <c r="O78" s="23"/>
      <c r="P78" s="23"/>
      <c r="Q78" s="23"/>
      <c r="R78" s="23"/>
      <c r="S78" s="23"/>
      <c r="T78" s="23"/>
      <c r="U78" s="23"/>
      <c r="V78" s="23"/>
      <c r="W78" s="23"/>
      <c r="X78" s="23"/>
      <c r="Y78" s="23"/>
      <c r="Z78" s="23"/>
      <c r="AA78" s="23"/>
      <c r="AB78" s="23"/>
      <c r="AC78" s="23"/>
      <c r="AD78" s="678"/>
      <c r="AE78" s="678"/>
      <c r="AF78" s="678"/>
      <c r="AG78" s="678"/>
      <c r="AH78" s="678"/>
      <c r="AI78" s="678"/>
      <c r="AJ78" s="678"/>
      <c r="AK78" s="678"/>
      <c r="AL78" s="678"/>
      <c r="AM78" s="678"/>
      <c r="AN78" s="678"/>
      <c r="AO78" s="678"/>
      <c r="AP78" s="678"/>
      <c r="AQ78" s="678"/>
      <c r="AR78" s="678"/>
      <c r="AS78" s="678"/>
      <c r="AT78" s="678"/>
      <c r="AU78" s="678"/>
      <c r="AV78" s="678"/>
      <c r="AW78" s="678"/>
      <c r="AX78" s="678"/>
      <c r="AY78" s="678"/>
      <c r="AZ78" s="196"/>
      <c r="BA78" s="75"/>
      <c r="BB78" s="700"/>
    </row>
    <row r="79" spans="1:54" ht="5.0999999999999996" customHeight="1" x14ac:dyDescent="0.25">
      <c r="A79" s="55"/>
      <c r="B79" s="221"/>
      <c r="C79" s="60"/>
      <c r="D79" s="155"/>
      <c r="E79" s="60"/>
      <c r="F79" s="60"/>
      <c r="G79" s="60"/>
      <c r="H79" s="369"/>
      <c r="I79" s="366"/>
      <c r="J79" s="232"/>
      <c r="K79" s="232"/>
      <c r="L79" s="232"/>
      <c r="M79" s="232"/>
      <c r="N79" s="232"/>
      <c r="O79" s="232"/>
      <c r="P79" s="232"/>
      <c r="Q79" s="232"/>
      <c r="R79" s="232"/>
      <c r="S79" s="232"/>
      <c r="T79" s="232"/>
      <c r="U79" s="232"/>
      <c r="V79" s="232"/>
      <c r="W79" s="232"/>
      <c r="X79" s="232"/>
      <c r="Y79" s="232"/>
      <c r="Z79" s="232"/>
      <c r="AA79" s="232"/>
      <c r="AB79" s="232"/>
      <c r="AC79" s="232"/>
      <c r="AD79" s="232"/>
      <c r="AE79" s="232"/>
      <c r="AF79" s="232"/>
      <c r="AG79" s="232"/>
      <c r="AH79" s="232"/>
      <c r="AI79" s="232"/>
      <c r="AJ79" s="232"/>
      <c r="AK79" s="232"/>
      <c r="AL79" s="232"/>
      <c r="AM79" s="232"/>
      <c r="AN79" s="232"/>
      <c r="AO79" s="232"/>
      <c r="AP79" s="232"/>
      <c r="AQ79" s="232"/>
      <c r="AR79" s="232"/>
      <c r="AS79" s="232"/>
      <c r="AT79" s="232"/>
      <c r="AU79" s="232"/>
      <c r="AV79" s="232"/>
      <c r="AW79" s="232"/>
      <c r="AX79" s="232"/>
      <c r="AY79" s="232"/>
      <c r="AZ79" s="196"/>
      <c r="BA79" s="75"/>
      <c r="BB79" s="700"/>
    </row>
    <row r="80" spans="1:54" ht="9.9499999999999993" customHeight="1" thickBot="1" x14ac:dyDescent="0.3">
      <c r="A80" s="55">
        <v>9</v>
      </c>
      <c r="B80" s="221"/>
      <c r="C80" s="60"/>
      <c r="D80" s="155"/>
      <c r="E80" s="60"/>
      <c r="F80" s="60"/>
      <c r="G80" s="60"/>
      <c r="H80" s="534" t="s">
        <v>190</v>
      </c>
      <c r="I80" s="123"/>
      <c r="J80" s="76" t="str">
        <f>IF(J82=0,"",J82)</f>
        <v/>
      </c>
      <c r="K80" s="76"/>
      <c r="L80" s="685"/>
      <c r="M80" s="686"/>
      <c r="N80" s="686"/>
      <c r="O80" s="686"/>
      <c r="P80" s="686"/>
      <c r="Q80" s="686"/>
      <c r="R80" s="686"/>
      <c r="S80" s="686"/>
      <c r="T80" s="686"/>
      <c r="U80" s="686"/>
      <c r="V80" s="686"/>
      <c r="W80" s="686"/>
      <c r="X80" s="686"/>
      <c r="Y80" s="686"/>
      <c r="Z80" s="686"/>
      <c r="AA80" s="686"/>
      <c r="AB80" s="686"/>
      <c r="AC80" s="686"/>
      <c r="AD80" s="686"/>
      <c r="AE80" s="686"/>
      <c r="AF80" s="686"/>
      <c r="AG80" s="686"/>
      <c r="AH80" s="686"/>
      <c r="AI80" s="686"/>
      <c r="AJ80" s="686"/>
      <c r="AK80" s="686"/>
      <c r="AL80" s="686"/>
      <c r="AM80" s="686"/>
      <c r="AN80" s="686"/>
      <c r="AO80" s="686"/>
      <c r="AP80" s="686"/>
      <c r="AQ80" s="686"/>
      <c r="AR80" s="686"/>
      <c r="AS80" s="686"/>
      <c r="AT80" s="686"/>
      <c r="AU80" s="686"/>
      <c r="AV80" s="686"/>
      <c r="AW80" s="686"/>
      <c r="AX80" s="686"/>
      <c r="AY80" s="687"/>
      <c r="AZ80" s="196"/>
      <c r="BA80" s="75"/>
      <c r="BB80" s="700"/>
    </row>
    <row r="81" spans="1:54" ht="9.9499999999999993" customHeight="1" thickTop="1" thickBot="1" x14ac:dyDescent="0.3">
      <c r="A81" s="55"/>
      <c r="B81" s="221"/>
      <c r="C81" s="60"/>
      <c r="D81" s="155"/>
      <c r="E81" s="60"/>
      <c r="F81" s="60"/>
      <c r="G81" s="60"/>
      <c r="H81" s="535"/>
      <c r="I81" s="233"/>
      <c r="J81" s="322">
        <f>J82</f>
        <v>0</v>
      </c>
      <c r="K81" s="33"/>
      <c r="L81" s="688"/>
      <c r="M81" s="689"/>
      <c r="N81" s="689"/>
      <c r="O81" s="689"/>
      <c r="P81" s="689"/>
      <c r="Q81" s="689"/>
      <c r="R81" s="689"/>
      <c r="S81" s="689"/>
      <c r="T81" s="689"/>
      <c r="U81" s="689"/>
      <c r="V81" s="689"/>
      <c r="W81" s="689"/>
      <c r="X81" s="689"/>
      <c r="Y81" s="689"/>
      <c r="Z81" s="689"/>
      <c r="AA81" s="689"/>
      <c r="AB81" s="689"/>
      <c r="AC81" s="689"/>
      <c r="AD81" s="689"/>
      <c r="AE81" s="689"/>
      <c r="AF81" s="689"/>
      <c r="AG81" s="689"/>
      <c r="AH81" s="689"/>
      <c r="AI81" s="689"/>
      <c r="AJ81" s="689"/>
      <c r="AK81" s="689"/>
      <c r="AL81" s="689"/>
      <c r="AM81" s="689"/>
      <c r="AN81" s="689"/>
      <c r="AO81" s="689"/>
      <c r="AP81" s="689"/>
      <c r="AQ81" s="689"/>
      <c r="AR81" s="689"/>
      <c r="AS81" s="689"/>
      <c r="AT81" s="689"/>
      <c r="AU81" s="689"/>
      <c r="AV81" s="689"/>
      <c r="AW81" s="689"/>
      <c r="AX81" s="689"/>
      <c r="AY81" s="690"/>
      <c r="AZ81" s="196"/>
      <c r="BA81" s="75"/>
      <c r="BB81" s="700"/>
    </row>
    <row r="82" spans="1:54" ht="9.9499999999999993" customHeight="1" thickTop="1" x14ac:dyDescent="0.25">
      <c r="A82" s="55"/>
      <c r="B82" s="221"/>
      <c r="C82" s="60"/>
      <c r="D82" s="155"/>
      <c r="E82" s="60"/>
      <c r="F82" s="385"/>
      <c r="G82" s="60"/>
      <c r="H82" s="535"/>
      <c r="I82" s="32"/>
      <c r="J82" s="386">
        <v>0</v>
      </c>
      <c r="K82" s="76"/>
      <c r="L82" s="688"/>
      <c r="M82" s="689"/>
      <c r="N82" s="689"/>
      <c r="O82" s="689"/>
      <c r="P82" s="689"/>
      <c r="Q82" s="689"/>
      <c r="R82" s="689"/>
      <c r="S82" s="689"/>
      <c r="T82" s="689"/>
      <c r="U82" s="689"/>
      <c r="V82" s="689"/>
      <c r="W82" s="689"/>
      <c r="X82" s="689"/>
      <c r="Y82" s="689"/>
      <c r="Z82" s="689"/>
      <c r="AA82" s="689"/>
      <c r="AB82" s="689"/>
      <c r="AC82" s="689"/>
      <c r="AD82" s="689"/>
      <c r="AE82" s="689"/>
      <c r="AF82" s="689"/>
      <c r="AG82" s="689"/>
      <c r="AH82" s="689"/>
      <c r="AI82" s="689"/>
      <c r="AJ82" s="689"/>
      <c r="AK82" s="689"/>
      <c r="AL82" s="689"/>
      <c r="AM82" s="689"/>
      <c r="AN82" s="689"/>
      <c r="AO82" s="689"/>
      <c r="AP82" s="689"/>
      <c r="AQ82" s="689"/>
      <c r="AR82" s="689"/>
      <c r="AS82" s="689"/>
      <c r="AT82" s="689"/>
      <c r="AU82" s="689"/>
      <c r="AV82" s="689"/>
      <c r="AW82" s="689"/>
      <c r="AX82" s="689"/>
      <c r="AY82" s="690"/>
      <c r="AZ82" s="196"/>
      <c r="BA82" s="75"/>
      <c r="BB82" s="700"/>
    </row>
    <row r="83" spans="1:54" ht="9.9499999999999993" customHeight="1" x14ac:dyDescent="0.25">
      <c r="A83" s="55"/>
      <c r="B83" s="221"/>
      <c r="C83" s="60"/>
      <c r="D83" s="155"/>
      <c r="E83" s="60"/>
      <c r="F83" s="60"/>
      <c r="G83" s="60"/>
      <c r="H83" s="536"/>
      <c r="I83" s="77"/>
      <c r="J83" s="232"/>
      <c r="K83" s="76"/>
      <c r="L83" s="691"/>
      <c r="M83" s="692"/>
      <c r="N83" s="692"/>
      <c r="O83" s="692"/>
      <c r="P83" s="692"/>
      <c r="Q83" s="692"/>
      <c r="R83" s="692"/>
      <c r="S83" s="692"/>
      <c r="T83" s="692"/>
      <c r="U83" s="692"/>
      <c r="V83" s="692"/>
      <c r="W83" s="692"/>
      <c r="X83" s="692"/>
      <c r="Y83" s="692"/>
      <c r="Z83" s="692"/>
      <c r="AA83" s="692"/>
      <c r="AB83" s="692"/>
      <c r="AC83" s="692"/>
      <c r="AD83" s="692"/>
      <c r="AE83" s="692"/>
      <c r="AF83" s="692"/>
      <c r="AG83" s="692"/>
      <c r="AH83" s="692"/>
      <c r="AI83" s="692"/>
      <c r="AJ83" s="692"/>
      <c r="AK83" s="692"/>
      <c r="AL83" s="692"/>
      <c r="AM83" s="692"/>
      <c r="AN83" s="692"/>
      <c r="AO83" s="692"/>
      <c r="AP83" s="692"/>
      <c r="AQ83" s="692"/>
      <c r="AR83" s="692"/>
      <c r="AS83" s="692"/>
      <c r="AT83" s="692"/>
      <c r="AU83" s="692"/>
      <c r="AV83" s="692"/>
      <c r="AW83" s="692"/>
      <c r="AX83" s="692"/>
      <c r="AY83" s="693"/>
      <c r="AZ83" s="196"/>
      <c r="BA83" s="75"/>
      <c r="BB83" s="700"/>
    </row>
    <row r="84" spans="1:54" ht="5.0999999999999996" customHeight="1" x14ac:dyDescent="0.25">
      <c r="A84" s="55"/>
      <c r="B84" s="221"/>
      <c r="C84" s="60"/>
      <c r="D84" s="155"/>
      <c r="E84" s="60"/>
      <c r="F84" s="60"/>
      <c r="G84" s="60"/>
      <c r="H84" s="369"/>
      <c r="I84" s="366"/>
      <c r="J84" s="232"/>
      <c r="K84" s="232"/>
      <c r="L84" s="232"/>
      <c r="M84" s="232"/>
      <c r="N84" s="232"/>
      <c r="O84" s="232"/>
      <c r="P84" s="232"/>
      <c r="Q84" s="232"/>
      <c r="R84" s="232"/>
      <c r="S84" s="232"/>
      <c r="T84" s="232"/>
      <c r="U84" s="232"/>
      <c r="V84" s="232"/>
      <c r="W84" s="232"/>
      <c r="X84" s="232"/>
      <c r="Y84" s="232"/>
      <c r="Z84" s="232"/>
      <c r="AA84" s="232"/>
      <c r="AB84" s="232"/>
      <c r="AC84" s="232"/>
      <c r="AD84" s="232"/>
      <c r="AE84" s="232"/>
      <c r="AF84" s="232"/>
      <c r="AG84" s="232"/>
      <c r="AH84" s="232"/>
      <c r="AI84" s="232"/>
      <c r="AJ84" s="232"/>
      <c r="AK84" s="232"/>
      <c r="AL84" s="232"/>
      <c r="AM84" s="232"/>
      <c r="AN84" s="232"/>
      <c r="AO84" s="232"/>
      <c r="AP84" s="232"/>
      <c r="AQ84" s="232"/>
      <c r="AR84" s="232"/>
      <c r="AS84" s="232"/>
      <c r="AT84" s="232"/>
      <c r="AU84" s="232"/>
      <c r="AV84" s="232"/>
      <c r="AW84" s="232"/>
      <c r="AX84" s="232"/>
      <c r="AY84" s="232"/>
      <c r="AZ84" s="196"/>
      <c r="BA84" s="75"/>
      <c r="BB84" s="700"/>
    </row>
    <row r="85" spans="1:54" ht="9.9499999999999993" customHeight="1" thickBot="1" x14ac:dyDescent="0.3">
      <c r="A85" s="55">
        <v>10</v>
      </c>
      <c r="B85" s="221"/>
      <c r="C85" s="60"/>
      <c r="D85" s="155"/>
      <c r="E85" s="60"/>
      <c r="F85" s="60"/>
      <c r="G85" s="60"/>
      <c r="H85" s="534" t="s">
        <v>191</v>
      </c>
      <c r="I85" s="77"/>
      <c r="J85" s="76" t="str">
        <f>IF(J87=0,"",J87)</f>
        <v/>
      </c>
      <c r="K85" s="76"/>
      <c r="L85" s="685"/>
      <c r="M85" s="686"/>
      <c r="N85" s="686"/>
      <c r="O85" s="686"/>
      <c r="P85" s="686"/>
      <c r="Q85" s="686"/>
      <c r="R85" s="686"/>
      <c r="S85" s="686"/>
      <c r="T85" s="686"/>
      <c r="U85" s="686"/>
      <c r="V85" s="686"/>
      <c r="W85" s="686"/>
      <c r="X85" s="686"/>
      <c r="Y85" s="686"/>
      <c r="Z85" s="686"/>
      <c r="AA85" s="686"/>
      <c r="AB85" s="686"/>
      <c r="AC85" s="686"/>
      <c r="AD85" s="686"/>
      <c r="AE85" s="686"/>
      <c r="AF85" s="686"/>
      <c r="AG85" s="686"/>
      <c r="AH85" s="686"/>
      <c r="AI85" s="686"/>
      <c r="AJ85" s="686"/>
      <c r="AK85" s="686"/>
      <c r="AL85" s="686"/>
      <c r="AM85" s="686"/>
      <c r="AN85" s="686"/>
      <c r="AO85" s="686"/>
      <c r="AP85" s="686"/>
      <c r="AQ85" s="686"/>
      <c r="AR85" s="686"/>
      <c r="AS85" s="686"/>
      <c r="AT85" s="686"/>
      <c r="AU85" s="686"/>
      <c r="AV85" s="686"/>
      <c r="AW85" s="686"/>
      <c r="AX85" s="686"/>
      <c r="AY85" s="687"/>
      <c r="AZ85" s="196"/>
      <c r="BA85" s="75"/>
      <c r="BB85" s="700"/>
    </row>
    <row r="86" spans="1:54" ht="9.9499999999999993" customHeight="1" thickTop="1" thickBot="1" x14ac:dyDescent="0.3">
      <c r="A86" s="55"/>
      <c r="B86" s="221"/>
      <c r="C86" s="60"/>
      <c r="D86" s="155"/>
      <c r="E86" s="60"/>
      <c r="F86" s="60"/>
      <c r="G86" s="60"/>
      <c r="H86" s="535"/>
      <c r="I86" s="233"/>
      <c r="J86" s="322">
        <f>J87</f>
        <v>0</v>
      </c>
      <c r="K86" s="33"/>
      <c r="L86" s="688"/>
      <c r="M86" s="689"/>
      <c r="N86" s="689"/>
      <c r="O86" s="689"/>
      <c r="P86" s="689"/>
      <c r="Q86" s="689"/>
      <c r="R86" s="689"/>
      <c r="S86" s="689"/>
      <c r="T86" s="689"/>
      <c r="U86" s="689"/>
      <c r="V86" s="689"/>
      <c r="W86" s="689"/>
      <c r="X86" s="689"/>
      <c r="Y86" s="689"/>
      <c r="Z86" s="689"/>
      <c r="AA86" s="689"/>
      <c r="AB86" s="689"/>
      <c r="AC86" s="689"/>
      <c r="AD86" s="689"/>
      <c r="AE86" s="689"/>
      <c r="AF86" s="689"/>
      <c r="AG86" s="689"/>
      <c r="AH86" s="689"/>
      <c r="AI86" s="689"/>
      <c r="AJ86" s="689"/>
      <c r="AK86" s="689"/>
      <c r="AL86" s="689"/>
      <c r="AM86" s="689"/>
      <c r="AN86" s="689"/>
      <c r="AO86" s="689"/>
      <c r="AP86" s="689"/>
      <c r="AQ86" s="689"/>
      <c r="AR86" s="689"/>
      <c r="AS86" s="689"/>
      <c r="AT86" s="689"/>
      <c r="AU86" s="689"/>
      <c r="AV86" s="689"/>
      <c r="AW86" s="689"/>
      <c r="AX86" s="689"/>
      <c r="AY86" s="690"/>
      <c r="AZ86" s="196"/>
      <c r="BA86" s="75"/>
      <c r="BB86" s="700"/>
    </row>
    <row r="87" spans="1:54" ht="9.9499999999999993" customHeight="1" thickTop="1" x14ac:dyDescent="0.25">
      <c r="A87" s="55"/>
      <c r="B87" s="221"/>
      <c r="C87" s="60"/>
      <c r="D87" s="155"/>
      <c r="E87" s="60"/>
      <c r="F87" s="385"/>
      <c r="G87" s="60"/>
      <c r="H87" s="535"/>
      <c r="I87" s="32"/>
      <c r="J87" s="386">
        <v>0</v>
      </c>
      <c r="K87" s="76"/>
      <c r="L87" s="688"/>
      <c r="M87" s="689"/>
      <c r="N87" s="689"/>
      <c r="O87" s="689"/>
      <c r="P87" s="689"/>
      <c r="Q87" s="689"/>
      <c r="R87" s="689"/>
      <c r="S87" s="689"/>
      <c r="T87" s="689"/>
      <c r="U87" s="689"/>
      <c r="V87" s="689"/>
      <c r="W87" s="689"/>
      <c r="X87" s="689"/>
      <c r="Y87" s="689"/>
      <c r="Z87" s="689"/>
      <c r="AA87" s="689"/>
      <c r="AB87" s="689"/>
      <c r="AC87" s="689"/>
      <c r="AD87" s="689"/>
      <c r="AE87" s="689"/>
      <c r="AF87" s="689"/>
      <c r="AG87" s="689"/>
      <c r="AH87" s="689"/>
      <c r="AI87" s="689"/>
      <c r="AJ87" s="689"/>
      <c r="AK87" s="689"/>
      <c r="AL87" s="689"/>
      <c r="AM87" s="689"/>
      <c r="AN87" s="689"/>
      <c r="AO87" s="689"/>
      <c r="AP87" s="689"/>
      <c r="AQ87" s="689"/>
      <c r="AR87" s="689"/>
      <c r="AS87" s="689"/>
      <c r="AT87" s="689"/>
      <c r="AU87" s="689"/>
      <c r="AV87" s="689"/>
      <c r="AW87" s="689"/>
      <c r="AX87" s="689"/>
      <c r="AY87" s="690"/>
      <c r="AZ87" s="196"/>
      <c r="BA87" s="75"/>
      <c r="BB87" s="700"/>
    </row>
    <row r="88" spans="1:54" ht="9.9499999999999993" customHeight="1" x14ac:dyDescent="0.25">
      <c r="A88" s="55"/>
      <c r="B88" s="221"/>
      <c r="C88" s="60"/>
      <c r="D88" s="155"/>
      <c r="E88" s="60"/>
      <c r="F88" s="385"/>
      <c r="G88" s="60"/>
      <c r="H88" s="536"/>
      <c r="I88" s="77"/>
      <c r="J88" s="483"/>
      <c r="K88" s="76"/>
      <c r="L88" s="691"/>
      <c r="M88" s="692"/>
      <c r="N88" s="692"/>
      <c r="O88" s="692"/>
      <c r="P88" s="692"/>
      <c r="Q88" s="692"/>
      <c r="R88" s="692"/>
      <c r="S88" s="692"/>
      <c r="T88" s="692"/>
      <c r="U88" s="692"/>
      <c r="V88" s="692"/>
      <c r="W88" s="692"/>
      <c r="X88" s="692"/>
      <c r="Y88" s="692"/>
      <c r="Z88" s="692"/>
      <c r="AA88" s="692"/>
      <c r="AB88" s="692"/>
      <c r="AC88" s="692"/>
      <c r="AD88" s="692"/>
      <c r="AE88" s="692"/>
      <c r="AF88" s="692"/>
      <c r="AG88" s="692"/>
      <c r="AH88" s="692"/>
      <c r="AI88" s="692"/>
      <c r="AJ88" s="692"/>
      <c r="AK88" s="692"/>
      <c r="AL88" s="692"/>
      <c r="AM88" s="692"/>
      <c r="AN88" s="692"/>
      <c r="AO88" s="692"/>
      <c r="AP88" s="692"/>
      <c r="AQ88" s="692"/>
      <c r="AR88" s="692"/>
      <c r="AS88" s="692"/>
      <c r="AT88" s="692"/>
      <c r="AU88" s="692"/>
      <c r="AV88" s="692"/>
      <c r="AW88" s="692"/>
      <c r="AX88" s="692"/>
      <c r="AY88" s="693"/>
      <c r="AZ88" s="196"/>
      <c r="BA88" s="75"/>
      <c r="BB88" s="700"/>
    </row>
    <row r="89" spans="1:54" ht="5.0999999999999996" customHeight="1" x14ac:dyDescent="0.25">
      <c r="A89" s="55"/>
      <c r="B89" s="221"/>
      <c r="C89" s="60"/>
      <c r="D89" s="155"/>
      <c r="E89" s="60"/>
      <c r="F89" s="60"/>
      <c r="G89" s="60"/>
      <c r="H89" s="369"/>
      <c r="I89" s="366"/>
      <c r="J89" s="232"/>
      <c r="K89" s="232"/>
      <c r="L89" s="232"/>
      <c r="M89" s="232"/>
      <c r="N89" s="232"/>
      <c r="O89" s="232"/>
      <c r="P89" s="232"/>
      <c r="Q89" s="232"/>
      <c r="R89" s="232"/>
      <c r="S89" s="232"/>
      <c r="T89" s="232"/>
      <c r="U89" s="232"/>
      <c r="V89" s="232"/>
      <c r="W89" s="232"/>
      <c r="X89" s="232"/>
      <c r="Y89" s="232"/>
      <c r="Z89" s="232"/>
      <c r="AA89" s="232"/>
      <c r="AB89" s="232"/>
      <c r="AC89" s="232"/>
      <c r="AD89" s="232"/>
      <c r="AE89" s="232"/>
      <c r="AF89" s="232"/>
      <c r="AG89" s="232"/>
      <c r="AH89" s="232"/>
      <c r="AI89" s="232"/>
      <c r="AJ89" s="232"/>
      <c r="AK89" s="232"/>
      <c r="AL89" s="232"/>
      <c r="AM89" s="232"/>
      <c r="AN89" s="232"/>
      <c r="AO89" s="232"/>
      <c r="AP89" s="232"/>
      <c r="AQ89" s="232"/>
      <c r="AR89" s="232"/>
      <c r="AS89" s="232"/>
      <c r="AT89" s="232"/>
      <c r="AU89" s="232"/>
      <c r="AV89" s="232"/>
      <c r="AW89" s="232"/>
      <c r="AX89" s="232"/>
      <c r="AY89" s="232"/>
      <c r="AZ89" s="196"/>
      <c r="BA89" s="75"/>
      <c r="BB89" s="700"/>
    </row>
    <row r="90" spans="1:54" ht="9.9499999999999993" customHeight="1" thickBot="1" x14ac:dyDescent="0.3">
      <c r="A90" s="55">
        <v>11</v>
      </c>
      <c r="B90" s="221"/>
      <c r="C90" s="60"/>
      <c r="D90" s="155"/>
      <c r="E90" s="60"/>
      <c r="F90" s="60"/>
      <c r="G90" s="60"/>
      <c r="H90" s="534" t="s">
        <v>213</v>
      </c>
      <c r="I90" s="123"/>
      <c r="J90" s="76" t="str">
        <f>IF(J92=0,"",J92)</f>
        <v/>
      </c>
      <c r="K90" s="76"/>
      <c r="L90" s="685"/>
      <c r="M90" s="686"/>
      <c r="N90" s="686"/>
      <c r="O90" s="686"/>
      <c r="P90" s="686"/>
      <c r="Q90" s="686"/>
      <c r="R90" s="686"/>
      <c r="S90" s="686"/>
      <c r="T90" s="686"/>
      <c r="U90" s="686"/>
      <c r="V90" s="686"/>
      <c r="W90" s="686"/>
      <c r="X90" s="686"/>
      <c r="Y90" s="686"/>
      <c r="Z90" s="686"/>
      <c r="AA90" s="686"/>
      <c r="AB90" s="686"/>
      <c r="AC90" s="686"/>
      <c r="AD90" s="686"/>
      <c r="AE90" s="686"/>
      <c r="AF90" s="686"/>
      <c r="AG90" s="686"/>
      <c r="AH90" s="686"/>
      <c r="AI90" s="686"/>
      <c r="AJ90" s="686"/>
      <c r="AK90" s="686"/>
      <c r="AL90" s="686"/>
      <c r="AM90" s="686"/>
      <c r="AN90" s="686"/>
      <c r="AO90" s="686"/>
      <c r="AP90" s="686"/>
      <c r="AQ90" s="686"/>
      <c r="AR90" s="686"/>
      <c r="AS90" s="686"/>
      <c r="AT90" s="686"/>
      <c r="AU90" s="686"/>
      <c r="AV90" s="686"/>
      <c r="AW90" s="686"/>
      <c r="AX90" s="686"/>
      <c r="AY90" s="687"/>
      <c r="AZ90" s="196"/>
      <c r="BA90" s="75"/>
      <c r="BB90" s="700"/>
    </row>
    <row r="91" spans="1:54" ht="9.9499999999999993" customHeight="1" thickTop="1" thickBot="1" x14ac:dyDescent="0.3">
      <c r="A91" s="55"/>
      <c r="B91" s="221"/>
      <c r="C91" s="60"/>
      <c r="D91" s="155"/>
      <c r="E91" s="60"/>
      <c r="F91" s="60"/>
      <c r="G91" s="60"/>
      <c r="H91" s="535"/>
      <c r="I91" s="233"/>
      <c r="J91" s="322">
        <f>J92</f>
        <v>0</v>
      </c>
      <c r="K91" s="33"/>
      <c r="L91" s="688"/>
      <c r="M91" s="689"/>
      <c r="N91" s="689"/>
      <c r="O91" s="689"/>
      <c r="P91" s="689"/>
      <c r="Q91" s="689"/>
      <c r="R91" s="689"/>
      <c r="S91" s="689"/>
      <c r="T91" s="689"/>
      <c r="U91" s="689"/>
      <c r="V91" s="689"/>
      <c r="W91" s="689"/>
      <c r="X91" s="689"/>
      <c r="Y91" s="689"/>
      <c r="Z91" s="689"/>
      <c r="AA91" s="689"/>
      <c r="AB91" s="689"/>
      <c r="AC91" s="689"/>
      <c r="AD91" s="689"/>
      <c r="AE91" s="689"/>
      <c r="AF91" s="689"/>
      <c r="AG91" s="689"/>
      <c r="AH91" s="689"/>
      <c r="AI91" s="689"/>
      <c r="AJ91" s="689"/>
      <c r="AK91" s="689"/>
      <c r="AL91" s="689"/>
      <c r="AM91" s="689"/>
      <c r="AN91" s="689"/>
      <c r="AO91" s="689"/>
      <c r="AP91" s="689"/>
      <c r="AQ91" s="689"/>
      <c r="AR91" s="689"/>
      <c r="AS91" s="689"/>
      <c r="AT91" s="689"/>
      <c r="AU91" s="689"/>
      <c r="AV91" s="689"/>
      <c r="AW91" s="689"/>
      <c r="AX91" s="689"/>
      <c r="AY91" s="690"/>
      <c r="AZ91" s="196"/>
      <c r="BA91" s="75"/>
      <c r="BB91" s="700"/>
    </row>
    <row r="92" spans="1:54" ht="9.9499999999999993" customHeight="1" thickTop="1" x14ac:dyDescent="0.25">
      <c r="A92" s="55"/>
      <c r="B92" s="221"/>
      <c r="C92" s="60"/>
      <c r="D92" s="155"/>
      <c r="E92" s="60"/>
      <c r="F92" s="385"/>
      <c r="G92" s="60"/>
      <c r="H92" s="535"/>
      <c r="I92" s="32"/>
      <c r="J92" s="386">
        <v>0</v>
      </c>
      <c r="K92" s="76"/>
      <c r="L92" s="688"/>
      <c r="M92" s="689"/>
      <c r="N92" s="689"/>
      <c r="O92" s="689"/>
      <c r="P92" s="689"/>
      <c r="Q92" s="689"/>
      <c r="R92" s="689"/>
      <c r="S92" s="689"/>
      <c r="T92" s="689"/>
      <c r="U92" s="689"/>
      <c r="V92" s="689"/>
      <c r="W92" s="689"/>
      <c r="X92" s="689"/>
      <c r="Y92" s="689"/>
      <c r="Z92" s="689"/>
      <c r="AA92" s="689"/>
      <c r="AB92" s="689"/>
      <c r="AC92" s="689"/>
      <c r="AD92" s="689"/>
      <c r="AE92" s="689"/>
      <c r="AF92" s="689"/>
      <c r="AG92" s="689"/>
      <c r="AH92" s="689"/>
      <c r="AI92" s="689"/>
      <c r="AJ92" s="689"/>
      <c r="AK92" s="689"/>
      <c r="AL92" s="689"/>
      <c r="AM92" s="689"/>
      <c r="AN92" s="689"/>
      <c r="AO92" s="689"/>
      <c r="AP92" s="689"/>
      <c r="AQ92" s="689"/>
      <c r="AR92" s="689"/>
      <c r="AS92" s="689"/>
      <c r="AT92" s="689"/>
      <c r="AU92" s="689"/>
      <c r="AV92" s="689"/>
      <c r="AW92" s="689"/>
      <c r="AX92" s="689"/>
      <c r="AY92" s="690"/>
      <c r="AZ92" s="196"/>
      <c r="BA92" s="75"/>
      <c r="BB92" s="700"/>
    </row>
    <row r="93" spans="1:54" ht="9.9499999999999993" customHeight="1" thickBot="1" x14ac:dyDescent="0.3">
      <c r="A93" s="55"/>
      <c r="B93" s="221"/>
      <c r="C93" s="60"/>
      <c r="D93" s="156"/>
      <c r="E93" s="60"/>
      <c r="F93" s="60"/>
      <c r="G93" s="60"/>
      <c r="H93" s="536"/>
      <c r="I93" s="77"/>
      <c r="J93" s="232"/>
      <c r="K93" s="76"/>
      <c r="L93" s="691"/>
      <c r="M93" s="692"/>
      <c r="N93" s="692"/>
      <c r="O93" s="692"/>
      <c r="P93" s="692"/>
      <c r="Q93" s="692"/>
      <c r="R93" s="692"/>
      <c r="S93" s="692"/>
      <c r="T93" s="692"/>
      <c r="U93" s="692"/>
      <c r="V93" s="692"/>
      <c r="W93" s="692"/>
      <c r="X93" s="692"/>
      <c r="Y93" s="692"/>
      <c r="Z93" s="692"/>
      <c r="AA93" s="692"/>
      <c r="AB93" s="692"/>
      <c r="AC93" s="692"/>
      <c r="AD93" s="692"/>
      <c r="AE93" s="692"/>
      <c r="AF93" s="692"/>
      <c r="AG93" s="692"/>
      <c r="AH93" s="692"/>
      <c r="AI93" s="692"/>
      <c r="AJ93" s="692"/>
      <c r="AK93" s="692"/>
      <c r="AL93" s="692"/>
      <c r="AM93" s="692"/>
      <c r="AN93" s="692"/>
      <c r="AO93" s="692"/>
      <c r="AP93" s="692"/>
      <c r="AQ93" s="692"/>
      <c r="AR93" s="692"/>
      <c r="AS93" s="692"/>
      <c r="AT93" s="692"/>
      <c r="AU93" s="692"/>
      <c r="AV93" s="692"/>
      <c r="AW93" s="692"/>
      <c r="AX93" s="692"/>
      <c r="AY93" s="693"/>
      <c r="AZ93" s="196"/>
      <c r="BA93" s="75"/>
      <c r="BB93" s="700"/>
    </row>
    <row r="94" spans="1:54" ht="5.0999999999999996" customHeight="1" thickTop="1" thickBot="1" x14ac:dyDescent="0.3">
      <c r="A94" s="55"/>
      <c r="B94" s="221"/>
      <c r="C94" s="60"/>
      <c r="D94" s="60"/>
      <c r="E94" s="60"/>
      <c r="F94" s="60"/>
      <c r="G94" s="60"/>
      <c r="H94" s="369"/>
      <c r="I94" s="366"/>
      <c r="J94" s="232"/>
      <c r="K94" s="232"/>
      <c r="L94" s="232"/>
      <c r="M94" s="232"/>
      <c r="N94" s="232"/>
      <c r="O94" s="232"/>
      <c r="P94" s="232"/>
      <c r="Q94" s="232"/>
      <c r="R94" s="232"/>
      <c r="S94" s="232"/>
      <c r="T94" s="232"/>
      <c r="U94" s="232"/>
      <c r="V94" s="232"/>
      <c r="W94" s="232"/>
      <c r="X94" s="232"/>
      <c r="Y94" s="232"/>
      <c r="Z94" s="232"/>
      <c r="AA94" s="232"/>
      <c r="AB94" s="232"/>
      <c r="AC94" s="232"/>
      <c r="AD94" s="232"/>
      <c r="AE94" s="232"/>
      <c r="AF94" s="232"/>
      <c r="AG94" s="232"/>
      <c r="AH94" s="232"/>
      <c r="AI94" s="232"/>
      <c r="AJ94" s="232"/>
      <c r="AK94" s="232"/>
      <c r="AL94" s="232"/>
      <c r="AM94" s="232"/>
      <c r="AN94" s="232"/>
      <c r="AO94" s="232"/>
      <c r="AP94" s="232"/>
      <c r="AQ94" s="232"/>
      <c r="AR94" s="232"/>
      <c r="AS94" s="232"/>
      <c r="AT94" s="232"/>
      <c r="AU94" s="232"/>
      <c r="AV94" s="232"/>
      <c r="AW94" s="232"/>
      <c r="AX94" s="232"/>
      <c r="AY94" s="232"/>
      <c r="BB94" s="700"/>
    </row>
    <row r="95" spans="1:54" ht="15" customHeight="1" thickTop="1" x14ac:dyDescent="0.25">
      <c r="A95" s="55"/>
      <c r="B95" s="221"/>
      <c r="C95" s="60"/>
      <c r="D95" s="197" t="s">
        <v>8</v>
      </c>
      <c r="E95" s="198"/>
      <c r="F95" s="198"/>
      <c r="G95" s="198"/>
      <c r="H95" s="199"/>
      <c r="I95" s="199"/>
      <c r="J95" s="199"/>
      <c r="K95" s="199"/>
      <c r="L95" s="199"/>
      <c r="M95" s="199"/>
      <c r="N95" s="199"/>
      <c r="O95" s="232"/>
      <c r="P95" s="232"/>
      <c r="Q95" s="232"/>
      <c r="R95" s="232"/>
      <c r="S95" s="232"/>
      <c r="T95" s="232"/>
      <c r="U95" s="232"/>
      <c r="V95" s="232"/>
      <c r="W95" s="232"/>
      <c r="X95" s="232"/>
      <c r="Y95" s="232"/>
      <c r="Z95" s="232"/>
      <c r="AA95" s="232"/>
      <c r="AB95" s="232"/>
      <c r="AC95" s="232"/>
      <c r="AD95" s="232"/>
      <c r="AE95" s="232"/>
      <c r="AF95" s="232"/>
      <c r="AG95" s="232"/>
      <c r="AH95" s="232"/>
      <c r="AI95" s="232"/>
      <c r="AJ95" s="232"/>
      <c r="AK95" s="232"/>
      <c r="AL95" s="232"/>
      <c r="AM95" s="232"/>
      <c r="AN95" s="232"/>
      <c r="AO95" s="232"/>
      <c r="AP95" s="232"/>
      <c r="AQ95" s="232"/>
      <c r="AR95" s="232"/>
      <c r="AS95" s="232"/>
      <c r="AT95" s="232"/>
      <c r="AU95" s="232"/>
      <c r="AV95" s="232"/>
      <c r="AW95" s="638" t="str">
        <f>IF(SUM(J99,J104,J109,J114,J121,J126,J131,J136,J141,J146)=0,"",AVERAGE(J99,J104,J109,J114,J121,J126,J131,J136,J141,J146))</f>
        <v/>
      </c>
      <c r="AX95" s="638"/>
      <c r="AY95" s="323" t="str">
        <f>AW95</f>
        <v/>
      </c>
      <c r="AZ95" s="195"/>
      <c r="BA95" s="75"/>
      <c r="BB95" s="700"/>
    </row>
    <row r="96" spans="1:54" ht="5.0999999999999996" customHeight="1" x14ac:dyDescent="0.25">
      <c r="A96" s="55"/>
      <c r="B96" s="221"/>
      <c r="C96" s="60"/>
      <c r="D96" s="189"/>
      <c r="E96" s="60"/>
      <c r="F96" s="60"/>
      <c r="G96" s="60"/>
      <c r="H96" s="369"/>
      <c r="I96" s="366"/>
      <c r="J96" s="232"/>
      <c r="K96" s="232"/>
      <c r="L96" s="232"/>
      <c r="M96" s="232"/>
      <c r="N96" s="232"/>
      <c r="O96" s="232"/>
      <c r="P96" s="232"/>
      <c r="Q96" s="232"/>
      <c r="R96" s="232"/>
      <c r="S96" s="232"/>
      <c r="T96" s="232"/>
      <c r="U96" s="232"/>
      <c r="V96" s="232"/>
      <c r="W96" s="232"/>
      <c r="X96" s="232"/>
      <c r="Y96" s="232"/>
      <c r="Z96" s="232"/>
      <c r="AA96" s="232"/>
      <c r="AB96" s="232"/>
      <c r="AC96" s="232"/>
      <c r="AD96" s="232"/>
      <c r="AE96" s="232"/>
      <c r="AF96" s="232"/>
      <c r="AG96" s="232"/>
      <c r="AH96" s="232"/>
      <c r="AI96" s="232"/>
      <c r="AJ96" s="232"/>
      <c r="AK96" s="232"/>
      <c r="AL96" s="232"/>
      <c r="AM96" s="232"/>
      <c r="AN96" s="232"/>
      <c r="AO96" s="232"/>
      <c r="AP96" s="232"/>
      <c r="AQ96" s="232"/>
      <c r="AR96" s="232"/>
      <c r="AS96" s="232"/>
      <c r="AT96" s="232"/>
      <c r="AU96" s="232"/>
      <c r="AV96" s="232"/>
      <c r="AW96" s="232"/>
      <c r="AX96" s="232"/>
      <c r="AY96" s="232"/>
      <c r="AZ96" s="196"/>
      <c r="BA96" s="75"/>
      <c r="BB96" s="700"/>
    </row>
    <row r="97" spans="1:54" ht="9.9499999999999993" customHeight="1" x14ac:dyDescent="0.25">
      <c r="A97" s="55"/>
      <c r="B97" s="221"/>
      <c r="C97" s="60"/>
      <c r="D97" s="189"/>
      <c r="E97" s="60"/>
      <c r="F97" s="126" t="s">
        <v>99</v>
      </c>
      <c r="G97" s="126"/>
      <c r="H97" s="126"/>
      <c r="I97" s="124"/>
      <c r="J97" s="124"/>
      <c r="K97" s="124"/>
      <c r="L97" s="124"/>
      <c r="M97" s="124"/>
      <c r="N97" s="124"/>
      <c r="O97" s="124"/>
      <c r="P97" s="124"/>
      <c r="Q97" s="124"/>
      <c r="R97" s="124"/>
      <c r="S97" s="124"/>
      <c r="T97" s="124"/>
      <c r="U97" s="124"/>
      <c r="V97" s="124"/>
      <c r="W97" s="124"/>
      <c r="X97" s="124"/>
      <c r="Y97" s="124"/>
      <c r="Z97" s="124"/>
      <c r="AA97" s="124"/>
      <c r="AB97" s="124"/>
      <c r="AC97" s="124"/>
      <c r="AD97" s="712"/>
      <c r="AE97" s="712"/>
      <c r="AF97" s="712"/>
      <c r="AG97" s="712"/>
      <c r="AH97" s="712"/>
      <c r="AI97" s="712"/>
      <c r="AJ97" s="712"/>
      <c r="AK97" s="712"/>
      <c r="AL97" s="712"/>
      <c r="AM97" s="712"/>
      <c r="AN97" s="712"/>
      <c r="AO97" s="712"/>
      <c r="AP97" s="712"/>
      <c r="AQ97" s="712"/>
      <c r="AR97" s="712"/>
      <c r="AS97" s="712"/>
      <c r="AT97" s="712"/>
      <c r="AU97" s="712"/>
      <c r="AV97" s="712"/>
      <c r="AW97" s="712"/>
      <c r="AX97" s="712"/>
      <c r="AY97" s="712"/>
      <c r="AZ97" s="196"/>
      <c r="BA97" s="75"/>
      <c r="BB97" s="700"/>
    </row>
    <row r="98" spans="1:54" ht="5.0999999999999996" customHeight="1" x14ac:dyDescent="0.25">
      <c r="A98" s="55"/>
      <c r="B98" s="221"/>
      <c r="C98" s="60"/>
      <c r="D98" s="189"/>
      <c r="E98" s="60"/>
      <c r="F98" s="60"/>
      <c r="G98" s="60"/>
      <c r="H98" s="369"/>
      <c r="I98" s="366"/>
      <c r="J98" s="232"/>
      <c r="K98" s="232"/>
      <c r="L98" s="232"/>
      <c r="M98" s="232"/>
      <c r="N98" s="232"/>
      <c r="O98" s="232"/>
      <c r="P98" s="232"/>
      <c r="Q98" s="232"/>
      <c r="R98" s="232"/>
      <c r="S98" s="232"/>
      <c r="T98" s="232"/>
      <c r="U98" s="232"/>
      <c r="V98" s="232"/>
      <c r="W98" s="232"/>
      <c r="X98" s="232"/>
      <c r="Y98" s="232"/>
      <c r="Z98" s="232"/>
      <c r="AA98" s="232"/>
      <c r="AB98" s="232"/>
      <c r="AC98" s="232"/>
      <c r="AD98" s="232"/>
      <c r="AE98" s="232"/>
      <c r="AF98" s="232"/>
      <c r="AG98" s="232"/>
      <c r="AH98" s="232"/>
      <c r="AI98" s="232"/>
      <c r="AJ98" s="232"/>
      <c r="AK98" s="232"/>
      <c r="AL98" s="232"/>
      <c r="AM98" s="232"/>
      <c r="AN98" s="232"/>
      <c r="AO98" s="232"/>
      <c r="AP98" s="232"/>
      <c r="AQ98" s="232"/>
      <c r="AR98" s="232"/>
      <c r="AS98" s="232"/>
      <c r="AT98" s="232"/>
      <c r="AU98" s="232"/>
      <c r="AV98" s="232"/>
      <c r="AW98" s="232"/>
      <c r="AX98" s="232"/>
      <c r="AY98" s="232"/>
      <c r="AZ98" s="196"/>
      <c r="BA98" s="75"/>
      <c r="BB98" s="700"/>
    </row>
    <row r="99" spans="1:54" ht="9.9499999999999993" customHeight="1" thickBot="1" x14ac:dyDescent="0.3">
      <c r="A99" s="55">
        <v>12</v>
      </c>
      <c r="B99" s="221"/>
      <c r="C99" s="60"/>
      <c r="D99" s="189"/>
      <c r="E99" s="60"/>
      <c r="F99" s="60"/>
      <c r="G99" s="60"/>
      <c r="H99" s="534" t="s">
        <v>192</v>
      </c>
      <c r="I99" s="77"/>
      <c r="J99" s="76" t="str">
        <f>IF(J101=0,"",J101)</f>
        <v/>
      </c>
      <c r="K99" s="76"/>
      <c r="L99" s="685"/>
      <c r="M99" s="686"/>
      <c r="N99" s="686"/>
      <c r="O99" s="686"/>
      <c r="P99" s="686"/>
      <c r="Q99" s="686"/>
      <c r="R99" s="686"/>
      <c r="S99" s="686"/>
      <c r="T99" s="686"/>
      <c r="U99" s="686"/>
      <c r="V99" s="686"/>
      <c r="W99" s="686"/>
      <c r="X99" s="686"/>
      <c r="Y99" s="686"/>
      <c r="Z99" s="686"/>
      <c r="AA99" s="686"/>
      <c r="AB99" s="686"/>
      <c r="AC99" s="686"/>
      <c r="AD99" s="686"/>
      <c r="AE99" s="686"/>
      <c r="AF99" s="686"/>
      <c r="AG99" s="686"/>
      <c r="AH99" s="686"/>
      <c r="AI99" s="686"/>
      <c r="AJ99" s="686"/>
      <c r="AK99" s="686"/>
      <c r="AL99" s="686"/>
      <c r="AM99" s="686"/>
      <c r="AN99" s="686"/>
      <c r="AO99" s="686"/>
      <c r="AP99" s="686"/>
      <c r="AQ99" s="686"/>
      <c r="AR99" s="686"/>
      <c r="AS99" s="686"/>
      <c r="AT99" s="686"/>
      <c r="AU99" s="686"/>
      <c r="AV99" s="686"/>
      <c r="AW99" s="686"/>
      <c r="AX99" s="686"/>
      <c r="AY99" s="687"/>
      <c r="AZ99" s="196"/>
      <c r="BA99" s="75"/>
      <c r="BB99" s="700"/>
    </row>
    <row r="100" spans="1:54" ht="9.9499999999999993" customHeight="1" thickTop="1" thickBot="1" x14ac:dyDescent="0.3">
      <c r="A100" s="55"/>
      <c r="B100" s="221"/>
      <c r="C100" s="60"/>
      <c r="D100" s="189"/>
      <c r="E100" s="60"/>
      <c r="F100" s="60"/>
      <c r="G100" s="60"/>
      <c r="H100" s="535"/>
      <c r="I100" s="233"/>
      <c r="J100" s="322">
        <f>J101</f>
        <v>0</v>
      </c>
      <c r="K100" s="33"/>
      <c r="L100" s="688"/>
      <c r="M100" s="689"/>
      <c r="N100" s="689"/>
      <c r="O100" s="689"/>
      <c r="P100" s="689"/>
      <c r="Q100" s="689"/>
      <c r="R100" s="689"/>
      <c r="S100" s="689"/>
      <c r="T100" s="689"/>
      <c r="U100" s="689"/>
      <c r="V100" s="689"/>
      <c r="W100" s="689"/>
      <c r="X100" s="689"/>
      <c r="Y100" s="689"/>
      <c r="Z100" s="689"/>
      <c r="AA100" s="689"/>
      <c r="AB100" s="689"/>
      <c r="AC100" s="689"/>
      <c r="AD100" s="689"/>
      <c r="AE100" s="689"/>
      <c r="AF100" s="689"/>
      <c r="AG100" s="689"/>
      <c r="AH100" s="689"/>
      <c r="AI100" s="689"/>
      <c r="AJ100" s="689"/>
      <c r="AK100" s="689"/>
      <c r="AL100" s="689"/>
      <c r="AM100" s="689"/>
      <c r="AN100" s="689"/>
      <c r="AO100" s="689"/>
      <c r="AP100" s="689"/>
      <c r="AQ100" s="689"/>
      <c r="AR100" s="689"/>
      <c r="AS100" s="689"/>
      <c r="AT100" s="689"/>
      <c r="AU100" s="689"/>
      <c r="AV100" s="689"/>
      <c r="AW100" s="689"/>
      <c r="AX100" s="689"/>
      <c r="AY100" s="690"/>
      <c r="AZ100" s="196"/>
      <c r="BA100" s="75"/>
      <c r="BB100" s="700"/>
    </row>
    <row r="101" spans="1:54" ht="9.9499999999999993" customHeight="1" thickTop="1" x14ac:dyDescent="0.25">
      <c r="A101" s="55"/>
      <c r="B101" s="221"/>
      <c r="C101" s="60"/>
      <c r="D101" s="189"/>
      <c r="E101" s="60"/>
      <c r="F101" s="385"/>
      <c r="G101" s="60"/>
      <c r="H101" s="535"/>
      <c r="I101" s="32"/>
      <c r="J101" s="386">
        <v>0</v>
      </c>
      <c r="K101" s="76"/>
      <c r="L101" s="688"/>
      <c r="M101" s="689"/>
      <c r="N101" s="689"/>
      <c r="O101" s="689"/>
      <c r="P101" s="689"/>
      <c r="Q101" s="689"/>
      <c r="R101" s="689"/>
      <c r="S101" s="689"/>
      <c r="T101" s="689"/>
      <c r="U101" s="689"/>
      <c r="V101" s="689"/>
      <c r="W101" s="689"/>
      <c r="X101" s="689"/>
      <c r="Y101" s="689"/>
      <c r="Z101" s="689"/>
      <c r="AA101" s="689"/>
      <c r="AB101" s="689"/>
      <c r="AC101" s="689"/>
      <c r="AD101" s="689"/>
      <c r="AE101" s="689"/>
      <c r="AF101" s="689"/>
      <c r="AG101" s="689"/>
      <c r="AH101" s="689"/>
      <c r="AI101" s="689"/>
      <c r="AJ101" s="689"/>
      <c r="AK101" s="689"/>
      <c r="AL101" s="689"/>
      <c r="AM101" s="689"/>
      <c r="AN101" s="689"/>
      <c r="AO101" s="689"/>
      <c r="AP101" s="689"/>
      <c r="AQ101" s="689"/>
      <c r="AR101" s="689"/>
      <c r="AS101" s="689"/>
      <c r="AT101" s="689"/>
      <c r="AU101" s="689"/>
      <c r="AV101" s="689"/>
      <c r="AW101" s="689"/>
      <c r="AX101" s="689"/>
      <c r="AY101" s="690"/>
      <c r="AZ101" s="196"/>
      <c r="BA101" s="75"/>
      <c r="BB101" s="700"/>
    </row>
    <row r="102" spans="1:54" ht="9.9499999999999993" customHeight="1" x14ac:dyDescent="0.25">
      <c r="A102" s="55"/>
      <c r="B102" s="221"/>
      <c r="C102" s="60"/>
      <c r="D102" s="189"/>
      <c r="E102" s="60"/>
      <c r="F102" s="385"/>
      <c r="G102" s="60"/>
      <c r="H102" s="536"/>
      <c r="I102" s="77"/>
      <c r="J102" s="483"/>
      <c r="K102" s="76"/>
      <c r="L102" s="691"/>
      <c r="M102" s="692"/>
      <c r="N102" s="692"/>
      <c r="O102" s="692"/>
      <c r="P102" s="692"/>
      <c r="Q102" s="692"/>
      <c r="R102" s="692"/>
      <c r="S102" s="692"/>
      <c r="T102" s="692"/>
      <c r="U102" s="692"/>
      <c r="V102" s="692"/>
      <c r="W102" s="692"/>
      <c r="X102" s="692"/>
      <c r="Y102" s="692"/>
      <c r="Z102" s="692"/>
      <c r="AA102" s="692"/>
      <c r="AB102" s="692"/>
      <c r="AC102" s="692"/>
      <c r="AD102" s="692"/>
      <c r="AE102" s="692"/>
      <c r="AF102" s="692"/>
      <c r="AG102" s="692"/>
      <c r="AH102" s="692"/>
      <c r="AI102" s="692"/>
      <c r="AJ102" s="692"/>
      <c r="AK102" s="692"/>
      <c r="AL102" s="692"/>
      <c r="AM102" s="692"/>
      <c r="AN102" s="692"/>
      <c r="AO102" s="692"/>
      <c r="AP102" s="692"/>
      <c r="AQ102" s="692"/>
      <c r="AR102" s="692"/>
      <c r="AS102" s="692"/>
      <c r="AT102" s="692"/>
      <c r="AU102" s="692"/>
      <c r="AV102" s="692"/>
      <c r="AW102" s="692"/>
      <c r="AX102" s="692"/>
      <c r="AY102" s="693"/>
      <c r="AZ102" s="196"/>
      <c r="BA102" s="75"/>
      <c r="BB102" s="700"/>
    </row>
    <row r="103" spans="1:54" ht="5.0999999999999996" customHeight="1" x14ac:dyDescent="0.25">
      <c r="A103" s="55"/>
      <c r="B103" s="221"/>
      <c r="C103" s="60"/>
      <c r="D103" s="189"/>
      <c r="E103" s="60"/>
      <c r="F103" s="60"/>
      <c r="G103" s="60"/>
      <c r="H103" s="369"/>
      <c r="I103" s="366"/>
      <c r="J103" s="232"/>
      <c r="K103" s="232"/>
      <c r="L103" s="232"/>
      <c r="M103" s="232"/>
      <c r="N103" s="232"/>
      <c r="O103" s="232"/>
      <c r="P103" s="232"/>
      <c r="Q103" s="232"/>
      <c r="R103" s="232"/>
      <c r="S103" s="232"/>
      <c r="T103" s="232"/>
      <c r="U103" s="232"/>
      <c r="V103" s="232"/>
      <c r="W103" s="232"/>
      <c r="X103" s="232"/>
      <c r="Y103" s="232"/>
      <c r="Z103" s="232"/>
      <c r="AA103" s="232"/>
      <c r="AB103" s="232"/>
      <c r="AC103" s="232"/>
      <c r="AD103" s="232"/>
      <c r="AE103" s="232"/>
      <c r="AF103" s="232"/>
      <c r="AG103" s="232"/>
      <c r="AH103" s="232"/>
      <c r="AI103" s="232"/>
      <c r="AJ103" s="232"/>
      <c r="AK103" s="232"/>
      <c r="AL103" s="232"/>
      <c r="AM103" s="232"/>
      <c r="AN103" s="232"/>
      <c r="AO103" s="232"/>
      <c r="AP103" s="232"/>
      <c r="AQ103" s="232"/>
      <c r="AR103" s="232"/>
      <c r="AS103" s="232"/>
      <c r="AT103" s="232"/>
      <c r="AU103" s="232"/>
      <c r="AV103" s="232"/>
      <c r="AW103" s="232"/>
      <c r="AX103" s="232"/>
      <c r="AY103" s="232"/>
      <c r="AZ103" s="196"/>
      <c r="BA103" s="75"/>
      <c r="BB103" s="700"/>
    </row>
    <row r="104" spans="1:54" ht="9.9499999999999993" customHeight="1" thickBot="1" x14ac:dyDescent="0.3">
      <c r="A104" s="55">
        <v>13</v>
      </c>
      <c r="B104" s="221"/>
      <c r="C104" s="60"/>
      <c r="D104" s="189"/>
      <c r="E104" s="60"/>
      <c r="F104" s="60"/>
      <c r="G104" s="60"/>
      <c r="H104" s="534" t="s">
        <v>291</v>
      </c>
      <c r="I104" s="123"/>
      <c r="J104" s="76" t="str">
        <f>IF(J106=0,"",J106)</f>
        <v/>
      </c>
      <c r="K104" s="76"/>
      <c r="L104" s="685"/>
      <c r="M104" s="686"/>
      <c r="N104" s="686"/>
      <c r="O104" s="686"/>
      <c r="P104" s="686"/>
      <c r="Q104" s="686"/>
      <c r="R104" s="686"/>
      <c r="S104" s="686"/>
      <c r="T104" s="686"/>
      <c r="U104" s="686"/>
      <c r="V104" s="686"/>
      <c r="W104" s="686"/>
      <c r="X104" s="686"/>
      <c r="Y104" s="686"/>
      <c r="Z104" s="686"/>
      <c r="AA104" s="686"/>
      <c r="AB104" s="686"/>
      <c r="AC104" s="686"/>
      <c r="AD104" s="686"/>
      <c r="AE104" s="686"/>
      <c r="AF104" s="686"/>
      <c r="AG104" s="686"/>
      <c r="AH104" s="686"/>
      <c r="AI104" s="686"/>
      <c r="AJ104" s="686"/>
      <c r="AK104" s="686"/>
      <c r="AL104" s="686"/>
      <c r="AM104" s="686"/>
      <c r="AN104" s="686"/>
      <c r="AO104" s="686"/>
      <c r="AP104" s="686"/>
      <c r="AQ104" s="686"/>
      <c r="AR104" s="686"/>
      <c r="AS104" s="686"/>
      <c r="AT104" s="686"/>
      <c r="AU104" s="686"/>
      <c r="AV104" s="686"/>
      <c r="AW104" s="686"/>
      <c r="AX104" s="686"/>
      <c r="AY104" s="687"/>
      <c r="AZ104" s="196"/>
      <c r="BA104" s="75"/>
      <c r="BB104" s="700"/>
    </row>
    <row r="105" spans="1:54" ht="9.9499999999999993" customHeight="1" thickTop="1" thickBot="1" x14ac:dyDescent="0.3">
      <c r="A105" s="55"/>
      <c r="B105" s="221"/>
      <c r="C105" s="60"/>
      <c r="D105" s="189"/>
      <c r="E105" s="60"/>
      <c r="F105" s="60"/>
      <c r="G105" s="60"/>
      <c r="H105" s="535"/>
      <c r="I105" s="233"/>
      <c r="J105" s="322">
        <f>J106</f>
        <v>0</v>
      </c>
      <c r="K105" s="33"/>
      <c r="L105" s="688"/>
      <c r="M105" s="689"/>
      <c r="N105" s="689"/>
      <c r="O105" s="689"/>
      <c r="P105" s="689"/>
      <c r="Q105" s="689"/>
      <c r="R105" s="689"/>
      <c r="S105" s="689"/>
      <c r="T105" s="689"/>
      <c r="U105" s="689"/>
      <c r="V105" s="689"/>
      <c r="W105" s="689"/>
      <c r="X105" s="689"/>
      <c r="Y105" s="689"/>
      <c r="Z105" s="689"/>
      <c r="AA105" s="689"/>
      <c r="AB105" s="689"/>
      <c r="AC105" s="689"/>
      <c r="AD105" s="689"/>
      <c r="AE105" s="689"/>
      <c r="AF105" s="689"/>
      <c r="AG105" s="689"/>
      <c r="AH105" s="689"/>
      <c r="AI105" s="689"/>
      <c r="AJ105" s="689"/>
      <c r="AK105" s="689"/>
      <c r="AL105" s="689"/>
      <c r="AM105" s="689"/>
      <c r="AN105" s="689"/>
      <c r="AO105" s="689"/>
      <c r="AP105" s="689"/>
      <c r="AQ105" s="689"/>
      <c r="AR105" s="689"/>
      <c r="AS105" s="689"/>
      <c r="AT105" s="689"/>
      <c r="AU105" s="689"/>
      <c r="AV105" s="689"/>
      <c r="AW105" s="689"/>
      <c r="AX105" s="689"/>
      <c r="AY105" s="690"/>
      <c r="AZ105" s="196"/>
      <c r="BA105" s="75"/>
      <c r="BB105" s="700"/>
    </row>
    <row r="106" spans="1:54" ht="9.9499999999999993" customHeight="1" thickTop="1" x14ac:dyDescent="0.25">
      <c r="A106" s="55"/>
      <c r="B106" s="221"/>
      <c r="C106" s="60"/>
      <c r="D106" s="189"/>
      <c r="E106" s="60"/>
      <c r="F106" s="385"/>
      <c r="G106" s="60"/>
      <c r="H106" s="535"/>
      <c r="I106" s="32"/>
      <c r="J106" s="386">
        <v>0</v>
      </c>
      <c r="K106" s="76"/>
      <c r="L106" s="688"/>
      <c r="M106" s="689"/>
      <c r="N106" s="689"/>
      <c r="O106" s="689"/>
      <c r="P106" s="689"/>
      <c r="Q106" s="689"/>
      <c r="R106" s="689"/>
      <c r="S106" s="689"/>
      <c r="T106" s="689"/>
      <c r="U106" s="689"/>
      <c r="V106" s="689"/>
      <c r="W106" s="689"/>
      <c r="X106" s="689"/>
      <c r="Y106" s="689"/>
      <c r="Z106" s="689"/>
      <c r="AA106" s="689"/>
      <c r="AB106" s="689"/>
      <c r="AC106" s="689"/>
      <c r="AD106" s="689"/>
      <c r="AE106" s="689"/>
      <c r="AF106" s="689"/>
      <c r="AG106" s="689"/>
      <c r="AH106" s="689"/>
      <c r="AI106" s="689"/>
      <c r="AJ106" s="689"/>
      <c r="AK106" s="689"/>
      <c r="AL106" s="689"/>
      <c r="AM106" s="689"/>
      <c r="AN106" s="689"/>
      <c r="AO106" s="689"/>
      <c r="AP106" s="689"/>
      <c r="AQ106" s="689"/>
      <c r="AR106" s="689"/>
      <c r="AS106" s="689"/>
      <c r="AT106" s="689"/>
      <c r="AU106" s="689"/>
      <c r="AV106" s="689"/>
      <c r="AW106" s="689"/>
      <c r="AX106" s="689"/>
      <c r="AY106" s="690"/>
      <c r="AZ106" s="196"/>
      <c r="BA106" s="75"/>
      <c r="BB106" s="700"/>
    </row>
    <row r="107" spans="1:54" ht="9.9499999999999993" customHeight="1" x14ac:dyDescent="0.25">
      <c r="A107" s="55"/>
      <c r="B107" s="221"/>
      <c r="C107" s="60"/>
      <c r="D107" s="189"/>
      <c r="E107" s="60"/>
      <c r="F107" s="60"/>
      <c r="G107" s="60"/>
      <c r="H107" s="536"/>
      <c r="I107" s="77"/>
      <c r="J107" s="232"/>
      <c r="K107" s="76"/>
      <c r="L107" s="691"/>
      <c r="M107" s="692"/>
      <c r="N107" s="692"/>
      <c r="O107" s="692"/>
      <c r="P107" s="692"/>
      <c r="Q107" s="692"/>
      <c r="R107" s="692"/>
      <c r="S107" s="692"/>
      <c r="T107" s="692"/>
      <c r="U107" s="692"/>
      <c r="V107" s="692"/>
      <c r="W107" s="692"/>
      <c r="X107" s="692"/>
      <c r="Y107" s="692"/>
      <c r="Z107" s="692"/>
      <c r="AA107" s="692"/>
      <c r="AB107" s="692"/>
      <c r="AC107" s="692"/>
      <c r="AD107" s="692"/>
      <c r="AE107" s="692"/>
      <c r="AF107" s="692"/>
      <c r="AG107" s="692"/>
      <c r="AH107" s="692"/>
      <c r="AI107" s="692"/>
      <c r="AJ107" s="692"/>
      <c r="AK107" s="692"/>
      <c r="AL107" s="692"/>
      <c r="AM107" s="692"/>
      <c r="AN107" s="692"/>
      <c r="AO107" s="692"/>
      <c r="AP107" s="692"/>
      <c r="AQ107" s="692"/>
      <c r="AR107" s="692"/>
      <c r="AS107" s="692"/>
      <c r="AT107" s="692"/>
      <c r="AU107" s="692"/>
      <c r="AV107" s="692"/>
      <c r="AW107" s="692"/>
      <c r="AX107" s="692"/>
      <c r="AY107" s="693"/>
      <c r="AZ107" s="196"/>
      <c r="BA107" s="75"/>
      <c r="BB107" s="700"/>
    </row>
    <row r="108" spans="1:54" ht="5.0999999999999996" customHeight="1" x14ac:dyDescent="0.25">
      <c r="A108" s="55"/>
      <c r="B108" s="221"/>
      <c r="C108" s="60"/>
      <c r="D108" s="189"/>
      <c r="E108" s="60"/>
      <c r="F108" s="60"/>
      <c r="G108" s="60"/>
      <c r="H108" s="369"/>
      <c r="I108" s="366"/>
      <c r="J108" s="232"/>
      <c r="K108" s="232"/>
      <c r="L108" s="232"/>
      <c r="M108" s="232"/>
      <c r="N108" s="232"/>
      <c r="O108" s="232"/>
      <c r="P108" s="232"/>
      <c r="Q108" s="232"/>
      <c r="R108" s="232"/>
      <c r="S108" s="232"/>
      <c r="T108" s="232"/>
      <c r="U108" s="232"/>
      <c r="V108" s="232"/>
      <c r="W108" s="232"/>
      <c r="X108" s="232"/>
      <c r="Y108" s="232"/>
      <c r="Z108" s="232"/>
      <c r="AA108" s="232"/>
      <c r="AB108" s="232"/>
      <c r="AC108" s="232"/>
      <c r="AD108" s="232"/>
      <c r="AE108" s="232"/>
      <c r="AF108" s="232"/>
      <c r="AG108" s="232"/>
      <c r="AH108" s="232"/>
      <c r="AI108" s="232"/>
      <c r="AJ108" s="232"/>
      <c r="AK108" s="232"/>
      <c r="AL108" s="232"/>
      <c r="AM108" s="232"/>
      <c r="AN108" s="232"/>
      <c r="AO108" s="232"/>
      <c r="AP108" s="232"/>
      <c r="AQ108" s="232"/>
      <c r="AR108" s="232"/>
      <c r="AS108" s="232"/>
      <c r="AT108" s="232"/>
      <c r="AU108" s="232"/>
      <c r="AV108" s="232"/>
      <c r="AW108" s="232"/>
      <c r="AX108" s="232"/>
      <c r="AY108" s="232"/>
      <c r="AZ108" s="196"/>
      <c r="BA108" s="75"/>
      <c r="BB108" s="700"/>
    </row>
    <row r="109" spans="1:54" ht="9.9499999999999993" customHeight="1" thickBot="1" x14ac:dyDescent="0.3">
      <c r="A109" s="55">
        <v>14</v>
      </c>
      <c r="B109" s="221"/>
      <c r="C109" s="60"/>
      <c r="D109" s="189"/>
      <c r="E109" s="60"/>
      <c r="F109" s="60"/>
      <c r="G109" s="60"/>
      <c r="H109" s="534" t="s">
        <v>193</v>
      </c>
      <c r="I109" s="77"/>
      <c r="J109" s="76" t="str">
        <f>IF(J111=0,"",J111)</f>
        <v/>
      </c>
      <c r="K109" s="76"/>
      <c r="L109" s="685"/>
      <c r="M109" s="686"/>
      <c r="N109" s="686"/>
      <c r="O109" s="686"/>
      <c r="P109" s="686"/>
      <c r="Q109" s="686"/>
      <c r="R109" s="686"/>
      <c r="S109" s="686"/>
      <c r="T109" s="686"/>
      <c r="U109" s="686"/>
      <c r="V109" s="686"/>
      <c r="W109" s="686"/>
      <c r="X109" s="686"/>
      <c r="Y109" s="686"/>
      <c r="Z109" s="686"/>
      <c r="AA109" s="686"/>
      <c r="AB109" s="686"/>
      <c r="AC109" s="686"/>
      <c r="AD109" s="686"/>
      <c r="AE109" s="686"/>
      <c r="AF109" s="686"/>
      <c r="AG109" s="686"/>
      <c r="AH109" s="686"/>
      <c r="AI109" s="686"/>
      <c r="AJ109" s="686"/>
      <c r="AK109" s="686"/>
      <c r="AL109" s="686"/>
      <c r="AM109" s="686"/>
      <c r="AN109" s="686"/>
      <c r="AO109" s="686"/>
      <c r="AP109" s="686"/>
      <c r="AQ109" s="686"/>
      <c r="AR109" s="686"/>
      <c r="AS109" s="686"/>
      <c r="AT109" s="686"/>
      <c r="AU109" s="686"/>
      <c r="AV109" s="686"/>
      <c r="AW109" s="686"/>
      <c r="AX109" s="686"/>
      <c r="AY109" s="687"/>
      <c r="AZ109" s="196"/>
      <c r="BA109" s="75"/>
      <c r="BB109" s="700"/>
    </row>
    <row r="110" spans="1:54" ht="9.9499999999999993" customHeight="1" thickTop="1" thickBot="1" x14ac:dyDescent="0.3">
      <c r="A110" s="55"/>
      <c r="B110" s="221"/>
      <c r="C110" s="60"/>
      <c r="D110" s="189"/>
      <c r="E110" s="60"/>
      <c r="F110" s="60"/>
      <c r="G110" s="60"/>
      <c r="H110" s="535"/>
      <c r="I110" s="233"/>
      <c r="J110" s="322">
        <f>J111</f>
        <v>0</v>
      </c>
      <c r="K110" s="33"/>
      <c r="L110" s="688"/>
      <c r="M110" s="689"/>
      <c r="N110" s="689"/>
      <c r="O110" s="689"/>
      <c r="P110" s="689"/>
      <c r="Q110" s="689"/>
      <c r="R110" s="689"/>
      <c r="S110" s="689"/>
      <c r="T110" s="689"/>
      <c r="U110" s="689"/>
      <c r="V110" s="689"/>
      <c r="W110" s="689"/>
      <c r="X110" s="689"/>
      <c r="Y110" s="689"/>
      <c r="Z110" s="689"/>
      <c r="AA110" s="689"/>
      <c r="AB110" s="689"/>
      <c r="AC110" s="689"/>
      <c r="AD110" s="689"/>
      <c r="AE110" s="689"/>
      <c r="AF110" s="689"/>
      <c r="AG110" s="689"/>
      <c r="AH110" s="689"/>
      <c r="AI110" s="689"/>
      <c r="AJ110" s="689"/>
      <c r="AK110" s="689"/>
      <c r="AL110" s="689"/>
      <c r="AM110" s="689"/>
      <c r="AN110" s="689"/>
      <c r="AO110" s="689"/>
      <c r="AP110" s="689"/>
      <c r="AQ110" s="689"/>
      <c r="AR110" s="689"/>
      <c r="AS110" s="689"/>
      <c r="AT110" s="689"/>
      <c r="AU110" s="689"/>
      <c r="AV110" s="689"/>
      <c r="AW110" s="689"/>
      <c r="AX110" s="689"/>
      <c r="AY110" s="690"/>
      <c r="AZ110" s="196"/>
      <c r="BA110" s="75"/>
      <c r="BB110" s="700"/>
    </row>
    <row r="111" spans="1:54" ht="9.9499999999999993" customHeight="1" thickTop="1" x14ac:dyDescent="0.25">
      <c r="A111" s="55"/>
      <c r="B111" s="221"/>
      <c r="C111" s="60"/>
      <c r="D111" s="189"/>
      <c r="E111" s="60"/>
      <c r="F111" s="385"/>
      <c r="G111" s="60"/>
      <c r="H111" s="535"/>
      <c r="I111" s="32"/>
      <c r="J111" s="386">
        <v>0</v>
      </c>
      <c r="K111" s="76"/>
      <c r="L111" s="688"/>
      <c r="M111" s="689"/>
      <c r="N111" s="689"/>
      <c r="O111" s="689"/>
      <c r="P111" s="689"/>
      <c r="Q111" s="689"/>
      <c r="R111" s="689"/>
      <c r="S111" s="689"/>
      <c r="T111" s="689"/>
      <c r="U111" s="689"/>
      <c r="V111" s="689"/>
      <c r="W111" s="689"/>
      <c r="X111" s="689"/>
      <c r="Y111" s="689"/>
      <c r="Z111" s="689"/>
      <c r="AA111" s="689"/>
      <c r="AB111" s="689"/>
      <c r="AC111" s="689"/>
      <c r="AD111" s="689"/>
      <c r="AE111" s="689"/>
      <c r="AF111" s="689"/>
      <c r="AG111" s="689"/>
      <c r="AH111" s="689"/>
      <c r="AI111" s="689"/>
      <c r="AJ111" s="689"/>
      <c r="AK111" s="689"/>
      <c r="AL111" s="689"/>
      <c r="AM111" s="689"/>
      <c r="AN111" s="689"/>
      <c r="AO111" s="689"/>
      <c r="AP111" s="689"/>
      <c r="AQ111" s="689"/>
      <c r="AR111" s="689"/>
      <c r="AS111" s="689"/>
      <c r="AT111" s="689"/>
      <c r="AU111" s="689"/>
      <c r="AV111" s="689"/>
      <c r="AW111" s="689"/>
      <c r="AX111" s="689"/>
      <c r="AY111" s="690"/>
      <c r="AZ111" s="196"/>
      <c r="BA111" s="75"/>
      <c r="BB111" s="700"/>
    </row>
    <row r="112" spans="1:54" ht="9.9499999999999993" customHeight="1" x14ac:dyDescent="0.25">
      <c r="A112" s="55"/>
      <c r="B112" s="221"/>
      <c r="C112" s="60"/>
      <c r="D112" s="189"/>
      <c r="E112" s="60"/>
      <c r="F112" s="385"/>
      <c r="G112" s="60"/>
      <c r="H112" s="536"/>
      <c r="I112" s="77"/>
      <c r="J112" s="483"/>
      <c r="K112" s="76"/>
      <c r="L112" s="691"/>
      <c r="M112" s="692"/>
      <c r="N112" s="692"/>
      <c r="O112" s="692"/>
      <c r="P112" s="692"/>
      <c r="Q112" s="692"/>
      <c r="R112" s="692"/>
      <c r="S112" s="692"/>
      <c r="T112" s="692"/>
      <c r="U112" s="692"/>
      <c r="V112" s="692"/>
      <c r="W112" s="692"/>
      <c r="X112" s="692"/>
      <c r="Y112" s="692"/>
      <c r="Z112" s="692"/>
      <c r="AA112" s="692"/>
      <c r="AB112" s="692"/>
      <c r="AC112" s="692"/>
      <c r="AD112" s="692"/>
      <c r="AE112" s="692"/>
      <c r="AF112" s="692"/>
      <c r="AG112" s="692"/>
      <c r="AH112" s="692"/>
      <c r="AI112" s="692"/>
      <c r="AJ112" s="692"/>
      <c r="AK112" s="692"/>
      <c r="AL112" s="692"/>
      <c r="AM112" s="692"/>
      <c r="AN112" s="692"/>
      <c r="AO112" s="692"/>
      <c r="AP112" s="692"/>
      <c r="AQ112" s="692"/>
      <c r="AR112" s="692"/>
      <c r="AS112" s="692"/>
      <c r="AT112" s="692"/>
      <c r="AU112" s="692"/>
      <c r="AV112" s="692"/>
      <c r="AW112" s="692"/>
      <c r="AX112" s="692"/>
      <c r="AY112" s="693"/>
      <c r="AZ112" s="196"/>
      <c r="BA112" s="75"/>
      <c r="BB112" s="700"/>
    </row>
    <row r="113" spans="1:54" ht="5.0999999999999996" customHeight="1" x14ac:dyDescent="0.25">
      <c r="A113" s="55"/>
      <c r="B113" s="221"/>
      <c r="C113" s="60"/>
      <c r="D113" s="189"/>
      <c r="E113" s="60"/>
      <c r="F113" s="60"/>
      <c r="G113" s="60"/>
      <c r="H113" s="369"/>
      <c r="I113" s="366"/>
      <c r="J113" s="232"/>
      <c r="K113" s="232"/>
      <c r="L113" s="232"/>
      <c r="M113" s="232"/>
      <c r="N113" s="232"/>
      <c r="O113" s="232"/>
      <c r="P113" s="232"/>
      <c r="Q113" s="232"/>
      <c r="R113" s="232"/>
      <c r="S113" s="232"/>
      <c r="T113" s="232"/>
      <c r="U113" s="232"/>
      <c r="V113" s="232"/>
      <c r="W113" s="232"/>
      <c r="X113" s="232"/>
      <c r="Y113" s="232"/>
      <c r="Z113" s="232"/>
      <c r="AA113" s="232"/>
      <c r="AB113" s="232"/>
      <c r="AC113" s="232"/>
      <c r="AD113" s="232"/>
      <c r="AE113" s="232"/>
      <c r="AF113" s="232"/>
      <c r="AG113" s="232"/>
      <c r="AH113" s="232"/>
      <c r="AI113" s="232"/>
      <c r="AJ113" s="232"/>
      <c r="AK113" s="232"/>
      <c r="AL113" s="232"/>
      <c r="AM113" s="232"/>
      <c r="AN113" s="232"/>
      <c r="AO113" s="232"/>
      <c r="AP113" s="232"/>
      <c r="AQ113" s="232"/>
      <c r="AR113" s="232"/>
      <c r="AS113" s="232"/>
      <c r="AT113" s="232"/>
      <c r="AU113" s="232"/>
      <c r="AV113" s="232"/>
      <c r="AW113" s="232"/>
      <c r="AX113" s="232"/>
      <c r="AY113" s="232"/>
      <c r="AZ113" s="196"/>
      <c r="BA113" s="75"/>
      <c r="BB113" s="700"/>
    </row>
    <row r="114" spans="1:54" ht="9.9499999999999993" customHeight="1" thickBot="1" x14ac:dyDescent="0.3">
      <c r="A114" s="55">
        <v>15</v>
      </c>
      <c r="B114" s="221"/>
      <c r="C114" s="60"/>
      <c r="D114" s="189"/>
      <c r="E114" s="60"/>
      <c r="F114" s="60"/>
      <c r="G114" s="60"/>
      <c r="H114" s="534" t="s">
        <v>194</v>
      </c>
      <c r="I114" s="77"/>
      <c r="J114" s="76" t="str">
        <f>IF(J116=0,"",J116)</f>
        <v/>
      </c>
      <c r="K114" s="76"/>
      <c r="L114" s="685"/>
      <c r="M114" s="686"/>
      <c r="N114" s="686"/>
      <c r="O114" s="686"/>
      <c r="P114" s="686"/>
      <c r="Q114" s="686"/>
      <c r="R114" s="686"/>
      <c r="S114" s="686"/>
      <c r="T114" s="686"/>
      <c r="U114" s="686"/>
      <c r="V114" s="686"/>
      <c r="W114" s="686"/>
      <c r="X114" s="686"/>
      <c r="Y114" s="686"/>
      <c r="Z114" s="686"/>
      <c r="AA114" s="686"/>
      <c r="AB114" s="686"/>
      <c r="AC114" s="686"/>
      <c r="AD114" s="686"/>
      <c r="AE114" s="686"/>
      <c r="AF114" s="686"/>
      <c r="AG114" s="686"/>
      <c r="AH114" s="686"/>
      <c r="AI114" s="686"/>
      <c r="AJ114" s="686"/>
      <c r="AK114" s="686"/>
      <c r="AL114" s="686"/>
      <c r="AM114" s="686"/>
      <c r="AN114" s="686"/>
      <c r="AO114" s="686"/>
      <c r="AP114" s="686"/>
      <c r="AQ114" s="686"/>
      <c r="AR114" s="686"/>
      <c r="AS114" s="686"/>
      <c r="AT114" s="686"/>
      <c r="AU114" s="686"/>
      <c r="AV114" s="686"/>
      <c r="AW114" s="686"/>
      <c r="AX114" s="686"/>
      <c r="AY114" s="687"/>
      <c r="AZ114" s="196"/>
      <c r="BA114" s="75"/>
      <c r="BB114" s="700"/>
    </row>
    <row r="115" spans="1:54" ht="9.9499999999999993" customHeight="1" thickTop="1" thickBot="1" x14ac:dyDescent="0.3">
      <c r="A115" s="55"/>
      <c r="B115" s="221"/>
      <c r="C115" s="60"/>
      <c r="D115" s="189"/>
      <c r="E115" s="60"/>
      <c r="F115" s="385"/>
      <c r="G115" s="60"/>
      <c r="H115" s="535"/>
      <c r="I115" s="233"/>
      <c r="J115" s="322">
        <f>J116</f>
        <v>0</v>
      </c>
      <c r="K115" s="33"/>
      <c r="L115" s="688"/>
      <c r="M115" s="689"/>
      <c r="N115" s="689"/>
      <c r="O115" s="689"/>
      <c r="P115" s="689"/>
      <c r="Q115" s="689"/>
      <c r="R115" s="689"/>
      <c r="S115" s="689"/>
      <c r="T115" s="689"/>
      <c r="U115" s="689"/>
      <c r="V115" s="689"/>
      <c r="W115" s="689"/>
      <c r="X115" s="689"/>
      <c r="Y115" s="689"/>
      <c r="Z115" s="689"/>
      <c r="AA115" s="689"/>
      <c r="AB115" s="689"/>
      <c r="AC115" s="689"/>
      <c r="AD115" s="689"/>
      <c r="AE115" s="689"/>
      <c r="AF115" s="689"/>
      <c r="AG115" s="689"/>
      <c r="AH115" s="689"/>
      <c r="AI115" s="689"/>
      <c r="AJ115" s="689"/>
      <c r="AK115" s="689"/>
      <c r="AL115" s="689"/>
      <c r="AM115" s="689"/>
      <c r="AN115" s="689"/>
      <c r="AO115" s="689"/>
      <c r="AP115" s="689"/>
      <c r="AQ115" s="689"/>
      <c r="AR115" s="689"/>
      <c r="AS115" s="689"/>
      <c r="AT115" s="689"/>
      <c r="AU115" s="689"/>
      <c r="AV115" s="689"/>
      <c r="AW115" s="689"/>
      <c r="AX115" s="689"/>
      <c r="AY115" s="690"/>
      <c r="AZ115" s="196"/>
      <c r="BA115" s="75"/>
      <c r="BB115" s="700"/>
    </row>
    <row r="116" spans="1:54" ht="9.9499999999999993" customHeight="1" thickTop="1" x14ac:dyDescent="0.25">
      <c r="A116" s="55"/>
      <c r="B116" s="221"/>
      <c r="C116" s="60"/>
      <c r="D116" s="189"/>
      <c r="E116" s="60"/>
      <c r="F116" s="385"/>
      <c r="G116" s="60"/>
      <c r="H116" s="535"/>
      <c r="I116" s="32"/>
      <c r="J116" s="386">
        <v>0</v>
      </c>
      <c r="K116" s="76"/>
      <c r="L116" s="688"/>
      <c r="M116" s="689"/>
      <c r="N116" s="689"/>
      <c r="O116" s="689"/>
      <c r="P116" s="689"/>
      <c r="Q116" s="689"/>
      <c r="R116" s="689"/>
      <c r="S116" s="689"/>
      <c r="T116" s="689"/>
      <c r="U116" s="689"/>
      <c r="V116" s="689"/>
      <c r="W116" s="689"/>
      <c r="X116" s="689"/>
      <c r="Y116" s="689"/>
      <c r="Z116" s="689"/>
      <c r="AA116" s="689"/>
      <c r="AB116" s="689"/>
      <c r="AC116" s="689"/>
      <c r="AD116" s="689"/>
      <c r="AE116" s="689"/>
      <c r="AF116" s="689"/>
      <c r="AG116" s="689"/>
      <c r="AH116" s="689"/>
      <c r="AI116" s="689"/>
      <c r="AJ116" s="689"/>
      <c r="AK116" s="689"/>
      <c r="AL116" s="689"/>
      <c r="AM116" s="689"/>
      <c r="AN116" s="689"/>
      <c r="AO116" s="689"/>
      <c r="AP116" s="689"/>
      <c r="AQ116" s="689"/>
      <c r="AR116" s="689"/>
      <c r="AS116" s="689"/>
      <c r="AT116" s="689"/>
      <c r="AU116" s="689"/>
      <c r="AV116" s="689"/>
      <c r="AW116" s="689"/>
      <c r="AX116" s="689"/>
      <c r="AY116" s="690"/>
      <c r="AZ116" s="196"/>
      <c r="BA116" s="75"/>
      <c r="BB116" s="700"/>
    </row>
    <row r="117" spans="1:54" ht="9.9499999999999993" customHeight="1" x14ac:dyDescent="0.25">
      <c r="A117" s="55"/>
      <c r="B117" s="221"/>
      <c r="C117" s="60"/>
      <c r="D117" s="189"/>
      <c r="E117" s="60"/>
      <c r="F117" s="385"/>
      <c r="G117" s="60"/>
      <c r="H117" s="536"/>
      <c r="I117" s="77"/>
      <c r="J117" s="483"/>
      <c r="K117" s="76"/>
      <c r="L117" s="691"/>
      <c r="M117" s="692"/>
      <c r="N117" s="692"/>
      <c r="O117" s="692"/>
      <c r="P117" s="692"/>
      <c r="Q117" s="692"/>
      <c r="R117" s="692"/>
      <c r="S117" s="692"/>
      <c r="T117" s="692"/>
      <c r="U117" s="692"/>
      <c r="V117" s="692"/>
      <c r="W117" s="692"/>
      <c r="X117" s="692"/>
      <c r="Y117" s="692"/>
      <c r="Z117" s="692"/>
      <c r="AA117" s="692"/>
      <c r="AB117" s="692"/>
      <c r="AC117" s="692"/>
      <c r="AD117" s="692"/>
      <c r="AE117" s="692"/>
      <c r="AF117" s="692"/>
      <c r="AG117" s="692"/>
      <c r="AH117" s="692"/>
      <c r="AI117" s="692"/>
      <c r="AJ117" s="692"/>
      <c r="AK117" s="692"/>
      <c r="AL117" s="692"/>
      <c r="AM117" s="692"/>
      <c r="AN117" s="692"/>
      <c r="AO117" s="692"/>
      <c r="AP117" s="692"/>
      <c r="AQ117" s="692"/>
      <c r="AR117" s="692"/>
      <c r="AS117" s="692"/>
      <c r="AT117" s="692"/>
      <c r="AU117" s="692"/>
      <c r="AV117" s="692"/>
      <c r="AW117" s="692"/>
      <c r="AX117" s="692"/>
      <c r="AY117" s="693"/>
      <c r="AZ117" s="196"/>
      <c r="BA117" s="75"/>
      <c r="BB117" s="700"/>
    </row>
    <row r="118" spans="1:54" ht="5.0999999999999996" customHeight="1" x14ac:dyDescent="0.25">
      <c r="A118" s="55"/>
      <c r="B118" s="221"/>
      <c r="C118" s="60"/>
      <c r="D118" s="189"/>
      <c r="E118" s="60"/>
      <c r="F118" s="60"/>
      <c r="G118" s="60"/>
      <c r="H118" s="369"/>
      <c r="I118" s="366"/>
      <c r="J118" s="232"/>
      <c r="K118" s="232"/>
      <c r="L118" s="232"/>
      <c r="M118" s="232"/>
      <c r="N118" s="232"/>
      <c r="O118" s="232"/>
      <c r="P118" s="232"/>
      <c r="Q118" s="232"/>
      <c r="R118" s="232"/>
      <c r="S118" s="232"/>
      <c r="T118" s="232"/>
      <c r="U118" s="232"/>
      <c r="V118" s="232"/>
      <c r="W118" s="232"/>
      <c r="X118" s="232"/>
      <c r="Y118" s="232"/>
      <c r="Z118" s="232"/>
      <c r="AA118" s="232"/>
      <c r="AB118" s="232"/>
      <c r="AC118" s="232"/>
      <c r="AD118" s="232"/>
      <c r="AE118" s="232"/>
      <c r="AF118" s="232"/>
      <c r="AG118" s="232"/>
      <c r="AH118" s="232"/>
      <c r="AI118" s="232"/>
      <c r="AJ118" s="232"/>
      <c r="AK118" s="232"/>
      <c r="AL118" s="232"/>
      <c r="AM118" s="232"/>
      <c r="AN118" s="232"/>
      <c r="AO118" s="232"/>
      <c r="AP118" s="232"/>
      <c r="AQ118" s="232"/>
      <c r="AR118" s="232"/>
      <c r="AS118" s="232"/>
      <c r="AT118" s="232"/>
      <c r="AU118" s="232"/>
      <c r="AV118" s="232"/>
      <c r="AW118" s="232"/>
      <c r="AX118" s="232"/>
      <c r="AY118" s="232"/>
      <c r="AZ118" s="196"/>
      <c r="BA118" s="75"/>
      <c r="BB118" s="700"/>
    </row>
    <row r="119" spans="1:54" ht="9.9499999999999993" customHeight="1" x14ac:dyDescent="0.25">
      <c r="A119" s="55"/>
      <c r="B119" s="221"/>
      <c r="C119" s="60"/>
      <c r="D119" s="189"/>
      <c r="E119" s="60"/>
      <c r="F119" s="126" t="s">
        <v>100</v>
      </c>
      <c r="G119" s="126"/>
      <c r="H119" s="126"/>
      <c r="I119" s="124"/>
      <c r="J119" s="124"/>
      <c r="K119" s="124"/>
      <c r="L119" s="124"/>
      <c r="M119" s="124"/>
      <c r="N119" s="124"/>
      <c r="O119" s="124"/>
      <c r="P119" s="124"/>
      <c r="Q119" s="124"/>
      <c r="R119" s="124"/>
      <c r="S119" s="124"/>
      <c r="T119" s="124"/>
      <c r="U119" s="124"/>
      <c r="V119" s="124"/>
      <c r="W119" s="124"/>
      <c r="X119" s="124"/>
      <c r="Y119" s="124"/>
      <c r="Z119" s="124"/>
      <c r="AA119" s="124"/>
      <c r="AB119" s="124"/>
      <c r="AC119" s="124"/>
      <c r="AD119" s="712"/>
      <c r="AE119" s="712"/>
      <c r="AF119" s="712"/>
      <c r="AG119" s="712"/>
      <c r="AH119" s="712"/>
      <c r="AI119" s="712"/>
      <c r="AJ119" s="712"/>
      <c r="AK119" s="712"/>
      <c r="AL119" s="712"/>
      <c r="AM119" s="712"/>
      <c r="AN119" s="712"/>
      <c r="AO119" s="712"/>
      <c r="AP119" s="712"/>
      <c r="AQ119" s="712"/>
      <c r="AR119" s="712"/>
      <c r="AS119" s="712"/>
      <c r="AT119" s="712"/>
      <c r="AU119" s="712"/>
      <c r="AV119" s="712"/>
      <c r="AW119" s="712"/>
      <c r="AX119" s="712"/>
      <c r="AY119" s="712"/>
      <c r="AZ119" s="196"/>
      <c r="BA119" s="75"/>
      <c r="BB119" s="700"/>
    </row>
    <row r="120" spans="1:54" ht="5.0999999999999996" customHeight="1" x14ac:dyDescent="0.25">
      <c r="A120" s="55"/>
      <c r="B120" s="221"/>
      <c r="C120" s="60"/>
      <c r="D120" s="189"/>
      <c r="E120" s="60"/>
      <c r="F120" s="60"/>
      <c r="G120" s="60"/>
      <c r="H120" s="369"/>
      <c r="I120" s="366"/>
      <c r="J120" s="232"/>
      <c r="K120" s="232"/>
      <c r="L120" s="232"/>
      <c r="M120" s="232"/>
      <c r="N120" s="232"/>
      <c r="O120" s="232"/>
      <c r="P120" s="232"/>
      <c r="Q120" s="232"/>
      <c r="R120" s="232"/>
      <c r="S120" s="232"/>
      <c r="T120" s="232"/>
      <c r="U120" s="232"/>
      <c r="V120" s="232"/>
      <c r="W120" s="232"/>
      <c r="X120" s="232"/>
      <c r="Y120" s="232"/>
      <c r="Z120" s="232"/>
      <c r="AA120" s="232"/>
      <c r="AB120" s="232"/>
      <c r="AC120" s="232"/>
      <c r="AD120" s="232"/>
      <c r="AE120" s="232"/>
      <c r="AF120" s="232"/>
      <c r="AG120" s="232"/>
      <c r="AH120" s="232"/>
      <c r="AI120" s="232"/>
      <c r="AJ120" s="232"/>
      <c r="AK120" s="232"/>
      <c r="AL120" s="232"/>
      <c r="AM120" s="232"/>
      <c r="AN120" s="232"/>
      <c r="AO120" s="232"/>
      <c r="AP120" s="232"/>
      <c r="AQ120" s="232"/>
      <c r="AR120" s="232"/>
      <c r="AS120" s="232"/>
      <c r="AT120" s="232"/>
      <c r="AU120" s="232"/>
      <c r="AV120" s="232"/>
      <c r="AW120" s="232"/>
      <c r="AX120" s="232"/>
      <c r="AY120" s="232"/>
      <c r="AZ120" s="196"/>
      <c r="BA120" s="75"/>
      <c r="BB120" s="700"/>
    </row>
    <row r="121" spans="1:54" ht="9.9499999999999993" customHeight="1" thickBot="1" x14ac:dyDescent="0.3">
      <c r="A121" s="55">
        <v>16</v>
      </c>
      <c r="B121" s="221"/>
      <c r="C121" s="60"/>
      <c r="D121" s="189"/>
      <c r="E121" s="60"/>
      <c r="F121" s="60"/>
      <c r="G121" s="60"/>
      <c r="H121" s="534" t="s">
        <v>196</v>
      </c>
      <c r="I121" s="77"/>
      <c r="J121" s="76" t="str">
        <f>IF(J123=0,"",J123)</f>
        <v/>
      </c>
      <c r="K121" s="76"/>
      <c r="L121" s="685"/>
      <c r="M121" s="686"/>
      <c r="N121" s="686"/>
      <c r="O121" s="686"/>
      <c r="P121" s="686"/>
      <c r="Q121" s="686"/>
      <c r="R121" s="686"/>
      <c r="S121" s="686"/>
      <c r="T121" s="686"/>
      <c r="U121" s="686"/>
      <c r="V121" s="686"/>
      <c r="W121" s="686"/>
      <c r="X121" s="686"/>
      <c r="Y121" s="686"/>
      <c r="Z121" s="686"/>
      <c r="AA121" s="686"/>
      <c r="AB121" s="686"/>
      <c r="AC121" s="686"/>
      <c r="AD121" s="686"/>
      <c r="AE121" s="686"/>
      <c r="AF121" s="686"/>
      <c r="AG121" s="686"/>
      <c r="AH121" s="686"/>
      <c r="AI121" s="686"/>
      <c r="AJ121" s="686"/>
      <c r="AK121" s="686"/>
      <c r="AL121" s="686"/>
      <c r="AM121" s="686"/>
      <c r="AN121" s="686"/>
      <c r="AO121" s="686"/>
      <c r="AP121" s="686"/>
      <c r="AQ121" s="686"/>
      <c r="AR121" s="686"/>
      <c r="AS121" s="686"/>
      <c r="AT121" s="686"/>
      <c r="AU121" s="686"/>
      <c r="AV121" s="686"/>
      <c r="AW121" s="686"/>
      <c r="AX121" s="686"/>
      <c r="AY121" s="687"/>
      <c r="AZ121" s="196"/>
      <c r="BA121" s="75"/>
      <c r="BB121" s="700"/>
    </row>
    <row r="122" spans="1:54" ht="9.9499999999999993" customHeight="1" thickTop="1" thickBot="1" x14ac:dyDescent="0.3">
      <c r="A122" s="55"/>
      <c r="B122" s="221"/>
      <c r="C122" s="60"/>
      <c r="D122" s="189"/>
      <c r="E122" s="60"/>
      <c r="F122" s="60"/>
      <c r="G122" s="60"/>
      <c r="H122" s="535"/>
      <c r="I122" s="233"/>
      <c r="J122" s="322">
        <f>J123</f>
        <v>0</v>
      </c>
      <c r="K122" s="33"/>
      <c r="L122" s="688"/>
      <c r="M122" s="689"/>
      <c r="N122" s="689"/>
      <c r="O122" s="689"/>
      <c r="P122" s="689"/>
      <c r="Q122" s="689"/>
      <c r="R122" s="689"/>
      <c r="S122" s="689"/>
      <c r="T122" s="689"/>
      <c r="U122" s="689"/>
      <c r="V122" s="689"/>
      <c r="W122" s="689"/>
      <c r="X122" s="689"/>
      <c r="Y122" s="689"/>
      <c r="Z122" s="689"/>
      <c r="AA122" s="689"/>
      <c r="AB122" s="689"/>
      <c r="AC122" s="689"/>
      <c r="AD122" s="689"/>
      <c r="AE122" s="689"/>
      <c r="AF122" s="689"/>
      <c r="AG122" s="689"/>
      <c r="AH122" s="689"/>
      <c r="AI122" s="689"/>
      <c r="AJ122" s="689"/>
      <c r="AK122" s="689"/>
      <c r="AL122" s="689"/>
      <c r="AM122" s="689"/>
      <c r="AN122" s="689"/>
      <c r="AO122" s="689"/>
      <c r="AP122" s="689"/>
      <c r="AQ122" s="689"/>
      <c r="AR122" s="689"/>
      <c r="AS122" s="689"/>
      <c r="AT122" s="689"/>
      <c r="AU122" s="689"/>
      <c r="AV122" s="689"/>
      <c r="AW122" s="689"/>
      <c r="AX122" s="689"/>
      <c r="AY122" s="690"/>
      <c r="AZ122" s="196"/>
      <c r="BA122" s="75"/>
      <c r="BB122" s="700"/>
    </row>
    <row r="123" spans="1:54" ht="9.9499999999999993" customHeight="1" thickTop="1" x14ac:dyDescent="0.25">
      <c r="A123" s="55"/>
      <c r="B123" s="221"/>
      <c r="C123" s="60"/>
      <c r="D123" s="189"/>
      <c r="E123" s="60"/>
      <c r="F123" s="385"/>
      <c r="G123" s="60"/>
      <c r="H123" s="535"/>
      <c r="I123" s="32"/>
      <c r="J123" s="386">
        <v>0</v>
      </c>
      <c r="K123" s="76"/>
      <c r="L123" s="688"/>
      <c r="M123" s="689"/>
      <c r="N123" s="689"/>
      <c r="O123" s="689"/>
      <c r="P123" s="689"/>
      <c r="Q123" s="689"/>
      <c r="R123" s="689"/>
      <c r="S123" s="689"/>
      <c r="T123" s="689"/>
      <c r="U123" s="689"/>
      <c r="V123" s="689"/>
      <c r="W123" s="689"/>
      <c r="X123" s="689"/>
      <c r="Y123" s="689"/>
      <c r="Z123" s="689"/>
      <c r="AA123" s="689"/>
      <c r="AB123" s="689"/>
      <c r="AC123" s="689"/>
      <c r="AD123" s="689"/>
      <c r="AE123" s="689"/>
      <c r="AF123" s="689"/>
      <c r="AG123" s="689"/>
      <c r="AH123" s="689"/>
      <c r="AI123" s="689"/>
      <c r="AJ123" s="689"/>
      <c r="AK123" s="689"/>
      <c r="AL123" s="689"/>
      <c r="AM123" s="689"/>
      <c r="AN123" s="689"/>
      <c r="AO123" s="689"/>
      <c r="AP123" s="689"/>
      <c r="AQ123" s="689"/>
      <c r="AR123" s="689"/>
      <c r="AS123" s="689"/>
      <c r="AT123" s="689"/>
      <c r="AU123" s="689"/>
      <c r="AV123" s="689"/>
      <c r="AW123" s="689"/>
      <c r="AX123" s="689"/>
      <c r="AY123" s="690"/>
      <c r="AZ123" s="196"/>
      <c r="BA123" s="75"/>
      <c r="BB123" s="700"/>
    </row>
    <row r="124" spans="1:54" ht="9.9499999999999993" customHeight="1" x14ac:dyDescent="0.25">
      <c r="A124" s="55"/>
      <c r="B124" s="221"/>
      <c r="C124" s="60"/>
      <c r="D124" s="189"/>
      <c r="E124" s="60"/>
      <c r="F124" s="385"/>
      <c r="G124" s="60"/>
      <c r="H124" s="536"/>
      <c r="I124" s="77"/>
      <c r="J124" s="483"/>
      <c r="K124" s="76"/>
      <c r="L124" s="691"/>
      <c r="M124" s="692"/>
      <c r="N124" s="692"/>
      <c r="O124" s="692"/>
      <c r="P124" s="692"/>
      <c r="Q124" s="692"/>
      <c r="R124" s="692"/>
      <c r="S124" s="692"/>
      <c r="T124" s="692"/>
      <c r="U124" s="692"/>
      <c r="V124" s="692"/>
      <c r="W124" s="692"/>
      <c r="X124" s="692"/>
      <c r="Y124" s="692"/>
      <c r="Z124" s="692"/>
      <c r="AA124" s="692"/>
      <c r="AB124" s="692"/>
      <c r="AC124" s="692"/>
      <c r="AD124" s="692"/>
      <c r="AE124" s="692"/>
      <c r="AF124" s="692"/>
      <c r="AG124" s="692"/>
      <c r="AH124" s="692"/>
      <c r="AI124" s="692"/>
      <c r="AJ124" s="692"/>
      <c r="AK124" s="692"/>
      <c r="AL124" s="692"/>
      <c r="AM124" s="692"/>
      <c r="AN124" s="692"/>
      <c r="AO124" s="692"/>
      <c r="AP124" s="692"/>
      <c r="AQ124" s="692"/>
      <c r="AR124" s="692"/>
      <c r="AS124" s="692"/>
      <c r="AT124" s="692"/>
      <c r="AU124" s="692"/>
      <c r="AV124" s="692"/>
      <c r="AW124" s="692"/>
      <c r="AX124" s="692"/>
      <c r="AY124" s="693"/>
      <c r="AZ124" s="196"/>
      <c r="BA124" s="75"/>
      <c r="BB124" s="700"/>
    </row>
    <row r="125" spans="1:54" ht="5.0999999999999996" customHeight="1" x14ac:dyDescent="0.25">
      <c r="A125" s="55"/>
      <c r="B125" s="221"/>
      <c r="C125" s="60"/>
      <c r="D125" s="189"/>
      <c r="E125" s="60"/>
      <c r="F125" s="60"/>
      <c r="G125" s="60"/>
      <c r="H125" s="369"/>
      <c r="I125" s="366"/>
      <c r="J125" s="232"/>
      <c r="K125" s="232"/>
      <c r="L125" s="232"/>
      <c r="M125" s="232"/>
      <c r="N125" s="232"/>
      <c r="O125" s="232"/>
      <c r="P125" s="232"/>
      <c r="Q125" s="232"/>
      <c r="R125" s="232"/>
      <c r="S125" s="232"/>
      <c r="T125" s="232"/>
      <c r="U125" s="232"/>
      <c r="V125" s="232"/>
      <c r="W125" s="232"/>
      <c r="X125" s="232"/>
      <c r="Y125" s="232"/>
      <c r="Z125" s="232"/>
      <c r="AA125" s="232"/>
      <c r="AB125" s="232"/>
      <c r="AC125" s="232"/>
      <c r="AD125" s="232"/>
      <c r="AE125" s="232"/>
      <c r="AF125" s="232"/>
      <c r="AG125" s="232"/>
      <c r="AH125" s="232"/>
      <c r="AI125" s="232"/>
      <c r="AJ125" s="232"/>
      <c r="AK125" s="232"/>
      <c r="AL125" s="232"/>
      <c r="AM125" s="232"/>
      <c r="AN125" s="232"/>
      <c r="AO125" s="232"/>
      <c r="AP125" s="232"/>
      <c r="AQ125" s="232"/>
      <c r="AR125" s="232"/>
      <c r="AS125" s="232"/>
      <c r="AT125" s="232"/>
      <c r="AU125" s="232"/>
      <c r="AV125" s="232"/>
      <c r="AW125" s="232"/>
      <c r="AX125" s="232"/>
      <c r="AY125" s="232"/>
      <c r="AZ125" s="196"/>
      <c r="BA125" s="75"/>
      <c r="BB125" s="700"/>
    </row>
    <row r="126" spans="1:54" ht="9.9499999999999993" customHeight="1" thickBot="1" x14ac:dyDescent="0.3">
      <c r="A126" s="55">
        <v>17</v>
      </c>
      <c r="B126" s="221"/>
      <c r="C126" s="60"/>
      <c r="D126" s="189"/>
      <c r="E126" s="60"/>
      <c r="F126" s="60"/>
      <c r="G126" s="60"/>
      <c r="H126" s="534" t="s">
        <v>195</v>
      </c>
      <c r="I126" s="77"/>
      <c r="J126" s="76" t="str">
        <f>IF(J128=0,"",J128)</f>
        <v/>
      </c>
      <c r="K126" s="76"/>
      <c r="L126" s="685"/>
      <c r="M126" s="686"/>
      <c r="N126" s="686"/>
      <c r="O126" s="686"/>
      <c r="P126" s="686"/>
      <c r="Q126" s="686"/>
      <c r="R126" s="686"/>
      <c r="S126" s="686"/>
      <c r="T126" s="686"/>
      <c r="U126" s="686"/>
      <c r="V126" s="686"/>
      <c r="W126" s="686"/>
      <c r="X126" s="686"/>
      <c r="Y126" s="686"/>
      <c r="Z126" s="686"/>
      <c r="AA126" s="686"/>
      <c r="AB126" s="686"/>
      <c r="AC126" s="686"/>
      <c r="AD126" s="686"/>
      <c r="AE126" s="686"/>
      <c r="AF126" s="686"/>
      <c r="AG126" s="686"/>
      <c r="AH126" s="686"/>
      <c r="AI126" s="686"/>
      <c r="AJ126" s="686"/>
      <c r="AK126" s="686"/>
      <c r="AL126" s="686"/>
      <c r="AM126" s="686"/>
      <c r="AN126" s="686"/>
      <c r="AO126" s="686"/>
      <c r="AP126" s="686"/>
      <c r="AQ126" s="686"/>
      <c r="AR126" s="686"/>
      <c r="AS126" s="686"/>
      <c r="AT126" s="686"/>
      <c r="AU126" s="686"/>
      <c r="AV126" s="686"/>
      <c r="AW126" s="686"/>
      <c r="AX126" s="686"/>
      <c r="AY126" s="687"/>
      <c r="AZ126" s="196"/>
      <c r="BA126" s="75"/>
      <c r="BB126" s="700"/>
    </row>
    <row r="127" spans="1:54" ht="9.9499999999999993" customHeight="1" thickTop="1" thickBot="1" x14ac:dyDescent="0.3">
      <c r="A127" s="55"/>
      <c r="B127" s="221"/>
      <c r="C127" s="60"/>
      <c r="D127" s="189"/>
      <c r="E127" s="60"/>
      <c r="F127" s="60"/>
      <c r="G127" s="60"/>
      <c r="H127" s="535"/>
      <c r="I127" s="233"/>
      <c r="J127" s="322">
        <f>J128</f>
        <v>0</v>
      </c>
      <c r="K127" s="33"/>
      <c r="L127" s="688"/>
      <c r="M127" s="689"/>
      <c r="N127" s="689"/>
      <c r="O127" s="689"/>
      <c r="P127" s="689"/>
      <c r="Q127" s="689"/>
      <c r="R127" s="689"/>
      <c r="S127" s="689"/>
      <c r="T127" s="689"/>
      <c r="U127" s="689"/>
      <c r="V127" s="689"/>
      <c r="W127" s="689"/>
      <c r="X127" s="689"/>
      <c r="Y127" s="689"/>
      <c r="Z127" s="689"/>
      <c r="AA127" s="689"/>
      <c r="AB127" s="689"/>
      <c r="AC127" s="689"/>
      <c r="AD127" s="689"/>
      <c r="AE127" s="689"/>
      <c r="AF127" s="689"/>
      <c r="AG127" s="689"/>
      <c r="AH127" s="689"/>
      <c r="AI127" s="689"/>
      <c r="AJ127" s="689"/>
      <c r="AK127" s="689"/>
      <c r="AL127" s="689"/>
      <c r="AM127" s="689"/>
      <c r="AN127" s="689"/>
      <c r="AO127" s="689"/>
      <c r="AP127" s="689"/>
      <c r="AQ127" s="689"/>
      <c r="AR127" s="689"/>
      <c r="AS127" s="689"/>
      <c r="AT127" s="689"/>
      <c r="AU127" s="689"/>
      <c r="AV127" s="689"/>
      <c r="AW127" s="689"/>
      <c r="AX127" s="689"/>
      <c r="AY127" s="690"/>
      <c r="AZ127" s="196"/>
      <c r="BA127" s="75"/>
      <c r="BB127" s="700"/>
    </row>
    <row r="128" spans="1:54" ht="9.9499999999999993" customHeight="1" thickTop="1" x14ac:dyDescent="0.25">
      <c r="A128" s="55"/>
      <c r="B128" s="221"/>
      <c r="C128" s="60"/>
      <c r="D128" s="189"/>
      <c r="E128" s="60"/>
      <c r="F128" s="385"/>
      <c r="G128" s="60"/>
      <c r="H128" s="535"/>
      <c r="I128" s="32"/>
      <c r="J128" s="386">
        <v>0</v>
      </c>
      <c r="K128" s="76"/>
      <c r="L128" s="688"/>
      <c r="M128" s="689"/>
      <c r="N128" s="689"/>
      <c r="O128" s="689"/>
      <c r="P128" s="689"/>
      <c r="Q128" s="689"/>
      <c r="R128" s="689"/>
      <c r="S128" s="689"/>
      <c r="T128" s="689"/>
      <c r="U128" s="689"/>
      <c r="V128" s="689"/>
      <c r="W128" s="689"/>
      <c r="X128" s="689"/>
      <c r="Y128" s="689"/>
      <c r="Z128" s="689"/>
      <c r="AA128" s="689"/>
      <c r="AB128" s="689"/>
      <c r="AC128" s="689"/>
      <c r="AD128" s="689"/>
      <c r="AE128" s="689"/>
      <c r="AF128" s="689"/>
      <c r="AG128" s="689"/>
      <c r="AH128" s="689"/>
      <c r="AI128" s="689"/>
      <c r="AJ128" s="689"/>
      <c r="AK128" s="689"/>
      <c r="AL128" s="689"/>
      <c r="AM128" s="689"/>
      <c r="AN128" s="689"/>
      <c r="AO128" s="689"/>
      <c r="AP128" s="689"/>
      <c r="AQ128" s="689"/>
      <c r="AR128" s="689"/>
      <c r="AS128" s="689"/>
      <c r="AT128" s="689"/>
      <c r="AU128" s="689"/>
      <c r="AV128" s="689"/>
      <c r="AW128" s="689"/>
      <c r="AX128" s="689"/>
      <c r="AY128" s="690"/>
      <c r="AZ128" s="196"/>
      <c r="BA128" s="75"/>
      <c r="BB128" s="700"/>
    </row>
    <row r="129" spans="1:54" ht="9.9499999999999993" customHeight="1" x14ac:dyDescent="0.25">
      <c r="A129" s="55"/>
      <c r="B129" s="221"/>
      <c r="C129" s="60"/>
      <c r="D129" s="189"/>
      <c r="E129" s="60"/>
      <c r="F129" s="385"/>
      <c r="G129" s="60"/>
      <c r="H129" s="536"/>
      <c r="I129" s="77"/>
      <c r="J129" s="483"/>
      <c r="K129" s="76"/>
      <c r="L129" s="691"/>
      <c r="M129" s="692"/>
      <c r="N129" s="692"/>
      <c r="O129" s="692"/>
      <c r="P129" s="692"/>
      <c r="Q129" s="692"/>
      <c r="R129" s="692"/>
      <c r="S129" s="692"/>
      <c r="T129" s="692"/>
      <c r="U129" s="692"/>
      <c r="V129" s="692"/>
      <c r="W129" s="692"/>
      <c r="X129" s="692"/>
      <c r="Y129" s="692"/>
      <c r="Z129" s="692"/>
      <c r="AA129" s="692"/>
      <c r="AB129" s="692"/>
      <c r="AC129" s="692"/>
      <c r="AD129" s="692"/>
      <c r="AE129" s="692"/>
      <c r="AF129" s="692"/>
      <c r="AG129" s="692"/>
      <c r="AH129" s="692"/>
      <c r="AI129" s="692"/>
      <c r="AJ129" s="692"/>
      <c r="AK129" s="692"/>
      <c r="AL129" s="692"/>
      <c r="AM129" s="692"/>
      <c r="AN129" s="692"/>
      <c r="AO129" s="692"/>
      <c r="AP129" s="692"/>
      <c r="AQ129" s="692"/>
      <c r="AR129" s="692"/>
      <c r="AS129" s="692"/>
      <c r="AT129" s="692"/>
      <c r="AU129" s="692"/>
      <c r="AV129" s="692"/>
      <c r="AW129" s="692"/>
      <c r="AX129" s="692"/>
      <c r="AY129" s="693"/>
      <c r="AZ129" s="196"/>
      <c r="BA129" s="75"/>
      <c r="BB129" s="700"/>
    </row>
    <row r="130" spans="1:54" ht="5.0999999999999996" customHeight="1" x14ac:dyDescent="0.25">
      <c r="A130" s="55"/>
      <c r="B130" s="221"/>
      <c r="C130" s="60"/>
      <c r="D130" s="189"/>
      <c r="E130" s="60"/>
      <c r="F130" s="60"/>
      <c r="G130" s="60"/>
      <c r="H130" s="369"/>
      <c r="I130" s="366"/>
      <c r="J130" s="232"/>
      <c r="K130" s="232"/>
      <c r="L130" s="232"/>
      <c r="M130" s="232"/>
      <c r="N130" s="232"/>
      <c r="O130" s="232"/>
      <c r="P130" s="232"/>
      <c r="Q130" s="232"/>
      <c r="R130" s="232"/>
      <c r="S130" s="232"/>
      <c r="T130" s="232"/>
      <c r="U130" s="232"/>
      <c r="V130" s="232"/>
      <c r="W130" s="232"/>
      <c r="X130" s="232"/>
      <c r="Y130" s="232"/>
      <c r="Z130" s="232"/>
      <c r="AA130" s="232"/>
      <c r="AB130" s="232"/>
      <c r="AC130" s="232"/>
      <c r="AD130" s="232"/>
      <c r="AE130" s="232"/>
      <c r="AF130" s="232"/>
      <c r="AG130" s="232"/>
      <c r="AH130" s="232"/>
      <c r="AI130" s="232"/>
      <c r="AJ130" s="232"/>
      <c r="AK130" s="232"/>
      <c r="AL130" s="232"/>
      <c r="AM130" s="232"/>
      <c r="AN130" s="232"/>
      <c r="AO130" s="232"/>
      <c r="AP130" s="232"/>
      <c r="AQ130" s="232"/>
      <c r="AR130" s="232"/>
      <c r="AS130" s="232"/>
      <c r="AT130" s="232"/>
      <c r="AU130" s="232"/>
      <c r="AV130" s="232"/>
      <c r="AW130" s="232"/>
      <c r="AX130" s="232"/>
      <c r="AY130" s="232"/>
      <c r="AZ130" s="196"/>
      <c r="BA130" s="75"/>
      <c r="BB130" s="700"/>
    </row>
    <row r="131" spans="1:54" ht="9.9499999999999993" customHeight="1" thickBot="1" x14ac:dyDescent="0.3">
      <c r="A131" s="55">
        <v>18</v>
      </c>
      <c r="B131" s="221"/>
      <c r="C131" s="60"/>
      <c r="D131" s="189"/>
      <c r="E131" s="60"/>
      <c r="F131" s="60"/>
      <c r="G131" s="60"/>
      <c r="H131" s="534" t="s">
        <v>413</v>
      </c>
      <c r="I131" s="77"/>
      <c r="J131" s="76" t="str">
        <f>IF(J133=0,"",J133)</f>
        <v/>
      </c>
      <c r="K131" s="76"/>
      <c r="L131" s="685"/>
      <c r="M131" s="686"/>
      <c r="N131" s="686"/>
      <c r="O131" s="686"/>
      <c r="P131" s="686"/>
      <c r="Q131" s="686"/>
      <c r="R131" s="686"/>
      <c r="S131" s="686"/>
      <c r="T131" s="686"/>
      <c r="U131" s="686"/>
      <c r="V131" s="686"/>
      <c r="W131" s="686"/>
      <c r="X131" s="686"/>
      <c r="Y131" s="686"/>
      <c r="Z131" s="686"/>
      <c r="AA131" s="686"/>
      <c r="AB131" s="686"/>
      <c r="AC131" s="686"/>
      <c r="AD131" s="686"/>
      <c r="AE131" s="686"/>
      <c r="AF131" s="686"/>
      <c r="AG131" s="686"/>
      <c r="AH131" s="686"/>
      <c r="AI131" s="686"/>
      <c r="AJ131" s="686"/>
      <c r="AK131" s="686"/>
      <c r="AL131" s="686"/>
      <c r="AM131" s="686"/>
      <c r="AN131" s="686"/>
      <c r="AO131" s="686"/>
      <c r="AP131" s="686"/>
      <c r="AQ131" s="686"/>
      <c r="AR131" s="686"/>
      <c r="AS131" s="686"/>
      <c r="AT131" s="686"/>
      <c r="AU131" s="686"/>
      <c r="AV131" s="686"/>
      <c r="AW131" s="686"/>
      <c r="AX131" s="686"/>
      <c r="AY131" s="687"/>
      <c r="AZ131" s="196"/>
      <c r="BA131" s="75"/>
      <c r="BB131" s="700"/>
    </row>
    <row r="132" spans="1:54" ht="9.9499999999999993" customHeight="1" thickTop="1" thickBot="1" x14ac:dyDescent="0.3">
      <c r="A132" s="55"/>
      <c r="B132" s="221"/>
      <c r="C132" s="60"/>
      <c r="D132" s="189"/>
      <c r="E132" s="60"/>
      <c r="F132" s="60"/>
      <c r="G132" s="60"/>
      <c r="H132" s="535"/>
      <c r="I132" s="233"/>
      <c r="J132" s="322">
        <f>J133</f>
        <v>0</v>
      </c>
      <c r="K132" s="33"/>
      <c r="L132" s="688"/>
      <c r="M132" s="689"/>
      <c r="N132" s="689"/>
      <c r="O132" s="689"/>
      <c r="P132" s="689"/>
      <c r="Q132" s="689"/>
      <c r="R132" s="689"/>
      <c r="S132" s="689"/>
      <c r="T132" s="689"/>
      <c r="U132" s="689"/>
      <c r="V132" s="689"/>
      <c r="W132" s="689"/>
      <c r="X132" s="689"/>
      <c r="Y132" s="689"/>
      <c r="Z132" s="689"/>
      <c r="AA132" s="689"/>
      <c r="AB132" s="689"/>
      <c r="AC132" s="689"/>
      <c r="AD132" s="689"/>
      <c r="AE132" s="689"/>
      <c r="AF132" s="689"/>
      <c r="AG132" s="689"/>
      <c r="AH132" s="689"/>
      <c r="AI132" s="689"/>
      <c r="AJ132" s="689"/>
      <c r="AK132" s="689"/>
      <c r="AL132" s="689"/>
      <c r="AM132" s="689"/>
      <c r="AN132" s="689"/>
      <c r="AO132" s="689"/>
      <c r="AP132" s="689"/>
      <c r="AQ132" s="689"/>
      <c r="AR132" s="689"/>
      <c r="AS132" s="689"/>
      <c r="AT132" s="689"/>
      <c r="AU132" s="689"/>
      <c r="AV132" s="689"/>
      <c r="AW132" s="689"/>
      <c r="AX132" s="689"/>
      <c r="AY132" s="690"/>
      <c r="AZ132" s="196"/>
      <c r="BA132" s="75"/>
      <c r="BB132" s="700"/>
    </row>
    <row r="133" spans="1:54" ht="9.9499999999999993" customHeight="1" thickTop="1" x14ac:dyDescent="0.25">
      <c r="A133" s="55"/>
      <c r="B133" s="221"/>
      <c r="C133" s="60"/>
      <c r="D133" s="189"/>
      <c r="E133" s="60"/>
      <c r="F133" s="385"/>
      <c r="G133" s="60"/>
      <c r="H133" s="535"/>
      <c r="I133" s="32"/>
      <c r="J133" s="386">
        <v>0</v>
      </c>
      <c r="K133" s="76"/>
      <c r="L133" s="688"/>
      <c r="M133" s="689"/>
      <c r="N133" s="689"/>
      <c r="O133" s="689"/>
      <c r="P133" s="689"/>
      <c r="Q133" s="689"/>
      <c r="R133" s="689"/>
      <c r="S133" s="689"/>
      <c r="T133" s="689"/>
      <c r="U133" s="689"/>
      <c r="V133" s="689"/>
      <c r="W133" s="689"/>
      <c r="X133" s="689"/>
      <c r="Y133" s="689"/>
      <c r="Z133" s="689"/>
      <c r="AA133" s="689"/>
      <c r="AB133" s="689"/>
      <c r="AC133" s="689"/>
      <c r="AD133" s="689"/>
      <c r="AE133" s="689"/>
      <c r="AF133" s="689"/>
      <c r="AG133" s="689"/>
      <c r="AH133" s="689"/>
      <c r="AI133" s="689"/>
      <c r="AJ133" s="689"/>
      <c r="AK133" s="689"/>
      <c r="AL133" s="689"/>
      <c r="AM133" s="689"/>
      <c r="AN133" s="689"/>
      <c r="AO133" s="689"/>
      <c r="AP133" s="689"/>
      <c r="AQ133" s="689"/>
      <c r="AR133" s="689"/>
      <c r="AS133" s="689"/>
      <c r="AT133" s="689"/>
      <c r="AU133" s="689"/>
      <c r="AV133" s="689"/>
      <c r="AW133" s="689"/>
      <c r="AX133" s="689"/>
      <c r="AY133" s="690"/>
      <c r="AZ133" s="196"/>
      <c r="BA133" s="75"/>
      <c r="BB133" s="700"/>
    </row>
    <row r="134" spans="1:54" ht="9.9499999999999993" customHeight="1" x14ac:dyDescent="0.25">
      <c r="A134" s="55"/>
      <c r="B134" s="221"/>
      <c r="C134" s="60"/>
      <c r="D134" s="189"/>
      <c r="E134" s="60"/>
      <c r="F134" s="385"/>
      <c r="G134" s="60"/>
      <c r="H134" s="536"/>
      <c r="I134" s="77"/>
      <c r="J134" s="483"/>
      <c r="K134" s="76"/>
      <c r="L134" s="691"/>
      <c r="M134" s="692"/>
      <c r="N134" s="692"/>
      <c r="O134" s="692"/>
      <c r="P134" s="692"/>
      <c r="Q134" s="692"/>
      <c r="R134" s="692"/>
      <c r="S134" s="692"/>
      <c r="T134" s="692"/>
      <c r="U134" s="692"/>
      <c r="V134" s="692"/>
      <c r="W134" s="692"/>
      <c r="X134" s="692"/>
      <c r="Y134" s="692"/>
      <c r="Z134" s="692"/>
      <c r="AA134" s="692"/>
      <c r="AB134" s="692"/>
      <c r="AC134" s="692"/>
      <c r="AD134" s="692"/>
      <c r="AE134" s="692"/>
      <c r="AF134" s="692"/>
      <c r="AG134" s="692"/>
      <c r="AH134" s="692"/>
      <c r="AI134" s="692"/>
      <c r="AJ134" s="692"/>
      <c r="AK134" s="692"/>
      <c r="AL134" s="692"/>
      <c r="AM134" s="692"/>
      <c r="AN134" s="692"/>
      <c r="AO134" s="692"/>
      <c r="AP134" s="692"/>
      <c r="AQ134" s="692"/>
      <c r="AR134" s="692"/>
      <c r="AS134" s="692"/>
      <c r="AT134" s="692"/>
      <c r="AU134" s="692"/>
      <c r="AV134" s="692"/>
      <c r="AW134" s="692"/>
      <c r="AX134" s="692"/>
      <c r="AY134" s="693"/>
      <c r="AZ134" s="196"/>
      <c r="BA134" s="75"/>
      <c r="BB134" s="700"/>
    </row>
    <row r="135" spans="1:54" ht="5.0999999999999996" customHeight="1" x14ac:dyDescent="0.25">
      <c r="A135" s="55"/>
      <c r="B135" s="221"/>
      <c r="C135" s="60"/>
      <c r="D135" s="189"/>
      <c r="E135" s="60"/>
      <c r="F135" s="60"/>
      <c r="G135" s="60"/>
      <c r="H135" s="369"/>
      <c r="I135" s="366"/>
      <c r="J135" s="232"/>
      <c r="K135" s="232"/>
      <c r="L135" s="232"/>
      <c r="M135" s="232"/>
      <c r="N135" s="232"/>
      <c r="O135" s="232"/>
      <c r="P135" s="232"/>
      <c r="Q135" s="232"/>
      <c r="R135" s="232"/>
      <c r="S135" s="232"/>
      <c r="T135" s="232"/>
      <c r="U135" s="232"/>
      <c r="V135" s="232"/>
      <c r="W135" s="232"/>
      <c r="X135" s="232"/>
      <c r="Y135" s="232"/>
      <c r="Z135" s="232"/>
      <c r="AA135" s="232"/>
      <c r="AB135" s="232"/>
      <c r="AC135" s="232"/>
      <c r="AD135" s="232"/>
      <c r="AE135" s="232"/>
      <c r="AF135" s="232"/>
      <c r="AG135" s="232"/>
      <c r="AH135" s="232"/>
      <c r="AI135" s="232"/>
      <c r="AJ135" s="232"/>
      <c r="AK135" s="232"/>
      <c r="AL135" s="232"/>
      <c r="AM135" s="232"/>
      <c r="AN135" s="232"/>
      <c r="AO135" s="232"/>
      <c r="AP135" s="232"/>
      <c r="AQ135" s="232"/>
      <c r="AR135" s="232"/>
      <c r="AS135" s="232"/>
      <c r="AT135" s="232"/>
      <c r="AU135" s="232"/>
      <c r="AV135" s="232"/>
      <c r="AW135" s="232"/>
      <c r="AX135" s="232"/>
      <c r="AY135" s="232"/>
      <c r="AZ135" s="196"/>
      <c r="BA135" s="75"/>
      <c r="BB135" s="700"/>
    </row>
    <row r="136" spans="1:54" ht="9.9499999999999993" customHeight="1" thickBot="1" x14ac:dyDescent="0.3">
      <c r="A136" s="55">
        <v>19</v>
      </c>
      <c r="B136" s="221"/>
      <c r="C136" s="60"/>
      <c r="D136" s="189"/>
      <c r="E136" s="60"/>
      <c r="F136" s="60"/>
      <c r="G136" s="60"/>
      <c r="H136" s="534" t="s">
        <v>197</v>
      </c>
      <c r="I136" s="77"/>
      <c r="J136" s="76" t="str">
        <f>IF(J138=0,"",J138)</f>
        <v/>
      </c>
      <c r="K136" s="76"/>
      <c r="L136" s="685"/>
      <c r="M136" s="686"/>
      <c r="N136" s="686"/>
      <c r="O136" s="686"/>
      <c r="P136" s="686"/>
      <c r="Q136" s="686"/>
      <c r="R136" s="686"/>
      <c r="S136" s="686"/>
      <c r="T136" s="686"/>
      <c r="U136" s="686"/>
      <c r="V136" s="686"/>
      <c r="W136" s="686"/>
      <c r="X136" s="686"/>
      <c r="Y136" s="686"/>
      <c r="Z136" s="686"/>
      <c r="AA136" s="686"/>
      <c r="AB136" s="686"/>
      <c r="AC136" s="686"/>
      <c r="AD136" s="686"/>
      <c r="AE136" s="686"/>
      <c r="AF136" s="686"/>
      <c r="AG136" s="686"/>
      <c r="AH136" s="686"/>
      <c r="AI136" s="686"/>
      <c r="AJ136" s="686"/>
      <c r="AK136" s="686"/>
      <c r="AL136" s="686"/>
      <c r="AM136" s="686"/>
      <c r="AN136" s="686"/>
      <c r="AO136" s="686"/>
      <c r="AP136" s="686"/>
      <c r="AQ136" s="686"/>
      <c r="AR136" s="686"/>
      <c r="AS136" s="686"/>
      <c r="AT136" s="686"/>
      <c r="AU136" s="686"/>
      <c r="AV136" s="686"/>
      <c r="AW136" s="686"/>
      <c r="AX136" s="686"/>
      <c r="AY136" s="687"/>
      <c r="AZ136" s="196"/>
      <c r="BA136" s="75"/>
      <c r="BB136" s="700"/>
    </row>
    <row r="137" spans="1:54" ht="9.9499999999999993" customHeight="1" thickTop="1" thickBot="1" x14ac:dyDescent="0.3">
      <c r="A137" s="55"/>
      <c r="B137" s="221"/>
      <c r="C137" s="60"/>
      <c r="D137" s="189"/>
      <c r="E137" s="60"/>
      <c r="F137" s="60"/>
      <c r="G137" s="60"/>
      <c r="H137" s="535"/>
      <c r="I137" s="233"/>
      <c r="J137" s="322">
        <f>J138</f>
        <v>0</v>
      </c>
      <c r="K137" s="33"/>
      <c r="L137" s="688"/>
      <c r="M137" s="689"/>
      <c r="N137" s="689"/>
      <c r="O137" s="689"/>
      <c r="P137" s="689"/>
      <c r="Q137" s="689"/>
      <c r="R137" s="689"/>
      <c r="S137" s="689"/>
      <c r="T137" s="689"/>
      <c r="U137" s="689"/>
      <c r="V137" s="689"/>
      <c r="W137" s="689"/>
      <c r="X137" s="689"/>
      <c r="Y137" s="689"/>
      <c r="Z137" s="689"/>
      <c r="AA137" s="689"/>
      <c r="AB137" s="689"/>
      <c r="AC137" s="689"/>
      <c r="AD137" s="689"/>
      <c r="AE137" s="689"/>
      <c r="AF137" s="689"/>
      <c r="AG137" s="689"/>
      <c r="AH137" s="689"/>
      <c r="AI137" s="689"/>
      <c r="AJ137" s="689"/>
      <c r="AK137" s="689"/>
      <c r="AL137" s="689"/>
      <c r="AM137" s="689"/>
      <c r="AN137" s="689"/>
      <c r="AO137" s="689"/>
      <c r="AP137" s="689"/>
      <c r="AQ137" s="689"/>
      <c r="AR137" s="689"/>
      <c r="AS137" s="689"/>
      <c r="AT137" s="689"/>
      <c r="AU137" s="689"/>
      <c r="AV137" s="689"/>
      <c r="AW137" s="689"/>
      <c r="AX137" s="689"/>
      <c r="AY137" s="690"/>
      <c r="AZ137" s="196"/>
      <c r="BA137" s="75"/>
      <c r="BB137" s="700"/>
    </row>
    <row r="138" spans="1:54" ht="9.9499999999999993" customHeight="1" thickTop="1" x14ac:dyDescent="0.25">
      <c r="A138" s="55"/>
      <c r="B138" s="221"/>
      <c r="C138" s="60"/>
      <c r="D138" s="189"/>
      <c r="E138" s="60"/>
      <c r="F138" s="385"/>
      <c r="G138" s="60"/>
      <c r="H138" s="535"/>
      <c r="I138" s="32"/>
      <c r="J138" s="386">
        <v>0</v>
      </c>
      <c r="K138" s="76"/>
      <c r="L138" s="688"/>
      <c r="M138" s="689"/>
      <c r="N138" s="689"/>
      <c r="O138" s="689"/>
      <c r="P138" s="689"/>
      <c r="Q138" s="689"/>
      <c r="R138" s="689"/>
      <c r="S138" s="689"/>
      <c r="T138" s="689"/>
      <c r="U138" s="689"/>
      <c r="V138" s="689"/>
      <c r="W138" s="689"/>
      <c r="X138" s="689"/>
      <c r="Y138" s="689"/>
      <c r="Z138" s="689"/>
      <c r="AA138" s="689"/>
      <c r="AB138" s="689"/>
      <c r="AC138" s="689"/>
      <c r="AD138" s="689"/>
      <c r="AE138" s="689"/>
      <c r="AF138" s="689"/>
      <c r="AG138" s="689"/>
      <c r="AH138" s="689"/>
      <c r="AI138" s="689"/>
      <c r="AJ138" s="689"/>
      <c r="AK138" s="689"/>
      <c r="AL138" s="689"/>
      <c r="AM138" s="689"/>
      <c r="AN138" s="689"/>
      <c r="AO138" s="689"/>
      <c r="AP138" s="689"/>
      <c r="AQ138" s="689"/>
      <c r="AR138" s="689"/>
      <c r="AS138" s="689"/>
      <c r="AT138" s="689"/>
      <c r="AU138" s="689"/>
      <c r="AV138" s="689"/>
      <c r="AW138" s="689"/>
      <c r="AX138" s="689"/>
      <c r="AY138" s="690"/>
      <c r="AZ138" s="196"/>
      <c r="BA138" s="75"/>
      <c r="BB138" s="700"/>
    </row>
    <row r="139" spans="1:54" ht="9.9499999999999993" customHeight="1" x14ac:dyDescent="0.25">
      <c r="A139" s="55"/>
      <c r="B139" s="221"/>
      <c r="C139" s="60"/>
      <c r="D139" s="189"/>
      <c r="E139" s="60"/>
      <c r="F139" s="385"/>
      <c r="G139" s="60"/>
      <c r="H139" s="536"/>
      <c r="I139" s="77"/>
      <c r="J139" s="483"/>
      <c r="K139" s="76"/>
      <c r="L139" s="691"/>
      <c r="M139" s="692"/>
      <c r="N139" s="692"/>
      <c r="O139" s="692"/>
      <c r="P139" s="692"/>
      <c r="Q139" s="692"/>
      <c r="R139" s="692"/>
      <c r="S139" s="692"/>
      <c r="T139" s="692"/>
      <c r="U139" s="692"/>
      <c r="V139" s="692"/>
      <c r="W139" s="692"/>
      <c r="X139" s="692"/>
      <c r="Y139" s="692"/>
      <c r="Z139" s="692"/>
      <c r="AA139" s="692"/>
      <c r="AB139" s="692"/>
      <c r="AC139" s="692"/>
      <c r="AD139" s="692"/>
      <c r="AE139" s="692"/>
      <c r="AF139" s="692"/>
      <c r="AG139" s="692"/>
      <c r="AH139" s="692"/>
      <c r="AI139" s="692"/>
      <c r="AJ139" s="692"/>
      <c r="AK139" s="692"/>
      <c r="AL139" s="692"/>
      <c r="AM139" s="692"/>
      <c r="AN139" s="692"/>
      <c r="AO139" s="692"/>
      <c r="AP139" s="692"/>
      <c r="AQ139" s="692"/>
      <c r="AR139" s="692"/>
      <c r="AS139" s="692"/>
      <c r="AT139" s="692"/>
      <c r="AU139" s="692"/>
      <c r="AV139" s="692"/>
      <c r="AW139" s="692"/>
      <c r="AX139" s="692"/>
      <c r="AY139" s="693"/>
      <c r="AZ139" s="196"/>
      <c r="BA139" s="75"/>
      <c r="BB139" s="700"/>
    </row>
    <row r="140" spans="1:54" ht="5.0999999999999996" customHeight="1" x14ac:dyDescent="0.25">
      <c r="A140" s="55"/>
      <c r="B140" s="221"/>
      <c r="C140" s="60"/>
      <c r="D140" s="189"/>
      <c r="E140" s="60"/>
      <c r="F140" s="60"/>
      <c r="G140" s="60"/>
      <c r="H140" s="369"/>
      <c r="I140" s="366"/>
      <c r="J140" s="232"/>
      <c r="K140" s="232"/>
      <c r="L140" s="232"/>
      <c r="M140" s="232"/>
      <c r="N140" s="232"/>
      <c r="O140" s="232"/>
      <c r="P140" s="232"/>
      <c r="Q140" s="232"/>
      <c r="R140" s="232"/>
      <c r="S140" s="232"/>
      <c r="T140" s="232"/>
      <c r="U140" s="232"/>
      <c r="V140" s="232"/>
      <c r="W140" s="232"/>
      <c r="X140" s="232"/>
      <c r="Y140" s="232"/>
      <c r="Z140" s="232"/>
      <c r="AA140" s="232"/>
      <c r="AB140" s="232"/>
      <c r="AC140" s="232"/>
      <c r="AD140" s="232"/>
      <c r="AE140" s="232"/>
      <c r="AF140" s="232"/>
      <c r="AG140" s="232"/>
      <c r="AH140" s="232"/>
      <c r="AI140" s="232"/>
      <c r="AJ140" s="232"/>
      <c r="AK140" s="232"/>
      <c r="AL140" s="232"/>
      <c r="AM140" s="232"/>
      <c r="AN140" s="232"/>
      <c r="AO140" s="232"/>
      <c r="AP140" s="232"/>
      <c r="AQ140" s="232"/>
      <c r="AR140" s="232"/>
      <c r="AS140" s="232"/>
      <c r="AT140" s="232"/>
      <c r="AU140" s="232"/>
      <c r="AV140" s="232"/>
      <c r="AW140" s="232"/>
      <c r="AX140" s="232"/>
      <c r="AY140" s="232"/>
      <c r="AZ140" s="196"/>
      <c r="BA140" s="75"/>
      <c r="BB140" s="700"/>
    </row>
    <row r="141" spans="1:54" ht="9.9499999999999993" customHeight="1" thickBot="1" x14ac:dyDescent="0.3">
      <c r="A141" s="55">
        <v>20</v>
      </c>
      <c r="B141" s="221"/>
      <c r="C141" s="60"/>
      <c r="D141" s="189"/>
      <c r="E141" s="60"/>
      <c r="F141" s="60"/>
      <c r="G141" s="60"/>
      <c r="H141" s="534" t="s">
        <v>198</v>
      </c>
      <c r="I141" s="77"/>
      <c r="J141" s="76" t="str">
        <f>IF(J143=0,"",J143)</f>
        <v/>
      </c>
      <c r="K141" s="76"/>
      <c r="L141" s="685"/>
      <c r="M141" s="686"/>
      <c r="N141" s="686"/>
      <c r="O141" s="686"/>
      <c r="P141" s="686"/>
      <c r="Q141" s="686"/>
      <c r="R141" s="686"/>
      <c r="S141" s="686"/>
      <c r="T141" s="686"/>
      <c r="U141" s="686"/>
      <c r="V141" s="686"/>
      <c r="W141" s="686"/>
      <c r="X141" s="686"/>
      <c r="Y141" s="686"/>
      <c r="Z141" s="686"/>
      <c r="AA141" s="686"/>
      <c r="AB141" s="686"/>
      <c r="AC141" s="686"/>
      <c r="AD141" s="686"/>
      <c r="AE141" s="686"/>
      <c r="AF141" s="686"/>
      <c r="AG141" s="686"/>
      <c r="AH141" s="686"/>
      <c r="AI141" s="686"/>
      <c r="AJ141" s="686"/>
      <c r="AK141" s="686"/>
      <c r="AL141" s="686"/>
      <c r="AM141" s="686"/>
      <c r="AN141" s="686"/>
      <c r="AO141" s="686"/>
      <c r="AP141" s="686"/>
      <c r="AQ141" s="686"/>
      <c r="AR141" s="686"/>
      <c r="AS141" s="686"/>
      <c r="AT141" s="686"/>
      <c r="AU141" s="686"/>
      <c r="AV141" s="686"/>
      <c r="AW141" s="686"/>
      <c r="AX141" s="686"/>
      <c r="AY141" s="687"/>
      <c r="AZ141" s="196"/>
      <c r="BA141" s="75"/>
      <c r="BB141" s="700"/>
    </row>
    <row r="142" spans="1:54" ht="9.9499999999999993" customHeight="1" thickTop="1" thickBot="1" x14ac:dyDescent="0.3">
      <c r="A142" s="55"/>
      <c r="B142" s="221"/>
      <c r="C142" s="60"/>
      <c r="D142" s="189"/>
      <c r="E142" s="60"/>
      <c r="F142" s="60"/>
      <c r="G142" s="60"/>
      <c r="H142" s="535"/>
      <c r="I142" s="233"/>
      <c r="J142" s="322">
        <f>J143</f>
        <v>0</v>
      </c>
      <c r="K142" s="33"/>
      <c r="L142" s="688"/>
      <c r="M142" s="689"/>
      <c r="N142" s="689"/>
      <c r="O142" s="689"/>
      <c r="P142" s="689"/>
      <c r="Q142" s="689"/>
      <c r="R142" s="689"/>
      <c r="S142" s="689"/>
      <c r="T142" s="689"/>
      <c r="U142" s="689"/>
      <c r="V142" s="689"/>
      <c r="W142" s="689"/>
      <c r="X142" s="689"/>
      <c r="Y142" s="689"/>
      <c r="Z142" s="689"/>
      <c r="AA142" s="689"/>
      <c r="AB142" s="689"/>
      <c r="AC142" s="689"/>
      <c r="AD142" s="689"/>
      <c r="AE142" s="689"/>
      <c r="AF142" s="689"/>
      <c r="AG142" s="689"/>
      <c r="AH142" s="689"/>
      <c r="AI142" s="689"/>
      <c r="AJ142" s="689"/>
      <c r="AK142" s="689"/>
      <c r="AL142" s="689"/>
      <c r="AM142" s="689"/>
      <c r="AN142" s="689"/>
      <c r="AO142" s="689"/>
      <c r="AP142" s="689"/>
      <c r="AQ142" s="689"/>
      <c r="AR142" s="689"/>
      <c r="AS142" s="689"/>
      <c r="AT142" s="689"/>
      <c r="AU142" s="689"/>
      <c r="AV142" s="689"/>
      <c r="AW142" s="689"/>
      <c r="AX142" s="689"/>
      <c r="AY142" s="690"/>
      <c r="AZ142" s="196"/>
      <c r="BA142" s="75"/>
      <c r="BB142" s="700"/>
    </row>
    <row r="143" spans="1:54" ht="9.9499999999999993" customHeight="1" thickTop="1" x14ac:dyDescent="0.25">
      <c r="A143" s="55"/>
      <c r="B143" s="221"/>
      <c r="C143" s="60"/>
      <c r="D143" s="189"/>
      <c r="E143" s="60"/>
      <c r="F143" s="385"/>
      <c r="G143" s="60"/>
      <c r="H143" s="535"/>
      <c r="I143" s="32"/>
      <c r="J143" s="386">
        <v>0</v>
      </c>
      <c r="K143" s="76"/>
      <c r="L143" s="688"/>
      <c r="M143" s="689"/>
      <c r="N143" s="689"/>
      <c r="O143" s="689"/>
      <c r="P143" s="689"/>
      <c r="Q143" s="689"/>
      <c r="R143" s="689"/>
      <c r="S143" s="689"/>
      <c r="T143" s="689"/>
      <c r="U143" s="689"/>
      <c r="V143" s="689"/>
      <c r="W143" s="689"/>
      <c r="X143" s="689"/>
      <c r="Y143" s="689"/>
      <c r="Z143" s="689"/>
      <c r="AA143" s="689"/>
      <c r="AB143" s="689"/>
      <c r="AC143" s="689"/>
      <c r="AD143" s="689"/>
      <c r="AE143" s="689"/>
      <c r="AF143" s="689"/>
      <c r="AG143" s="689"/>
      <c r="AH143" s="689"/>
      <c r="AI143" s="689"/>
      <c r="AJ143" s="689"/>
      <c r="AK143" s="689"/>
      <c r="AL143" s="689"/>
      <c r="AM143" s="689"/>
      <c r="AN143" s="689"/>
      <c r="AO143" s="689"/>
      <c r="AP143" s="689"/>
      <c r="AQ143" s="689"/>
      <c r="AR143" s="689"/>
      <c r="AS143" s="689"/>
      <c r="AT143" s="689"/>
      <c r="AU143" s="689"/>
      <c r="AV143" s="689"/>
      <c r="AW143" s="689"/>
      <c r="AX143" s="689"/>
      <c r="AY143" s="690"/>
      <c r="AZ143" s="196"/>
      <c r="BA143" s="75"/>
      <c r="BB143" s="700"/>
    </row>
    <row r="144" spans="1:54" ht="9.9499999999999993" customHeight="1" x14ac:dyDescent="0.25">
      <c r="A144" s="55"/>
      <c r="B144" s="221"/>
      <c r="C144" s="60"/>
      <c r="D144" s="189"/>
      <c r="E144" s="60"/>
      <c r="F144" s="385"/>
      <c r="G144" s="60"/>
      <c r="H144" s="536"/>
      <c r="I144" s="77"/>
      <c r="J144" s="483"/>
      <c r="K144" s="76"/>
      <c r="L144" s="691"/>
      <c r="M144" s="692"/>
      <c r="N144" s="692"/>
      <c r="O144" s="692"/>
      <c r="P144" s="692"/>
      <c r="Q144" s="692"/>
      <c r="R144" s="692"/>
      <c r="S144" s="692"/>
      <c r="T144" s="692"/>
      <c r="U144" s="692"/>
      <c r="V144" s="692"/>
      <c r="W144" s="692"/>
      <c r="X144" s="692"/>
      <c r="Y144" s="692"/>
      <c r="Z144" s="692"/>
      <c r="AA144" s="692"/>
      <c r="AB144" s="692"/>
      <c r="AC144" s="692"/>
      <c r="AD144" s="692"/>
      <c r="AE144" s="692"/>
      <c r="AF144" s="692"/>
      <c r="AG144" s="692"/>
      <c r="AH144" s="692"/>
      <c r="AI144" s="692"/>
      <c r="AJ144" s="692"/>
      <c r="AK144" s="692"/>
      <c r="AL144" s="692"/>
      <c r="AM144" s="692"/>
      <c r="AN144" s="692"/>
      <c r="AO144" s="692"/>
      <c r="AP144" s="692"/>
      <c r="AQ144" s="692"/>
      <c r="AR144" s="692"/>
      <c r="AS144" s="692"/>
      <c r="AT144" s="692"/>
      <c r="AU144" s="692"/>
      <c r="AV144" s="692"/>
      <c r="AW144" s="692"/>
      <c r="AX144" s="692"/>
      <c r="AY144" s="693"/>
      <c r="AZ144" s="196"/>
      <c r="BA144" s="75"/>
      <c r="BB144" s="700"/>
    </row>
    <row r="145" spans="1:54" ht="5.0999999999999996" customHeight="1" x14ac:dyDescent="0.25">
      <c r="A145" s="55"/>
      <c r="B145" s="221"/>
      <c r="C145" s="60"/>
      <c r="D145" s="189"/>
      <c r="E145" s="60"/>
      <c r="F145" s="60"/>
      <c r="G145" s="60"/>
      <c r="H145" s="369"/>
      <c r="I145" s="366"/>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c r="AJ145" s="232"/>
      <c r="AK145" s="232"/>
      <c r="AL145" s="232"/>
      <c r="AM145" s="232"/>
      <c r="AN145" s="232"/>
      <c r="AO145" s="232"/>
      <c r="AP145" s="232"/>
      <c r="AQ145" s="232"/>
      <c r="AR145" s="232"/>
      <c r="AS145" s="232"/>
      <c r="AT145" s="232"/>
      <c r="AU145" s="232"/>
      <c r="AV145" s="232"/>
      <c r="AW145" s="232"/>
      <c r="AX145" s="232"/>
      <c r="AY145" s="232"/>
      <c r="AZ145" s="196"/>
      <c r="BA145" s="75"/>
      <c r="BB145" s="700"/>
    </row>
    <row r="146" spans="1:54" ht="9.9499999999999993" customHeight="1" thickBot="1" x14ac:dyDescent="0.3">
      <c r="A146" s="55">
        <v>21</v>
      </c>
      <c r="B146" s="221"/>
      <c r="C146" s="60"/>
      <c r="D146" s="189"/>
      <c r="E146" s="60"/>
      <c r="F146" s="60"/>
      <c r="G146" s="60"/>
      <c r="H146" s="534" t="s">
        <v>199</v>
      </c>
      <c r="I146" s="77"/>
      <c r="J146" s="76" t="str">
        <f>IF(J148=0,"",J148)</f>
        <v/>
      </c>
      <c r="K146" s="76"/>
      <c r="L146" s="685"/>
      <c r="M146" s="686"/>
      <c r="N146" s="686"/>
      <c r="O146" s="686"/>
      <c r="P146" s="686"/>
      <c r="Q146" s="686"/>
      <c r="R146" s="686"/>
      <c r="S146" s="686"/>
      <c r="T146" s="686"/>
      <c r="U146" s="686"/>
      <c r="V146" s="686"/>
      <c r="W146" s="686"/>
      <c r="X146" s="686"/>
      <c r="Y146" s="686"/>
      <c r="Z146" s="686"/>
      <c r="AA146" s="686"/>
      <c r="AB146" s="686"/>
      <c r="AC146" s="686"/>
      <c r="AD146" s="686"/>
      <c r="AE146" s="686"/>
      <c r="AF146" s="686"/>
      <c r="AG146" s="686"/>
      <c r="AH146" s="686"/>
      <c r="AI146" s="686"/>
      <c r="AJ146" s="686"/>
      <c r="AK146" s="686"/>
      <c r="AL146" s="686"/>
      <c r="AM146" s="686"/>
      <c r="AN146" s="686"/>
      <c r="AO146" s="686"/>
      <c r="AP146" s="686"/>
      <c r="AQ146" s="686"/>
      <c r="AR146" s="686"/>
      <c r="AS146" s="686"/>
      <c r="AT146" s="686"/>
      <c r="AU146" s="686"/>
      <c r="AV146" s="686"/>
      <c r="AW146" s="686"/>
      <c r="AX146" s="686"/>
      <c r="AY146" s="687"/>
      <c r="AZ146" s="196"/>
      <c r="BA146" s="75"/>
      <c r="BB146" s="700"/>
    </row>
    <row r="147" spans="1:54" ht="9.9499999999999993" customHeight="1" thickTop="1" thickBot="1" x14ac:dyDescent="0.3">
      <c r="A147" s="55"/>
      <c r="B147" s="221"/>
      <c r="C147" s="60"/>
      <c r="D147" s="189"/>
      <c r="E147" s="60"/>
      <c r="F147" s="60"/>
      <c r="G147" s="60"/>
      <c r="H147" s="535"/>
      <c r="I147" s="233"/>
      <c r="J147" s="322">
        <f>J148</f>
        <v>0</v>
      </c>
      <c r="K147" s="33"/>
      <c r="L147" s="688"/>
      <c r="M147" s="689"/>
      <c r="N147" s="689"/>
      <c r="O147" s="689"/>
      <c r="P147" s="689"/>
      <c r="Q147" s="689"/>
      <c r="R147" s="689"/>
      <c r="S147" s="689"/>
      <c r="T147" s="689"/>
      <c r="U147" s="689"/>
      <c r="V147" s="689"/>
      <c r="W147" s="689"/>
      <c r="X147" s="689"/>
      <c r="Y147" s="689"/>
      <c r="Z147" s="689"/>
      <c r="AA147" s="689"/>
      <c r="AB147" s="689"/>
      <c r="AC147" s="689"/>
      <c r="AD147" s="689"/>
      <c r="AE147" s="689"/>
      <c r="AF147" s="689"/>
      <c r="AG147" s="689"/>
      <c r="AH147" s="689"/>
      <c r="AI147" s="689"/>
      <c r="AJ147" s="689"/>
      <c r="AK147" s="689"/>
      <c r="AL147" s="689"/>
      <c r="AM147" s="689"/>
      <c r="AN147" s="689"/>
      <c r="AO147" s="689"/>
      <c r="AP147" s="689"/>
      <c r="AQ147" s="689"/>
      <c r="AR147" s="689"/>
      <c r="AS147" s="689"/>
      <c r="AT147" s="689"/>
      <c r="AU147" s="689"/>
      <c r="AV147" s="689"/>
      <c r="AW147" s="689"/>
      <c r="AX147" s="689"/>
      <c r="AY147" s="690"/>
      <c r="AZ147" s="196"/>
      <c r="BA147" s="75"/>
      <c r="BB147" s="700"/>
    </row>
    <row r="148" spans="1:54" ht="9.9499999999999993" customHeight="1" thickTop="1" thickBot="1" x14ac:dyDescent="0.3">
      <c r="A148" s="55"/>
      <c r="B148" s="221"/>
      <c r="C148" s="60"/>
      <c r="D148" s="200"/>
      <c r="E148" s="60"/>
      <c r="F148" s="385"/>
      <c r="G148" s="60"/>
      <c r="H148" s="535"/>
      <c r="I148" s="32"/>
      <c r="J148" s="386">
        <v>0</v>
      </c>
      <c r="K148" s="76"/>
      <c r="L148" s="688"/>
      <c r="M148" s="689"/>
      <c r="N148" s="689"/>
      <c r="O148" s="689"/>
      <c r="P148" s="689"/>
      <c r="Q148" s="689"/>
      <c r="R148" s="689"/>
      <c r="S148" s="689"/>
      <c r="T148" s="689"/>
      <c r="U148" s="689"/>
      <c r="V148" s="689"/>
      <c r="W148" s="689"/>
      <c r="X148" s="689"/>
      <c r="Y148" s="689"/>
      <c r="Z148" s="689"/>
      <c r="AA148" s="689"/>
      <c r="AB148" s="689"/>
      <c r="AC148" s="689"/>
      <c r="AD148" s="689"/>
      <c r="AE148" s="689"/>
      <c r="AF148" s="689"/>
      <c r="AG148" s="689"/>
      <c r="AH148" s="689"/>
      <c r="AI148" s="689"/>
      <c r="AJ148" s="689"/>
      <c r="AK148" s="689"/>
      <c r="AL148" s="689"/>
      <c r="AM148" s="689"/>
      <c r="AN148" s="689"/>
      <c r="AO148" s="689"/>
      <c r="AP148" s="689"/>
      <c r="AQ148" s="689"/>
      <c r="AR148" s="689"/>
      <c r="AS148" s="689"/>
      <c r="AT148" s="689"/>
      <c r="AU148" s="689"/>
      <c r="AV148" s="689"/>
      <c r="AW148" s="689"/>
      <c r="AX148" s="689"/>
      <c r="AY148" s="690"/>
      <c r="AZ148" s="196"/>
      <c r="BA148" s="75"/>
      <c r="BB148" s="700"/>
    </row>
    <row r="149" spans="1:54" ht="9.9499999999999993" customHeight="1" thickTop="1" x14ac:dyDescent="0.25">
      <c r="A149" s="55"/>
      <c r="B149" s="221"/>
      <c r="C149" s="60"/>
      <c r="D149" s="484"/>
      <c r="E149" s="60"/>
      <c r="F149" s="385"/>
      <c r="G149" s="60"/>
      <c r="H149" s="536"/>
      <c r="I149" s="77"/>
      <c r="J149" s="483"/>
      <c r="K149" s="76"/>
      <c r="L149" s="691"/>
      <c r="M149" s="692"/>
      <c r="N149" s="692"/>
      <c r="O149" s="692"/>
      <c r="P149" s="692"/>
      <c r="Q149" s="692"/>
      <c r="R149" s="692"/>
      <c r="S149" s="692"/>
      <c r="T149" s="692"/>
      <c r="U149" s="692"/>
      <c r="V149" s="692"/>
      <c r="W149" s="692"/>
      <c r="X149" s="692"/>
      <c r="Y149" s="692"/>
      <c r="Z149" s="692"/>
      <c r="AA149" s="692"/>
      <c r="AB149" s="692"/>
      <c r="AC149" s="692"/>
      <c r="AD149" s="692"/>
      <c r="AE149" s="692"/>
      <c r="AF149" s="692"/>
      <c r="AG149" s="692"/>
      <c r="AH149" s="692"/>
      <c r="AI149" s="692"/>
      <c r="AJ149" s="692"/>
      <c r="AK149" s="692"/>
      <c r="AL149" s="692"/>
      <c r="AM149" s="692"/>
      <c r="AN149" s="692"/>
      <c r="AO149" s="692"/>
      <c r="AP149" s="692"/>
      <c r="AQ149" s="692"/>
      <c r="AR149" s="692"/>
      <c r="AS149" s="692"/>
      <c r="AT149" s="692"/>
      <c r="AU149" s="692"/>
      <c r="AV149" s="692"/>
      <c r="AW149" s="692"/>
      <c r="AX149" s="692"/>
      <c r="AY149" s="693"/>
      <c r="AZ149" s="108"/>
      <c r="BA149" s="75"/>
      <c r="BB149" s="700"/>
    </row>
    <row r="150" spans="1:54" ht="5.0999999999999996" customHeight="1" thickBot="1" x14ac:dyDescent="0.3">
      <c r="A150" s="55"/>
      <c r="B150" s="221"/>
      <c r="C150" s="60"/>
      <c r="D150" s="60"/>
      <c r="E150" s="60"/>
      <c r="F150" s="60"/>
      <c r="G150" s="60"/>
      <c r="H150" s="369"/>
      <c r="I150" s="366"/>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c r="AH150" s="232"/>
      <c r="AI150" s="232"/>
      <c r="AJ150" s="232"/>
      <c r="AK150" s="232"/>
      <c r="AL150" s="232"/>
      <c r="AM150" s="232"/>
      <c r="AN150" s="232"/>
      <c r="AO150" s="232"/>
      <c r="AP150" s="232"/>
      <c r="AQ150" s="232"/>
      <c r="AR150" s="232"/>
      <c r="AS150" s="232"/>
      <c r="AT150" s="232"/>
      <c r="AU150" s="232"/>
      <c r="AV150" s="232"/>
      <c r="AW150" s="232"/>
      <c r="AX150" s="232"/>
      <c r="AY150" s="232"/>
      <c r="AZ150" s="75"/>
      <c r="BA150" s="75"/>
      <c r="BB150" s="700"/>
    </row>
    <row r="151" spans="1:54" ht="15" customHeight="1" thickTop="1" x14ac:dyDescent="0.25">
      <c r="A151" s="55"/>
      <c r="B151" s="221"/>
      <c r="C151" s="60"/>
      <c r="D151" s="191" t="s">
        <v>53</v>
      </c>
      <c r="E151" s="192"/>
      <c r="F151" s="192"/>
      <c r="G151" s="192"/>
      <c r="H151" s="193"/>
      <c r="I151" s="193"/>
      <c r="J151" s="193"/>
      <c r="K151" s="193"/>
      <c r="L151" s="193"/>
      <c r="M151" s="193"/>
      <c r="N151" s="193"/>
      <c r="O151" s="232"/>
      <c r="P151" s="232"/>
      <c r="Q151" s="232"/>
      <c r="R151" s="232"/>
      <c r="S151" s="232"/>
      <c r="T151" s="232"/>
      <c r="U151" s="232"/>
      <c r="V151" s="232"/>
      <c r="W151" s="232"/>
      <c r="X151" s="232"/>
      <c r="Y151" s="232"/>
      <c r="Z151" s="232"/>
      <c r="AA151" s="232"/>
      <c r="AB151" s="232"/>
      <c r="AC151" s="232"/>
      <c r="AD151" s="232"/>
      <c r="AE151" s="232"/>
      <c r="AF151" s="232"/>
      <c r="AG151" s="232"/>
      <c r="AH151" s="232"/>
      <c r="AI151" s="232"/>
      <c r="AJ151" s="232"/>
      <c r="AK151" s="232"/>
      <c r="AL151" s="232"/>
      <c r="AM151" s="232"/>
      <c r="AN151" s="232"/>
      <c r="AO151" s="232"/>
      <c r="AP151" s="232"/>
      <c r="AQ151" s="232"/>
      <c r="AR151" s="232"/>
      <c r="AS151" s="232"/>
      <c r="AT151" s="232"/>
      <c r="AU151" s="232"/>
      <c r="AV151" s="232"/>
      <c r="AW151" s="638" t="str">
        <f>IF(SUM(J155,J160,J165,J170,J175,J182,J187,J192)=0,"",AVERAGE(J155,J160,J165,J170,J175,J182,J187,J192))</f>
        <v/>
      </c>
      <c r="AX151" s="638"/>
      <c r="AY151" s="323" t="str">
        <f>AW151</f>
        <v/>
      </c>
      <c r="AZ151" s="195"/>
      <c r="BA151" s="75"/>
      <c r="BB151" s="700"/>
    </row>
    <row r="152" spans="1:54" ht="5.0999999999999996" customHeight="1" x14ac:dyDescent="0.25">
      <c r="A152" s="55"/>
      <c r="B152" s="221"/>
      <c r="C152" s="60"/>
      <c r="D152" s="190"/>
      <c r="E152" s="60"/>
      <c r="F152" s="60"/>
      <c r="G152" s="60"/>
      <c r="H152" s="369"/>
      <c r="I152" s="366"/>
      <c r="J152" s="232"/>
      <c r="K152" s="232"/>
      <c r="L152" s="232"/>
      <c r="M152" s="232"/>
      <c r="N152" s="232"/>
      <c r="O152" s="232"/>
      <c r="P152" s="232"/>
      <c r="Q152" s="232"/>
      <c r="R152" s="232"/>
      <c r="S152" s="232"/>
      <c r="T152" s="232"/>
      <c r="U152" s="232"/>
      <c r="V152" s="232"/>
      <c r="W152" s="232"/>
      <c r="X152" s="232"/>
      <c r="Y152" s="232"/>
      <c r="Z152" s="232"/>
      <c r="AA152" s="232"/>
      <c r="AB152" s="232"/>
      <c r="AC152" s="232"/>
      <c r="AD152" s="232"/>
      <c r="AE152" s="232"/>
      <c r="AF152" s="232"/>
      <c r="AG152" s="232"/>
      <c r="AH152" s="232"/>
      <c r="AI152" s="232"/>
      <c r="AJ152" s="232"/>
      <c r="AK152" s="232"/>
      <c r="AL152" s="232"/>
      <c r="AM152" s="232"/>
      <c r="AN152" s="232"/>
      <c r="AO152" s="232"/>
      <c r="AP152" s="232"/>
      <c r="AQ152" s="232"/>
      <c r="AR152" s="232"/>
      <c r="AS152" s="232"/>
      <c r="AT152" s="232"/>
      <c r="AU152" s="232"/>
      <c r="AV152" s="232"/>
      <c r="AW152" s="232"/>
      <c r="AX152" s="232"/>
      <c r="AY152" s="232"/>
      <c r="AZ152" s="196"/>
      <c r="BA152" s="75"/>
      <c r="BB152" s="700"/>
    </row>
    <row r="153" spans="1:54" ht="9.9499999999999993" customHeight="1" x14ac:dyDescent="0.25">
      <c r="A153" s="55"/>
      <c r="B153" s="221"/>
      <c r="C153" s="60"/>
      <c r="D153" s="190"/>
      <c r="E153" s="60"/>
      <c r="F153" s="670" t="s">
        <v>13</v>
      </c>
      <c r="G153" s="670"/>
      <c r="H153" s="670"/>
      <c r="I153" s="125"/>
      <c r="J153" s="125"/>
      <c r="K153" s="125"/>
      <c r="L153" s="125"/>
      <c r="M153" s="125"/>
      <c r="N153" s="125"/>
      <c r="O153" s="125"/>
      <c r="P153" s="125"/>
      <c r="Q153" s="125"/>
      <c r="R153" s="125"/>
      <c r="S153" s="125"/>
      <c r="T153" s="125"/>
      <c r="U153" s="125"/>
      <c r="V153" s="125"/>
      <c r="W153" s="125"/>
      <c r="X153" s="125"/>
      <c r="Y153" s="125"/>
      <c r="Z153" s="125"/>
      <c r="AA153" s="125"/>
      <c r="AB153" s="125"/>
      <c r="AC153" s="125"/>
      <c r="AD153" s="713"/>
      <c r="AE153" s="713"/>
      <c r="AF153" s="713"/>
      <c r="AG153" s="713"/>
      <c r="AH153" s="713"/>
      <c r="AI153" s="713"/>
      <c r="AJ153" s="713"/>
      <c r="AK153" s="713"/>
      <c r="AL153" s="713"/>
      <c r="AM153" s="713"/>
      <c r="AN153" s="713"/>
      <c r="AO153" s="713"/>
      <c r="AP153" s="713"/>
      <c r="AQ153" s="713"/>
      <c r="AR153" s="713"/>
      <c r="AS153" s="713"/>
      <c r="AT153" s="713"/>
      <c r="AU153" s="713"/>
      <c r="AV153" s="713"/>
      <c r="AW153" s="713"/>
      <c r="AX153" s="713"/>
      <c r="AY153" s="713"/>
      <c r="AZ153" s="196"/>
      <c r="BA153" s="75"/>
      <c r="BB153" s="700"/>
    </row>
    <row r="154" spans="1:54" ht="5.0999999999999996" customHeight="1" x14ac:dyDescent="0.25">
      <c r="A154" s="55"/>
      <c r="B154" s="221"/>
      <c r="C154" s="60"/>
      <c r="D154" s="190"/>
      <c r="E154" s="60"/>
      <c r="F154" s="60"/>
      <c r="G154" s="60"/>
      <c r="H154" s="369"/>
      <c r="I154" s="366"/>
      <c r="J154" s="232"/>
      <c r="K154" s="232"/>
      <c r="L154" s="232"/>
      <c r="M154" s="232"/>
      <c r="N154" s="232"/>
      <c r="O154" s="232"/>
      <c r="P154" s="232"/>
      <c r="Q154" s="232"/>
      <c r="R154" s="232"/>
      <c r="S154" s="232"/>
      <c r="T154" s="232"/>
      <c r="U154" s="232"/>
      <c r="V154" s="232"/>
      <c r="W154" s="232"/>
      <c r="X154" s="232"/>
      <c r="Y154" s="232"/>
      <c r="Z154" s="232"/>
      <c r="AA154" s="232"/>
      <c r="AB154" s="232"/>
      <c r="AC154" s="232"/>
      <c r="AD154" s="232"/>
      <c r="AE154" s="232"/>
      <c r="AF154" s="232"/>
      <c r="AG154" s="232"/>
      <c r="AH154" s="232"/>
      <c r="AI154" s="232"/>
      <c r="AJ154" s="232"/>
      <c r="AK154" s="232"/>
      <c r="AL154" s="232"/>
      <c r="AM154" s="232"/>
      <c r="AN154" s="232"/>
      <c r="AO154" s="232"/>
      <c r="AP154" s="232"/>
      <c r="AQ154" s="232"/>
      <c r="AR154" s="232"/>
      <c r="AS154" s="232"/>
      <c r="AT154" s="232"/>
      <c r="AU154" s="232"/>
      <c r="AV154" s="232"/>
      <c r="AW154" s="232"/>
      <c r="AX154" s="232"/>
      <c r="AY154" s="232"/>
      <c r="AZ154" s="196"/>
      <c r="BA154" s="75"/>
      <c r="BB154" s="700"/>
    </row>
    <row r="155" spans="1:54" ht="9.9499999999999993" customHeight="1" thickBot="1" x14ac:dyDescent="0.3">
      <c r="A155" s="55">
        <v>22</v>
      </c>
      <c r="B155" s="221"/>
      <c r="C155" s="60"/>
      <c r="D155" s="190"/>
      <c r="E155" s="60"/>
      <c r="F155" s="60"/>
      <c r="G155" s="60"/>
      <c r="H155" s="534" t="s">
        <v>200</v>
      </c>
      <c r="I155" s="77"/>
      <c r="J155" s="76" t="str">
        <f>IF(J157=0,"",J157)</f>
        <v/>
      </c>
      <c r="K155" s="76"/>
      <c r="L155" s="685"/>
      <c r="M155" s="686"/>
      <c r="N155" s="686"/>
      <c r="O155" s="686"/>
      <c r="P155" s="686"/>
      <c r="Q155" s="686"/>
      <c r="R155" s="686"/>
      <c r="S155" s="686"/>
      <c r="T155" s="686"/>
      <c r="U155" s="686"/>
      <c r="V155" s="686"/>
      <c r="W155" s="686"/>
      <c r="X155" s="686"/>
      <c r="Y155" s="686"/>
      <c r="Z155" s="686"/>
      <c r="AA155" s="686"/>
      <c r="AB155" s="686"/>
      <c r="AC155" s="686"/>
      <c r="AD155" s="686"/>
      <c r="AE155" s="686"/>
      <c r="AF155" s="686"/>
      <c r="AG155" s="686"/>
      <c r="AH155" s="686"/>
      <c r="AI155" s="686"/>
      <c r="AJ155" s="686"/>
      <c r="AK155" s="686"/>
      <c r="AL155" s="686"/>
      <c r="AM155" s="686"/>
      <c r="AN155" s="686"/>
      <c r="AO155" s="686"/>
      <c r="AP155" s="686"/>
      <c r="AQ155" s="686"/>
      <c r="AR155" s="686"/>
      <c r="AS155" s="686"/>
      <c r="AT155" s="686"/>
      <c r="AU155" s="686"/>
      <c r="AV155" s="686"/>
      <c r="AW155" s="686"/>
      <c r="AX155" s="686"/>
      <c r="AY155" s="687"/>
      <c r="AZ155" s="196"/>
      <c r="BA155" s="75"/>
      <c r="BB155" s="700"/>
    </row>
    <row r="156" spans="1:54" ht="9.9499999999999993" customHeight="1" thickTop="1" thickBot="1" x14ac:dyDescent="0.3">
      <c r="A156" s="55"/>
      <c r="B156" s="221"/>
      <c r="C156" s="60"/>
      <c r="D156" s="190"/>
      <c r="E156" s="60"/>
      <c r="F156" s="60"/>
      <c r="G156" s="60"/>
      <c r="H156" s="535"/>
      <c r="I156" s="233"/>
      <c r="J156" s="322">
        <f>J157</f>
        <v>0</v>
      </c>
      <c r="K156" s="33"/>
      <c r="L156" s="688"/>
      <c r="M156" s="689"/>
      <c r="N156" s="689"/>
      <c r="O156" s="689"/>
      <c r="P156" s="689"/>
      <c r="Q156" s="689"/>
      <c r="R156" s="689"/>
      <c r="S156" s="689"/>
      <c r="T156" s="689"/>
      <c r="U156" s="689"/>
      <c r="V156" s="689"/>
      <c r="W156" s="689"/>
      <c r="X156" s="689"/>
      <c r="Y156" s="689"/>
      <c r="Z156" s="689"/>
      <c r="AA156" s="689"/>
      <c r="AB156" s="689"/>
      <c r="AC156" s="689"/>
      <c r="AD156" s="689"/>
      <c r="AE156" s="689"/>
      <c r="AF156" s="689"/>
      <c r="AG156" s="689"/>
      <c r="AH156" s="689"/>
      <c r="AI156" s="689"/>
      <c r="AJ156" s="689"/>
      <c r="AK156" s="689"/>
      <c r="AL156" s="689"/>
      <c r="AM156" s="689"/>
      <c r="AN156" s="689"/>
      <c r="AO156" s="689"/>
      <c r="AP156" s="689"/>
      <c r="AQ156" s="689"/>
      <c r="AR156" s="689"/>
      <c r="AS156" s="689"/>
      <c r="AT156" s="689"/>
      <c r="AU156" s="689"/>
      <c r="AV156" s="689"/>
      <c r="AW156" s="689"/>
      <c r="AX156" s="689"/>
      <c r="AY156" s="690"/>
      <c r="AZ156" s="196"/>
      <c r="BA156" s="75"/>
      <c r="BB156" s="700"/>
    </row>
    <row r="157" spans="1:54" ht="9.9499999999999993" customHeight="1" thickTop="1" x14ac:dyDescent="0.25">
      <c r="A157" s="55"/>
      <c r="B157" s="221"/>
      <c r="C157" s="60"/>
      <c r="D157" s="190"/>
      <c r="E157" s="60"/>
      <c r="F157" s="385"/>
      <c r="G157" s="60"/>
      <c r="H157" s="535"/>
      <c r="I157" s="32"/>
      <c r="J157" s="386">
        <v>0</v>
      </c>
      <c r="K157" s="76"/>
      <c r="L157" s="688"/>
      <c r="M157" s="689"/>
      <c r="N157" s="689"/>
      <c r="O157" s="689"/>
      <c r="P157" s="689"/>
      <c r="Q157" s="689"/>
      <c r="R157" s="689"/>
      <c r="S157" s="689"/>
      <c r="T157" s="689"/>
      <c r="U157" s="689"/>
      <c r="V157" s="689"/>
      <c r="W157" s="689"/>
      <c r="X157" s="689"/>
      <c r="Y157" s="689"/>
      <c r="Z157" s="689"/>
      <c r="AA157" s="689"/>
      <c r="AB157" s="689"/>
      <c r="AC157" s="689"/>
      <c r="AD157" s="689"/>
      <c r="AE157" s="689"/>
      <c r="AF157" s="689"/>
      <c r="AG157" s="689"/>
      <c r="AH157" s="689"/>
      <c r="AI157" s="689"/>
      <c r="AJ157" s="689"/>
      <c r="AK157" s="689"/>
      <c r="AL157" s="689"/>
      <c r="AM157" s="689"/>
      <c r="AN157" s="689"/>
      <c r="AO157" s="689"/>
      <c r="AP157" s="689"/>
      <c r="AQ157" s="689"/>
      <c r="AR157" s="689"/>
      <c r="AS157" s="689"/>
      <c r="AT157" s="689"/>
      <c r="AU157" s="689"/>
      <c r="AV157" s="689"/>
      <c r="AW157" s="689"/>
      <c r="AX157" s="689"/>
      <c r="AY157" s="690"/>
      <c r="AZ157" s="196"/>
      <c r="BA157" s="75"/>
      <c r="BB157" s="700"/>
    </row>
    <row r="158" spans="1:54" ht="9.9499999999999993" customHeight="1" x14ac:dyDescent="0.25">
      <c r="A158" s="55"/>
      <c r="B158" s="221"/>
      <c r="C158" s="60"/>
      <c r="D158" s="190"/>
      <c r="E158" s="60"/>
      <c r="F158" s="385"/>
      <c r="G158" s="60"/>
      <c r="H158" s="536"/>
      <c r="I158" s="77"/>
      <c r="J158" s="483"/>
      <c r="K158" s="76"/>
      <c r="L158" s="691"/>
      <c r="M158" s="692"/>
      <c r="N158" s="692"/>
      <c r="O158" s="692"/>
      <c r="P158" s="692"/>
      <c r="Q158" s="692"/>
      <c r="R158" s="692"/>
      <c r="S158" s="692"/>
      <c r="T158" s="692"/>
      <c r="U158" s="692"/>
      <c r="V158" s="692"/>
      <c r="W158" s="692"/>
      <c r="X158" s="692"/>
      <c r="Y158" s="692"/>
      <c r="Z158" s="692"/>
      <c r="AA158" s="692"/>
      <c r="AB158" s="692"/>
      <c r="AC158" s="692"/>
      <c r="AD158" s="692"/>
      <c r="AE158" s="692"/>
      <c r="AF158" s="692"/>
      <c r="AG158" s="692"/>
      <c r="AH158" s="692"/>
      <c r="AI158" s="692"/>
      <c r="AJ158" s="692"/>
      <c r="AK158" s="692"/>
      <c r="AL158" s="692"/>
      <c r="AM158" s="692"/>
      <c r="AN158" s="692"/>
      <c r="AO158" s="692"/>
      <c r="AP158" s="692"/>
      <c r="AQ158" s="692"/>
      <c r="AR158" s="692"/>
      <c r="AS158" s="692"/>
      <c r="AT158" s="692"/>
      <c r="AU158" s="692"/>
      <c r="AV158" s="692"/>
      <c r="AW158" s="692"/>
      <c r="AX158" s="692"/>
      <c r="AY158" s="693"/>
      <c r="AZ158" s="196"/>
      <c r="BA158" s="75"/>
      <c r="BB158" s="700"/>
    </row>
    <row r="159" spans="1:54" ht="5.0999999999999996" customHeight="1" x14ac:dyDescent="0.25">
      <c r="A159" s="55"/>
      <c r="B159" s="221"/>
      <c r="C159" s="60"/>
      <c r="D159" s="190"/>
      <c r="E159" s="60"/>
      <c r="F159" s="60"/>
      <c r="G159" s="60"/>
      <c r="H159" s="369"/>
      <c r="I159" s="366"/>
      <c r="J159" s="232"/>
      <c r="K159" s="232"/>
      <c r="L159" s="232"/>
      <c r="M159" s="232"/>
      <c r="N159" s="232"/>
      <c r="O159" s="232"/>
      <c r="P159" s="232"/>
      <c r="Q159" s="232"/>
      <c r="R159" s="232"/>
      <c r="S159" s="232"/>
      <c r="T159" s="232"/>
      <c r="U159" s="232"/>
      <c r="V159" s="232"/>
      <c r="W159" s="232"/>
      <c r="X159" s="232"/>
      <c r="Y159" s="232"/>
      <c r="Z159" s="232"/>
      <c r="AA159" s="232"/>
      <c r="AB159" s="232"/>
      <c r="AC159" s="232"/>
      <c r="AD159" s="232"/>
      <c r="AE159" s="232"/>
      <c r="AF159" s="232"/>
      <c r="AG159" s="232"/>
      <c r="AH159" s="232"/>
      <c r="AI159" s="232"/>
      <c r="AJ159" s="232"/>
      <c r="AK159" s="232"/>
      <c r="AL159" s="232"/>
      <c r="AM159" s="232"/>
      <c r="AN159" s="232"/>
      <c r="AO159" s="232"/>
      <c r="AP159" s="232"/>
      <c r="AQ159" s="232"/>
      <c r="AR159" s="232"/>
      <c r="AS159" s="232"/>
      <c r="AT159" s="232"/>
      <c r="AU159" s="232"/>
      <c r="AV159" s="232"/>
      <c r="AW159" s="232"/>
      <c r="AX159" s="232"/>
      <c r="AY159" s="232"/>
      <c r="AZ159" s="196"/>
      <c r="BA159" s="75"/>
      <c r="BB159" s="700"/>
    </row>
    <row r="160" spans="1:54" ht="9.9499999999999993" customHeight="1" thickBot="1" x14ac:dyDescent="0.3">
      <c r="A160" s="55">
        <v>23</v>
      </c>
      <c r="B160" s="221"/>
      <c r="C160" s="60"/>
      <c r="D160" s="190"/>
      <c r="E160" s="60"/>
      <c r="F160" s="60"/>
      <c r="G160" s="60"/>
      <c r="H160" s="534" t="s">
        <v>224</v>
      </c>
      <c r="I160" s="77"/>
      <c r="J160" s="76" t="str">
        <f>IF(J162=0,"",J162)</f>
        <v/>
      </c>
      <c r="K160" s="76"/>
      <c r="L160" s="685"/>
      <c r="M160" s="686"/>
      <c r="N160" s="686"/>
      <c r="O160" s="686"/>
      <c r="P160" s="686"/>
      <c r="Q160" s="686"/>
      <c r="R160" s="686"/>
      <c r="S160" s="686"/>
      <c r="T160" s="686"/>
      <c r="U160" s="686"/>
      <c r="V160" s="686"/>
      <c r="W160" s="686"/>
      <c r="X160" s="686"/>
      <c r="Y160" s="686"/>
      <c r="Z160" s="686"/>
      <c r="AA160" s="686"/>
      <c r="AB160" s="686"/>
      <c r="AC160" s="686"/>
      <c r="AD160" s="686"/>
      <c r="AE160" s="686"/>
      <c r="AF160" s="686"/>
      <c r="AG160" s="686"/>
      <c r="AH160" s="686"/>
      <c r="AI160" s="686"/>
      <c r="AJ160" s="686"/>
      <c r="AK160" s="686"/>
      <c r="AL160" s="686"/>
      <c r="AM160" s="686"/>
      <c r="AN160" s="686"/>
      <c r="AO160" s="686"/>
      <c r="AP160" s="686"/>
      <c r="AQ160" s="686"/>
      <c r="AR160" s="686"/>
      <c r="AS160" s="686"/>
      <c r="AT160" s="686"/>
      <c r="AU160" s="686"/>
      <c r="AV160" s="686"/>
      <c r="AW160" s="686"/>
      <c r="AX160" s="686"/>
      <c r="AY160" s="687"/>
      <c r="AZ160" s="196"/>
      <c r="BA160" s="75"/>
      <c r="BB160" s="700"/>
    </row>
    <row r="161" spans="1:54" ht="9.9499999999999993" customHeight="1" thickTop="1" thickBot="1" x14ac:dyDescent="0.3">
      <c r="A161" s="55"/>
      <c r="B161" s="221"/>
      <c r="C161" s="60"/>
      <c r="D161" s="190"/>
      <c r="E161" s="60"/>
      <c r="F161" s="60"/>
      <c r="G161" s="60"/>
      <c r="H161" s="535"/>
      <c r="I161" s="233"/>
      <c r="J161" s="322">
        <f>J162</f>
        <v>0</v>
      </c>
      <c r="K161" s="33"/>
      <c r="L161" s="688"/>
      <c r="M161" s="689"/>
      <c r="N161" s="689"/>
      <c r="O161" s="689"/>
      <c r="P161" s="689"/>
      <c r="Q161" s="689"/>
      <c r="R161" s="689"/>
      <c r="S161" s="689"/>
      <c r="T161" s="689"/>
      <c r="U161" s="689"/>
      <c r="V161" s="689"/>
      <c r="W161" s="689"/>
      <c r="X161" s="689"/>
      <c r="Y161" s="689"/>
      <c r="Z161" s="689"/>
      <c r="AA161" s="689"/>
      <c r="AB161" s="689"/>
      <c r="AC161" s="689"/>
      <c r="AD161" s="689"/>
      <c r="AE161" s="689"/>
      <c r="AF161" s="689"/>
      <c r="AG161" s="689"/>
      <c r="AH161" s="689"/>
      <c r="AI161" s="689"/>
      <c r="AJ161" s="689"/>
      <c r="AK161" s="689"/>
      <c r="AL161" s="689"/>
      <c r="AM161" s="689"/>
      <c r="AN161" s="689"/>
      <c r="AO161" s="689"/>
      <c r="AP161" s="689"/>
      <c r="AQ161" s="689"/>
      <c r="AR161" s="689"/>
      <c r="AS161" s="689"/>
      <c r="AT161" s="689"/>
      <c r="AU161" s="689"/>
      <c r="AV161" s="689"/>
      <c r="AW161" s="689"/>
      <c r="AX161" s="689"/>
      <c r="AY161" s="690"/>
      <c r="AZ161" s="196"/>
      <c r="BA161" s="75"/>
      <c r="BB161" s="700"/>
    </row>
    <row r="162" spans="1:54" ht="9.9499999999999993" customHeight="1" thickTop="1" x14ac:dyDescent="0.25">
      <c r="A162" s="55"/>
      <c r="B162" s="221"/>
      <c r="C162" s="60"/>
      <c r="D162" s="190"/>
      <c r="E162" s="60"/>
      <c r="F162" s="385"/>
      <c r="G162" s="60"/>
      <c r="H162" s="535"/>
      <c r="I162" s="32"/>
      <c r="J162" s="386">
        <v>0</v>
      </c>
      <c r="K162" s="76"/>
      <c r="L162" s="688"/>
      <c r="M162" s="689"/>
      <c r="N162" s="689"/>
      <c r="O162" s="689"/>
      <c r="P162" s="689"/>
      <c r="Q162" s="689"/>
      <c r="R162" s="689"/>
      <c r="S162" s="689"/>
      <c r="T162" s="689"/>
      <c r="U162" s="689"/>
      <c r="V162" s="689"/>
      <c r="W162" s="689"/>
      <c r="X162" s="689"/>
      <c r="Y162" s="689"/>
      <c r="Z162" s="689"/>
      <c r="AA162" s="689"/>
      <c r="AB162" s="689"/>
      <c r="AC162" s="689"/>
      <c r="AD162" s="689"/>
      <c r="AE162" s="689"/>
      <c r="AF162" s="689"/>
      <c r="AG162" s="689"/>
      <c r="AH162" s="689"/>
      <c r="AI162" s="689"/>
      <c r="AJ162" s="689"/>
      <c r="AK162" s="689"/>
      <c r="AL162" s="689"/>
      <c r="AM162" s="689"/>
      <c r="AN162" s="689"/>
      <c r="AO162" s="689"/>
      <c r="AP162" s="689"/>
      <c r="AQ162" s="689"/>
      <c r="AR162" s="689"/>
      <c r="AS162" s="689"/>
      <c r="AT162" s="689"/>
      <c r="AU162" s="689"/>
      <c r="AV162" s="689"/>
      <c r="AW162" s="689"/>
      <c r="AX162" s="689"/>
      <c r="AY162" s="690"/>
      <c r="AZ162" s="196"/>
      <c r="BA162" s="75"/>
      <c r="BB162" s="700"/>
    </row>
    <row r="163" spans="1:54" ht="9.9499999999999993" customHeight="1" x14ac:dyDescent="0.25">
      <c r="A163" s="55"/>
      <c r="B163" s="221"/>
      <c r="C163" s="60"/>
      <c r="D163" s="190"/>
      <c r="E163" s="60"/>
      <c r="F163" s="385"/>
      <c r="G163" s="60"/>
      <c r="H163" s="536"/>
      <c r="I163" s="77"/>
      <c r="J163" s="483"/>
      <c r="K163" s="76"/>
      <c r="L163" s="691"/>
      <c r="M163" s="692"/>
      <c r="N163" s="692"/>
      <c r="O163" s="692"/>
      <c r="P163" s="692"/>
      <c r="Q163" s="692"/>
      <c r="R163" s="692"/>
      <c r="S163" s="692"/>
      <c r="T163" s="692"/>
      <c r="U163" s="692"/>
      <c r="V163" s="692"/>
      <c r="W163" s="692"/>
      <c r="X163" s="692"/>
      <c r="Y163" s="692"/>
      <c r="Z163" s="692"/>
      <c r="AA163" s="692"/>
      <c r="AB163" s="692"/>
      <c r="AC163" s="692"/>
      <c r="AD163" s="692"/>
      <c r="AE163" s="692"/>
      <c r="AF163" s="692"/>
      <c r="AG163" s="692"/>
      <c r="AH163" s="692"/>
      <c r="AI163" s="692"/>
      <c r="AJ163" s="692"/>
      <c r="AK163" s="692"/>
      <c r="AL163" s="692"/>
      <c r="AM163" s="692"/>
      <c r="AN163" s="692"/>
      <c r="AO163" s="692"/>
      <c r="AP163" s="692"/>
      <c r="AQ163" s="692"/>
      <c r="AR163" s="692"/>
      <c r="AS163" s="692"/>
      <c r="AT163" s="692"/>
      <c r="AU163" s="692"/>
      <c r="AV163" s="692"/>
      <c r="AW163" s="692"/>
      <c r="AX163" s="692"/>
      <c r="AY163" s="693"/>
      <c r="AZ163" s="196"/>
      <c r="BA163" s="75"/>
      <c r="BB163" s="700"/>
    </row>
    <row r="164" spans="1:54" ht="5.0999999999999996" customHeight="1" x14ac:dyDescent="0.25">
      <c r="A164" s="55"/>
      <c r="B164" s="221"/>
      <c r="C164" s="60"/>
      <c r="D164" s="190"/>
      <c r="E164" s="60"/>
      <c r="F164" s="60"/>
      <c r="G164" s="60"/>
      <c r="H164" s="369"/>
      <c r="I164" s="366"/>
      <c r="J164" s="232"/>
      <c r="K164" s="232"/>
      <c r="L164" s="232"/>
      <c r="M164" s="232"/>
      <c r="N164" s="232"/>
      <c r="O164" s="232"/>
      <c r="P164" s="232"/>
      <c r="Q164" s="232"/>
      <c r="R164" s="232"/>
      <c r="S164" s="232"/>
      <c r="T164" s="232"/>
      <c r="U164" s="232"/>
      <c r="V164" s="232"/>
      <c r="W164" s="232"/>
      <c r="X164" s="232"/>
      <c r="Y164" s="232"/>
      <c r="Z164" s="232"/>
      <c r="AA164" s="232"/>
      <c r="AB164" s="232"/>
      <c r="AC164" s="232"/>
      <c r="AD164" s="232"/>
      <c r="AE164" s="232"/>
      <c r="AF164" s="232"/>
      <c r="AG164" s="232"/>
      <c r="AH164" s="232"/>
      <c r="AI164" s="232"/>
      <c r="AJ164" s="232"/>
      <c r="AK164" s="232"/>
      <c r="AL164" s="232"/>
      <c r="AM164" s="232"/>
      <c r="AN164" s="232"/>
      <c r="AO164" s="232"/>
      <c r="AP164" s="232"/>
      <c r="AQ164" s="232"/>
      <c r="AR164" s="232"/>
      <c r="AS164" s="232"/>
      <c r="AT164" s="232"/>
      <c r="AU164" s="232"/>
      <c r="AV164" s="232"/>
      <c r="AW164" s="232"/>
      <c r="AX164" s="232"/>
      <c r="AY164" s="232"/>
      <c r="AZ164" s="196"/>
      <c r="BA164" s="75"/>
      <c r="BB164" s="700"/>
    </row>
    <row r="165" spans="1:54" ht="9.9499999999999993" customHeight="1" thickBot="1" x14ac:dyDescent="0.3">
      <c r="A165" s="55">
        <v>24</v>
      </c>
      <c r="B165" s="221"/>
      <c r="C165" s="60"/>
      <c r="D165" s="190"/>
      <c r="E165" s="60"/>
      <c r="F165" s="60"/>
      <c r="G165" s="60"/>
      <c r="H165" s="534" t="s">
        <v>201</v>
      </c>
      <c r="I165" s="77"/>
      <c r="J165" s="76" t="str">
        <f>IF(J167=0,"",J167)</f>
        <v/>
      </c>
      <c r="K165" s="76"/>
      <c r="L165" s="685"/>
      <c r="M165" s="686"/>
      <c r="N165" s="686"/>
      <c r="O165" s="686"/>
      <c r="P165" s="686"/>
      <c r="Q165" s="686"/>
      <c r="R165" s="686"/>
      <c r="S165" s="686"/>
      <c r="T165" s="686"/>
      <c r="U165" s="686"/>
      <c r="V165" s="686"/>
      <c r="W165" s="686"/>
      <c r="X165" s="686"/>
      <c r="Y165" s="686"/>
      <c r="Z165" s="686"/>
      <c r="AA165" s="686"/>
      <c r="AB165" s="686"/>
      <c r="AC165" s="686"/>
      <c r="AD165" s="686"/>
      <c r="AE165" s="686"/>
      <c r="AF165" s="686"/>
      <c r="AG165" s="686"/>
      <c r="AH165" s="686"/>
      <c r="AI165" s="686"/>
      <c r="AJ165" s="686"/>
      <c r="AK165" s="686"/>
      <c r="AL165" s="686"/>
      <c r="AM165" s="686"/>
      <c r="AN165" s="686"/>
      <c r="AO165" s="686"/>
      <c r="AP165" s="686"/>
      <c r="AQ165" s="686"/>
      <c r="AR165" s="686"/>
      <c r="AS165" s="686"/>
      <c r="AT165" s="686"/>
      <c r="AU165" s="686"/>
      <c r="AV165" s="686"/>
      <c r="AW165" s="686"/>
      <c r="AX165" s="686"/>
      <c r="AY165" s="687"/>
      <c r="AZ165" s="196"/>
      <c r="BA165" s="75"/>
      <c r="BB165" s="700"/>
    </row>
    <row r="166" spans="1:54" ht="9.9499999999999993" customHeight="1" thickTop="1" thickBot="1" x14ac:dyDescent="0.3">
      <c r="A166" s="55"/>
      <c r="B166" s="221"/>
      <c r="C166" s="60"/>
      <c r="D166" s="190"/>
      <c r="E166" s="60"/>
      <c r="F166" s="60"/>
      <c r="G166" s="60"/>
      <c r="H166" s="535"/>
      <c r="I166" s="233"/>
      <c r="J166" s="322">
        <f>J167</f>
        <v>0</v>
      </c>
      <c r="K166" s="33"/>
      <c r="L166" s="688"/>
      <c r="M166" s="689"/>
      <c r="N166" s="689"/>
      <c r="O166" s="689"/>
      <c r="P166" s="689"/>
      <c r="Q166" s="689"/>
      <c r="R166" s="689"/>
      <c r="S166" s="689"/>
      <c r="T166" s="689"/>
      <c r="U166" s="689"/>
      <c r="V166" s="689"/>
      <c r="W166" s="689"/>
      <c r="X166" s="689"/>
      <c r="Y166" s="689"/>
      <c r="Z166" s="689"/>
      <c r="AA166" s="689"/>
      <c r="AB166" s="689"/>
      <c r="AC166" s="689"/>
      <c r="AD166" s="689"/>
      <c r="AE166" s="689"/>
      <c r="AF166" s="689"/>
      <c r="AG166" s="689"/>
      <c r="AH166" s="689"/>
      <c r="AI166" s="689"/>
      <c r="AJ166" s="689"/>
      <c r="AK166" s="689"/>
      <c r="AL166" s="689"/>
      <c r="AM166" s="689"/>
      <c r="AN166" s="689"/>
      <c r="AO166" s="689"/>
      <c r="AP166" s="689"/>
      <c r="AQ166" s="689"/>
      <c r="AR166" s="689"/>
      <c r="AS166" s="689"/>
      <c r="AT166" s="689"/>
      <c r="AU166" s="689"/>
      <c r="AV166" s="689"/>
      <c r="AW166" s="689"/>
      <c r="AX166" s="689"/>
      <c r="AY166" s="690"/>
      <c r="AZ166" s="196"/>
      <c r="BA166" s="75"/>
      <c r="BB166" s="700"/>
    </row>
    <row r="167" spans="1:54" ht="9.9499999999999993" customHeight="1" thickTop="1" x14ac:dyDescent="0.25">
      <c r="A167" s="55"/>
      <c r="B167" s="221"/>
      <c r="C167" s="60"/>
      <c r="D167" s="190"/>
      <c r="E167" s="60"/>
      <c r="F167" s="385"/>
      <c r="G167" s="60"/>
      <c r="H167" s="535"/>
      <c r="I167" s="32"/>
      <c r="J167" s="386">
        <v>0</v>
      </c>
      <c r="K167" s="76"/>
      <c r="L167" s="688"/>
      <c r="M167" s="689"/>
      <c r="N167" s="689"/>
      <c r="O167" s="689"/>
      <c r="P167" s="689"/>
      <c r="Q167" s="689"/>
      <c r="R167" s="689"/>
      <c r="S167" s="689"/>
      <c r="T167" s="689"/>
      <c r="U167" s="689"/>
      <c r="V167" s="689"/>
      <c r="W167" s="689"/>
      <c r="X167" s="689"/>
      <c r="Y167" s="689"/>
      <c r="Z167" s="689"/>
      <c r="AA167" s="689"/>
      <c r="AB167" s="689"/>
      <c r="AC167" s="689"/>
      <c r="AD167" s="689"/>
      <c r="AE167" s="689"/>
      <c r="AF167" s="689"/>
      <c r="AG167" s="689"/>
      <c r="AH167" s="689"/>
      <c r="AI167" s="689"/>
      <c r="AJ167" s="689"/>
      <c r="AK167" s="689"/>
      <c r="AL167" s="689"/>
      <c r="AM167" s="689"/>
      <c r="AN167" s="689"/>
      <c r="AO167" s="689"/>
      <c r="AP167" s="689"/>
      <c r="AQ167" s="689"/>
      <c r="AR167" s="689"/>
      <c r="AS167" s="689"/>
      <c r="AT167" s="689"/>
      <c r="AU167" s="689"/>
      <c r="AV167" s="689"/>
      <c r="AW167" s="689"/>
      <c r="AX167" s="689"/>
      <c r="AY167" s="690"/>
      <c r="AZ167" s="196"/>
      <c r="BA167" s="75"/>
      <c r="BB167" s="700"/>
    </row>
    <row r="168" spans="1:54" ht="9.9499999999999993" customHeight="1" x14ac:dyDescent="0.25">
      <c r="A168" s="55"/>
      <c r="B168" s="221"/>
      <c r="C168" s="60"/>
      <c r="D168" s="190"/>
      <c r="E168" s="60"/>
      <c r="F168" s="385"/>
      <c r="G168" s="60"/>
      <c r="H168" s="536"/>
      <c r="I168" s="77"/>
      <c r="J168" s="483"/>
      <c r="K168" s="76"/>
      <c r="L168" s="691"/>
      <c r="M168" s="692"/>
      <c r="N168" s="692"/>
      <c r="O168" s="692"/>
      <c r="P168" s="692"/>
      <c r="Q168" s="692"/>
      <c r="R168" s="692"/>
      <c r="S168" s="692"/>
      <c r="T168" s="692"/>
      <c r="U168" s="692"/>
      <c r="V168" s="692"/>
      <c r="W168" s="692"/>
      <c r="X168" s="692"/>
      <c r="Y168" s="692"/>
      <c r="Z168" s="692"/>
      <c r="AA168" s="692"/>
      <c r="AB168" s="692"/>
      <c r="AC168" s="692"/>
      <c r="AD168" s="692"/>
      <c r="AE168" s="692"/>
      <c r="AF168" s="692"/>
      <c r="AG168" s="692"/>
      <c r="AH168" s="692"/>
      <c r="AI168" s="692"/>
      <c r="AJ168" s="692"/>
      <c r="AK168" s="692"/>
      <c r="AL168" s="692"/>
      <c r="AM168" s="692"/>
      <c r="AN168" s="692"/>
      <c r="AO168" s="692"/>
      <c r="AP168" s="692"/>
      <c r="AQ168" s="692"/>
      <c r="AR168" s="692"/>
      <c r="AS168" s="692"/>
      <c r="AT168" s="692"/>
      <c r="AU168" s="692"/>
      <c r="AV168" s="692"/>
      <c r="AW168" s="692"/>
      <c r="AX168" s="692"/>
      <c r="AY168" s="693"/>
      <c r="AZ168" s="196"/>
      <c r="BA168" s="75"/>
      <c r="BB168" s="700"/>
    </row>
    <row r="169" spans="1:54" ht="5.0999999999999996" customHeight="1" x14ac:dyDescent="0.25">
      <c r="A169" s="55"/>
      <c r="B169" s="221"/>
      <c r="C169" s="60"/>
      <c r="D169" s="190"/>
      <c r="E169" s="60"/>
      <c r="F169" s="60"/>
      <c r="G169" s="60"/>
      <c r="H169" s="369"/>
      <c r="I169" s="366"/>
      <c r="J169" s="232"/>
      <c r="K169" s="232"/>
      <c r="L169" s="232"/>
      <c r="M169" s="232"/>
      <c r="N169" s="232"/>
      <c r="O169" s="232"/>
      <c r="P169" s="232"/>
      <c r="Q169" s="232"/>
      <c r="R169" s="232"/>
      <c r="S169" s="232"/>
      <c r="T169" s="232"/>
      <c r="U169" s="232"/>
      <c r="V169" s="232"/>
      <c r="W169" s="232"/>
      <c r="X169" s="232"/>
      <c r="Y169" s="232"/>
      <c r="Z169" s="232"/>
      <c r="AA169" s="232"/>
      <c r="AB169" s="232"/>
      <c r="AC169" s="232"/>
      <c r="AD169" s="232"/>
      <c r="AE169" s="232"/>
      <c r="AF169" s="232"/>
      <c r="AG169" s="232"/>
      <c r="AH169" s="232"/>
      <c r="AI169" s="232"/>
      <c r="AJ169" s="232"/>
      <c r="AK169" s="232"/>
      <c r="AL169" s="232"/>
      <c r="AM169" s="232"/>
      <c r="AN169" s="232"/>
      <c r="AO169" s="232"/>
      <c r="AP169" s="232"/>
      <c r="AQ169" s="232"/>
      <c r="AR169" s="232"/>
      <c r="AS169" s="232"/>
      <c r="AT169" s="232"/>
      <c r="AU169" s="232"/>
      <c r="AV169" s="232"/>
      <c r="AW169" s="232"/>
      <c r="AX169" s="232"/>
      <c r="AY169" s="232"/>
      <c r="AZ169" s="196"/>
      <c r="BA169" s="75"/>
      <c r="BB169" s="700"/>
    </row>
    <row r="170" spans="1:54" ht="9.9499999999999993" customHeight="1" thickBot="1" x14ac:dyDescent="0.3">
      <c r="A170" s="55">
        <v>25</v>
      </c>
      <c r="B170" s="221"/>
      <c r="C170" s="60"/>
      <c r="D170" s="190"/>
      <c r="E170" s="60"/>
      <c r="F170" s="60"/>
      <c r="G170" s="60"/>
      <c r="H170" s="534" t="s">
        <v>202</v>
      </c>
      <c r="I170" s="77"/>
      <c r="J170" s="76" t="str">
        <f>IF(J172=0,"",J172)</f>
        <v/>
      </c>
      <c r="K170" s="76"/>
      <c r="L170" s="685"/>
      <c r="M170" s="686"/>
      <c r="N170" s="686"/>
      <c r="O170" s="686"/>
      <c r="P170" s="686"/>
      <c r="Q170" s="686"/>
      <c r="R170" s="686"/>
      <c r="S170" s="686"/>
      <c r="T170" s="686"/>
      <c r="U170" s="686"/>
      <c r="V170" s="686"/>
      <c r="W170" s="686"/>
      <c r="X170" s="686"/>
      <c r="Y170" s="686"/>
      <c r="Z170" s="686"/>
      <c r="AA170" s="686"/>
      <c r="AB170" s="686"/>
      <c r="AC170" s="686"/>
      <c r="AD170" s="686"/>
      <c r="AE170" s="686"/>
      <c r="AF170" s="686"/>
      <c r="AG170" s="686"/>
      <c r="AH170" s="686"/>
      <c r="AI170" s="686"/>
      <c r="AJ170" s="686"/>
      <c r="AK170" s="686"/>
      <c r="AL170" s="686"/>
      <c r="AM170" s="686"/>
      <c r="AN170" s="686"/>
      <c r="AO170" s="686"/>
      <c r="AP170" s="686"/>
      <c r="AQ170" s="686"/>
      <c r="AR170" s="686"/>
      <c r="AS170" s="686"/>
      <c r="AT170" s="686"/>
      <c r="AU170" s="686"/>
      <c r="AV170" s="686"/>
      <c r="AW170" s="686"/>
      <c r="AX170" s="686"/>
      <c r="AY170" s="687"/>
      <c r="AZ170" s="196"/>
      <c r="BA170" s="75"/>
      <c r="BB170" s="700"/>
    </row>
    <row r="171" spans="1:54" ht="9.9499999999999993" customHeight="1" thickTop="1" thickBot="1" x14ac:dyDescent="0.3">
      <c r="A171" s="55"/>
      <c r="B171" s="221"/>
      <c r="C171" s="60"/>
      <c r="D171" s="190"/>
      <c r="E171" s="60"/>
      <c r="F171" s="60"/>
      <c r="G171" s="60"/>
      <c r="H171" s="535"/>
      <c r="I171" s="233"/>
      <c r="J171" s="322">
        <f>J172</f>
        <v>0</v>
      </c>
      <c r="K171" s="33"/>
      <c r="L171" s="688"/>
      <c r="M171" s="689"/>
      <c r="N171" s="689"/>
      <c r="O171" s="689"/>
      <c r="P171" s="689"/>
      <c r="Q171" s="689"/>
      <c r="R171" s="689"/>
      <c r="S171" s="689"/>
      <c r="T171" s="689"/>
      <c r="U171" s="689"/>
      <c r="V171" s="689"/>
      <c r="W171" s="689"/>
      <c r="X171" s="689"/>
      <c r="Y171" s="689"/>
      <c r="Z171" s="689"/>
      <c r="AA171" s="689"/>
      <c r="AB171" s="689"/>
      <c r="AC171" s="689"/>
      <c r="AD171" s="689"/>
      <c r="AE171" s="689"/>
      <c r="AF171" s="689"/>
      <c r="AG171" s="689"/>
      <c r="AH171" s="689"/>
      <c r="AI171" s="689"/>
      <c r="AJ171" s="689"/>
      <c r="AK171" s="689"/>
      <c r="AL171" s="689"/>
      <c r="AM171" s="689"/>
      <c r="AN171" s="689"/>
      <c r="AO171" s="689"/>
      <c r="AP171" s="689"/>
      <c r="AQ171" s="689"/>
      <c r="AR171" s="689"/>
      <c r="AS171" s="689"/>
      <c r="AT171" s="689"/>
      <c r="AU171" s="689"/>
      <c r="AV171" s="689"/>
      <c r="AW171" s="689"/>
      <c r="AX171" s="689"/>
      <c r="AY171" s="690"/>
      <c r="AZ171" s="196"/>
      <c r="BA171" s="75"/>
      <c r="BB171" s="700"/>
    </row>
    <row r="172" spans="1:54" ht="9.9499999999999993" customHeight="1" thickTop="1" x14ac:dyDescent="0.25">
      <c r="A172" s="55"/>
      <c r="B172" s="221"/>
      <c r="C172" s="60"/>
      <c r="D172" s="190"/>
      <c r="E172" s="60"/>
      <c r="F172" s="385"/>
      <c r="G172" s="60"/>
      <c r="H172" s="535"/>
      <c r="I172" s="32"/>
      <c r="J172" s="386">
        <v>0</v>
      </c>
      <c r="K172" s="76"/>
      <c r="L172" s="688"/>
      <c r="M172" s="689"/>
      <c r="N172" s="689"/>
      <c r="O172" s="689"/>
      <c r="P172" s="689"/>
      <c r="Q172" s="689"/>
      <c r="R172" s="689"/>
      <c r="S172" s="689"/>
      <c r="T172" s="689"/>
      <c r="U172" s="689"/>
      <c r="V172" s="689"/>
      <c r="W172" s="689"/>
      <c r="X172" s="689"/>
      <c r="Y172" s="689"/>
      <c r="Z172" s="689"/>
      <c r="AA172" s="689"/>
      <c r="AB172" s="689"/>
      <c r="AC172" s="689"/>
      <c r="AD172" s="689"/>
      <c r="AE172" s="689"/>
      <c r="AF172" s="689"/>
      <c r="AG172" s="689"/>
      <c r="AH172" s="689"/>
      <c r="AI172" s="689"/>
      <c r="AJ172" s="689"/>
      <c r="AK172" s="689"/>
      <c r="AL172" s="689"/>
      <c r="AM172" s="689"/>
      <c r="AN172" s="689"/>
      <c r="AO172" s="689"/>
      <c r="AP172" s="689"/>
      <c r="AQ172" s="689"/>
      <c r="AR172" s="689"/>
      <c r="AS172" s="689"/>
      <c r="AT172" s="689"/>
      <c r="AU172" s="689"/>
      <c r="AV172" s="689"/>
      <c r="AW172" s="689"/>
      <c r="AX172" s="689"/>
      <c r="AY172" s="690"/>
      <c r="AZ172" s="196"/>
      <c r="BA172" s="75"/>
      <c r="BB172" s="700"/>
    </row>
    <row r="173" spans="1:54" ht="9.9499999999999993" customHeight="1" x14ac:dyDescent="0.25">
      <c r="A173" s="55"/>
      <c r="B173" s="221"/>
      <c r="C173" s="60"/>
      <c r="D173" s="190"/>
      <c r="E173" s="60"/>
      <c r="F173" s="385"/>
      <c r="G173" s="60"/>
      <c r="H173" s="536"/>
      <c r="I173" s="77"/>
      <c r="J173" s="483"/>
      <c r="K173" s="76"/>
      <c r="L173" s="691"/>
      <c r="M173" s="692"/>
      <c r="N173" s="692"/>
      <c r="O173" s="692"/>
      <c r="P173" s="692"/>
      <c r="Q173" s="692"/>
      <c r="R173" s="692"/>
      <c r="S173" s="692"/>
      <c r="T173" s="692"/>
      <c r="U173" s="692"/>
      <c r="V173" s="692"/>
      <c r="W173" s="692"/>
      <c r="X173" s="692"/>
      <c r="Y173" s="692"/>
      <c r="Z173" s="692"/>
      <c r="AA173" s="692"/>
      <c r="AB173" s="692"/>
      <c r="AC173" s="692"/>
      <c r="AD173" s="692"/>
      <c r="AE173" s="692"/>
      <c r="AF173" s="692"/>
      <c r="AG173" s="692"/>
      <c r="AH173" s="692"/>
      <c r="AI173" s="692"/>
      <c r="AJ173" s="692"/>
      <c r="AK173" s="692"/>
      <c r="AL173" s="692"/>
      <c r="AM173" s="692"/>
      <c r="AN173" s="692"/>
      <c r="AO173" s="692"/>
      <c r="AP173" s="692"/>
      <c r="AQ173" s="692"/>
      <c r="AR173" s="692"/>
      <c r="AS173" s="692"/>
      <c r="AT173" s="692"/>
      <c r="AU173" s="692"/>
      <c r="AV173" s="692"/>
      <c r="AW173" s="692"/>
      <c r="AX173" s="692"/>
      <c r="AY173" s="693"/>
      <c r="AZ173" s="196"/>
      <c r="BA173" s="75"/>
      <c r="BB173" s="700"/>
    </row>
    <row r="174" spans="1:54" ht="5.0999999999999996" customHeight="1" x14ac:dyDescent="0.25">
      <c r="A174" s="55"/>
      <c r="B174" s="221"/>
      <c r="C174" s="60"/>
      <c r="D174" s="190"/>
      <c r="E174" s="60"/>
      <c r="F174" s="60"/>
      <c r="G174" s="60"/>
      <c r="H174" s="369"/>
      <c r="I174" s="366"/>
      <c r="J174" s="232"/>
      <c r="K174" s="232"/>
      <c r="L174" s="232"/>
      <c r="M174" s="232"/>
      <c r="N174" s="232"/>
      <c r="O174" s="232"/>
      <c r="P174" s="232"/>
      <c r="Q174" s="232"/>
      <c r="R174" s="232"/>
      <c r="S174" s="232"/>
      <c r="T174" s="232"/>
      <c r="U174" s="232"/>
      <c r="V174" s="232"/>
      <c r="W174" s="232"/>
      <c r="X174" s="232"/>
      <c r="Y174" s="232"/>
      <c r="Z174" s="232"/>
      <c r="AA174" s="232"/>
      <c r="AB174" s="232"/>
      <c r="AC174" s="232"/>
      <c r="AD174" s="232"/>
      <c r="AE174" s="232"/>
      <c r="AF174" s="232"/>
      <c r="AG174" s="232"/>
      <c r="AH174" s="232"/>
      <c r="AI174" s="232"/>
      <c r="AJ174" s="232"/>
      <c r="AK174" s="232"/>
      <c r="AL174" s="232"/>
      <c r="AM174" s="232"/>
      <c r="AN174" s="232"/>
      <c r="AO174" s="232"/>
      <c r="AP174" s="232"/>
      <c r="AQ174" s="232"/>
      <c r="AR174" s="232"/>
      <c r="AS174" s="232"/>
      <c r="AT174" s="232"/>
      <c r="AU174" s="232"/>
      <c r="AV174" s="232"/>
      <c r="AW174" s="232"/>
      <c r="AX174" s="232"/>
      <c r="AY174" s="232"/>
      <c r="AZ174" s="196"/>
      <c r="BA174" s="75"/>
      <c r="BB174" s="700"/>
    </row>
    <row r="175" spans="1:54" ht="9.9499999999999993" customHeight="1" thickBot="1" x14ac:dyDescent="0.3">
      <c r="A175" s="55">
        <v>26</v>
      </c>
      <c r="B175" s="221"/>
      <c r="C175" s="60"/>
      <c r="D175" s="190"/>
      <c r="E175" s="60"/>
      <c r="F175" s="60"/>
      <c r="G175" s="60"/>
      <c r="H175" s="534" t="s">
        <v>203</v>
      </c>
      <c r="I175" s="77"/>
      <c r="J175" s="76" t="str">
        <f>IF(J177=0,"",J177)</f>
        <v/>
      </c>
      <c r="K175" s="76"/>
      <c r="L175" s="685"/>
      <c r="M175" s="686"/>
      <c r="N175" s="686"/>
      <c r="O175" s="686"/>
      <c r="P175" s="686"/>
      <c r="Q175" s="686"/>
      <c r="R175" s="686"/>
      <c r="S175" s="686"/>
      <c r="T175" s="686"/>
      <c r="U175" s="686"/>
      <c r="V175" s="686"/>
      <c r="W175" s="686"/>
      <c r="X175" s="686"/>
      <c r="Y175" s="686"/>
      <c r="Z175" s="686"/>
      <c r="AA175" s="686"/>
      <c r="AB175" s="686"/>
      <c r="AC175" s="686"/>
      <c r="AD175" s="686"/>
      <c r="AE175" s="686"/>
      <c r="AF175" s="686"/>
      <c r="AG175" s="686"/>
      <c r="AH175" s="686"/>
      <c r="AI175" s="686"/>
      <c r="AJ175" s="686"/>
      <c r="AK175" s="686"/>
      <c r="AL175" s="686"/>
      <c r="AM175" s="686"/>
      <c r="AN175" s="686"/>
      <c r="AO175" s="686"/>
      <c r="AP175" s="686"/>
      <c r="AQ175" s="686"/>
      <c r="AR175" s="686"/>
      <c r="AS175" s="686"/>
      <c r="AT175" s="686"/>
      <c r="AU175" s="686"/>
      <c r="AV175" s="686"/>
      <c r="AW175" s="686"/>
      <c r="AX175" s="686"/>
      <c r="AY175" s="687"/>
      <c r="AZ175" s="196"/>
      <c r="BA175" s="75"/>
      <c r="BB175" s="700"/>
    </row>
    <row r="176" spans="1:54" ht="9.9499999999999993" customHeight="1" thickTop="1" thickBot="1" x14ac:dyDescent="0.3">
      <c r="A176" s="55"/>
      <c r="B176" s="221"/>
      <c r="C176" s="60"/>
      <c r="D176" s="190"/>
      <c r="E176" s="60"/>
      <c r="F176" s="60"/>
      <c r="G176" s="60"/>
      <c r="H176" s="535"/>
      <c r="I176" s="233"/>
      <c r="J176" s="322">
        <f>J177</f>
        <v>0</v>
      </c>
      <c r="K176" s="33"/>
      <c r="L176" s="688"/>
      <c r="M176" s="689"/>
      <c r="N176" s="689"/>
      <c r="O176" s="689"/>
      <c r="P176" s="689"/>
      <c r="Q176" s="689"/>
      <c r="R176" s="689"/>
      <c r="S176" s="689"/>
      <c r="T176" s="689"/>
      <c r="U176" s="689"/>
      <c r="V176" s="689"/>
      <c r="W176" s="689"/>
      <c r="X176" s="689"/>
      <c r="Y176" s="689"/>
      <c r="Z176" s="689"/>
      <c r="AA176" s="689"/>
      <c r="AB176" s="689"/>
      <c r="AC176" s="689"/>
      <c r="AD176" s="689"/>
      <c r="AE176" s="689"/>
      <c r="AF176" s="689"/>
      <c r="AG176" s="689"/>
      <c r="AH176" s="689"/>
      <c r="AI176" s="689"/>
      <c r="AJ176" s="689"/>
      <c r="AK176" s="689"/>
      <c r="AL176" s="689"/>
      <c r="AM176" s="689"/>
      <c r="AN176" s="689"/>
      <c r="AO176" s="689"/>
      <c r="AP176" s="689"/>
      <c r="AQ176" s="689"/>
      <c r="AR176" s="689"/>
      <c r="AS176" s="689"/>
      <c r="AT176" s="689"/>
      <c r="AU176" s="689"/>
      <c r="AV176" s="689"/>
      <c r="AW176" s="689"/>
      <c r="AX176" s="689"/>
      <c r="AY176" s="690"/>
      <c r="AZ176" s="196"/>
      <c r="BA176" s="75"/>
      <c r="BB176" s="700"/>
    </row>
    <row r="177" spans="1:54" ht="9.9499999999999993" customHeight="1" thickTop="1" x14ac:dyDescent="0.25">
      <c r="A177" s="55"/>
      <c r="B177" s="221"/>
      <c r="C177" s="60"/>
      <c r="D177" s="190"/>
      <c r="E177" s="60"/>
      <c r="F177" s="385"/>
      <c r="G177" s="60"/>
      <c r="H177" s="535"/>
      <c r="I177" s="32"/>
      <c r="J177" s="386">
        <v>0</v>
      </c>
      <c r="K177" s="76"/>
      <c r="L177" s="688"/>
      <c r="M177" s="689"/>
      <c r="N177" s="689"/>
      <c r="O177" s="689"/>
      <c r="P177" s="689"/>
      <c r="Q177" s="689"/>
      <c r="R177" s="689"/>
      <c r="S177" s="689"/>
      <c r="T177" s="689"/>
      <c r="U177" s="689"/>
      <c r="V177" s="689"/>
      <c r="W177" s="689"/>
      <c r="X177" s="689"/>
      <c r="Y177" s="689"/>
      <c r="Z177" s="689"/>
      <c r="AA177" s="689"/>
      <c r="AB177" s="689"/>
      <c r="AC177" s="689"/>
      <c r="AD177" s="689"/>
      <c r="AE177" s="689"/>
      <c r="AF177" s="689"/>
      <c r="AG177" s="689"/>
      <c r="AH177" s="689"/>
      <c r="AI177" s="689"/>
      <c r="AJ177" s="689"/>
      <c r="AK177" s="689"/>
      <c r="AL177" s="689"/>
      <c r="AM177" s="689"/>
      <c r="AN177" s="689"/>
      <c r="AO177" s="689"/>
      <c r="AP177" s="689"/>
      <c r="AQ177" s="689"/>
      <c r="AR177" s="689"/>
      <c r="AS177" s="689"/>
      <c r="AT177" s="689"/>
      <c r="AU177" s="689"/>
      <c r="AV177" s="689"/>
      <c r="AW177" s="689"/>
      <c r="AX177" s="689"/>
      <c r="AY177" s="690"/>
      <c r="AZ177" s="196"/>
      <c r="BA177" s="75"/>
      <c r="BB177" s="700"/>
    </row>
    <row r="178" spans="1:54" ht="9.9499999999999993" customHeight="1" x14ac:dyDescent="0.25">
      <c r="A178" s="55"/>
      <c r="B178" s="221"/>
      <c r="C178" s="60"/>
      <c r="D178" s="190"/>
      <c r="E178" s="60"/>
      <c r="F178" s="385"/>
      <c r="G178" s="60"/>
      <c r="H178" s="536"/>
      <c r="I178" s="77"/>
      <c r="J178" s="483"/>
      <c r="K178" s="76"/>
      <c r="L178" s="691"/>
      <c r="M178" s="692"/>
      <c r="N178" s="692"/>
      <c r="O178" s="692"/>
      <c r="P178" s="692"/>
      <c r="Q178" s="692"/>
      <c r="R178" s="692"/>
      <c r="S178" s="692"/>
      <c r="T178" s="692"/>
      <c r="U178" s="692"/>
      <c r="V178" s="692"/>
      <c r="W178" s="692"/>
      <c r="X178" s="692"/>
      <c r="Y178" s="692"/>
      <c r="Z178" s="692"/>
      <c r="AA178" s="692"/>
      <c r="AB178" s="692"/>
      <c r="AC178" s="692"/>
      <c r="AD178" s="692"/>
      <c r="AE178" s="692"/>
      <c r="AF178" s="692"/>
      <c r="AG178" s="692"/>
      <c r="AH178" s="692"/>
      <c r="AI178" s="692"/>
      <c r="AJ178" s="692"/>
      <c r="AK178" s="692"/>
      <c r="AL178" s="692"/>
      <c r="AM178" s="692"/>
      <c r="AN178" s="692"/>
      <c r="AO178" s="692"/>
      <c r="AP178" s="692"/>
      <c r="AQ178" s="692"/>
      <c r="AR178" s="692"/>
      <c r="AS178" s="692"/>
      <c r="AT178" s="692"/>
      <c r="AU178" s="692"/>
      <c r="AV178" s="692"/>
      <c r="AW178" s="692"/>
      <c r="AX178" s="692"/>
      <c r="AY178" s="693"/>
      <c r="AZ178" s="196"/>
      <c r="BA178" s="75"/>
      <c r="BB178" s="700"/>
    </row>
    <row r="179" spans="1:54" ht="5.0999999999999996" customHeight="1" x14ac:dyDescent="0.25">
      <c r="A179" s="55"/>
      <c r="B179" s="221"/>
      <c r="C179" s="60"/>
      <c r="D179" s="190"/>
      <c r="E179" s="60"/>
      <c r="F179" s="60"/>
      <c r="G179" s="60"/>
      <c r="H179" s="369"/>
      <c r="I179" s="366"/>
      <c r="J179" s="232"/>
      <c r="K179" s="232"/>
      <c r="L179" s="232"/>
      <c r="M179" s="232"/>
      <c r="N179" s="232"/>
      <c r="O179" s="232"/>
      <c r="P179" s="232"/>
      <c r="Q179" s="232"/>
      <c r="R179" s="232"/>
      <c r="S179" s="232"/>
      <c r="T179" s="232"/>
      <c r="U179" s="232"/>
      <c r="V179" s="232"/>
      <c r="W179" s="232"/>
      <c r="X179" s="232"/>
      <c r="Y179" s="232"/>
      <c r="Z179" s="232"/>
      <c r="AA179" s="232"/>
      <c r="AB179" s="232"/>
      <c r="AC179" s="232"/>
      <c r="AD179" s="232"/>
      <c r="AE179" s="232"/>
      <c r="AF179" s="232"/>
      <c r="AG179" s="232"/>
      <c r="AH179" s="232"/>
      <c r="AI179" s="232"/>
      <c r="AJ179" s="232"/>
      <c r="AK179" s="232"/>
      <c r="AL179" s="232"/>
      <c r="AM179" s="232"/>
      <c r="AN179" s="232"/>
      <c r="AO179" s="232"/>
      <c r="AP179" s="232"/>
      <c r="AQ179" s="232"/>
      <c r="AR179" s="232"/>
      <c r="AS179" s="232"/>
      <c r="AT179" s="232"/>
      <c r="AU179" s="232"/>
      <c r="AV179" s="232"/>
      <c r="AW179" s="232"/>
      <c r="AX179" s="232"/>
      <c r="AY179" s="232"/>
      <c r="AZ179" s="196"/>
      <c r="BA179" s="75"/>
      <c r="BB179" s="700"/>
    </row>
    <row r="180" spans="1:54" ht="9.9499999999999993" customHeight="1" x14ac:dyDescent="0.25">
      <c r="A180" s="55"/>
      <c r="B180" s="221"/>
      <c r="C180" s="60"/>
      <c r="D180" s="190"/>
      <c r="E180" s="60"/>
      <c r="F180" s="670" t="s">
        <v>14</v>
      </c>
      <c r="G180" s="670"/>
      <c r="H180" s="670"/>
      <c r="I180" s="125"/>
      <c r="J180" s="125"/>
      <c r="K180" s="125"/>
      <c r="L180" s="125"/>
      <c r="M180" s="125"/>
      <c r="N180" s="125"/>
      <c r="O180" s="125"/>
      <c r="P180" s="125"/>
      <c r="Q180" s="125"/>
      <c r="R180" s="125"/>
      <c r="S180" s="125"/>
      <c r="T180" s="125"/>
      <c r="U180" s="125"/>
      <c r="V180" s="125"/>
      <c r="W180" s="125"/>
      <c r="X180" s="125"/>
      <c r="Y180" s="125"/>
      <c r="Z180" s="125"/>
      <c r="AA180" s="125"/>
      <c r="AB180" s="125"/>
      <c r="AC180" s="125"/>
      <c r="AD180" s="713"/>
      <c r="AE180" s="713"/>
      <c r="AF180" s="713"/>
      <c r="AG180" s="713"/>
      <c r="AH180" s="713"/>
      <c r="AI180" s="713"/>
      <c r="AJ180" s="713"/>
      <c r="AK180" s="713"/>
      <c r="AL180" s="713"/>
      <c r="AM180" s="713"/>
      <c r="AN180" s="713"/>
      <c r="AO180" s="713"/>
      <c r="AP180" s="713"/>
      <c r="AQ180" s="713"/>
      <c r="AR180" s="713"/>
      <c r="AS180" s="713"/>
      <c r="AT180" s="713"/>
      <c r="AU180" s="713"/>
      <c r="AV180" s="713"/>
      <c r="AW180" s="713"/>
      <c r="AX180" s="713"/>
      <c r="AY180" s="713"/>
      <c r="AZ180" s="196"/>
      <c r="BA180" s="75"/>
      <c r="BB180" s="700"/>
    </row>
    <row r="181" spans="1:54" ht="5.0999999999999996" customHeight="1" x14ac:dyDescent="0.25">
      <c r="A181" s="55"/>
      <c r="B181" s="221"/>
      <c r="C181" s="60"/>
      <c r="D181" s="190"/>
      <c r="E181" s="60"/>
      <c r="F181" s="60"/>
      <c r="G181" s="60"/>
      <c r="H181" s="369"/>
      <c r="I181" s="366"/>
      <c r="J181" s="232"/>
      <c r="K181" s="232"/>
      <c r="L181" s="232"/>
      <c r="M181" s="232"/>
      <c r="N181" s="232"/>
      <c r="O181" s="232"/>
      <c r="P181" s="232"/>
      <c r="Q181" s="232"/>
      <c r="R181" s="232"/>
      <c r="S181" s="232"/>
      <c r="T181" s="232"/>
      <c r="U181" s="232"/>
      <c r="V181" s="232"/>
      <c r="W181" s="232"/>
      <c r="X181" s="232"/>
      <c r="Y181" s="232"/>
      <c r="Z181" s="232"/>
      <c r="AA181" s="232"/>
      <c r="AB181" s="232"/>
      <c r="AC181" s="232"/>
      <c r="AD181" s="232"/>
      <c r="AE181" s="232"/>
      <c r="AF181" s="232"/>
      <c r="AG181" s="232"/>
      <c r="AH181" s="232"/>
      <c r="AI181" s="232"/>
      <c r="AJ181" s="232"/>
      <c r="AK181" s="232"/>
      <c r="AL181" s="232"/>
      <c r="AM181" s="232"/>
      <c r="AN181" s="232"/>
      <c r="AO181" s="232"/>
      <c r="AP181" s="232"/>
      <c r="AQ181" s="232"/>
      <c r="AR181" s="232"/>
      <c r="AS181" s="232"/>
      <c r="AT181" s="232"/>
      <c r="AU181" s="232"/>
      <c r="AV181" s="232"/>
      <c r="AW181" s="232"/>
      <c r="AX181" s="232"/>
      <c r="AY181" s="232"/>
      <c r="AZ181" s="196"/>
      <c r="BA181" s="75"/>
      <c r="BB181" s="700"/>
    </row>
    <row r="182" spans="1:54" ht="9.9499999999999993" customHeight="1" thickBot="1" x14ac:dyDescent="0.3">
      <c r="A182" s="55">
        <v>27</v>
      </c>
      <c r="B182" s="221"/>
      <c r="C182" s="60"/>
      <c r="D182" s="190"/>
      <c r="E182" s="60"/>
      <c r="F182" s="60"/>
      <c r="G182" s="60"/>
      <c r="H182" s="534" t="s">
        <v>204</v>
      </c>
      <c r="I182" s="77"/>
      <c r="J182" s="76" t="str">
        <f>IF(J184=0,"",J184)</f>
        <v/>
      </c>
      <c r="K182" s="76"/>
      <c r="L182" s="685"/>
      <c r="M182" s="686"/>
      <c r="N182" s="686"/>
      <c r="O182" s="686"/>
      <c r="P182" s="686"/>
      <c r="Q182" s="686"/>
      <c r="R182" s="686"/>
      <c r="S182" s="686"/>
      <c r="T182" s="686"/>
      <c r="U182" s="686"/>
      <c r="V182" s="686"/>
      <c r="W182" s="686"/>
      <c r="X182" s="686"/>
      <c r="Y182" s="686"/>
      <c r="Z182" s="686"/>
      <c r="AA182" s="686"/>
      <c r="AB182" s="686"/>
      <c r="AC182" s="686"/>
      <c r="AD182" s="686"/>
      <c r="AE182" s="686"/>
      <c r="AF182" s="686"/>
      <c r="AG182" s="686"/>
      <c r="AH182" s="686"/>
      <c r="AI182" s="686"/>
      <c r="AJ182" s="686"/>
      <c r="AK182" s="686"/>
      <c r="AL182" s="686"/>
      <c r="AM182" s="686"/>
      <c r="AN182" s="686"/>
      <c r="AO182" s="686"/>
      <c r="AP182" s="686"/>
      <c r="AQ182" s="686"/>
      <c r="AR182" s="686"/>
      <c r="AS182" s="686"/>
      <c r="AT182" s="686"/>
      <c r="AU182" s="686"/>
      <c r="AV182" s="686"/>
      <c r="AW182" s="686"/>
      <c r="AX182" s="686"/>
      <c r="AY182" s="687"/>
      <c r="AZ182" s="196"/>
      <c r="BA182" s="75"/>
      <c r="BB182" s="700"/>
    </row>
    <row r="183" spans="1:54" ht="9.9499999999999993" customHeight="1" thickTop="1" thickBot="1" x14ac:dyDescent="0.3">
      <c r="A183" s="55"/>
      <c r="B183" s="221"/>
      <c r="C183" s="60"/>
      <c r="D183" s="190"/>
      <c r="E183" s="60"/>
      <c r="F183" s="60"/>
      <c r="G183" s="60"/>
      <c r="H183" s="535"/>
      <c r="I183" s="233"/>
      <c r="J183" s="322">
        <f>J184</f>
        <v>0</v>
      </c>
      <c r="K183" s="33"/>
      <c r="L183" s="688"/>
      <c r="M183" s="689"/>
      <c r="N183" s="689"/>
      <c r="O183" s="689"/>
      <c r="P183" s="689"/>
      <c r="Q183" s="689"/>
      <c r="R183" s="689"/>
      <c r="S183" s="689"/>
      <c r="T183" s="689"/>
      <c r="U183" s="689"/>
      <c r="V183" s="689"/>
      <c r="W183" s="689"/>
      <c r="X183" s="689"/>
      <c r="Y183" s="689"/>
      <c r="Z183" s="689"/>
      <c r="AA183" s="689"/>
      <c r="AB183" s="689"/>
      <c r="AC183" s="689"/>
      <c r="AD183" s="689"/>
      <c r="AE183" s="689"/>
      <c r="AF183" s="689"/>
      <c r="AG183" s="689"/>
      <c r="AH183" s="689"/>
      <c r="AI183" s="689"/>
      <c r="AJ183" s="689"/>
      <c r="AK183" s="689"/>
      <c r="AL183" s="689"/>
      <c r="AM183" s="689"/>
      <c r="AN183" s="689"/>
      <c r="AO183" s="689"/>
      <c r="AP183" s="689"/>
      <c r="AQ183" s="689"/>
      <c r="AR183" s="689"/>
      <c r="AS183" s="689"/>
      <c r="AT183" s="689"/>
      <c r="AU183" s="689"/>
      <c r="AV183" s="689"/>
      <c r="AW183" s="689"/>
      <c r="AX183" s="689"/>
      <c r="AY183" s="690"/>
      <c r="AZ183" s="196"/>
      <c r="BA183" s="75"/>
      <c r="BB183" s="700"/>
    </row>
    <row r="184" spans="1:54" ht="9.9499999999999993" customHeight="1" thickTop="1" x14ac:dyDescent="0.25">
      <c r="A184" s="55"/>
      <c r="B184" s="221"/>
      <c r="C184" s="60"/>
      <c r="D184" s="190"/>
      <c r="E184" s="60"/>
      <c r="F184" s="385"/>
      <c r="G184" s="60"/>
      <c r="H184" s="535"/>
      <c r="I184" s="32"/>
      <c r="J184" s="386">
        <v>0</v>
      </c>
      <c r="K184" s="76"/>
      <c r="L184" s="688"/>
      <c r="M184" s="689"/>
      <c r="N184" s="689"/>
      <c r="O184" s="689"/>
      <c r="P184" s="689"/>
      <c r="Q184" s="689"/>
      <c r="R184" s="689"/>
      <c r="S184" s="689"/>
      <c r="T184" s="689"/>
      <c r="U184" s="689"/>
      <c r="V184" s="689"/>
      <c r="W184" s="689"/>
      <c r="X184" s="689"/>
      <c r="Y184" s="689"/>
      <c r="Z184" s="689"/>
      <c r="AA184" s="689"/>
      <c r="AB184" s="689"/>
      <c r="AC184" s="689"/>
      <c r="AD184" s="689"/>
      <c r="AE184" s="689"/>
      <c r="AF184" s="689"/>
      <c r="AG184" s="689"/>
      <c r="AH184" s="689"/>
      <c r="AI184" s="689"/>
      <c r="AJ184" s="689"/>
      <c r="AK184" s="689"/>
      <c r="AL184" s="689"/>
      <c r="AM184" s="689"/>
      <c r="AN184" s="689"/>
      <c r="AO184" s="689"/>
      <c r="AP184" s="689"/>
      <c r="AQ184" s="689"/>
      <c r="AR184" s="689"/>
      <c r="AS184" s="689"/>
      <c r="AT184" s="689"/>
      <c r="AU184" s="689"/>
      <c r="AV184" s="689"/>
      <c r="AW184" s="689"/>
      <c r="AX184" s="689"/>
      <c r="AY184" s="690"/>
      <c r="AZ184" s="196"/>
      <c r="BA184" s="75"/>
      <c r="BB184" s="700"/>
    </row>
    <row r="185" spans="1:54" ht="9.9499999999999993" customHeight="1" x14ac:dyDescent="0.25">
      <c r="A185" s="55"/>
      <c r="B185" s="221"/>
      <c r="C185" s="60"/>
      <c r="D185" s="190"/>
      <c r="E185" s="60"/>
      <c r="F185" s="385"/>
      <c r="G185" s="60"/>
      <c r="H185" s="536"/>
      <c r="I185" s="77"/>
      <c r="J185" s="483"/>
      <c r="K185" s="76"/>
      <c r="L185" s="691"/>
      <c r="M185" s="692"/>
      <c r="N185" s="692"/>
      <c r="O185" s="692"/>
      <c r="P185" s="692"/>
      <c r="Q185" s="692"/>
      <c r="R185" s="692"/>
      <c r="S185" s="692"/>
      <c r="T185" s="692"/>
      <c r="U185" s="692"/>
      <c r="V185" s="692"/>
      <c r="W185" s="692"/>
      <c r="X185" s="692"/>
      <c r="Y185" s="692"/>
      <c r="Z185" s="692"/>
      <c r="AA185" s="692"/>
      <c r="AB185" s="692"/>
      <c r="AC185" s="692"/>
      <c r="AD185" s="692"/>
      <c r="AE185" s="692"/>
      <c r="AF185" s="692"/>
      <c r="AG185" s="692"/>
      <c r="AH185" s="692"/>
      <c r="AI185" s="692"/>
      <c r="AJ185" s="692"/>
      <c r="AK185" s="692"/>
      <c r="AL185" s="692"/>
      <c r="AM185" s="692"/>
      <c r="AN185" s="692"/>
      <c r="AO185" s="692"/>
      <c r="AP185" s="692"/>
      <c r="AQ185" s="692"/>
      <c r="AR185" s="692"/>
      <c r="AS185" s="692"/>
      <c r="AT185" s="692"/>
      <c r="AU185" s="692"/>
      <c r="AV185" s="692"/>
      <c r="AW185" s="692"/>
      <c r="AX185" s="692"/>
      <c r="AY185" s="693"/>
      <c r="AZ185" s="196"/>
      <c r="BA185" s="75"/>
      <c r="BB185" s="700"/>
    </row>
    <row r="186" spans="1:54" ht="5.0999999999999996" customHeight="1" x14ac:dyDescent="0.25">
      <c r="A186" s="55"/>
      <c r="B186" s="221"/>
      <c r="C186" s="60"/>
      <c r="D186" s="190"/>
      <c r="E186" s="60"/>
      <c r="F186" s="60"/>
      <c r="G186" s="60"/>
      <c r="H186" s="369"/>
      <c r="I186" s="366"/>
      <c r="J186" s="232"/>
      <c r="K186" s="232"/>
      <c r="L186" s="232"/>
      <c r="M186" s="232"/>
      <c r="N186" s="232"/>
      <c r="O186" s="232"/>
      <c r="P186" s="232"/>
      <c r="Q186" s="232"/>
      <c r="R186" s="232"/>
      <c r="S186" s="232"/>
      <c r="T186" s="232"/>
      <c r="U186" s="232"/>
      <c r="V186" s="232"/>
      <c r="W186" s="232"/>
      <c r="X186" s="232"/>
      <c r="Y186" s="232"/>
      <c r="Z186" s="232"/>
      <c r="AA186" s="232"/>
      <c r="AB186" s="232"/>
      <c r="AC186" s="232"/>
      <c r="AD186" s="232"/>
      <c r="AE186" s="232"/>
      <c r="AF186" s="232"/>
      <c r="AG186" s="232"/>
      <c r="AH186" s="232"/>
      <c r="AI186" s="232"/>
      <c r="AJ186" s="232"/>
      <c r="AK186" s="232"/>
      <c r="AL186" s="232"/>
      <c r="AM186" s="232"/>
      <c r="AN186" s="232"/>
      <c r="AO186" s="232"/>
      <c r="AP186" s="232"/>
      <c r="AQ186" s="232"/>
      <c r="AR186" s="232"/>
      <c r="AS186" s="232"/>
      <c r="AT186" s="232"/>
      <c r="AU186" s="232"/>
      <c r="AV186" s="232"/>
      <c r="AW186" s="232"/>
      <c r="AX186" s="232"/>
      <c r="AY186" s="232"/>
      <c r="AZ186" s="196"/>
      <c r="BA186" s="75"/>
      <c r="BB186" s="700"/>
    </row>
    <row r="187" spans="1:54" ht="9.9499999999999993" customHeight="1" thickBot="1" x14ac:dyDescent="0.3">
      <c r="A187" s="55">
        <v>28</v>
      </c>
      <c r="B187" s="221"/>
      <c r="C187" s="60"/>
      <c r="D187" s="190"/>
      <c r="E187" s="60"/>
      <c r="F187" s="60"/>
      <c r="G187" s="60"/>
      <c r="H187" s="534" t="s">
        <v>205</v>
      </c>
      <c r="I187" s="77"/>
      <c r="J187" s="76" t="str">
        <f>IF(J189=0,"",J189)</f>
        <v/>
      </c>
      <c r="K187" s="76"/>
      <c r="L187" s="685"/>
      <c r="M187" s="686"/>
      <c r="N187" s="686"/>
      <c r="O187" s="686"/>
      <c r="P187" s="686"/>
      <c r="Q187" s="686"/>
      <c r="R187" s="686"/>
      <c r="S187" s="686"/>
      <c r="T187" s="686"/>
      <c r="U187" s="686"/>
      <c r="V187" s="686"/>
      <c r="W187" s="686"/>
      <c r="X187" s="686"/>
      <c r="Y187" s="686"/>
      <c r="Z187" s="686"/>
      <c r="AA187" s="686"/>
      <c r="AB187" s="686"/>
      <c r="AC187" s="686"/>
      <c r="AD187" s="686"/>
      <c r="AE187" s="686"/>
      <c r="AF187" s="686"/>
      <c r="AG187" s="686"/>
      <c r="AH187" s="686"/>
      <c r="AI187" s="686"/>
      <c r="AJ187" s="686"/>
      <c r="AK187" s="686"/>
      <c r="AL187" s="686"/>
      <c r="AM187" s="686"/>
      <c r="AN187" s="686"/>
      <c r="AO187" s="686"/>
      <c r="AP187" s="686"/>
      <c r="AQ187" s="686"/>
      <c r="AR187" s="686"/>
      <c r="AS187" s="686"/>
      <c r="AT187" s="686"/>
      <c r="AU187" s="686"/>
      <c r="AV187" s="686"/>
      <c r="AW187" s="686"/>
      <c r="AX187" s="686"/>
      <c r="AY187" s="687"/>
      <c r="AZ187" s="196"/>
      <c r="BA187" s="75"/>
      <c r="BB187" s="700"/>
    </row>
    <row r="188" spans="1:54" ht="9.9499999999999993" customHeight="1" thickTop="1" thickBot="1" x14ac:dyDescent="0.3">
      <c r="A188" s="55"/>
      <c r="B188" s="221"/>
      <c r="C188" s="60"/>
      <c r="D188" s="190"/>
      <c r="E188" s="60"/>
      <c r="F188" s="60"/>
      <c r="G188" s="60"/>
      <c r="H188" s="535"/>
      <c r="I188" s="233"/>
      <c r="J188" s="322">
        <f>J189</f>
        <v>0</v>
      </c>
      <c r="K188" s="33"/>
      <c r="L188" s="688"/>
      <c r="M188" s="689"/>
      <c r="N188" s="689"/>
      <c r="O188" s="689"/>
      <c r="P188" s="689"/>
      <c r="Q188" s="689"/>
      <c r="R188" s="689"/>
      <c r="S188" s="689"/>
      <c r="T188" s="689"/>
      <c r="U188" s="689"/>
      <c r="V188" s="689"/>
      <c r="W188" s="689"/>
      <c r="X188" s="689"/>
      <c r="Y188" s="689"/>
      <c r="Z188" s="689"/>
      <c r="AA188" s="689"/>
      <c r="AB188" s="689"/>
      <c r="AC188" s="689"/>
      <c r="AD188" s="689"/>
      <c r="AE188" s="689"/>
      <c r="AF188" s="689"/>
      <c r="AG188" s="689"/>
      <c r="AH188" s="689"/>
      <c r="AI188" s="689"/>
      <c r="AJ188" s="689"/>
      <c r="AK188" s="689"/>
      <c r="AL188" s="689"/>
      <c r="AM188" s="689"/>
      <c r="AN188" s="689"/>
      <c r="AO188" s="689"/>
      <c r="AP188" s="689"/>
      <c r="AQ188" s="689"/>
      <c r="AR188" s="689"/>
      <c r="AS188" s="689"/>
      <c r="AT188" s="689"/>
      <c r="AU188" s="689"/>
      <c r="AV188" s="689"/>
      <c r="AW188" s="689"/>
      <c r="AX188" s="689"/>
      <c r="AY188" s="690"/>
      <c r="AZ188" s="196"/>
      <c r="BA188" s="75"/>
      <c r="BB188" s="700"/>
    </row>
    <row r="189" spans="1:54" ht="9.9499999999999993" customHeight="1" thickTop="1" x14ac:dyDescent="0.25">
      <c r="A189" s="55"/>
      <c r="B189" s="221"/>
      <c r="C189" s="60"/>
      <c r="D189" s="190"/>
      <c r="E189" s="60"/>
      <c r="F189" s="385"/>
      <c r="G189" s="60"/>
      <c r="H189" s="535"/>
      <c r="I189" s="32"/>
      <c r="J189" s="386">
        <v>0</v>
      </c>
      <c r="K189" s="76"/>
      <c r="L189" s="688"/>
      <c r="M189" s="689"/>
      <c r="N189" s="689"/>
      <c r="O189" s="689"/>
      <c r="P189" s="689"/>
      <c r="Q189" s="689"/>
      <c r="R189" s="689"/>
      <c r="S189" s="689"/>
      <c r="T189" s="689"/>
      <c r="U189" s="689"/>
      <c r="V189" s="689"/>
      <c r="W189" s="689"/>
      <c r="X189" s="689"/>
      <c r="Y189" s="689"/>
      <c r="Z189" s="689"/>
      <c r="AA189" s="689"/>
      <c r="AB189" s="689"/>
      <c r="AC189" s="689"/>
      <c r="AD189" s="689"/>
      <c r="AE189" s="689"/>
      <c r="AF189" s="689"/>
      <c r="AG189" s="689"/>
      <c r="AH189" s="689"/>
      <c r="AI189" s="689"/>
      <c r="AJ189" s="689"/>
      <c r="AK189" s="689"/>
      <c r="AL189" s="689"/>
      <c r="AM189" s="689"/>
      <c r="AN189" s="689"/>
      <c r="AO189" s="689"/>
      <c r="AP189" s="689"/>
      <c r="AQ189" s="689"/>
      <c r="AR189" s="689"/>
      <c r="AS189" s="689"/>
      <c r="AT189" s="689"/>
      <c r="AU189" s="689"/>
      <c r="AV189" s="689"/>
      <c r="AW189" s="689"/>
      <c r="AX189" s="689"/>
      <c r="AY189" s="690"/>
      <c r="AZ189" s="196"/>
      <c r="BA189" s="75"/>
      <c r="BB189" s="700"/>
    </row>
    <row r="190" spans="1:54" ht="9.9499999999999993" customHeight="1" x14ac:dyDescent="0.25">
      <c r="A190" s="55"/>
      <c r="B190" s="221"/>
      <c r="C190" s="60"/>
      <c r="D190" s="190"/>
      <c r="E190" s="60"/>
      <c r="F190" s="385"/>
      <c r="G190" s="60"/>
      <c r="H190" s="536"/>
      <c r="I190" s="77"/>
      <c r="J190" s="483"/>
      <c r="K190" s="76"/>
      <c r="L190" s="691"/>
      <c r="M190" s="692"/>
      <c r="N190" s="692"/>
      <c r="O190" s="692"/>
      <c r="P190" s="692"/>
      <c r="Q190" s="692"/>
      <c r="R190" s="692"/>
      <c r="S190" s="692"/>
      <c r="T190" s="692"/>
      <c r="U190" s="692"/>
      <c r="V190" s="692"/>
      <c r="W190" s="692"/>
      <c r="X190" s="692"/>
      <c r="Y190" s="692"/>
      <c r="Z190" s="692"/>
      <c r="AA190" s="692"/>
      <c r="AB190" s="692"/>
      <c r="AC190" s="692"/>
      <c r="AD190" s="692"/>
      <c r="AE190" s="692"/>
      <c r="AF190" s="692"/>
      <c r="AG190" s="692"/>
      <c r="AH190" s="692"/>
      <c r="AI190" s="692"/>
      <c r="AJ190" s="692"/>
      <c r="AK190" s="692"/>
      <c r="AL190" s="692"/>
      <c r="AM190" s="692"/>
      <c r="AN190" s="692"/>
      <c r="AO190" s="692"/>
      <c r="AP190" s="692"/>
      <c r="AQ190" s="692"/>
      <c r="AR190" s="692"/>
      <c r="AS190" s="692"/>
      <c r="AT190" s="692"/>
      <c r="AU190" s="692"/>
      <c r="AV190" s="692"/>
      <c r="AW190" s="692"/>
      <c r="AX190" s="692"/>
      <c r="AY190" s="693"/>
      <c r="AZ190" s="196"/>
      <c r="BA190" s="75"/>
      <c r="BB190" s="700"/>
    </row>
    <row r="191" spans="1:54" ht="5.0999999999999996" customHeight="1" x14ac:dyDescent="0.25">
      <c r="A191" s="55"/>
      <c r="B191" s="221"/>
      <c r="C191" s="60"/>
      <c r="D191" s="190"/>
      <c r="E191" s="60"/>
      <c r="F191" s="60"/>
      <c r="G191" s="60"/>
      <c r="H191" s="369"/>
      <c r="I191" s="366"/>
      <c r="J191" s="232"/>
      <c r="K191" s="232"/>
      <c r="L191" s="232"/>
      <c r="M191" s="232"/>
      <c r="N191" s="232"/>
      <c r="O191" s="232"/>
      <c r="P191" s="232"/>
      <c r="Q191" s="232"/>
      <c r="R191" s="232"/>
      <c r="S191" s="232"/>
      <c r="T191" s="232"/>
      <c r="U191" s="232"/>
      <c r="V191" s="232"/>
      <c r="W191" s="232"/>
      <c r="X191" s="232"/>
      <c r="Y191" s="232"/>
      <c r="Z191" s="232"/>
      <c r="AA191" s="232"/>
      <c r="AB191" s="232"/>
      <c r="AC191" s="232"/>
      <c r="AD191" s="232"/>
      <c r="AE191" s="232"/>
      <c r="AF191" s="232"/>
      <c r="AG191" s="232"/>
      <c r="AH191" s="232"/>
      <c r="AI191" s="232"/>
      <c r="AJ191" s="232"/>
      <c r="AK191" s="232"/>
      <c r="AL191" s="232"/>
      <c r="AM191" s="232"/>
      <c r="AN191" s="232"/>
      <c r="AO191" s="232"/>
      <c r="AP191" s="232"/>
      <c r="AQ191" s="232"/>
      <c r="AR191" s="232"/>
      <c r="AS191" s="232"/>
      <c r="AT191" s="232"/>
      <c r="AU191" s="232"/>
      <c r="AV191" s="232"/>
      <c r="AW191" s="232"/>
      <c r="AX191" s="232"/>
      <c r="AY191" s="232"/>
      <c r="AZ191" s="196"/>
      <c r="BA191" s="75"/>
      <c r="BB191" s="700"/>
    </row>
    <row r="192" spans="1:54" ht="9.9499999999999993" customHeight="1" thickBot="1" x14ac:dyDescent="0.3">
      <c r="A192" s="55">
        <v>29</v>
      </c>
      <c r="B192" s="221"/>
      <c r="C192" s="60"/>
      <c r="D192" s="190"/>
      <c r="E192" s="60"/>
      <c r="F192" s="60"/>
      <c r="G192" s="60"/>
      <c r="H192" s="534" t="s">
        <v>269</v>
      </c>
      <c r="I192" s="77"/>
      <c r="J192" s="76" t="str">
        <f>IF(J194=0,"",J194)</f>
        <v/>
      </c>
      <c r="K192" s="76"/>
      <c r="L192" s="685"/>
      <c r="M192" s="686"/>
      <c r="N192" s="686"/>
      <c r="O192" s="686"/>
      <c r="P192" s="686"/>
      <c r="Q192" s="686"/>
      <c r="R192" s="686"/>
      <c r="S192" s="686"/>
      <c r="T192" s="686"/>
      <c r="U192" s="686"/>
      <c r="V192" s="686"/>
      <c r="W192" s="686"/>
      <c r="X192" s="686"/>
      <c r="Y192" s="686"/>
      <c r="Z192" s="686"/>
      <c r="AA192" s="686"/>
      <c r="AB192" s="686"/>
      <c r="AC192" s="686"/>
      <c r="AD192" s="686"/>
      <c r="AE192" s="686"/>
      <c r="AF192" s="686"/>
      <c r="AG192" s="686"/>
      <c r="AH192" s="686"/>
      <c r="AI192" s="686"/>
      <c r="AJ192" s="686"/>
      <c r="AK192" s="686"/>
      <c r="AL192" s="686"/>
      <c r="AM192" s="686"/>
      <c r="AN192" s="686"/>
      <c r="AO192" s="686"/>
      <c r="AP192" s="686"/>
      <c r="AQ192" s="686"/>
      <c r="AR192" s="686"/>
      <c r="AS192" s="686"/>
      <c r="AT192" s="686"/>
      <c r="AU192" s="686"/>
      <c r="AV192" s="686"/>
      <c r="AW192" s="686"/>
      <c r="AX192" s="686"/>
      <c r="AY192" s="687"/>
      <c r="AZ192" s="196"/>
      <c r="BA192" s="75"/>
      <c r="BB192" s="700"/>
    </row>
    <row r="193" spans="1:54" ht="9.9499999999999993" customHeight="1" thickTop="1" thickBot="1" x14ac:dyDescent="0.3">
      <c r="A193" s="55"/>
      <c r="B193" s="221"/>
      <c r="C193" s="60"/>
      <c r="D193" s="190"/>
      <c r="E193" s="60"/>
      <c r="F193" s="60"/>
      <c r="G193" s="60"/>
      <c r="H193" s="535"/>
      <c r="I193" s="233"/>
      <c r="J193" s="322">
        <f>J194</f>
        <v>0</v>
      </c>
      <c r="K193" s="33"/>
      <c r="L193" s="688"/>
      <c r="M193" s="689"/>
      <c r="N193" s="689"/>
      <c r="O193" s="689"/>
      <c r="P193" s="689"/>
      <c r="Q193" s="689"/>
      <c r="R193" s="689"/>
      <c r="S193" s="689"/>
      <c r="T193" s="689"/>
      <c r="U193" s="689"/>
      <c r="V193" s="689"/>
      <c r="W193" s="689"/>
      <c r="X193" s="689"/>
      <c r="Y193" s="689"/>
      <c r="Z193" s="689"/>
      <c r="AA193" s="689"/>
      <c r="AB193" s="689"/>
      <c r="AC193" s="689"/>
      <c r="AD193" s="689"/>
      <c r="AE193" s="689"/>
      <c r="AF193" s="689"/>
      <c r="AG193" s="689"/>
      <c r="AH193" s="689"/>
      <c r="AI193" s="689"/>
      <c r="AJ193" s="689"/>
      <c r="AK193" s="689"/>
      <c r="AL193" s="689"/>
      <c r="AM193" s="689"/>
      <c r="AN193" s="689"/>
      <c r="AO193" s="689"/>
      <c r="AP193" s="689"/>
      <c r="AQ193" s="689"/>
      <c r="AR193" s="689"/>
      <c r="AS193" s="689"/>
      <c r="AT193" s="689"/>
      <c r="AU193" s="689"/>
      <c r="AV193" s="689"/>
      <c r="AW193" s="689"/>
      <c r="AX193" s="689"/>
      <c r="AY193" s="690"/>
      <c r="AZ193" s="196"/>
      <c r="BA193" s="75"/>
      <c r="BB193" s="700"/>
    </row>
    <row r="194" spans="1:54" ht="9.9499999999999993" customHeight="1" thickTop="1" thickBot="1" x14ac:dyDescent="0.3">
      <c r="A194" s="55"/>
      <c r="B194" s="221"/>
      <c r="C194" s="60"/>
      <c r="D194" s="201"/>
      <c r="E194" s="60"/>
      <c r="F194" s="385"/>
      <c r="G194" s="60"/>
      <c r="H194" s="535"/>
      <c r="I194" s="32"/>
      <c r="J194" s="386">
        <v>0</v>
      </c>
      <c r="K194" s="76"/>
      <c r="L194" s="688"/>
      <c r="M194" s="689"/>
      <c r="N194" s="689"/>
      <c r="O194" s="689"/>
      <c r="P194" s="689"/>
      <c r="Q194" s="689"/>
      <c r="R194" s="689"/>
      <c r="S194" s="689"/>
      <c r="T194" s="689"/>
      <c r="U194" s="689"/>
      <c r="V194" s="689"/>
      <c r="W194" s="689"/>
      <c r="X194" s="689"/>
      <c r="Y194" s="689"/>
      <c r="Z194" s="689"/>
      <c r="AA194" s="689"/>
      <c r="AB194" s="689"/>
      <c r="AC194" s="689"/>
      <c r="AD194" s="689"/>
      <c r="AE194" s="689"/>
      <c r="AF194" s="689"/>
      <c r="AG194" s="689"/>
      <c r="AH194" s="689"/>
      <c r="AI194" s="689"/>
      <c r="AJ194" s="689"/>
      <c r="AK194" s="689"/>
      <c r="AL194" s="689"/>
      <c r="AM194" s="689"/>
      <c r="AN194" s="689"/>
      <c r="AO194" s="689"/>
      <c r="AP194" s="689"/>
      <c r="AQ194" s="689"/>
      <c r="AR194" s="689"/>
      <c r="AS194" s="689"/>
      <c r="AT194" s="689"/>
      <c r="AU194" s="689"/>
      <c r="AV194" s="689"/>
      <c r="AW194" s="689"/>
      <c r="AX194" s="689"/>
      <c r="AY194" s="690"/>
      <c r="AZ194" s="196"/>
      <c r="BA194" s="75"/>
      <c r="BB194" s="700"/>
    </row>
    <row r="195" spans="1:54" ht="9.9499999999999993" customHeight="1" thickTop="1" x14ac:dyDescent="0.25">
      <c r="A195" s="55"/>
      <c r="B195" s="221"/>
      <c r="C195" s="60"/>
      <c r="D195" s="485"/>
      <c r="E195" s="60"/>
      <c r="F195" s="385"/>
      <c r="G195" s="60"/>
      <c r="H195" s="536"/>
      <c r="I195" s="77"/>
      <c r="J195" s="483"/>
      <c r="K195" s="76"/>
      <c r="L195" s="691"/>
      <c r="M195" s="692"/>
      <c r="N195" s="692"/>
      <c r="O195" s="692"/>
      <c r="P195" s="692"/>
      <c r="Q195" s="692"/>
      <c r="R195" s="692"/>
      <c r="S195" s="692"/>
      <c r="T195" s="692"/>
      <c r="U195" s="692"/>
      <c r="V195" s="692"/>
      <c r="W195" s="692"/>
      <c r="X195" s="692"/>
      <c r="Y195" s="692"/>
      <c r="Z195" s="692"/>
      <c r="AA195" s="692"/>
      <c r="AB195" s="692"/>
      <c r="AC195" s="692"/>
      <c r="AD195" s="692"/>
      <c r="AE195" s="692"/>
      <c r="AF195" s="692"/>
      <c r="AG195" s="692"/>
      <c r="AH195" s="692"/>
      <c r="AI195" s="692"/>
      <c r="AJ195" s="692"/>
      <c r="AK195" s="692"/>
      <c r="AL195" s="692"/>
      <c r="AM195" s="692"/>
      <c r="AN195" s="692"/>
      <c r="AO195" s="692"/>
      <c r="AP195" s="692"/>
      <c r="AQ195" s="692"/>
      <c r="AR195" s="692"/>
      <c r="AS195" s="692"/>
      <c r="AT195" s="692"/>
      <c r="AU195" s="692"/>
      <c r="AV195" s="692"/>
      <c r="AW195" s="692"/>
      <c r="AX195" s="692"/>
      <c r="AY195" s="693"/>
      <c r="AZ195" s="108"/>
      <c r="BA195" s="75"/>
      <c r="BB195" s="700"/>
    </row>
    <row r="196" spans="1:54" ht="5.0999999999999996" customHeight="1" thickBot="1" x14ac:dyDescent="0.3">
      <c r="A196" s="55"/>
      <c r="B196" s="221"/>
      <c r="C196" s="60"/>
      <c r="D196" s="60"/>
      <c r="E196" s="60"/>
      <c r="F196" s="60"/>
      <c r="G196" s="60"/>
      <c r="H196" s="369"/>
      <c r="I196" s="366"/>
      <c r="J196" s="232"/>
      <c r="K196" s="232"/>
      <c r="L196" s="232"/>
      <c r="M196" s="232"/>
      <c r="N196" s="232"/>
      <c r="O196" s="232"/>
      <c r="P196" s="232"/>
      <c r="Q196" s="232"/>
      <c r="R196" s="232"/>
      <c r="S196" s="232"/>
      <c r="T196" s="232"/>
      <c r="U196" s="232"/>
      <c r="V196" s="232"/>
      <c r="W196" s="232"/>
      <c r="X196" s="232"/>
      <c r="Y196" s="232"/>
      <c r="Z196" s="232"/>
      <c r="AA196" s="232"/>
      <c r="AB196" s="232"/>
      <c r="AC196" s="232"/>
      <c r="AD196" s="232"/>
      <c r="AE196" s="232"/>
      <c r="AF196" s="232"/>
      <c r="AG196" s="232"/>
      <c r="AH196" s="232"/>
      <c r="AI196" s="232"/>
      <c r="AJ196" s="232"/>
      <c r="AK196" s="232"/>
      <c r="AL196" s="232"/>
      <c r="AM196" s="232"/>
      <c r="AN196" s="232"/>
      <c r="AO196" s="232"/>
      <c r="AP196" s="232"/>
      <c r="AQ196" s="232"/>
      <c r="AR196" s="232"/>
      <c r="AS196" s="232"/>
      <c r="AT196" s="232"/>
      <c r="AU196" s="232"/>
      <c r="AV196" s="232"/>
      <c r="AW196" s="232"/>
      <c r="AX196" s="232"/>
      <c r="AY196" s="232"/>
      <c r="AZ196" s="75"/>
      <c r="BA196" s="75"/>
      <c r="BB196" s="700"/>
    </row>
    <row r="197" spans="1:54" ht="15" customHeight="1" thickTop="1" x14ac:dyDescent="0.25">
      <c r="A197" s="55"/>
      <c r="B197" s="221"/>
      <c r="C197" s="60"/>
      <c r="D197" s="133" t="s">
        <v>101</v>
      </c>
      <c r="E197" s="134"/>
      <c r="F197" s="134"/>
      <c r="G197" s="134"/>
      <c r="H197" s="135"/>
      <c r="I197" s="135"/>
      <c r="J197" s="135"/>
      <c r="K197" s="135"/>
      <c r="L197" s="135"/>
      <c r="M197" s="135"/>
      <c r="N197" s="135"/>
      <c r="O197" s="232"/>
      <c r="P197" s="232"/>
      <c r="Q197" s="232"/>
      <c r="R197" s="232"/>
      <c r="S197" s="232"/>
      <c r="T197" s="232"/>
      <c r="U197" s="232"/>
      <c r="V197" s="232"/>
      <c r="W197" s="232"/>
      <c r="X197" s="232"/>
      <c r="Y197" s="232"/>
      <c r="Z197" s="232"/>
      <c r="AA197" s="232"/>
      <c r="AB197" s="232"/>
      <c r="AC197" s="232"/>
      <c r="AD197" s="232"/>
      <c r="AE197" s="232"/>
      <c r="AF197" s="232"/>
      <c r="AG197" s="232"/>
      <c r="AH197" s="232"/>
      <c r="AI197" s="232"/>
      <c r="AJ197" s="232"/>
      <c r="AK197" s="232"/>
      <c r="AL197" s="232"/>
      <c r="AM197" s="232"/>
      <c r="AN197" s="232"/>
      <c r="AO197" s="232"/>
      <c r="AP197" s="232"/>
      <c r="AQ197" s="232"/>
      <c r="AR197" s="232"/>
      <c r="AS197" s="232"/>
      <c r="AT197" s="232"/>
      <c r="AU197" s="232"/>
      <c r="AV197" s="232"/>
      <c r="AW197" s="638" t="str">
        <f>IF(SUM(J201,J206,J213,J218)=0,"",AVERAGE(J201,J206,J213,J218))</f>
        <v/>
      </c>
      <c r="AX197" s="638"/>
      <c r="AY197" s="323" t="str">
        <f>AW197</f>
        <v/>
      </c>
      <c r="AZ197" s="195"/>
      <c r="BA197" s="75"/>
      <c r="BB197" s="700"/>
    </row>
    <row r="198" spans="1:54" ht="5.0999999999999996" customHeight="1" x14ac:dyDescent="0.25">
      <c r="A198" s="55"/>
      <c r="B198" s="221"/>
      <c r="C198" s="60"/>
      <c r="D198" s="155"/>
      <c r="E198" s="60"/>
      <c r="F198" s="60"/>
      <c r="G198" s="60"/>
      <c r="H198" s="369"/>
      <c r="I198" s="366"/>
      <c r="J198" s="232"/>
      <c r="K198" s="232"/>
      <c r="L198" s="232"/>
      <c r="M198" s="232"/>
      <c r="N198" s="232"/>
      <c r="O198" s="232"/>
      <c r="P198" s="232"/>
      <c r="Q198" s="232"/>
      <c r="R198" s="232"/>
      <c r="S198" s="232"/>
      <c r="T198" s="232"/>
      <c r="U198" s="232"/>
      <c r="V198" s="232"/>
      <c r="W198" s="232"/>
      <c r="X198" s="232"/>
      <c r="Y198" s="232"/>
      <c r="Z198" s="232"/>
      <c r="AA198" s="232"/>
      <c r="AB198" s="232"/>
      <c r="AC198" s="232"/>
      <c r="AD198" s="232"/>
      <c r="AE198" s="232"/>
      <c r="AF198" s="232"/>
      <c r="AG198" s="232"/>
      <c r="AH198" s="232"/>
      <c r="AI198" s="232"/>
      <c r="AJ198" s="232"/>
      <c r="AK198" s="232"/>
      <c r="AL198" s="232"/>
      <c r="AM198" s="232"/>
      <c r="AN198" s="232"/>
      <c r="AO198" s="232"/>
      <c r="AP198" s="232"/>
      <c r="AQ198" s="232"/>
      <c r="AR198" s="232"/>
      <c r="AS198" s="232"/>
      <c r="AT198" s="232"/>
      <c r="AU198" s="232"/>
      <c r="AV198" s="232"/>
      <c r="AW198" s="232"/>
      <c r="AX198" s="232"/>
      <c r="AY198" s="232"/>
      <c r="AZ198" s="196"/>
      <c r="BA198" s="75"/>
      <c r="BB198" s="700"/>
    </row>
    <row r="199" spans="1:54" ht="9.9499999999999993" customHeight="1" x14ac:dyDescent="0.25">
      <c r="A199" s="55"/>
      <c r="B199" s="221"/>
      <c r="C199" s="60"/>
      <c r="D199" s="155"/>
      <c r="E199" s="60"/>
      <c r="F199" s="121" t="s">
        <v>15</v>
      </c>
      <c r="G199" s="121"/>
      <c r="H199" s="121"/>
      <c r="I199" s="23"/>
      <c r="J199" s="23"/>
      <c r="K199" s="23"/>
      <c r="L199" s="23"/>
      <c r="M199" s="23"/>
      <c r="N199" s="23"/>
      <c r="O199" s="23"/>
      <c r="P199" s="23"/>
      <c r="Q199" s="23"/>
      <c r="R199" s="23"/>
      <c r="S199" s="23"/>
      <c r="T199" s="23"/>
      <c r="U199" s="23"/>
      <c r="V199" s="23"/>
      <c r="W199" s="23"/>
      <c r="X199" s="23"/>
      <c r="Y199" s="23"/>
      <c r="Z199" s="23"/>
      <c r="AA199" s="23"/>
      <c r="AB199" s="23"/>
      <c r="AC199" s="23"/>
      <c r="AD199" s="678"/>
      <c r="AE199" s="678"/>
      <c r="AF199" s="678"/>
      <c r="AG199" s="678"/>
      <c r="AH199" s="678"/>
      <c r="AI199" s="678"/>
      <c r="AJ199" s="678"/>
      <c r="AK199" s="678"/>
      <c r="AL199" s="678"/>
      <c r="AM199" s="678"/>
      <c r="AN199" s="678"/>
      <c r="AO199" s="678"/>
      <c r="AP199" s="678"/>
      <c r="AQ199" s="678"/>
      <c r="AR199" s="678"/>
      <c r="AS199" s="678"/>
      <c r="AT199" s="678"/>
      <c r="AU199" s="678"/>
      <c r="AV199" s="678"/>
      <c r="AW199" s="678"/>
      <c r="AX199" s="678"/>
      <c r="AY199" s="678"/>
      <c r="AZ199" s="196"/>
      <c r="BA199" s="75"/>
      <c r="BB199" s="700"/>
    </row>
    <row r="200" spans="1:54" ht="5.0999999999999996" customHeight="1" x14ac:dyDescent="0.25">
      <c r="A200" s="55"/>
      <c r="B200" s="221"/>
      <c r="C200" s="60"/>
      <c r="D200" s="155"/>
      <c r="E200" s="60"/>
      <c r="F200" s="60"/>
      <c r="G200" s="60"/>
      <c r="H200" s="369"/>
      <c r="I200" s="366"/>
      <c r="J200" s="232"/>
      <c r="K200" s="232"/>
      <c r="L200" s="232"/>
      <c r="M200" s="232"/>
      <c r="N200" s="232"/>
      <c r="O200" s="232"/>
      <c r="P200" s="232"/>
      <c r="Q200" s="232"/>
      <c r="R200" s="232"/>
      <c r="S200" s="232"/>
      <c r="T200" s="232"/>
      <c r="U200" s="232"/>
      <c r="V200" s="232"/>
      <c r="W200" s="232"/>
      <c r="X200" s="232"/>
      <c r="Y200" s="232"/>
      <c r="Z200" s="232"/>
      <c r="AA200" s="232"/>
      <c r="AB200" s="232"/>
      <c r="AC200" s="232"/>
      <c r="AD200" s="232"/>
      <c r="AE200" s="232"/>
      <c r="AF200" s="232"/>
      <c r="AG200" s="232"/>
      <c r="AH200" s="232"/>
      <c r="AI200" s="232"/>
      <c r="AJ200" s="232"/>
      <c r="AK200" s="232"/>
      <c r="AL200" s="232"/>
      <c r="AM200" s="232"/>
      <c r="AN200" s="232"/>
      <c r="AO200" s="232"/>
      <c r="AP200" s="232"/>
      <c r="AQ200" s="232"/>
      <c r="AR200" s="232"/>
      <c r="AS200" s="232"/>
      <c r="AT200" s="232"/>
      <c r="AU200" s="232"/>
      <c r="AV200" s="232"/>
      <c r="AW200" s="232"/>
      <c r="AX200" s="232"/>
      <c r="AY200" s="232"/>
      <c r="AZ200" s="196"/>
      <c r="BA200" s="75"/>
      <c r="BB200" s="700"/>
    </row>
    <row r="201" spans="1:54" ht="9.9499999999999993" customHeight="1" thickBot="1" x14ac:dyDescent="0.3">
      <c r="A201" s="55">
        <v>30</v>
      </c>
      <c r="B201" s="221"/>
      <c r="C201" s="60"/>
      <c r="D201" s="155"/>
      <c r="E201" s="60"/>
      <c r="F201" s="60"/>
      <c r="G201" s="60"/>
      <c r="H201" s="534" t="s">
        <v>292</v>
      </c>
      <c r="I201" s="77"/>
      <c r="J201" s="76" t="str">
        <f>IF(J203=0,"",J203)</f>
        <v/>
      </c>
      <c r="K201" s="76"/>
      <c r="L201" s="685"/>
      <c r="M201" s="686"/>
      <c r="N201" s="686"/>
      <c r="O201" s="686"/>
      <c r="P201" s="686"/>
      <c r="Q201" s="686"/>
      <c r="R201" s="686"/>
      <c r="S201" s="686"/>
      <c r="T201" s="686"/>
      <c r="U201" s="686"/>
      <c r="V201" s="686"/>
      <c r="W201" s="686"/>
      <c r="X201" s="686"/>
      <c r="Y201" s="686"/>
      <c r="Z201" s="686"/>
      <c r="AA201" s="686"/>
      <c r="AB201" s="686"/>
      <c r="AC201" s="686"/>
      <c r="AD201" s="686"/>
      <c r="AE201" s="686"/>
      <c r="AF201" s="686"/>
      <c r="AG201" s="686"/>
      <c r="AH201" s="686"/>
      <c r="AI201" s="686"/>
      <c r="AJ201" s="686"/>
      <c r="AK201" s="686"/>
      <c r="AL201" s="686"/>
      <c r="AM201" s="686"/>
      <c r="AN201" s="686"/>
      <c r="AO201" s="686"/>
      <c r="AP201" s="686"/>
      <c r="AQ201" s="686"/>
      <c r="AR201" s="686"/>
      <c r="AS201" s="686"/>
      <c r="AT201" s="686"/>
      <c r="AU201" s="686"/>
      <c r="AV201" s="686"/>
      <c r="AW201" s="686"/>
      <c r="AX201" s="686"/>
      <c r="AY201" s="687"/>
      <c r="AZ201" s="196"/>
      <c r="BA201" s="75"/>
      <c r="BB201" s="700"/>
    </row>
    <row r="202" spans="1:54" ht="9.9499999999999993" customHeight="1" thickTop="1" thickBot="1" x14ac:dyDescent="0.3">
      <c r="A202" s="55"/>
      <c r="B202" s="221"/>
      <c r="C202" s="60"/>
      <c r="D202" s="155"/>
      <c r="E202" s="60"/>
      <c r="F202" s="60"/>
      <c r="G202" s="60"/>
      <c r="H202" s="535"/>
      <c r="I202" s="233"/>
      <c r="J202" s="322">
        <f>J203</f>
        <v>0</v>
      </c>
      <c r="K202" s="33"/>
      <c r="L202" s="688"/>
      <c r="M202" s="689"/>
      <c r="N202" s="689"/>
      <c r="O202" s="689"/>
      <c r="P202" s="689"/>
      <c r="Q202" s="689"/>
      <c r="R202" s="689"/>
      <c r="S202" s="689"/>
      <c r="T202" s="689"/>
      <c r="U202" s="689"/>
      <c r="V202" s="689"/>
      <c r="W202" s="689"/>
      <c r="X202" s="689"/>
      <c r="Y202" s="689"/>
      <c r="Z202" s="689"/>
      <c r="AA202" s="689"/>
      <c r="AB202" s="689"/>
      <c r="AC202" s="689"/>
      <c r="AD202" s="689"/>
      <c r="AE202" s="689"/>
      <c r="AF202" s="689"/>
      <c r="AG202" s="689"/>
      <c r="AH202" s="689"/>
      <c r="AI202" s="689"/>
      <c r="AJ202" s="689"/>
      <c r="AK202" s="689"/>
      <c r="AL202" s="689"/>
      <c r="AM202" s="689"/>
      <c r="AN202" s="689"/>
      <c r="AO202" s="689"/>
      <c r="AP202" s="689"/>
      <c r="AQ202" s="689"/>
      <c r="AR202" s="689"/>
      <c r="AS202" s="689"/>
      <c r="AT202" s="689"/>
      <c r="AU202" s="689"/>
      <c r="AV202" s="689"/>
      <c r="AW202" s="689"/>
      <c r="AX202" s="689"/>
      <c r="AY202" s="690"/>
      <c r="AZ202" s="196"/>
      <c r="BA202" s="75"/>
      <c r="BB202" s="700"/>
    </row>
    <row r="203" spans="1:54" ht="9.9499999999999993" customHeight="1" thickTop="1" x14ac:dyDescent="0.25">
      <c r="A203" s="55"/>
      <c r="B203" s="221"/>
      <c r="C203" s="60"/>
      <c r="D203" s="155"/>
      <c r="E203" s="60"/>
      <c r="F203" s="385"/>
      <c r="G203" s="60"/>
      <c r="H203" s="535"/>
      <c r="I203" s="32"/>
      <c r="J203" s="386">
        <v>0</v>
      </c>
      <c r="K203" s="76"/>
      <c r="L203" s="688"/>
      <c r="M203" s="689"/>
      <c r="N203" s="689"/>
      <c r="O203" s="689"/>
      <c r="P203" s="689"/>
      <c r="Q203" s="689"/>
      <c r="R203" s="689"/>
      <c r="S203" s="689"/>
      <c r="T203" s="689"/>
      <c r="U203" s="689"/>
      <c r="V203" s="689"/>
      <c r="W203" s="689"/>
      <c r="X203" s="689"/>
      <c r="Y203" s="689"/>
      <c r="Z203" s="689"/>
      <c r="AA203" s="689"/>
      <c r="AB203" s="689"/>
      <c r="AC203" s="689"/>
      <c r="AD203" s="689"/>
      <c r="AE203" s="689"/>
      <c r="AF203" s="689"/>
      <c r="AG203" s="689"/>
      <c r="AH203" s="689"/>
      <c r="AI203" s="689"/>
      <c r="AJ203" s="689"/>
      <c r="AK203" s="689"/>
      <c r="AL203" s="689"/>
      <c r="AM203" s="689"/>
      <c r="AN203" s="689"/>
      <c r="AO203" s="689"/>
      <c r="AP203" s="689"/>
      <c r="AQ203" s="689"/>
      <c r="AR203" s="689"/>
      <c r="AS203" s="689"/>
      <c r="AT203" s="689"/>
      <c r="AU203" s="689"/>
      <c r="AV203" s="689"/>
      <c r="AW203" s="689"/>
      <c r="AX203" s="689"/>
      <c r="AY203" s="690"/>
      <c r="AZ203" s="196"/>
      <c r="BA203" s="75"/>
      <c r="BB203" s="700"/>
    </row>
    <row r="204" spans="1:54" ht="9.9499999999999993" customHeight="1" x14ac:dyDescent="0.25">
      <c r="A204" s="55"/>
      <c r="B204" s="221"/>
      <c r="C204" s="60"/>
      <c r="D204" s="155"/>
      <c r="E204" s="60"/>
      <c r="F204" s="385"/>
      <c r="G204" s="60"/>
      <c r="H204" s="536"/>
      <c r="I204" s="77"/>
      <c r="J204" s="483"/>
      <c r="K204" s="76"/>
      <c r="L204" s="691"/>
      <c r="M204" s="692"/>
      <c r="N204" s="692"/>
      <c r="O204" s="692"/>
      <c r="P204" s="692"/>
      <c r="Q204" s="692"/>
      <c r="R204" s="692"/>
      <c r="S204" s="692"/>
      <c r="T204" s="692"/>
      <c r="U204" s="692"/>
      <c r="V204" s="692"/>
      <c r="W204" s="692"/>
      <c r="X204" s="692"/>
      <c r="Y204" s="692"/>
      <c r="Z204" s="692"/>
      <c r="AA204" s="692"/>
      <c r="AB204" s="692"/>
      <c r="AC204" s="692"/>
      <c r="AD204" s="692"/>
      <c r="AE204" s="692"/>
      <c r="AF204" s="692"/>
      <c r="AG204" s="692"/>
      <c r="AH204" s="692"/>
      <c r="AI204" s="692"/>
      <c r="AJ204" s="692"/>
      <c r="AK204" s="692"/>
      <c r="AL204" s="692"/>
      <c r="AM204" s="692"/>
      <c r="AN204" s="692"/>
      <c r="AO204" s="692"/>
      <c r="AP204" s="692"/>
      <c r="AQ204" s="692"/>
      <c r="AR204" s="692"/>
      <c r="AS204" s="692"/>
      <c r="AT204" s="692"/>
      <c r="AU204" s="692"/>
      <c r="AV204" s="692"/>
      <c r="AW204" s="692"/>
      <c r="AX204" s="692"/>
      <c r="AY204" s="693"/>
      <c r="AZ204" s="196"/>
      <c r="BA204" s="75"/>
      <c r="BB204" s="700"/>
    </row>
    <row r="205" spans="1:54" ht="5.0999999999999996" customHeight="1" x14ac:dyDescent="0.25">
      <c r="A205" s="55"/>
      <c r="B205" s="221"/>
      <c r="C205" s="60"/>
      <c r="D205" s="155"/>
      <c r="E205" s="60"/>
      <c r="F205" s="60"/>
      <c r="G205" s="60"/>
      <c r="H205" s="369"/>
      <c r="I205" s="366"/>
      <c r="J205" s="232"/>
      <c r="K205" s="232"/>
      <c r="L205" s="232"/>
      <c r="M205" s="232"/>
      <c r="N205" s="232"/>
      <c r="O205" s="232"/>
      <c r="P205" s="232"/>
      <c r="Q205" s="232"/>
      <c r="R205" s="232"/>
      <c r="S205" s="232"/>
      <c r="T205" s="232"/>
      <c r="U205" s="232"/>
      <c r="V205" s="232"/>
      <c r="W205" s="232"/>
      <c r="X205" s="232"/>
      <c r="Y205" s="232"/>
      <c r="Z205" s="232"/>
      <c r="AA205" s="232"/>
      <c r="AB205" s="232"/>
      <c r="AC205" s="232"/>
      <c r="AD205" s="232"/>
      <c r="AE205" s="232"/>
      <c r="AF205" s="232"/>
      <c r="AG205" s="232"/>
      <c r="AH205" s="232"/>
      <c r="AI205" s="232"/>
      <c r="AJ205" s="232"/>
      <c r="AK205" s="232"/>
      <c r="AL205" s="232"/>
      <c r="AM205" s="232"/>
      <c r="AN205" s="232"/>
      <c r="AO205" s="232"/>
      <c r="AP205" s="232"/>
      <c r="AQ205" s="232"/>
      <c r="AR205" s="232"/>
      <c r="AS205" s="232"/>
      <c r="AT205" s="232"/>
      <c r="AU205" s="232"/>
      <c r="AV205" s="232"/>
      <c r="AW205" s="232"/>
      <c r="AX205" s="232"/>
      <c r="AY205" s="232"/>
      <c r="AZ205" s="196"/>
      <c r="BA205" s="75"/>
      <c r="BB205" s="700"/>
    </row>
    <row r="206" spans="1:54" ht="9.9499999999999993" customHeight="1" thickBot="1" x14ac:dyDescent="0.3">
      <c r="A206" s="55">
        <v>31</v>
      </c>
      <c r="B206" s="221"/>
      <c r="C206" s="60"/>
      <c r="D206" s="155"/>
      <c r="E206" s="60"/>
      <c r="F206" s="60"/>
      <c r="G206" s="60"/>
      <c r="H206" s="534" t="s">
        <v>207</v>
      </c>
      <c r="I206" s="77"/>
      <c r="J206" s="76" t="str">
        <f>IF(J208=0,"",J208)</f>
        <v/>
      </c>
      <c r="K206" s="76"/>
      <c r="L206" s="685"/>
      <c r="M206" s="686"/>
      <c r="N206" s="686"/>
      <c r="O206" s="686"/>
      <c r="P206" s="686"/>
      <c r="Q206" s="686"/>
      <c r="R206" s="686"/>
      <c r="S206" s="686"/>
      <c r="T206" s="686"/>
      <c r="U206" s="686"/>
      <c r="V206" s="686"/>
      <c r="W206" s="686"/>
      <c r="X206" s="686"/>
      <c r="Y206" s="686"/>
      <c r="Z206" s="686"/>
      <c r="AA206" s="686"/>
      <c r="AB206" s="686"/>
      <c r="AC206" s="686"/>
      <c r="AD206" s="686"/>
      <c r="AE206" s="686"/>
      <c r="AF206" s="686"/>
      <c r="AG206" s="686"/>
      <c r="AH206" s="686"/>
      <c r="AI206" s="686"/>
      <c r="AJ206" s="686"/>
      <c r="AK206" s="686"/>
      <c r="AL206" s="686"/>
      <c r="AM206" s="686"/>
      <c r="AN206" s="686"/>
      <c r="AO206" s="686"/>
      <c r="AP206" s="686"/>
      <c r="AQ206" s="686"/>
      <c r="AR206" s="686"/>
      <c r="AS206" s="686"/>
      <c r="AT206" s="686"/>
      <c r="AU206" s="686"/>
      <c r="AV206" s="686"/>
      <c r="AW206" s="686"/>
      <c r="AX206" s="686"/>
      <c r="AY206" s="687"/>
      <c r="AZ206" s="196"/>
      <c r="BA206" s="75"/>
      <c r="BB206" s="700"/>
    </row>
    <row r="207" spans="1:54" ht="9.9499999999999993" customHeight="1" thickTop="1" thickBot="1" x14ac:dyDescent="0.3">
      <c r="A207" s="55"/>
      <c r="B207" s="221"/>
      <c r="C207" s="60"/>
      <c r="D207" s="155"/>
      <c r="E207" s="60"/>
      <c r="F207" s="60"/>
      <c r="G207" s="60"/>
      <c r="H207" s="535"/>
      <c r="I207" s="233"/>
      <c r="J207" s="322">
        <f>J208</f>
        <v>0</v>
      </c>
      <c r="K207" s="33"/>
      <c r="L207" s="688"/>
      <c r="M207" s="689"/>
      <c r="N207" s="689"/>
      <c r="O207" s="689"/>
      <c r="P207" s="689"/>
      <c r="Q207" s="689"/>
      <c r="R207" s="689"/>
      <c r="S207" s="689"/>
      <c r="T207" s="689"/>
      <c r="U207" s="689"/>
      <c r="V207" s="689"/>
      <c r="W207" s="689"/>
      <c r="X207" s="689"/>
      <c r="Y207" s="689"/>
      <c r="Z207" s="689"/>
      <c r="AA207" s="689"/>
      <c r="AB207" s="689"/>
      <c r="AC207" s="689"/>
      <c r="AD207" s="689"/>
      <c r="AE207" s="689"/>
      <c r="AF207" s="689"/>
      <c r="AG207" s="689"/>
      <c r="AH207" s="689"/>
      <c r="AI207" s="689"/>
      <c r="AJ207" s="689"/>
      <c r="AK207" s="689"/>
      <c r="AL207" s="689"/>
      <c r="AM207" s="689"/>
      <c r="AN207" s="689"/>
      <c r="AO207" s="689"/>
      <c r="AP207" s="689"/>
      <c r="AQ207" s="689"/>
      <c r="AR207" s="689"/>
      <c r="AS207" s="689"/>
      <c r="AT207" s="689"/>
      <c r="AU207" s="689"/>
      <c r="AV207" s="689"/>
      <c r="AW207" s="689"/>
      <c r="AX207" s="689"/>
      <c r="AY207" s="690"/>
      <c r="AZ207" s="196"/>
      <c r="BA207" s="75"/>
      <c r="BB207" s="700"/>
    </row>
    <row r="208" spans="1:54" ht="9.9499999999999993" customHeight="1" thickTop="1" x14ac:dyDescent="0.25">
      <c r="A208" s="55"/>
      <c r="B208" s="221"/>
      <c r="C208" s="60"/>
      <c r="D208" s="155"/>
      <c r="E208" s="60"/>
      <c r="F208" s="385"/>
      <c r="G208" s="60"/>
      <c r="H208" s="535"/>
      <c r="I208" s="32"/>
      <c r="J208" s="386">
        <v>0</v>
      </c>
      <c r="K208" s="76"/>
      <c r="L208" s="688"/>
      <c r="M208" s="689"/>
      <c r="N208" s="689"/>
      <c r="O208" s="689"/>
      <c r="P208" s="689"/>
      <c r="Q208" s="689"/>
      <c r="R208" s="689"/>
      <c r="S208" s="689"/>
      <c r="T208" s="689"/>
      <c r="U208" s="689"/>
      <c r="V208" s="689"/>
      <c r="W208" s="689"/>
      <c r="X208" s="689"/>
      <c r="Y208" s="689"/>
      <c r="Z208" s="689"/>
      <c r="AA208" s="689"/>
      <c r="AB208" s="689"/>
      <c r="AC208" s="689"/>
      <c r="AD208" s="689"/>
      <c r="AE208" s="689"/>
      <c r="AF208" s="689"/>
      <c r="AG208" s="689"/>
      <c r="AH208" s="689"/>
      <c r="AI208" s="689"/>
      <c r="AJ208" s="689"/>
      <c r="AK208" s="689"/>
      <c r="AL208" s="689"/>
      <c r="AM208" s="689"/>
      <c r="AN208" s="689"/>
      <c r="AO208" s="689"/>
      <c r="AP208" s="689"/>
      <c r="AQ208" s="689"/>
      <c r="AR208" s="689"/>
      <c r="AS208" s="689"/>
      <c r="AT208" s="689"/>
      <c r="AU208" s="689"/>
      <c r="AV208" s="689"/>
      <c r="AW208" s="689"/>
      <c r="AX208" s="689"/>
      <c r="AY208" s="690"/>
      <c r="AZ208" s="196"/>
      <c r="BA208" s="75"/>
      <c r="BB208" s="700"/>
    </row>
    <row r="209" spans="1:54" ht="9.9499999999999993" customHeight="1" x14ac:dyDescent="0.25">
      <c r="A209" s="55"/>
      <c r="B209" s="221"/>
      <c r="C209" s="60"/>
      <c r="D209" s="155"/>
      <c r="E209" s="60"/>
      <c r="F209" s="385"/>
      <c r="G209" s="60"/>
      <c r="H209" s="536"/>
      <c r="I209" s="77"/>
      <c r="J209" s="483"/>
      <c r="K209" s="76"/>
      <c r="L209" s="691"/>
      <c r="M209" s="692"/>
      <c r="N209" s="692"/>
      <c r="O209" s="692"/>
      <c r="P209" s="692"/>
      <c r="Q209" s="692"/>
      <c r="R209" s="692"/>
      <c r="S209" s="692"/>
      <c r="T209" s="692"/>
      <c r="U209" s="692"/>
      <c r="V209" s="692"/>
      <c r="W209" s="692"/>
      <c r="X209" s="692"/>
      <c r="Y209" s="692"/>
      <c r="Z209" s="692"/>
      <c r="AA209" s="692"/>
      <c r="AB209" s="692"/>
      <c r="AC209" s="692"/>
      <c r="AD209" s="692"/>
      <c r="AE209" s="692"/>
      <c r="AF209" s="692"/>
      <c r="AG209" s="692"/>
      <c r="AH209" s="692"/>
      <c r="AI209" s="692"/>
      <c r="AJ209" s="692"/>
      <c r="AK209" s="692"/>
      <c r="AL209" s="692"/>
      <c r="AM209" s="692"/>
      <c r="AN209" s="692"/>
      <c r="AO209" s="692"/>
      <c r="AP209" s="692"/>
      <c r="AQ209" s="692"/>
      <c r="AR209" s="692"/>
      <c r="AS209" s="692"/>
      <c r="AT209" s="692"/>
      <c r="AU209" s="692"/>
      <c r="AV209" s="692"/>
      <c r="AW209" s="692"/>
      <c r="AX209" s="692"/>
      <c r="AY209" s="693"/>
      <c r="AZ209" s="196"/>
      <c r="BA209" s="75"/>
      <c r="BB209" s="700"/>
    </row>
    <row r="210" spans="1:54" ht="5.0999999999999996" customHeight="1" x14ac:dyDescent="0.25">
      <c r="A210" s="55"/>
      <c r="B210" s="221"/>
      <c r="C210" s="60"/>
      <c r="D210" s="155"/>
      <c r="E210" s="60"/>
      <c r="F210" s="60"/>
      <c r="G210" s="60"/>
      <c r="H210" s="369"/>
      <c r="I210" s="366"/>
      <c r="J210" s="232"/>
      <c r="K210" s="232"/>
      <c r="L210" s="232"/>
      <c r="M210" s="232"/>
      <c r="N210" s="232"/>
      <c r="O210" s="232"/>
      <c r="P210" s="232"/>
      <c r="Q210" s="232"/>
      <c r="R210" s="232"/>
      <c r="S210" s="232"/>
      <c r="T210" s="232"/>
      <c r="U210" s="232"/>
      <c r="V210" s="232"/>
      <c r="W210" s="232"/>
      <c r="X210" s="232"/>
      <c r="Y210" s="232"/>
      <c r="Z210" s="232"/>
      <c r="AA210" s="232"/>
      <c r="AB210" s="232"/>
      <c r="AC210" s="232"/>
      <c r="AD210" s="232"/>
      <c r="AE210" s="232"/>
      <c r="AF210" s="232"/>
      <c r="AG210" s="232"/>
      <c r="AH210" s="232"/>
      <c r="AI210" s="232"/>
      <c r="AJ210" s="232"/>
      <c r="AK210" s="232"/>
      <c r="AL210" s="232"/>
      <c r="AM210" s="232"/>
      <c r="AN210" s="232"/>
      <c r="AO210" s="232"/>
      <c r="AP210" s="232"/>
      <c r="AQ210" s="232"/>
      <c r="AR210" s="232"/>
      <c r="AS210" s="232"/>
      <c r="AT210" s="232"/>
      <c r="AU210" s="232"/>
      <c r="AV210" s="232"/>
      <c r="AW210" s="232"/>
      <c r="AX210" s="232"/>
      <c r="AY210" s="232"/>
      <c r="AZ210" s="196"/>
      <c r="BA210" s="75"/>
      <c r="BB210" s="700"/>
    </row>
    <row r="211" spans="1:54" ht="9.9499999999999993" customHeight="1" x14ac:dyDescent="0.25">
      <c r="A211" s="55"/>
      <c r="B211" s="221"/>
      <c r="C211" s="60"/>
      <c r="D211" s="155"/>
      <c r="E211" s="60"/>
      <c r="F211" s="121" t="s">
        <v>206</v>
      </c>
      <c r="G211" s="121"/>
      <c r="H211" s="121"/>
      <c r="I211" s="23"/>
      <c r="J211" s="23"/>
      <c r="K211" s="23"/>
      <c r="L211" s="23"/>
      <c r="M211" s="23"/>
      <c r="N211" s="23"/>
      <c r="O211" s="23"/>
      <c r="P211" s="23"/>
      <c r="Q211" s="23"/>
      <c r="R211" s="23"/>
      <c r="S211" s="23"/>
      <c r="T211" s="23"/>
      <c r="U211" s="23"/>
      <c r="V211" s="23"/>
      <c r="W211" s="23"/>
      <c r="X211" s="23"/>
      <c r="Y211" s="23"/>
      <c r="Z211" s="23"/>
      <c r="AA211" s="23"/>
      <c r="AB211" s="23"/>
      <c r="AC211" s="23"/>
      <c r="AD211" s="678"/>
      <c r="AE211" s="678"/>
      <c r="AF211" s="678"/>
      <c r="AG211" s="678"/>
      <c r="AH211" s="678"/>
      <c r="AI211" s="678"/>
      <c r="AJ211" s="678"/>
      <c r="AK211" s="678"/>
      <c r="AL211" s="678"/>
      <c r="AM211" s="678"/>
      <c r="AN211" s="678"/>
      <c r="AO211" s="678"/>
      <c r="AP211" s="678"/>
      <c r="AQ211" s="678"/>
      <c r="AR211" s="678"/>
      <c r="AS211" s="678"/>
      <c r="AT211" s="678"/>
      <c r="AU211" s="678"/>
      <c r="AV211" s="678"/>
      <c r="AW211" s="678"/>
      <c r="AX211" s="678"/>
      <c r="AY211" s="678"/>
      <c r="AZ211" s="196"/>
      <c r="BA211" s="75"/>
      <c r="BB211" s="700"/>
    </row>
    <row r="212" spans="1:54" ht="5.0999999999999996" customHeight="1" x14ac:dyDescent="0.25">
      <c r="A212" s="55"/>
      <c r="B212" s="221"/>
      <c r="C212" s="60"/>
      <c r="D212" s="155"/>
      <c r="E212" s="60"/>
      <c r="F212" s="60"/>
      <c r="G212" s="60"/>
      <c r="H212" s="369"/>
      <c r="I212" s="366"/>
      <c r="J212" s="232"/>
      <c r="K212" s="232"/>
      <c r="L212" s="232"/>
      <c r="M212" s="232"/>
      <c r="N212" s="232"/>
      <c r="O212" s="232"/>
      <c r="P212" s="232"/>
      <c r="Q212" s="232"/>
      <c r="R212" s="232"/>
      <c r="S212" s="232"/>
      <c r="T212" s="232"/>
      <c r="U212" s="232"/>
      <c r="V212" s="232"/>
      <c r="W212" s="232"/>
      <c r="X212" s="232"/>
      <c r="Y212" s="232"/>
      <c r="Z212" s="232"/>
      <c r="AA212" s="232"/>
      <c r="AB212" s="232"/>
      <c r="AC212" s="232"/>
      <c r="AD212" s="232"/>
      <c r="AE212" s="232"/>
      <c r="AF212" s="232"/>
      <c r="AG212" s="232"/>
      <c r="AH212" s="232"/>
      <c r="AI212" s="232"/>
      <c r="AJ212" s="232"/>
      <c r="AK212" s="232"/>
      <c r="AL212" s="232"/>
      <c r="AM212" s="232"/>
      <c r="AN212" s="232"/>
      <c r="AO212" s="232"/>
      <c r="AP212" s="232"/>
      <c r="AQ212" s="232"/>
      <c r="AR212" s="232"/>
      <c r="AS212" s="232"/>
      <c r="AT212" s="232"/>
      <c r="AU212" s="232"/>
      <c r="AV212" s="232"/>
      <c r="AW212" s="232"/>
      <c r="AX212" s="232"/>
      <c r="AY212" s="232"/>
      <c r="AZ212" s="196"/>
      <c r="BA212" s="75"/>
      <c r="BB212" s="700"/>
    </row>
    <row r="213" spans="1:54" ht="9.9499999999999993" customHeight="1" thickBot="1" x14ac:dyDescent="0.3">
      <c r="A213" s="55">
        <v>32</v>
      </c>
      <c r="B213" s="221"/>
      <c r="C213" s="60"/>
      <c r="D213" s="155"/>
      <c r="E213" s="60"/>
      <c r="F213" s="60"/>
      <c r="G213" s="60"/>
      <c r="H213" s="534" t="s">
        <v>208</v>
      </c>
      <c r="I213" s="77"/>
      <c r="J213" s="76" t="str">
        <f>IF(J215=0,"",J215)</f>
        <v/>
      </c>
      <c r="K213" s="76"/>
      <c r="L213" s="685"/>
      <c r="M213" s="686"/>
      <c r="N213" s="686"/>
      <c r="O213" s="686"/>
      <c r="P213" s="686"/>
      <c r="Q213" s="686"/>
      <c r="R213" s="686"/>
      <c r="S213" s="686"/>
      <c r="T213" s="686"/>
      <c r="U213" s="686"/>
      <c r="V213" s="686"/>
      <c r="W213" s="686"/>
      <c r="X213" s="686"/>
      <c r="Y213" s="686"/>
      <c r="Z213" s="686"/>
      <c r="AA213" s="686"/>
      <c r="AB213" s="686"/>
      <c r="AC213" s="686"/>
      <c r="AD213" s="686"/>
      <c r="AE213" s="686"/>
      <c r="AF213" s="686"/>
      <c r="AG213" s="686"/>
      <c r="AH213" s="686"/>
      <c r="AI213" s="686"/>
      <c r="AJ213" s="686"/>
      <c r="AK213" s="686"/>
      <c r="AL213" s="686"/>
      <c r="AM213" s="686"/>
      <c r="AN213" s="686"/>
      <c r="AO213" s="686"/>
      <c r="AP213" s="686"/>
      <c r="AQ213" s="686"/>
      <c r="AR213" s="686"/>
      <c r="AS213" s="686"/>
      <c r="AT213" s="686"/>
      <c r="AU213" s="686"/>
      <c r="AV213" s="686"/>
      <c r="AW213" s="686"/>
      <c r="AX213" s="686"/>
      <c r="AY213" s="687"/>
      <c r="AZ213" s="196"/>
      <c r="BA213" s="75"/>
      <c r="BB213" s="700"/>
    </row>
    <row r="214" spans="1:54" ht="9.9499999999999993" customHeight="1" thickTop="1" thickBot="1" x14ac:dyDescent="0.3">
      <c r="A214" s="55"/>
      <c r="B214" s="221"/>
      <c r="C214" s="60"/>
      <c r="D214" s="155"/>
      <c r="E214" s="60"/>
      <c r="F214" s="60"/>
      <c r="G214" s="60"/>
      <c r="H214" s="535"/>
      <c r="I214" s="233"/>
      <c r="J214" s="322">
        <f>J215</f>
        <v>0</v>
      </c>
      <c r="K214" s="33"/>
      <c r="L214" s="688"/>
      <c r="M214" s="689"/>
      <c r="N214" s="689"/>
      <c r="O214" s="689"/>
      <c r="P214" s="689"/>
      <c r="Q214" s="689"/>
      <c r="R214" s="689"/>
      <c r="S214" s="689"/>
      <c r="T214" s="689"/>
      <c r="U214" s="689"/>
      <c r="V214" s="689"/>
      <c r="W214" s="689"/>
      <c r="X214" s="689"/>
      <c r="Y214" s="689"/>
      <c r="Z214" s="689"/>
      <c r="AA214" s="689"/>
      <c r="AB214" s="689"/>
      <c r="AC214" s="689"/>
      <c r="AD214" s="689"/>
      <c r="AE214" s="689"/>
      <c r="AF214" s="689"/>
      <c r="AG214" s="689"/>
      <c r="AH214" s="689"/>
      <c r="AI214" s="689"/>
      <c r="AJ214" s="689"/>
      <c r="AK214" s="689"/>
      <c r="AL214" s="689"/>
      <c r="AM214" s="689"/>
      <c r="AN214" s="689"/>
      <c r="AO214" s="689"/>
      <c r="AP214" s="689"/>
      <c r="AQ214" s="689"/>
      <c r="AR214" s="689"/>
      <c r="AS214" s="689"/>
      <c r="AT214" s="689"/>
      <c r="AU214" s="689"/>
      <c r="AV214" s="689"/>
      <c r="AW214" s="689"/>
      <c r="AX214" s="689"/>
      <c r="AY214" s="690"/>
      <c r="AZ214" s="196"/>
      <c r="BA214" s="75"/>
      <c r="BB214" s="700"/>
    </row>
    <row r="215" spans="1:54" ht="9.9499999999999993" customHeight="1" thickTop="1" x14ac:dyDescent="0.25">
      <c r="A215" s="55"/>
      <c r="B215" s="221"/>
      <c r="C215" s="60"/>
      <c r="D215" s="155"/>
      <c r="E215" s="60"/>
      <c r="F215" s="60"/>
      <c r="G215" s="60"/>
      <c r="H215" s="535"/>
      <c r="I215" s="32"/>
      <c r="J215" s="386">
        <v>0</v>
      </c>
      <c r="K215" s="76"/>
      <c r="L215" s="688"/>
      <c r="M215" s="689"/>
      <c r="N215" s="689"/>
      <c r="O215" s="689"/>
      <c r="P215" s="689"/>
      <c r="Q215" s="689"/>
      <c r="R215" s="689"/>
      <c r="S215" s="689"/>
      <c r="T215" s="689"/>
      <c r="U215" s="689"/>
      <c r="V215" s="689"/>
      <c r="W215" s="689"/>
      <c r="X215" s="689"/>
      <c r="Y215" s="689"/>
      <c r="Z215" s="689"/>
      <c r="AA215" s="689"/>
      <c r="AB215" s="689"/>
      <c r="AC215" s="689"/>
      <c r="AD215" s="689"/>
      <c r="AE215" s="689"/>
      <c r="AF215" s="689"/>
      <c r="AG215" s="689"/>
      <c r="AH215" s="689"/>
      <c r="AI215" s="689"/>
      <c r="AJ215" s="689"/>
      <c r="AK215" s="689"/>
      <c r="AL215" s="689"/>
      <c r="AM215" s="689"/>
      <c r="AN215" s="689"/>
      <c r="AO215" s="689"/>
      <c r="AP215" s="689"/>
      <c r="AQ215" s="689"/>
      <c r="AR215" s="689"/>
      <c r="AS215" s="689"/>
      <c r="AT215" s="689"/>
      <c r="AU215" s="689"/>
      <c r="AV215" s="689"/>
      <c r="AW215" s="689"/>
      <c r="AX215" s="689"/>
      <c r="AY215" s="690"/>
      <c r="AZ215" s="196"/>
      <c r="BA215" s="75"/>
      <c r="BB215" s="700"/>
    </row>
    <row r="216" spans="1:54" ht="9.9499999999999993" customHeight="1" x14ac:dyDescent="0.25">
      <c r="A216" s="55"/>
      <c r="B216" s="221"/>
      <c r="C216" s="60"/>
      <c r="D216" s="155"/>
      <c r="E216" s="60"/>
      <c r="F216" s="60"/>
      <c r="G216" s="60"/>
      <c r="H216" s="536"/>
      <c r="I216" s="77"/>
      <c r="J216" s="483"/>
      <c r="K216" s="76"/>
      <c r="L216" s="691"/>
      <c r="M216" s="692"/>
      <c r="N216" s="692"/>
      <c r="O216" s="692"/>
      <c r="P216" s="692"/>
      <c r="Q216" s="692"/>
      <c r="R216" s="692"/>
      <c r="S216" s="692"/>
      <c r="T216" s="692"/>
      <c r="U216" s="692"/>
      <c r="V216" s="692"/>
      <c r="W216" s="692"/>
      <c r="X216" s="692"/>
      <c r="Y216" s="692"/>
      <c r="Z216" s="692"/>
      <c r="AA216" s="692"/>
      <c r="AB216" s="692"/>
      <c r="AC216" s="692"/>
      <c r="AD216" s="692"/>
      <c r="AE216" s="692"/>
      <c r="AF216" s="692"/>
      <c r="AG216" s="692"/>
      <c r="AH216" s="692"/>
      <c r="AI216" s="692"/>
      <c r="AJ216" s="692"/>
      <c r="AK216" s="692"/>
      <c r="AL216" s="692"/>
      <c r="AM216" s="692"/>
      <c r="AN216" s="692"/>
      <c r="AO216" s="692"/>
      <c r="AP216" s="692"/>
      <c r="AQ216" s="692"/>
      <c r="AR216" s="692"/>
      <c r="AS216" s="692"/>
      <c r="AT216" s="692"/>
      <c r="AU216" s="692"/>
      <c r="AV216" s="692"/>
      <c r="AW216" s="692"/>
      <c r="AX216" s="692"/>
      <c r="AY216" s="693"/>
      <c r="AZ216" s="196"/>
      <c r="BA216" s="75"/>
      <c r="BB216" s="700"/>
    </row>
    <row r="217" spans="1:54" ht="5.0999999999999996" customHeight="1" x14ac:dyDescent="0.25">
      <c r="A217" s="55"/>
      <c r="B217" s="221"/>
      <c r="C217" s="60"/>
      <c r="D217" s="155"/>
      <c r="E217" s="60"/>
      <c r="F217" s="60"/>
      <c r="G217" s="60"/>
      <c r="H217" s="369"/>
      <c r="I217" s="366"/>
      <c r="J217" s="232"/>
      <c r="K217" s="232"/>
      <c r="L217" s="232"/>
      <c r="M217" s="232"/>
      <c r="N217" s="232"/>
      <c r="O217" s="232"/>
      <c r="P217" s="232"/>
      <c r="Q217" s="232"/>
      <c r="R217" s="232"/>
      <c r="S217" s="232"/>
      <c r="T217" s="232"/>
      <c r="U217" s="232"/>
      <c r="V217" s="232"/>
      <c r="W217" s="232"/>
      <c r="X217" s="232"/>
      <c r="Y217" s="232"/>
      <c r="Z217" s="232"/>
      <c r="AA217" s="232"/>
      <c r="AB217" s="232"/>
      <c r="AC217" s="232"/>
      <c r="AD217" s="232"/>
      <c r="AE217" s="232"/>
      <c r="AF217" s="232"/>
      <c r="AG217" s="232"/>
      <c r="AH217" s="232"/>
      <c r="AI217" s="232"/>
      <c r="AJ217" s="232"/>
      <c r="AK217" s="232"/>
      <c r="AL217" s="232"/>
      <c r="AM217" s="232"/>
      <c r="AN217" s="232"/>
      <c r="AO217" s="232"/>
      <c r="AP217" s="232"/>
      <c r="AQ217" s="232"/>
      <c r="AR217" s="232"/>
      <c r="AS217" s="232"/>
      <c r="AT217" s="232"/>
      <c r="AU217" s="232"/>
      <c r="AV217" s="232"/>
      <c r="AW217" s="232"/>
      <c r="AX217" s="232"/>
      <c r="AY217" s="232"/>
      <c r="AZ217" s="196"/>
      <c r="BA217" s="75"/>
      <c r="BB217" s="700"/>
    </row>
    <row r="218" spans="1:54" ht="9.9499999999999993" customHeight="1" thickBot="1" x14ac:dyDescent="0.3">
      <c r="A218" s="55">
        <v>33</v>
      </c>
      <c r="B218" s="221"/>
      <c r="C218" s="60"/>
      <c r="D218" s="155"/>
      <c r="E218" s="60"/>
      <c r="F218" s="60"/>
      <c r="G218" s="60"/>
      <c r="H218" s="534" t="s">
        <v>209</v>
      </c>
      <c r="I218" s="77"/>
      <c r="J218" s="76" t="str">
        <f>IF(J220=0,"",J220)</f>
        <v/>
      </c>
      <c r="K218" s="76"/>
      <c r="L218" s="685"/>
      <c r="M218" s="686"/>
      <c r="N218" s="686"/>
      <c r="O218" s="686"/>
      <c r="P218" s="686"/>
      <c r="Q218" s="686"/>
      <c r="R218" s="686"/>
      <c r="S218" s="686"/>
      <c r="T218" s="686"/>
      <c r="U218" s="686"/>
      <c r="V218" s="686"/>
      <c r="W218" s="686"/>
      <c r="X218" s="686"/>
      <c r="Y218" s="686"/>
      <c r="Z218" s="686"/>
      <c r="AA218" s="686"/>
      <c r="AB218" s="686"/>
      <c r="AC218" s="686"/>
      <c r="AD218" s="686"/>
      <c r="AE218" s="686"/>
      <c r="AF218" s="686"/>
      <c r="AG218" s="686"/>
      <c r="AH218" s="686"/>
      <c r="AI218" s="686"/>
      <c r="AJ218" s="686"/>
      <c r="AK218" s="686"/>
      <c r="AL218" s="686"/>
      <c r="AM218" s="686"/>
      <c r="AN218" s="686"/>
      <c r="AO218" s="686"/>
      <c r="AP218" s="686"/>
      <c r="AQ218" s="686"/>
      <c r="AR218" s="686"/>
      <c r="AS218" s="686"/>
      <c r="AT218" s="686"/>
      <c r="AU218" s="686"/>
      <c r="AV218" s="686"/>
      <c r="AW218" s="686"/>
      <c r="AX218" s="686"/>
      <c r="AY218" s="687"/>
      <c r="AZ218" s="196"/>
      <c r="BA218" s="75"/>
      <c r="BB218" s="700"/>
    </row>
    <row r="219" spans="1:54" ht="9.9499999999999993" customHeight="1" thickTop="1" thickBot="1" x14ac:dyDescent="0.3">
      <c r="A219" s="55"/>
      <c r="B219" s="221"/>
      <c r="C219" s="60"/>
      <c r="D219" s="155"/>
      <c r="E219" s="60"/>
      <c r="F219" s="60"/>
      <c r="G219" s="60"/>
      <c r="H219" s="535"/>
      <c r="I219" s="233"/>
      <c r="J219" s="322">
        <f>J220</f>
        <v>0</v>
      </c>
      <c r="K219" s="33"/>
      <c r="L219" s="688"/>
      <c r="M219" s="689"/>
      <c r="N219" s="689"/>
      <c r="O219" s="689"/>
      <c r="P219" s="689"/>
      <c r="Q219" s="689"/>
      <c r="R219" s="689"/>
      <c r="S219" s="689"/>
      <c r="T219" s="689"/>
      <c r="U219" s="689"/>
      <c r="V219" s="689"/>
      <c r="W219" s="689"/>
      <c r="X219" s="689"/>
      <c r="Y219" s="689"/>
      <c r="Z219" s="689"/>
      <c r="AA219" s="689"/>
      <c r="AB219" s="689"/>
      <c r="AC219" s="689"/>
      <c r="AD219" s="689"/>
      <c r="AE219" s="689"/>
      <c r="AF219" s="689"/>
      <c r="AG219" s="689"/>
      <c r="AH219" s="689"/>
      <c r="AI219" s="689"/>
      <c r="AJ219" s="689"/>
      <c r="AK219" s="689"/>
      <c r="AL219" s="689"/>
      <c r="AM219" s="689"/>
      <c r="AN219" s="689"/>
      <c r="AO219" s="689"/>
      <c r="AP219" s="689"/>
      <c r="AQ219" s="689"/>
      <c r="AR219" s="689"/>
      <c r="AS219" s="689"/>
      <c r="AT219" s="689"/>
      <c r="AU219" s="689"/>
      <c r="AV219" s="689"/>
      <c r="AW219" s="689"/>
      <c r="AX219" s="689"/>
      <c r="AY219" s="690"/>
      <c r="AZ219" s="196"/>
      <c r="BA219" s="75"/>
      <c r="BB219" s="700"/>
    </row>
    <row r="220" spans="1:54" ht="9.9499999999999993" customHeight="1" thickTop="1" thickBot="1" x14ac:dyDescent="0.3">
      <c r="A220" s="55"/>
      <c r="B220" s="223"/>
      <c r="C220" s="60"/>
      <c r="D220" s="156"/>
      <c r="E220" s="60"/>
      <c r="F220" s="60"/>
      <c r="G220" s="60"/>
      <c r="H220" s="535"/>
      <c r="I220" s="32"/>
      <c r="J220" s="386">
        <v>0</v>
      </c>
      <c r="K220" s="76"/>
      <c r="L220" s="688"/>
      <c r="M220" s="689"/>
      <c r="N220" s="689"/>
      <c r="O220" s="689"/>
      <c r="P220" s="689"/>
      <c r="Q220" s="689"/>
      <c r="R220" s="689"/>
      <c r="S220" s="689"/>
      <c r="T220" s="689"/>
      <c r="U220" s="689"/>
      <c r="V220" s="689"/>
      <c r="W220" s="689"/>
      <c r="X220" s="689"/>
      <c r="Y220" s="689"/>
      <c r="Z220" s="689"/>
      <c r="AA220" s="689"/>
      <c r="AB220" s="689"/>
      <c r="AC220" s="689"/>
      <c r="AD220" s="689"/>
      <c r="AE220" s="689"/>
      <c r="AF220" s="689"/>
      <c r="AG220" s="689"/>
      <c r="AH220" s="689"/>
      <c r="AI220" s="689"/>
      <c r="AJ220" s="689"/>
      <c r="AK220" s="689"/>
      <c r="AL220" s="689"/>
      <c r="AM220" s="689"/>
      <c r="AN220" s="689"/>
      <c r="AO220" s="689"/>
      <c r="AP220" s="689"/>
      <c r="AQ220" s="689"/>
      <c r="AR220" s="689"/>
      <c r="AS220" s="689"/>
      <c r="AT220" s="689"/>
      <c r="AU220" s="689"/>
      <c r="AV220" s="689"/>
      <c r="AW220" s="689"/>
      <c r="AX220" s="689"/>
      <c r="AY220" s="690"/>
      <c r="AZ220" s="196"/>
      <c r="BA220" s="75"/>
      <c r="BB220" s="701"/>
    </row>
    <row r="221" spans="1:54" ht="9.9499999999999993" customHeight="1" thickTop="1" x14ac:dyDescent="0.25">
      <c r="A221" s="55"/>
      <c r="B221" s="486"/>
      <c r="C221" s="60"/>
      <c r="D221" s="487"/>
      <c r="E221" s="60"/>
      <c r="F221" s="60"/>
      <c r="G221" s="60"/>
      <c r="H221" s="536"/>
      <c r="I221" s="77"/>
      <c r="J221" s="483"/>
      <c r="K221" s="76"/>
      <c r="L221" s="691"/>
      <c r="M221" s="692"/>
      <c r="N221" s="692"/>
      <c r="O221" s="692"/>
      <c r="P221" s="692"/>
      <c r="Q221" s="692"/>
      <c r="R221" s="692"/>
      <c r="S221" s="692"/>
      <c r="T221" s="692"/>
      <c r="U221" s="692"/>
      <c r="V221" s="692"/>
      <c r="W221" s="692"/>
      <c r="X221" s="692"/>
      <c r="Y221" s="692"/>
      <c r="Z221" s="692"/>
      <c r="AA221" s="692"/>
      <c r="AB221" s="692"/>
      <c r="AC221" s="692"/>
      <c r="AD221" s="692"/>
      <c r="AE221" s="692"/>
      <c r="AF221" s="692"/>
      <c r="AG221" s="692"/>
      <c r="AH221" s="692"/>
      <c r="AI221" s="692"/>
      <c r="AJ221" s="692"/>
      <c r="AK221" s="692"/>
      <c r="AL221" s="692"/>
      <c r="AM221" s="692"/>
      <c r="AN221" s="692"/>
      <c r="AO221" s="692"/>
      <c r="AP221" s="692"/>
      <c r="AQ221" s="692"/>
      <c r="AR221" s="692"/>
      <c r="AS221" s="692"/>
      <c r="AT221" s="692"/>
      <c r="AU221" s="692"/>
      <c r="AV221" s="692"/>
      <c r="AW221" s="692"/>
      <c r="AX221" s="692"/>
      <c r="AY221" s="693"/>
      <c r="AZ221" s="108"/>
      <c r="BA221" s="75"/>
      <c r="BB221" s="488"/>
    </row>
    <row r="222" spans="1:54" ht="5.0999999999999996" customHeight="1" thickBot="1" x14ac:dyDescent="0.3">
      <c r="A222" s="55"/>
      <c r="B222" s="60"/>
      <c r="C222" s="60"/>
      <c r="D222" s="60"/>
      <c r="E222" s="60"/>
      <c r="F222" s="60"/>
      <c r="G222" s="60"/>
      <c r="H222" s="369"/>
      <c r="I222" s="366"/>
      <c r="J222" s="232"/>
      <c r="K222" s="232"/>
      <c r="L222" s="232"/>
      <c r="M222" s="232"/>
      <c r="N222" s="232"/>
      <c r="O222" s="232"/>
      <c r="P222" s="232"/>
      <c r="Q222" s="232"/>
      <c r="R222" s="232"/>
      <c r="S222" s="232"/>
      <c r="T222" s="232"/>
      <c r="U222" s="232"/>
      <c r="V222" s="232"/>
      <c r="W222" s="232"/>
      <c r="X222" s="232"/>
      <c r="Y222" s="232"/>
      <c r="Z222" s="232"/>
      <c r="AA222" s="232"/>
      <c r="AB222" s="232"/>
      <c r="AC222" s="232"/>
      <c r="AD222" s="232"/>
      <c r="AE222" s="232"/>
      <c r="AF222" s="232"/>
      <c r="AG222" s="232"/>
      <c r="AH222" s="232"/>
      <c r="AI222" s="232"/>
      <c r="AJ222" s="232"/>
      <c r="AK222" s="232"/>
      <c r="AL222" s="232"/>
      <c r="AM222" s="232"/>
      <c r="AN222" s="232"/>
      <c r="AO222" s="232"/>
      <c r="AP222" s="232"/>
      <c r="AQ222" s="232"/>
      <c r="AR222" s="232"/>
      <c r="AS222" s="232"/>
      <c r="AT222" s="232"/>
      <c r="AU222" s="232"/>
      <c r="AV222" s="232"/>
      <c r="AW222" s="232"/>
      <c r="AX222" s="232"/>
      <c r="AY222" s="232"/>
      <c r="AZ222" s="75"/>
      <c r="BA222" s="75"/>
    </row>
    <row r="223" spans="1:54" s="6" customFormat="1" ht="15" customHeight="1" thickTop="1" x14ac:dyDescent="0.25">
      <c r="A223" s="55"/>
      <c r="B223" s="254" t="s">
        <v>253</v>
      </c>
      <c r="C223" s="234"/>
      <c r="D223" s="234"/>
      <c r="E223" s="234"/>
      <c r="F223" s="234"/>
      <c r="G223" s="234"/>
      <c r="H223" s="208"/>
      <c r="I223" s="208"/>
      <c r="J223" s="209"/>
      <c r="K223" s="209"/>
      <c r="L223" s="210"/>
      <c r="M223" s="210"/>
      <c r="N223" s="210"/>
      <c r="O223" s="209"/>
      <c r="P223" s="209"/>
      <c r="Q223" s="209"/>
      <c r="R223" s="209"/>
      <c r="S223" s="209"/>
      <c r="T223" s="209"/>
      <c r="U223" s="209"/>
      <c r="V223" s="209"/>
      <c r="W223" s="209"/>
      <c r="X223" s="209"/>
      <c r="Y223" s="209"/>
      <c r="Z223" s="209"/>
      <c r="AA223" s="209"/>
      <c r="AB223" s="209"/>
      <c r="AC223" s="209"/>
      <c r="AD223" s="209"/>
      <c r="AE223" s="209"/>
      <c r="AF223" s="209"/>
      <c r="AG223" s="209"/>
      <c r="AH223" s="209"/>
      <c r="AI223" s="209"/>
      <c r="AJ223" s="209"/>
      <c r="AK223" s="209"/>
      <c r="AL223" s="209"/>
      <c r="AM223" s="209"/>
      <c r="AN223" s="209"/>
      <c r="AO223" s="209"/>
      <c r="AP223" s="209"/>
      <c r="AQ223" s="209"/>
      <c r="AR223" s="209"/>
      <c r="AS223" s="209"/>
      <c r="AT223" s="209"/>
      <c r="AU223" s="209"/>
      <c r="AV223" s="209"/>
      <c r="AW223" s="714" t="str">
        <f>IF(SUM(AW225,AW262)=0,"",AVERAGE(AW225,AW262))</f>
        <v/>
      </c>
      <c r="AX223" s="715"/>
      <c r="AY223" s="323" t="str">
        <f>AW223</f>
        <v/>
      </c>
      <c r="AZ223" s="209"/>
      <c r="BA223" s="209"/>
      <c r="BB223" s="407"/>
    </row>
    <row r="224" spans="1:54" ht="5.0999999999999996" customHeight="1" thickBot="1" x14ac:dyDescent="0.3">
      <c r="A224" s="55"/>
      <c r="B224" s="221"/>
      <c r="C224" s="60"/>
      <c r="D224" s="60"/>
      <c r="E224" s="60"/>
      <c r="F224" s="60"/>
      <c r="G224" s="60"/>
      <c r="H224" s="54"/>
      <c r="I224" s="54"/>
      <c r="J224" s="66"/>
      <c r="K224" s="66"/>
      <c r="L224" s="66"/>
      <c r="M224" s="67"/>
      <c r="N224" s="67"/>
      <c r="O224" s="67"/>
      <c r="P224" s="66"/>
      <c r="Q224" s="66"/>
      <c r="R224" s="66"/>
      <c r="S224" s="66"/>
      <c r="T224" s="66"/>
      <c r="U224" s="66"/>
      <c r="V224" s="66"/>
      <c r="W224" s="66"/>
      <c r="X224" s="66"/>
      <c r="Y224" s="66"/>
      <c r="Z224" s="66"/>
      <c r="AA224" s="66"/>
      <c r="AB224" s="66"/>
      <c r="AC224" s="66"/>
      <c r="AD224" s="66"/>
      <c r="AE224" s="66"/>
      <c r="AF224" s="66"/>
      <c r="AG224" s="66"/>
      <c r="AH224" s="66"/>
      <c r="AI224" s="66"/>
      <c r="AJ224" s="66"/>
      <c r="AK224" s="66"/>
      <c r="AL224" s="66"/>
      <c r="AM224" s="66"/>
      <c r="AN224" s="66"/>
      <c r="AO224" s="66"/>
      <c r="AP224" s="66"/>
      <c r="AQ224" s="66"/>
      <c r="AR224" s="66"/>
      <c r="AS224" s="66"/>
      <c r="AT224" s="66"/>
      <c r="AU224" s="66"/>
      <c r="AV224" s="66"/>
      <c r="AW224" s="66"/>
      <c r="AX224" s="66"/>
      <c r="AY224" s="66"/>
      <c r="AZ224" s="75"/>
      <c r="BA224" s="75"/>
    </row>
    <row r="225" spans="1:54" ht="15" customHeight="1" thickTop="1" x14ac:dyDescent="0.25">
      <c r="A225" s="55"/>
      <c r="B225" s="221"/>
      <c r="C225" s="60"/>
      <c r="D225" s="197" t="s">
        <v>8</v>
      </c>
      <c r="E225" s="198"/>
      <c r="F225" s="198"/>
      <c r="G225" s="198"/>
      <c r="H225" s="199"/>
      <c r="I225" s="199"/>
      <c r="J225" s="199"/>
      <c r="K225" s="199"/>
      <c r="L225" s="199"/>
      <c r="M225" s="199"/>
      <c r="N225" s="199"/>
      <c r="O225" s="232"/>
      <c r="P225" s="232"/>
      <c r="Q225" s="232"/>
      <c r="R225" s="232"/>
      <c r="S225" s="232"/>
      <c r="T225" s="232"/>
      <c r="U225" s="232"/>
      <c r="V225" s="232"/>
      <c r="W225" s="232"/>
      <c r="X225" s="232"/>
      <c r="Y225" s="232"/>
      <c r="Z225" s="232"/>
      <c r="AA225" s="232"/>
      <c r="AB225" s="232"/>
      <c r="AC225" s="232"/>
      <c r="AD225" s="232"/>
      <c r="AE225" s="232"/>
      <c r="AF225" s="232"/>
      <c r="AG225" s="232"/>
      <c r="AH225" s="232"/>
      <c r="AI225" s="232"/>
      <c r="AJ225" s="232"/>
      <c r="AK225" s="232"/>
      <c r="AL225" s="232"/>
      <c r="AM225" s="232"/>
      <c r="AN225" s="232"/>
      <c r="AO225" s="232"/>
      <c r="AP225" s="232"/>
      <c r="AQ225" s="232"/>
      <c r="AR225" s="232"/>
      <c r="AS225" s="232"/>
      <c r="AT225" s="232"/>
      <c r="AU225" s="232"/>
      <c r="AV225" s="232"/>
      <c r="AW225" s="638" t="str">
        <f>IF(SUM(J229,J236,J243,J250,J257)=0,"",AVERAGE(J229,J236,J243,J250,J257))</f>
        <v/>
      </c>
      <c r="AX225" s="638"/>
      <c r="AY225" s="323" t="str">
        <f>AW225</f>
        <v/>
      </c>
      <c r="AZ225" s="195"/>
      <c r="BA225" s="75"/>
      <c r="BB225" s="480"/>
    </row>
    <row r="226" spans="1:54" ht="5.0999999999999996" customHeight="1" x14ac:dyDescent="0.25">
      <c r="A226" s="55"/>
      <c r="B226" s="221"/>
      <c r="C226" s="60"/>
      <c r="D226" s="189"/>
      <c r="E226" s="60"/>
      <c r="F226" s="60"/>
      <c r="G226" s="60"/>
      <c r="H226" s="369"/>
      <c r="I226" s="366"/>
      <c r="J226" s="232"/>
      <c r="K226" s="232"/>
      <c r="L226" s="232"/>
      <c r="M226" s="232"/>
      <c r="N226" s="232"/>
      <c r="O226" s="232"/>
      <c r="P226" s="232"/>
      <c r="Q226" s="232"/>
      <c r="R226" s="232"/>
      <c r="S226" s="232"/>
      <c r="T226" s="232"/>
      <c r="U226" s="232"/>
      <c r="V226" s="232"/>
      <c r="W226" s="232"/>
      <c r="X226" s="232"/>
      <c r="Y226" s="232"/>
      <c r="Z226" s="232"/>
      <c r="AA226" s="232"/>
      <c r="AB226" s="232"/>
      <c r="AC226" s="232"/>
      <c r="AD226" s="232"/>
      <c r="AE226" s="232"/>
      <c r="AF226" s="232"/>
      <c r="AG226" s="232"/>
      <c r="AH226" s="232"/>
      <c r="AI226" s="232"/>
      <c r="AJ226" s="232"/>
      <c r="AK226" s="232"/>
      <c r="AL226" s="232"/>
      <c r="AM226" s="232"/>
      <c r="AN226" s="232"/>
      <c r="AO226" s="232"/>
      <c r="AP226" s="232"/>
      <c r="AQ226" s="232"/>
      <c r="AR226" s="232"/>
      <c r="AS226" s="232"/>
      <c r="AT226" s="232"/>
      <c r="AU226" s="232"/>
      <c r="AV226" s="232"/>
      <c r="AW226" s="232"/>
      <c r="AX226" s="232"/>
      <c r="AY226" s="232"/>
      <c r="AZ226" s="196"/>
      <c r="BA226" s="75"/>
      <c r="BB226" s="480"/>
    </row>
    <row r="227" spans="1:54" ht="9.9499999999999993" customHeight="1" x14ac:dyDescent="0.25">
      <c r="A227" s="55"/>
      <c r="B227" s="221"/>
      <c r="C227" s="60"/>
      <c r="D227" s="189"/>
      <c r="E227" s="60"/>
      <c r="F227" s="671" t="s">
        <v>29</v>
      </c>
      <c r="G227" s="671"/>
      <c r="H227" s="671"/>
      <c r="I227" s="124"/>
      <c r="J227" s="124"/>
      <c r="K227" s="124"/>
      <c r="L227" s="124"/>
      <c r="M227" s="124"/>
      <c r="N227" s="124"/>
      <c r="O227" s="124"/>
      <c r="P227" s="124"/>
      <c r="Q227" s="124"/>
      <c r="R227" s="124"/>
      <c r="S227" s="124"/>
      <c r="T227" s="124"/>
      <c r="U227" s="124"/>
      <c r="V227" s="124"/>
      <c r="W227" s="124"/>
      <c r="X227" s="124"/>
      <c r="Y227" s="124"/>
      <c r="Z227" s="124"/>
      <c r="AA227" s="124"/>
      <c r="AB227" s="124"/>
      <c r="AC227" s="124"/>
      <c r="AD227" s="712"/>
      <c r="AE227" s="712"/>
      <c r="AF227" s="712"/>
      <c r="AG227" s="712"/>
      <c r="AH227" s="712"/>
      <c r="AI227" s="712"/>
      <c r="AJ227" s="712"/>
      <c r="AK227" s="712"/>
      <c r="AL227" s="712"/>
      <c r="AM227" s="712"/>
      <c r="AN227" s="712"/>
      <c r="AO227" s="712"/>
      <c r="AP227" s="712"/>
      <c r="AQ227" s="712"/>
      <c r="AR227" s="712"/>
      <c r="AS227" s="712"/>
      <c r="AT227" s="712"/>
      <c r="AU227" s="712"/>
      <c r="AV227" s="712"/>
      <c r="AW227" s="712"/>
      <c r="AX227" s="712"/>
      <c r="AY227" s="712"/>
      <c r="AZ227" s="196"/>
      <c r="BA227" s="75"/>
      <c r="BB227" s="480"/>
    </row>
    <row r="228" spans="1:54" ht="5.0999999999999996" customHeight="1" x14ac:dyDescent="0.25">
      <c r="A228" s="55"/>
      <c r="B228" s="221"/>
      <c r="C228" s="60"/>
      <c r="D228" s="189"/>
      <c r="E228" s="60"/>
      <c r="F228" s="60"/>
      <c r="G228" s="60"/>
      <c r="H228" s="369"/>
      <c r="I228" s="366"/>
      <c r="J228" s="232"/>
      <c r="K228" s="232"/>
      <c r="L228" s="232"/>
      <c r="M228" s="232"/>
      <c r="N228" s="232"/>
      <c r="O228" s="232"/>
      <c r="P228" s="232"/>
      <c r="Q228" s="232"/>
      <c r="R228" s="232"/>
      <c r="S228" s="232"/>
      <c r="T228" s="232"/>
      <c r="U228" s="232"/>
      <c r="V228" s="232"/>
      <c r="W228" s="232"/>
      <c r="X228" s="232"/>
      <c r="Y228" s="232"/>
      <c r="Z228" s="232"/>
      <c r="AA228" s="232"/>
      <c r="AB228" s="232"/>
      <c r="AC228" s="232"/>
      <c r="AD228" s="232"/>
      <c r="AE228" s="232"/>
      <c r="AF228" s="232"/>
      <c r="AG228" s="232"/>
      <c r="AH228" s="232"/>
      <c r="AI228" s="232"/>
      <c r="AJ228" s="232"/>
      <c r="AK228" s="232"/>
      <c r="AL228" s="232"/>
      <c r="AM228" s="232"/>
      <c r="AN228" s="232"/>
      <c r="AO228" s="232"/>
      <c r="AP228" s="232"/>
      <c r="AQ228" s="232"/>
      <c r="AR228" s="232"/>
      <c r="AS228" s="232"/>
      <c r="AT228" s="232"/>
      <c r="AU228" s="232"/>
      <c r="AV228" s="232"/>
      <c r="AW228" s="232"/>
      <c r="AX228" s="232"/>
      <c r="AY228" s="232"/>
      <c r="AZ228" s="196"/>
      <c r="BA228" s="75"/>
      <c r="BB228" s="480"/>
    </row>
    <row r="229" spans="1:54" ht="9.9499999999999993" customHeight="1" thickBot="1" x14ac:dyDescent="0.3">
      <c r="A229" s="55">
        <v>34</v>
      </c>
      <c r="B229" s="221"/>
      <c r="C229" s="60"/>
      <c r="D229" s="189"/>
      <c r="E229" s="60"/>
      <c r="F229" s="60"/>
      <c r="G229" s="60"/>
      <c r="H229" s="534" t="s">
        <v>210</v>
      </c>
      <c r="I229" s="123"/>
      <c r="J229" s="76" t="str">
        <f>IF(J231=0,"",J231)</f>
        <v/>
      </c>
      <c r="K229" s="76"/>
      <c r="L229" s="685"/>
      <c r="M229" s="686"/>
      <c r="N229" s="686"/>
      <c r="O229" s="686"/>
      <c r="P229" s="686"/>
      <c r="Q229" s="686"/>
      <c r="R229" s="686"/>
      <c r="S229" s="686"/>
      <c r="T229" s="686"/>
      <c r="U229" s="686"/>
      <c r="V229" s="686"/>
      <c r="W229" s="686"/>
      <c r="X229" s="686"/>
      <c r="Y229" s="686"/>
      <c r="Z229" s="686"/>
      <c r="AA229" s="686"/>
      <c r="AB229" s="686"/>
      <c r="AC229" s="686"/>
      <c r="AD229" s="686"/>
      <c r="AE229" s="686"/>
      <c r="AF229" s="686"/>
      <c r="AG229" s="686"/>
      <c r="AH229" s="686"/>
      <c r="AI229" s="686"/>
      <c r="AJ229" s="686"/>
      <c r="AK229" s="686"/>
      <c r="AL229" s="686"/>
      <c r="AM229" s="686"/>
      <c r="AN229" s="686"/>
      <c r="AO229" s="686"/>
      <c r="AP229" s="686"/>
      <c r="AQ229" s="686"/>
      <c r="AR229" s="686"/>
      <c r="AS229" s="686"/>
      <c r="AT229" s="686"/>
      <c r="AU229" s="686"/>
      <c r="AV229" s="686"/>
      <c r="AW229" s="686"/>
      <c r="AX229" s="686"/>
      <c r="AY229" s="687"/>
      <c r="AZ229" s="196"/>
      <c r="BA229" s="75"/>
      <c r="BB229" s="480"/>
    </row>
    <row r="230" spans="1:54" ht="9.9499999999999993" customHeight="1" thickTop="1" thickBot="1" x14ac:dyDescent="0.3">
      <c r="A230" s="55"/>
      <c r="B230" s="221"/>
      <c r="C230" s="60"/>
      <c r="D230" s="189"/>
      <c r="E230" s="60"/>
      <c r="F230" s="60"/>
      <c r="G230" s="60"/>
      <c r="H230" s="535"/>
      <c r="I230" s="233"/>
      <c r="J230" s="322">
        <f>J231</f>
        <v>0</v>
      </c>
      <c r="K230" s="33"/>
      <c r="L230" s="688"/>
      <c r="M230" s="689"/>
      <c r="N230" s="689"/>
      <c r="O230" s="689"/>
      <c r="P230" s="689"/>
      <c r="Q230" s="689"/>
      <c r="R230" s="689"/>
      <c r="S230" s="689"/>
      <c r="T230" s="689"/>
      <c r="U230" s="689"/>
      <c r="V230" s="689"/>
      <c r="W230" s="689"/>
      <c r="X230" s="689"/>
      <c r="Y230" s="689"/>
      <c r="Z230" s="689"/>
      <c r="AA230" s="689"/>
      <c r="AB230" s="689"/>
      <c r="AC230" s="689"/>
      <c r="AD230" s="689"/>
      <c r="AE230" s="689"/>
      <c r="AF230" s="689"/>
      <c r="AG230" s="689"/>
      <c r="AH230" s="689"/>
      <c r="AI230" s="689"/>
      <c r="AJ230" s="689"/>
      <c r="AK230" s="689"/>
      <c r="AL230" s="689"/>
      <c r="AM230" s="689"/>
      <c r="AN230" s="689"/>
      <c r="AO230" s="689"/>
      <c r="AP230" s="689"/>
      <c r="AQ230" s="689"/>
      <c r="AR230" s="689"/>
      <c r="AS230" s="689"/>
      <c r="AT230" s="689"/>
      <c r="AU230" s="689"/>
      <c r="AV230" s="689"/>
      <c r="AW230" s="689"/>
      <c r="AX230" s="689"/>
      <c r="AY230" s="690"/>
      <c r="AZ230" s="196"/>
      <c r="BA230" s="75"/>
      <c r="BB230" s="480"/>
    </row>
    <row r="231" spans="1:54" ht="9.9499999999999993" customHeight="1" thickTop="1" x14ac:dyDescent="0.25">
      <c r="A231" s="55"/>
      <c r="B231" s="221"/>
      <c r="C231" s="60"/>
      <c r="D231" s="189"/>
      <c r="E231" s="60"/>
      <c r="F231" s="60"/>
      <c r="G231" s="60"/>
      <c r="H231" s="535"/>
      <c r="I231" s="271"/>
      <c r="J231" s="386">
        <v>0</v>
      </c>
      <c r="K231" s="10"/>
      <c r="L231" s="688"/>
      <c r="M231" s="689"/>
      <c r="N231" s="689"/>
      <c r="O231" s="689"/>
      <c r="P231" s="689"/>
      <c r="Q231" s="689"/>
      <c r="R231" s="689"/>
      <c r="S231" s="689"/>
      <c r="T231" s="689"/>
      <c r="U231" s="689"/>
      <c r="V231" s="689"/>
      <c r="W231" s="689"/>
      <c r="X231" s="689"/>
      <c r="Y231" s="689"/>
      <c r="Z231" s="689"/>
      <c r="AA231" s="689"/>
      <c r="AB231" s="689"/>
      <c r="AC231" s="689"/>
      <c r="AD231" s="689"/>
      <c r="AE231" s="689"/>
      <c r="AF231" s="689"/>
      <c r="AG231" s="689"/>
      <c r="AH231" s="689"/>
      <c r="AI231" s="689"/>
      <c r="AJ231" s="689"/>
      <c r="AK231" s="689"/>
      <c r="AL231" s="689"/>
      <c r="AM231" s="689"/>
      <c r="AN231" s="689"/>
      <c r="AO231" s="689"/>
      <c r="AP231" s="689"/>
      <c r="AQ231" s="689"/>
      <c r="AR231" s="689"/>
      <c r="AS231" s="689"/>
      <c r="AT231" s="689"/>
      <c r="AU231" s="689"/>
      <c r="AV231" s="689"/>
      <c r="AW231" s="689"/>
      <c r="AX231" s="689"/>
      <c r="AY231" s="690"/>
      <c r="AZ231" s="196"/>
      <c r="BA231" s="75"/>
      <c r="BB231" s="480"/>
    </row>
    <row r="232" spans="1:54" ht="9.9499999999999993" customHeight="1" x14ac:dyDescent="0.25">
      <c r="A232" s="55"/>
      <c r="B232" s="221"/>
      <c r="C232" s="60"/>
      <c r="D232" s="189"/>
      <c r="E232" s="60"/>
      <c r="F232" s="60"/>
      <c r="G232" s="60"/>
      <c r="H232" s="536"/>
      <c r="I232" s="32"/>
      <c r="J232" s="120"/>
      <c r="K232" s="76"/>
      <c r="L232" s="691"/>
      <c r="M232" s="692"/>
      <c r="N232" s="692"/>
      <c r="O232" s="692"/>
      <c r="P232" s="692"/>
      <c r="Q232" s="692"/>
      <c r="R232" s="692"/>
      <c r="S232" s="692"/>
      <c r="T232" s="692"/>
      <c r="U232" s="692"/>
      <c r="V232" s="692"/>
      <c r="W232" s="692"/>
      <c r="X232" s="692"/>
      <c r="Y232" s="692"/>
      <c r="Z232" s="692"/>
      <c r="AA232" s="692"/>
      <c r="AB232" s="692"/>
      <c r="AC232" s="692"/>
      <c r="AD232" s="692"/>
      <c r="AE232" s="692"/>
      <c r="AF232" s="692"/>
      <c r="AG232" s="692"/>
      <c r="AH232" s="692"/>
      <c r="AI232" s="692"/>
      <c r="AJ232" s="692"/>
      <c r="AK232" s="692"/>
      <c r="AL232" s="692"/>
      <c r="AM232" s="692"/>
      <c r="AN232" s="692"/>
      <c r="AO232" s="692"/>
      <c r="AP232" s="692"/>
      <c r="AQ232" s="692"/>
      <c r="AR232" s="692"/>
      <c r="AS232" s="692"/>
      <c r="AT232" s="692"/>
      <c r="AU232" s="692"/>
      <c r="AV232" s="692"/>
      <c r="AW232" s="692"/>
      <c r="AX232" s="692"/>
      <c r="AY232" s="693"/>
      <c r="AZ232" s="196"/>
      <c r="BA232" s="75"/>
      <c r="BB232" s="480"/>
    </row>
    <row r="233" spans="1:54" ht="5.0999999999999996" customHeight="1" x14ac:dyDescent="0.25">
      <c r="A233" s="55"/>
      <c r="B233" s="221"/>
      <c r="C233" s="60"/>
      <c r="D233" s="189"/>
      <c r="E233" s="60"/>
      <c r="F233" s="60"/>
      <c r="G233" s="60"/>
      <c r="H233" s="369"/>
      <c r="I233" s="366"/>
      <c r="J233" s="232"/>
      <c r="K233" s="232"/>
      <c r="L233" s="232"/>
      <c r="M233" s="232"/>
      <c r="N233" s="232"/>
      <c r="O233" s="232"/>
      <c r="P233" s="232"/>
      <c r="Q233" s="232"/>
      <c r="R233" s="232"/>
      <c r="S233" s="232"/>
      <c r="T233" s="232"/>
      <c r="U233" s="232"/>
      <c r="V233" s="232"/>
      <c r="W233" s="232"/>
      <c r="X233" s="232"/>
      <c r="Y233" s="232"/>
      <c r="Z233" s="232"/>
      <c r="AA233" s="232"/>
      <c r="AB233" s="232"/>
      <c r="AC233" s="232"/>
      <c r="AD233" s="232"/>
      <c r="AE233" s="232"/>
      <c r="AF233" s="232"/>
      <c r="AG233" s="232"/>
      <c r="AH233" s="232"/>
      <c r="AI233" s="232"/>
      <c r="AJ233" s="232"/>
      <c r="AK233" s="232"/>
      <c r="AL233" s="232"/>
      <c r="AM233" s="232"/>
      <c r="AN233" s="232"/>
      <c r="AO233" s="232"/>
      <c r="AP233" s="232"/>
      <c r="AQ233" s="232"/>
      <c r="AR233" s="232"/>
      <c r="AS233" s="232"/>
      <c r="AT233" s="232"/>
      <c r="AU233" s="232"/>
      <c r="AV233" s="232"/>
      <c r="AW233" s="232"/>
      <c r="AX233" s="232"/>
      <c r="AY233" s="232"/>
      <c r="AZ233" s="196"/>
      <c r="BA233" s="75"/>
      <c r="BB233" s="480"/>
    </row>
    <row r="234" spans="1:54" ht="9.9499999999999993" customHeight="1" x14ac:dyDescent="0.25">
      <c r="A234" s="55"/>
      <c r="B234" s="221"/>
      <c r="C234" s="60"/>
      <c r="D234" s="189"/>
      <c r="E234" s="60"/>
      <c r="F234" s="126" t="s">
        <v>25</v>
      </c>
      <c r="G234" s="126"/>
      <c r="H234" s="126"/>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712"/>
      <c r="AE234" s="712"/>
      <c r="AF234" s="712"/>
      <c r="AG234" s="712"/>
      <c r="AH234" s="712"/>
      <c r="AI234" s="712"/>
      <c r="AJ234" s="712"/>
      <c r="AK234" s="712"/>
      <c r="AL234" s="712"/>
      <c r="AM234" s="712"/>
      <c r="AN234" s="712"/>
      <c r="AO234" s="712"/>
      <c r="AP234" s="712"/>
      <c r="AQ234" s="712"/>
      <c r="AR234" s="712"/>
      <c r="AS234" s="712"/>
      <c r="AT234" s="712"/>
      <c r="AU234" s="712"/>
      <c r="AV234" s="712"/>
      <c r="AW234" s="712"/>
      <c r="AX234" s="712"/>
      <c r="AY234" s="712"/>
      <c r="AZ234" s="196"/>
      <c r="BA234" s="75"/>
      <c r="BB234" s="480"/>
    </row>
    <row r="235" spans="1:54" ht="5.0999999999999996" customHeight="1" x14ac:dyDescent="0.25">
      <c r="A235" s="55"/>
      <c r="B235" s="221"/>
      <c r="C235" s="60"/>
      <c r="D235" s="189"/>
      <c r="E235" s="60"/>
      <c r="F235" s="60"/>
      <c r="G235" s="60"/>
      <c r="H235" s="369"/>
      <c r="I235" s="366"/>
      <c r="J235" s="232"/>
      <c r="K235" s="232"/>
      <c r="L235" s="232"/>
      <c r="M235" s="232"/>
      <c r="N235" s="232"/>
      <c r="O235" s="232"/>
      <c r="P235" s="232"/>
      <c r="Q235" s="232"/>
      <c r="R235" s="232"/>
      <c r="S235" s="232"/>
      <c r="T235" s="232"/>
      <c r="U235" s="232"/>
      <c r="V235" s="232"/>
      <c r="W235" s="232"/>
      <c r="X235" s="232"/>
      <c r="Y235" s="232"/>
      <c r="Z235" s="232"/>
      <c r="AA235" s="232"/>
      <c r="AB235" s="232"/>
      <c r="AC235" s="232"/>
      <c r="AD235" s="232"/>
      <c r="AE235" s="232"/>
      <c r="AF235" s="232"/>
      <c r="AG235" s="232"/>
      <c r="AH235" s="232"/>
      <c r="AI235" s="232"/>
      <c r="AJ235" s="232"/>
      <c r="AK235" s="232"/>
      <c r="AL235" s="232"/>
      <c r="AM235" s="232"/>
      <c r="AN235" s="232"/>
      <c r="AO235" s="232"/>
      <c r="AP235" s="232"/>
      <c r="AQ235" s="232"/>
      <c r="AR235" s="232"/>
      <c r="AS235" s="232"/>
      <c r="AT235" s="232"/>
      <c r="AU235" s="232"/>
      <c r="AV235" s="232"/>
      <c r="AW235" s="232"/>
      <c r="AX235" s="232"/>
      <c r="AY235" s="232"/>
      <c r="AZ235" s="196"/>
      <c r="BA235" s="75"/>
      <c r="BB235" s="480"/>
    </row>
    <row r="236" spans="1:54" ht="9.9499999999999993" customHeight="1" thickBot="1" x14ac:dyDescent="0.3">
      <c r="A236" s="55">
        <v>35</v>
      </c>
      <c r="B236" s="221"/>
      <c r="C236" s="60"/>
      <c r="D236" s="189"/>
      <c r="E236" s="60"/>
      <c r="F236" s="60"/>
      <c r="G236" s="60"/>
      <c r="H236" s="534" t="s">
        <v>210</v>
      </c>
      <c r="I236" s="123"/>
      <c r="J236" s="76" t="str">
        <f>IF(J238=0,"",J238)</f>
        <v/>
      </c>
      <c r="K236" s="76"/>
      <c r="L236" s="685"/>
      <c r="M236" s="686"/>
      <c r="N236" s="686"/>
      <c r="O236" s="686"/>
      <c r="P236" s="686"/>
      <c r="Q236" s="686"/>
      <c r="R236" s="686"/>
      <c r="S236" s="686"/>
      <c r="T236" s="686"/>
      <c r="U236" s="686"/>
      <c r="V236" s="686"/>
      <c r="W236" s="686"/>
      <c r="X236" s="686"/>
      <c r="Y236" s="686"/>
      <c r="Z236" s="686"/>
      <c r="AA236" s="686"/>
      <c r="AB236" s="686"/>
      <c r="AC236" s="686"/>
      <c r="AD236" s="686"/>
      <c r="AE236" s="686"/>
      <c r="AF236" s="686"/>
      <c r="AG236" s="686"/>
      <c r="AH236" s="686"/>
      <c r="AI236" s="686"/>
      <c r="AJ236" s="686"/>
      <c r="AK236" s="686"/>
      <c r="AL236" s="686"/>
      <c r="AM236" s="686"/>
      <c r="AN236" s="686"/>
      <c r="AO236" s="686"/>
      <c r="AP236" s="686"/>
      <c r="AQ236" s="686"/>
      <c r="AR236" s="686"/>
      <c r="AS236" s="686"/>
      <c r="AT236" s="686"/>
      <c r="AU236" s="686"/>
      <c r="AV236" s="686"/>
      <c r="AW236" s="686"/>
      <c r="AX236" s="686"/>
      <c r="AY236" s="687"/>
      <c r="AZ236" s="196"/>
      <c r="BA236" s="75"/>
      <c r="BB236" s="480"/>
    </row>
    <row r="237" spans="1:54" ht="9.9499999999999993" customHeight="1" thickTop="1" thickBot="1" x14ac:dyDescent="0.3">
      <c r="A237" s="55"/>
      <c r="B237" s="221"/>
      <c r="C237" s="60"/>
      <c r="D237" s="189"/>
      <c r="E237" s="60"/>
      <c r="F237" s="60"/>
      <c r="G237" s="60"/>
      <c r="H237" s="535"/>
      <c r="I237" s="233"/>
      <c r="J237" s="322">
        <f>J238</f>
        <v>0</v>
      </c>
      <c r="K237" s="33"/>
      <c r="L237" s="688"/>
      <c r="M237" s="689"/>
      <c r="N237" s="689"/>
      <c r="O237" s="689"/>
      <c r="P237" s="689"/>
      <c r="Q237" s="689"/>
      <c r="R237" s="689"/>
      <c r="S237" s="689"/>
      <c r="T237" s="689"/>
      <c r="U237" s="689"/>
      <c r="V237" s="689"/>
      <c r="W237" s="689"/>
      <c r="X237" s="689"/>
      <c r="Y237" s="689"/>
      <c r="Z237" s="689"/>
      <c r="AA237" s="689"/>
      <c r="AB237" s="689"/>
      <c r="AC237" s="689"/>
      <c r="AD237" s="689"/>
      <c r="AE237" s="689"/>
      <c r="AF237" s="689"/>
      <c r="AG237" s="689"/>
      <c r="AH237" s="689"/>
      <c r="AI237" s="689"/>
      <c r="AJ237" s="689"/>
      <c r="AK237" s="689"/>
      <c r="AL237" s="689"/>
      <c r="AM237" s="689"/>
      <c r="AN237" s="689"/>
      <c r="AO237" s="689"/>
      <c r="AP237" s="689"/>
      <c r="AQ237" s="689"/>
      <c r="AR237" s="689"/>
      <c r="AS237" s="689"/>
      <c r="AT237" s="689"/>
      <c r="AU237" s="689"/>
      <c r="AV237" s="689"/>
      <c r="AW237" s="689"/>
      <c r="AX237" s="689"/>
      <c r="AY237" s="690"/>
      <c r="AZ237" s="196"/>
      <c r="BA237" s="75"/>
      <c r="BB237" s="480"/>
    </row>
    <row r="238" spans="1:54" ht="9.9499999999999993" customHeight="1" thickTop="1" x14ac:dyDescent="0.25">
      <c r="A238" s="55"/>
      <c r="B238" s="221"/>
      <c r="C238" s="60"/>
      <c r="D238" s="189"/>
      <c r="E238" s="60"/>
      <c r="F238" s="60"/>
      <c r="G238" s="60"/>
      <c r="H238" s="535"/>
      <c r="I238" s="271"/>
      <c r="J238" s="386">
        <v>0</v>
      </c>
      <c r="K238" s="10"/>
      <c r="L238" s="688"/>
      <c r="M238" s="689"/>
      <c r="N238" s="689"/>
      <c r="O238" s="689"/>
      <c r="P238" s="689"/>
      <c r="Q238" s="689"/>
      <c r="R238" s="689"/>
      <c r="S238" s="689"/>
      <c r="T238" s="689"/>
      <c r="U238" s="689"/>
      <c r="V238" s="689"/>
      <c r="W238" s="689"/>
      <c r="X238" s="689"/>
      <c r="Y238" s="689"/>
      <c r="Z238" s="689"/>
      <c r="AA238" s="689"/>
      <c r="AB238" s="689"/>
      <c r="AC238" s="689"/>
      <c r="AD238" s="689"/>
      <c r="AE238" s="689"/>
      <c r="AF238" s="689"/>
      <c r="AG238" s="689"/>
      <c r="AH238" s="689"/>
      <c r="AI238" s="689"/>
      <c r="AJ238" s="689"/>
      <c r="AK238" s="689"/>
      <c r="AL238" s="689"/>
      <c r="AM238" s="689"/>
      <c r="AN238" s="689"/>
      <c r="AO238" s="689"/>
      <c r="AP238" s="689"/>
      <c r="AQ238" s="689"/>
      <c r="AR238" s="689"/>
      <c r="AS238" s="689"/>
      <c r="AT238" s="689"/>
      <c r="AU238" s="689"/>
      <c r="AV238" s="689"/>
      <c r="AW238" s="689"/>
      <c r="AX238" s="689"/>
      <c r="AY238" s="690"/>
      <c r="AZ238" s="196"/>
      <c r="BA238" s="75"/>
      <c r="BB238" s="480"/>
    </row>
    <row r="239" spans="1:54" ht="9.9499999999999993" customHeight="1" x14ac:dyDescent="0.25">
      <c r="A239" s="55"/>
      <c r="B239" s="221"/>
      <c r="C239" s="60"/>
      <c r="D239" s="189"/>
      <c r="E239" s="60"/>
      <c r="F239" s="60"/>
      <c r="G239" s="60"/>
      <c r="H239" s="536"/>
      <c r="I239" s="32"/>
      <c r="J239" s="120"/>
      <c r="K239" s="76"/>
      <c r="L239" s="691"/>
      <c r="M239" s="692"/>
      <c r="N239" s="692"/>
      <c r="O239" s="692"/>
      <c r="P239" s="692"/>
      <c r="Q239" s="692"/>
      <c r="R239" s="692"/>
      <c r="S239" s="692"/>
      <c r="T239" s="692"/>
      <c r="U239" s="692"/>
      <c r="V239" s="692"/>
      <c r="W239" s="692"/>
      <c r="X239" s="692"/>
      <c r="Y239" s="692"/>
      <c r="Z239" s="692"/>
      <c r="AA239" s="692"/>
      <c r="AB239" s="692"/>
      <c r="AC239" s="692"/>
      <c r="AD239" s="692"/>
      <c r="AE239" s="692"/>
      <c r="AF239" s="692"/>
      <c r="AG239" s="692"/>
      <c r="AH239" s="692"/>
      <c r="AI239" s="692"/>
      <c r="AJ239" s="692"/>
      <c r="AK239" s="692"/>
      <c r="AL239" s="692"/>
      <c r="AM239" s="692"/>
      <c r="AN239" s="692"/>
      <c r="AO239" s="692"/>
      <c r="AP239" s="692"/>
      <c r="AQ239" s="692"/>
      <c r="AR239" s="692"/>
      <c r="AS239" s="692"/>
      <c r="AT239" s="692"/>
      <c r="AU239" s="692"/>
      <c r="AV239" s="692"/>
      <c r="AW239" s="692"/>
      <c r="AX239" s="692"/>
      <c r="AY239" s="693"/>
      <c r="AZ239" s="196"/>
      <c r="BA239" s="75"/>
      <c r="BB239" s="480"/>
    </row>
    <row r="240" spans="1:54" ht="5.0999999999999996" customHeight="1" x14ac:dyDescent="0.25">
      <c r="A240" s="55"/>
      <c r="B240" s="221"/>
      <c r="C240" s="60"/>
      <c r="D240" s="189"/>
      <c r="E240" s="60"/>
      <c r="F240" s="60"/>
      <c r="G240" s="60"/>
      <c r="H240" s="369"/>
      <c r="I240" s="366"/>
      <c r="J240" s="232"/>
      <c r="K240" s="232"/>
      <c r="L240" s="232"/>
      <c r="M240" s="232"/>
      <c r="N240" s="232"/>
      <c r="O240" s="232"/>
      <c r="P240" s="232"/>
      <c r="Q240" s="232"/>
      <c r="R240" s="232"/>
      <c r="S240" s="232"/>
      <c r="T240" s="232"/>
      <c r="U240" s="232"/>
      <c r="V240" s="232"/>
      <c r="W240" s="232"/>
      <c r="X240" s="232"/>
      <c r="Y240" s="232"/>
      <c r="Z240" s="232"/>
      <c r="AA240" s="232"/>
      <c r="AB240" s="232"/>
      <c r="AC240" s="232"/>
      <c r="AD240" s="232"/>
      <c r="AE240" s="232"/>
      <c r="AF240" s="232"/>
      <c r="AG240" s="232"/>
      <c r="AH240" s="232"/>
      <c r="AI240" s="232"/>
      <c r="AJ240" s="232"/>
      <c r="AK240" s="232"/>
      <c r="AL240" s="232"/>
      <c r="AM240" s="232"/>
      <c r="AN240" s="232"/>
      <c r="AO240" s="232"/>
      <c r="AP240" s="232"/>
      <c r="AQ240" s="232"/>
      <c r="AR240" s="232"/>
      <c r="AS240" s="232"/>
      <c r="AT240" s="232"/>
      <c r="AU240" s="232"/>
      <c r="AV240" s="232"/>
      <c r="AW240" s="232"/>
      <c r="AX240" s="232"/>
      <c r="AY240" s="232"/>
      <c r="AZ240" s="196"/>
      <c r="BA240" s="75"/>
      <c r="BB240" s="480"/>
    </row>
    <row r="241" spans="1:54" ht="9.9499999999999993" customHeight="1" x14ac:dyDescent="0.25">
      <c r="A241" s="55"/>
      <c r="B241" s="221"/>
      <c r="C241" s="60"/>
      <c r="D241" s="189"/>
      <c r="E241" s="60"/>
      <c r="F241" s="126" t="s">
        <v>30</v>
      </c>
      <c r="G241" s="126"/>
      <c r="H241" s="126"/>
      <c r="I241" s="124"/>
      <c r="J241" s="124"/>
      <c r="K241" s="124"/>
      <c r="L241" s="124"/>
      <c r="M241" s="124"/>
      <c r="N241" s="124"/>
      <c r="O241" s="124"/>
      <c r="P241" s="124"/>
      <c r="Q241" s="124"/>
      <c r="R241" s="124"/>
      <c r="S241" s="124"/>
      <c r="T241" s="124"/>
      <c r="U241" s="124"/>
      <c r="V241" s="124"/>
      <c r="W241" s="124"/>
      <c r="X241" s="124"/>
      <c r="Y241" s="124"/>
      <c r="Z241" s="124"/>
      <c r="AA241" s="124"/>
      <c r="AB241" s="124"/>
      <c r="AC241" s="124"/>
      <c r="AD241" s="712"/>
      <c r="AE241" s="712"/>
      <c r="AF241" s="712"/>
      <c r="AG241" s="712"/>
      <c r="AH241" s="712"/>
      <c r="AI241" s="712"/>
      <c r="AJ241" s="712"/>
      <c r="AK241" s="712"/>
      <c r="AL241" s="712"/>
      <c r="AM241" s="712"/>
      <c r="AN241" s="712"/>
      <c r="AO241" s="712"/>
      <c r="AP241" s="712"/>
      <c r="AQ241" s="712"/>
      <c r="AR241" s="712"/>
      <c r="AS241" s="712"/>
      <c r="AT241" s="712"/>
      <c r="AU241" s="712"/>
      <c r="AV241" s="712"/>
      <c r="AW241" s="712"/>
      <c r="AX241" s="712"/>
      <c r="AY241" s="712"/>
      <c r="AZ241" s="196"/>
      <c r="BA241" s="75"/>
      <c r="BB241" s="480"/>
    </row>
    <row r="242" spans="1:54" ht="5.0999999999999996" customHeight="1" x14ac:dyDescent="0.25">
      <c r="A242" s="55"/>
      <c r="B242" s="221"/>
      <c r="C242" s="60"/>
      <c r="D242" s="189"/>
      <c r="E242" s="60"/>
      <c r="F242" s="60"/>
      <c r="G242" s="60"/>
      <c r="H242" s="369"/>
      <c r="I242" s="366"/>
      <c r="J242" s="232"/>
      <c r="K242" s="232"/>
      <c r="L242" s="232"/>
      <c r="M242" s="232"/>
      <c r="N242" s="232"/>
      <c r="O242" s="232"/>
      <c r="P242" s="232"/>
      <c r="Q242" s="232"/>
      <c r="R242" s="232"/>
      <c r="S242" s="232"/>
      <c r="T242" s="232"/>
      <c r="U242" s="232"/>
      <c r="V242" s="232"/>
      <c r="W242" s="232"/>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c r="AZ242" s="196"/>
      <c r="BA242" s="75"/>
      <c r="BB242" s="480"/>
    </row>
    <row r="243" spans="1:54" ht="9.9499999999999993" customHeight="1" thickBot="1" x14ac:dyDescent="0.3">
      <c r="A243" s="55">
        <v>36</v>
      </c>
      <c r="B243" s="221"/>
      <c r="C243" s="60"/>
      <c r="D243" s="189"/>
      <c r="E243" s="60"/>
      <c r="F243" s="60"/>
      <c r="G243" s="60"/>
      <c r="H243" s="534" t="s">
        <v>210</v>
      </c>
      <c r="I243" s="123"/>
      <c r="J243" s="76" t="str">
        <f>IF(J245=0,"",J245)</f>
        <v/>
      </c>
      <c r="K243" s="76"/>
      <c r="L243" s="685"/>
      <c r="M243" s="686"/>
      <c r="N243" s="686"/>
      <c r="O243" s="686"/>
      <c r="P243" s="686"/>
      <c r="Q243" s="686"/>
      <c r="R243" s="686"/>
      <c r="S243" s="686"/>
      <c r="T243" s="686"/>
      <c r="U243" s="686"/>
      <c r="V243" s="686"/>
      <c r="W243" s="686"/>
      <c r="X243" s="686"/>
      <c r="Y243" s="686"/>
      <c r="Z243" s="686"/>
      <c r="AA243" s="686"/>
      <c r="AB243" s="686"/>
      <c r="AC243" s="686"/>
      <c r="AD243" s="686"/>
      <c r="AE243" s="686"/>
      <c r="AF243" s="686"/>
      <c r="AG243" s="686"/>
      <c r="AH243" s="686"/>
      <c r="AI243" s="686"/>
      <c r="AJ243" s="686"/>
      <c r="AK243" s="686"/>
      <c r="AL243" s="686"/>
      <c r="AM243" s="686"/>
      <c r="AN243" s="686"/>
      <c r="AO243" s="686"/>
      <c r="AP243" s="686"/>
      <c r="AQ243" s="686"/>
      <c r="AR243" s="686"/>
      <c r="AS243" s="686"/>
      <c r="AT243" s="686"/>
      <c r="AU243" s="686"/>
      <c r="AV243" s="686"/>
      <c r="AW243" s="686"/>
      <c r="AX243" s="686"/>
      <c r="AY243" s="687"/>
      <c r="AZ243" s="196"/>
      <c r="BA243" s="75"/>
      <c r="BB243" s="480"/>
    </row>
    <row r="244" spans="1:54" ht="9.9499999999999993" customHeight="1" thickTop="1" thickBot="1" x14ac:dyDescent="0.3">
      <c r="A244" s="55"/>
      <c r="B244" s="221"/>
      <c r="C244" s="60"/>
      <c r="D244" s="189"/>
      <c r="E244" s="60"/>
      <c r="F244" s="60"/>
      <c r="G244" s="60"/>
      <c r="H244" s="535"/>
      <c r="I244" s="233"/>
      <c r="J244" s="322">
        <f>J245</f>
        <v>0</v>
      </c>
      <c r="K244" s="33"/>
      <c r="L244" s="688"/>
      <c r="M244" s="689"/>
      <c r="N244" s="689"/>
      <c r="O244" s="689"/>
      <c r="P244" s="689"/>
      <c r="Q244" s="689"/>
      <c r="R244" s="689"/>
      <c r="S244" s="689"/>
      <c r="T244" s="689"/>
      <c r="U244" s="689"/>
      <c r="V244" s="689"/>
      <c r="W244" s="689"/>
      <c r="X244" s="689"/>
      <c r="Y244" s="689"/>
      <c r="Z244" s="689"/>
      <c r="AA244" s="689"/>
      <c r="AB244" s="689"/>
      <c r="AC244" s="689"/>
      <c r="AD244" s="689"/>
      <c r="AE244" s="689"/>
      <c r="AF244" s="689"/>
      <c r="AG244" s="689"/>
      <c r="AH244" s="689"/>
      <c r="AI244" s="689"/>
      <c r="AJ244" s="689"/>
      <c r="AK244" s="689"/>
      <c r="AL244" s="689"/>
      <c r="AM244" s="689"/>
      <c r="AN244" s="689"/>
      <c r="AO244" s="689"/>
      <c r="AP244" s="689"/>
      <c r="AQ244" s="689"/>
      <c r="AR244" s="689"/>
      <c r="AS244" s="689"/>
      <c r="AT244" s="689"/>
      <c r="AU244" s="689"/>
      <c r="AV244" s="689"/>
      <c r="AW244" s="689"/>
      <c r="AX244" s="689"/>
      <c r="AY244" s="690"/>
      <c r="AZ244" s="196"/>
      <c r="BA244" s="75"/>
      <c r="BB244" s="480"/>
    </row>
    <row r="245" spans="1:54" ht="9.9499999999999993" customHeight="1" thickTop="1" x14ac:dyDescent="0.25">
      <c r="A245" s="55"/>
      <c r="B245" s="221"/>
      <c r="C245" s="60"/>
      <c r="D245" s="189"/>
      <c r="E245" s="60"/>
      <c r="F245" s="60"/>
      <c r="G245" s="60"/>
      <c r="H245" s="535"/>
      <c r="I245" s="271"/>
      <c r="J245" s="386">
        <v>0</v>
      </c>
      <c r="K245" s="10"/>
      <c r="L245" s="688"/>
      <c r="M245" s="689"/>
      <c r="N245" s="689"/>
      <c r="O245" s="689"/>
      <c r="P245" s="689"/>
      <c r="Q245" s="689"/>
      <c r="R245" s="689"/>
      <c r="S245" s="689"/>
      <c r="T245" s="689"/>
      <c r="U245" s="689"/>
      <c r="V245" s="689"/>
      <c r="W245" s="689"/>
      <c r="X245" s="689"/>
      <c r="Y245" s="689"/>
      <c r="Z245" s="689"/>
      <c r="AA245" s="689"/>
      <c r="AB245" s="689"/>
      <c r="AC245" s="689"/>
      <c r="AD245" s="689"/>
      <c r="AE245" s="689"/>
      <c r="AF245" s="689"/>
      <c r="AG245" s="689"/>
      <c r="AH245" s="689"/>
      <c r="AI245" s="689"/>
      <c r="AJ245" s="689"/>
      <c r="AK245" s="689"/>
      <c r="AL245" s="689"/>
      <c r="AM245" s="689"/>
      <c r="AN245" s="689"/>
      <c r="AO245" s="689"/>
      <c r="AP245" s="689"/>
      <c r="AQ245" s="689"/>
      <c r="AR245" s="689"/>
      <c r="AS245" s="689"/>
      <c r="AT245" s="689"/>
      <c r="AU245" s="689"/>
      <c r="AV245" s="689"/>
      <c r="AW245" s="689"/>
      <c r="AX245" s="689"/>
      <c r="AY245" s="690"/>
      <c r="AZ245" s="196"/>
      <c r="BA245" s="75"/>
      <c r="BB245" s="480"/>
    </row>
    <row r="246" spans="1:54" ht="9.9499999999999993" customHeight="1" x14ac:dyDescent="0.25">
      <c r="A246" s="55"/>
      <c r="B246" s="221"/>
      <c r="C246" s="60"/>
      <c r="D246" s="189"/>
      <c r="E246" s="60"/>
      <c r="F246" s="60"/>
      <c r="G246" s="60"/>
      <c r="H246" s="536"/>
      <c r="I246" s="32"/>
      <c r="J246" s="120"/>
      <c r="K246" s="76"/>
      <c r="L246" s="691"/>
      <c r="M246" s="692"/>
      <c r="N246" s="692"/>
      <c r="O246" s="692"/>
      <c r="P246" s="692"/>
      <c r="Q246" s="692"/>
      <c r="R246" s="692"/>
      <c r="S246" s="692"/>
      <c r="T246" s="692"/>
      <c r="U246" s="692"/>
      <c r="V246" s="692"/>
      <c r="W246" s="692"/>
      <c r="X246" s="692"/>
      <c r="Y246" s="692"/>
      <c r="Z246" s="692"/>
      <c r="AA246" s="692"/>
      <c r="AB246" s="692"/>
      <c r="AC246" s="692"/>
      <c r="AD246" s="692"/>
      <c r="AE246" s="692"/>
      <c r="AF246" s="692"/>
      <c r="AG246" s="692"/>
      <c r="AH246" s="692"/>
      <c r="AI246" s="692"/>
      <c r="AJ246" s="692"/>
      <c r="AK246" s="692"/>
      <c r="AL246" s="692"/>
      <c r="AM246" s="692"/>
      <c r="AN246" s="692"/>
      <c r="AO246" s="692"/>
      <c r="AP246" s="692"/>
      <c r="AQ246" s="692"/>
      <c r="AR246" s="692"/>
      <c r="AS246" s="692"/>
      <c r="AT246" s="692"/>
      <c r="AU246" s="692"/>
      <c r="AV246" s="692"/>
      <c r="AW246" s="692"/>
      <c r="AX246" s="692"/>
      <c r="AY246" s="693"/>
      <c r="AZ246" s="196"/>
      <c r="BA246" s="75"/>
      <c r="BB246" s="480"/>
    </row>
    <row r="247" spans="1:54" ht="5.0999999999999996" customHeight="1" x14ac:dyDescent="0.25">
      <c r="A247" s="55"/>
      <c r="B247" s="221"/>
      <c r="C247" s="60"/>
      <c r="D247" s="189"/>
      <c r="E247" s="60"/>
      <c r="F247" s="60"/>
      <c r="G247" s="60"/>
      <c r="H247" s="369"/>
      <c r="I247" s="366"/>
      <c r="J247" s="232"/>
      <c r="K247" s="232"/>
      <c r="L247" s="232"/>
      <c r="M247" s="232"/>
      <c r="N247" s="232"/>
      <c r="O247" s="232"/>
      <c r="P247" s="232"/>
      <c r="Q247" s="232"/>
      <c r="R247" s="232"/>
      <c r="S247" s="232"/>
      <c r="T247" s="232"/>
      <c r="U247" s="232"/>
      <c r="V247" s="232"/>
      <c r="W247" s="232"/>
      <c r="X247" s="232"/>
      <c r="Y247" s="232"/>
      <c r="Z247" s="232"/>
      <c r="AA247" s="232"/>
      <c r="AB247" s="232"/>
      <c r="AC247" s="232"/>
      <c r="AD247" s="232"/>
      <c r="AE247" s="232"/>
      <c r="AF247" s="232"/>
      <c r="AG247" s="232"/>
      <c r="AH247" s="232"/>
      <c r="AI247" s="232"/>
      <c r="AJ247" s="232"/>
      <c r="AK247" s="232"/>
      <c r="AL247" s="232"/>
      <c r="AM247" s="232"/>
      <c r="AN247" s="232"/>
      <c r="AO247" s="232"/>
      <c r="AP247" s="232"/>
      <c r="AQ247" s="232"/>
      <c r="AR247" s="232"/>
      <c r="AS247" s="232"/>
      <c r="AT247" s="232"/>
      <c r="AU247" s="232"/>
      <c r="AV247" s="232"/>
      <c r="AW247" s="232"/>
      <c r="AX247" s="232"/>
      <c r="AY247" s="232"/>
      <c r="AZ247" s="196"/>
      <c r="BA247" s="75"/>
      <c r="BB247" s="480"/>
    </row>
    <row r="248" spans="1:54" ht="9.9499999999999993" customHeight="1" x14ac:dyDescent="0.25">
      <c r="A248" s="55"/>
      <c r="B248" s="221"/>
      <c r="C248" s="60"/>
      <c r="D248" s="189"/>
      <c r="E248" s="60"/>
      <c r="F248" s="126" t="s">
        <v>103</v>
      </c>
      <c r="G248" s="126"/>
      <c r="H248" s="126"/>
      <c r="I248" s="124"/>
      <c r="J248" s="124"/>
      <c r="K248" s="124"/>
      <c r="L248" s="124"/>
      <c r="M248" s="124"/>
      <c r="N248" s="124"/>
      <c r="O248" s="124"/>
      <c r="P248" s="124"/>
      <c r="Q248" s="124"/>
      <c r="R248" s="124"/>
      <c r="S248" s="124"/>
      <c r="T248" s="124"/>
      <c r="U248" s="124"/>
      <c r="V248" s="124"/>
      <c r="W248" s="124"/>
      <c r="X248" s="124"/>
      <c r="Y248" s="124"/>
      <c r="Z248" s="124"/>
      <c r="AA248" s="124"/>
      <c r="AB248" s="124"/>
      <c r="AC248" s="124"/>
      <c r="AD248" s="712"/>
      <c r="AE248" s="712"/>
      <c r="AF248" s="712"/>
      <c r="AG248" s="712"/>
      <c r="AH248" s="712"/>
      <c r="AI248" s="712"/>
      <c r="AJ248" s="712"/>
      <c r="AK248" s="712"/>
      <c r="AL248" s="712"/>
      <c r="AM248" s="712"/>
      <c r="AN248" s="712"/>
      <c r="AO248" s="712"/>
      <c r="AP248" s="712"/>
      <c r="AQ248" s="712"/>
      <c r="AR248" s="712"/>
      <c r="AS248" s="712"/>
      <c r="AT248" s="712"/>
      <c r="AU248" s="712"/>
      <c r="AV248" s="712"/>
      <c r="AW248" s="712"/>
      <c r="AX248" s="712"/>
      <c r="AY248" s="712"/>
      <c r="AZ248" s="196"/>
      <c r="BA248" s="75"/>
      <c r="BB248" s="480"/>
    </row>
    <row r="249" spans="1:54" ht="5.0999999999999996" customHeight="1" x14ac:dyDescent="0.25">
      <c r="A249" s="55"/>
      <c r="B249" s="221"/>
      <c r="C249" s="60"/>
      <c r="D249" s="189"/>
      <c r="E249" s="60"/>
      <c r="F249" s="60"/>
      <c r="G249" s="60"/>
      <c r="H249" s="369"/>
      <c r="I249" s="366"/>
      <c r="J249" s="232"/>
      <c r="K249" s="232"/>
      <c r="L249" s="232"/>
      <c r="M249" s="232"/>
      <c r="N249" s="232"/>
      <c r="O249" s="232"/>
      <c r="P249" s="232"/>
      <c r="Q249" s="232"/>
      <c r="R249" s="232"/>
      <c r="S249" s="232"/>
      <c r="T249" s="232"/>
      <c r="U249" s="232"/>
      <c r="V249" s="232"/>
      <c r="W249" s="232"/>
      <c r="X249" s="232"/>
      <c r="Y249" s="232"/>
      <c r="Z249" s="232"/>
      <c r="AA249" s="232"/>
      <c r="AB249" s="232"/>
      <c r="AC249" s="232"/>
      <c r="AD249" s="232"/>
      <c r="AE249" s="232"/>
      <c r="AF249" s="232"/>
      <c r="AG249" s="232"/>
      <c r="AH249" s="232"/>
      <c r="AI249" s="232"/>
      <c r="AJ249" s="232"/>
      <c r="AK249" s="232"/>
      <c r="AL249" s="232"/>
      <c r="AM249" s="232"/>
      <c r="AN249" s="232"/>
      <c r="AO249" s="232"/>
      <c r="AP249" s="232"/>
      <c r="AQ249" s="232"/>
      <c r="AR249" s="232"/>
      <c r="AS249" s="232"/>
      <c r="AT249" s="232"/>
      <c r="AU249" s="232"/>
      <c r="AV249" s="232"/>
      <c r="AW249" s="232"/>
      <c r="AX249" s="232"/>
      <c r="AY249" s="232"/>
      <c r="AZ249" s="196"/>
      <c r="BA249" s="75"/>
      <c r="BB249" s="480"/>
    </row>
    <row r="250" spans="1:54" ht="9.9499999999999993" customHeight="1" thickBot="1" x14ac:dyDescent="0.3">
      <c r="A250" s="55">
        <v>37</v>
      </c>
      <c r="B250" s="221"/>
      <c r="C250" s="60"/>
      <c r="D250" s="189"/>
      <c r="E250" s="60"/>
      <c r="F250" s="60"/>
      <c r="G250" s="60"/>
      <c r="H250" s="534" t="s">
        <v>211</v>
      </c>
      <c r="I250" s="77"/>
      <c r="J250" s="76" t="str">
        <f>IF(J252=0,"",J252)</f>
        <v/>
      </c>
      <c r="K250" s="76"/>
      <c r="L250" s="685"/>
      <c r="M250" s="686"/>
      <c r="N250" s="686"/>
      <c r="O250" s="686"/>
      <c r="P250" s="686"/>
      <c r="Q250" s="686"/>
      <c r="R250" s="686"/>
      <c r="S250" s="686"/>
      <c r="T250" s="686"/>
      <c r="U250" s="686"/>
      <c r="V250" s="686"/>
      <c r="W250" s="686"/>
      <c r="X250" s="686"/>
      <c r="Y250" s="686"/>
      <c r="Z250" s="686"/>
      <c r="AA250" s="686"/>
      <c r="AB250" s="686"/>
      <c r="AC250" s="686"/>
      <c r="AD250" s="686"/>
      <c r="AE250" s="686"/>
      <c r="AF250" s="686"/>
      <c r="AG250" s="686"/>
      <c r="AH250" s="686"/>
      <c r="AI250" s="686"/>
      <c r="AJ250" s="686"/>
      <c r="AK250" s="686"/>
      <c r="AL250" s="686"/>
      <c r="AM250" s="686"/>
      <c r="AN250" s="686"/>
      <c r="AO250" s="686"/>
      <c r="AP250" s="686"/>
      <c r="AQ250" s="686"/>
      <c r="AR250" s="686"/>
      <c r="AS250" s="686"/>
      <c r="AT250" s="686"/>
      <c r="AU250" s="686"/>
      <c r="AV250" s="686"/>
      <c r="AW250" s="686"/>
      <c r="AX250" s="686"/>
      <c r="AY250" s="687"/>
      <c r="AZ250" s="196"/>
      <c r="BA250" s="75"/>
      <c r="BB250" s="480"/>
    </row>
    <row r="251" spans="1:54" ht="9.9499999999999993" customHeight="1" thickTop="1" thickBot="1" x14ac:dyDescent="0.3">
      <c r="A251" s="55"/>
      <c r="B251" s="221"/>
      <c r="C251" s="60"/>
      <c r="D251" s="189"/>
      <c r="E251" s="60"/>
      <c r="F251" s="60"/>
      <c r="G251" s="60"/>
      <c r="H251" s="535"/>
      <c r="I251" s="233"/>
      <c r="J251" s="322">
        <f>J252</f>
        <v>0</v>
      </c>
      <c r="K251" s="33"/>
      <c r="L251" s="688"/>
      <c r="M251" s="689"/>
      <c r="N251" s="689"/>
      <c r="O251" s="689"/>
      <c r="P251" s="689"/>
      <c r="Q251" s="689"/>
      <c r="R251" s="689"/>
      <c r="S251" s="689"/>
      <c r="T251" s="689"/>
      <c r="U251" s="689"/>
      <c r="V251" s="689"/>
      <c r="W251" s="689"/>
      <c r="X251" s="689"/>
      <c r="Y251" s="689"/>
      <c r="Z251" s="689"/>
      <c r="AA251" s="689"/>
      <c r="AB251" s="689"/>
      <c r="AC251" s="689"/>
      <c r="AD251" s="689"/>
      <c r="AE251" s="689"/>
      <c r="AF251" s="689"/>
      <c r="AG251" s="689"/>
      <c r="AH251" s="689"/>
      <c r="AI251" s="689"/>
      <c r="AJ251" s="689"/>
      <c r="AK251" s="689"/>
      <c r="AL251" s="689"/>
      <c r="AM251" s="689"/>
      <c r="AN251" s="689"/>
      <c r="AO251" s="689"/>
      <c r="AP251" s="689"/>
      <c r="AQ251" s="689"/>
      <c r="AR251" s="689"/>
      <c r="AS251" s="689"/>
      <c r="AT251" s="689"/>
      <c r="AU251" s="689"/>
      <c r="AV251" s="689"/>
      <c r="AW251" s="689"/>
      <c r="AX251" s="689"/>
      <c r="AY251" s="690"/>
      <c r="AZ251" s="196"/>
      <c r="BA251" s="75"/>
      <c r="BB251" s="480"/>
    </row>
    <row r="252" spans="1:54" ht="9.9499999999999993" customHeight="1" thickTop="1" x14ac:dyDescent="0.25">
      <c r="A252" s="55"/>
      <c r="B252" s="221"/>
      <c r="C252" s="60"/>
      <c r="D252" s="189"/>
      <c r="E252" s="60"/>
      <c r="F252" s="60"/>
      <c r="G252" s="60"/>
      <c r="H252" s="535"/>
      <c r="I252" s="32"/>
      <c r="J252" s="386">
        <v>0</v>
      </c>
      <c r="K252" s="76"/>
      <c r="L252" s="688"/>
      <c r="M252" s="689"/>
      <c r="N252" s="689"/>
      <c r="O252" s="689"/>
      <c r="P252" s="689"/>
      <c r="Q252" s="689"/>
      <c r="R252" s="689"/>
      <c r="S252" s="689"/>
      <c r="T252" s="689"/>
      <c r="U252" s="689"/>
      <c r="V252" s="689"/>
      <c r="W252" s="689"/>
      <c r="X252" s="689"/>
      <c r="Y252" s="689"/>
      <c r="Z252" s="689"/>
      <c r="AA252" s="689"/>
      <c r="AB252" s="689"/>
      <c r="AC252" s="689"/>
      <c r="AD252" s="689"/>
      <c r="AE252" s="689"/>
      <c r="AF252" s="689"/>
      <c r="AG252" s="689"/>
      <c r="AH252" s="689"/>
      <c r="AI252" s="689"/>
      <c r="AJ252" s="689"/>
      <c r="AK252" s="689"/>
      <c r="AL252" s="689"/>
      <c r="AM252" s="689"/>
      <c r="AN252" s="689"/>
      <c r="AO252" s="689"/>
      <c r="AP252" s="689"/>
      <c r="AQ252" s="689"/>
      <c r="AR252" s="689"/>
      <c r="AS252" s="689"/>
      <c r="AT252" s="689"/>
      <c r="AU252" s="689"/>
      <c r="AV252" s="689"/>
      <c r="AW252" s="689"/>
      <c r="AX252" s="689"/>
      <c r="AY252" s="690"/>
      <c r="AZ252" s="196"/>
      <c r="BA252" s="75"/>
      <c r="BB252" s="480"/>
    </row>
    <row r="253" spans="1:54" ht="9.9499999999999993" customHeight="1" x14ac:dyDescent="0.25">
      <c r="A253" s="55"/>
      <c r="B253" s="221"/>
      <c r="C253" s="60"/>
      <c r="D253" s="189"/>
      <c r="E253" s="60"/>
      <c r="F253" s="60"/>
      <c r="G253" s="60"/>
      <c r="H253" s="536"/>
      <c r="I253" s="77"/>
      <c r="J253" s="483"/>
      <c r="K253" s="76"/>
      <c r="L253" s="691"/>
      <c r="M253" s="692"/>
      <c r="N253" s="692"/>
      <c r="O253" s="692"/>
      <c r="P253" s="692"/>
      <c r="Q253" s="692"/>
      <c r="R253" s="692"/>
      <c r="S253" s="692"/>
      <c r="T253" s="692"/>
      <c r="U253" s="692"/>
      <c r="V253" s="692"/>
      <c r="W253" s="692"/>
      <c r="X253" s="692"/>
      <c r="Y253" s="692"/>
      <c r="Z253" s="692"/>
      <c r="AA253" s="692"/>
      <c r="AB253" s="692"/>
      <c r="AC253" s="692"/>
      <c r="AD253" s="692"/>
      <c r="AE253" s="692"/>
      <c r="AF253" s="692"/>
      <c r="AG253" s="692"/>
      <c r="AH253" s="692"/>
      <c r="AI253" s="692"/>
      <c r="AJ253" s="692"/>
      <c r="AK253" s="692"/>
      <c r="AL253" s="692"/>
      <c r="AM253" s="692"/>
      <c r="AN253" s="692"/>
      <c r="AO253" s="692"/>
      <c r="AP253" s="692"/>
      <c r="AQ253" s="692"/>
      <c r="AR253" s="692"/>
      <c r="AS253" s="692"/>
      <c r="AT253" s="692"/>
      <c r="AU253" s="692"/>
      <c r="AV253" s="692"/>
      <c r="AW253" s="692"/>
      <c r="AX253" s="692"/>
      <c r="AY253" s="693"/>
      <c r="AZ253" s="196"/>
      <c r="BA253" s="75"/>
      <c r="BB253" s="480"/>
    </row>
    <row r="254" spans="1:54" ht="5.0999999999999996" customHeight="1" x14ac:dyDescent="0.25">
      <c r="A254" s="55"/>
      <c r="B254" s="221"/>
      <c r="C254" s="60"/>
      <c r="D254" s="189"/>
      <c r="E254" s="60"/>
      <c r="F254" s="60"/>
      <c r="G254" s="60"/>
      <c r="H254" s="369"/>
      <c r="I254" s="366"/>
      <c r="J254" s="232"/>
      <c r="K254" s="232"/>
      <c r="L254" s="232"/>
      <c r="M254" s="232"/>
      <c r="N254" s="232"/>
      <c r="O254" s="232"/>
      <c r="P254" s="232"/>
      <c r="Q254" s="232"/>
      <c r="R254" s="232"/>
      <c r="S254" s="232"/>
      <c r="T254" s="232"/>
      <c r="U254" s="232"/>
      <c r="V254" s="232"/>
      <c r="W254" s="232"/>
      <c r="X254" s="232"/>
      <c r="Y254" s="232"/>
      <c r="Z254" s="232"/>
      <c r="AA254" s="232"/>
      <c r="AB254" s="232"/>
      <c r="AC254" s="232"/>
      <c r="AD254" s="232"/>
      <c r="AE254" s="232"/>
      <c r="AF254" s="232"/>
      <c r="AG254" s="232"/>
      <c r="AH254" s="232"/>
      <c r="AI254" s="232"/>
      <c r="AJ254" s="232"/>
      <c r="AK254" s="232"/>
      <c r="AL254" s="232"/>
      <c r="AM254" s="232"/>
      <c r="AN254" s="232"/>
      <c r="AO254" s="232"/>
      <c r="AP254" s="232"/>
      <c r="AQ254" s="232"/>
      <c r="AR254" s="232"/>
      <c r="AS254" s="232"/>
      <c r="AT254" s="232"/>
      <c r="AU254" s="232"/>
      <c r="AV254" s="232"/>
      <c r="AW254" s="232"/>
      <c r="AX254" s="232"/>
      <c r="AY254" s="232"/>
      <c r="AZ254" s="196"/>
      <c r="BA254" s="75"/>
      <c r="BB254" s="480"/>
    </row>
    <row r="255" spans="1:54" ht="9.9499999999999993" customHeight="1" x14ac:dyDescent="0.25">
      <c r="A255" s="55"/>
      <c r="B255" s="221"/>
      <c r="C255" s="60"/>
      <c r="D255" s="189"/>
      <c r="E255" s="60"/>
      <c r="F255" s="126" t="s">
        <v>104</v>
      </c>
      <c r="G255" s="126"/>
      <c r="H255" s="126"/>
      <c r="I255" s="124"/>
      <c r="J255" s="124"/>
      <c r="K255" s="124"/>
      <c r="L255" s="124"/>
      <c r="M255" s="124"/>
      <c r="N255" s="124"/>
      <c r="O255" s="124"/>
      <c r="P255" s="124"/>
      <c r="Q255" s="124"/>
      <c r="R255" s="124"/>
      <c r="S255" s="124"/>
      <c r="T255" s="124"/>
      <c r="U255" s="124"/>
      <c r="V255" s="124"/>
      <c r="W255" s="124"/>
      <c r="X255" s="124"/>
      <c r="Y255" s="124"/>
      <c r="Z255" s="124"/>
      <c r="AA255" s="124"/>
      <c r="AB255" s="124"/>
      <c r="AC255" s="124"/>
      <c r="AD255" s="712"/>
      <c r="AE255" s="712"/>
      <c r="AF255" s="712"/>
      <c r="AG255" s="712"/>
      <c r="AH255" s="712"/>
      <c r="AI255" s="712"/>
      <c r="AJ255" s="712"/>
      <c r="AK255" s="712"/>
      <c r="AL255" s="712"/>
      <c r="AM255" s="712"/>
      <c r="AN255" s="712"/>
      <c r="AO255" s="712"/>
      <c r="AP255" s="712"/>
      <c r="AQ255" s="712"/>
      <c r="AR255" s="712"/>
      <c r="AS255" s="712"/>
      <c r="AT255" s="712"/>
      <c r="AU255" s="712"/>
      <c r="AV255" s="712"/>
      <c r="AW255" s="712"/>
      <c r="AX255" s="712"/>
      <c r="AY255" s="712"/>
      <c r="AZ255" s="196"/>
      <c r="BA255" s="75"/>
      <c r="BB255" s="480"/>
    </row>
    <row r="256" spans="1:54" ht="5.0999999999999996" customHeight="1" x14ac:dyDescent="0.25">
      <c r="A256" s="55"/>
      <c r="B256" s="221"/>
      <c r="C256" s="60"/>
      <c r="D256" s="189"/>
      <c r="E256" s="60"/>
      <c r="F256" s="60"/>
      <c r="G256" s="60"/>
      <c r="H256" s="369"/>
      <c r="I256" s="366"/>
      <c r="J256" s="232"/>
      <c r="K256" s="232"/>
      <c r="L256" s="232"/>
      <c r="M256" s="232"/>
      <c r="N256" s="232"/>
      <c r="O256" s="232"/>
      <c r="P256" s="232"/>
      <c r="Q256" s="232"/>
      <c r="R256" s="232"/>
      <c r="S256" s="232"/>
      <c r="T256" s="232"/>
      <c r="U256" s="232"/>
      <c r="V256" s="232"/>
      <c r="W256" s="232"/>
      <c r="X256" s="232"/>
      <c r="Y256" s="232"/>
      <c r="Z256" s="232"/>
      <c r="AA256" s="232"/>
      <c r="AB256" s="232"/>
      <c r="AC256" s="232"/>
      <c r="AD256" s="232"/>
      <c r="AE256" s="232"/>
      <c r="AF256" s="232"/>
      <c r="AG256" s="232"/>
      <c r="AH256" s="232"/>
      <c r="AI256" s="232"/>
      <c r="AJ256" s="232"/>
      <c r="AK256" s="232"/>
      <c r="AL256" s="232"/>
      <c r="AM256" s="232"/>
      <c r="AN256" s="232"/>
      <c r="AO256" s="232"/>
      <c r="AP256" s="232"/>
      <c r="AQ256" s="232"/>
      <c r="AR256" s="232"/>
      <c r="AS256" s="232"/>
      <c r="AT256" s="232"/>
      <c r="AU256" s="232"/>
      <c r="AV256" s="232"/>
      <c r="AW256" s="232"/>
      <c r="AX256" s="232"/>
      <c r="AY256" s="232"/>
      <c r="AZ256" s="196"/>
      <c r="BA256" s="75"/>
      <c r="BB256" s="480"/>
    </row>
    <row r="257" spans="1:54" ht="9.9499999999999993" customHeight="1" thickBot="1" x14ac:dyDescent="0.3">
      <c r="A257" s="55">
        <v>38</v>
      </c>
      <c r="B257" s="221"/>
      <c r="C257" s="60"/>
      <c r="D257" s="189"/>
      <c r="E257" s="60"/>
      <c r="F257" s="60"/>
      <c r="G257" s="60"/>
      <c r="H257" s="534" t="s">
        <v>212</v>
      </c>
      <c r="I257" s="77"/>
      <c r="J257" s="76" t="str">
        <f>IF(J259=0,"",J259)</f>
        <v/>
      </c>
      <c r="K257" s="76"/>
      <c r="L257" s="685"/>
      <c r="M257" s="686"/>
      <c r="N257" s="686"/>
      <c r="O257" s="686"/>
      <c r="P257" s="686"/>
      <c r="Q257" s="686"/>
      <c r="R257" s="686"/>
      <c r="S257" s="686"/>
      <c r="T257" s="686"/>
      <c r="U257" s="686"/>
      <c r="V257" s="686"/>
      <c r="W257" s="686"/>
      <c r="X257" s="686"/>
      <c r="Y257" s="686"/>
      <c r="Z257" s="686"/>
      <c r="AA257" s="686"/>
      <c r="AB257" s="686"/>
      <c r="AC257" s="686"/>
      <c r="AD257" s="686"/>
      <c r="AE257" s="686"/>
      <c r="AF257" s="686"/>
      <c r="AG257" s="686"/>
      <c r="AH257" s="686"/>
      <c r="AI257" s="686"/>
      <c r="AJ257" s="686"/>
      <c r="AK257" s="686"/>
      <c r="AL257" s="686"/>
      <c r="AM257" s="686"/>
      <c r="AN257" s="686"/>
      <c r="AO257" s="686"/>
      <c r="AP257" s="686"/>
      <c r="AQ257" s="686"/>
      <c r="AR257" s="686"/>
      <c r="AS257" s="686"/>
      <c r="AT257" s="686"/>
      <c r="AU257" s="686"/>
      <c r="AV257" s="686"/>
      <c r="AW257" s="686"/>
      <c r="AX257" s="686"/>
      <c r="AY257" s="687"/>
      <c r="AZ257" s="196"/>
      <c r="BA257" s="75"/>
      <c r="BB257" s="480"/>
    </row>
    <row r="258" spans="1:54" ht="9.9499999999999993" customHeight="1" thickTop="1" thickBot="1" x14ac:dyDescent="0.3">
      <c r="A258" s="55"/>
      <c r="B258" s="221"/>
      <c r="C258" s="60"/>
      <c r="D258" s="189"/>
      <c r="E258" s="60"/>
      <c r="F258" s="60"/>
      <c r="G258" s="60"/>
      <c r="H258" s="535"/>
      <c r="I258" s="233"/>
      <c r="J258" s="322">
        <f>J259</f>
        <v>0</v>
      </c>
      <c r="K258" s="33"/>
      <c r="L258" s="688"/>
      <c r="M258" s="689"/>
      <c r="N258" s="689"/>
      <c r="O258" s="689"/>
      <c r="P258" s="689"/>
      <c r="Q258" s="689"/>
      <c r="R258" s="689"/>
      <c r="S258" s="689"/>
      <c r="T258" s="689"/>
      <c r="U258" s="689"/>
      <c r="V258" s="689"/>
      <c r="W258" s="689"/>
      <c r="X258" s="689"/>
      <c r="Y258" s="689"/>
      <c r="Z258" s="689"/>
      <c r="AA258" s="689"/>
      <c r="AB258" s="689"/>
      <c r="AC258" s="689"/>
      <c r="AD258" s="689"/>
      <c r="AE258" s="689"/>
      <c r="AF258" s="689"/>
      <c r="AG258" s="689"/>
      <c r="AH258" s="689"/>
      <c r="AI258" s="689"/>
      <c r="AJ258" s="689"/>
      <c r="AK258" s="689"/>
      <c r="AL258" s="689"/>
      <c r="AM258" s="689"/>
      <c r="AN258" s="689"/>
      <c r="AO258" s="689"/>
      <c r="AP258" s="689"/>
      <c r="AQ258" s="689"/>
      <c r="AR258" s="689"/>
      <c r="AS258" s="689"/>
      <c r="AT258" s="689"/>
      <c r="AU258" s="689"/>
      <c r="AV258" s="689"/>
      <c r="AW258" s="689"/>
      <c r="AX258" s="689"/>
      <c r="AY258" s="690"/>
      <c r="AZ258" s="196"/>
      <c r="BA258" s="75"/>
      <c r="BB258" s="480"/>
    </row>
    <row r="259" spans="1:54" ht="9.9499999999999993" customHeight="1" thickTop="1" thickBot="1" x14ac:dyDescent="0.3">
      <c r="A259" s="55"/>
      <c r="B259" s="221"/>
      <c r="C259" s="60"/>
      <c r="D259" s="200"/>
      <c r="E259" s="60"/>
      <c r="F259" s="60"/>
      <c r="G259" s="60"/>
      <c r="H259" s="535"/>
      <c r="I259" s="32"/>
      <c r="J259" s="386">
        <v>0</v>
      </c>
      <c r="K259" s="76"/>
      <c r="L259" s="688"/>
      <c r="M259" s="689"/>
      <c r="N259" s="689"/>
      <c r="O259" s="689"/>
      <c r="P259" s="689"/>
      <c r="Q259" s="689"/>
      <c r="R259" s="689"/>
      <c r="S259" s="689"/>
      <c r="T259" s="689"/>
      <c r="U259" s="689"/>
      <c r="V259" s="689"/>
      <c r="W259" s="689"/>
      <c r="X259" s="689"/>
      <c r="Y259" s="689"/>
      <c r="Z259" s="689"/>
      <c r="AA259" s="689"/>
      <c r="AB259" s="689"/>
      <c r="AC259" s="689"/>
      <c r="AD259" s="689"/>
      <c r="AE259" s="689"/>
      <c r="AF259" s="689"/>
      <c r="AG259" s="689"/>
      <c r="AH259" s="689"/>
      <c r="AI259" s="689"/>
      <c r="AJ259" s="689"/>
      <c r="AK259" s="689"/>
      <c r="AL259" s="689"/>
      <c r="AM259" s="689"/>
      <c r="AN259" s="689"/>
      <c r="AO259" s="689"/>
      <c r="AP259" s="689"/>
      <c r="AQ259" s="689"/>
      <c r="AR259" s="689"/>
      <c r="AS259" s="689"/>
      <c r="AT259" s="689"/>
      <c r="AU259" s="689"/>
      <c r="AV259" s="689"/>
      <c r="AW259" s="689"/>
      <c r="AX259" s="689"/>
      <c r="AY259" s="690"/>
      <c r="AZ259" s="196"/>
      <c r="BA259" s="75"/>
      <c r="BB259" s="480"/>
    </row>
    <row r="260" spans="1:54" ht="9.9499999999999993" customHeight="1" thickTop="1" x14ac:dyDescent="0.25">
      <c r="A260" s="55"/>
      <c r="B260" s="221"/>
      <c r="C260" s="60"/>
      <c r="D260" s="484"/>
      <c r="E260" s="60"/>
      <c r="F260" s="60"/>
      <c r="G260" s="60"/>
      <c r="H260" s="536"/>
      <c r="I260" s="77"/>
      <c r="J260" s="483"/>
      <c r="K260" s="76"/>
      <c r="L260" s="691"/>
      <c r="M260" s="692"/>
      <c r="N260" s="692"/>
      <c r="O260" s="692"/>
      <c r="P260" s="692"/>
      <c r="Q260" s="692"/>
      <c r="R260" s="692"/>
      <c r="S260" s="692"/>
      <c r="T260" s="692"/>
      <c r="U260" s="692"/>
      <c r="V260" s="692"/>
      <c r="W260" s="692"/>
      <c r="X260" s="692"/>
      <c r="Y260" s="692"/>
      <c r="Z260" s="692"/>
      <c r="AA260" s="692"/>
      <c r="AB260" s="692"/>
      <c r="AC260" s="692"/>
      <c r="AD260" s="692"/>
      <c r="AE260" s="692"/>
      <c r="AF260" s="692"/>
      <c r="AG260" s="692"/>
      <c r="AH260" s="692"/>
      <c r="AI260" s="692"/>
      <c r="AJ260" s="692"/>
      <c r="AK260" s="692"/>
      <c r="AL260" s="692"/>
      <c r="AM260" s="692"/>
      <c r="AN260" s="692"/>
      <c r="AO260" s="692"/>
      <c r="AP260" s="692"/>
      <c r="AQ260" s="692"/>
      <c r="AR260" s="692"/>
      <c r="AS260" s="692"/>
      <c r="AT260" s="692"/>
      <c r="AU260" s="692"/>
      <c r="AV260" s="692"/>
      <c r="AW260" s="692"/>
      <c r="AX260" s="692"/>
      <c r="AY260" s="693"/>
      <c r="AZ260" s="108"/>
      <c r="BA260" s="75"/>
      <c r="BB260" s="480"/>
    </row>
    <row r="261" spans="1:54" ht="5.0999999999999996" customHeight="1" thickBot="1" x14ac:dyDescent="0.3">
      <c r="A261" s="55"/>
      <c r="B261" s="221"/>
      <c r="C261" s="60"/>
      <c r="D261" s="60"/>
      <c r="E261" s="60"/>
      <c r="F261" s="60"/>
      <c r="G261" s="60"/>
      <c r="H261" s="369"/>
      <c r="I261" s="366"/>
      <c r="J261" s="232"/>
      <c r="K261" s="232"/>
      <c r="L261" s="232"/>
      <c r="M261" s="232"/>
      <c r="N261" s="232"/>
      <c r="O261" s="232"/>
      <c r="P261" s="232"/>
      <c r="Q261" s="232"/>
      <c r="R261" s="232"/>
      <c r="S261" s="232"/>
      <c r="T261" s="232"/>
      <c r="U261" s="232"/>
      <c r="V261" s="232"/>
      <c r="W261" s="232"/>
      <c r="X261" s="232"/>
      <c r="Y261" s="232"/>
      <c r="Z261" s="232"/>
      <c r="AA261" s="232"/>
      <c r="AB261" s="232"/>
      <c r="AC261" s="232"/>
      <c r="AD261" s="232"/>
      <c r="AE261" s="232"/>
      <c r="AF261" s="232"/>
      <c r="AG261" s="232"/>
      <c r="AH261" s="232"/>
      <c r="AI261" s="232"/>
      <c r="AJ261" s="232"/>
      <c r="AK261" s="232"/>
      <c r="AL261" s="232"/>
      <c r="AM261" s="232"/>
      <c r="AN261" s="232"/>
      <c r="AO261" s="232"/>
      <c r="AP261" s="232"/>
      <c r="AQ261" s="232"/>
      <c r="AR261" s="232"/>
      <c r="AS261" s="232"/>
      <c r="AT261" s="232"/>
      <c r="AU261" s="232"/>
      <c r="AV261" s="232"/>
      <c r="AW261" s="232"/>
      <c r="AX261" s="232"/>
      <c r="AY261" s="232"/>
      <c r="AZ261" s="75"/>
      <c r="BA261" s="75"/>
      <c r="BB261" s="480"/>
    </row>
    <row r="262" spans="1:54" ht="15" customHeight="1" thickTop="1" x14ac:dyDescent="0.25">
      <c r="A262" s="55"/>
      <c r="B262" s="221"/>
      <c r="C262" s="60"/>
      <c r="D262" s="191" t="s">
        <v>101</v>
      </c>
      <c r="E262" s="192"/>
      <c r="F262" s="192"/>
      <c r="G262" s="192"/>
      <c r="H262" s="193"/>
      <c r="I262" s="193"/>
      <c r="J262" s="193"/>
      <c r="K262" s="193"/>
      <c r="L262" s="193"/>
      <c r="M262" s="193"/>
      <c r="N262" s="193"/>
      <c r="O262" s="232"/>
      <c r="P262" s="232"/>
      <c r="Q262" s="232"/>
      <c r="R262" s="232"/>
      <c r="S262" s="232"/>
      <c r="T262" s="232"/>
      <c r="U262" s="232"/>
      <c r="V262" s="232"/>
      <c r="W262" s="232"/>
      <c r="X262" s="232"/>
      <c r="Y262" s="232"/>
      <c r="Z262" s="232"/>
      <c r="AA262" s="232"/>
      <c r="AB262" s="232"/>
      <c r="AC262" s="232"/>
      <c r="AD262" s="232"/>
      <c r="AE262" s="232"/>
      <c r="AF262" s="232"/>
      <c r="AG262" s="232"/>
      <c r="AH262" s="232"/>
      <c r="AI262" s="232"/>
      <c r="AJ262" s="232"/>
      <c r="AK262" s="232"/>
      <c r="AL262" s="232"/>
      <c r="AM262" s="232"/>
      <c r="AN262" s="232"/>
      <c r="AO262" s="232"/>
      <c r="AP262" s="232"/>
      <c r="AQ262" s="232"/>
      <c r="AR262" s="232"/>
      <c r="AS262" s="232"/>
      <c r="AT262" s="232"/>
      <c r="AU262" s="232"/>
      <c r="AV262" s="232"/>
      <c r="AW262" s="638" t="str">
        <f>IF(SUM(J266,J271,J276,J283,J290,J297,J302,J309,J314,J321)=0,"",AVERAGE(J266,J271,J276,J283,J290,J297,J302,J309,J314,J321))</f>
        <v/>
      </c>
      <c r="AX262" s="638"/>
      <c r="AY262" s="323" t="str">
        <f>AW262</f>
        <v/>
      </c>
      <c r="AZ262" s="195"/>
      <c r="BA262" s="75"/>
      <c r="BB262" s="480"/>
    </row>
    <row r="263" spans="1:54" ht="5.0999999999999996" customHeight="1" x14ac:dyDescent="0.25">
      <c r="A263" s="55"/>
      <c r="B263" s="221"/>
      <c r="C263" s="60"/>
      <c r="D263" s="190"/>
      <c r="E263" s="60"/>
      <c r="F263" s="60"/>
      <c r="G263" s="60"/>
      <c r="H263" s="369"/>
      <c r="I263" s="366"/>
      <c r="J263" s="232"/>
      <c r="K263" s="232"/>
      <c r="L263" s="232"/>
      <c r="M263" s="232"/>
      <c r="N263" s="232"/>
      <c r="O263" s="232"/>
      <c r="P263" s="232"/>
      <c r="Q263" s="232"/>
      <c r="R263" s="232"/>
      <c r="S263" s="232"/>
      <c r="T263" s="232"/>
      <c r="U263" s="232"/>
      <c r="V263" s="232"/>
      <c r="W263" s="232"/>
      <c r="X263" s="232"/>
      <c r="Y263" s="232"/>
      <c r="Z263" s="232"/>
      <c r="AA263" s="232"/>
      <c r="AB263" s="232"/>
      <c r="AC263" s="232"/>
      <c r="AD263" s="232"/>
      <c r="AE263" s="232"/>
      <c r="AF263" s="232"/>
      <c r="AG263" s="232"/>
      <c r="AH263" s="232"/>
      <c r="AI263" s="232"/>
      <c r="AJ263" s="232"/>
      <c r="AK263" s="232"/>
      <c r="AL263" s="232"/>
      <c r="AM263" s="232"/>
      <c r="AN263" s="232"/>
      <c r="AO263" s="232"/>
      <c r="AP263" s="232"/>
      <c r="AQ263" s="232"/>
      <c r="AR263" s="232"/>
      <c r="AS263" s="232"/>
      <c r="AT263" s="232"/>
      <c r="AU263" s="232"/>
      <c r="AV263" s="232"/>
      <c r="AW263" s="232"/>
      <c r="AX263" s="232"/>
      <c r="AY263" s="232"/>
      <c r="AZ263" s="196"/>
      <c r="BA263" s="75"/>
      <c r="BB263" s="480"/>
    </row>
    <row r="264" spans="1:54" ht="9.9499999999999993" customHeight="1" x14ac:dyDescent="0.25">
      <c r="A264" s="55"/>
      <c r="B264" s="221"/>
      <c r="C264" s="60"/>
      <c r="D264" s="190"/>
      <c r="E264" s="60"/>
      <c r="F264" s="670" t="s">
        <v>12</v>
      </c>
      <c r="G264" s="670"/>
      <c r="H264" s="670"/>
      <c r="I264" s="125"/>
      <c r="J264" s="125"/>
      <c r="K264" s="125"/>
      <c r="L264" s="125"/>
      <c r="M264" s="125"/>
      <c r="N264" s="125"/>
      <c r="O264" s="125"/>
      <c r="P264" s="125"/>
      <c r="Q264" s="125"/>
      <c r="R264" s="125"/>
      <c r="S264" s="125"/>
      <c r="T264" s="125"/>
      <c r="U264" s="125"/>
      <c r="V264" s="125"/>
      <c r="W264" s="125"/>
      <c r="X264" s="125"/>
      <c r="Y264" s="125"/>
      <c r="Z264" s="125"/>
      <c r="AA264" s="125"/>
      <c r="AB264" s="125"/>
      <c r="AC264" s="125"/>
      <c r="AD264" s="713"/>
      <c r="AE264" s="713"/>
      <c r="AF264" s="713"/>
      <c r="AG264" s="713"/>
      <c r="AH264" s="713"/>
      <c r="AI264" s="713"/>
      <c r="AJ264" s="713"/>
      <c r="AK264" s="713"/>
      <c r="AL264" s="713"/>
      <c r="AM264" s="713"/>
      <c r="AN264" s="713"/>
      <c r="AO264" s="713"/>
      <c r="AP264" s="713"/>
      <c r="AQ264" s="713"/>
      <c r="AR264" s="713"/>
      <c r="AS264" s="713"/>
      <c r="AT264" s="713"/>
      <c r="AU264" s="713"/>
      <c r="AV264" s="713"/>
      <c r="AW264" s="713"/>
      <c r="AX264" s="713"/>
      <c r="AY264" s="713"/>
      <c r="AZ264" s="196"/>
      <c r="BA264" s="75"/>
      <c r="BB264" s="480"/>
    </row>
    <row r="265" spans="1:54" ht="5.0999999999999996" customHeight="1" x14ac:dyDescent="0.25">
      <c r="A265" s="55"/>
      <c r="B265" s="221"/>
      <c r="C265" s="60"/>
      <c r="D265" s="190"/>
      <c r="E265" s="60"/>
      <c r="F265" s="60"/>
      <c r="G265" s="60"/>
      <c r="H265" s="369"/>
      <c r="I265" s="366"/>
      <c r="J265" s="232"/>
      <c r="K265" s="232"/>
      <c r="L265" s="232"/>
      <c r="M265" s="232"/>
      <c r="N265" s="232"/>
      <c r="O265" s="232"/>
      <c r="P265" s="232"/>
      <c r="Q265" s="232"/>
      <c r="R265" s="232"/>
      <c r="S265" s="232"/>
      <c r="T265" s="232"/>
      <c r="U265" s="232"/>
      <c r="V265" s="232"/>
      <c r="W265" s="232"/>
      <c r="X265" s="232"/>
      <c r="Y265" s="232"/>
      <c r="Z265" s="232"/>
      <c r="AA265" s="232"/>
      <c r="AB265" s="232"/>
      <c r="AC265" s="232"/>
      <c r="AD265" s="232"/>
      <c r="AE265" s="232"/>
      <c r="AF265" s="232"/>
      <c r="AG265" s="232"/>
      <c r="AH265" s="232"/>
      <c r="AI265" s="232"/>
      <c r="AJ265" s="232"/>
      <c r="AK265" s="232"/>
      <c r="AL265" s="232"/>
      <c r="AM265" s="232"/>
      <c r="AN265" s="232"/>
      <c r="AO265" s="232"/>
      <c r="AP265" s="232"/>
      <c r="AQ265" s="232"/>
      <c r="AR265" s="232"/>
      <c r="AS265" s="232"/>
      <c r="AT265" s="232"/>
      <c r="AU265" s="232"/>
      <c r="AV265" s="232"/>
      <c r="AW265" s="232"/>
      <c r="AX265" s="232"/>
      <c r="AY265" s="232"/>
      <c r="AZ265" s="196"/>
      <c r="BA265" s="75"/>
      <c r="BB265" s="480"/>
    </row>
    <row r="266" spans="1:54" ht="9.9499999999999993" customHeight="1" thickBot="1" x14ac:dyDescent="0.3">
      <c r="A266" s="55">
        <v>39</v>
      </c>
      <c r="B266" s="221"/>
      <c r="C266" s="60"/>
      <c r="D266" s="190"/>
      <c r="E266" s="60"/>
      <c r="F266" s="60"/>
      <c r="G266" s="60"/>
      <c r="H266" s="534" t="s">
        <v>71</v>
      </c>
      <c r="I266" s="77"/>
      <c r="J266" s="76" t="str">
        <f>IF(J268=0,"",J268)</f>
        <v/>
      </c>
      <c r="K266" s="76"/>
      <c r="L266" s="685"/>
      <c r="M266" s="686"/>
      <c r="N266" s="686"/>
      <c r="O266" s="686"/>
      <c r="P266" s="686"/>
      <c r="Q266" s="686"/>
      <c r="R266" s="686"/>
      <c r="S266" s="686"/>
      <c r="T266" s="686"/>
      <c r="U266" s="686"/>
      <c r="V266" s="686"/>
      <c r="W266" s="686"/>
      <c r="X266" s="686"/>
      <c r="Y266" s="686"/>
      <c r="Z266" s="686"/>
      <c r="AA266" s="686"/>
      <c r="AB266" s="686"/>
      <c r="AC266" s="686"/>
      <c r="AD266" s="686"/>
      <c r="AE266" s="686"/>
      <c r="AF266" s="686"/>
      <c r="AG266" s="686"/>
      <c r="AH266" s="686"/>
      <c r="AI266" s="686"/>
      <c r="AJ266" s="686"/>
      <c r="AK266" s="686"/>
      <c r="AL266" s="686"/>
      <c r="AM266" s="686"/>
      <c r="AN266" s="686"/>
      <c r="AO266" s="686"/>
      <c r="AP266" s="686"/>
      <c r="AQ266" s="686"/>
      <c r="AR266" s="686"/>
      <c r="AS266" s="686"/>
      <c r="AT266" s="686"/>
      <c r="AU266" s="686"/>
      <c r="AV266" s="686"/>
      <c r="AW266" s="686"/>
      <c r="AX266" s="686"/>
      <c r="AY266" s="687"/>
      <c r="AZ266" s="196"/>
      <c r="BA266" s="75"/>
      <c r="BB266" s="480"/>
    </row>
    <row r="267" spans="1:54" ht="9.9499999999999993" customHeight="1" thickTop="1" thickBot="1" x14ac:dyDescent="0.3">
      <c r="A267" s="55"/>
      <c r="B267" s="221"/>
      <c r="C267" s="60"/>
      <c r="D267" s="190"/>
      <c r="E267" s="60"/>
      <c r="F267" s="60"/>
      <c r="G267" s="60"/>
      <c r="H267" s="535"/>
      <c r="I267" s="233"/>
      <c r="J267" s="322">
        <f>J268</f>
        <v>0</v>
      </c>
      <c r="K267" s="33"/>
      <c r="L267" s="688"/>
      <c r="M267" s="689"/>
      <c r="N267" s="689"/>
      <c r="O267" s="689"/>
      <c r="P267" s="689"/>
      <c r="Q267" s="689"/>
      <c r="R267" s="689"/>
      <c r="S267" s="689"/>
      <c r="T267" s="689"/>
      <c r="U267" s="689"/>
      <c r="V267" s="689"/>
      <c r="W267" s="689"/>
      <c r="X267" s="689"/>
      <c r="Y267" s="689"/>
      <c r="Z267" s="689"/>
      <c r="AA267" s="689"/>
      <c r="AB267" s="689"/>
      <c r="AC267" s="689"/>
      <c r="AD267" s="689"/>
      <c r="AE267" s="689"/>
      <c r="AF267" s="689"/>
      <c r="AG267" s="689"/>
      <c r="AH267" s="689"/>
      <c r="AI267" s="689"/>
      <c r="AJ267" s="689"/>
      <c r="AK267" s="689"/>
      <c r="AL267" s="689"/>
      <c r="AM267" s="689"/>
      <c r="AN267" s="689"/>
      <c r="AO267" s="689"/>
      <c r="AP267" s="689"/>
      <c r="AQ267" s="689"/>
      <c r="AR267" s="689"/>
      <c r="AS267" s="689"/>
      <c r="AT267" s="689"/>
      <c r="AU267" s="689"/>
      <c r="AV267" s="689"/>
      <c r="AW267" s="689"/>
      <c r="AX267" s="689"/>
      <c r="AY267" s="690"/>
      <c r="AZ267" s="196"/>
      <c r="BA267" s="75"/>
      <c r="BB267" s="480"/>
    </row>
    <row r="268" spans="1:54" ht="9.9499999999999993" customHeight="1" thickTop="1" x14ac:dyDescent="0.25">
      <c r="A268" s="55"/>
      <c r="B268" s="221"/>
      <c r="C268" s="60"/>
      <c r="D268" s="190"/>
      <c r="E268" s="60"/>
      <c r="F268" s="60"/>
      <c r="G268" s="60"/>
      <c r="H268" s="535"/>
      <c r="I268" s="32"/>
      <c r="J268" s="386">
        <v>0</v>
      </c>
      <c r="K268" s="76"/>
      <c r="L268" s="688"/>
      <c r="M268" s="689"/>
      <c r="N268" s="689"/>
      <c r="O268" s="689"/>
      <c r="P268" s="689"/>
      <c r="Q268" s="689"/>
      <c r="R268" s="689"/>
      <c r="S268" s="689"/>
      <c r="T268" s="689"/>
      <c r="U268" s="689"/>
      <c r="V268" s="689"/>
      <c r="W268" s="689"/>
      <c r="X268" s="689"/>
      <c r="Y268" s="689"/>
      <c r="Z268" s="689"/>
      <c r="AA268" s="689"/>
      <c r="AB268" s="689"/>
      <c r="AC268" s="689"/>
      <c r="AD268" s="689"/>
      <c r="AE268" s="689"/>
      <c r="AF268" s="689"/>
      <c r="AG268" s="689"/>
      <c r="AH268" s="689"/>
      <c r="AI268" s="689"/>
      <c r="AJ268" s="689"/>
      <c r="AK268" s="689"/>
      <c r="AL268" s="689"/>
      <c r="AM268" s="689"/>
      <c r="AN268" s="689"/>
      <c r="AO268" s="689"/>
      <c r="AP268" s="689"/>
      <c r="AQ268" s="689"/>
      <c r="AR268" s="689"/>
      <c r="AS268" s="689"/>
      <c r="AT268" s="689"/>
      <c r="AU268" s="689"/>
      <c r="AV268" s="689"/>
      <c r="AW268" s="689"/>
      <c r="AX268" s="689"/>
      <c r="AY268" s="690"/>
      <c r="AZ268" s="196"/>
      <c r="BA268" s="75"/>
      <c r="BB268" s="480"/>
    </row>
    <row r="269" spans="1:54" ht="9.9499999999999993" customHeight="1" x14ac:dyDescent="0.25">
      <c r="A269" s="55"/>
      <c r="B269" s="221"/>
      <c r="C269" s="60"/>
      <c r="D269" s="190"/>
      <c r="E269" s="60"/>
      <c r="F269" s="60"/>
      <c r="G269" s="60"/>
      <c r="H269" s="536"/>
      <c r="I269" s="77"/>
      <c r="J269" s="483"/>
      <c r="K269" s="76"/>
      <c r="L269" s="691"/>
      <c r="M269" s="692"/>
      <c r="N269" s="692"/>
      <c r="O269" s="692"/>
      <c r="P269" s="692"/>
      <c r="Q269" s="692"/>
      <c r="R269" s="692"/>
      <c r="S269" s="692"/>
      <c r="T269" s="692"/>
      <c r="U269" s="692"/>
      <c r="V269" s="692"/>
      <c r="W269" s="692"/>
      <c r="X269" s="692"/>
      <c r="Y269" s="692"/>
      <c r="Z269" s="692"/>
      <c r="AA269" s="692"/>
      <c r="AB269" s="692"/>
      <c r="AC269" s="692"/>
      <c r="AD269" s="692"/>
      <c r="AE269" s="692"/>
      <c r="AF269" s="692"/>
      <c r="AG269" s="692"/>
      <c r="AH269" s="692"/>
      <c r="AI269" s="692"/>
      <c r="AJ269" s="692"/>
      <c r="AK269" s="692"/>
      <c r="AL269" s="692"/>
      <c r="AM269" s="692"/>
      <c r="AN269" s="692"/>
      <c r="AO269" s="692"/>
      <c r="AP269" s="692"/>
      <c r="AQ269" s="692"/>
      <c r="AR269" s="692"/>
      <c r="AS269" s="692"/>
      <c r="AT269" s="692"/>
      <c r="AU269" s="692"/>
      <c r="AV269" s="692"/>
      <c r="AW269" s="692"/>
      <c r="AX269" s="692"/>
      <c r="AY269" s="693"/>
      <c r="AZ269" s="196"/>
      <c r="BA269" s="75"/>
      <c r="BB269" s="480"/>
    </row>
    <row r="270" spans="1:54" ht="5.0999999999999996" customHeight="1" x14ac:dyDescent="0.25">
      <c r="A270" s="55"/>
      <c r="B270" s="221"/>
      <c r="C270" s="60"/>
      <c r="D270" s="190"/>
      <c r="E270" s="60"/>
      <c r="F270" s="60"/>
      <c r="G270" s="60"/>
      <c r="H270" s="369"/>
      <c r="I270" s="366"/>
      <c r="J270" s="232"/>
      <c r="K270" s="232"/>
      <c r="L270" s="232"/>
      <c r="M270" s="232"/>
      <c r="N270" s="232"/>
      <c r="O270" s="232"/>
      <c r="P270" s="232"/>
      <c r="Q270" s="232"/>
      <c r="R270" s="232"/>
      <c r="S270" s="232"/>
      <c r="T270" s="232"/>
      <c r="U270" s="232"/>
      <c r="V270" s="232"/>
      <c r="W270" s="232"/>
      <c r="X270" s="232"/>
      <c r="Y270" s="232"/>
      <c r="Z270" s="232"/>
      <c r="AA270" s="232"/>
      <c r="AB270" s="232"/>
      <c r="AC270" s="232"/>
      <c r="AD270" s="232"/>
      <c r="AE270" s="232"/>
      <c r="AF270" s="232"/>
      <c r="AG270" s="232"/>
      <c r="AH270" s="232"/>
      <c r="AI270" s="232"/>
      <c r="AJ270" s="232"/>
      <c r="AK270" s="232"/>
      <c r="AL270" s="232"/>
      <c r="AM270" s="232"/>
      <c r="AN270" s="232"/>
      <c r="AO270" s="232"/>
      <c r="AP270" s="232"/>
      <c r="AQ270" s="232"/>
      <c r="AR270" s="232"/>
      <c r="AS270" s="232"/>
      <c r="AT270" s="232"/>
      <c r="AU270" s="232"/>
      <c r="AV270" s="232"/>
      <c r="AW270" s="232"/>
      <c r="AX270" s="232"/>
      <c r="AY270" s="232"/>
      <c r="AZ270" s="196"/>
      <c r="BA270" s="75"/>
      <c r="BB270" s="480"/>
    </row>
    <row r="271" spans="1:54" ht="9.9499999999999993" customHeight="1" thickBot="1" x14ac:dyDescent="0.3">
      <c r="A271" s="55">
        <v>40</v>
      </c>
      <c r="B271" s="221"/>
      <c r="C271" s="60"/>
      <c r="D271" s="190"/>
      <c r="E271" s="60"/>
      <c r="F271" s="60"/>
      <c r="G271" s="60"/>
      <c r="H271" s="534" t="s">
        <v>218</v>
      </c>
      <c r="I271" s="77"/>
      <c r="J271" s="76" t="str">
        <f>IF(J273=0,"",J273)</f>
        <v/>
      </c>
      <c r="K271" s="76"/>
      <c r="L271" s="685"/>
      <c r="M271" s="686"/>
      <c r="N271" s="686"/>
      <c r="O271" s="686"/>
      <c r="P271" s="686"/>
      <c r="Q271" s="686"/>
      <c r="R271" s="686"/>
      <c r="S271" s="686"/>
      <c r="T271" s="686"/>
      <c r="U271" s="686"/>
      <c r="V271" s="686"/>
      <c r="W271" s="686"/>
      <c r="X271" s="686"/>
      <c r="Y271" s="686"/>
      <c r="Z271" s="686"/>
      <c r="AA271" s="686"/>
      <c r="AB271" s="686"/>
      <c r="AC271" s="686"/>
      <c r="AD271" s="686"/>
      <c r="AE271" s="686"/>
      <c r="AF271" s="686"/>
      <c r="AG271" s="686"/>
      <c r="AH271" s="686"/>
      <c r="AI271" s="686"/>
      <c r="AJ271" s="686"/>
      <c r="AK271" s="686"/>
      <c r="AL271" s="686"/>
      <c r="AM271" s="686"/>
      <c r="AN271" s="686"/>
      <c r="AO271" s="686"/>
      <c r="AP271" s="686"/>
      <c r="AQ271" s="686"/>
      <c r="AR271" s="686"/>
      <c r="AS271" s="686"/>
      <c r="AT271" s="686"/>
      <c r="AU271" s="686"/>
      <c r="AV271" s="686"/>
      <c r="AW271" s="686"/>
      <c r="AX271" s="686"/>
      <c r="AY271" s="687"/>
      <c r="AZ271" s="196"/>
      <c r="BA271" s="75"/>
      <c r="BB271" s="480"/>
    </row>
    <row r="272" spans="1:54" ht="9.9499999999999993" customHeight="1" thickTop="1" thickBot="1" x14ac:dyDescent="0.3">
      <c r="A272" s="55"/>
      <c r="B272" s="221"/>
      <c r="C272" s="60"/>
      <c r="D272" s="190"/>
      <c r="E272" s="60"/>
      <c r="F272" s="60"/>
      <c r="G272" s="60"/>
      <c r="H272" s="535"/>
      <c r="I272" s="233"/>
      <c r="J272" s="322">
        <f>J273</f>
        <v>0</v>
      </c>
      <c r="K272" s="33"/>
      <c r="L272" s="688"/>
      <c r="M272" s="689"/>
      <c r="N272" s="689"/>
      <c r="O272" s="689"/>
      <c r="P272" s="689"/>
      <c r="Q272" s="689"/>
      <c r="R272" s="689"/>
      <c r="S272" s="689"/>
      <c r="T272" s="689"/>
      <c r="U272" s="689"/>
      <c r="V272" s="689"/>
      <c r="W272" s="689"/>
      <c r="X272" s="689"/>
      <c r="Y272" s="689"/>
      <c r="Z272" s="689"/>
      <c r="AA272" s="689"/>
      <c r="AB272" s="689"/>
      <c r="AC272" s="689"/>
      <c r="AD272" s="689"/>
      <c r="AE272" s="689"/>
      <c r="AF272" s="689"/>
      <c r="AG272" s="689"/>
      <c r="AH272" s="689"/>
      <c r="AI272" s="689"/>
      <c r="AJ272" s="689"/>
      <c r="AK272" s="689"/>
      <c r="AL272" s="689"/>
      <c r="AM272" s="689"/>
      <c r="AN272" s="689"/>
      <c r="AO272" s="689"/>
      <c r="AP272" s="689"/>
      <c r="AQ272" s="689"/>
      <c r="AR272" s="689"/>
      <c r="AS272" s="689"/>
      <c r="AT272" s="689"/>
      <c r="AU272" s="689"/>
      <c r="AV272" s="689"/>
      <c r="AW272" s="689"/>
      <c r="AX272" s="689"/>
      <c r="AY272" s="690"/>
      <c r="AZ272" s="196"/>
      <c r="BA272" s="75"/>
      <c r="BB272" s="480"/>
    </row>
    <row r="273" spans="1:54" ht="9.9499999999999993" customHeight="1" thickTop="1" x14ac:dyDescent="0.25">
      <c r="A273" s="55"/>
      <c r="B273" s="221"/>
      <c r="C273" s="60"/>
      <c r="D273" s="190"/>
      <c r="E273" s="60"/>
      <c r="F273" s="60"/>
      <c r="G273" s="60"/>
      <c r="H273" s="535"/>
      <c r="I273" s="32"/>
      <c r="J273" s="386">
        <v>0</v>
      </c>
      <c r="K273" s="76"/>
      <c r="L273" s="688"/>
      <c r="M273" s="689"/>
      <c r="N273" s="689"/>
      <c r="O273" s="689"/>
      <c r="P273" s="689"/>
      <c r="Q273" s="689"/>
      <c r="R273" s="689"/>
      <c r="S273" s="689"/>
      <c r="T273" s="689"/>
      <c r="U273" s="689"/>
      <c r="V273" s="689"/>
      <c r="W273" s="689"/>
      <c r="X273" s="689"/>
      <c r="Y273" s="689"/>
      <c r="Z273" s="689"/>
      <c r="AA273" s="689"/>
      <c r="AB273" s="689"/>
      <c r="AC273" s="689"/>
      <c r="AD273" s="689"/>
      <c r="AE273" s="689"/>
      <c r="AF273" s="689"/>
      <c r="AG273" s="689"/>
      <c r="AH273" s="689"/>
      <c r="AI273" s="689"/>
      <c r="AJ273" s="689"/>
      <c r="AK273" s="689"/>
      <c r="AL273" s="689"/>
      <c r="AM273" s="689"/>
      <c r="AN273" s="689"/>
      <c r="AO273" s="689"/>
      <c r="AP273" s="689"/>
      <c r="AQ273" s="689"/>
      <c r="AR273" s="689"/>
      <c r="AS273" s="689"/>
      <c r="AT273" s="689"/>
      <c r="AU273" s="689"/>
      <c r="AV273" s="689"/>
      <c r="AW273" s="689"/>
      <c r="AX273" s="689"/>
      <c r="AY273" s="690"/>
      <c r="AZ273" s="196"/>
      <c r="BA273" s="75"/>
      <c r="BB273" s="480"/>
    </row>
    <row r="274" spans="1:54" ht="9.9499999999999993" customHeight="1" x14ac:dyDescent="0.25">
      <c r="A274" s="55"/>
      <c r="B274" s="221"/>
      <c r="C274" s="60"/>
      <c r="D274" s="190"/>
      <c r="E274" s="60"/>
      <c r="F274" s="60"/>
      <c r="G274" s="60"/>
      <c r="H274" s="536"/>
      <c r="I274" s="77"/>
      <c r="J274" s="483"/>
      <c r="K274" s="76"/>
      <c r="L274" s="691"/>
      <c r="M274" s="692"/>
      <c r="N274" s="692"/>
      <c r="O274" s="692"/>
      <c r="P274" s="692"/>
      <c r="Q274" s="692"/>
      <c r="R274" s="692"/>
      <c r="S274" s="692"/>
      <c r="T274" s="692"/>
      <c r="U274" s="692"/>
      <c r="V274" s="692"/>
      <c r="W274" s="692"/>
      <c r="X274" s="692"/>
      <c r="Y274" s="692"/>
      <c r="Z274" s="692"/>
      <c r="AA274" s="692"/>
      <c r="AB274" s="692"/>
      <c r="AC274" s="692"/>
      <c r="AD274" s="692"/>
      <c r="AE274" s="692"/>
      <c r="AF274" s="692"/>
      <c r="AG274" s="692"/>
      <c r="AH274" s="692"/>
      <c r="AI274" s="692"/>
      <c r="AJ274" s="692"/>
      <c r="AK274" s="692"/>
      <c r="AL274" s="692"/>
      <c r="AM274" s="692"/>
      <c r="AN274" s="692"/>
      <c r="AO274" s="692"/>
      <c r="AP274" s="692"/>
      <c r="AQ274" s="692"/>
      <c r="AR274" s="692"/>
      <c r="AS274" s="692"/>
      <c r="AT274" s="692"/>
      <c r="AU274" s="692"/>
      <c r="AV274" s="692"/>
      <c r="AW274" s="692"/>
      <c r="AX274" s="692"/>
      <c r="AY274" s="693"/>
      <c r="AZ274" s="196"/>
      <c r="BA274" s="75"/>
      <c r="BB274" s="480"/>
    </row>
    <row r="275" spans="1:54" ht="5.0999999999999996" customHeight="1" x14ac:dyDescent="0.25">
      <c r="A275" s="55"/>
      <c r="B275" s="221"/>
      <c r="C275" s="60"/>
      <c r="D275" s="190"/>
      <c r="E275" s="60"/>
      <c r="F275" s="60"/>
      <c r="G275" s="60"/>
      <c r="H275" s="369"/>
      <c r="I275" s="366"/>
      <c r="J275" s="232"/>
      <c r="K275" s="232"/>
      <c r="L275" s="232"/>
      <c r="M275" s="232"/>
      <c r="N275" s="232"/>
      <c r="O275" s="232"/>
      <c r="P275" s="232"/>
      <c r="Q275" s="232"/>
      <c r="R275" s="232"/>
      <c r="S275" s="232"/>
      <c r="T275" s="232"/>
      <c r="U275" s="232"/>
      <c r="V275" s="232"/>
      <c r="W275" s="232"/>
      <c r="X275" s="232"/>
      <c r="Y275" s="232"/>
      <c r="Z275" s="232"/>
      <c r="AA275" s="232"/>
      <c r="AB275" s="232"/>
      <c r="AC275" s="232"/>
      <c r="AD275" s="232"/>
      <c r="AE275" s="232"/>
      <c r="AF275" s="232"/>
      <c r="AG275" s="232"/>
      <c r="AH275" s="232"/>
      <c r="AI275" s="232"/>
      <c r="AJ275" s="232"/>
      <c r="AK275" s="232"/>
      <c r="AL275" s="232"/>
      <c r="AM275" s="232"/>
      <c r="AN275" s="232"/>
      <c r="AO275" s="232"/>
      <c r="AP275" s="232"/>
      <c r="AQ275" s="232"/>
      <c r="AR275" s="232"/>
      <c r="AS275" s="232"/>
      <c r="AT275" s="232"/>
      <c r="AU275" s="232"/>
      <c r="AV275" s="232"/>
      <c r="AW275" s="232"/>
      <c r="AX275" s="232"/>
      <c r="AY275" s="232"/>
      <c r="AZ275" s="196"/>
      <c r="BA275" s="75"/>
      <c r="BB275" s="480"/>
    </row>
    <row r="276" spans="1:54" ht="9.9499999999999993" customHeight="1" thickBot="1" x14ac:dyDescent="0.3">
      <c r="A276" s="55">
        <v>41</v>
      </c>
      <c r="B276" s="221"/>
      <c r="C276" s="60"/>
      <c r="D276" s="190"/>
      <c r="E276" s="60"/>
      <c r="F276" s="60"/>
      <c r="G276" s="60"/>
      <c r="H276" s="534" t="s">
        <v>217</v>
      </c>
      <c r="I276" s="77"/>
      <c r="J276" s="76" t="str">
        <f>IF(J278=0,"",J278)</f>
        <v/>
      </c>
      <c r="K276" s="76"/>
      <c r="L276" s="685"/>
      <c r="M276" s="686"/>
      <c r="N276" s="686"/>
      <c r="O276" s="686"/>
      <c r="P276" s="686"/>
      <c r="Q276" s="686"/>
      <c r="R276" s="686"/>
      <c r="S276" s="686"/>
      <c r="T276" s="686"/>
      <c r="U276" s="686"/>
      <c r="V276" s="686"/>
      <c r="W276" s="686"/>
      <c r="X276" s="686"/>
      <c r="Y276" s="686"/>
      <c r="Z276" s="686"/>
      <c r="AA276" s="686"/>
      <c r="AB276" s="686"/>
      <c r="AC276" s="686"/>
      <c r="AD276" s="686"/>
      <c r="AE276" s="686"/>
      <c r="AF276" s="686"/>
      <c r="AG276" s="686"/>
      <c r="AH276" s="686"/>
      <c r="AI276" s="686"/>
      <c r="AJ276" s="686"/>
      <c r="AK276" s="686"/>
      <c r="AL276" s="686"/>
      <c r="AM276" s="686"/>
      <c r="AN276" s="686"/>
      <c r="AO276" s="686"/>
      <c r="AP276" s="686"/>
      <c r="AQ276" s="686"/>
      <c r="AR276" s="686"/>
      <c r="AS276" s="686"/>
      <c r="AT276" s="686"/>
      <c r="AU276" s="686"/>
      <c r="AV276" s="686"/>
      <c r="AW276" s="686"/>
      <c r="AX276" s="686"/>
      <c r="AY276" s="687"/>
      <c r="AZ276" s="196"/>
      <c r="BA276" s="75"/>
      <c r="BB276" s="480"/>
    </row>
    <row r="277" spans="1:54" ht="9.9499999999999993" customHeight="1" thickTop="1" thickBot="1" x14ac:dyDescent="0.3">
      <c r="A277" s="55"/>
      <c r="B277" s="221"/>
      <c r="C277" s="60"/>
      <c r="D277" s="190"/>
      <c r="E277" s="60"/>
      <c r="F277" s="60"/>
      <c r="G277" s="60"/>
      <c r="H277" s="535"/>
      <c r="I277" s="233"/>
      <c r="J277" s="322">
        <f>J278</f>
        <v>0</v>
      </c>
      <c r="K277" s="33"/>
      <c r="L277" s="688"/>
      <c r="M277" s="689"/>
      <c r="N277" s="689"/>
      <c r="O277" s="689"/>
      <c r="P277" s="689"/>
      <c r="Q277" s="689"/>
      <c r="R277" s="689"/>
      <c r="S277" s="689"/>
      <c r="T277" s="689"/>
      <c r="U277" s="689"/>
      <c r="V277" s="689"/>
      <c r="W277" s="689"/>
      <c r="X277" s="689"/>
      <c r="Y277" s="689"/>
      <c r="Z277" s="689"/>
      <c r="AA277" s="689"/>
      <c r="AB277" s="689"/>
      <c r="AC277" s="689"/>
      <c r="AD277" s="689"/>
      <c r="AE277" s="689"/>
      <c r="AF277" s="689"/>
      <c r="AG277" s="689"/>
      <c r="AH277" s="689"/>
      <c r="AI277" s="689"/>
      <c r="AJ277" s="689"/>
      <c r="AK277" s="689"/>
      <c r="AL277" s="689"/>
      <c r="AM277" s="689"/>
      <c r="AN277" s="689"/>
      <c r="AO277" s="689"/>
      <c r="AP277" s="689"/>
      <c r="AQ277" s="689"/>
      <c r="AR277" s="689"/>
      <c r="AS277" s="689"/>
      <c r="AT277" s="689"/>
      <c r="AU277" s="689"/>
      <c r="AV277" s="689"/>
      <c r="AW277" s="689"/>
      <c r="AX277" s="689"/>
      <c r="AY277" s="690"/>
      <c r="AZ277" s="196"/>
      <c r="BA277" s="75"/>
      <c r="BB277" s="480"/>
    </row>
    <row r="278" spans="1:54" ht="9.9499999999999993" customHeight="1" thickTop="1" x14ac:dyDescent="0.25">
      <c r="A278" s="55"/>
      <c r="B278" s="221"/>
      <c r="C278" s="60"/>
      <c r="D278" s="190"/>
      <c r="E278" s="60"/>
      <c r="F278" s="60"/>
      <c r="G278" s="60"/>
      <c r="H278" s="535"/>
      <c r="I278" s="32"/>
      <c r="J278" s="386">
        <v>0</v>
      </c>
      <c r="K278" s="76"/>
      <c r="L278" s="688"/>
      <c r="M278" s="689"/>
      <c r="N278" s="689"/>
      <c r="O278" s="689"/>
      <c r="P278" s="689"/>
      <c r="Q278" s="689"/>
      <c r="R278" s="689"/>
      <c r="S278" s="689"/>
      <c r="T278" s="689"/>
      <c r="U278" s="689"/>
      <c r="V278" s="689"/>
      <c r="W278" s="689"/>
      <c r="X278" s="689"/>
      <c r="Y278" s="689"/>
      <c r="Z278" s="689"/>
      <c r="AA278" s="689"/>
      <c r="AB278" s="689"/>
      <c r="AC278" s="689"/>
      <c r="AD278" s="689"/>
      <c r="AE278" s="689"/>
      <c r="AF278" s="689"/>
      <c r="AG278" s="689"/>
      <c r="AH278" s="689"/>
      <c r="AI278" s="689"/>
      <c r="AJ278" s="689"/>
      <c r="AK278" s="689"/>
      <c r="AL278" s="689"/>
      <c r="AM278" s="689"/>
      <c r="AN278" s="689"/>
      <c r="AO278" s="689"/>
      <c r="AP278" s="689"/>
      <c r="AQ278" s="689"/>
      <c r="AR278" s="689"/>
      <c r="AS278" s="689"/>
      <c r="AT278" s="689"/>
      <c r="AU278" s="689"/>
      <c r="AV278" s="689"/>
      <c r="AW278" s="689"/>
      <c r="AX278" s="689"/>
      <c r="AY278" s="690"/>
      <c r="AZ278" s="196"/>
      <c r="BA278" s="75"/>
      <c r="BB278" s="480"/>
    </row>
    <row r="279" spans="1:54" ht="9.9499999999999993" customHeight="1" x14ac:dyDescent="0.25">
      <c r="A279" s="55"/>
      <c r="B279" s="221"/>
      <c r="C279" s="60"/>
      <c r="D279" s="190"/>
      <c r="E279" s="60"/>
      <c r="F279" s="60"/>
      <c r="G279" s="60"/>
      <c r="H279" s="536"/>
      <c r="I279" s="77"/>
      <c r="J279" s="483"/>
      <c r="K279" s="76"/>
      <c r="L279" s="691"/>
      <c r="M279" s="692"/>
      <c r="N279" s="692"/>
      <c r="O279" s="692"/>
      <c r="P279" s="692"/>
      <c r="Q279" s="692"/>
      <c r="R279" s="692"/>
      <c r="S279" s="692"/>
      <c r="T279" s="692"/>
      <c r="U279" s="692"/>
      <c r="V279" s="692"/>
      <c r="W279" s="692"/>
      <c r="X279" s="692"/>
      <c r="Y279" s="692"/>
      <c r="Z279" s="692"/>
      <c r="AA279" s="692"/>
      <c r="AB279" s="692"/>
      <c r="AC279" s="692"/>
      <c r="AD279" s="692"/>
      <c r="AE279" s="692"/>
      <c r="AF279" s="692"/>
      <c r="AG279" s="692"/>
      <c r="AH279" s="692"/>
      <c r="AI279" s="692"/>
      <c r="AJ279" s="692"/>
      <c r="AK279" s="692"/>
      <c r="AL279" s="692"/>
      <c r="AM279" s="692"/>
      <c r="AN279" s="692"/>
      <c r="AO279" s="692"/>
      <c r="AP279" s="692"/>
      <c r="AQ279" s="692"/>
      <c r="AR279" s="692"/>
      <c r="AS279" s="692"/>
      <c r="AT279" s="692"/>
      <c r="AU279" s="692"/>
      <c r="AV279" s="692"/>
      <c r="AW279" s="692"/>
      <c r="AX279" s="692"/>
      <c r="AY279" s="693"/>
      <c r="AZ279" s="196"/>
      <c r="BA279" s="75"/>
      <c r="BB279" s="480"/>
    </row>
    <row r="280" spans="1:54" ht="5.0999999999999996" customHeight="1" x14ac:dyDescent="0.25">
      <c r="A280" s="55"/>
      <c r="B280" s="221"/>
      <c r="C280" s="60"/>
      <c r="D280" s="190"/>
      <c r="E280" s="60"/>
      <c r="F280" s="60"/>
      <c r="G280" s="60"/>
      <c r="H280" s="369"/>
      <c r="I280" s="366"/>
      <c r="J280" s="232"/>
      <c r="K280" s="232"/>
      <c r="L280" s="232"/>
      <c r="M280" s="232"/>
      <c r="N280" s="232"/>
      <c r="O280" s="232"/>
      <c r="P280" s="232"/>
      <c r="Q280" s="232"/>
      <c r="R280" s="232"/>
      <c r="S280" s="232"/>
      <c r="T280" s="232"/>
      <c r="U280" s="232"/>
      <c r="V280" s="232"/>
      <c r="W280" s="232"/>
      <c r="X280" s="232"/>
      <c r="Y280" s="232"/>
      <c r="Z280" s="232"/>
      <c r="AA280" s="232"/>
      <c r="AB280" s="232"/>
      <c r="AC280" s="232"/>
      <c r="AD280" s="232"/>
      <c r="AE280" s="232"/>
      <c r="AF280" s="232"/>
      <c r="AG280" s="232"/>
      <c r="AH280" s="232"/>
      <c r="AI280" s="232"/>
      <c r="AJ280" s="232"/>
      <c r="AK280" s="232"/>
      <c r="AL280" s="232"/>
      <c r="AM280" s="232"/>
      <c r="AN280" s="232"/>
      <c r="AO280" s="232"/>
      <c r="AP280" s="232"/>
      <c r="AQ280" s="232"/>
      <c r="AR280" s="232"/>
      <c r="AS280" s="232"/>
      <c r="AT280" s="232"/>
      <c r="AU280" s="232"/>
      <c r="AV280" s="232"/>
      <c r="AW280" s="232"/>
      <c r="AX280" s="232"/>
      <c r="AY280" s="232"/>
      <c r="AZ280" s="196"/>
      <c r="BA280" s="75"/>
      <c r="BB280" s="480"/>
    </row>
    <row r="281" spans="1:54" ht="9.9499999999999993" customHeight="1" x14ac:dyDescent="0.25">
      <c r="A281" s="55"/>
      <c r="B281" s="221"/>
      <c r="C281" s="60"/>
      <c r="D281" s="190"/>
      <c r="E281" s="60"/>
      <c r="F281" s="670" t="s">
        <v>214</v>
      </c>
      <c r="G281" s="670"/>
      <c r="H281" s="670"/>
      <c r="I281" s="125"/>
      <c r="J281" s="125"/>
      <c r="K281" s="125"/>
      <c r="L281" s="125"/>
      <c r="M281" s="125"/>
      <c r="N281" s="125"/>
      <c r="O281" s="125"/>
      <c r="P281" s="125"/>
      <c r="Q281" s="125"/>
      <c r="R281" s="125"/>
      <c r="S281" s="125"/>
      <c r="T281" s="125"/>
      <c r="U281" s="125"/>
      <c r="V281" s="125"/>
      <c r="W281" s="125"/>
      <c r="X281" s="125"/>
      <c r="Y281" s="125"/>
      <c r="Z281" s="125"/>
      <c r="AA281" s="125"/>
      <c r="AB281" s="125"/>
      <c r="AC281" s="125"/>
      <c r="AD281" s="713"/>
      <c r="AE281" s="713"/>
      <c r="AF281" s="713"/>
      <c r="AG281" s="713"/>
      <c r="AH281" s="713"/>
      <c r="AI281" s="713"/>
      <c r="AJ281" s="713"/>
      <c r="AK281" s="713"/>
      <c r="AL281" s="713"/>
      <c r="AM281" s="713"/>
      <c r="AN281" s="713"/>
      <c r="AO281" s="713"/>
      <c r="AP281" s="713"/>
      <c r="AQ281" s="713"/>
      <c r="AR281" s="713"/>
      <c r="AS281" s="713"/>
      <c r="AT281" s="713"/>
      <c r="AU281" s="713"/>
      <c r="AV281" s="713"/>
      <c r="AW281" s="713"/>
      <c r="AX281" s="713"/>
      <c r="AY281" s="713"/>
      <c r="AZ281" s="196"/>
      <c r="BA281" s="75"/>
      <c r="BB281" s="480"/>
    </row>
    <row r="282" spans="1:54" ht="5.0999999999999996" customHeight="1" x14ac:dyDescent="0.25">
      <c r="A282" s="55"/>
      <c r="B282" s="221"/>
      <c r="C282" s="60"/>
      <c r="D282" s="190"/>
      <c r="E282" s="60"/>
      <c r="F282" s="60"/>
      <c r="G282" s="60"/>
      <c r="H282" s="369"/>
      <c r="I282" s="366"/>
      <c r="J282" s="232"/>
      <c r="K282" s="232"/>
      <c r="L282" s="232"/>
      <c r="M282" s="232"/>
      <c r="N282" s="232"/>
      <c r="O282" s="232"/>
      <c r="P282" s="232"/>
      <c r="Q282" s="232"/>
      <c r="R282" s="232"/>
      <c r="S282" s="232"/>
      <c r="T282" s="232"/>
      <c r="U282" s="232"/>
      <c r="V282" s="232"/>
      <c r="W282" s="232"/>
      <c r="X282" s="232"/>
      <c r="Y282" s="232"/>
      <c r="Z282" s="232"/>
      <c r="AA282" s="232"/>
      <c r="AB282" s="232"/>
      <c r="AC282" s="232"/>
      <c r="AD282" s="232"/>
      <c r="AE282" s="232"/>
      <c r="AF282" s="232"/>
      <c r="AG282" s="232"/>
      <c r="AH282" s="232"/>
      <c r="AI282" s="232"/>
      <c r="AJ282" s="232"/>
      <c r="AK282" s="232"/>
      <c r="AL282" s="232"/>
      <c r="AM282" s="232"/>
      <c r="AN282" s="232"/>
      <c r="AO282" s="232"/>
      <c r="AP282" s="232"/>
      <c r="AQ282" s="232"/>
      <c r="AR282" s="232"/>
      <c r="AS282" s="232"/>
      <c r="AT282" s="232"/>
      <c r="AU282" s="232"/>
      <c r="AV282" s="232"/>
      <c r="AW282" s="232"/>
      <c r="AX282" s="232"/>
      <c r="AY282" s="232"/>
      <c r="AZ282" s="196"/>
      <c r="BA282" s="75"/>
      <c r="BB282" s="480"/>
    </row>
    <row r="283" spans="1:54" ht="9.9499999999999993" customHeight="1" thickBot="1" x14ac:dyDescent="0.3">
      <c r="A283" s="55">
        <v>42</v>
      </c>
      <c r="B283" s="221"/>
      <c r="C283" s="60"/>
      <c r="D283" s="190"/>
      <c r="E283" s="60"/>
      <c r="F283" s="60"/>
      <c r="G283" s="60"/>
      <c r="H283" s="534" t="s">
        <v>74</v>
      </c>
      <c r="I283" s="77"/>
      <c r="J283" s="76" t="str">
        <f>IF(J285=0,"",J285)</f>
        <v/>
      </c>
      <c r="K283" s="76"/>
      <c r="L283" s="685"/>
      <c r="M283" s="686"/>
      <c r="N283" s="686"/>
      <c r="O283" s="686"/>
      <c r="P283" s="686"/>
      <c r="Q283" s="686"/>
      <c r="R283" s="686"/>
      <c r="S283" s="686"/>
      <c r="T283" s="686"/>
      <c r="U283" s="686"/>
      <c r="V283" s="686"/>
      <c r="W283" s="686"/>
      <c r="X283" s="686"/>
      <c r="Y283" s="686"/>
      <c r="Z283" s="686"/>
      <c r="AA283" s="686"/>
      <c r="AB283" s="686"/>
      <c r="AC283" s="686"/>
      <c r="AD283" s="686"/>
      <c r="AE283" s="686"/>
      <c r="AF283" s="686"/>
      <c r="AG283" s="686"/>
      <c r="AH283" s="686"/>
      <c r="AI283" s="686"/>
      <c r="AJ283" s="686"/>
      <c r="AK283" s="686"/>
      <c r="AL283" s="686"/>
      <c r="AM283" s="686"/>
      <c r="AN283" s="686"/>
      <c r="AO283" s="686"/>
      <c r="AP283" s="686"/>
      <c r="AQ283" s="686"/>
      <c r="AR283" s="686"/>
      <c r="AS283" s="686"/>
      <c r="AT283" s="686"/>
      <c r="AU283" s="686"/>
      <c r="AV283" s="686"/>
      <c r="AW283" s="686"/>
      <c r="AX283" s="686"/>
      <c r="AY283" s="687"/>
      <c r="AZ283" s="196"/>
      <c r="BA283" s="75"/>
      <c r="BB283" s="480"/>
    </row>
    <row r="284" spans="1:54" ht="9.9499999999999993" customHeight="1" thickTop="1" thickBot="1" x14ac:dyDescent="0.3">
      <c r="A284" s="55"/>
      <c r="B284" s="221"/>
      <c r="C284" s="60"/>
      <c r="D284" s="190"/>
      <c r="E284" s="60"/>
      <c r="F284" s="60"/>
      <c r="G284" s="60"/>
      <c r="H284" s="535"/>
      <c r="I284" s="233"/>
      <c r="J284" s="322">
        <f>J285</f>
        <v>0</v>
      </c>
      <c r="K284" s="33"/>
      <c r="L284" s="688"/>
      <c r="M284" s="689"/>
      <c r="N284" s="689"/>
      <c r="O284" s="689"/>
      <c r="P284" s="689"/>
      <c r="Q284" s="689"/>
      <c r="R284" s="689"/>
      <c r="S284" s="689"/>
      <c r="T284" s="689"/>
      <c r="U284" s="689"/>
      <c r="V284" s="689"/>
      <c r="W284" s="689"/>
      <c r="X284" s="689"/>
      <c r="Y284" s="689"/>
      <c r="Z284" s="689"/>
      <c r="AA284" s="689"/>
      <c r="AB284" s="689"/>
      <c r="AC284" s="689"/>
      <c r="AD284" s="689"/>
      <c r="AE284" s="689"/>
      <c r="AF284" s="689"/>
      <c r="AG284" s="689"/>
      <c r="AH284" s="689"/>
      <c r="AI284" s="689"/>
      <c r="AJ284" s="689"/>
      <c r="AK284" s="689"/>
      <c r="AL284" s="689"/>
      <c r="AM284" s="689"/>
      <c r="AN284" s="689"/>
      <c r="AO284" s="689"/>
      <c r="AP284" s="689"/>
      <c r="AQ284" s="689"/>
      <c r="AR284" s="689"/>
      <c r="AS284" s="689"/>
      <c r="AT284" s="689"/>
      <c r="AU284" s="689"/>
      <c r="AV284" s="689"/>
      <c r="AW284" s="689"/>
      <c r="AX284" s="689"/>
      <c r="AY284" s="690"/>
      <c r="AZ284" s="196"/>
      <c r="BA284" s="75"/>
      <c r="BB284" s="480"/>
    </row>
    <row r="285" spans="1:54" ht="9.9499999999999993" customHeight="1" thickTop="1" x14ac:dyDescent="0.25">
      <c r="A285" s="55"/>
      <c r="B285" s="221"/>
      <c r="C285" s="60"/>
      <c r="D285" s="190"/>
      <c r="E285" s="60"/>
      <c r="F285" s="60"/>
      <c r="G285" s="60"/>
      <c r="H285" s="535"/>
      <c r="I285" s="32"/>
      <c r="J285" s="386">
        <v>0</v>
      </c>
      <c r="K285" s="76"/>
      <c r="L285" s="688"/>
      <c r="M285" s="689"/>
      <c r="N285" s="689"/>
      <c r="O285" s="689"/>
      <c r="P285" s="689"/>
      <c r="Q285" s="689"/>
      <c r="R285" s="689"/>
      <c r="S285" s="689"/>
      <c r="T285" s="689"/>
      <c r="U285" s="689"/>
      <c r="V285" s="689"/>
      <c r="W285" s="689"/>
      <c r="X285" s="689"/>
      <c r="Y285" s="689"/>
      <c r="Z285" s="689"/>
      <c r="AA285" s="689"/>
      <c r="AB285" s="689"/>
      <c r="AC285" s="689"/>
      <c r="AD285" s="689"/>
      <c r="AE285" s="689"/>
      <c r="AF285" s="689"/>
      <c r="AG285" s="689"/>
      <c r="AH285" s="689"/>
      <c r="AI285" s="689"/>
      <c r="AJ285" s="689"/>
      <c r="AK285" s="689"/>
      <c r="AL285" s="689"/>
      <c r="AM285" s="689"/>
      <c r="AN285" s="689"/>
      <c r="AO285" s="689"/>
      <c r="AP285" s="689"/>
      <c r="AQ285" s="689"/>
      <c r="AR285" s="689"/>
      <c r="AS285" s="689"/>
      <c r="AT285" s="689"/>
      <c r="AU285" s="689"/>
      <c r="AV285" s="689"/>
      <c r="AW285" s="689"/>
      <c r="AX285" s="689"/>
      <c r="AY285" s="690"/>
      <c r="AZ285" s="196"/>
      <c r="BA285" s="75"/>
      <c r="BB285" s="480"/>
    </row>
    <row r="286" spans="1:54" ht="9.9499999999999993" customHeight="1" x14ac:dyDescent="0.25">
      <c r="A286" s="55"/>
      <c r="B286" s="221"/>
      <c r="C286" s="60"/>
      <c r="D286" s="190"/>
      <c r="E286" s="60"/>
      <c r="F286" s="60"/>
      <c r="G286" s="60"/>
      <c r="H286" s="536"/>
      <c r="I286" s="77"/>
      <c r="J286" s="483"/>
      <c r="K286" s="76"/>
      <c r="L286" s="691"/>
      <c r="M286" s="692"/>
      <c r="N286" s="692"/>
      <c r="O286" s="692"/>
      <c r="P286" s="692"/>
      <c r="Q286" s="692"/>
      <c r="R286" s="692"/>
      <c r="S286" s="692"/>
      <c r="T286" s="692"/>
      <c r="U286" s="692"/>
      <c r="V286" s="692"/>
      <c r="W286" s="692"/>
      <c r="X286" s="692"/>
      <c r="Y286" s="692"/>
      <c r="Z286" s="692"/>
      <c r="AA286" s="692"/>
      <c r="AB286" s="692"/>
      <c r="AC286" s="692"/>
      <c r="AD286" s="692"/>
      <c r="AE286" s="692"/>
      <c r="AF286" s="692"/>
      <c r="AG286" s="692"/>
      <c r="AH286" s="692"/>
      <c r="AI286" s="692"/>
      <c r="AJ286" s="692"/>
      <c r="AK286" s="692"/>
      <c r="AL286" s="692"/>
      <c r="AM286" s="692"/>
      <c r="AN286" s="692"/>
      <c r="AO286" s="692"/>
      <c r="AP286" s="692"/>
      <c r="AQ286" s="692"/>
      <c r="AR286" s="692"/>
      <c r="AS286" s="692"/>
      <c r="AT286" s="692"/>
      <c r="AU286" s="692"/>
      <c r="AV286" s="692"/>
      <c r="AW286" s="692"/>
      <c r="AX286" s="692"/>
      <c r="AY286" s="693"/>
      <c r="AZ286" s="196"/>
      <c r="BA286" s="75"/>
      <c r="BB286" s="480"/>
    </row>
    <row r="287" spans="1:54" ht="5.0999999999999996" customHeight="1" x14ac:dyDescent="0.25">
      <c r="A287" s="55"/>
      <c r="B287" s="221"/>
      <c r="C287" s="60"/>
      <c r="D287" s="190"/>
      <c r="E287" s="60"/>
      <c r="F287" s="60"/>
      <c r="G287" s="60"/>
      <c r="H287" s="369"/>
      <c r="I287" s="366"/>
      <c r="J287" s="232"/>
      <c r="K287" s="232"/>
      <c r="L287" s="232"/>
      <c r="M287" s="232"/>
      <c r="N287" s="232"/>
      <c r="O287" s="232"/>
      <c r="P287" s="232"/>
      <c r="Q287" s="232"/>
      <c r="R287" s="232"/>
      <c r="S287" s="232"/>
      <c r="T287" s="232"/>
      <c r="U287" s="232"/>
      <c r="V287" s="232"/>
      <c r="W287" s="232"/>
      <c r="X287" s="232"/>
      <c r="Y287" s="232"/>
      <c r="Z287" s="232"/>
      <c r="AA287" s="232"/>
      <c r="AB287" s="232"/>
      <c r="AC287" s="232"/>
      <c r="AD287" s="232"/>
      <c r="AE287" s="232"/>
      <c r="AF287" s="232"/>
      <c r="AG287" s="232"/>
      <c r="AH287" s="232"/>
      <c r="AI287" s="232"/>
      <c r="AJ287" s="232"/>
      <c r="AK287" s="232"/>
      <c r="AL287" s="232"/>
      <c r="AM287" s="232"/>
      <c r="AN287" s="232"/>
      <c r="AO287" s="232"/>
      <c r="AP287" s="232"/>
      <c r="AQ287" s="232"/>
      <c r="AR287" s="232"/>
      <c r="AS287" s="232"/>
      <c r="AT287" s="232"/>
      <c r="AU287" s="232"/>
      <c r="AV287" s="232"/>
      <c r="AW287" s="232"/>
      <c r="AX287" s="232"/>
      <c r="AY287" s="232"/>
      <c r="AZ287" s="196"/>
      <c r="BA287" s="75"/>
      <c r="BB287" s="480"/>
    </row>
    <row r="288" spans="1:54" ht="9.9499999999999993" customHeight="1" x14ac:dyDescent="0.25">
      <c r="A288" s="55"/>
      <c r="B288" s="221"/>
      <c r="C288" s="60"/>
      <c r="D288" s="190"/>
      <c r="E288" s="60"/>
      <c r="F288" s="670" t="s">
        <v>105</v>
      </c>
      <c r="G288" s="670"/>
      <c r="H288" s="670"/>
      <c r="I288" s="125"/>
      <c r="J288" s="125"/>
      <c r="K288" s="125"/>
      <c r="L288" s="125"/>
      <c r="M288" s="125"/>
      <c r="N288" s="125"/>
      <c r="O288" s="125"/>
      <c r="P288" s="125"/>
      <c r="Q288" s="125"/>
      <c r="R288" s="125"/>
      <c r="S288" s="125"/>
      <c r="T288" s="125"/>
      <c r="U288" s="125"/>
      <c r="V288" s="125"/>
      <c r="W288" s="125"/>
      <c r="X288" s="125"/>
      <c r="Y288" s="125"/>
      <c r="Z288" s="125"/>
      <c r="AA288" s="125"/>
      <c r="AB288" s="125"/>
      <c r="AC288" s="125"/>
      <c r="AD288" s="713"/>
      <c r="AE288" s="713"/>
      <c r="AF288" s="713"/>
      <c r="AG288" s="713"/>
      <c r="AH288" s="713"/>
      <c r="AI288" s="713"/>
      <c r="AJ288" s="713"/>
      <c r="AK288" s="713"/>
      <c r="AL288" s="713"/>
      <c r="AM288" s="713"/>
      <c r="AN288" s="713"/>
      <c r="AO288" s="713"/>
      <c r="AP288" s="713"/>
      <c r="AQ288" s="713"/>
      <c r="AR288" s="713"/>
      <c r="AS288" s="713"/>
      <c r="AT288" s="713"/>
      <c r="AU288" s="713"/>
      <c r="AV288" s="713"/>
      <c r="AW288" s="713"/>
      <c r="AX288" s="713"/>
      <c r="AY288" s="713"/>
      <c r="AZ288" s="196"/>
      <c r="BA288" s="75"/>
      <c r="BB288" s="480"/>
    </row>
    <row r="289" spans="1:54" ht="5.0999999999999996" customHeight="1" x14ac:dyDescent="0.25">
      <c r="A289" s="55"/>
      <c r="B289" s="221"/>
      <c r="C289" s="60"/>
      <c r="D289" s="190"/>
      <c r="E289" s="60"/>
      <c r="F289" s="60"/>
      <c r="G289" s="60"/>
      <c r="H289" s="369"/>
      <c r="I289" s="366"/>
      <c r="J289" s="232"/>
      <c r="K289" s="232"/>
      <c r="L289" s="232"/>
      <c r="M289" s="232"/>
      <c r="N289" s="232"/>
      <c r="O289" s="232"/>
      <c r="P289" s="232"/>
      <c r="Q289" s="232"/>
      <c r="R289" s="232"/>
      <c r="S289" s="232"/>
      <c r="T289" s="232"/>
      <c r="U289" s="232"/>
      <c r="V289" s="232"/>
      <c r="W289" s="232"/>
      <c r="X289" s="232"/>
      <c r="Y289" s="232"/>
      <c r="Z289" s="232"/>
      <c r="AA289" s="232"/>
      <c r="AB289" s="232"/>
      <c r="AC289" s="232"/>
      <c r="AD289" s="232"/>
      <c r="AE289" s="232"/>
      <c r="AF289" s="232"/>
      <c r="AG289" s="232"/>
      <c r="AH289" s="232"/>
      <c r="AI289" s="232"/>
      <c r="AJ289" s="232"/>
      <c r="AK289" s="232"/>
      <c r="AL289" s="232"/>
      <c r="AM289" s="232"/>
      <c r="AN289" s="232"/>
      <c r="AO289" s="232"/>
      <c r="AP289" s="232"/>
      <c r="AQ289" s="232"/>
      <c r="AR289" s="232"/>
      <c r="AS289" s="232"/>
      <c r="AT289" s="232"/>
      <c r="AU289" s="232"/>
      <c r="AV289" s="232"/>
      <c r="AW289" s="232"/>
      <c r="AX289" s="232"/>
      <c r="AY289" s="232"/>
      <c r="AZ289" s="196"/>
      <c r="BA289" s="75"/>
      <c r="BB289" s="480"/>
    </row>
    <row r="290" spans="1:54" ht="9.9499999999999993" customHeight="1" thickBot="1" x14ac:dyDescent="0.3">
      <c r="A290" s="55">
        <v>43</v>
      </c>
      <c r="B290" s="221"/>
      <c r="C290" s="60"/>
      <c r="D290" s="190"/>
      <c r="E290" s="60"/>
      <c r="F290" s="60"/>
      <c r="G290" s="60"/>
      <c r="H290" s="534" t="s">
        <v>215</v>
      </c>
      <c r="I290" s="77"/>
      <c r="J290" s="76" t="str">
        <f>IF(J292=0,"",J292)</f>
        <v/>
      </c>
      <c r="K290" s="76"/>
      <c r="L290" s="685"/>
      <c r="M290" s="686"/>
      <c r="N290" s="686"/>
      <c r="O290" s="686"/>
      <c r="P290" s="686"/>
      <c r="Q290" s="686"/>
      <c r="R290" s="686"/>
      <c r="S290" s="686"/>
      <c r="T290" s="686"/>
      <c r="U290" s="686"/>
      <c r="V290" s="686"/>
      <c r="W290" s="686"/>
      <c r="X290" s="686"/>
      <c r="Y290" s="686"/>
      <c r="Z290" s="686"/>
      <c r="AA290" s="686"/>
      <c r="AB290" s="686"/>
      <c r="AC290" s="686"/>
      <c r="AD290" s="686"/>
      <c r="AE290" s="686"/>
      <c r="AF290" s="686"/>
      <c r="AG290" s="686"/>
      <c r="AH290" s="686"/>
      <c r="AI290" s="686"/>
      <c r="AJ290" s="686"/>
      <c r="AK290" s="686"/>
      <c r="AL290" s="686"/>
      <c r="AM290" s="686"/>
      <c r="AN290" s="686"/>
      <c r="AO290" s="686"/>
      <c r="AP290" s="686"/>
      <c r="AQ290" s="686"/>
      <c r="AR290" s="686"/>
      <c r="AS290" s="686"/>
      <c r="AT290" s="686"/>
      <c r="AU290" s="686"/>
      <c r="AV290" s="686"/>
      <c r="AW290" s="686"/>
      <c r="AX290" s="686"/>
      <c r="AY290" s="687"/>
      <c r="AZ290" s="196"/>
      <c r="BA290" s="75"/>
      <c r="BB290" s="480"/>
    </row>
    <row r="291" spans="1:54" ht="9.9499999999999993" customHeight="1" thickTop="1" thickBot="1" x14ac:dyDescent="0.3">
      <c r="A291" s="55"/>
      <c r="B291" s="221"/>
      <c r="C291" s="60"/>
      <c r="D291" s="190"/>
      <c r="E291" s="60"/>
      <c r="F291" s="60"/>
      <c r="G291" s="60"/>
      <c r="H291" s="535"/>
      <c r="I291" s="233"/>
      <c r="J291" s="322">
        <f>J292</f>
        <v>0</v>
      </c>
      <c r="K291" s="33"/>
      <c r="L291" s="688"/>
      <c r="M291" s="689"/>
      <c r="N291" s="689"/>
      <c r="O291" s="689"/>
      <c r="P291" s="689"/>
      <c r="Q291" s="689"/>
      <c r="R291" s="689"/>
      <c r="S291" s="689"/>
      <c r="T291" s="689"/>
      <c r="U291" s="689"/>
      <c r="V291" s="689"/>
      <c r="W291" s="689"/>
      <c r="X291" s="689"/>
      <c r="Y291" s="689"/>
      <c r="Z291" s="689"/>
      <c r="AA291" s="689"/>
      <c r="AB291" s="689"/>
      <c r="AC291" s="689"/>
      <c r="AD291" s="689"/>
      <c r="AE291" s="689"/>
      <c r="AF291" s="689"/>
      <c r="AG291" s="689"/>
      <c r="AH291" s="689"/>
      <c r="AI291" s="689"/>
      <c r="AJ291" s="689"/>
      <c r="AK291" s="689"/>
      <c r="AL291" s="689"/>
      <c r="AM291" s="689"/>
      <c r="AN291" s="689"/>
      <c r="AO291" s="689"/>
      <c r="AP291" s="689"/>
      <c r="AQ291" s="689"/>
      <c r="AR291" s="689"/>
      <c r="AS291" s="689"/>
      <c r="AT291" s="689"/>
      <c r="AU291" s="689"/>
      <c r="AV291" s="689"/>
      <c r="AW291" s="689"/>
      <c r="AX291" s="689"/>
      <c r="AY291" s="690"/>
      <c r="AZ291" s="196"/>
      <c r="BA291" s="75"/>
      <c r="BB291" s="480"/>
    </row>
    <row r="292" spans="1:54" ht="9.9499999999999993" customHeight="1" thickTop="1" x14ac:dyDescent="0.25">
      <c r="A292" s="55"/>
      <c r="B292" s="221"/>
      <c r="C292" s="60"/>
      <c r="D292" s="190"/>
      <c r="E292" s="60"/>
      <c r="F292" s="60"/>
      <c r="G292" s="60"/>
      <c r="H292" s="535"/>
      <c r="I292" s="32"/>
      <c r="J292" s="386">
        <v>0</v>
      </c>
      <c r="K292" s="76"/>
      <c r="L292" s="688"/>
      <c r="M292" s="689"/>
      <c r="N292" s="689"/>
      <c r="O292" s="689"/>
      <c r="P292" s="689"/>
      <c r="Q292" s="689"/>
      <c r="R292" s="689"/>
      <c r="S292" s="689"/>
      <c r="T292" s="689"/>
      <c r="U292" s="689"/>
      <c r="V292" s="689"/>
      <c r="W292" s="689"/>
      <c r="X292" s="689"/>
      <c r="Y292" s="689"/>
      <c r="Z292" s="689"/>
      <c r="AA292" s="689"/>
      <c r="AB292" s="689"/>
      <c r="AC292" s="689"/>
      <c r="AD292" s="689"/>
      <c r="AE292" s="689"/>
      <c r="AF292" s="689"/>
      <c r="AG292" s="689"/>
      <c r="AH292" s="689"/>
      <c r="AI292" s="689"/>
      <c r="AJ292" s="689"/>
      <c r="AK292" s="689"/>
      <c r="AL292" s="689"/>
      <c r="AM292" s="689"/>
      <c r="AN292" s="689"/>
      <c r="AO292" s="689"/>
      <c r="AP292" s="689"/>
      <c r="AQ292" s="689"/>
      <c r="AR292" s="689"/>
      <c r="AS292" s="689"/>
      <c r="AT292" s="689"/>
      <c r="AU292" s="689"/>
      <c r="AV292" s="689"/>
      <c r="AW292" s="689"/>
      <c r="AX292" s="689"/>
      <c r="AY292" s="690"/>
      <c r="AZ292" s="196"/>
      <c r="BA292" s="75"/>
      <c r="BB292" s="480"/>
    </row>
    <row r="293" spans="1:54" ht="9.9499999999999993" customHeight="1" x14ac:dyDescent="0.25">
      <c r="A293" s="55"/>
      <c r="B293" s="221"/>
      <c r="C293" s="60"/>
      <c r="D293" s="190"/>
      <c r="E293" s="60"/>
      <c r="F293" s="60"/>
      <c r="G293" s="60"/>
      <c r="H293" s="536"/>
      <c r="I293" s="77"/>
      <c r="J293" s="483"/>
      <c r="K293" s="76"/>
      <c r="L293" s="691"/>
      <c r="M293" s="692"/>
      <c r="N293" s="692"/>
      <c r="O293" s="692"/>
      <c r="P293" s="692"/>
      <c r="Q293" s="692"/>
      <c r="R293" s="692"/>
      <c r="S293" s="692"/>
      <c r="T293" s="692"/>
      <c r="U293" s="692"/>
      <c r="V293" s="692"/>
      <c r="W293" s="692"/>
      <c r="X293" s="692"/>
      <c r="Y293" s="692"/>
      <c r="Z293" s="692"/>
      <c r="AA293" s="692"/>
      <c r="AB293" s="692"/>
      <c r="AC293" s="692"/>
      <c r="AD293" s="692"/>
      <c r="AE293" s="692"/>
      <c r="AF293" s="692"/>
      <c r="AG293" s="692"/>
      <c r="AH293" s="692"/>
      <c r="AI293" s="692"/>
      <c r="AJ293" s="692"/>
      <c r="AK293" s="692"/>
      <c r="AL293" s="692"/>
      <c r="AM293" s="692"/>
      <c r="AN293" s="692"/>
      <c r="AO293" s="692"/>
      <c r="AP293" s="692"/>
      <c r="AQ293" s="692"/>
      <c r="AR293" s="692"/>
      <c r="AS293" s="692"/>
      <c r="AT293" s="692"/>
      <c r="AU293" s="692"/>
      <c r="AV293" s="692"/>
      <c r="AW293" s="692"/>
      <c r="AX293" s="692"/>
      <c r="AY293" s="693"/>
      <c r="AZ293" s="196"/>
      <c r="BA293" s="75"/>
      <c r="BB293" s="480"/>
    </row>
    <row r="294" spans="1:54" ht="5.0999999999999996" customHeight="1" x14ac:dyDescent="0.25">
      <c r="A294" s="55"/>
      <c r="B294" s="221"/>
      <c r="C294" s="60"/>
      <c r="D294" s="190"/>
      <c r="E294" s="60"/>
      <c r="F294" s="60"/>
      <c r="G294" s="60"/>
      <c r="H294" s="369"/>
      <c r="I294" s="366"/>
      <c r="J294" s="232"/>
      <c r="K294" s="232"/>
      <c r="L294" s="232"/>
      <c r="M294" s="232"/>
      <c r="N294" s="232"/>
      <c r="O294" s="232"/>
      <c r="P294" s="232"/>
      <c r="Q294" s="232"/>
      <c r="R294" s="232"/>
      <c r="S294" s="232"/>
      <c r="T294" s="232"/>
      <c r="U294" s="232"/>
      <c r="V294" s="232"/>
      <c r="W294" s="232"/>
      <c r="X294" s="232"/>
      <c r="Y294" s="232"/>
      <c r="Z294" s="232"/>
      <c r="AA294" s="232"/>
      <c r="AB294" s="232"/>
      <c r="AC294" s="232"/>
      <c r="AD294" s="232"/>
      <c r="AE294" s="232"/>
      <c r="AF294" s="232"/>
      <c r="AG294" s="232"/>
      <c r="AH294" s="232"/>
      <c r="AI294" s="232"/>
      <c r="AJ294" s="232"/>
      <c r="AK294" s="232"/>
      <c r="AL294" s="232"/>
      <c r="AM294" s="232"/>
      <c r="AN294" s="232"/>
      <c r="AO294" s="232"/>
      <c r="AP294" s="232"/>
      <c r="AQ294" s="232"/>
      <c r="AR294" s="232"/>
      <c r="AS294" s="232"/>
      <c r="AT294" s="232"/>
      <c r="AU294" s="232"/>
      <c r="AV294" s="232"/>
      <c r="AW294" s="232"/>
      <c r="AX294" s="232"/>
      <c r="AY294" s="232"/>
      <c r="AZ294" s="196"/>
      <c r="BA294" s="75"/>
      <c r="BB294" s="480"/>
    </row>
    <row r="295" spans="1:54" ht="9.9499999999999993" customHeight="1" x14ac:dyDescent="0.25">
      <c r="A295" s="55"/>
      <c r="B295" s="221"/>
      <c r="C295" s="60"/>
      <c r="D295" s="190"/>
      <c r="E295" s="60"/>
      <c r="F295" s="670" t="s">
        <v>106</v>
      </c>
      <c r="G295" s="670"/>
      <c r="H295" s="670"/>
      <c r="I295" s="125"/>
      <c r="J295" s="125"/>
      <c r="K295" s="125"/>
      <c r="L295" s="125"/>
      <c r="M295" s="125"/>
      <c r="N295" s="125"/>
      <c r="O295" s="125"/>
      <c r="P295" s="125"/>
      <c r="Q295" s="125"/>
      <c r="R295" s="125"/>
      <c r="S295" s="125"/>
      <c r="T295" s="125"/>
      <c r="U295" s="125"/>
      <c r="V295" s="125"/>
      <c r="W295" s="125"/>
      <c r="X295" s="125"/>
      <c r="Y295" s="125"/>
      <c r="Z295" s="125"/>
      <c r="AA295" s="125"/>
      <c r="AB295" s="125"/>
      <c r="AC295" s="125"/>
      <c r="AD295" s="713"/>
      <c r="AE295" s="713"/>
      <c r="AF295" s="713"/>
      <c r="AG295" s="713"/>
      <c r="AH295" s="713"/>
      <c r="AI295" s="713"/>
      <c r="AJ295" s="713"/>
      <c r="AK295" s="713"/>
      <c r="AL295" s="713"/>
      <c r="AM295" s="713"/>
      <c r="AN295" s="713"/>
      <c r="AO295" s="713"/>
      <c r="AP295" s="713"/>
      <c r="AQ295" s="713"/>
      <c r="AR295" s="713"/>
      <c r="AS295" s="713"/>
      <c r="AT295" s="713"/>
      <c r="AU295" s="713"/>
      <c r="AV295" s="713"/>
      <c r="AW295" s="713"/>
      <c r="AX295" s="713"/>
      <c r="AY295" s="713"/>
      <c r="AZ295" s="196"/>
      <c r="BA295" s="75"/>
      <c r="BB295" s="480"/>
    </row>
    <row r="296" spans="1:54" ht="5.0999999999999996" customHeight="1" x14ac:dyDescent="0.25">
      <c r="A296" s="55"/>
      <c r="B296" s="221"/>
      <c r="C296" s="60"/>
      <c r="D296" s="190"/>
      <c r="E296" s="60"/>
      <c r="F296" s="60"/>
      <c r="G296" s="60"/>
      <c r="H296" s="369"/>
      <c r="I296" s="366"/>
      <c r="J296" s="232"/>
      <c r="K296" s="232"/>
      <c r="L296" s="232"/>
      <c r="M296" s="232"/>
      <c r="N296" s="232"/>
      <c r="O296" s="232"/>
      <c r="P296" s="232"/>
      <c r="Q296" s="232"/>
      <c r="R296" s="232"/>
      <c r="S296" s="232"/>
      <c r="T296" s="232"/>
      <c r="U296" s="232"/>
      <c r="V296" s="232"/>
      <c r="W296" s="232"/>
      <c r="X296" s="232"/>
      <c r="Y296" s="232"/>
      <c r="Z296" s="232"/>
      <c r="AA296" s="232"/>
      <c r="AB296" s="232"/>
      <c r="AC296" s="232"/>
      <c r="AD296" s="232"/>
      <c r="AE296" s="232"/>
      <c r="AF296" s="232"/>
      <c r="AG296" s="232"/>
      <c r="AH296" s="232"/>
      <c r="AI296" s="232"/>
      <c r="AJ296" s="232"/>
      <c r="AK296" s="232"/>
      <c r="AL296" s="232"/>
      <c r="AM296" s="232"/>
      <c r="AN296" s="232"/>
      <c r="AO296" s="232"/>
      <c r="AP296" s="232"/>
      <c r="AQ296" s="232"/>
      <c r="AR296" s="232"/>
      <c r="AS296" s="232"/>
      <c r="AT296" s="232"/>
      <c r="AU296" s="232"/>
      <c r="AV296" s="232"/>
      <c r="AW296" s="232"/>
      <c r="AX296" s="232"/>
      <c r="AY296" s="232"/>
      <c r="AZ296" s="196"/>
      <c r="BA296" s="75"/>
      <c r="BB296" s="480"/>
    </row>
    <row r="297" spans="1:54" ht="9.9499999999999993" customHeight="1" thickBot="1" x14ac:dyDescent="0.3">
      <c r="A297" s="55">
        <v>44</v>
      </c>
      <c r="B297" s="221"/>
      <c r="C297" s="60"/>
      <c r="D297" s="190"/>
      <c r="E297" s="60"/>
      <c r="F297" s="60"/>
      <c r="G297" s="60"/>
      <c r="H297" s="534" t="s">
        <v>74</v>
      </c>
      <c r="I297" s="77"/>
      <c r="J297" s="76" t="str">
        <f>IF(J299=0,"",J299)</f>
        <v/>
      </c>
      <c r="K297" s="76"/>
      <c r="L297" s="685"/>
      <c r="M297" s="686"/>
      <c r="N297" s="686"/>
      <c r="O297" s="686"/>
      <c r="P297" s="686"/>
      <c r="Q297" s="686"/>
      <c r="R297" s="686"/>
      <c r="S297" s="686"/>
      <c r="T297" s="686"/>
      <c r="U297" s="686"/>
      <c r="V297" s="686"/>
      <c r="W297" s="686"/>
      <c r="X297" s="686"/>
      <c r="Y297" s="686"/>
      <c r="Z297" s="686"/>
      <c r="AA297" s="686"/>
      <c r="AB297" s="686"/>
      <c r="AC297" s="686"/>
      <c r="AD297" s="686"/>
      <c r="AE297" s="686"/>
      <c r="AF297" s="686"/>
      <c r="AG297" s="686"/>
      <c r="AH297" s="686"/>
      <c r="AI297" s="686"/>
      <c r="AJ297" s="686"/>
      <c r="AK297" s="686"/>
      <c r="AL297" s="686"/>
      <c r="AM297" s="686"/>
      <c r="AN297" s="686"/>
      <c r="AO297" s="686"/>
      <c r="AP297" s="686"/>
      <c r="AQ297" s="686"/>
      <c r="AR297" s="686"/>
      <c r="AS297" s="686"/>
      <c r="AT297" s="686"/>
      <c r="AU297" s="686"/>
      <c r="AV297" s="686"/>
      <c r="AW297" s="686"/>
      <c r="AX297" s="686"/>
      <c r="AY297" s="687"/>
      <c r="AZ297" s="196"/>
      <c r="BA297" s="75"/>
      <c r="BB297" s="480"/>
    </row>
    <row r="298" spans="1:54" ht="9.9499999999999993" customHeight="1" thickTop="1" thickBot="1" x14ac:dyDescent="0.3">
      <c r="A298" s="55"/>
      <c r="B298" s="221"/>
      <c r="C298" s="60"/>
      <c r="D298" s="190"/>
      <c r="E298" s="60"/>
      <c r="F298" s="60"/>
      <c r="G298" s="60"/>
      <c r="H298" s="535"/>
      <c r="I298" s="233"/>
      <c r="J298" s="322">
        <f>J299</f>
        <v>0</v>
      </c>
      <c r="K298" s="33"/>
      <c r="L298" s="688"/>
      <c r="M298" s="689"/>
      <c r="N298" s="689"/>
      <c r="O298" s="689"/>
      <c r="P298" s="689"/>
      <c r="Q298" s="689"/>
      <c r="R298" s="689"/>
      <c r="S298" s="689"/>
      <c r="T298" s="689"/>
      <c r="U298" s="689"/>
      <c r="V298" s="689"/>
      <c r="W298" s="689"/>
      <c r="X298" s="689"/>
      <c r="Y298" s="689"/>
      <c r="Z298" s="689"/>
      <c r="AA298" s="689"/>
      <c r="AB298" s="689"/>
      <c r="AC298" s="689"/>
      <c r="AD298" s="689"/>
      <c r="AE298" s="689"/>
      <c r="AF298" s="689"/>
      <c r="AG298" s="689"/>
      <c r="AH298" s="689"/>
      <c r="AI298" s="689"/>
      <c r="AJ298" s="689"/>
      <c r="AK298" s="689"/>
      <c r="AL298" s="689"/>
      <c r="AM298" s="689"/>
      <c r="AN298" s="689"/>
      <c r="AO298" s="689"/>
      <c r="AP298" s="689"/>
      <c r="AQ298" s="689"/>
      <c r="AR298" s="689"/>
      <c r="AS298" s="689"/>
      <c r="AT298" s="689"/>
      <c r="AU298" s="689"/>
      <c r="AV298" s="689"/>
      <c r="AW298" s="689"/>
      <c r="AX298" s="689"/>
      <c r="AY298" s="690"/>
      <c r="AZ298" s="196"/>
      <c r="BA298" s="75"/>
      <c r="BB298" s="480"/>
    </row>
    <row r="299" spans="1:54" ht="9.9499999999999993" customHeight="1" thickTop="1" x14ac:dyDescent="0.25">
      <c r="A299" s="55"/>
      <c r="B299" s="221"/>
      <c r="C299" s="60"/>
      <c r="D299" s="190"/>
      <c r="E299" s="60"/>
      <c r="F299" s="60"/>
      <c r="G299" s="60"/>
      <c r="H299" s="535"/>
      <c r="I299" s="32"/>
      <c r="J299" s="386">
        <v>0</v>
      </c>
      <c r="K299" s="76"/>
      <c r="L299" s="688"/>
      <c r="M299" s="689"/>
      <c r="N299" s="689"/>
      <c r="O299" s="689"/>
      <c r="P299" s="689"/>
      <c r="Q299" s="689"/>
      <c r="R299" s="689"/>
      <c r="S299" s="689"/>
      <c r="T299" s="689"/>
      <c r="U299" s="689"/>
      <c r="V299" s="689"/>
      <c r="W299" s="689"/>
      <c r="X299" s="689"/>
      <c r="Y299" s="689"/>
      <c r="Z299" s="689"/>
      <c r="AA299" s="689"/>
      <c r="AB299" s="689"/>
      <c r="AC299" s="689"/>
      <c r="AD299" s="689"/>
      <c r="AE299" s="689"/>
      <c r="AF299" s="689"/>
      <c r="AG299" s="689"/>
      <c r="AH299" s="689"/>
      <c r="AI299" s="689"/>
      <c r="AJ299" s="689"/>
      <c r="AK299" s="689"/>
      <c r="AL299" s="689"/>
      <c r="AM299" s="689"/>
      <c r="AN299" s="689"/>
      <c r="AO299" s="689"/>
      <c r="AP299" s="689"/>
      <c r="AQ299" s="689"/>
      <c r="AR299" s="689"/>
      <c r="AS299" s="689"/>
      <c r="AT299" s="689"/>
      <c r="AU299" s="689"/>
      <c r="AV299" s="689"/>
      <c r="AW299" s="689"/>
      <c r="AX299" s="689"/>
      <c r="AY299" s="690"/>
      <c r="AZ299" s="196"/>
      <c r="BA299" s="75"/>
      <c r="BB299" s="480"/>
    </row>
    <row r="300" spans="1:54" ht="9.9499999999999993" customHeight="1" x14ac:dyDescent="0.25">
      <c r="A300" s="55"/>
      <c r="B300" s="221"/>
      <c r="C300" s="60"/>
      <c r="D300" s="190"/>
      <c r="E300" s="60"/>
      <c r="F300" s="60"/>
      <c r="G300" s="60"/>
      <c r="H300" s="536"/>
      <c r="I300" s="77"/>
      <c r="J300" s="483"/>
      <c r="K300" s="76"/>
      <c r="L300" s="691"/>
      <c r="M300" s="692"/>
      <c r="N300" s="692"/>
      <c r="O300" s="692"/>
      <c r="P300" s="692"/>
      <c r="Q300" s="692"/>
      <c r="R300" s="692"/>
      <c r="S300" s="692"/>
      <c r="T300" s="692"/>
      <c r="U300" s="692"/>
      <c r="V300" s="692"/>
      <c r="W300" s="692"/>
      <c r="X300" s="692"/>
      <c r="Y300" s="692"/>
      <c r="Z300" s="692"/>
      <c r="AA300" s="692"/>
      <c r="AB300" s="692"/>
      <c r="AC300" s="692"/>
      <c r="AD300" s="692"/>
      <c r="AE300" s="692"/>
      <c r="AF300" s="692"/>
      <c r="AG300" s="692"/>
      <c r="AH300" s="692"/>
      <c r="AI300" s="692"/>
      <c r="AJ300" s="692"/>
      <c r="AK300" s="692"/>
      <c r="AL300" s="692"/>
      <c r="AM300" s="692"/>
      <c r="AN300" s="692"/>
      <c r="AO300" s="692"/>
      <c r="AP300" s="692"/>
      <c r="AQ300" s="692"/>
      <c r="AR300" s="692"/>
      <c r="AS300" s="692"/>
      <c r="AT300" s="692"/>
      <c r="AU300" s="692"/>
      <c r="AV300" s="692"/>
      <c r="AW300" s="692"/>
      <c r="AX300" s="692"/>
      <c r="AY300" s="693"/>
      <c r="AZ300" s="196"/>
      <c r="BA300" s="75"/>
      <c r="BB300" s="480"/>
    </row>
    <row r="301" spans="1:54" ht="5.0999999999999996" customHeight="1" x14ac:dyDescent="0.25">
      <c r="A301" s="55"/>
      <c r="B301" s="221"/>
      <c r="C301" s="60"/>
      <c r="D301" s="190"/>
      <c r="E301" s="60"/>
      <c r="F301" s="60"/>
      <c r="G301" s="60"/>
      <c r="H301" s="369"/>
      <c r="I301" s="366"/>
      <c r="J301" s="232"/>
      <c r="K301" s="232"/>
      <c r="L301" s="232"/>
      <c r="M301" s="232"/>
      <c r="N301" s="232"/>
      <c r="O301" s="232"/>
      <c r="P301" s="232"/>
      <c r="Q301" s="232"/>
      <c r="R301" s="232"/>
      <c r="S301" s="232"/>
      <c r="T301" s="232"/>
      <c r="U301" s="232"/>
      <c r="V301" s="232"/>
      <c r="W301" s="232"/>
      <c r="X301" s="232"/>
      <c r="Y301" s="232"/>
      <c r="Z301" s="232"/>
      <c r="AA301" s="232"/>
      <c r="AB301" s="232"/>
      <c r="AC301" s="232"/>
      <c r="AD301" s="232"/>
      <c r="AE301" s="232"/>
      <c r="AF301" s="232"/>
      <c r="AG301" s="232"/>
      <c r="AH301" s="232"/>
      <c r="AI301" s="232"/>
      <c r="AJ301" s="232"/>
      <c r="AK301" s="232"/>
      <c r="AL301" s="232"/>
      <c r="AM301" s="232"/>
      <c r="AN301" s="232"/>
      <c r="AO301" s="232"/>
      <c r="AP301" s="232"/>
      <c r="AQ301" s="232"/>
      <c r="AR301" s="232"/>
      <c r="AS301" s="232"/>
      <c r="AT301" s="232"/>
      <c r="AU301" s="232"/>
      <c r="AV301" s="232"/>
      <c r="AW301" s="232"/>
      <c r="AX301" s="232"/>
      <c r="AY301" s="232"/>
      <c r="AZ301" s="196"/>
      <c r="BA301" s="75"/>
      <c r="BB301" s="480"/>
    </row>
    <row r="302" spans="1:54" ht="9.9499999999999993" customHeight="1" thickBot="1" x14ac:dyDescent="0.3">
      <c r="A302" s="55">
        <v>45</v>
      </c>
      <c r="B302" s="221"/>
      <c r="C302" s="60"/>
      <c r="D302" s="190"/>
      <c r="E302" s="60"/>
      <c r="F302" s="60"/>
      <c r="G302" s="60"/>
      <c r="H302" s="534" t="s">
        <v>215</v>
      </c>
      <c r="I302" s="77"/>
      <c r="J302" s="76" t="str">
        <f>IF(J304=0,"",J304)</f>
        <v/>
      </c>
      <c r="K302" s="76"/>
      <c r="L302" s="685"/>
      <c r="M302" s="686"/>
      <c r="N302" s="686"/>
      <c r="O302" s="686"/>
      <c r="P302" s="686"/>
      <c r="Q302" s="686"/>
      <c r="R302" s="686"/>
      <c r="S302" s="686"/>
      <c r="T302" s="686"/>
      <c r="U302" s="686"/>
      <c r="V302" s="686"/>
      <c r="W302" s="686"/>
      <c r="X302" s="686"/>
      <c r="Y302" s="686"/>
      <c r="Z302" s="686"/>
      <c r="AA302" s="686"/>
      <c r="AB302" s="686"/>
      <c r="AC302" s="686"/>
      <c r="AD302" s="686"/>
      <c r="AE302" s="686"/>
      <c r="AF302" s="686"/>
      <c r="AG302" s="686"/>
      <c r="AH302" s="686"/>
      <c r="AI302" s="686"/>
      <c r="AJ302" s="686"/>
      <c r="AK302" s="686"/>
      <c r="AL302" s="686"/>
      <c r="AM302" s="686"/>
      <c r="AN302" s="686"/>
      <c r="AO302" s="686"/>
      <c r="AP302" s="686"/>
      <c r="AQ302" s="686"/>
      <c r="AR302" s="686"/>
      <c r="AS302" s="686"/>
      <c r="AT302" s="686"/>
      <c r="AU302" s="686"/>
      <c r="AV302" s="686"/>
      <c r="AW302" s="686"/>
      <c r="AX302" s="686"/>
      <c r="AY302" s="687"/>
      <c r="AZ302" s="196"/>
      <c r="BA302" s="75"/>
      <c r="BB302" s="480"/>
    </row>
    <row r="303" spans="1:54" ht="9.9499999999999993" customHeight="1" thickTop="1" thickBot="1" x14ac:dyDescent="0.3">
      <c r="A303" s="55"/>
      <c r="B303" s="221"/>
      <c r="C303" s="60"/>
      <c r="D303" s="190"/>
      <c r="E303" s="60"/>
      <c r="F303" s="60"/>
      <c r="G303" s="60"/>
      <c r="H303" s="535"/>
      <c r="I303" s="233"/>
      <c r="J303" s="322">
        <f>J304</f>
        <v>0</v>
      </c>
      <c r="K303" s="33"/>
      <c r="L303" s="688"/>
      <c r="M303" s="689"/>
      <c r="N303" s="689"/>
      <c r="O303" s="689"/>
      <c r="P303" s="689"/>
      <c r="Q303" s="689"/>
      <c r="R303" s="689"/>
      <c r="S303" s="689"/>
      <c r="T303" s="689"/>
      <c r="U303" s="689"/>
      <c r="V303" s="689"/>
      <c r="W303" s="689"/>
      <c r="X303" s="689"/>
      <c r="Y303" s="689"/>
      <c r="Z303" s="689"/>
      <c r="AA303" s="689"/>
      <c r="AB303" s="689"/>
      <c r="AC303" s="689"/>
      <c r="AD303" s="689"/>
      <c r="AE303" s="689"/>
      <c r="AF303" s="689"/>
      <c r="AG303" s="689"/>
      <c r="AH303" s="689"/>
      <c r="AI303" s="689"/>
      <c r="AJ303" s="689"/>
      <c r="AK303" s="689"/>
      <c r="AL303" s="689"/>
      <c r="AM303" s="689"/>
      <c r="AN303" s="689"/>
      <c r="AO303" s="689"/>
      <c r="AP303" s="689"/>
      <c r="AQ303" s="689"/>
      <c r="AR303" s="689"/>
      <c r="AS303" s="689"/>
      <c r="AT303" s="689"/>
      <c r="AU303" s="689"/>
      <c r="AV303" s="689"/>
      <c r="AW303" s="689"/>
      <c r="AX303" s="689"/>
      <c r="AY303" s="690"/>
      <c r="AZ303" s="196"/>
      <c r="BA303" s="75"/>
      <c r="BB303" s="480"/>
    </row>
    <row r="304" spans="1:54" ht="9.9499999999999993" customHeight="1" thickTop="1" x14ac:dyDescent="0.25">
      <c r="A304" s="55"/>
      <c r="B304" s="221"/>
      <c r="C304" s="60"/>
      <c r="D304" s="190"/>
      <c r="E304" s="60"/>
      <c r="F304" s="60"/>
      <c r="G304" s="60"/>
      <c r="H304" s="535"/>
      <c r="I304" s="32"/>
      <c r="J304" s="386">
        <v>0</v>
      </c>
      <c r="K304" s="76"/>
      <c r="L304" s="688"/>
      <c r="M304" s="689"/>
      <c r="N304" s="689"/>
      <c r="O304" s="689"/>
      <c r="P304" s="689"/>
      <c r="Q304" s="689"/>
      <c r="R304" s="689"/>
      <c r="S304" s="689"/>
      <c r="T304" s="689"/>
      <c r="U304" s="689"/>
      <c r="V304" s="689"/>
      <c r="W304" s="689"/>
      <c r="X304" s="689"/>
      <c r="Y304" s="689"/>
      <c r="Z304" s="689"/>
      <c r="AA304" s="689"/>
      <c r="AB304" s="689"/>
      <c r="AC304" s="689"/>
      <c r="AD304" s="689"/>
      <c r="AE304" s="689"/>
      <c r="AF304" s="689"/>
      <c r="AG304" s="689"/>
      <c r="AH304" s="689"/>
      <c r="AI304" s="689"/>
      <c r="AJ304" s="689"/>
      <c r="AK304" s="689"/>
      <c r="AL304" s="689"/>
      <c r="AM304" s="689"/>
      <c r="AN304" s="689"/>
      <c r="AO304" s="689"/>
      <c r="AP304" s="689"/>
      <c r="AQ304" s="689"/>
      <c r="AR304" s="689"/>
      <c r="AS304" s="689"/>
      <c r="AT304" s="689"/>
      <c r="AU304" s="689"/>
      <c r="AV304" s="689"/>
      <c r="AW304" s="689"/>
      <c r="AX304" s="689"/>
      <c r="AY304" s="690"/>
      <c r="AZ304" s="196"/>
      <c r="BA304" s="75"/>
      <c r="BB304" s="480"/>
    </row>
    <row r="305" spans="1:54" ht="9.9499999999999993" customHeight="1" x14ac:dyDescent="0.25">
      <c r="A305" s="55"/>
      <c r="B305" s="221"/>
      <c r="C305" s="60"/>
      <c r="D305" s="190"/>
      <c r="E305" s="60"/>
      <c r="F305" s="60"/>
      <c r="G305" s="60"/>
      <c r="H305" s="536"/>
      <c r="I305" s="77"/>
      <c r="J305" s="483"/>
      <c r="K305" s="76"/>
      <c r="L305" s="691"/>
      <c r="M305" s="692"/>
      <c r="N305" s="692"/>
      <c r="O305" s="692"/>
      <c r="P305" s="692"/>
      <c r="Q305" s="692"/>
      <c r="R305" s="692"/>
      <c r="S305" s="692"/>
      <c r="T305" s="692"/>
      <c r="U305" s="692"/>
      <c r="V305" s="692"/>
      <c r="W305" s="692"/>
      <c r="X305" s="692"/>
      <c r="Y305" s="692"/>
      <c r="Z305" s="692"/>
      <c r="AA305" s="692"/>
      <c r="AB305" s="692"/>
      <c r="AC305" s="692"/>
      <c r="AD305" s="692"/>
      <c r="AE305" s="692"/>
      <c r="AF305" s="692"/>
      <c r="AG305" s="692"/>
      <c r="AH305" s="692"/>
      <c r="AI305" s="692"/>
      <c r="AJ305" s="692"/>
      <c r="AK305" s="692"/>
      <c r="AL305" s="692"/>
      <c r="AM305" s="692"/>
      <c r="AN305" s="692"/>
      <c r="AO305" s="692"/>
      <c r="AP305" s="692"/>
      <c r="AQ305" s="692"/>
      <c r="AR305" s="692"/>
      <c r="AS305" s="692"/>
      <c r="AT305" s="692"/>
      <c r="AU305" s="692"/>
      <c r="AV305" s="692"/>
      <c r="AW305" s="692"/>
      <c r="AX305" s="692"/>
      <c r="AY305" s="693"/>
      <c r="AZ305" s="196"/>
      <c r="BA305" s="75"/>
      <c r="BB305" s="480"/>
    </row>
    <row r="306" spans="1:54" ht="5.0999999999999996" customHeight="1" x14ac:dyDescent="0.25">
      <c r="A306" s="55"/>
      <c r="B306" s="221"/>
      <c r="C306" s="60"/>
      <c r="D306" s="190"/>
      <c r="E306" s="60"/>
      <c r="F306" s="60"/>
      <c r="G306" s="60"/>
      <c r="H306" s="369"/>
      <c r="I306" s="366"/>
      <c r="J306" s="232"/>
      <c r="K306" s="232"/>
      <c r="L306" s="232"/>
      <c r="M306" s="232"/>
      <c r="N306" s="232"/>
      <c r="O306" s="232"/>
      <c r="P306" s="232"/>
      <c r="Q306" s="232"/>
      <c r="R306" s="232"/>
      <c r="S306" s="232"/>
      <c r="T306" s="232"/>
      <c r="U306" s="232"/>
      <c r="V306" s="232"/>
      <c r="W306" s="232"/>
      <c r="X306" s="232"/>
      <c r="Y306" s="232"/>
      <c r="Z306" s="232"/>
      <c r="AA306" s="232"/>
      <c r="AB306" s="232"/>
      <c r="AC306" s="232"/>
      <c r="AD306" s="232"/>
      <c r="AE306" s="232"/>
      <c r="AF306" s="232"/>
      <c r="AG306" s="232"/>
      <c r="AH306" s="232"/>
      <c r="AI306" s="232"/>
      <c r="AJ306" s="232"/>
      <c r="AK306" s="232"/>
      <c r="AL306" s="232"/>
      <c r="AM306" s="232"/>
      <c r="AN306" s="232"/>
      <c r="AO306" s="232"/>
      <c r="AP306" s="232"/>
      <c r="AQ306" s="232"/>
      <c r="AR306" s="232"/>
      <c r="AS306" s="232"/>
      <c r="AT306" s="232"/>
      <c r="AU306" s="232"/>
      <c r="AV306" s="232"/>
      <c r="AW306" s="232"/>
      <c r="AX306" s="232"/>
      <c r="AY306" s="232"/>
      <c r="AZ306" s="196"/>
      <c r="BA306" s="75"/>
      <c r="BB306" s="480"/>
    </row>
    <row r="307" spans="1:54" ht="9.9499999999999993" customHeight="1" x14ac:dyDescent="0.25">
      <c r="A307" s="55"/>
      <c r="B307" s="221"/>
      <c r="C307" s="60"/>
      <c r="D307" s="190"/>
      <c r="E307" s="60"/>
      <c r="F307" s="670" t="s">
        <v>45</v>
      </c>
      <c r="G307" s="670"/>
      <c r="H307" s="670"/>
      <c r="I307" s="125"/>
      <c r="J307" s="125"/>
      <c r="K307" s="125"/>
      <c r="L307" s="125"/>
      <c r="M307" s="125"/>
      <c r="N307" s="125"/>
      <c r="O307" s="125"/>
      <c r="P307" s="125"/>
      <c r="Q307" s="125"/>
      <c r="R307" s="125"/>
      <c r="S307" s="125"/>
      <c r="T307" s="125"/>
      <c r="U307" s="125"/>
      <c r="V307" s="125"/>
      <c r="W307" s="125"/>
      <c r="X307" s="125"/>
      <c r="Y307" s="125"/>
      <c r="Z307" s="125"/>
      <c r="AA307" s="125"/>
      <c r="AB307" s="125"/>
      <c r="AC307" s="125"/>
      <c r="AD307" s="713"/>
      <c r="AE307" s="713"/>
      <c r="AF307" s="713"/>
      <c r="AG307" s="713"/>
      <c r="AH307" s="713"/>
      <c r="AI307" s="713"/>
      <c r="AJ307" s="713"/>
      <c r="AK307" s="713"/>
      <c r="AL307" s="713"/>
      <c r="AM307" s="713"/>
      <c r="AN307" s="713"/>
      <c r="AO307" s="713"/>
      <c r="AP307" s="713"/>
      <c r="AQ307" s="713"/>
      <c r="AR307" s="713"/>
      <c r="AS307" s="713"/>
      <c r="AT307" s="713"/>
      <c r="AU307" s="713"/>
      <c r="AV307" s="713"/>
      <c r="AW307" s="713"/>
      <c r="AX307" s="713"/>
      <c r="AY307" s="713"/>
      <c r="AZ307" s="196"/>
      <c r="BA307" s="75"/>
      <c r="BB307" s="480"/>
    </row>
    <row r="308" spans="1:54" ht="5.0999999999999996" customHeight="1" x14ac:dyDescent="0.25">
      <c r="A308" s="55"/>
      <c r="B308" s="221"/>
      <c r="C308" s="60"/>
      <c r="D308" s="190"/>
      <c r="E308" s="60"/>
      <c r="F308" s="60"/>
      <c r="G308" s="60"/>
      <c r="H308" s="369"/>
      <c r="I308" s="366"/>
      <c r="J308" s="232"/>
      <c r="K308" s="232"/>
      <c r="L308" s="232"/>
      <c r="M308" s="232"/>
      <c r="N308" s="232"/>
      <c r="O308" s="232"/>
      <c r="P308" s="232"/>
      <c r="Q308" s="232"/>
      <c r="R308" s="232"/>
      <c r="S308" s="232"/>
      <c r="T308" s="232"/>
      <c r="U308" s="232"/>
      <c r="V308" s="232"/>
      <c r="W308" s="232"/>
      <c r="X308" s="232"/>
      <c r="Y308" s="232"/>
      <c r="Z308" s="232"/>
      <c r="AA308" s="232"/>
      <c r="AB308" s="232"/>
      <c r="AC308" s="232"/>
      <c r="AD308" s="232"/>
      <c r="AE308" s="232"/>
      <c r="AF308" s="232"/>
      <c r="AG308" s="232"/>
      <c r="AH308" s="232"/>
      <c r="AI308" s="232"/>
      <c r="AJ308" s="232"/>
      <c r="AK308" s="232"/>
      <c r="AL308" s="232"/>
      <c r="AM308" s="232"/>
      <c r="AN308" s="232"/>
      <c r="AO308" s="232"/>
      <c r="AP308" s="232"/>
      <c r="AQ308" s="232"/>
      <c r="AR308" s="232"/>
      <c r="AS308" s="232"/>
      <c r="AT308" s="232"/>
      <c r="AU308" s="232"/>
      <c r="AV308" s="232"/>
      <c r="AW308" s="232"/>
      <c r="AX308" s="232"/>
      <c r="AY308" s="232"/>
      <c r="AZ308" s="196"/>
      <c r="BA308" s="75"/>
      <c r="BB308" s="480"/>
    </row>
    <row r="309" spans="1:54" ht="9.9499999999999993" customHeight="1" thickBot="1" x14ac:dyDescent="0.3">
      <c r="A309" s="55">
        <v>46</v>
      </c>
      <c r="B309" s="221"/>
      <c r="C309" s="60"/>
      <c r="D309" s="190"/>
      <c r="E309" s="60"/>
      <c r="F309" s="60"/>
      <c r="G309" s="60"/>
      <c r="H309" s="534" t="s">
        <v>219</v>
      </c>
      <c r="I309" s="123"/>
      <c r="J309" s="76" t="str">
        <f>IF(J311=0,"",J311)</f>
        <v/>
      </c>
      <c r="K309" s="76"/>
      <c r="L309" s="685"/>
      <c r="M309" s="686"/>
      <c r="N309" s="686"/>
      <c r="O309" s="686"/>
      <c r="P309" s="686"/>
      <c r="Q309" s="686"/>
      <c r="R309" s="686"/>
      <c r="S309" s="686"/>
      <c r="T309" s="686"/>
      <c r="U309" s="686"/>
      <c r="V309" s="686"/>
      <c r="W309" s="686"/>
      <c r="X309" s="686"/>
      <c r="Y309" s="686"/>
      <c r="Z309" s="686"/>
      <c r="AA309" s="686"/>
      <c r="AB309" s="686"/>
      <c r="AC309" s="686"/>
      <c r="AD309" s="686"/>
      <c r="AE309" s="686"/>
      <c r="AF309" s="686"/>
      <c r="AG309" s="686"/>
      <c r="AH309" s="686"/>
      <c r="AI309" s="686"/>
      <c r="AJ309" s="686"/>
      <c r="AK309" s="686"/>
      <c r="AL309" s="686"/>
      <c r="AM309" s="686"/>
      <c r="AN309" s="686"/>
      <c r="AO309" s="686"/>
      <c r="AP309" s="686"/>
      <c r="AQ309" s="686"/>
      <c r="AR309" s="686"/>
      <c r="AS309" s="686"/>
      <c r="AT309" s="686"/>
      <c r="AU309" s="686"/>
      <c r="AV309" s="686"/>
      <c r="AW309" s="686"/>
      <c r="AX309" s="686"/>
      <c r="AY309" s="687"/>
      <c r="AZ309" s="196"/>
      <c r="BA309" s="75"/>
      <c r="BB309" s="480"/>
    </row>
    <row r="310" spans="1:54" ht="9.9499999999999993" customHeight="1" thickTop="1" thickBot="1" x14ac:dyDescent="0.3">
      <c r="A310" s="55"/>
      <c r="B310" s="221"/>
      <c r="C310" s="60"/>
      <c r="D310" s="190"/>
      <c r="E310" s="60"/>
      <c r="F310" s="60"/>
      <c r="G310" s="60"/>
      <c r="H310" s="535"/>
      <c r="I310" s="233"/>
      <c r="J310" s="322">
        <f>J311</f>
        <v>0</v>
      </c>
      <c r="K310" s="33"/>
      <c r="L310" s="688"/>
      <c r="M310" s="689"/>
      <c r="N310" s="689"/>
      <c r="O310" s="689"/>
      <c r="P310" s="689"/>
      <c r="Q310" s="689"/>
      <c r="R310" s="689"/>
      <c r="S310" s="689"/>
      <c r="T310" s="689"/>
      <c r="U310" s="689"/>
      <c r="V310" s="689"/>
      <c r="W310" s="689"/>
      <c r="X310" s="689"/>
      <c r="Y310" s="689"/>
      <c r="Z310" s="689"/>
      <c r="AA310" s="689"/>
      <c r="AB310" s="689"/>
      <c r="AC310" s="689"/>
      <c r="AD310" s="689"/>
      <c r="AE310" s="689"/>
      <c r="AF310" s="689"/>
      <c r="AG310" s="689"/>
      <c r="AH310" s="689"/>
      <c r="AI310" s="689"/>
      <c r="AJ310" s="689"/>
      <c r="AK310" s="689"/>
      <c r="AL310" s="689"/>
      <c r="AM310" s="689"/>
      <c r="AN310" s="689"/>
      <c r="AO310" s="689"/>
      <c r="AP310" s="689"/>
      <c r="AQ310" s="689"/>
      <c r="AR310" s="689"/>
      <c r="AS310" s="689"/>
      <c r="AT310" s="689"/>
      <c r="AU310" s="689"/>
      <c r="AV310" s="689"/>
      <c r="AW310" s="689"/>
      <c r="AX310" s="689"/>
      <c r="AY310" s="690"/>
      <c r="AZ310" s="196"/>
      <c r="BA310" s="75"/>
      <c r="BB310" s="480"/>
    </row>
    <row r="311" spans="1:54" ht="9.9499999999999993" customHeight="1" thickTop="1" x14ac:dyDescent="0.25">
      <c r="A311" s="55"/>
      <c r="B311" s="221"/>
      <c r="C311" s="60"/>
      <c r="D311" s="190"/>
      <c r="E311" s="60"/>
      <c r="F311" s="385"/>
      <c r="G311" s="60"/>
      <c r="H311" s="535"/>
      <c r="I311" s="271"/>
      <c r="J311" s="386">
        <v>0</v>
      </c>
      <c r="K311" s="10"/>
      <c r="L311" s="688"/>
      <c r="M311" s="689"/>
      <c r="N311" s="689"/>
      <c r="O311" s="689"/>
      <c r="P311" s="689"/>
      <c r="Q311" s="689"/>
      <c r="R311" s="689"/>
      <c r="S311" s="689"/>
      <c r="T311" s="689"/>
      <c r="U311" s="689"/>
      <c r="V311" s="689"/>
      <c r="W311" s="689"/>
      <c r="X311" s="689"/>
      <c r="Y311" s="689"/>
      <c r="Z311" s="689"/>
      <c r="AA311" s="689"/>
      <c r="AB311" s="689"/>
      <c r="AC311" s="689"/>
      <c r="AD311" s="689"/>
      <c r="AE311" s="689"/>
      <c r="AF311" s="689"/>
      <c r="AG311" s="689"/>
      <c r="AH311" s="689"/>
      <c r="AI311" s="689"/>
      <c r="AJ311" s="689"/>
      <c r="AK311" s="689"/>
      <c r="AL311" s="689"/>
      <c r="AM311" s="689"/>
      <c r="AN311" s="689"/>
      <c r="AO311" s="689"/>
      <c r="AP311" s="689"/>
      <c r="AQ311" s="689"/>
      <c r="AR311" s="689"/>
      <c r="AS311" s="689"/>
      <c r="AT311" s="689"/>
      <c r="AU311" s="689"/>
      <c r="AV311" s="689"/>
      <c r="AW311" s="689"/>
      <c r="AX311" s="689"/>
      <c r="AY311" s="690"/>
      <c r="AZ311" s="196"/>
      <c r="BA311" s="75"/>
      <c r="BB311" s="480"/>
    </row>
    <row r="312" spans="1:54" ht="9.9499999999999993" customHeight="1" x14ac:dyDescent="0.25">
      <c r="A312" s="55"/>
      <c r="B312" s="221"/>
      <c r="C312" s="60"/>
      <c r="D312" s="190"/>
      <c r="E312" s="60"/>
      <c r="F312" s="60"/>
      <c r="G312" s="60"/>
      <c r="H312" s="536"/>
      <c r="I312" s="77"/>
      <c r="J312" s="232"/>
      <c r="K312" s="76"/>
      <c r="L312" s="691"/>
      <c r="M312" s="692"/>
      <c r="N312" s="692"/>
      <c r="O312" s="692"/>
      <c r="P312" s="692"/>
      <c r="Q312" s="692"/>
      <c r="R312" s="692"/>
      <c r="S312" s="692"/>
      <c r="T312" s="692"/>
      <c r="U312" s="692"/>
      <c r="V312" s="692"/>
      <c r="W312" s="692"/>
      <c r="X312" s="692"/>
      <c r="Y312" s="692"/>
      <c r="Z312" s="692"/>
      <c r="AA312" s="692"/>
      <c r="AB312" s="692"/>
      <c r="AC312" s="692"/>
      <c r="AD312" s="692"/>
      <c r="AE312" s="692"/>
      <c r="AF312" s="692"/>
      <c r="AG312" s="692"/>
      <c r="AH312" s="692"/>
      <c r="AI312" s="692"/>
      <c r="AJ312" s="692"/>
      <c r="AK312" s="692"/>
      <c r="AL312" s="692"/>
      <c r="AM312" s="692"/>
      <c r="AN312" s="692"/>
      <c r="AO312" s="692"/>
      <c r="AP312" s="692"/>
      <c r="AQ312" s="692"/>
      <c r="AR312" s="692"/>
      <c r="AS312" s="692"/>
      <c r="AT312" s="692"/>
      <c r="AU312" s="692"/>
      <c r="AV312" s="692"/>
      <c r="AW312" s="692"/>
      <c r="AX312" s="692"/>
      <c r="AY312" s="693"/>
      <c r="AZ312" s="196"/>
      <c r="BA312" s="75"/>
      <c r="BB312" s="480"/>
    </row>
    <row r="313" spans="1:54" ht="5.0999999999999996" customHeight="1" x14ac:dyDescent="0.25">
      <c r="A313" s="55"/>
      <c r="B313" s="221"/>
      <c r="C313" s="60"/>
      <c r="D313" s="190"/>
      <c r="E313" s="60"/>
      <c r="F313" s="60"/>
      <c r="G313" s="60"/>
      <c r="H313" s="369"/>
      <c r="I313" s="366"/>
      <c r="J313" s="232"/>
      <c r="K313" s="232"/>
      <c r="L313" s="232"/>
      <c r="M313" s="232"/>
      <c r="N313" s="232"/>
      <c r="O313" s="232"/>
      <c r="P313" s="232"/>
      <c r="Q313" s="232"/>
      <c r="R313" s="232"/>
      <c r="S313" s="232"/>
      <c r="T313" s="232"/>
      <c r="U313" s="232"/>
      <c r="V313" s="232"/>
      <c r="W313" s="232"/>
      <c r="X313" s="232"/>
      <c r="Y313" s="232"/>
      <c r="Z313" s="232"/>
      <c r="AA313" s="232"/>
      <c r="AB313" s="232"/>
      <c r="AC313" s="232"/>
      <c r="AD313" s="232"/>
      <c r="AE313" s="232"/>
      <c r="AF313" s="232"/>
      <c r="AG313" s="232"/>
      <c r="AH313" s="232"/>
      <c r="AI313" s="232"/>
      <c r="AJ313" s="232"/>
      <c r="AK313" s="232"/>
      <c r="AL313" s="232"/>
      <c r="AM313" s="232"/>
      <c r="AN313" s="232"/>
      <c r="AO313" s="232"/>
      <c r="AP313" s="232"/>
      <c r="AQ313" s="232"/>
      <c r="AR313" s="232"/>
      <c r="AS313" s="232"/>
      <c r="AT313" s="232"/>
      <c r="AU313" s="232"/>
      <c r="AV313" s="232"/>
      <c r="AW313" s="232"/>
      <c r="AX313" s="232"/>
      <c r="AY313" s="232"/>
      <c r="AZ313" s="196"/>
      <c r="BA313" s="75"/>
      <c r="BB313" s="480"/>
    </row>
    <row r="314" spans="1:54" ht="9.9499999999999993" customHeight="1" thickBot="1" x14ac:dyDescent="0.3">
      <c r="A314" s="55">
        <v>47</v>
      </c>
      <c r="B314" s="221"/>
      <c r="C314" s="60"/>
      <c r="D314" s="190"/>
      <c r="E314" s="60"/>
      <c r="F314" s="60"/>
      <c r="G314" s="60"/>
      <c r="H314" s="534" t="s">
        <v>220</v>
      </c>
      <c r="I314" s="77"/>
      <c r="J314" s="76" t="str">
        <f>IF(J316=0,"",J316)</f>
        <v/>
      </c>
      <c r="K314" s="76"/>
      <c r="L314" s="685"/>
      <c r="M314" s="686"/>
      <c r="N314" s="686"/>
      <c r="O314" s="686"/>
      <c r="P314" s="686"/>
      <c r="Q314" s="686"/>
      <c r="R314" s="686"/>
      <c r="S314" s="686"/>
      <c r="T314" s="686"/>
      <c r="U314" s="686"/>
      <c r="V314" s="686"/>
      <c r="W314" s="686"/>
      <c r="X314" s="686"/>
      <c r="Y314" s="686"/>
      <c r="Z314" s="686"/>
      <c r="AA314" s="686"/>
      <c r="AB314" s="686"/>
      <c r="AC314" s="686"/>
      <c r="AD314" s="686"/>
      <c r="AE314" s="686"/>
      <c r="AF314" s="686"/>
      <c r="AG314" s="686"/>
      <c r="AH314" s="686"/>
      <c r="AI314" s="686"/>
      <c r="AJ314" s="686"/>
      <c r="AK314" s="686"/>
      <c r="AL314" s="686"/>
      <c r="AM314" s="686"/>
      <c r="AN314" s="686"/>
      <c r="AO314" s="686"/>
      <c r="AP314" s="686"/>
      <c r="AQ314" s="686"/>
      <c r="AR314" s="686"/>
      <c r="AS314" s="686"/>
      <c r="AT314" s="686"/>
      <c r="AU314" s="686"/>
      <c r="AV314" s="686"/>
      <c r="AW314" s="686"/>
      <c r="AX314" s="686"/>
      <c r="AY314" s="687"/>
      <c r="AZ314" s="196"/>
      <c r="BA314" s="75"/>
      <c r="BB314" s="480"/>
    </row>
    <row r="315" spans="1:54" ht="9.9499999999999993" customHeight="1" thickTop="1" thickBot="1" x14ac:dyDescent="0.3">
      <c r="A315" s="55"/>
      <c r="B315" s="221"/>
      <c r="C315" s="60"/>
      <c r="D315" s="190"/>
      <c r="E315" s="60"/>
      <c r="F315" s="60"/>
      <c r="G315" s="60"/>
      <c r="H315" s="535"/>
      <c r="I315" s="233"/>
      <c r="J315" s="322">
        <f>J316</f>
        <v>0</v>
      </c>
      <c r="K315" s="33"/>
      <c r="L315" s="688"/>
      <c r="M315" s="689"/>
      <c r="N315" s="689"/>
      <c r="O315" s="689"/>
      <c r="P315" s="689"/>
      <c r="Q315" s="689"/>
      <c r="R315" s="689"/>
      <c r="S315" s="689"/>
      <c r="T315" s="689"/>
      <c r="U315" s="689"/>
      <c r="V315" s="689"/>
      <c r="W315" s="689"/>
      <c r="X315" s="689"/>
      <c r="Y315" s="689"/>
      <c r="Z315" s="689"/>
      <c r="AA315" s="689"/>
      <c r="AB315" s="689"/>
      <c r="AC315" s="689"/>
      <c r="AD315" s="689"/>
      <c r="AE315" s="689"/>
      <c r="AF315" s="689"/>
      <c r="AG315" s="689"/>
      <c r="AH315" s="689"/>
      <c r="AI315" s="689"/>
      <c r="AJ315" s="689"/>
      <c r="AK315" s="689"/>
      <c r="AL315" s="689"/>
      <c r="AM315" s="689"/>
      <c r="AN315" s="689"/>
      <c r="AO315" s="689"/>
      <c r="AP315" s="689"/>
      <c r="AQ315" s="689"/>
      <c r="AR315" s="689"/>
      <c r="AS315" s="689"/>
      <c r="AT315" s="689"/>
      <c r="AU315" s="689"/>
      <c r="AV315" s="689"/>
      <c r="AW315" s="689"/>
      <c r="AX315" s="689"/>
      <c r="AY315" s="690"/>
      <c r="AZ315" s="196"/>
      <c r="BA315" s="75"/>
      <c r="BB315" s="480"/>
    </row>
    <row r="316" spans="1:54" ht="9.9499999999999993" customHeight="1" thickTop="1" x14ac:dyDescent="0.25">
      <c r="A316" s="55"/>
      <c r="B316" s="221"/>
      <c r="C316" s="60"/>
      <c r="D316" s="190"/>
      <c r="E316" s="60"/>
      <c r="F316" s="385"/>
      <c r="G316" s="60"/>
      <c r="H316" s="535"/>
      <c r="I316" s="32"/>
      <c r="J316" s="386">
        <v>0</v>
      </c>
      <c r="K316" s="76"/>
      <c r="L316" s="688"/>
      <c r="M316" s="689"/>
      <c r="N316" s="689"/>
      <c r="O316" s="689"/>
      <c r="P316" s="689"/>
      <c r="Q316" s="689"/>
      <c r="R316" s="689"/>
      <c r="S316" s="689"/>
      <c r="T316" s="689"/>
      <c r="U316" s="689"/>
      <c r="V316" s="689"/>
      <c r="W316" s="689"/>
      <c r="X316" s="689"/>
      <c r="Y316" s="689"/>
      <c r="Z316" s="689"/>
      <c r="AA316" s="689"/>
      <c r="AB316" s="689"/>
      <c r="AC316" s="689"/>
      <c r="AD316" s="689"/>
      <c r="AE316" s="689"/>
      <c r="AF316" s="689"/>
      <c r="AG316" s="689"/>
      <c r="AH316" s="689"/>
      <c r="AI316" s="689"/>
      <c r="AJ316" s="689"/>
      <c r="AK316" s="689"/>
      <c r="AL316" s="689"/>
      <c r="AM316" s="689"/>
      <c r="AN316" s="689"/>
      <c r="AO316" s="689"/>
      <c r="AP316" s="689"/>
      <c r="AQ316" s="689"/>
      <c r="AR316" s="689"/>
      <c r="AS316" s="689"/>
      <c r="AT316" s="689"/>
      <c r="AU316" s="689"/>
      <c r="AV316" s="689"/>
      <c r="AW316" s="689"/>
      <c r="AX316" s="689"/>
      <c r="AY316" s="690"/>
      <c r="AZ316" s="196"/>
      <c r="BA316" s="75"/>
      <c r="BB316" s="480"/>
    </row>
    <row r="317" spans="1:54" ht="9.9499999999999993" customHeight="1" x14ac:dyDescent="0.25">
      <c r="A317" s="55"/>
      <c r="B317" s="221"/>
      <c r="C317" s="60"/>
      <c r="D317" s="190"/>
      <c r="E317" s="60"/>
      <c r="F317" s="385"/>
      <c r="G317" s="60"/>
      <c r="H317" s="536"/>
      <c r="I317" s="77"/>
      <c r="J317" s="483"/>
      <c r="K317" s="76"/>
      <c r="L317" s="691"/>
      <c r="M317" s="692"/>
      <c r="N317" s="692"/>
      <c r="O317" s="692"/>
      <c r="P317" s="692"/>
      <c r="Q317" s="692"/>
      <c r="R317" s="692"/>
      <c r="S317" s="692"/>
      <c r="T317" s="692"/>
      <c r="U317" s="692"/>
      <c r="V317" s="692"/>
      <c r="W317" s="692"/>
      <c r="X317" s="692"/>
      <c r="Y317" s="692"/>
      <c r="Z317" s="692"/>
      <c r="AA317" s="692"/>
      <c r="AB317" s="692"/>
      <c r="AC317" s="692"/>
      <c r="AD317" s="692"/>
      <c r="AE317" s="692"/>
      <c r="AF317" s="692"/>
      <c r="AG317" s="692"/>
      <c r="AH317" s="692"/>
      <c r="AI317" s="692"/>
      <c r="AJ317" s="692"/>
      <c r="AK317" s="692"/>
      <c r="AL317" s="692"/>
      <c r="AM317" s="692"/>
      <c r="AN317" s="692"/>
      <c r="AO317" s="692"/>
      <c r="AP317" s="692"/>
      <c r="AQ317" s="692"/>
      <c r="AR317" s="692"/>
      <c r="AS317" s="692"/>
      <c r="AT317" s="692"/>
      <c r="AU317" s="692"/>
      <c r="AV317" s="692"/>
      <c r="AW317" s="692"/>
      <c r="AX317" s="692"/>
      <c r="AY317" s="693"/>
      <c r="AZ317" s="196"/>
      <c r="BA317" s="75"/>
      <c r="BB317" s="480"/>
    </row>
    <row r="318" spans="1:54" ht="5.0999999999999996" customHeight="1" x14ac:dyDescent="0.25">
      <c r="A318" s="55"/>
      <c r="B318" s="221"/>
      <c r="C318" s="60"/>
      <c r="D318" s="190"/>
      <c r="E318" s="60"/>
      <c r="F318" s="60"/>
      <c r="G318" s="60"/>
      <c r="H318" s="369"/>
      <c r="I318" s="366"/>
      <c r="J318" s="232"/>
      <c r="K318" s="232"/>
      <c r="L318" s="232"/>
      <c r="M318" s="232"/>
      <c r="N318" s="232"/>
      <c r="O318" s="232"/>
      <c r="P318" s="232"/>
      <c r="Q318" s="232"/>
      <c r="R318" s="232"/>
      <c r="S318" s="232"/>
      <c r="T318" s="232"/>
      <c r="U318" s="232"/>
      <c r="V318" s="232"/>
      <c r="W318" s="232"/>
      <c r="X318" s="232"/>
      <c r="Y318" s="232"/>
      <c r="Z318" s="232"/>
      <c r="AA318" s="232"/>
      <c r="AB318" s="232"/>
      <c r="AC318" s="232"/>
      <c r="AD318" s="232"/>
      <c r="AE318" s="232"/>
      <c r="AF318" s="232"/>
      <c r="AG318" s="232"/>
      <c r="AH318" s="232"/>
      <c r="AI318" s="232"/>
      <c r="AJ318" s="232"/>
      <c r="AK318" s="232"/>
      <c r="AL318" s="232"/>
      <c r="AM318" s="232"/>
      <c r="AN318" s="232"/>
      <c r="AO318" s="232"/>
      <c r="AP318" s="232"/>
      <c r="AQ318" s="232"/>
      <c r="AR318" s="232"/>
      <c r="AS318" s="232"/>
      <c r="AT318" s="232"/>
      <c r="AU318" s="232"/>
      <c r="AV318" s="232"/>
      <c r="AW318" s="232"/>
      <c r="AX318" s="232"/>
      <c r="AY318" s="232"/>
      <c r="AZ318" s="196"/>
      <c r="BA318" s="75"/>
      <c r="BB318" s="480"/>
    </row>
    <row r="319" spans="1:54" ht="9.9499999999999993" customHeight="1" x14ac:dyDescent="0.25">
      <c r="A319" s="55"/>
      <c r="B319" s="221"/>
      <c r="C319" s="60"/>
      <c r="D319" s="190"/>
      <c r="E319" s="60"/>
      <c r="F319" s="670" t="s">
        <v>107</v>
      </c>
      <c r="G319" s="670"/>
      <c r="H319" s="670"/>
      <c r="I319" s="125"/>
      <c r="J319" s="125"/>
      <c r="K319" s="125"/>
      <c r="L319" s="125"/>
      <c r="M319" s="125"/>
      <c r="N319" s="125"/>
      <c r="O319" s="125"/>
      <c r="P319" s="125"/>
      <c r="Q319" s="125"/>
      <c r="R319" s="125"/>
      <c r="S319" s="125"/>
      <c r="T319" s="125"/>
      <c r="U319" s="125"/>
      <c r="V319" s="125"/>
      <c r="W319" s="125"/>
      <c r="X319" s="125"/>
      <c r="Y319" s="125"/>
      <c r="Z319" s="125"/>
      <c r="AA319" s="125"/>
      <c r="AB319" s="125"/>
      <c r="AC319" s="125"/>
      <c r="AD319" s="713"/>
      <c r="AE319" s="713"/>
      <c r="AF319" s="713"/>
      <c r="AG319" s="713"/>
      <c r="AH319" s="713"/>
      <c r="AI319" s="713"/>
      <c r="AJ319" s="713"/>
      <c r="AK319" s="713"/>
      <c r="AL319" s="713"/>
      <c r="AM319" s="713"/>
      <c r="AN319" s="713"/>
      <c r="AO319" s="713"/>
      <c r="AP319" s="713"/>
      <c r="AQ319" s="713"/>
      <c r="AR319" s="713"/>
      <c r="AS319" s="713"/>
      <c r="AT319" s="713"/>
      <c r="AU319" s="713"/>
      <c r="AV319" s="713"/>
      <c r="AW319" s="713"/>
      <c r="AX319" s="713"/>
      <c r="AY319" s="713"/>
      <c r="AZ319" s="196"/>
      <c r="BA319" s="75"/>
      <c r="BB319" s="480"/>
    </row>
    <row r="320" spans="1:54" ht="5.0999999999999996" customHeight="1" x14ac:dyDescent="0.25">
      <c r="A320" s="55"/>
      <c r="B320" s="221"/>
      <c r="C320" s="60"/>
      <c r="D320" s="190"/>
      <c r="E320" s="60"/>
      <c r="F320" s="60"/>
      <c r="G320" s="60"/>
      <c r="H320" s="369"/>
      <c r="I320" s="366"/>
      <c r="J320" s="232"/>
      <c r="K320" s="232"/>
      <c r="L320" s="232"/>
      <c r="M320" s="232"/>
      <c r="N320" s="232"/>
      <c r="O320" s="232"/>
      <c r="P320" s="232"/>
      <c r="Q320" s="232"/>
      <c r="R320" s="232"/>
      <c r="S320" s="232"/>
      <c r="T320" s="232"/>
      <c r="U320" s="232"/>
      <c r="V320" s="232"/>
      <c r="W320" s="232"/>
      <c r="X320" s="232"/>
      <c r="Y320" s="232"/>
      <c r="Z320" s="232"/>
      <c r="AA320" s="232"/>
      <c r="AB320" s="232"/>
      <c r="AC320" s="232"/>
      <c r="AD320" s="232"/>
      <c r="AE320" s="232"/>
      <c r="AF320" s="232"/>
      <c r="AG320" s="232"/>
      <c r="AH320" s="232"/>
      <c r="AI320" s="232"/>
      <c r="AJ320" s="232"/>
      <c r="AK320" s="232"/>
      <c r="AL320" s="232"/>
      <c r="AM320" s="232"/>
      <c r="AN320" s="232"/>
      <c r="AO320" s="232"/>
      <c r="AP320" s="232"/>
      <c r="AQ320" s="232"/>
      <c r="AR320" s="232"/>
      <c r="AS320" s="232"/>
      <c r="AT320" s="232"/>
      <c r="AU320" s="232"/>
      <c r="AV320" s="232"/>
      <c r="AW320" s="232"/>
      <c r="AX320" s="232"/>
      <c r="AY320" s="232"/>
      <c r="AZ320" s="196"/>
      <c r="BA320" s="75"/>
      <c r="BB320" s="480"/>
    </row>
    <row r="321" spans="1:54" ht="9.9499999999999993" customHeight="1" thickBot="1" x14ac:dyDescent="0.3">
      <c r="A321" s="55">
        <v>48</v>
      </c>
      <c r="B321" s="221"/>
      <c r="C321" s="60"/>
      <c r="D321" s="190"/>
      <c r="E321" s="60"/>
      <c r="F321" s="60"/>
      <c r="G321" s="60"/>
      <c r="H321" s="534" t="s">
        <v>74</v>
      </c>
      <c r="I321" s="77"/>
      <c r="J321" s="76" t="str">
        <f>IF(J323=0,"",J323)</f>
        <v/>
      </c>
      <c r="K321" s="76"/>
      <c r="L321" s="685"/>
      <c r="M321" s="686"/>
      <c r="N321" s="686"/>
      <c r="O321" s="686"/>
      <c r="P321" s="686"/>
      <c r="Q321" s="686"/>
      <c r="R321" s="686"/>
      <c r="S321" s="686"/>
      <c r="T321" s="686"/>
      <c r="U321" s="686"/>
      <c r="V321" s="686"/>
      <c r="W321" s="686"/>
      <c r="X321" s="686"/>
      <c r="Y321" s="686"/>
      <c r="Z321" s="686"/>
      <c r="AA321" s="686"/>
      <c r="AB321" s="686"/>
      <c r="AC321" s="686"/>
      <c r="AD321" s="686"/>
      <c r="AE321" s="686"/>
      <c r="AF321" s="686"/>
      <c r="AG321" s="686"/>
      <c r="AH321" s="686"/>
      <c r="AI321" s="686"/>
      <c r="AJ321" s="686"/>
      <c r="AK321" s="686"/>
      <c r="AL321" s="686"/>
      <c r="AM321" s="686"/>
      <c r="AN321" s="686"/>
      <c r="AO321" s="686"/>
      <c r="AP321" s="686"/>
      <c r="AQ321" s="686"/>
      <c r="AR321" s="686"/>
      <c r="AS321" s="686"/>
      <c r="AT321" s="686"/>
      <c r="AU321" s="686"/>
      <c r="AV321" s="686"/>
      <c r="AW321" s="686"/>
      <c r="AX321" s="686"/>
      <c r="AY321" s="687"/>
      <c r="AZ321" s="196"/>
      <c r="BA321" s="75"/>
      <c r="BB321" s="480"/>
    </row>
    <row r="322" spans="1:54" ht="9.9499999999999993" customHeight="1" thickTop="1" thickBot="1" x14ac:dyDescent="0.3">
      <c r="A322" s="55"/>
      <c r="B322" s="221"/>
      <c r="C322" s="60"/>
      <c r="D322" s="190"/>
      <c r="E322" s="60"/>
      <c r="F322" s="60"/>
      <c r="G322" s="60"/>
      <c r="H322" s="535"/>
      <c r="I322" s="233"/>
      <c r="J322" s="322">
        <f>J323</f>
        <v>0</v>
      </c>
      <c r="K322" s="33"/>
      <c r="L322" s="688"/>
      <c r="M322" s="689"/>
      <c r="N322" s="689"/>
      <c r="O322" s="689"/>
      <c r="P322" s="689"/>
      <c r="Q322" s="689"/>
      <c r="R322" s="689"/>
      <c r="S322" s="689"/>
      <c r="T322" s="689"/>
      <c r="U322" s="689"/>
      <c r="V322" s="689"/>
      <c r="W322" s="689"/>
      <c r="X322" s="689"/>
      <c r="Y322" s="689"/>
      <c r="Z322" s="689"/>
      <c r="AA322" s="689"/>
      <c r="AB322" s="689"/>
      <c r="AC322" s="689"/>
      <c r="AD322" s="689"/>
      <c r="AE322" s="689"/>
      <c r="AF322" s="689"/>
      <c r="AG322" s="689"/>
      <c r="AH322" s="689"/>
      <c r="AI322" s="689"/>
      <c r="AJ322" s="689"/>
      <c r="AK322" s="689"/>
      <c r="AL322" s="689"/>
      <c r="AM322" s="689"/>
      <c r="AN322" s="689"/>
      <c r="AO322" s="689"/>
      <c r="AP322" s="689"/>
      <c r="AQ322" s="689"/>
      <c r="AR322" s="689"/>
      <c r="AS322" s="689"/>
      <c r="AT322" s="689"/>
      <c r="AU322" s="689"/>
      <c r="AV322" s="689"/>
      <c r="AW322" s="689"/>
      <c r="AX322" s="689"/>
      <c r="AY322" s="690"/>
      <c r="AZ322" s="196"/>
      <c r="BA322" s="75"/>
      <c r="BB322" s="480"/>
    </row>
    <row r="323" spans="1:54" ht="9.9499999999999993" customHeight="1" thickTop="1" thickBot="1" x14ac:dyDescent="0.3">
      <c r="A323" s="55"/>
      <c r="B323" s="223"/>
      <c r="C323" s="60"/>
      <c r="D323" s="201"/>
      <c r="E323" s="60"/>
      <c r="F323" s="385"/>
      <c r="G323" s="60"/>
      <c r="H323" s="535"/>
      <c r="I323" s="32"/>
      <c r="J323" s="386">
        <v>0</v>
      </c>
      <c r="K323" s="76"/>
      <c r="L323" s="688"/>
      <c r="M323" s="689"/>
      <c r="N323" s="689"/>
      <c r="O323" s="689"/>
      <c r="P323" s="689"/>
      <c r="Q323" s="689"/>
      <c r="R323" s="689"/>
      <c r="S323" s="689"/>
      <c r="T323" s="689"/>
      <c r="U323" s="689"/>
      <c r="V323" s="689"/>
      <c r="W323" s="689"/>
      <c r="X323" s="689"/>
      <c r="Y323" s="689"/>
      <c r="Z323" s="689"/>
      <c r="AA323" s="689"/>
      <c r="AB323" s="689"/>
      <c r="AC323" s="689"/>
      <c r="AD323" s="689"/>
      <c r="AE323" s="689"/>
      <c r="AF323" s="689"/>
      <c r="AG323" s="689"/>
      <c r="AH323" s="689"/>
      <c r="AI323" s="689"/>
      <c r="AJ323" s="689"/>
      <c r="AK323" s="689"/>
      <c r="AL323" s="689"/>
      <c r="AM323" s="689"/>
      <c r="AN323" s="689"/>
      <c r="AO323" s="689"/>
      <c r="AP323" s="689"/>
      <c r="AQ323" s="689"/>
      <c r="AR323" s="689"/>
      <c r="AS323" s="689"/>
      <c r="AT323" s="689"/>
      <c r="AU323" s="689"/>
      <c r="AV323" s="689"/>
      <c r="AW323" s="689"/>
      <c r="AX323" s="689"/>
      <c r="AY323" s="690"/>
      <c r="AZ323" s="196"/>
      <c r="BA323" s="75"/>
      <c r="BB323" s="481"/>
    </row>
    <row r="324" spans="1:54" ht="9.9499999999999993" customHeight="1" thickTop="1" x14ac:dyDescent="0.25">
      <c r="A324" s="55"/>
      <c r="B324" s="486"/>
      <c r="C324" s="60"/>
      <c r="D324" s="485"/>
      <c r="E324" s="60"/>
      <c r="F324" s="385"/>
      <c r="G324" s="60"/>
      <c r="H324" s="536"/>
      <c r="I324" s="77"/>
      <c r="J324" s="483"/>
      <c r="K324" s="76"/>
      <c r="L324" s="691"/>
      <c r="M324" s="692"/>
      <c r="N324" s="692"/>
      <c r="O324" s="692"/>
      <c r="P324" s="692"/>
      <c r="Q324" s="692"/>
      <c r="R324" s="692"/>
      <c r="S324" s="692"/>
      <c r="T324" s="692"/>
      <c r="U324" s="692"/>
      <c r="V324" s="692"/>
      <c r="W324" s="692"/>
      <c r="X324" s="692"/>
      <c r="Y324" s="692"/>
      <c r="Z324" s="692"/>
      <c r="AA324" s="692"/>
      <c r="AB324" s="692"/>
      <c r="AC324" s="692"/>
      <c r="AD324" s="692"/>
      <c r="AE324" s="692"/>
      <c r="AF324" s="692"/>
      <c r="AG324" s="692"/>
      <c r="AH324" s="692"/>
      <c r="AI324" s="692"/>
      <c r="AJ324" s="692"/>
      <c r="AK324" s="692"/>
      <c r="AL324" s="692"/>
      <c r="AM324" s="692"/>
      <c r="AN324" s="692"/>
      <c r="AO324" s="692"/>
      <c r="AP324" s="692"/>
      <c r="AQ324" s="692"/>
      <c r="AR324" s="692"/>
      <c r="AS324" s="692"/>
      <c r="AT324" s="692"/>
      <c r="AU324" s="692"/>
      <c r="AV324" s="692"/>
      <c r="AW324" s="692"/>
      <c r="AX324" s="692"/>
      <c r="AY324" s="693"/>
      <c r="AZ324" s="108"/>
      <c r="BA324" s="75"/>
      <c r="BB324" s="489"/>
    </row>
    <row r="325" spans="1:54" ht="5.0999999999999996" customHeight="1" thickBot="1" x14ac:dyDescent="0.3">
      <c r="A325" s="55"/>
      <c r="B325" s="60"/>
      <c r="C325" s="60"/>
      <c r="D325" s="60"/>
      <c r="E325" s="60"/>
      <c r="F325" s="60"/>
      <c r="G325" s="60"/>
      <c r="H325" s="369"/>
      <c r="I325" s="366"/>
      <c r="J325" s="232"/>
      <c r="K325" s="232"/>
      <c r="L325" s="232"/>
      <c r="M325" s="232"/>
      <c r="N325" s="232"/>
      <c r="O325" s="232"/>
      <c r="P325" s="232"/>
      <c r="Q325" s="232"/>
      <c r="R325" s="232"/>
      <c r="S325" s="232"/>
      <c r="T325" s="232"/>
      <c r="U325" s="232"/>
      <c r="V325" s="232"/>
      <c r="W325" s="232"/>
      <c r="X325" s="232"/>
      <c r="Y325" s="232"/>
      <c r="Z325" s="232"/>
      <c r="AA325" s="232"/>
      <c r="AB325" s="232"/>
      <c r="AC325" s="232"/>
      <c r="AD325" s="232"/>
      <c r="AE325" s="232"/>
      <c r="AF325" s="232"/>
      <c r="AG325" s="232"/>
      <c r="AH325" s="232"/>
      <c r="AI325" s="232"/>
      <c r="AJ325" s="232"/>
      <c r="AK325" s="232"/>
      <c r="AL325" s="232"/>
      <c r="AM325" s="232"/>
      <c r="AN325" s="232"/>
      <c r="AO325" s="232"/>
      <c r="AP325" s="232"/>
      <c r="AQ325" s="232"/>
      <c r="AR325" s="232"/>
      <c r="AS325" s="232"/>
      <c r="AT325" s="232"/>
      <c r="AU325" s="232"/>
      <c r="AV325" s="232"/>
      <c r="AW325" s="232"/>
      <c r="AX325" s="232"/>
      <c r="AY325" s="232"/>
      <c r="AZ325" s="75"/>
      <c r="BA325" s="75"/>
    </row>
    <row r="326" spans="1:54" s="6" customFormat="1" ht="15" customHeight="1" thickTop="1" x14ac:dyDescent="0.25">
      <c r="A326" s="55"/>
      <c r="B326" s="254" t="s">
        <v>254</v>
      </c>
      <c r="C326" s="234"/>
      <c r="D326" s="234"/>
      <c r="E326" s="234"/>
      <c r="F326" s="234"/>
      <c r="G326" s="234"/>
      <c r="H326" s="208"/>
      <c r="I326" s="208"/>
      <c r="J326" s="209"/>
      <c r="K326" s="209"/>
      <c r="L326" s="210"/>
      <c r="M326" s="210"/>
      <c r="N326" s="210"/>
      <c r="O326" s="209"/>
      <c r="P326" s="209"/>
      <c r="Q326" s="209"/>
      <c r="R326" s="209"/>
      <c r="S326" s="209"/>
      <c r="T326" s="209"/>
      <c r="U326" s="209"/>
      <c r="V326" s="209"/>
      <c r="W326" s="209"/>
      <c r="X326" s="209"/>
      <c r="Y326" s="209"/>
      <c r="Z326" s="209"/>
      <c r="AA326" s="209"/>
      <c r="AB326" s="209"/>
      <c r="AC326" s="209"/>
      <c r="AD326" s="209"/>
      <c r="AE326" s="209"/>
      <c r="AF326" s="209"/>
      <c r="AG326" s="209"/>
      <c r="AH326" s="209"/>
      <c r="AI326" s="209"/>
      <c r="AJ326" s="209"/>
      <c r="AK326" s="209"/>
      <c r="AL326" s="209"/>
      <c r="AM326" s="209"/>
      <c r="AN326" s="209"/>
      <c r="AO326" s="209"/>
      <c r="AP326" s="209"/>
      <c r="AQ326" s="209"/>
      <c r="AR326" s="209"/>
      <c r="AS326" s="209"/>
      <c r="AT326" s="209"/>
      <c r="AU326" s="209"/>
      <c r="AV326" s="209"/>
      <c r="AW326" s="714">
        <f>AW328</f>
        <v>1</v>
      </c>
      <c r="AX326" s="715"/>
      <c r="AY326" s="323">
        <f>AW326</f>
        <v>1</v>
      </c>
      <c r="AZ326" s="209"/>
      <c r="BA326" s="209"/>
      <c r="BB326" s="407"/>
    </row>
    <row r="327" spans="1:54" ht="5.0999999999999996" customHeight="1" thickBot="1" x14ac:dyDescent="0.3">
      <c r="A327" s="55"/>
      <c r="B327" s="221"/>
      <c r="C327" s="60"/>
      <c r="D327" s="60"/>
      <c r="E327" s="60"/>
      <c r="F327" s="60"/>
      <c r="G327" s="60"/>
      <c r="H327" s="54"/>
      <c r="I327" s="54"/>
      <c r="J327" s="66"/>
      <c r="K327" s="66"/>
      <c r="L327" s="66"/>
      <c r="M327" s="67"/>
      <c r="N327" s="67"/>
      <c r="O327" s="67"/>
      <c r="P327" s="66"/>
      <c r="Q327" s="66"/>
      <c r="R327" s="66"/>
      <c r="S327" s="66"/>
      <c r="T327" s="66"/>
      <c r="U327" s="66"/>
      <c r="V327" s="66"/>
      <c r="W327" s="66"/>
      <c r="X327" s="66"/>
      <c r="Y327" s="66"/>
      <c r="Z327" s="66"/>
      <c r="AA327" s="66"/>
      <c r="AB327" s="66"/>
      <c r="AC327" s="66"/>
      <c r="AD327" s="66"/>
      <c r="AE327" s="66"/>
      <c r="AF327" s="66"/>
      <c r="AG327" s="66"/>
      <c r="AH327" s="66"/>
      <c r="AI327" s="66"/>
      <c r="AJ327" s="66"/>
      <c r="AK327" s="66"/>
      <c r="AL327" s="66"/>
      <c r="AM327" s="66"/>
      <c r="AN327" s="66"/>
      <c r="AO327" s="66"/>
      <c r="AP327" s="66"/>
      <c r="AQ327" s="66"/>
      <c r="AR327" s="66"/>
      <c r="AS327" s="66"/>
      <c r="AT327" s="66"/>
      <c r="AU327" s="66"/>
      <c r="AV327" s="66"/>
      <c r="AW327" s="66"/>
      <c r="AX327" s="66"/>
      <c r="AY327" s="66"/>
      <c r="AZ327" s="75"/>
      <c r="BA327" s="75"/>
    </row>
    <row r="328" spans="1:54" ht="15" customHeight="1" thickTop="1" x14ac:dyDescent="0.25">
      <c r="A328" s="55"/>
      <c r="B328" s="719"/>
      <c r="C328" s="60"/>
      <c r="D328" s="133" t="s">
        <v>8</v>
      </c>
      <c r="E328" s="134"/>
      <c r="F328" s="134"/>
      <c r="G328" s="134"/>
      <c r="H328" s="135"/>
      <c r="I328" s="135"/>
      <c r="J328" s="135"/>
      <c r="K328" s="135"/>
      <c r="L328" s="135"/>
      <c r="M328" s="135"/>
      <c r="N328" s="135"/>
      <c r="O328" s="232"/>
      <c r="P328" s="232"/>
      <c r="Q328" s="232"/>
      <c r="R328" s="232"/>
      <c r="S328" s="232"/>
      <c r="T328" s="232"/>
      <c r="U328" s="232"/>
      <c r="V328" s="232"/>
      <c r="W328" s="232"/>
      <c r="X328" s="232"/>
      <c r="Y328" s="232"/>
      <c r="Z328" s="232"/>
      <c r="AA328" s="232"/>
      <c r="AB328" s="232"/>
      <c r="AC328" s="232"/>
      <c r="AD328" s="232"/>
      <c r="AE328" s="232"/>
      <c r="AF328" s="232"/>
      <c r="AG328" s="232"/>
      <c r="AH328" s="232"/>
      <c r="AI328" s="232"/>
      <c r="AJ328" s="232"/>
      <c r="AK328" s="232"/>
      <c r="AL328" s="232"/>
      <c r="AM328" s="232"/>
      <c r="AN328" s="232"/>
      <c r="AO328" s="232"/>
      <c r="AP328" s="232"/>
      <c r="AQ328" s="232"/>
      <c r="AR328" s="232"/>
      <c r="AS328" s="232"/>
      <c r="AT328" s="232"/>
      <c r="AU328" s="232"/>
      <c r="AV328" s="232"/>
      <c r="AW328" s="638">
        <f>IF(SUM(J332,J337,J344,J349,J356,J361,J368)=0,"",AVERAGE(J332,J337,J344,J349,J356,J361,J368))</f>
        <v>1</v>
      </c>
      <c r="AX328" s="638"/>
      <c r="AY328" s="323">
        <f>AW328</f>
        <v>1</v>
      </c>
      <c r="AZ328" s="195"/>
      <c r="BA328" s="75"/>
      <c r="BB328" s="480"/>
    </row>
    <row r="329" spans="1:54" ht="5.0999999999999996" customHeight="1" x14ac:dyDescent="0.25">
      <c r="A329" s="55"/>
      <c r="B329" s="719"/>
      <c r="C329" s="60"/>
      <c r="D329" s="155"/>
      <c r="E329" s="60"/>
      <c r="F329" s="60"/>
      <c r="G329" s="60"/>
      <c r="H329" s="369"/>
      <c r="I329" s="366"/>
      <c r="J329" s="232"/>
      <c r="K329" s="232"/>
      <c r="L329" s="232"/>
      <c r="M329" s="232"/>
      <c r="N329" s="232"/>
      <c r="O329" s="232"/>
      <c r="P329" s="232"/>
      <c r="Q329" s="232"/>
      <c r="R329" s="232"/>
      <c r="S329" s="232"/>
      <c r="T329" s="232"/>
      <c r="U329" s="232"/>
      <c r="V329" s="232"/>
      <c r="W329" s="232"/>
      <c r="X329" s="232"/>
      <c r="Y329" s="232"/>
      <c r="Z329" s="232"/>
      <c r="AA329" s="232"/>
      <c r="AB329" s="232"/>
      <c r="AC329" s="232"/>
      <c r="AD329" s="232"/>
      <c r="AE329" s="232"/>
      <c r="AF329" s="232"/>
      <c r="AG329" s="232"/>
      <c r="AH329" s="232"/>
      <c r="AI329" s="232"/>
      <c r="AJ329" s="232"/>
      <c r="AK329" s="232"/>
      <c r="AL329" s="232"/>
      <c r="AM329" s="232"/>
      <c r="AN329" s="232"/>
      <c r="AO329" s="232"/>
      <c r="AP329" s="232"/>
      <c r="AQ329" s="232"/>
      <c r="AR329" s="232"/>
      <c r="AS329" s="232"/>
      <c r="AT329" s="232"/>
      <c r="AU329" s="232"/>
      <c r="AV329" s="232"/>
      <c r="AW329" s="232"/>
      <c r="AX329" s="232"/>
      <c r="AY329" s="232"/>
      <c r="AZ329" s="196"/>
      <c r="BA329" s="75"/>
      <c r="BB329" s="480"/>
    </row>
    <row r="330" spans="1:54" ht="9.9499999999999993" customHeight="1" x14ac:dyDescent="0.25">
      <c r="A330" s="55"/>
      <c r="B330" s="719"/>
      <c r="C330" s="60"/>
      <c r="D330" s="155"/>
      <c r="E330" s="60"/>
      <c r="F330" s="121" t="s">
        <v>29</v>
      </c>
      <c r="G330" s="121"/>
      <c r="H330" s="121"/>
      <c r="I330" s="23"/>
      <c r="J330" s="23"/>
      <c r="K330" s="23"/>
      <c r="L330" s="23"/>
      <c r="M330" s="23"/>
      <c r="N330" s="23"/>
      <c r="O330" s="23"/>
      <c r="P330" s="23"/>
      <c r="Q330" s="23"/>
      <c r="R330" s="23"/>
      <c r="S330" s="23"/>
      <c r="T330" s="23"/>
      <c r="U330" s="23"/>
      <c r="V330" s="23"/>
      <c r="W330" s="23"/>
      <c r="X330" s="23"/>
      <c r="Y330" s="23"/>
      <c r="Z330" s="23"/>
      <c r="AA330" s="23"/>
      <c r="AB330" s="23"/>
      <c r="AC330" s="23"/>
      <c r="AD330" s="678"/>
      <c r="AE330" s="678"/>
      <c r="AF330" s="678"/>
      <c r="AG330" s="678"/>
      <c r="AH330" s="678"/>
      <c r="AI330" s="678"/>
      <c r="AJ330" s="678"/>
      <c r="AK330" s="678"/>
      <c r="AL330" s="678"/>
      <c r="AM330" s="678"/>
      <c r="AN330" s="678"/>
      <c r="AO330" s="678"/>
      <c r="AP330" s="678"/>
      <c r="AQ330" s="678"/>
      <c r="AR330" s="678"/>
      <c r="AS330" s="678"/>
      <c r="AT330" s="678"/>
      <c r="AU330" s="678"/>
      <c r="AV330" s="678"/>
      <c r="AW330" s="678"/>
      <c r="AX330" s="678"/>
      <c r="AY330" s="678"/>
      <c r="AZ330" s="196"/>
      <c r="BA330" s="75"/>
      <c r="BB330" s="480"/>
    </row>
    <row r="331" spans="1:54" ht="5.0999999999999996" customHeight="1" x14ac:dyDescent="0.25">
      <c r="A331" s="55"/>
      <c r="B331" s="719"/>
      <c r="C331" s="60"/>
      <c r="D331" s="155"/>
      <c r="E331" s="60"/>
      <c r="F331" s="60"/>
      <c r="G331" s="60"/>
      <c r="H331" s="369"/>
      <c r="I331" s="366"/>
      <c r="J331" s="232"/>
      <c r="K331" s="232"/>
      <c r="L331" s="232"/>
      <c r="M331" s="232"/>
      <c r="N331" s="232"/>
      <c r="O331" s="232"/>
      <c r="P331" s="232"/>
      <c r="Q331" s="232"/>
      <c r="R331" s="232"/>
      <c r="S331" s="232"/>
      <c r="T331" s="232"/>
      <c r="U331" s="232"/>
      <c r="V331" s="232"/>
      <c r="W331" s="232"/>
      <c r="X331" s="232"/>
      <c r="Y331" s="232"/>
      <c r="Z331" s="232"/>
      <c r="AA331" s="232"/>
      <c r="AB331" s="232"/>
      <c r="AC331" s="232"/>
      <c r="AD331" s="232"/>
      <c r="AE331" s="232"/>
      <c r="AF331" s="232"/>
      <c r="AG331" s="232"/>
      <c r="AH331" s="232"/>
      <c r="AI331" s="232"/>
      <c r="AJ331" s="232"/>
      <c r="AK331" s="232"/>
      <c r="AL331" s="232"/>
      <c r="AM331" s="232"/>
      <c r="AN331" s="232"/>
      <c r="AO331" s="232"/>
      <c r="AP331" s="232"/>
      <c r="AQ331" s="232"/>
      <c r="AR331" s="232"/>
      <c r="AS331" s="232"/>
      <c r="AT331" s="232"/>
      <c r="AU331" s="232"/>
      <c r="AV331" s="232"/>
      <c r="AW331" s="232"/>
      <c r="AX331" s="232"/>
      <c r="AY331" s="232"/>
      <c r="AZ331" s="196"/>
      <c r="BA331" s="75"/>
      <c r="BB331" s="480"/>
    </row>
    <row r="332" spans="1:54" ht="9.9499999999999993" customHeight="1" thickBot="1" x14ac:dyDescent="0.3">
      <c r="A332" s="55">
        <v>49</v>
      </c>
      <c r="B332" s="719"/>
      <c r="C332" s="60"/>
      <c r="D332" s="155"/>
      <c r="E332" s="60"/>
      <c r="F332" s="60"/>
      <c r="G332" s="60"/>
      <c r="H332" s="534" t="s">
        <v>68</v>
      </c>
      <c r="I332" s="77"/>
      <c r="J332" s="76" t="str">
        <f>IF(J334=0,"",J334)</f>
        <v/>
      </c>
      <c r="K332" s="76"/>
      <c r="L332" s="685"/>
      <c r="M332" s="686"/>
      <c r="N332" s="686"/>
      <c r="O332" s="686"/>
      <c r="P332" s="686"/>
      <c r="Q332" s="686"/>
      <c r="R332" s="686"/>
      <c r="S332" s="686"/>
      <c r="T332" s="686"/>
      <c r="U332" s="686"/>
      <c r="V332" s="686"/>
      <c r="W332" s="686"/>
      <c r="X332" s="686"/>
      <c r="Y332" s="686"/>
      <c r="Z332" s="686"/>
      <c r="AA332" s="686"/>
      <c r="AB332" s="686"/>
      <c r="AC332" s="686"/>
      <c r="AD332" s="686"/>
      <c r="AE332" s="686"/>
      <c r="AF332" s="686"/>
      <c r="AG332" s="686"/>
      <c r="AH332" s="686"/>
      <c r="AI332" s="686"/>
      <c r="AJ332" s="686"/>
      <c r="AK332" s="686"/>
      <c r="AL332" s="686"/>
      <c r="AM332" s="686"/>
      <c r="AN332" s="686"/>
      <c r="AO332" s="686"/>
      <c r="AP332" s="686"/>
      <c r="AQ332" s="686"/>
      <c r="AR332" s="686"/>
      <c r="AS332" s="686"/>
      <c r="AT332" s="686"/>
      <c r="AU332" s="686"/>
      <c r="AV332" s="686"/>
      <c r="AW332" s="686"/>
      <c r="AX332" s="686"/>
      <c r="AY332" s="687"/>
      <c r="AZ332" s="196"/>
      <c r="BA332" s="75"/>
      <c r="BB332" s="480"/>
    </row>
    <row r="333" spans="1:54" ht="9.9499999999999993" customHeight="1" thickTop="1" thickBot="1" x14ac:dyDescent="0.3">
      <c r="A333" s="55"/>
      <c r="B333" s="719"/>
      <c r="C333" s="60"/>
      <c r="D333" s="155"/>
      <c r="E333" s="60"/>
      <c r="F333" s="60"/>
      <c r="G333" s="60"/>
      <c r="H333" s="535"/>
      <c r="I333" s="233"/>
      <c r="J333" s="322">
        <f>J334</f>
        <v>0</v>
      </c>
      <c r="K333" s="33"/>
      <c r="L333" s="688"/>
      <c r="M333" s="689"/>
      <c r="N333" s="689"/>
      <c r="O333" s="689"/>
      <c r="P333" s="689"/>
      <c r="Q333" s="689"/>
      <c r="R333" s="689"/>
      <c r="S333" s="689"/>
      <c r="T333" s="689"/>
      <c r="U333" s="689"/>
      <c r="V333" s="689"/>
      <c r="W333" s="689"/>
      <c r="X333" s="689"/>
      <c r="Y333" s="689"/>
      <c r="Z333" s="689"/>
      <c r="AA333" s="689"/>
      <c r="AB333" s="689"/>
      <c r="AC333" s="689"/>
      <c r="AD333" s="689"/>
      <c r="AE333" s="689"/>
      <c r="AF333" s="689"/>
      <c r="AG333" s="689"/>
      <c r="AH333" s="689"/>
      <c r="AI333" s="689"/>
      <c r="AJ333" s="689"/>
      <c r="AK333" s="689"/>
      <c r="AL333" s="689"/>
      <c r="AM333" s="689"/>
      <c r="AN333" s="689"/>
      <c r="AO333" s="689"/>
      <c r="AP333" s="689"/>
      <c r="AQ333" s="689"/>
      <c r="AR333" s="689"/>
      <c r="AS333" s="689"/>
      <c r="AT333" s="689"/>
      <c r="AU333" s="689"/>
      <c r="AV333" s="689"/>
      <c r="AW333" s="689"/>
      <c r="AX333" s="689"/>
      <c r="AY333" s="690"/>
      <c r="AZ333" s="196"/>
      <c r="BA333" s="75"/>
      <c r="BB333" s="480"/>
    </row>
    <row r="334" spans="1:54" ht="9.9499999999999993" customHeight="1" thickTop="1" x14ac:dyDescent="0.25">
      <c r="A334" s="55"/>
      <c r="B334" s="719"/>
      <c r="C334" s="60"/>
      <c r="D334" s="155"/>
      <c r="E334" s="60"/>
      <c r="F334" s="385"/>
      <c r="G334" s="60"/>
      <c r="H334" s="535"/>
      <c r="I334" s="32"/>
      <c r="J334" s="386">
        <v>0</v>
      </c>
      <c r="K334" s="76"/>
      <c r="L334" s="688"/>
      <c r="M334" s="689"/>
      <c r="N334" s="689"/>
      <c r="O334" s="689"/>
      <c r="P334" s="689"/>
      <c r="Q334" s="689"/>
      <c r="R334" s="689"/>
      <c r="S334" s="689"/>
      <c r="T334" s="689"/>
      <c r="U334" s="689"/>
      <c r="V334" s="689"/>
      <c r="W334" s="689"/>
      <c r="X334" s="689"/>
      <c r="Y334" s="689"/>
      <c r="Z334" s="689"/>
      <c r="AA334" s="689"/>
      <c r="AB334" s="689"/>
      <c r="AC334" s="689"/>
      <c r="AD334" s="689"/>
      <c r="AE334" s="689"/>
      <c r="AF334" s="689"/>
      <c r="AG334" s="689"/>
      <c r="AH334" s="689"/>
      <c r="AI334" s="689"/>
      <c r="AJ334" s="689"/>
      <c r="AK334" s="689"/>
      <c r="AL334" s="689"/>
      <c r="AM334" s="689"/>
      <c r="AN334" s="689"/>
      <c r="AO334" s="689"/>
      <c r="AP334" s="689"/>
      <c r="AQ334" s="689"/>
      <c r="AR334" s="689"/>
      <c r="AS334" s="689"/>
      <c r="AT334" s="689"/>
      <c r="AU334" s="689"/>
      <c r="AV334" s="689"/>
      <c r="AW334" s="689"/>
      <c r="AX334" s="689"/>
      <c r="AY334" s="690"/>
      <c r="AZ334" s="196"/>
      <c r="BA334" s="75"/>
      <c r="BB334" s="480"/>
    </row>
    <row r="335" spans="1:54" ht="9.9499999999999993" customHeight="1" x14ac:dyDescent="0.25">
      <c r="A335" s="55"/>
      <c r="B335" s="719"/>
      <c r="C335" s="60"/>
      <c r="D335" s="155"/>
      <c r="E335" s="60"/>
      <c r="F335" s="385"/>
      <c r="G335" s="60"/>
      <c r="H335" s="536"/>
      <c r="I335" s="77"/>
      <c r="J335" s="483"/>
      <c r="K335" s="76"/>
      <c r="L335" s="691"/>
      <c r="M335" s="692"/>
      <c r="N335" s="692"/>
      <c r="O335" s="692"/>
      <c r="P335" s="692"/>
      <c r="Q335" s="692"/>
      <c r="R335" s="692"/>
      <c r="S335" s="692"/>
      <c r="T335" s="692"/>
      <c r="U335" s="692"/>
      <c r="V335" s="692"/>
      <c r="W335" s="692"/>
      <c r="X335" s="692"/>
      <c r="Y335" s="692"/>
      <c r="Z335" s="692"/>
      <c r="AA335" s="692"/>
      <c r="AB335" s="692"/>
      <c r="AC335" s="692"/>
      <c r="AD335" s="692"/>
      <c r="AE335" s="692"/>
      <c r="AF335" s="692"/>
      <c r="AG335" s="692"/>
      <c r="AH335" s="692"/>
      <c r="AI335" s="692"/>
      <c r="AJ335" s="692"/>
      <c r="AK335" s="692"/>
      <c r="AL335" s="692"/>
      <c r="AM335" s="692"/>
      <c r="AN335" s="692"/>
      <c r="AO335" s="692"/>
      <c r="AP335" s="692"/>
      <c r="AQ335" s="692"/>
      <c r="AR335" s="692"/>
      <c r="AS335" s="692"/>
      <c r="AT335" s="692"/>
      <c r="AU335" s="692"/>
      <c r="AV335" s="692"/>
      <c r="AW335" s="692"/>
      <c r="AX335" s="692"/>
      <c r="AY335" s="693"/>
      <c r="AZ335" s="196"/>
      <c r="BA335" s="75"/>
      <c r="BB335" s="480"/>
    </row>
    <row r="336" spans="1:54" ht="5.0999999999999996" customHeight="1" x14ac:dyDescent="0.25">
      <c r="A336" s="55"/>
      <c r="B336" s="719"/>
      <c r="C336" s="60"/>
      <c r="D336" s="155"/>
      <c r="E336" s="60"/>
      <c r="F336" s="60"/>
      <c r="G336" s="60"/>
      <c r="H336" s="369"/>
      <c r="I336" s="366"/>
      <c r="J336" s="232"/>
      <c r="K336" s="232"/>
      <c r="L336" s="232"/>
      <c r="M336" s="232"/>
      <c r="N336" s="232"/>
      <c r="O336" s="232"/>
      <c r="P336" s="232"/>
      <c r="Q336" s="232"/>
      <c r="R336" s="232"/>
      <c r="S336" s="232"/>
      <c r="T336" s="232"/>
      <c r="U336" s="232"/>
      <c r="V336" s="232"/>
      <c r="W336" s="232"/>
      <c r="X336" s="232"/>
      <c r="Y336" s="232"/>
      <c r="Z336" s="232"/>
      <c r="AA336" s="232"/>
      <c r="AB336" s="232"/>
      <c r="AC336" s="232"/>
      <c r="AD336" s="232"/>
      <c r="AE336" s="232"/>
      <c r="AF336" s="232"/>
      <c r="AG336" s="232"/>
      <c r="AH336" s="232"/>
      <c r="AI336" s="232"/>
      <c r="AJ336" s="232"/>
      <c r="AK336" s="232"/>
      <c r="AL336" s="232"/>
      <c r="AM336" s="232"/>
      <c r="AN336" s="232"/>
      <c r="AO336" s="232"/>
      <c r="AP336" s="232"/>
      <c r="AQ336" s="232"/>
      <c r="AR336" s="232"/>
      <c r="AS336" s="232"/>
      <c r="AT336" s="232"/>
      <c r="AU336" s="232"/>
      <c r="AV336" s="232"/>
      <c r="AW336" s="232"/>
      <c r="AX336" s="232"/>
      <c r="AY336" s="232"/>
      <c r="AZ336" s="196"/>
      <c r="BA336" s="75"/>
      <c r="BB336" s="480"/>
    </row>
    <row r="337" spans="1:54" ht="9.9499999999999993" customHeight="1" thickBot="1" x14ac:dyDescent="0.3">
      <c r="A337" s="55">
        <v>50</v>
      </c>
      <c r="B337" s="719"/>
      <c r="C337" s="60"/>
      <c r="D337" s="155"/>
      <c r="E337" s="60"/>
      <c r="F337" s="60"/>
      <c r="G337" s="60"/>
      <c r="H337" s="534" t="s">
        <v>222</v>
      </c>
      <c r="I337" s="77"/>
      <c r="J337" s="76" t="str">
        <f>IF(J339=0,"",J339)</f>
        <v/>
      </c>
      <c r="K337" s="76"/>
      <c r="L337" s="685"/>
      <c r="M337" s="686"/>
      <c r="N337" s="686"/>
      <c r="O337" s="686"/>
      <c r="P337" s="686"/>
      <c r="Q337" s="686"/>
      <c r="R337" s="686"/>
      <c r="S337" s="686"/>
      <c r="T337" s="686"/>
      <c r="U337" s="686"/>
      <c r="V337" s="686"/>
      <c r="W337" s="686"/>
      <c r="X337" s="686"/>
      <c r="Y337" s="686"/>
      <c r="Z337" s="686"/>
      <c r="AA337" s="686"/>
      <c r="AB337" s="686"/>
      <c r="AC337" s="686"/>
      <c r="AD337" s="686"/>
      <c r="AE337" s="686"/>
      <c r="AF337" s="686"/>
      <c r="AG337" s="686"/>
      <c r="AH337" s="686"/>
      <c r="AI337" s="686"/>
      <c r="AJ337" s="686"/>
      <c r="AK337" s="686"/>
      <c r="AL337" s="686"/>
      <c r="AM337" s="686"/>
      <c r="AN337" s="686"/>
      <c r="AO337" s="686"/>
      <c r="AP337" s="686"/>
      <c r="AQ337" s="686"/>
      <c r="AR337" s="686"/>
      <c r="AS337" s="686"/>
      <c r="AT337" s="686"/>
      <c r="AU337" s="686"/>
      <c r="AV337" s="686"/>
      <c r="AW337" s="686"/>
      <c r="AX337" s="686"/>
      <c r="AY337" s="687"/>
      <c r="AZ337" s="196"/>
      <c r="BA337" s="75"/>
      <c r="BB337" s="480"/>
    </row>
    <row r="338" spans="1:54" ht="9.9499999999999993" customHeight="1" thickTop="1" thickBot="1" x14ac:dyDescent="0.3">
      <c r="A338" s="55"/>
      <c r="B338" s="719"/>
      <c r="C338" s="60"/>
      <c r="D338" s="155"/>
      <c r="E338" s="60"/>
      <c r="F338" s="60"/>
      <c r="G338" s="60"/>
      <c r="H338" s="535"/>
      <c r="I338" s="233"/>
      <c r="J338" s="322">
        <f>J339</f>
        <v>0</v>
      </c>
      <c r="K338" s="33"/>
      <c r="L338" s="688"/>
      <c r="M338" s="689"/>
      <c r="N338" s="689"/>
      <c r="O338" s="689"/>
      <c r="P338" s="689"/>
      <c r="Q338" s="689"/>
      <c r="R338" s="689"/>
      <c r="S338" s="689"/>
      <c r="T338" s="689"/>
      <c r="U338" s="689"/>
      <c r="V338" s="689"/>
      <c r="W338" s="689"/>
      <c r="X338" s="689"/>
      <c r="Y338" s="689"/>
      <c r="Z338" s="689"/>
      <c r="AA338" s="689"/>
      <c r="AB338" s="689"/>
      <c r="AC338" s="689"/>
      <c r="AD338" s="689"/>
      <c r="AE338" s="689"/>
      <c r="AF338" s="689"/>
      <c r="AG338" s="689"/>
      <c r="AH338" s="689"/>
      <c r="AI338" s="689"/>
      <c r="AJ338" s="689"/>
      <c r="AK338" s="689"/>
      <c r="AL338" s="689"/>
      <c r="AM338" s="689"/>
      <c r="AN338" s="689"/>
      <c r="AO338" s="689"/>
      <c r="AP338" s="689"/>
      <c r="AQ338" s="689"/>
      <c r="AR338" s="689"/>
      <c r="AS338" s="689"/>
      <c r="AT338" s="689"/>
      <c r="AU338" s="689"/>
      <c r="AV338" s="689"/>
      <c r="AW338" s="689"/>
      <c r="AX338" s="689"/>
      <c r="AY338" s="690"/>
      <c r="AZ338" s="196"/>
      <c r="BA338" s="75"/>
      <c r="BB338" s="480"/>
    </row>
    <row r="339" spans="1:54" ht="9.9499999999999993" customHeight="1" thickTop="1" x14ac:dyDescent="0.25">
      <c r="A339" s="55"/>
      <c r="B339" s="719"/>
      <c r="C339" s="60"/>
      <c r="D339" s="155"/>
      <c r="E339" s="60"/>
      <c r="F339" s="385"/>
      <c r="G339" s="60"/>
      <c r="H339" s="535"/>
      <c r="I339" s="32"/>
      <c r="J339" s="386">
        <v>0</v>
      </c>
      <c r="K339" s="76"/>
      <c r="L339" s="688"/>
      <c r="M339" s="689"/>
      <c r="N339" s="689"/>
      <c r="O339" s="689"/>
      <c r="P339" s="689"/>
      <c r="Q339" s="689"/>
      <c r="R339" s="689"/>
      <c r="S339" s="689"/>
      <c r="T339" s="689"/>
      <c r="U339" s="689"/>
      <c r="V339" s="689"/>
      <c r="W339" s="689"/>
      <c r="X339" s="689"/>
      <c r="Y339" s="689"/>
      <c r="Z339" s="689"/>
      <c r="AA339" s="689"/>
      <c r="AB339" s="689"/>
      <c r="AC339" s="689"/>
      <c r="AD339" s="689"/>
      <c r="AE339" s="689"/>
      <c r="AF339" s="689"/>
      <c r="AG339" s="689"/>
      <c r="AH339" s="689"/>
      <c r="AI339" s="689"/>
      <c r="AJ339" s="689"/>
      <c r="AK339" s="689"/>
      <c r="AL339" s="689"/>
      <c r="AM339" s="689"/>
      <c r="AN339" s="689"/>
      <c r="AO339" s="689"/>
      <c r="AP339" s="689"/>
      <c r="AQ339" s="689"/>
      <c r="AR339" s="689"/>
      <c r="AS339" s="689"/>
      <c r="AT339" s="689"/>
      <c r="AU339" s="689"/>
      <c r="AV339" s="689"/>
      <c r="AW339" s="689"/>
      <c r="AX339" s="689"/>
      <c r="AY339" s="690"/>
      <c r="AZ339" s="196"/>
      <c r="BA339" s="75"/>
      <c r="BB339" s="480"/>
    </row>
    <row r="340" spans="1:54" ht="9.9499999999999993" customHeight="1" x14ac:dyDescent="0.25">
      <c r="A340" s="55"/>
      <c r="B340" s="719"/>
      <c r="C340" s="60"/>
      <c r="D340" s="155"/>
      <c r="E340" s="60"/>
      <c r="F340" s="385"/>
      <c r="G340" s="60"/>
      <c r="H340" s="536"/>
      <c r="I340" s="77"/>
      <c r="J340" s="483"/>
      <c r="K340" s="76"/>
      <c r="L340" s="691"/>
      <c r="M340" s="692"/>
      <c r="N340" s="692"/>
      <c r="O340" s="692"/>
      <c r="P340" s="692"/>
      <c r="Q340" s="692"/>
      <c r="R340" s="692"/>
      <c r="S340" s="692"/>
      <c r="T340" s="692"/>
      <c r="U340" s="692"/>
      <c r="V340" s="692"/>
      <c r="W340" s="692"/>
      <c r="X340" s="692"/>
      <c r="Y340" s="692"/>
      <c r="Z340" s="692"/>
      <c r="AA340" s="692"/>
      <c r="AB340" s="692"/>
      <c r="AC340" s="692"/>
      <c r="AD340" s="692"/>
      <c r="AE340" s="692"/>
      <c r="AF340" s="692"/>
      <c r="AG340" s="692"/>
      <c r="AH340" s="692"/>
      <c r="AI340" s="692"/>
      <c r="AJ340" s="692"/>
      <c r="AK340" s="692"/>
      <c r="AL340" s="692"/>
      <c r="AM340" s="692"/>
      <c r="AN340" s="692"/>
      <c r="AO340" s="692"/>
      <c r="AP340" s="692"/>
      <c r="AQ340" s="692"/>
      <c r="AR340" s="692"/>
      <c r="AS340" s="692"/>
      <c r="AT340" s="692"/>
      <c r="AU340" s="692"/>
      <c r="AV340" s="692"/>
      <c r="AW340" s="692"/>
      <c r="AX340" s="692"/>
      <c r="AY340" s="693"/>
      <c r="AZ340" s="196"/>
      <c r="BA340" s="75"/>
      <c r="BB340" s="480"/>
    </row>
    <row r="341" spans="1:54" ht="5.0999999999999996" customHeight="1" x14ac:dyDescent="0.25">
      <c r="A341" s="55"/>
      <c r="B341" s="719"/>
      <c r="C341" s="60"/>
      <c r="D341" s="155"/>
      <c r="E341" s="60"/>
      <c r="F341" s="60"/>
      <c r="G341" s="60"/>
      <c r="H341" s="369"/>
      <c r="I341" s="366"/>
      <c r="J341" s="232"/>
      <c r="K341" s="232"/>
      <c r="L341" s="232"/>
      <c r="M341" s="232"/>
      <c r="N341" s="232"/>
      <c r="O341" s="232"/>
      <c r="P341" s="232"/>
      <c r="Q341" s="232"/>
      <c r="R341" s="232"/>
      <c r="S341" s="232"/>
      <c r="T341" s="232"/>
      <c r="U341" s="232"/>
      <c r="V341" s="232"/>
      <c r="W341" s="232"/>
      <c r="X341" s="232"/>
      <c r="Y341" s="232"/>
      <c r="Z341" s="232"/>
      <c r="AA341" s="232"/>
      <c r="AB341" s="232"/>
      <c r="AC341" s="232"/>
      <c r="AD341" s="232"/>
      <c r="AE341" s="232"/>
      <c r="AF341" s="232"/>
      <c r="AG341" s="232"/>
      <c r="AH341" s="232"/>
      <c r="AI341" s="232"/>
      <c r="AJ341" s="232"/>
      <c r="AK341" s="232"/>
      <c r="AL341" s="232"/>
      <c r="AM341" s="232"/>
      <c r="AN341" s="232"/>
      <c r="AO341" s="232"/>
      <c r="AP341" s="232"/>
      <c r="AQ341" s="232"/>
      <c r="AR341" s="232"/>
      <c r="AS341" s="232"/>
      <c r="AT341" s="232"/>
      <c r="AU341" s="232"/>
      <c r="AV341" s="232"/>
      <c r="AW341" s="232"/>
      <c r="AX341" s="232"/>
      <c r="AY341" s="232"/>
      <c r="AZ341" s="196"/>
      <c r="BA341" s="75"/>
      <c r="BB341" s="480"/>
    </row>
    <row r="342" spans="1:54" ht="9.9499999999999993" customHeight="1" x14ac:dyDescent="0.25">
      <c r="A342" s="55"/>
      <c r="B342" s="719"/>
      <c r="C342" s="60"/>
      <c r="D342" s="155"/>
      <c r="E342" s="60"/>
      <c r="F342" s="121" t="s">
        <v>25</v>
      </c>
      <c r="G342" s="121"/>
      <c r="H342" s="121"/>
      <c r="I342" s="23"/>
      <c r="J342" s="23"/>
      <c r="K342" s="23"/>
      <c r="L342" s="23"/>
      <c r="M342" s="23"/>
      <c r="N342" s="23"/>
      <c r="O342" s="23"/>
      <c r="P342" s="23"/>
      <c r="Q342" s="23"/>
      <c r="R342" s="23"/>
      <c r="S342" s="23"/>
      <c r="T342" s="23"/>
      <c r="U342" s="23"/>
      <c r="V342" s="23"/>
      <c r="W342" s="23"/>
      <c r="X342" s="23"/>
      <c r="Y342" s="23"/>
      <c r="Z342" s="23"/>
      <c r="AA342" s="23"/>
      <c r="AB342" s="23"/>
      <c r="AC342" s="23"/>
      <c r="AD342" s="678"/>
      <c r="AE342" s="678"/>
      <c r="AF342" s="678"/>
      <c r="AG342" s="678"/>
      <c r="AH342" s="678"/>
      <c r="AI342" s="678"/>
      <c r="AJ342" s="678"/>
      <c r="AK342" s="678"/>
      <c r="AL342" s="678"/>
      <c r="AM342" s="678"/>
      <c r="AN342" s="678"/>
      <c r="AO342" s="678"/>
      <c r="AP342" s="678"/>
      <c r="AQ342" s="678"/>
      <c r="AR342" s="678"/>
      <c r="AS342" s="678"/>
      <c r="AT342" s="678"/>
      <c r="AU342" s="678"/>
      <c r="AV342" s="678"/>
      <c r="AW342" s="678"/>
      <c r="AX342" s="678"/>
      <c r="AY342" s="678"/>
      <c r="AZ342" s="196"/>
      <c r="BA342" s="75"/>
      <c r="BB342" s="480"/>
    </row>
    <row r="343" spans="1:54" ht="5.0999999999999996" customHeight="1" x14ac:dyDescent="0.25">
      <c r="A343" s="55"/>
      <c r="B343" s="719"/>
      <c r="C343" s="60"/>
      <c r="D343" s="155"/>
      <c r="E343" s="60"/>
      <c r="F343" s="60"/>
      <c r="G343" s="60"/>
      <c r="H343" s="369"/>
      <c r="I343" s="366"/>
      <c r="J343" s="232"/>
      <c r="K343" s="232"/>
      <c r="L343" s="232"/>
      <c r="M343" s="232"/>
      <c r="N343" s="232"/>
      <c r="O343" s="232"/>
      <c r="P343" s="232"/>
      <c r="Q343" s="232"/>
      <c r="R343" s="232"/>
      <c r="S343" s="232"/>
      <c r="T343" s="232"/>
      <c r="U343" s="232"/>
      <c r="V343" s="232"/>
      <c r="W343" s="232"/>
      <c r="X343" s="232"/>
      <c r="Y343" s="232"/>
      <c r="Z343" s="232"/>
      <c r="AA343" s="232"/>
      <c r="AB343" s="232"/>
      <c r="AC343" s="232"/>
      <c r="AD343" s="232"/>
      <c r="AE343" s="232"/>
      <c r="AF343" s="232"/>
      <c r="AG343" s="232"/>
      <c r="AH343" s="232"/>
      <c r="AI343" s="232"/>
      <c r="AJ343" s="232"/>
      <c r="AK343" s="232"/>
      <c r="AL343" s="232"/>
      <c r="AM343" s="232"/>
      <c r="AN343" s="232"/>
      <c r="AO343" s="232"/>
      <c r="AP343" s="232"/>
      <c r="AQ343" s="232"/>
      <c r="AR343" s="232"/>
      <c r="AS343" s="232"/>
      <c r="AT343" s="232"/>
      <c r="AU343" s="232"/>
      <c r="AV343" s="232"/>
      <c r="AW343" s="232"/>
      <c r="AX343" s="232"/>
      <c r="AY343" s="232"/>
      <c r="AZ343" s="196"/>
      <c r="BA343" s="75"/>
      <c r="BB343" s="480"/>
    </row>
    <row r="344" spans="1:54" ht="9.9499999999999993" customHeight="1" thickBot="1" x14ac:dyDescent="0.3">
      <c r="A344" s="55">
        <v>51</v>
      </c>
      <c r="B344" s="719"/>
      <c r="C344" s="60"/>
      <c r="D344" s="155"/>
      <c r="E344" s="60"/>
      <c r="F344" s="60"/>
      <c r="G344" s="60"/>
      <c r="H344" s="534" t="s">
        <v>68</v>
      </c>
      <c r="I344" s="77"/>
      <c r="J344" s="76" t="str">
        <f>IF(J346=0,"",J346)</f>
        <v/>
      </c>
      <c r="K344" s="76"/>
      <c r="L344" s="685"/>
      <c r="M344" s="686"/>
      <c r="N344" s="686"/>
      <c r="O344" s="686"/>
      <c r="P344" s="686"/>
      <c r="Q344" s="686"/>
      <c r="R344" s="686"/>
      <c r="S344" s="686"/>
      <c r="T344" s="686"/>
      <c r="U344" s="686"/>
      <c r="V344" s="686"/>
      <c r="W344" s="686"/>
      <c r="X344" s="686"/>
      <c r="Y344" s="686"/>
      <c r="Z344" s="686"/>
      <c r="AA344" s="686"/>
      <c r="AB344" s="686"/>
      <c r="AC344" s="686"/>
      <c r="AD344" s="686"/>
      <c r="AE344" s="686"/>
      <c r="AF344" s="686"/>
      <c r="AG344" s="686"/>
      <c r="AH344" s="686"/>
      <c r="AI344" s="686"/>
      <c r="AJ344" s="686"/>
      <c r="AK344" s="686"/>
      <c r="AL344" s="686"/>
      <c r="AM344" s="686"/>
      <c r="AN344" s="686"/>
      <c r="AO344" s="686"/>
      <c r="AP344" s="686"/>
      <c r="AQ344" s="686"/>
      <c r="AR344" s="686"/>
      <c r="AS344" s="686"/>
      <c r="AT344" s="686"/>
      <c r="AU344" s="686"/>
      <c r="AV344" s="686"/>
      <c r="AW344" s="686"/>
      <c r="AX344" s="686"/>
      <c r="AY344" s="687"/>
      <c r="AZ344" s="196"/>
      <c r="BA344" s="75"/>
      <c r="BB344" s="480"/>
    </row>
    <row r="345" spans="1:54" ht="9.9499999999999993" customHeight="1" thickTop="1" thickBot="1" x14ac:dyDescent="0.3">
      <c r="A345" s="55"/>
      <c r="B345" s="719"/>
      <c r="C345" s="60"/>
      <c r="D345" s="155"/>
      <c r="E345" s="60"/>
      <c r="F345" s="60"/>
      <c r="G345" s="60"/>
      <c r="H345" s="535"/>
      <c r="I345" s="233"/>
      <c r="J345" s="322">
        <f>J346</f>
        <v>0</v>
      </c>
      <c r="K345" s="33"/>
      <c r="L345" s="688"/>
      <c r="M345" s="689"/>
      <c r="N345" s="689"/>
      <c r="O345" s="689"/>
      <c r="P345" s="689"/>
      <c r="Q345" s="689"/>
      <c r="R345" s="689"/>
      <c r="S345" s="689"/>
      <c r="T345" s="689"/>
      <c r="U345" s="689"/>
      <c r="V345" s="689"/>
      <c r="W345" s="689"/>
      <c r="X345" s="689"/>
      <c r="Y345" s="689"/>
      <c r="Z345" s="689"/>
      <c r="AA345" s="689"/>
      <c r="AB345" s="689"/>
      <c r="AC345" s="689"/>
      <c r="AD345" s="689"/>
      <c r="AE345" s="689"/>
      <c r="AF345" s="689"/>
      <c r="AG345" s="689"/>
      <c r="AH345" s="689"/>
      <c r="AI345" s="689"/>
      <c r="AJ345" s="689"/>
      <c r="AK345" s="689"/>
      <c r="AL345" s="689"/>
      <c r="AM345" s="689"/>
      <c r="AN345" s="689"/>
      <c r="AO345" s="689"/>
      <c r="AP345" s="689"/>
      <c r="AQ345" s="689"/>
      <c r="AR345" s="689"/>
      <c r="AS345" s="689"/>
      <c r="AT345" s="689"/>
      <c r="AU345" s="689"/>
      <c r="AV345" s="689"/>
      <c r="AW345" s="689"/>
      <c r="AX345" s="689"/>
      <c r="AY345" s="690"/>
      <c r="AZ345" s="196"/>
      <c r="BA345" s="75"/>
      <c r="BB345" s="480"/>
    </row>
    <row r="346" spans="1:54" ht="9.9499999999999993" customHeight="1" thickTop="1" x14ac:dyDescent="0.25">
      <c r="A346" s="55"/>
      <c r="B346" s="719"/>
      <c r="C346" s="60"/>
      <c r="D346" s="155"/>
      <c r="E346" s="60"/>
      <c r="F346" s="385"/>
      <c r="G346" s="60"/>
      <c r="H346" s="535"/>
      <c r="I346" s="32"/>
      <c r="J346" s="386">
        <v>0</v>
      </c>
      <c r="K346" s="76"/>
      <c r="L346" s="688"/>
      <c r="M346" s="689"/>
      <c r="N346" s="689"/>
      <c r="O346" s="689"/>
      <c r="P346" s="689"/>
      <c r="Q346" s="689"/>
      <c r="R346" s="689"/>
      <c r="S346" s="689"/>
      <c r="T346" s="689"/>
      <c r="U346" s="689"/>
      <c r="V346" s="689"/>
      <c r="W346" s="689"/>
      <c r="X346" s="689"/>
      <c r="Y346" s="689"/>
      <c r="Z346" s="689"/>
      <c r="AA346" s="689"/>
      <c r="AB346" s="689"/>
      <c r="AC346" s="689"/>
      <c r="AD346" s="689"/>
      <c r="AE346" s="689"/>
      <c r="AF346" s="689"/>
      <c r="AG346" s="689"/>
      <c r="AH346" s="689"/>
      <c r="AI346" s="689"/>
      <c r="AJ346" s="689"/>
      <c r="AK346" s="689"/>
      <c r="AL346" s="689"/>
      <c r="AM346" s="689"/>
      <c r="AN346" s="689"/>
      <c r="AO346" s="689"/>
      <c r="AP346" s="689"/>
      <c r="AQ346" s="689"/>
      <c r="AR346" s="689"/>
      <c r="AS346" s="689"/>
      <c r="AT346" s="689"/>
      <c r="AU346" s="689"/>
      <c r="AV346" s="689"/>
      <c r="AW346" s="689"/>
      <c r="AX346" s="689"/>
      <c r="AY346" s="690"/>
      <c r="AZ346" s="196"/>
      <c r="BA346" s="75"/>
      <c r="BB346" s="480"/>
    </row>
    <row r="347" spans="1:54" ht="9.9499999999999993" customHeight="1" x14ac:dyDescent="0.25">
      <c r="A347" s="55"/>
      <c r="B347" s="719"/>
      <c r="C347" s="60"/>
      <c r="D347" s="155"/>
      <c r="E347" s="60"/>
      <c r="F347" s="385"/>
      <c r="G347" s="60"/>
      <c r="H347" s="536"/>
      <c r="I347" s="77"/>
      <c r="J347" s="483"/>
      <c r="K347" s="76"/>
      <c r="L347" s="691"/>
      <c r="M347" s="692"/>
      <c r="N347" s="692"/>
      <c r="O347" s="692"/>
      <c r="P347" s="692"/>
      <c r="Q347" s="692"/>
      <c r="R347" s="692"/>
      <c r="S347" s="692"/>
      <c r="T347" s="692"/>
      <c r="U347" s="692"/>
      <c r="V347" s="692"/>
      <c r="W347" s="692"/>
      <c r="X347" s="692"/>
      <c r="Y347" s="692"/>
      <c r="Z347" s="692"/>
      <c r="AA347" s="692"/>
      <c r="AB347" s="692"/>
      <c r="AC347" s="692"/>
      <c r="AD347" s="692"/>
      <c r="AE347" s="692"/>
      <c r="AF347" s="692"/>
      <c r="AG347" s="692"/>
      <c r="AH347" s="692"/>
      <c r="AI347" s="692"/>
      <c r="AJ347" s="692"/>
      <c r="AK347" s="692"/>
      <c r="AL347" s="692"/>
      <c r="AM347" s="692"/>
      <c r="AN347" s="692"/>
      <c r="AO347" s="692"/>
      <c r="AP347" s="692"/>
      <c r="AQ347" s="692"/>
      <c r="AR347" s="692"/>
      <c r="AS347" s="692"/>
      <c r="AT347" s="692"/>
      <c r="AU347" s="692"/>
      <c r="AV347" s="692"/>
      <c r="AW347" s="692"/>
      <c r="AX347" s="692"/>
      <c r="AY347" s="693"/>
      <c r="AZ347" s="196"/>
      <c r="BA347" s="75"/>
      <c r="BB347" s="480"/>
    </row>
    <row r="348" spans="1:54" ht="5.0999999999999996" customHeight="1" x14ac:dyDescent="0.25">
      <c r="A348" s="55"/>
      <c r="B348" s="719"/>
      <c r="C348" s="60"/>
      <c r="D348" s="155"/>
      <c r="E348" s="60"/>
      <c r="F348" s="60"/>
      <c r="G348" s="60"/>
      <c r="H348" s="369"/>
      <c r="I348" s="366"/>
      <c r="J348" s="232"/>
      <c r="K348" s="232"/>
      <c r="L348" s="232"/>
      <c r="M348" s="232"/>
      <c r="N348" s="232"/>
      <c r="O348" s="232"/>
      <c r="P348" s="232"/>
      <c r="Q348" s="232"/>
      <c r="R348" s="232"/>
      <c r="S348" s="232"/>
      <c r="T348" s="232"/>
      <c r="U348" s="232"/>
      <c r="V348" s="232"/>
      <c r="W348" s="232"/>
      <c r="X348" s="232"/>
      <c r="Y348" s="232"/>
      <c r="Z348" s="232"/>
      <c r="AA348" s="232"/>
      <c r="AB348" s="232"/>
      <c r="AC348" s="232"/>
      <c r="AD348" s="232"/>
      <c r="AE348" s="232"/>
      <c r="AF348" s="232"/>
      <c r="AG348" s="232"/>
      <c r="AH348" s="232"/>
      <c r="AI348" s="232"/>
      <c r="AJ348" s="232"/>
      <c r="AK348" s="232"/>
      <c r="AL348" s="232"/>
      <c r="AM348" s="232"/>
      <c r="AN348" s="232"/>
      <c r="AO348" s="232"/>
      <c r="AP348" s="232"/>
      <c r="AQ348" s="232"/>
      <c r="AR348" s="232"/>
      <c r="AS348" s="232"/>
      <c r="AT348" s="232"/>
      <c r="AU348" s="232"/>
      <c r="AV348" s="232"/>
      <c r="AW348" s="232"/>
      <c r="AX348" s="232"/>
      <c r="AY348" s="232"/>
      <c r="AZ348" s="196"/>
      <c r="BA348" s="75"/>
      <c r="BB348" s="480"/>
    </row>
    <row r="349" spans="1:54" ht="9.9499999999999993" customHeight="1" thickBot="1" x14ac:dyDescent="0.3">
      <c r="A349" s="55">
        <v>52</v>
      </c>
      <c r="B349" s="719"/>
      <c r="C349" s="60"/>
      <c r="D349" s="155"/>
      <c r="E349" s="60"/>
      <c r="F349" s="60"/>
      <c r="G349" s="60"/>
      <c r="H349" s="534" t="s">
        <v>222</v>
      </c>
      <c r="I349" s="77"/>
      <c r="J349" s="76" t="str">
        <f>IF(J351=0,"",J351)</f>
        <v/>
      </c>
      <c r="K349" s="76"/>
      <c r="L349" s="685"/>
      <c r="M349" s="686"/>
      <c r="N349" s="686"/>
      <c r="O349" s="686"/>
      <c r="P349" s="686"/>
      <c r="Q349" s="686"/>
      <c r="R349" s="686"/>
      <c r="S349" s="686"/>
      <c r="T349" s="686"/>
      <c r="U349" s="686"/>
      <c r="V349" s="686"/>
      <c r="W349" s="686"/>
      <c r="X349" s="686"/>
      <c r="Y349" s="686"/>
      <c r="Z349" s="686"/>
      <c r="AA349" s="686"/>
      <c r="AB349" s="686"/>
      <c r="AC349" s="686"/>
      <c r="AD349" s="686"/>
      <c r="AE349" s="686"/>
      <c r="AF349" s="686"/>
      <c r="AG349" s="686"/>
      <c r="AH349" s="686"/>
      <c r="AI349" s="686"/>
      <c r="AJ349" s="686"/>
      <c r="AK349" s="686"/>
      <c r="AL349" s="686"/>
      <c r="AM349" s="686"/>
      <c r="AN349" s="686"/>
      <c r="AO349" s="686"/>
      <c r="AP349" s="686"/>
      <c r="AQ349" s="686"/>
      <c r="AR349" s="686"/>
      <c r="AS349" s="686"/>
      <c r="AT349" s="686"/>
      <c r="AU349" s="686"/>
      <c r="AV349" s="686"/>
      <c r="AW349" s="686"/>
      <c r="AX349" s="686"/>
      <c r="AY349" s="687"/>
      <c r="AZ349" s="196"/>
      <c r="BA349" s="75"/>
      <c r="BB349" s="480"/>
    </row>
    <row r="350" spans="1:54" ht="9.9499999999999993" customHeight="1" thickTop="1" thickBot="1" x14ac:dyDescent="0.3">
      <c r="A350" s="55"/>
      <c r="B350" s="719"/>
      <c r="C350" s="60"/>
      <c r="D350" s="155"/>
      <c r="E350" s="60"/>
      <c r="F350" s="60"/>
      <c r="G350" s="60"/>
      <c r="H350" s="535"/>
      <c r="I350" s="233"/>
      <c r="J350" s="322">
        <f>J351</f>
        <v>0</v>
      </c>
      <c r="K350" s="33"/>
      <c r="L350" s="688"/>
      <c r="M350" s="689"/>
      <c r="N350" s="689"/>
      <c r="O350" s="689"/>
      <c r="P350" s="689"/>
      <c r="Q350" s="689"/>
      <c r="R350" s="689"/>
      <c r="S350" s="689"/>
      <c r="T350" s="689"/>
      <c r="U350" s="689"/>
      <c r="V350" s="689"/>
      <c r="W350" s="689"/>
      <c r="X350" s="689"/>
      <c r="Y350" s="689"/>
      <c r="Z350" s="689"/>
      <c r="AA350" s="689"/>
      <c r="AB350" s="689"/>
      <c r="AC350" s="689"/>
      <c r="AD350" s="689"/>
      <c r="AE350" s="689"/>
      <c r="AF350" s="689"/>
      <c r="AG350" s="689"/>
      <c r="AH350" s="689"/>
      <c r="AI350" s="689"/>
      <c r="AJ350" s="689"/>
      <c r="AK350" s="689"/>
      <c r="AL350" s="689"/>
      <c r="AM350" s="689"/>
      <c r="AN350" s="689"/>
      <c r="AO350" s="689"/>
      <c r="AP350" s="689"/>
      <c r="AQ350" s="689"/>
      <c r="AR350" s="689"/>
      <c r="AS350" s="689"/>
      <c r="AT350" s="689"/>
      <c r="AU350" s="689"/>
      <c r="AV350" s="689"/>
      <c r="AW350" s="689"/>
      <c r="AX350" s="689"/>
      <c r="AY350" s="690"/>
      <c r="AZ350" s="196"/>
      <c r="BA350" s="75"/>
      <c r="BB350" s="480"/>
    </row>
    <row r="351" spans="1:54" ht="9.9499999999999993" customHeight="1" thickTop="1" x14ac:dyDescent="0.25">
      <c r="A351" s="55"/>
      <c r="B351" s="719"/>
      <c r="C351" s="60"/>
      <c r="D351" s="155"/>
      <c r="E351" s="60"/>
      <c r="F351" s="385"/>
      <c r="G351" s="60"/>
      <c r="H351" s="535"/>
      <c r="I351" s="32"/>
      <c r="J351" s="386">
        <v>0</v>
      </c>
      <c r="K351" s="76"/>
      <c r="L351" s="688"/>
      <c r="M351" s="689"/>
      <c r="N351" s="689"/>
      <c r="O351" s="689"/>
      <c r="P351" s="689"/>
      <c r="Q351" s="689"/>
      <c r="R351" s="689"/>
      <c r="S351" s="689"/>
      <c r="T351" s="689"/>
      <c r="U351" s="689"/>
      <c r="V351" s="689"/>
      <c r="W351" s="689"/>
      <c r="X351" s="689"/>
      <c r="Y351" s="689"/>
      <c r="Z351" s="689"/>
      <c r="AA351" s="689"/>
      <c r="AB351" s="689"/>
      <c r="AC351" s="689"/>
      <c r="AD351" s="689"/>
      <c r="AE351" s="689"/>
      <c r="AF351" s="689"/>
      <c r="AG351" s="689"/>
      <c r="AH351" s="689"/>
      <c r="AI351" s="689"/>
      <c r="AJ351" s="689"/>
      <c r="AK351" s="689"/>
      <c r="AL351" s="689"/>
      <c r="AM351" s="689"/>
      <c r="AN351" s="689"/>
      <c r="AO351" s="689"/>
      <c r="AP351" s="689"/>
      <c r="AQ351" s="689"/>
      <c r="AR351" s="689"/>
      <c r="AS351" s="689"/>
      <c r="AT351" s="689"/>
      <c r="AU351" s="689"/>
      <c r="AV351" s="689"/>
      <c r="AW351" s="689"/>
      <c r="AX351" s="689"/>
      <c r="AY351" s="690"/>
      <c r="AZ351" s="196"/>
      <c r="BA351" s="75"/>
      <c r="BB351" s="480"/>
    </row>
    <row r="352" spans="1:54" ht="9.9499999999999993" customHeight="1" x14ac:dyDescent="0.25">
      <c r="A352" s="55"/>
      <c r="B352" s="719"/>
      <c r="C352" s="60"/>
      <c r="D352" s="155"/>
      <c r="E352" s="60"/>
      <c r="F352" s="385"/>
      <c r="G352" s="60"/>
      <c r="H352" s="536"/>
      <c r="I352" s="77"/>
      <c r="J352" s="483"/>
      <c r="K352" s="76"/>
      <c r="L352" s="691"/>
      <c r="M352" s="692"/>
      <c r="N352" s="692"/>
      <c r="O352" s="692"/>
      <c r="P352" s="692"/>
      <c r="Q352" s="692"/>
      <c r="R352" s="692"/>
      <c r="S352" s="692"/>
      <c r="T352" s="692"/>
      <c r="U352" s="692"/>
      <c r="V352" s="692"/>
      <c r="W352" s="692"/>
      <c r="X352" s="692"/>
      <c r="Y352" s="692"/>
      <c r="Z352" s="692"/>
      <c r="AA352" s="692"/>
      <c r="AB352" s="692"/>
      <c r="AC352" s="692"/>
      <c r="AD352" s="692"/>
      <c r="AE352" s="692"/>
      <c r="AF352" s="692"/>
      <c r="AG352" s="692"/>
      <c r="AH352" s="692"/>
      <c r="AI352" s="692"/>
      <c r="AJ352" s="692"/>
      <c r="AK352" s="692"/>
      <c r="AL352" s="692"/>
      <c r="AM352" s="692"/>
      <c r="AN352" s="692"/>
      <c r="AO352" s="692"/>
      <c r="AP352" s="692"/>
      <c r="AQ352" s="692"/>
      <c r="AR352" s="692"/>
      <c r="AS352" s="692"/>
      <c r="AT352" s="692"/>
      <c r="AU352" s="692"/>
      <c r="AV352" s="692"/>
      <c r="AW352" s="692"/>
      <c r="AX352" s="692"/>
      <c r="AY352" s="693"/>
      <c r="AZ352" s="196"/>
      <c r="BA352" s="75"/>
      <c r="BB352" s="480"/>
    </row>
    <row r="353" spans="1:101" ht="5.0999999999999996" customHeight="1" x14ac:dyDescent="0.25">
      <c r="A353" s="55"/>
      <c r="B353" s="719"/>
      <c r="C353" s="60"/>
      <c r="D353" s="155"/>
      <c r="E353" s="60"/>
      <c r="F353" s="60"/>
      <c r="G353" s="60"/>
      <c r="H353" s="369"/>
      <c r="I353" s="366"/>
      <c r="J353" s="232"/>
      <c r="K353" s="232"/>
      <c r="L353" s="232"/>
      <c r="M353" s="232"/>
      <c r="N353" s="232"/>
      <c r="O353" s="232"/>
      <c r="P353" s="232"/>
      <c r="Q353" s="232"/>
      <c r="R353" s="232"/>
      <c r="S353" s="232"/>
      <c r="T353" s="232"/>
      <c r="U353" s="232"/>
      <c r="V353" s="232"/>
      <c r="W353" s="232"/>
      <c r="X353" s="232"/>
      <c r="Y353" s="232"/>
      <c r="Z353" s="232"/>
      <c r="AA353" s="232"/>
      <c r="AB353" s="232"/>
      <c r="AC353" s="232"/>
      <c r="AD353" s="232"/>
      <c r="AE353" s="232"/>
      <c r="AF353" s="232"/>
      <c r="AG353" s="232"/>
      <c r="AH353" s="232"/>
      <c r="AI353" s="232"/>
      <c r="AJ353" s="232"/>
      <c r="AK353" s="232"/>
      <c r="AL353" s="232"/>
      <c r="AM353" s="232"/>
      <c r="AN353" s="232"/>
      <c r="AO353" s="232"/>
      <c r="AP353" s="232"/>
      <c r="AQ353" s="232"/>
      <c r="AR353" s="232"/>
      <c r="AS353" s="232"/>
      <c r="AT353" s="232"/>
      <c r="AU353" s="232"/>
      <c r="AV353" s="232"/>
      <c r="AW353" s="232"/>
      <c r="AX353" s="232"/>
      <c r="AY353" s="232"/>
      <c r="AZ353" s="196"/>
      <c r="BA353" s="75"/>
      <c r="BB353" s="480"/>
      <c r="BF353" s="369"/>
      <c r="BG353" s="366"/>
      <c r="BH353" s="232"/>
      <c r="BI353" s="232"/>
      <c r="BJ353" s="232"/>
      <c r="BK353" s="232"/>
      <c r="BL353" s="232"/>
      <c r="BM353" s="232"/>
      <c r="BN353" s="232"/>
      <c r="BO353" s="232"/>
      <c r="BP353" s="232"/>
      <c r="BQ353" s="232"/>
      <c r="BR353" s="232"/>
      <c r="BS353" s="232"/>
      <c r="BT353" s="232"/>
      <c r="BU353" s="232"/>
      <c r="BV353" s="232"/>
      <c r="BW353" s="232"/>
      <c r="BX353" s="232"/>
      <c r="BY353" s="232"/>
      <c r="BZ353" s="232"/>
      <c r="CA353" s="232"/>
      <c r="CB353" s="232"/>
      <c r="CC353" s="232"/>
      <c r="CD353" s="232"/>
      <c r="CE353" s="232"/>
      <c r="CF353" s="232"/>
      <c r="CG353" s="232"/>
      <c r="CH353" s="232"/>
      <c r="CI353" s="232"/>
      <c r="CJ353" s="232"/>
      <c r="CK353" s="232"/>
      <c r="CL353" s="232"/>
      <c r="CM353" s="232"/>
      <c r="CN353" s="232"/>
      <c r="CO353" s="232"/>
      <c r="CP353" s="232"/>
      <c r="CQ353" s="232"/>
      <c r="CR353" s="232"/>
      <c r="CS353" s="232"/>
      <c r="CT353" s="232"/>
      <c r="CU353" s="232"/>
      <c r="CV353" s="232"/>
      <c r="CW353" s="232"/>
    </row>
    <row r="354" spans="1:101" ht="9.9499999999999993" customHeight="1" x14ac:dyDescent="0.25">
      <c r="A354" s="55"/>
      <c r="B354" s="719"/>
      <c r="C354" s="60"/>
      <c r="D354" s="155"/>
      <c r="E354" s="60"/>
      <c r="F354" s="121" t="s">
        <v>30</v>
      </c>
      <c r="G354" s="121"/>
      <c r="H354" s="121"/>
      <c r="I354" s="23"/>
      <c r="J354" s="23"/>
      <c r="K354" s="23"/>
      <c r="L354" s="23"/>
      <c r="M354" s="23"/>
      <c r="N354" s="23"/>
      <c r="O354" s="23"/>
      <c r="P354" s="23"/>
      <c r="Q354" s="23"/>
      <c r="R354" s="23"/>
      <c r="S354" s="23"/>
      <c r="T354" s="23"/>
      <c r="U354" s="23"/>
      <c r="V354" s="23"/>
      <c r="W354" s="23"/>
      <c r="X354" s="23"/>
      <c r="Y354" s="23"/>
      <c r="Z354" s="23"/>
      <c r="AA354" s="23"/>
      <c r="AB354" s="23"/>
      <c r="AC354" s="23"/>
      <c r="AD354" s="678"/>
      <c r="AE354" s="678"/>
      <c r="AF354" s="678"/>
      <c r="AG354" s="678"/>
      <c r="AH354" s="678"/>
      <c r="AI354" s="678"/>
      <c r="AJ354" s="678"/>
      <c r="AK354" s="678"/>
      <c r="AL354" s="678"/>
      <c r="AM354" s="678"/>
      <c r="AN354" s="678"/>
      <c r="AO354" s="678"/>
      <c r="AP354" s="678"/>
      <c r="AQ354" s="678"/>
      <c r="AR354" s="678"/>
      <c r="AS354" s="678"/>
      <c r="AT354" s="678"/>
      <c r="AU354" s="678"/>
      <c r="AV354" s="678"/>
      <c r="AW354" s="678"/>
      <c r="AX354" s="678"/>
      <c r="AY354" s="678"/>
      <c r="AZ354" s="196"/>
      <c r="BA354" s="75"/>
      <c r="BB354" s="480"/>
    </row>
    <row r="355" spans="1:101" ht="5.0999999999999996" customHeight="1" x14ac:dyDescent="0.25">
      <c r="A355" s="55"/>
      <c r="B355" s="719"/>
      <c r="C355" s="60"/>
      <c r="D355" s="155"/>
      <c r="E355" s="60"/>
      <c r="F355" s="60"/>
      <c r="G355" s="60"/>
      <c r="H355" s="369"/>
      <c r="I355" s="366"/>
      <c r="J355" s="232"/>
      <c r="K355" s="232"/>
      <c r="L355" s="232"/>
      <c r="M355" s="232"/>
      <c r="N355" s="232"/>
      <c r="O355" s="232"/>
      <c r="P355" s="232"/>
      <c r="Q355" s="232"/>
      <c r="R355" s="232"/>
      <c r="S355" s="232"/>
      <c r="T355" s="232"/>
      <c r="U355" s="232"/>
      <c r="V355" s="232"/>
      <c r="W355" s="232"/>
      <c r="X355" s="232"/>
      <c r="Y355" s="232"/>
      <c r="Z355" s="232"/>
      <c r="AA355" s="232"/>
      <c r="AB355" s="232"/>
      <c r="AC355" s="232"/>
      <c r="AD355" s="232"/>
      <c r="AE355" s="232"/>
      <c r="AF355" s="232"/>
      <c r="AG355" s="232"/>
      <c r="AH355" s="232"/>
      <c r="AI355" s="232"/>
      <c r="AJ355" s="232"/>
      <c r="AK355" s="232"/>
      <c r="AL355" s="232"/>
      <c r="AM355" s="232"/>
      <c r="AN355" s="232"/>
      <c r="AO355" s="232"/>
      <c r="AP355" s="232"/>
      <c r="AQ355" s="232"/>
      <c r="AR355" s="232"/>
      <c r="AS355" s="232"/>
      <c r="AT355" s="232"/>
      <c r="AU355" s="232"/>
      <c r="AV355" s="232"/>
      <c r="AW355" s="232"/>
      <c r="AX355" s="232"/>
      <c r="AY355" s="232"/>
      <c r="AZ355" s="196"/>
      <c r="BA355" s="75"/>
      <c r="BB355" s="480"/>
    </row>
    <row r="356" spans="1:101" ht="9.9499999999999993" customHeight="1" thickBot="1" x14ac:dyDescent="0.3">
      <c r="A356" s="55">
        <v>53</v>
      </c>
      <c r="B356" s="719"/>
      <c r="C356" s="60"/>
      <c r="D356" s="155"/>
      <c r="E356" s="60"/>
      <c r="F356" s="60"/>
      <c r="G356" s="60"/>
      <c r="H356" s="534" t="s">
        <v>68</v>
      </c>
      <c r="I356" s="77"/>
      <c r="J356" s="76" t="str">
        <f>IF(J358=0,"",J358)</f>
        <v/>
      </c>
      <c r="K356" s="76"/>
      <c r="L356" s="685"/>
      <c r="M356" s="686"/>
      <c r="N356" s="686"/>
      <c r="O356" s="686"/>
      <c r="P356" s="686"/>
      <c r="Q356" s="686"/>
      <c r="R356" s="686"/>
      <c r="S356" s="686"/>
      <c r="T356" s="686"/>
      <c r="U356" s="686"/>
      <c r="V356" s="686"/>
      <c r="W356" s="686"/>
      <c r="X356" s="686"/>
      <c r="Y356" s="686"/>
      <c r="Z356" s="686"/>
      <c r="AA356" s="686"/>
      <c r="AB356" s="686"/>
      <c r="AC356" s="686"/>
      <c r="AD356" s="686"/>
      <c r="AE356" s="686"/>
      <c r="AF356" s="686"/>
      <c r="AG356" s="686"/>
      <c r="AH356" s="686"/>
      <c r="AI356" s="686"/>
      <c r="AJ356" s="686"/>
      <c r="AK356" s="686"/>
      <c r="AL356" s="686"/>
      <c r="AM356" s="686"/>
      <c r="AN356" s="686"/>
      <c r="AO356" s="686"/>
      <c r="AP356" s="686"/>
      <c r="AQ356" s="686"/>
      <c r="AR356" s="686"/>
      <c r="AS356" s="686"/>
      <c r="AT356" s="686"/>
      <c r="AU356" s="686"/>
      <c r="AV356" s="686"/>
      <c r="AW356" s="686"/>
      <c r="AX356" s="686"/>
      <c r="AY356" s="687"/>
      <c r="AZ356" s="196"/>
      <c r="BA356" s="75"/>
      <c r="BB356" s="480"/>
    </row>
    <row r="357" spans="1:101" ht="9.9499999999999993" customHeight="1" thickTop="1" thickBot="1" x14ac:dyDescent="0.3">
      <c r="A357" s="55"/>
      <c r="B357" s="719"/>
      <c r="C357" s="60"/>
      <c r="D357" s="155"/>
      <c r="E357" s="60"/>
      <c r="F357" s="60"/>
      <c r="G357" s="60"/>
      <c r="H357" s="535"/>
      <c r="I357" s="233"/>
      <c r="J357" s="322">
        <f>J358</f>
        <v>0</v>
      </c>
      <c r="K357" s="33"/>
      <c r="L357" s="688"/>
      <c r="M357" s="689"/>
      <c r="N357" s="689"/>
      <c r="O357" s="689"/>
      <c r="P357" s="689"/>
      <c r="Q357" s="689"/>
      <c r="R357" s="689"/>
      <c r="S357" s="689"/>
      <c r="T357" s="689"/>
      <c r="U357" s="689"/>
      <c r="V357" s="689"/>
      <c r="W357" s="689"/>
      <c r="X357" s="689"/>
      <c r="Y357" s="689"/>
      <c r="Z357" s="689"/>
      <c r="AA357" s="689"/>
      <c r="AB357" s="689"/>
      <c r="AC357" s="689"/>
      <c r="AD357" s="689"/>
      <c r="AE357" s="689"/>
      <c r="AF357" s="689"/>
      <c r="AG357" s="689"/>
      <c r="AH357" s="689"/>
      <c r="AI357" s="689"/>
      <c r="AJ357" s="689"/>
      <c r="AK357" s="689"/>
      <c r="AL357" s="689"/>
      <c r="AM357" s="689"/>
      <c r="AN357" s="689"/>
      <c r="AO357" s="689"/>
      <c r="AP357" s="689"/>
      <c r="AQ357" s="689"/>
      <c r="AR357" s="689"/>
      <c r="AS357" s="689"/>
      <c r="AT357" s="689"/>
      <c r="AU357" s="689"/>
      <c r="AV357" s="689"/>
      <c r="AW357" s="689"/>
      <c r="AX357" s="689"/>
      <c r="AY357" s="690"/>
      <c r="AZ357" s="196"/>
      <c r="BA357" s="75"/>
      <c r="BB357" s="480"/>
    </row>
    <row r="358" spans="1:101" ht="9.9499999999999993" customHeight="1" thickTop="1" x14ac:dyDescent="0.25">
      <c r="A358" s="55"/>
      <c r="B358" s="719"/>
      <c r="C358" s="60"/>
      <c r="D358" s="155"/>
      <c r="E358" s="60"/>
      <c r="F358" s="385"/>
      <c r="G358" s="60"/>
      <c r="H358" s="535"/>
      <c r="I358" s="32"/>
      <c r="J358" s="386">
        <v>0</v>
      </c>
      <c r="K358" s="76"/>
      <c r="L358" s="688"/>
      <c r="M358" s="689"/>
      <c r="N358" s="689"/>
      <c r="O358" s="689"/>
      <c r="P358" s="689"/>
      <c r="Q358" s="689"/>
      <c r="R358" s="689"/>
      <c r="S358" s="689"/>
      <c r="T358" s="689"/>
      <c r="U358" s="689"/>
      <c r="V358" s="689"/>
      <c r="W358" s="689"/>
      <c r="X358" s="689"/>
      <c r="Y358" s="689"/>
      <c r="Z358" s="689"/>
      <c r="AA358" s="689"/>
      <c r="AB358" s="689"/>
      <c r="AC358" s="689"/>
      <c r="AD358" s="689"/>
      <c r="AE358" s="689"/>
      <c r="AF358" s="689"/>
      <c r="AG358" s="689"/>
      <c r="AH358" s="689"/>
      <c r="AI358" s="689"/>
      <c r="AJ358" s="689"/>
      <c r="AK358" s="689"/>
      <c r="AL358" s="689"/>
      <c r="AM358" s="689"/>
      <c r="AN358" s="689"/>
      <c r="AO358" s="689"/>
      <c r="AP358" s="689"/>
      <c r="AQ358" s="689"/>
      <c r="AR358" s="689"/>
      <c r="AS358" s="689"/>
      <c r="AT358" s="689"/>
      <c r="AU358" s="689"/>
      <c r="AV358" s="689"/>
      <c r="AW358" s="689"/>
      <c r="AX358" s="689"/>
      <c r="AY358" s="690"/>
      <c r="AZ358" s="196"/>
      <c r="BA358" s="75"/>
      <c r="BB358" s="480"/>
    </row>
    <row r="359" spans="1:101" ht="9.9499999999999993" customHeight="1" x14ac:dyDescent="0.25">
      <c r="A359" s="55"/>
      <c r="B359" s="719"/>
      <c r="C359" s="60"/>
      <c r="D359" s="155"/>
      <c r="E359" s="60"/>
      <c r="F359" s="385"/>
      <c r="G359" s="60"/>
      <c r="H359" s="536"/>
      <c r="I359" s="77"/>
      <c r="J359" s="483"/>
      <c r="K359" s="76"/>
      <c r="L359" s="691"/>
      <c r="M359" s="692"/>
      <c r="N359" s="692"/>
      <c r="O359" s="692"/>
      <c r="P359" s="692"/>
      <c r="Q359" s="692"/>
      <c r="R359" s="692"/>
      <c r="S359" s="692"/>
      <c r="T359" s="692"/>
      <c r="U359" s="692"/>
      <c r="V359" s="692"/>
      <c r="W359" s="692"/>
      <c r="X359" s="692"/>
      <c r="Y359" s="692"/>
      <c r="Z359" s="692"/>
      <c r="AA359" s="692"/>
      <c r="AB359" s="692"/>
      <c r="AC359" s="692"/>
      <c r="AD359" s="692"/>
      <c r="AE359" s="692"/>
      <c r="AF359" s="692"/>
      <c r="AG359" s="692"/>
      <c r="AH359" s="692"/>
      <c r="AI359" s="692"/>
      <c r="AJ359" s="692"/>
      <c r="AK359" s="692"/>
      <c r="AL359" s="692"/>
      <c r="AM359" s="692"/>
      <c r="AN359" s="692"/>
      <c r="AO359" s="692"/>
      <c r="AP359" s="692"/>
      <c r="AQ359" s="692"/>
      <c r="AR359" s="692"/>
      <c r="AS359" s="692"/>
      <c r="AT359" s="692"/>
      <c r="AU359" s="692"/>
      <c r="AV359" s="692"/>
      <c r="AW359" s="692"/>
      <c r="AX359" s="692"/>
      <c r="AY359" s="693"/>
      <c r="AZ359" s="196"/>
      <c r="BA359" s="75"/>
      <c r="BB359" s="480"/>
    </row>
    <row r="360" spans="1:101" ht="5.0999999999999996" customHeight="1" x14ac:dyDescent="0.25">
      <c r="A360" s="55"/>
      <c r="B360" s="719"/>
      <c r="C360" s="60"/>
      <c r="D360" s="155"/>
      <c r="E360" s="60"/>
      <c r="F360" s="60"/>
      <c r="G360" s="60"/>
      <c r="H360" s="369"/>
      <c r="I360" s="366"/>
      <c r="J360" s="232"/>
      <c r="K360" s="232"/>
      <c r="L360" s="232"/>
      <c r="M360" s="232"/>
      <c r="N360" s="232"/>
      <c r="O360" s="232"/>
      <c r="P360" s="232"/>
      <c r="Q360" s="232"/>
      <c r="R360" s="232"/>
      <c r="S360" s="232"/>
      <c r="T360" s="232"/>
      <c r="U360" s="232"/>
      <c r="V360" s="232"/>
      <c r="W360" s="232"/>
      <c r="X360" s="232"/>
      <c r="Y360" s="232"/>
      <c r="Z360" s="232"/>
      <c r="AA360" s="232"/>
      <c r="AB360" s="232"/>
      <c r="AC360" s="232"/>
      <c r="AD360" s="232"/>
      <c r="AE360" s="232"/>
      <c r="AF360" s="232"/>
      <c r="AG360" s="232"/>
      <c r="AH360" s="232"/>
      <c r="AI360" s="232"/>
      <c r="AJ360" s="232"/>
      <c r="AK360" s="232"/>
      <c r="AL360" s="232"/>
      <c r="AM360" s="232"/>
      <c r="AN360" s="232"/>
      <c r="AO360" s="232"/>
      <c r="AP360" s="232"/>
      <c r="AQ360" s="232"/>
      <c r="AR360" s="232"/>
      <c r="AS360" s="232"/>
      <c r="AT360" s="232"/>
      <c r="AU360" s="232"/>
      <c r="AV360" s="232"/>
      <c r="AW360" s="232"/>
      <c r="AX360" s="232"/>
      <c r="AY360" s="232"/>
      <c r="AZ360" s="196"/>
      <c r="BA360" s="75"/>
      <c r="BB360" s="480"/>
    </row>
    <row r="361" spans="1:101" ht="9.9499999999999993" customHeight="1" thickBot="1" x14ac:dyDescent="0.3">
      <c r="A361" s="55">
        <v>54</v>
      </c>
      <c r="B361" s="719"/>
      <c r="C361" s="60"/>
      <c r="D361" s="155"/>
      <c r="E361" s="60"/>
      <c r="F361" s="60"/>
      <c r="G361" s="60"/>
      <c r="H361" s="534" t="s">
        <v>222</v>
      </c>
      <c r="I361" s="77"/>
      <c r="J361" s="76" t="str">
        <f>IF(J363=0,"",J363)</f>
        <v/>
      </c>
      <c r="K361" s="76"/>
      <c r="L361" s="685"/>
      <c r="M361" s="686"/>
      <c r="N361" s="686"/>
      <c r="O361" s="686"/>
      <c r="P361" s="686"/>
      <c r="Q361" s="686"/>
      <c r="R361" s="686"/>
      <c r="S361" s="686"/>
      <c r="T361" s="686"/>
      <c r="U361" s="686"/>
      <c r="V361" s="686"/>
      <c r="W361" s="686"/>
      <c r="X361" s="686"/>
      <c r="Y361" s="686"/>
      <c r="Z361" s="686"/>
      <c r="AA361" s="686"/>
      <c r="AB361" s="686"/>
      <c r="AC361" s="686"/>
      <c r="AD361" s="686"/>
      <c r="AE361" s="686"/>
      <c r="AF361" s="686"/>
      <c r="AG361" s="686"/>
      <c r="AH361" s="686"/>
      <c r="AI361" s="686"/>
      <c r="AJ361" s="686"/>
      <c r="AK361" s="686"/>
      <c r="AL361" s="686"/>
      <c r="AM361" s="686"/>
      <c r="AN361" s="686"/>
      <c r="AO361" s="686"/>
      <c r="AP361" s="686"/>
      <c r="AQ361" s="686"/>
      <c r="AR361" s="686"/>
      <c r="AS361" s="686"/>
      <c r="AT361" s="686"/>
      <c r="AU361" s="686"/>
      <c r="AV361" s="686"/>
      <c r="AW361" s="686"/>
      <c r="AX361" s="686"/>
      <c r="AY361" s="687"/>
      <c r="AZ361" s="196"/>
      <c r="BA361" s="75"/>
      <c r="BB361" s="480"/>
    </row>
    <row r="362" spans="1:101" ht="9.9499999999999993" customHeight="1" thickTop="1" thickBot="1" x14ac:dyDescent="0.3">
      <c r="A362" s="55"/>
      <c r="B362" s="719"/>
      <c r="C362" s="60"/>
      <c r="D362" s="155"/>
      <c r="E362" s="60"/>
      <c r="F362" s="60"/>
      <c r="G362" s="60"/>
      <c r="H362" s="535"/>
      <c r="I362" s="233"/>
      <c r="J362" s="322">
        <f>J363</f>
        <v>0</v>
      </c>
      <c r="K362" s="33"/>
      <c r="L362" s="688"/>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89"/>
      <c r="AL362" s="689"/>
      <c r="AM362" s="689"/>
      <c r="AN362" s="689"/>
      <c r="AO362" s="689"/>
      <c r="AP362" s="689"/>
      <c r="AQ362" s="689"/>
      <c r="AR362" s="689"/>
      <c r="AS362" s="689"/>
      <c r="AT362" s="689"/>
      <c r="AU362" s="689"/>
      <c r="AV362" s="689"/>
      <c r="AW362" s="689"/>
      <c r="AX362" s="689"/>
      <c r="AY362" s="690"/>
      <c r="AZ362" s="196"/>
      <c r="BA362" s="75"/>
      <c r="BB362" s="480"/>
    </row>
    <row r="363" spans="1:101" ht="9.9499999999999993" customHeight="1" thickTop="1" x14ac:dyDescent="0.25">
      <c r="A363" s="55"/>
      <c r="B363" s="719"/>
      <c r="C363" s="60"/>
      <c r="D363" s="155"/>
      <c r="E363" s="60"/>
      <c r="F363" s="385"/>
      <c r="G363" s="60"/>
      <c r="H363" s="535"/>
      <c r="I363" s="32"/>
      <c r="J363" s="386">
        <v>0</v>
      </c>
      <c r="K363" s="76"/>
      <c r="L363" s="688"/>
      <c r="M363" s="689"/>
      <c r="N363" s="689"/>
      <c r="O363" s="689"/>
      <c r="P363" s="689"/>
      <c r="Q363" s="689"/>
      <c r="R363" s="689"/>
      <c r="S363" s="689"/>
      <c r="T363" s="689"/>
      <c r="U363" s="689"/>
      <c r="V363" s="689"/>
      <c r="W363" s="689"/>
      <c r="X363" s="689"/>
      <c r="Y363" s="689"/>
      <c r="Z363" s="689"/>
      <c r="AA363" s="689"/>
      <c r="AB363" s="689"/>
      <c r="AC363" s="689"/>
      <c r="AD363" s="689"/>
      <c r="AE363" s="689"/>
      <c r="AF363" s="689"/>
      <c r="AG363" s="689"/>
      <c r="AH363" s="689"/>
      <c r="AI363" s="689"/>
      <c r="AJ363" s="689"/>
      <c r="AK363" s="689"/>
      <c r="AL363" s="689"/>
      <c r="AM363" s="689"/>
      <c r="AN363" s="689"/>
      <c r="AO363" s="689"/>
      <c r="AP363" s="689"/>
      <c r="AQ363" s="689"/>
      <c r="AR363" s="689"/>
      <c r="AS363" s="689"/>
      <c r="AT363" s="689"/>
      <c r="AU363" s="689"/>
      <c r="AV363" s="689"/>
      <c r="AW363" s="689"/>
      <c r="AX363" s="689"/>
      <c r="AY363" s="690"/>
      <c r="AZ363" s="196"/>
      <c r="BA363" s="75"/>
      <c r="BB363" s="480"/>
    </row>
    <row r="364" spans="1:101" ht="9.9499999999999993" customHeight="1" x14ac:dyDescent="0.25">
      <c r="A364" s="55"/>
      <c r="B364" s="719"/>
      <c r="C364" s="60"/>
      <c r="D364" s="155"/>
      <c r="E364" s="60"/>
      <c r="F364" s="385"/>
      <c r="G364" s="60"/>
      <c r="H364" s="536"/>
      <c r="I364" s="77"/>
      <c r="J364" s="483"/>
      <c r="K364" s="76"/>
      <c r="L364" s="691"/>
      <c r="M364" s="692"/>
      <c r="N364" s="692"/>
      <c r="O364" s="692"/>
      <c r="P364" s="692"/>
      <c r="Q364" s="692"/>
      <c r="R364" s="692"/>
      <c r="S364" s="692"/>
      <c r="T364" s="692"/>
      <c r="U364" s="692"/>
      <c r="V364" s="692"/>
      <c r="W364" s="692"/>
      <c r="X364" s="692"/>
      <c r="Y364" s="692"/>
      <c r="Z364" s="692"/>
      <c r="AA364" s="692"/>
      <c r="AB364" s="692"/>
      <c r="AC364" s="692"/>
      <c r="AD364" s="692"/>
      <c r="AE364" s="692"/>
      <c r="AF364" s="692"/>
      <c r="AG364" s="692"/>
      <c r="AH364" s="692"/>
      <c r="AI364" s="692"/>
      <c r="AJ364" s="692"/>
      <c r="AK364" s="692"/>
      <c r="AL364" s="692"/>
      <c r="AM364" s="692"/>
      <c r="AN364" s="692"/>
      <c r="AO364" s="692"/>
      <c r="AP364" s="692"/>
      <c r="AQ364" s="692"/>
      <c r="AR364" s="692"/>
      <c r="AS364" s="692"/>
      <c r="AT364" s="692"/>
      <c r="AU364" s="692"/>
      <c r="AV364" s="692"/>
      <c r="AW364" s="692"/>
      <c r="AX364" s="692"/>
      <c r="AY364" s="693"/>
      <c r="AZ364" s="196"/>
      <c r="BA364" s="75"/>
      <c r="BB364" s="480"/>
    </row>
    <row r="365" spans="1:101" ht="5.0999999999999996" customHeight="1" x14ac:dyDescent="0.25">
      <c r="A365" s="55"/>
      <c r="B365" s="719"/>
      <c r="C365" s="60"/>
      <c r="D365" s="155"/>
      <c r="E365" s="60"/>
      <c r="F365" s="60"/>
      <c r="G365" s="60"/>
      <c r="H365" s="369"/>
      <c r="I365" s="366"/>
      <c r="J365" s="232"/>
      <c r="K365" s="232"/>
      <c r="L365" s="232"/>
      <c r="M365" s="232"/>
      <c r="N365" s="232"/>
      <c r="O365" s="232"/>
      <c r="P365" s="232"/>
      <c r="Q365" s="232"/>
      <c r="R365" s="232"/>
      <c r="S365" s="232"/>
      <c r="T365" s="232"/>
      <c r="U365" s="232"/>
      <c r="V365" s="232"/>
      <c r="W365" s="232"/>
      <c r="X365" s="232"/>
      <c r="Y365" s="232"/>
      <c r="Z365" s="232"/>
      <c r="AA365" s="232"/>
      <c r="AB365" s="232"/>
      <c r="AC365" s="232"/>
      <c r="AD365" s="232"/>
      <c r="AE365" s="232"/>
      <c r="AF365" s="232"/>
      <c r="AG365" s="232"/>
      <c r="AH365" s="232"/>
      <c r="AI365" s="232"/>
      <c r="AJ365" s="232"/>
      <c r="AK365" s="232"/>
      <c r="AL365" s="232"/>
      <c r="AM365" s="232"/>
      <c r="AN365" s="232"/>
      <c r="AO365" s="232"/>
      <c r="AP365" s="232"/>
      <c r="AQ365" s="232"/>
      <c r="AR365" s="232"/>
      <c r="AS365" s="232"/>
      <c r="AT365" s="232"/>
      <c r="AU365" s="232"/>
      <c r="AV365" s="232"/>
      <c r="AW365" s="232"/>
      <c r="AX365" s="232"/>
      <c r="AY365" s="232"/>
      <c r="AZ365" s="196"/>
      <c r="BA365" s="75"/>
      <c r="BB365" s="480"/>
    </row>
    <row r="366" spans="1:101" ht="9.9499999999999993" customHeight="1" x14ac:dyDescent="0.25">
      <c r="A366" s="55"/>
      <c r="B366" s="719"/>
      <c r="C366" s="60"/>
      <c r="D366" s="155"/>
      <c r="E366" s="60"/>
      <c r="F366" s="121" t="s">
        <v>104</v>
      </c>
      <c r="G366" s="121"/>
      <c r="H366" s="121"/>
      <c r="I366" s="23"/>
      <c r="J366" s="23"/>
      <c r="K366" s="23"/>
      <c r="L366" s="23"/>
      <c r="M366" s="23"/>
      <c r="N366" s="23"/>
      <c r="O366" s="23"/>
      <c r="P366" s="23"/>
      <c r="Q366" s="23"/>
      <c r="R366" s="23"/>
      <c r="S366" s="23"/>
      <c r="T366" s="23"/>
      <c r="U366" s="23"/>
      <c r="V366" s="23"/>
      <c r="W366" s="23"/>
      <c r="X366" s="23"/>
      <c r="Y366" s="23"/>
      <c r="Z366" s="23"/>
      <c r="AA366" s="23"/>
      <c r="AB366" s="23"/>
      <c r="AC366" s="23"/>
      <c r="AD366" s="678"/>
      <c r="AE366" s="678"/>
      <c r="AF366" s="678"/>
      <c r="AG366" s="678"/>
      <c r="AH366" s="678"/>
      <c r="AI366" s="678"/>
      <c r="AJ366" s="678"/>
      <c r="AK366" s="678"/>
      <c r="AL366" s="678"/>
      <c r="AM366" s="678"/>
      <c r="AN366" s="678"/>
      <c r="AO366" s="678"/>
      <c r="AP366" s="678"/>
      <c r="AQ366" s="678"/>
      <c r="AR366" s="678"/>
      <c r="AS366" s="678"/>
      <c r="AT366" s="678"/>
      <c r="AU366" s="678"/>
      <c r="AV366" s="678"/>
      <c r="AW366" s="678"/>
      <c r="AX366" s="678"/>
      <c r="AY366" s="678"/>
      <c r="AZ366" s="196"/>
      <c r="BA366" s="75"/>
      <c r="BB366" s="480"/>
    </row>
    <row r="367" spans="1:101" ht="5.0999999999999996" customHeight="1" x14ac:dyDescent="0.25">
      <c r="A367" s="55"/>
      <c r="B367" s="719"/>
      <c r="C367" s="60"/>
      <c r="D367" s="155"/>
      <c r="E367" s="60"/>
      <c r="F367" s="60"/>
      <c r="G367" s="60"/>
      <c r="H367" s="369"/>
      <c r="I367" s="366"/>
      <c r="J367" s="232"/>
      <c r="K367" s="232"/>
      <c r="L367" s="232"/>
      <c r="M367" s="232"/>
      <c r="N367" s="232"/>
      <c r="O367" s="232"/>
      <c r="P367" s="232"/>
      <c r="Q367" s="232"/>
      <c r="R367" s="232"/>
      <c r="S367" s="232"/>
      <c r="T367" s="232"/>
      <c r="U367" s="232"/>
      <c r="V367" s="232"/>
      <c r="W367" s="232"/>
      <c r="X367" s="232"/>
      <c r="Y367" s="232"/>
      <c r="Z367" s="232"/>
      <c r="AA367" s="232"/>
      <c r="AB367" s="232"/>
      <c r="AC367" s="232"/>
      <c r="AD367" s="232"/>
      <c r="AE367" s="232"/>
      <c r="AF367" s="232"/>
      <c r="AG367" s="232"/>
      <c r="AH367" s="232"/>
      <c r="AI367" s="232"/>
      <c r="AJ367" s="232"/>
      <c r="AK367" s="232"/>
      <c r="AL367" s="232"/>
      <c r="AM367" s="232"/>
      <c r="AN367" s="232"/>
      <c r="AO367" s="232"/>
      <c r="AP367" s="232"/>
      <c r="AQ367" s="232"/>
      <c r="AR367" s="232"/>
      <c r="AS367" s="232"/>
      <c r="AT367" s="232"/>
      <c r="AU367" s="232"/>
      <c r="AV367" s="232"/>
      <c r="AW367" s="232"/>
      <c r="AX367" s="232"/>
      <c r="AY367" s="232"/>
      <c r="AZ367" s="196"/>
      <c r="BA367" s="75"/>
      <c r="BB367" s="480"/>
    </row>
    <row r="368" spans="1:101" ht="9.9499999999999993" customHeight="1" thickBot="1" x14ac:dyDescent="0.3">
      <c r="A368" s="55">
        <v>55</v>
      </c>
      <c r="B368" s="719"/>
      <c r="C368" s="60"/>
      <c r="D368" s="155"/>
      <c r="E368" s="60"/>
      <c r="F368" s="60"/>
      <c r="G368" s="60"/>
      <c r="H368" s="534" t="s">
        <v>212</v>
      </c>
      <c r="I368" s="77"/>
      <c r="J368" s="76">
        <f>IF(J370=0,"",J370)</f>
        <v>1</v>
      </c>
      <c r="K368" s="76"/>
      <c r="L368" s="685"/>
      <c r="M368" s="686"/>
      <c r="N368" s="686"/>
      <c r="O368" s="686"/>
      <c r="P368" s="686"/>
      <c r="Q368" s="686"/>
      <c r="R368" s="686"/>
      <c r="S368" s="686"/>
      <c r="T368" s="686"/>
      <c r="U368" s="686"/>
      <c r="V368" s="686"/>
      <c r="W368" s="686"/>
      <c r="X368" s="686"/>
      <c r="Y368" s="686"/>
      <c r="Z368" s="686"/>
      <c r="AA368" s="686"/>
      <c r="AB368" s="686"/>
      <c r="AC368" s="686"/>
      <c r="AD368" s="686"/>
      <c r="AE368" s="686"/>
      <c r="AF368" s="686"/>
      <c r="AG368" s="686"/>
      <c r="AH368" s="686"/>
      <c r="AI368" s="686"/>
      <c r="AJ368" s="686"/>
      <c r="AK368" s="686"/>
      <c r="AL368" s="686"/>
      <c r="AM368" s="686"/>
      <c r="AN368" s="686"/>
      <c r="AO368" s="686"/>
      <c r="AP368" s="686"/>
      <c r="AQ368" s="686"/>
      <c r="AR368" s="686"/>
      <c r="AS368" s="686"/>
      <c r="AT368" s="686"/>
      <c r="AU368" s="686"/>
      <c r="AV368" s="686"/>
      <c r="AW368" s="686"/>
      <c r="AX368" s="686"/>
      <c r="AY368" s="687"/>
      <c r="AZ368" s="196"/>
      <c r="BA368" s="75"/>
      <c r="BB368" s="480"/>
    </row>
    <row r="369" spans="1:55" ht="9.9499999999999993" customHeight="1" thickTop="1" thickBot="1" x14ac:dyDescent="0.3">
      <c r="A369" s="55"/>
      <c r="B369" s="719"/>
      <c r="C369" s="60"/>
      <c r="D369" s="155"/>
      <c r="E369" s="60"/>
      <c r="F369" s="60"/>
      <c r="G369" s="60"/>
      <c r="H369" s="535"/>
      <c r="I369" s="233"/>
      <c r="J369" s="322">
        <f>J370</f>
        <v>1</v>
      </c>
      <c r="K369" s="33"/>
      <c r="L369" s="688"/>
      <c r="M369" s="689"/>
      <c r="N369" s="689"/>
      <c r="O369" s="689"/>
      <c r="P369" s="689"/>
      <c r="Q369" s="689"/>
      <c r="R369" s="689"/>
      <c r="S369" s="689"/>
      <c r="T369" s="689"/>
      <c r="U369" s="689"/>
      <c r="V369" s="689"/>
      <c r="W369" s="689"/>
      <c r="X369" s="689"/>
      <c r="Y369" s="689"/>
      <c r="Z369" s="689"/>
      <c r="AA369" s="689"/>
      <c r="AB369" s="689"/>
      <c r="AC369" s="689"/>
      <c r="AD369" s="689"/>
      <c r="AE369" s="689"/>
      <c r="AF369" s="689"/>
      <c r="AG369" s="689"/>
      <c r="AH369" s="689"/>
      <c r="AI369" s="689"/>
      <c r="AJ369" s="689"/>
      <c r="AK369" s="689"/>
      <c r="AL369" s="689"/>
      <c r="AM369" s="689"/>
      <c r="AN369" s="689"/>
      <c r="AO369" s="689"/>
      <c r="AP369" s="689"/>
      <c r="AQ369" s="689"/>
      <c r="AR369" s="689"/>
      <c r="AS369" s="689"/>
      <c r="AT369" s="689"/>
      <c r="AU369" s="689"/>
      <c r="AV369" s="689"/>
      <c r="AW369" s="689"/>
      <c r="AX369" s="689"/>
      <c r="AY369" s="690"/>
      <c r="AZ369" s="196"/>
      <c r="BA369" s="75"/>
      <c r="BB369" s="480"/>
    </row>
    <row r="370" spans="1:55" ht="9.9499999999999993" customHeight="1" thickTop="1" thickBot="1" x14ac:dyDescent="0.3">
      <c r="A370" s="55"/>
      <c r="B370" s="720"/>
      <c r="C370" s="60"/>
      <c r="D370" s="156"/>
      <c r="E370" s="60"/>
      <c r="F370" s="385"/>
      <c r="G370" s="60"/>
      <c r="H370" s="535"/>
      <c r="I370" s="32"/>
      <c r="J370" s="386">
        <v>1</v>
      </c>
      <c r="K370" s="76"/>
      <c r="L370" s="688"/>
      <c r="M370" s="689"/>
      <c r="N370" s="689"/>
      <c r="O370" s="689"/>
      <c r="P370" s="689"/>
      <c r="Q370" s="689"/>
      <c r="R370" s="689"/>
      <c r="S370" s="689"/>
      <c r="T370" s="689"/>
      <c r="U370" s="689"/>
      <c r="V370" s="689"/>
      <c r="W370" s="689"/>
      <c r="X370" s="689"/>
      <c r="Y370" s="689"/>
      <c r="Z370" s="689"/>
      <c r="AA370" s="689"/>
      <c r="AB370" s="689"/>
      <c r="AC370" s="689"/>
      <c r="AD370" s="689"/>
      <c r="AE370" s="689"/>
      <c r="AF370" s="689"/>
      <c r="AG370" s="689"/>
      <c r="AH370" s="689"/>
      <c r="AI370" s="689"/>
      <c r="AJ370" s="689"/>
      <c r="AK370" s="689"/>
      <c r="AL370" s="689"/>
      <c r="AM370" s="689"/>
      <c r="AN370" s="689"/>
      <c r="AO370" s="689"/>
      <c r="AP370" s="689"/>
      <c r="AQ370" s="689"/>
      <c r="AR370" s="689"/>
      <c r="AS370" s="689"/>
      <c r="AT370" s="689"/>
      <c r="AU370" s="689"/>
      <c r="AV370" s="689"/>
      <c r="AW370" s="689"/>
      <c r="AX370" s="689"/>
      <c r="AY370" s="690"/>
      <c r="AZ370" s="196"/>
      <c r="BA370" s="75"/>
      <c r="BB370" s="481"/>
    </row>
    <row r="371" spans="1:55" ht="9.9499999999999993" customHeight="1" thickTop="1" x14ac:dyDescent="0.25">
      <c r="A371" s="55"/>
      <c r="B371" s="490"/>
      <c r="C371" s="60"/>
      <c r="D371" s="487"/>
      <c r="E371" s="60"/>
      <c r="F371" s="385"/>
      <c r="G371" s="60"/>
      <c r="H371" s="536"/>
      <c r="I371" s="77"/>
      <c r="J371" s="483"/>
      <c r="K371" s="76"/>
      <c r="L371" s="691"/>
      <c r="M371" s="692"/>
      <c r="N371" s="692"/>
      <c r="O371" s="692"/>
      <c r="P371" s="692"/>
      <c r="Q371" s="692"/>
      <c r="R371" s="692"/>
      <c r="S371" s="692"/>
      <c r="T371" s="692"/>
      <c r="U371" s="692"/>
      <c r="V371" s="692"/>
      <c r="W371" s="692"/>
      <c r="X371" s="692"/>
      <c r="Y371" s="692"/>
      <c r="Z371" s="692"/>
      <c r="AA371" s="692"/>
      <c r="AB371" s="692"/>
      <c r="AC371" s="692"/>
      <c r="AD371" s="692"/>
      <c r="AE371" s="692"/>
      <c r="AF371" s="692"/>
      <c r="AG371" s="692"/>
      <c r="AH371" s="692"/>
      <c r="AI371" s="692"/>
      <c r="AJ371" s="692"/>
      <c r="AK371" s="692"/>
      <c r="AL371" s="692"/>
      <c r="AM371" s="692"/>
      <c r="AN371" s="692"/>
      <c r="AO371" s="692"/>
      <c r="AP371" s="692"/>
      <c r="AQ371" s="692"/>
      <c r="AR371" s="692"/>
      <c r="AS371" s="692"/>
      <c r="AT371" s="692"/>
      <c r="AU371" s="692"/>
      <c r="AV371" s="692"/>
      <c r="AW371" s="692"/>
      <c r="AX371" s="692"/>
      <c r="AY371" s="693"/>
      <c r="AZ371" s="108"/>
      <c r="BA371" s="75"/>
      <c r="BB371" s="489"/>
    </row>
    <row r="372" spans="1:55" ht="5.0999999999999996" customHeight="1" thickBot="1" x14ac:dyDescent="0.3">
      <c r="A372" s="46"/>
      <c r="B372" s="47"/>
      <c r="C372" s="47"/>
      <c r="D372" s="47"/>
      <c r="E372" s="47"/>
      <c r="F372" s="47"/>
      <c r="G372" s="47"/>
      <c r="H372" s="48"/>
      <c r="I372" s="443"/>
      <c r="J372" s="50"/>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47"/>
      <c r="BA372" s="47"/>
      <c r="BB372" s="328" t="str">
        <f t="shared" ref="BB372:BB375" si="0">IF(OR(J372=2,J372=3),0.5,"")</f>
        <v/>
      </c>
    </row>
    <row r="373" spans="1:55" s="6" customFormat="1" ht="15" customHeight="1" thickTop="1" x14ac:dyDescent="0.25">
      <c r="A373" s="55"/>
      <c r="B373" s="254" t="s">
        <v>300</v>
      </c>
      <c r="C373" s="234"/>
      <c r="D373" s="234"/>
      <c r="E373" s="234"/>
      <c r="F373" s="234"/>
      <c r="G373" s="234"/>
      <c r="H373" s="208"/>
      <c r="I373" s="208"/>
      <c r="J373" s="209"/>
      <c r="K373" s="209"/>
      <c r="L373" s="210"/>
      <c r="M373" s="210"/>
      <c r="N373" s="210"/>
      <c r="O373" s="209"/>
      <c r="P373" s="209"/>
      <c r="Q373" s="209"/>
      <c r="R373" s="209"/>
      <c r="S373" s="209"/>
      <c r="T373" s="209"/>
      <c r="U373" s="209"/>
      <c r="V373" s="209"/>
      <c r="W373" s="209"/>
      <c r="X373" s="209"/>
      <c r="Y373" s="209"/>
      <c r="Z373" s="209"/>
      <c r="AA373" s="209"/>
      <c r="AB373" s="209"/>
      <c r="AC373" s="209"/>
      <c r="AD373" s="209"/>
      <c r="AE373" s="209"/>
      <c r="AF373" s="209"/>
      <c r="AG373" s="209"/>
      <c r="AH373" s="209"/>
      <c r="AI373" s="209"/>
      <c r="AJ373" s="209"/>
      <c r="AK373" s="209"/>
      <c r="AL373" s="209"/>
      <c r="AM373" s="209"/>
      <c r="AN373" s="209"/>
      <c r="AO373" s="209"/>
      <c r="AP373" s="209"/>
      <c r="AQ373" s="209"/>
      <c r="AR373" s="209"/>
      <c r="AS373" s="209"/>
      <c r="AT373" s="209"/>
      <c r="AU373" s="209"/>
      <c r="AV373" s="209"/>
      <c r="AW373" s="714" t="str">
        <f>IF(SUM(AW375,AW443,AW488,AW566)=0,"",AVERAGE(AW375,AW443,AW488,AW566))</f>
        <v/>
      </c>
      <c r="AX373" s="715"/>
      <c r="AY373" s="323" t="str">
        <f>AW373</f>
        <v/>
      </c>
      <c r="AZ373" s="209"/>
      <c r="BA373" s="209"/>
      <c r="BB373" s="407"/>
      <c r="BC373"/>
    </row>
    <row r="374" spans="1:55" ht="5.0999999999999996" customHeight="1" thickBot="1" x14ac:dyDescent="0.3">
      <c r="A374" s="55"/>
      <c r="B374" s="221"/>
      <c r="C374" s="60"/>
      <c r="D374" s="60"/>
      <c r="E374" s="60"/>
      <c r="F374" s="60"/>
      <c r="G374" s="60"/>
      <c r="H374" s="54"/>
      <c r="I374" s="54"/>
      <c r="J374" s="66"/>
      <c r="K374" s="66"/>
      <c r="L374" s="66"/>
      <c r="M374" s="67"/>
      <c r="N374" s="67"/>
      <c r="O374" s="67"/>
      <c r="P374" s="66"/>
      <c r="Q374" s="66"/>
      <c r="R374" s="66"/>
      <c r="S374" s="66"/>
      <c r="T374" s="66"/>
      <c r="U374" s="66"/>
      <c r="V374" s="66"/>
      <c r="W374" s="66"/>
      <c r="X374" s="66"/>
      <c r="Y374" s="66"/>
      <c r="Z374" s="66"/>
      <c r="AA374" s="66"/>
      <c r="AB374" s="66"/>
      <c r="AC374" s="66"/>
      <c r="AD374" s="66"/>
      <c r="AE374" s="66"/>
      <c r="AF374" s="66"/>
      <c r="AG374" s="66"/>
      <c r="AH374" s="66"/>
      <c r="AI374" s="66"/>
      <c r="AJ374" s="66"/>
      <c r="AK374" s="66"/>
      <c r="AL374" s="66"/>
      <c r="AM374" s="66"/>
      <c r="AN374" s="66"/>
      <c r="AO374" s="66"/>
      <c r="AP374" s="66"/>
      <c r="AQ374" s="66"/>
      <c r="AR374" s="66"/>
      <c r="AS374" s="66"/>
      <c r="AT374" s="66"/>
      <c r="AU374" s="66"/>
      <c r="AV374" s="66"/>
      <c r="AW374" s="66"/>
      <c r="AX374" s="66"/>
      <c r="AY374" s="66"/>
      <c r="AZ374" s="75"/>
      <c r="BA374" s="75"/>
    </row>
    <row r="375" spans="1:55" ht="15" customHeight="1" thickTop="1" x14ac:dyDescent="0.25">
      <c r="A375" s="55"/>
      <c r="B375" s="221"/>
      <c r="C375" s="60"/>
      <c r="D375" s="197" t="s">
        <v>94</v>
      </c>
      <c r="E375" s="198"/>
      <c r="F375" s="198"/>
      <c r="G375" s="198"/>
      <c r="H375" s="199"/>
      <c r="I375" s="199"/>
      <c r="J375" s="199"/>
      <c r="K375" s="199"/>
      <c r="L375" s="199"/>
      <c r="M375" s="199"/>
      <c r="N375" s="199"/>
      <c r="O375" s="232"/>
      <c r="P375" s="232"/>
      <c r="Q375" s="232"/>
      <c r="R375" s="232"/>
      <c r="S375" s="232"/>
      <c r="T375" s="232"/>
      <c r="U375" s="232"/>
      <c r="V375" s="232"/>
      <c r="W375" s="232"/>
      <c r="X375" s="232"/>
      <c r="Y375" s="232"/>
      <c r="Z375" s="232"/>
      <c r="AA375" s="232"/>
      <c r="AB375" s="232"/>
      <c r="AC375" s="232"/>
      <c r="AD375" s="232"/>
      <c r="AE375" s="232"/>
      <c r="AF375" s="232"/>
      <c r="AG375" s="232"/>
      <c r="AH375" s="232"/>
      <c r="AI375" s="232"/>
      <c r="AJ375" s="232"/>
      <c r="AK375" s="232"/>
      <c r="AL375" s="232"/>
      <c r="AM375" s="232"/>
      <c r="AN375" s="232"/>
      <c r="AO375" s="232"/>
      <c r="AP375" s="232"/>
      <c r="AQ375" s="232"/>
      <c r="AR375" s="232"/>
      <c r="AS375" s="232"/>
      <c r="AT375" s="232"/>
      <c r="AU375" s="232"/>
      <c r="AV375" s="232"/>
      <c r="AW375" s="638" t="str">
        <f>IF(SUM(J379,J384,J391,J398,J410,J415,J420,J428,J433,J438,J403)=0,"",AVERAGE(J379,J384,J391,J398,J410,J415,J420,J428,J433,J438,J403))</f>
        <v/>
      </c>
      <c r="AX375" s="638"/>
      <c r="AY375" s="323" t="str">
        <f>AW375</f>
        <v/>
      </c>
      <c r="AZ375" s="195"/>
      <c r="BA375" s="75"/>
      <c r="BB375" s="702" t="str">
        <f t="shared" si="0"/>
        <v/>
      </c>
    </row>
    <row r="376" spans="1:55" ht="5.0999999999999996" customHeight="1" x14ac:dyDescent="0.25">
      <c r="A376" s="55"/>
      <c r="B376" s="221"/>
      <c r="C376" s="60"/>
      <c r="D376" s="189"/>
      <c r="E376" s="60"/>
      <c r="F376" s="60"/>
      <c r="G376" s="60"/>
      <c r="H376" s="447"/>
      <c r="I376" s="443"/>
      <c r="J376" s="232"/>
      <c r="K376" s="232"/>
      <c r="L376" s="232"/>
      <c r="M376" s="232"/>
      <c r="N376" s="232"/>
      <c r="O376" s="232"/>
      <c r="P376" s="232"/>
      <c r="Q376" s="232"/>
      <c r="R376" s="232"/>
      <c r="S376" s="232"/>
      <c r="T376" s="232"/>
      <c r="U376" s="232"/>
      <c r="V376" s="232"/>
      <c r="W376" s="232"/>
      <c r="X376" s="232"/>
      <c r="Y376" s="232"/>
      <c r="Z376" s="232"/>
      <c r="AA376" s="232"/>
      <c r="AB376" s="232"/>
      <c r="AC376" s="232"/>
      <c r="AD376" s="232"/>
      <c r="AE376" s="232"/>
      <c r="AF376" s="232"/>
      <c r="AG376" s="232"/>
      <c r="AH376" s="232"/>
      <c r="AI376" s="232"/>
      <c r="AJ376" s="232"/>
      <c r="AK376" s="232"/>
      <c r="AL376" s="232"/>
      <c r="AM376" s="232"/>
      <c r="AN376" s="232"/>
      <c r="AO376" s="232"/>
      <c r="AP376" s="232"/>
      <c r="AQ376" s="232"/>
      <c r="AR376" s="232"/>
      <c r="AS376" s="232"/>
      <c r="AT376" s="232"/>
      <c r="AU376" s="232"/>
      <c r="AV376" s="232"/>
      <c r="AW376" s="232"/>
      <c r="AX376" s="232"/>
      <c r="AY376" s="232"/>
      <c r="AZ376" s="196"/>
      <c r="BA376" s="75"/>
      <c r="BB376" s="703"/>
    </row>
    <row r="377" spans="1:55" ht="9.9499999999999993" customHeight="1" x14ac:dyDescent="0.25">
      <c r="A377" s="55"/>
      <c r="B377" s="221"/>
      <c r="C377" s="60"/>
      <c r="D377" s="189"/>
      <c r="E377" s="60"/>
      <c r="F377" s="671" t="s">
        <v>95</v>
      </c>
      <c r="G377" s="671"/>
      <c r="H377" s="671"/>
      <c r="I377" s="124"/>
      <c r="J377" s="124"/>
      <c r="K377" s="124"/>
      <c r="L377" s="124"/>
      <c r="M377" s="124"/>
      <c r="N377" s="124"/>
      <c r="O377" s="124"/>
      <c r="P377" s="124"/>
      <c r="Q377" s="124"/>
      <c r="R377" s="124"/>
      <c r="S377" s="124"/>
      <c r="T377" s="124"/>
      <c r="U377" s="124"/>
      <c r="V377" s="124"/>
      <c r="W377" s="124"/>
      <c r="X377" s="124"/>
      <c r="Y377" s="124"/>
      <c r="Z377" s="124"/>
      <c r="AA377" s="124"/>
      <c r="AB377" s="124"/>
      <c r="AC377" s="124"/>
      <c r="AD377" s="712"/>
      <c r="AE377" s="712"/>
      <c r="AF377" s="712"/>
      <c r="AG377" s="712"/>
      <c r="AH377" s="712"/>
      <c r="AI377" s="712"/>
      <c r="AJ377" s="712"/>
      <c r="AK377" s="712"/>
      <c r="AL377" s="712"/>
      <c r="AM377" s="712"/>
      <c r="AN377" s="712"/>
      <c r="AO377" s="712"/>
      <c r="AP377" s="712"/>
      <c r="AQ377" s="712"/>
      <c r="AR377" s="712"/>
      <c r="AS377" s="712"/>
      <c r="AT377" s="712"/>
      <c r="AU377" s="712"/>
      <c r="AV377" s="712"/>
      <c r="AW377" s="712"/>
      <c r="AX377" s="712"/>
      <c r="AY377" s="712"/>
      <c r="AZ377" s="196"/>
      <c r="BA377" s="75"/>
      <c r="BB377" s="703"/>
    </row>
    <row r="378" spans="1:55" ht="5.0999999999999996" customHeight="1" x14ac:dyDescent="0.25">
      <c r="A378" s="55"/>
      <c r="B378" s="221"/>
      <c r="C378" s="60"/>
      <c r="D378" s="189"/>
      <c r="E378" s="60"/>
      <c r="F378" s="60"/>
      <c r="G378" s="60"/>
      <c r="H378" s="447"/>
      <c r="I378" s="443"/>
      <c r="J378" s="232"/>
      <c r="K378" s="232"/>
      <c r="L378" s="232"/>
      <c r="M378" s="232"/>
      <c r="N378" s="232"/>
      <c r="O378" s="232"/>
      <c r="P378" s="232"/>
      <c r="Q378" s="232"/>
      <c r="R378" s="232"/>
      <c r="S378" s="232"/>
      <c r="T378" s="232"/>
      <c r="U378" s="232"/>
      <c r="V378" s="232"/>
      <c r="W378" s="232"/>
      <c r="X378" s="232"/>
      <c r="Y378" s="232"/>
      <c r="Z378" s="232"/>
      <c r="AA378" s="232"/>
      <c r="AB378" s="232"/>
      <c r="AC378" s="232"/>
      <c r="AD378" s="232"/>
      <c r="AE378" s="232"/>
      <c r="AF378" s="232"/>
      <c r="AG378" s="232"/>
      <c r="AH378" s="232"/>
      <c r="AI378" s="232"/>
      <c r="AJ378" s="232"/>
      <c r="AK378" s="232"/>
      <c r="AL378" s="232"/>
      <c r="AM378" s="232"/>
      <c r="AN378" s="232"/>
      <c r="AO378" s="232"/>
      <c r="AP378" s="232"/>
      <c r="AQ378" s="232"/>
      <c r="AR378" s="232"/>
      <c r="AS378" s="232"/>
      <c r="AT378" s="232"/>
      <c r="AU378" s="232"/>
      <c r="AV378" s="232"/>
      <c r="AW378" s="232"/>
      <c r="AX378" s="232"/>
      <c r="AY378" s="232"/>
      <c r="AZ378" s="196"/>
      <c r="BA378" s="75"/>
      <c r="BB378" s="703"/>
    </row>
    <row r="379" spans="1:55" ht="9.9499999999999993" customHeight="1" thickBot="1" x14ac:dyDescent="0.3">
      <c r="A379" s="55">
        <f>A368+1</f>
        <v>56</v>
      </c>
      <c r="B379" s="221"/>
      <c r="C379" s="60"/>
      <c r="D379" s="189"/>
      <c r="E379" s="60"/>
      <c r="F379" s="60"/>
      <c r="G379" s="60"/>
      <c r="H379" s="534" t="s">
        <v>188</v>
      </c>
      <c r="I379" s="77"/>
      <c r="J379" s="76" t="str">
        <f>IF(J381=0,"",J381)</f>
        <v/>
      </c>
      <c r="K379" s="76"/>
      <c r="L379" s="685"/>
      <c r="M379" s="686"/>
      <c r="N379" s="686"/>
      <c r="O379" s="686"/>
      <c r="P379" s="686"/>
      <c r="Q379" s="686"/>
      <c r="R379" s="686"/>
      <c r="S379" s="686"/>
      <c r="T379" s="686"/>
      <c r="U379" s="686"/>
      <c r="V379" s="686"/>
      <c r="W379" s="686"/>
      <c r="X379" s="686"/>
      <c r="Y379" s="686"/>
      <c r="Z379" s="686"/>
      <c r="AA379" s="686"/>
      <c r="AB379" s="686"/>
      <c r="AC379" s="686"/>
      <c r="AD379" s="686"/>
      <c r="AE379" s="686"/>
      <c r="AF379" s="686"/>
      <c r="AG379" s="686"/>
      <c r="AH379" s="686"/>
      <c r="AI379" s="686"/>
      <c r="AJ379" s="686"/>
      <c r="AK379" s="686"/>
      <c r="AL379" s="686"/>
      <c r="AM379" s="686"/>
      <c r="AN379" s="686"/>
      <c r="AO379" s="686"/>
      <c r="AP379" s="686"/>
      <c r="AQ379" s="686"/>
      <c r="AR379" s="686"/>
      <c r="AS379" s="686"/>
      <c r="AT379" s="686"/>
      <c r="AU379" s="686"/>
      <c r="AV379" s="686"/>
      <c r="AW379" s="686"/>
      <c r="AX379" s="686"/>
      <c r="AY379" s="687"/>
      <c r="AZ379" s="196"/>
      <c r="BA379" s="75"/>
      <c r="BB379" s="703"/>
    </row>
    <row r="380" spans="1:55" ht="9.9499999999999993" customHeight="1" thickTop="1" thickBot="1" x14ac:dyDescent="0.3">
      <c r="A380" s="55"/>
      <c r="B380" s="221"/>
      <c r="C380" s="60"/>
      <c r="D380" s="189"/>
      <c r="E380" s="60"/>
      <c r="F380" s="60"/>
      <c r="G380" s="60"/>
      <c r="H380" s="535"/>
      <c r="I380" s="233"/>
      <c r="J380" s="322">
        <f>J381</f>
        <v>0</v>
      </c>
      <c r="K380" s="33"/>
      <c r="L380" s="688"/>
      <c r="M380" s="689"/>
      <c r="N380" s="689"/>
      <c r="O380" s="689"/>
      <c r="P380" s="689"/>
      <c r="Q380" s="689"/>
      <c r="R380" s="689"/>
      <c r="S380" s="689"/>
      <c r="T380" s="689"/>
      <c r="U380" s="689"/>
      <c r="V380" s="689"/>
      <c r="W380" s="689"/>
      <c r="X380" s="689"/>
      <c r="Y380" s="689"/>
      <c r="Z380" s="689"/>
      <c r="AA380" s="689"/>
      <c r="AB380" s="689"/>
      <c r="AC380" s="689"/>
      <c r="AD380" s="689"/>
      <c r="AE380" s="689"/>
      <c r="AF380" s="689"/>
      <c r="AG380" s="689"/>
      <c r="AH380" s="689"/>
      <c r="AI380" s="689"/>
      <c r="AJ380" s="689"/>
      <c r="AK380" s="689"/>
      <c r="AL380" s="689"/>
      <c r="AM380" s="689"/>
      <c r="AN380" s="689"/>
      <c r="AO380" s="689"/>
      <c r="AP380" s="689"/>
      <c r="AQ380" s="689"/>
      <c r="AR380" s="689"/>
      <c r="AS380" s="689"/>
      <c r="AT380" s="689"/>
      <c r="AU380" s="689"/>
      <c r="AV380" s="689"/>
      <c r="AW380" s="689"/>
      <c r="AX380" s="689"/>
      <c r="AY380" s="690"/>
      <c r="AZ380" s="196"/>
      <c r="BA380" s="75"/>
      <c r="BB380" s="703"/>
    </row>
    <row r="381" spans="1:55" ht="9.9499999999999993" customHeight="1" thickTop="1" x14ac:dyDescent="0.25">
      <c r="A381" s="55"/>
      <c r="B381" s="221"/>
      <c r="C381" s="60"/>
      <c r="D381" s="189"/>
      <c r="E381" s="60"/>
      <c r="F381" s="60"/>
      <c r="G381" s="60"/>
      <c r="H381" s="535"/>
      <c r="I381" s="32"/>
      <c r="J381" s="386">
        <v>0</v>
      </c>
      <c r="K381" s="76"/>
      <c r="L381" s="688"/>
      <c r="M381" s="689"/>
      <c r="N381" s="689"/>
      <c r="O381" s="689"/>
      <c r="P381" s="689"/>
      <c r="Q381" s="689"/>
      <c r="R381" s="689"/>
      <c r="S381" s="689"/>
      <c r="T381" s="689"/>
      <c r="U381" s="689"/>
      <c r="V381" s="689"/>
      <c r="W381" s="689"/>
      <c r="X381" s="689"/>
      <c r="Y381" s="689"/>
      <c r="Z381" s="689"/>
      <c r="AA381" s="689"/>
      <c r="AB381" s="689"/>
      <c r="AC381" s="689"/>
      <c r="AD381" s="689"/>
      <c r="AE381" s="689"/>
      <c r="AF381" s="689"/>
      <c r="AG381" s="689"/>
      <c r="AH381" s="689"/>
      <c r="AI381" s="689"/>
      <c r="AJ381" s="689"/>
      <c r="AK381" s="689"/>
      <c r="AL381" s="689"/>
      <c r="AM381" s="689"/>
      <c r="AN381" s="689"/>
      <c r="AO381" s="689"/>
      <c r="AP381" s="689"/>
      <c r="AQ381" s="689"/>
      <c r="AR381" s="689"/>
      <c r="AS381" s="689"/>
      <c r="AT381" s="689"/>
      <c r="AU381" s="689"/>
      <c r="AV381" s="689"/>
      <c r="AW381" s="689"/>
      <c r="AX381" s="689"/>
      <c r="AY381" s="690"/>
      <c r="AZ381" s="196"/>
      <c r="BA381" s="75"/>
      <c r="BB381" s="703"/>
    </row>
    <row r="382" spans="1:55" ht="9.9499999999999993" customHeight="1" x14ac:dyDescent="0.25">
      <c r="A382" s="55"/>
      <c r="B382" s="221"/>
      <c r="C382" s="60"/>
      <c r="D382" s="189"/>
      <c r="E382" s="60"/>
      <c r="F382" s="60"/>
      <c r="G382" s="60"/>
      <c r="H382" s="536"/>
      <c r="I382" s="77"/>
      <c r="J382" s="483"/>
      <c r="K382" s="76"/>
      <c r="L382" s="691"/>
      <c r="M382" s="692"/>
      <c r="N382" s="692"/>
      <c r="O382" s="692"/>
      <c r="P382" s="692"/>
      <c r="Q382" s="692"/>
      <c r="R382" s="692"/>
      <c r="S382" s="692"/>
      <c r="T382" s="692"/>
      <c r="U382" s="692"/>
      <c r="V382" s="692"/>
      <c r="W382" s="692"/>
      <c r="X382" s="692"/>
      <c r="Y382" s="692"/>
      <c r="Z382" s="692"/>
      <c r="AA382" s="692"/>
      <c r="AB382" s="692"/>
      <c r="AC382" s="692"/>
      <c r="AD382" s="692"/>
      <c r="AE382" s="692"/>
      <c r="AF382" s="692"/>
      <c r="AG382" s="692"/>
      <c r="AH382" s="692"/>
      <c r="AI382" s="692"/>
      <c r="AJ382" s="692"/>
      <c r="AK382" s="692"/>
      <c r="AL382" s="692"/>
      <c r="AM382" s="692"/>
      <c r="AN382" s="692"/>
      <c r="AO382" s="692"/>
      <c r="AP382" s="692"/>
      <c r="AQ382" s="692"/>
      <c r="AR382" s="692"/>
      <c r="AS382" s="692"/>
      <c r="AT382" s="692"/>
      <c r="AU382" s="692"/>
      <c r="AV382" s="692"/>
      <c r="AW382" s="692"/>
      <c r="AX382" s="692"/>
      <c r="AY382" s="693"/>
      <c r="AZ382" s="196"/>
      <c r="BA382" s="75"/>
      <c r="BB382" s="703"/>
    </row>
    <row r="383" spans="1:55" ht="5.0999999999999996" customHeight="1" x14ac:dyDescent="0.25">
      <c r="A383" s="55"/>
      <c r="B383" s="221"/>
      <c r="C383" s="60"/>
      <c r="D383" s="189"/>
      <c r="E383" s="60"/>
      <c r="F383" s="60"/>
      <c r="G383" s="60"/>
      <c r="H383" s="447"/>
      <c r="I383" s="443"/>
      <c r="J383" s="232"/>
      <c r="K383" s="232"/>
      <c r="L383" s="232"/>
      <c r="M383" s="232"/>
      <c r="N383" s="232"/>
      <c r="O383" s="232"/>
      <c r="P383" s="232"/>
      <c r="Q383" s="232"/>
      <c r="R383" s="232"/>
      <c r="S383" s="232"/>
      <c r="T383" s="232"/>
      <c r="U383" s="232"/>
      <c r="V383" s="232"/>
      <c r="W383" s="232"/>
      <c r="X383" s="232"/>
      <c r="Y383" s="232"/>
      <c r="Z383" s="232"/>
      <c r="AA383" s="232"/>
      <c r="AB383" s="232"/>
      <c r="AC383" s="232"/>
      <c r="AD383" s="232"/>
      <c r="AE383" s="232"/>
      <c r="AF383" s="232"/>
      <c r="AG383" s="232"/>
      <c r="AH383" s="232"/>
      <c r="AI383" s="232"/>
      <c r="AJ383" s="232"/>
      <c r="AK383" s="232"/>
      <c r="AL383" s="232"/>
      <c r="AM383" s="232"/>
      <c r="AN383" s="232"/>
      <c r="AO383" s="232"/>
      <c r="AP383" s="232"/>
      <c r="AQ383" s="232"/>
      <c r="AR383" s="232"/>
      <c r="AS383" s="232"/>
      <c r="AT383" s="232"/>
      <c r="AU383" s="232"/>
      <c r="AV383" s="232"/>
      <c r="AW383" s="232"/>
      <c r="AX383" s="232"/>
      <c r="AY383" s="232"/>
      <c r="AZ383" s="196"/>
      <c r="BA383" s="75"/>
      <c r="BB383" s="703"/>
    </row>
    <row r="384" spans="1:55" ht="9.9499999999999993" customHeight="1" thickBot="1" x14ac:dyDescent="0.3">
      <c r="A384" s="55">
        <f>A379+1</f>
        <v>57</v>
      </c>
      <c r="B384" s="221"/>
      <c r="C384" s="60"/>
      <c r="D384" s="189"/>
      <c r="E384" s="60"/>
      <c r="F384" s="60"/>
      <c r="G384" s="60"/>
      <c r="H384" s="534" t="s">
        <v>301</v>
      </c>
      <c r="I384" s="123"/>
      <c r="J384" s="76" t="str">
        <f>IF(J386=0,"",J386)</f>
        <v/>
      </c>
      <c r="K384" s="76"/>
      <c r="L384" s="685"/>
      <c r="M384" s="686"/>
      <c r="N384" s="686"/>
      <c r="O384" s="686"/>
      <c r="P384" s="686"/>
      <c r="Q384" s="686"/>
      <c r="R384" s="686"/>
      <c r="S384" s="686"/>
      <c r="T384" s="686"/>
      <c r="U384" s="686"/>
      <c r="V384" s="686"/>
      <c r="W384" s="686"/>
      <c r="X384" s="686"/>
      <c r="Y384" s="686"/>
      <c r="Z384" s="686"/>
      <c r="AA384" s="686"/>
      <c r="AB384" s="686"/>
      <c r="AC384" s="686"/>
      <c r="AD384" s="686"/>
      <c r="AE384" s="686"/>
      <c r="AF384" s="686"/>
      <c r="AG384" s="686"/>
      <c r="AH384" s="686"/>
      <c r="AI384" s="686"/>
      <c r="AJ384" s="686"/>
      <c r="AK384" s="686"/>
      <c r="AL384" s="686"/>
      <c r="AM384" s="686"/>
      <c r="AN384" s="686"/>
      <c r="AO384" s="686"/>
      <c r="AP384" s="686"/>
      <c r="AQ384" s="686"/>
      <c r="AR384" s="686"/>
      <c r="AS384" s="686"/>
      <c r="AT384" s="686"/>
      <c r="AU384" s="686"/>
      <c r="AV384" s="686"/>
      <c r="AW384" s="686"/>
      <c r="AX384" s="686"/>
      <c r="AY384" s="687"/>
      <c r="AZ384" s="196"/>
      <c r="BA384" s="75"/>
      <c r="BB384" s="703"/>
    </row>
    <row r="385" spans="1:54" ht="9.9499999999999993" customHeight="1" thickTop="1" thickBot="1" x14ac:dyDescent="0.3">
      <c r="A385" s="55"/>
      <c r="B385" s="221"/>
      <c r="C385" s="60"/>
      <c r="D385" s="189"/>
      <c r="E385" s="60"/>
      <c r="F385" s="60"/>
      <c r="G385" s="60"/>
      <c r="H385" s="535"/>
      <c r="I385" s="233"/>
      <c r="J385" s="322">
        <f>J386</f>
        <v>0</v>
      </c>
      <c r="K385" s="33"/>
      <c r="L385" s="688"/>
      <c r="M385" s="689"/>
      <c r="N385" s="689"/>
      <c r="O385" s="689"/>
      <c r="P385" s="689"/>
      <c r="Q385" s="689"/>
      <c r="R385" s="689"/>
      <c r="S385" s="689"/>
      <c r="T385" s="689"/>
      <c r="U385" s="689"/>
      <c r="V385" s="689"/>
      <c r="W385" s="689"/>
      <c r="X385" s="689"/>
      <c r="Y385" s="689"/>
      <c r="Z385" s="689"/>
      <c r="AA385" s="689"/>
      <c r="AB385" s="689"/>
      <c r="AC385" s="689"/>
      <c r="AD385" s="689"/>
      <c r="AE385" s="689"/>
      <c r="AF385" s="689"/>
      <c r="AG385" s="689"/>
      <c r="AH385" s="689"/>
      <c r="AI385" s="689"/>
      <c r="AJ385" s="689"/>
      <c r="AK385" s="689"/>
      <c r="AL385" s="689"/>
      <c r="AM385" s="689"/>
      <c r="AN385" s="689"/>
      <c r="AO385" s="689"/>
      <c r="AP385" s="689"/>
      <c r="AQ385" s="689"/>
      <c r="AR385" s="689"/>
      <c r="AS385" s="689"/>
      <c r="AT385" s="689"/>
      <c r="AU385" s="689"/>
      <c r="AV385" s="689"/>
      <c r="AW385" s="689"/>
      <c r="AX385" s="689"/>
      <c r="AY385" s="690"/>
      <c r="AZ385" s="196"/>
      <c r="BA385" s="75"/>
      <c r="BB385" s="703"/>
    </row>
    <row r="386" spans="1:54" ht="9.9499999999999993" customHeight="1" thickTop="1" x14ac:dyDescent="0.25">
      <c r="A386" s="55"/>
      <c r="B386" s="221"/>
      <c r="C386" s="60"/>
      <c r="D386" s="189"/>
      <c r="E386" s="60"/>
      <c r="F386" s="60"/>
      <c r="G386" s="60"/>
      <c r="H386" s="535"/>
      <c r="I386" s="32"/>
      <c r="J386" s="386">
        <v>0</v>
      </c>
      <c r="K386" s="76"/>
      <c r="L386" s="688"/>
      <c r="M386" s="689"/>
      <c r="N386" s="689"/>
      <c r="O386" s="689"/>
      <c r="P386" s="689"/>
      <c r="Q386" s="689"/>
      <c r="R386" s="689"/>
      <c r="S386" s="689"/>
      <c r="T386" s="689"/>
      <c r="U386" s="689"/>
      <c r="V386" s="689"/>
      <c r="W386" s="689"/>
      <c r="X386" s="689"/>
      <c r="Y386" s="689"/>
      <c r="Z386" s="689"/>
      <c r="AA386" s="689"/>
      <c r="AB386" s="689"/>
      <c r="AC386" s="689"/>
      <c r="AD386" s="689"/>
      <c r="AE386" s="689"/>
      <c r="AF386" s="689"/>
      <c r="AG386" s="689"/>
      <c r="AH386" s="689"/>
      <c r="AI386" s="689"/>
      <c r="AJ386" s="689"/>
      <c r="AK386" s="689"/>
      <c r="AL386" s="689"/>
      <c r="AM386" s="689"/>
      <c r="AN386" s="689"/>
      <c r="AO386" s="689"/>
      <c r="AP386" s="689"/>
      <c r="AQ386" s="689"/>
      <c r="AR386" s="689"/>
      <c r="AS386" s="689"/>
      <c r="AT386" s="689"/>
      <c r="AU386" s="689"/>
      <c r="AV386" s="689"/>
      <c r="AW386" s="689"/>
      <c r="AX386" s="689"/>
      <c r="AY386" s="690"/>
      <c r="AZ386" s="196"/>
      <c r="BA386" s="75"/>
      <c r="BB386" s="703"/>
    </row>
    <row r="387" spans="1:54" ht="9.9499999999999993" customHeight="1" x14ac:dyDescent="0.25">
      <c r="A387" s="55"/>
      <c r="B387" s="221"/>
      <c r="C387" s="60"/>
      <c r="D387" s="189"/>
      <c r="E387" s="60"/>
      <c r="F387" s="60"/>
      <c r="G387" s="60"/>
      <c r="H387" s="536"/>
      <c r="I387" s="77"/>
      <c r="J387" s="232"/>
      <c r="K387" s="76"/>
      <c r="L387" s="691"/>
      <c r="M387" s="692"/>
      <c r="N387" s="692"/>
      <c r="O387" s="692"/>
      <c r="P387" s="692"/>
      <c r="Q387" s="692"/>
      <c r="R387" s="692"/>
      <c r="S387" s="692"/>
      <c r="T387" s="692"/>
      <c r="U387" s="692"/>
      <c r="V387" s="692"/>
      <c r="W387" s="692"/>
      <c r="X387" s="692"/>
      <c r="Y387" s="692"/>
      <c r="Z387" s="692"/>
      <c r="AA387" s="692"/>
      <c r="AB387" s="692"/>
      <c r="AC387" s="692"/>
      <c r="AD387" s="692"/>
      <c r="AE387" s="692"/>
      <c r="AF387" s="692"/>
      <c r="AG387" s="692"/>
      <c r="AH387" s="692"/>
      <c r="AI387" s="692"/>
      <c r="AJ387" s="692"/>
      <c r="AK387" s="692"/>
      <c r="AL387" s="692"/>
      <c r="AM387" s="692"/>
      <c r="AN387" s="692"/>
      <c r="AO387" s="692"/>
      <c r="AP387" s="692"/>
      <c r="AQ387" s="692"/>
      <c r="AR387" s="692"/>
      <c r="AS387" s="692"/>
      <c r="AT387" s="692"/>
      <c r="AU387" s="692"/>
      <c r="AV387" s="692"/>
      <c r="AW387" s="692"/>
      <c r="AX387" s="692"/>
      <c r="AY387" s="693"/>
      <c r="AZ387" s="196"/>
      <c r="BA387" s="75"/>
      <c r="BB387" s="703"/>
    </row>
    <row r="388" spans="1:54" ht="5.0999999999999996" customHeight="1" x14ac:dyDescent="0.25">
      <c r="A388" s="55"/>
      <c r="B388" s="221"/>
      <c r="C388" s="60"/>
      <c r="D388" s="189"/>
      <c r="E388" s="60"/>
      <c r="F388" s="60"/>
      <c r="G388" s="60"/>
      <c r="H388" s="447"/>
      <c r="I388" s="443"/>
      <c r="J388" s="232"/>
      <c r="K388" s="232"/>
      <c r="L388" s="232"/>
      <c r="M388" s="232"/>
      <c r="N388" s="232"/>
      <c r="O388" s="232"/>
      <c r="P388" s="232"/>
      <c r="Q388" s="232"/>
      <c r="R388" s="232"/>
      <c r="S388" s="232"/>
      <c r="T388" s="232"/>
      <c r="U388" s="232"/>
      <c r="V388" s="232"/>
      <c r="W388" s="232"/>
      <c r="X388" s="232"/>
      <c r="Y388" s="232"/>
      <c r="Z388" s="232"/>
      <c r="AA388" s="232"/>
      <c r="AB388" s="232"/>
      <c r="AC388" s="232"/>
      <c r="AD388" s="232"/>
      <c r="AE388" s="232"/>
      <c r="AF388" s="232"/>
      <c r="AG388" s="232"/>
      <c r="AH388" s="232"/>
      <c r="AI388" s="232"/>
      <c r="AJ388" s="232"/>
      <c r="AK388" s="232"/>
      <c r="AL388" s="232"/>
      <c r="AM388" s="232"/>
      <c r="AN388" s="232"/>
      <c r="AO388" s="232"/>
      <c r="AP388" s="232"/>
      <c r="AQ388" s="232"/>
      <c r="AR388" s="232"/>
      <c r="AS388" s="232"/>
      <c r="AT388" s="232"/>
      <c r="AU388" s="232"/>
      <c r="AV388" s="232"/>
      <c r="AW388" s="232"/>
      <c r="AX388" s="232"/>
      <c r="AY388" s="232"/>
      <c r="AZ388" s="196"/>
      <c r="BA388" s="75"/>
      <c r="BB388" s="703"/>
    </row>
    <row r="389" spans="1:54" ht="9.9499999999999993" customHeight="1" x14ac:dyDescent="0.25">
      <c r="A389" s="55"/>
      <c r="B389" s="221"/>
      <c r="C389" s="60"/>
      <c r="D389" s="189"/>
      <c r="E389" s="60"/>
      <c r="F389" s="126" t="s">
        <v>96</v>
      </c>
      <c r="G389" s="126"/>
      <c r="H389" s="126"/>
      <c r="I389" s="124"/>
      <c r="J389" s="124"/>
      <c r="K389" s="124"/>
      <c r="L389" s="124"/>
      <c r="M389" s="124"/>
      <c r="N389" s="124"/>
      <c r="O389" s="124"/>
      <c r="P389" s="124"/>
      <c r="Q389" s="124"/>
      <c r="R389" s="124"/>
      <c r="S389" s="124"/>
      <c r="T389" s="124"/>
      <c r="U389" s="124"/>
      <c r="V389" s="124"/>
      <c r="W389" s="124"/>
      <c r="X389" s="124"/>
      <c r="Y389" s="124"/>
      <c r="Z389" s="124"/>
      <c r="AA389" s="124"/>
      <c r="AB389" s="124"/>
      <c r="AC389" s="124"/>
      <c r="AD389" s="712"/>
      <c r="AE389" s="712"/>
      <c r="AF389" s="712"/>
      <c r="AG389" s="712"/>
      <c r="AH389" s="712"/>
      <c r="AI389" s="712"/>
      <c r="AJ389" s="712"/>
      <c r="AK389" s="712"/>
      <c r="AL389" s="712"/>
      <c r="AM389" s="712"/>
      <c r="AN389" s="712"/>
      <c r="AO389" s="712"/>
      <c r="AP389" s="712"/>
      <c r="AQ389" s="712"/>
      <c r="AR389" s="712"/>
      <c r="AS389" s="712"/>
      <c r="AT389" s="712"/>
      <c r="AU389" s="712"/>
      <c r="AV389" s="712"/>
      <c r="AW389" s="712"/>
      <c r="AX389" s="712"/>
      <c r="AY389" s="712"/>
      <c r="AZ389" s="196"/>
      <c r="BA389" s="75"/>
      <c r="BB389" s="703"/>
    </row>
    <row r="390" spans="1:54" ht="5.0999999999999996" customHeight="1" x14ac:dyDescent="0.25">
      <c r="A390" s="55"/>
      <c r="B390" s="221"/>
      <c r="C390" s="60"/>
      <c r="D390" s="189"/>
      <c r="E390" s="60"/>
      <c r="F390" s="60"/>
      <c r="G390" s="60"/>
      <c r="H390" s="447"/>
      <c r="I390" s="443"/>
      <c r="J390" s="232"/>
      <c r="K390" s="232"/>
      <c r="L390" s="232"/>
      <c r="M390" s="232"/>
      <c r="N390" s="232"/>
      <c r="O390" s="232"/>
      <c r="P390" s="232"/>
      <c r="Q390" s="232"/>
      <c r="R390" s="232"/>
      <c r="S390" s="232"/>
      <c r="T390" s="232"/>
      <c r="U390" s="232"/>
      <c r="V390" s="232"/>
      <c r="W390" s="232"/>
      <c r="X390" s="232"/>
      <c r="Y390" s="232"/>
      <c r="Z390" s="232"/>
      <c r="AA390" s="232"/>
      <c r="AB390" s="232"/>
      <c r="AC390" s="232"/>
      <c r="AD390" s="232"/>
      <c r="AE390" s="232"/>
      <c r="AF390" s="232"/>
      <c r="AG390" s="232"/>
      <c r="AH390" s="232"/>
      <c r="AI390" s="232"/>
      <c r="AJ390" s="232"/>
      <c r="AK390" s="232"/>
      <c r="AL390" s="232"/>
      <c r="AM390" s="232"/>
      <c r="AN390" s="232"/>
      <c r="AO390" s="232"/>
      <c r="AP390" s="232"/>
      <c r="AQ390" s="232"/>
      <c r="AR390" s="232"/>
      <c r="AS390" s="232"/>
      <c r="AT390" s="232"/>
      <c r="AU390" s="232"/>
      <c r="AV390" s="232"/>
      <c r="AW390" s="232"/>
      <c r="AX390" s="232"/>
      <c r="AY390" s="232"/>
      <c r="AZ390" s="196"/>
      <c r="BA390" s="75"/>
      <c r="BB390" s="703"/>
    </row>
    <row r="391" spans="1:54" ht="9.9499999999999993" customHeight="1" thickBot="1" x14ac:dyDescent="0.3">
      <c r="A391" s="55">
        <f>A384+1</f>
        <v>58</v>
      </c>
      <c r="B391" s="221"/>
      <c r="C391" s="60"/>
      <c r="D391" s="189"/>
      <c r="E391" s="60"/>
      <c r="F391" s="60"/>
      <c r="G391" s="60"/>
      <c r="H391" s="534" t="s">
        <v>310</v>
      </c>
      <c r="I391" s="77"/>
      <c r="J391" s="76" t="str">
        <f>IF(J393=0,"",J393)</f>
        <v/>
      </c>
      <c r="K391" s="76"/>
      <c r="L391" s="685"/>
      <c r="M391" s="686"/>
      <c r="N391" s="686"/>
      <c r="O391" s="686"/>
      <c r="P391" s="686"/>
      <c r="Q391" s="686"/>
      <c r="R391" s="686"/>
      <c r="S391" s="686"/>
      <c r="T391" s="686"/>
      <c r="U391" s="686"/>
      <c r="V391" s="686"/>
      <c r="W391" s="686"/>
      <c r="X391" s="686"/>
      <c r="Y391" s="686"/>
      <c r="Z391" s="686"/>
      <c r="AA391" s="686"/>
      <c r="AB391" s="686"/>
      <c r="AC391" s="686"/>
      <c r="AD391" s="686"/>
      <c r="AE391" s="686"/>
      <c r="AF391" s="686"/>
      <c r="AG391" s="686"/>
      <c r="AH391" s="686"/>
      <c r="AI391" s="686"/>
      <c r="AJ391" s="686"/>
      <c r="AK391" s="686"/>
      <c r="AL391" s="686"/>
      <c r="AM391" s="686"/>
      <c r="AN391" s="686"/>
      <c r="AO391" s="686"/>
      <c r="AP391" s="686"/>
      <c r="AQ391" s="686"/>
      <c r="AR391" s="686"/>
      <c r="AS391" s="686"/>
      <c r="AT391" s="686"/>
      <c r="AU391" s="686"/>
      <c r="AV391" s="686"/>
      <c r="AW391" s="686"/>
      <c r="AX391" s="686"/>
      <c r="AY391" s="687"/>
      <c r="AZ391" s="196"/>
      <c r="BA391" s="75"/>
      <c r="BB391" s="703"/>
    </row>
    <row r="392" spans="1:54" ht="9.9499999999999993" customHeight="1" thickTop="1" thickBot="1" x14ac:dyDescent="0.3">
      <c r="A392" s="55"/>
      <c r="B392" s="221"/>
      <c r="C392" s="60"/>
      <c r="D392" s="189"/>
      <c r="E392" s="60"/>
      <c r="F392" s="60"/>
      <c r="G392" s="60"/>
      <c r="H392" s="535"/>
      <c r="I392" s="233"/>
      <c r="J392" s="322">
        <f>J393</f>
        <v>0</v>
      </c>
      <c r="K392" s="33"/>
      <c r="L392" s="688"/>
      <c r="M392" s="689"/>
      <c r="N392" s="689"/>
      <c r="O392" s="689"/>
      <c r="P392" s="689"/>
      <c r="Q392" s="689"/>
      <c r="R392" s="689"/>
      <c r="S392" s="689"/>
      <c r="T392" s="689"/>
      <c r="U392" s="689"/>
      <c r="V392" s="689"/>
      <c r="W392" s="689"/>
      <c r="X392" s="689"/>
      <c r="Y392" s="689"/>
      <c r="Z392" s="689"/>
      <c r="AA392" s="689"/>
      <c r="AB392" s="689"/>
      <c r="AC392" s="689"/>
      <c r="AD392" s="689"/>
      <c r="AE392" s="689"/>
      <c r="AF392" s="689"/>
      <c r="AG392" s="689"/>
      <c r="AH392" s="689"/>
      <c r="AI392" s="689"/>
      <c r="AJ392" s="689"/>
      <c r="AK392" s="689"/>
      <c r="AL392" s="689"/>
      <c r="AM392" s="689"/>
      <c r="AN392" s="689"/>
      <c r="AO392" s="689"/>
      <c r="AP392" s="689"/>
      <c r="AQ392" s="689"/>
      <c r="AR392" s="689"/>
      <c r="AS392" s="689"/>
      <c r="AT392" s="689"/>
      <c r="AU392" s="689"/>
      <c r="AV392" s="689"/>
      <c r="AW392" s="689"/>
      <c r="AX392" s="689"/>
      <c r="AY392" s="690"/>
      <c r="AZ392" s="196"/>
      <c r="BA392" s="75"/>
      <c r="BB392" s="703"/>
    </row>
    <row r="393" spans="1:54" ht="9.9499999999999993" customHeight="1" thickTop="1" x14ac:dyDescent="0.25">
      <c r="A393" s="55"/>
      <c r="B393" s="221"/>
      <c r="C393" s="60"/>
      <c r="D393" s="189"/>
      <c r="E393" s="60"/>
      <c r="F393" s="60"/>
      <c r="G393" s="60"/>
      <c r="H393" s="535"/>
      <c r="I393" s="32"/>
      <c r="J393" s="386">
        <v>0</v>
      </c>
      <c r="K393" s="76"/>
      <c r="L393" s="688"/>
      <c r="M393" s="689"/>
      <c r="N393" s="689"/>
      <c r="O393" s="689"/>
      <c r="P393" s="689"/>
      <c r="Q393" s="689"/>
      <c r="R393" s="689"/>
      <c r="S393" s="689"/>
      <c r="T393" s="689"/>
      <c r="U393" s="689"/>
      <c r="V393" s="689"/>
      <c r="W393" s="689"/>
      <c r="X393" s="689"/>
      <c r="Y393" s="689"/>
      <c r="Z393" s="689"/>
      <c r="AA393" s="689"/>
      <c r="AB393" s="689"/>
      <c r="AC393" s="689"/>
      <c r="AD393" s="689"/>
      <c r="AE393" s="689"/>
      <c r="AF393" s="689"/>
      <c r="AG393" s="689"/>
      <c r="AH393" s="689"/>
      <c r="AI393" s="689"/>
      <c r="AJ393" s="689"/>
      <c r="AK393" s="689"/>
      <c r="AL393" s="689"/>
      <c r="AM393" s="689"/>
      <c r="AN393" s="689"/>
      <c r="AO393" s="689"/>
      <c r="AP393" s="689"/>
      <c r="AQ393" s="689"/>
      <c r="AR393" s="689"/>
      <c r="AS393" s="689"/>
      <c r="AT393" s="689"/>
      <c r="AU393" s="689"/>
      <c r="AV393" s="689"/>
      <c r="AW393" s="689"/>
      <c r="AX393" s="689"/>
      <c r="AY393" s="690"/>
      <c r="AZ393" s="196"/>
      <c r="BA393" s="75"/>
      <c r="BB393" s="703"/>
    </row>
    <row r="394" spans="1:54" ht="9.9499999999999993" customHeight="1" x14ac:dyDescent="0.25">
      <c r="A394" s="55"/>
      <c r="B394" s="221"/>
      <c r="C394" s="60"/>
      <c r="D394" s="189"/>
      <c r="E394" s="60"/>
      <c r="F394" s="60"/>
      <c r="G394" s="60"/>
      <c r="H394" s="536"/>
      <c r="I394" s="77"/>
      <c r="J394" s="483"/>
      <c r="K394" s="76"/>
      <c r="L394" s="691"/>
      <c r="M394" s="692"/>
      <c r="N394" s="692"/>
      <c r="O394" s="692"/>
      <c r="P394" s="692"/>
      <c r="Q394" s="692"/>
      <c r="R394" s="692"/>
      <c r="S394" s="692"/>
      <c r="T394" s="692"/>
      <c r="U394" s="692"/>
      <c r="V394" s="692"/>
      <c r="W394" s="692"/>
      <c r="X394" s="692"/>
      <c r="Y394" s="692"/>
      <c r="Z394" s="692"/>
      <c r="AA394" s="692"/>
      <c r="AB394" s="692"/>
      <c r="AC394" s="692"/>
      <c r="AD394" s="692"/>
      <c r="AE394" s="692"/>
      <c r="AF394" s="692"/>
      <c r="AG394" s="692"/>
      <c r="AH394" s="692"/>
      <c r="AI394" s="692"/>
      <c r="AJ394" s="692"/>
      <c r="AK394" s="692"/>
      <c r="AL394" s="692"/>
      <c r="AM394" s="692"/>
      <c r="AN394" s="692"/>
      <c r="AO394" s="692"/>
      <c r="AP394" s="692"/>
      <c r="AQ394" s="692"/>
      <c r="AR394" s="692"/>
      <c r="AS394" s="692"/>
      <c r="AT394" s="692"/>
      <c r="AU394" s="692"/>
      <c r="AV394" s="692"/>
      <c r="AW394" s="692"/>
      <c r="AX394" s="692"/>
      <c r="AY394" s="693"/>
      <c r="AZ394" s="196"/>
      <c r="BA394" s="75"/>
      <c r="BB394" s="703"/>
    </row>
    <row r="395" spans="1:54" ht="5.0999999999999996" customHeight="1" x14ac:dyDescent="0.25">
      <c r="A395" s="55"/>
      <c r="B395" s="221"/>
      <c r="C395" s="60"/>
      <c r="D395" s="189"/>
      <c r="E395" s="60"/>
      <c r="F395" s="60"/>
      <c r="G395" s="60"/>
      <c r="H395" s="447" t="s">
        <v>161</v>
      </c>
      <c r="I395" s="443"/>
      <c r="J395" s="232"/>
      <c r="K395" s="232"/>
      <c r="L395" s="232"/>
      <c r="M395" s="232"/>
      <c r="N395" s="232"/>
      <c r="O395" s="232"/>
      <c r="P395" s="232"/>
      <c r="Q395" s="232"/>
      <c r="R395" s="232"/>
      <c r="S395" s="232"/>
      <c r="T395" s="232"/>
      <c r="U395" s="232"/>
      <c r="V395" s="232"/>
      <c r="W395" s="232"/>
      <c r="X395" s="232"/>
      <c r="Y395" s="232"/>
      <c r="Z395" s="232"/>
      <c r="AA395" s="232"/>
      <c r="AB395" s="232"/>
      <c r="AC395" s="232"/>
      <c r="AD395" s="232"/>
      <c r="AE395" s="232"/>
      <c r="AF395" s="232"/>
      <c r="AG395" s="232"/>
      <c r="AH395" s="232"/>
      <c r="AI395" s="232"/>
      <c r="AJ395" s="232"/>
      <c r="AK395" s="232"/>
      <c r="AL395" s="232"/>
      <c r="AM395" s="232"/>
      <c r="AN395" s="232"/>
      <c r="AO395" s="232"/>
      <c r="AP395" s="232"/>
      <c r="AQ395" s="232"/>
      <c r="AR395" s="232"/>
      <c r="AS395" s="232"/>
      <c r="AT395" s="232"/>
      <c r="AU395" s="232"/>
      <c r="AV395" s="232"/>
      <c r="AW395" s="232"/>
      <c r="AX395" s="232"/>
      <c r="AY395" s="232"/>
      <c r="AZ395" s="196"/>
      <c r="BA395" s="75"/>
      <c r="BB395" s="703"/>
    </row>
    <row r="396" spans="1:54" ht="9.9499999999999993" customHeight="1" x14ac:dyDescent="0.25">
      <c r="A396" s="55"/>
      <c r="B396" s="221"/>
      <c r="C396" s="60"/>
      <c r="D396" s="189"/>
      <c r="E396" s="60"/>
      <c r="F396" s="126" t="s">
        <v>97</v>
      </c>
      <c r="G396" s="126"/>
      <c r="H396" s="126"/>
      <c r="I396" s="124"/>
      <c r="J396" s="124"/>
      <c r="K396" s="124"/>
      <c r="L396" s="124"/>
      <c r="M396" s="124"/>
      <c r="N396" s="124"/>
      <c r="O396" s="124"/>
      <c r="P396" s="124"/>
      <c r="Q396" s="124"/>
      <c r="R396" s="124"/>
      <c r="S396" s="124"/>
      <c r="T396" s="124"/>
      <c r="U396" s="124"/>
      <c r="V396" s="124"/>
      <c r="W396" s="124"/>
      <c r="X396" s="124"/>
      <c r="Y396" s="124"/>
      <c r="Z396" s="124"/>
      <c r="AA396" s="124"/>
      <c r="AB396" s="124"/>
      <c r="AC396" s="124"/>
      <c r="AD396" s="712"/>
      <c r="AE396" s="712"/>
      <c r="AF396" s="712"/>
      <c r="AG396" s="712"/>
      <c r="AH396" s="712"/>
      <c r="AI396" s="712"/>
      <c r="AJ396" s="712"/>
      <c r="AK396" s="712"/>
      <c r="AL396" s="712"/>
      <c r="AM396" s="712"/>
      <c r="AN396" s="712"/>
      <c r="AO396" s="712"/>
      <c r="AP396" s="712"/>
      <c r="AQ396" s="712"/>
      <c r="AR396" s="712"/>
      <c r="AS396" s="712"/>
      <c r="AT396" s="712"/>
      <c r="AU396" s="712"/>
      <c r="AV396" s="712"/>
      <c r="AW396" s="712"/>
      <c r="AX396" s="712"/>
      <c r="AY396" s="712"/>
      <c r="AZ396" s="196"/>
      <c r="BA396" s="75"/>
      <c r="BB396" s="703"/>
    </row>
    <row r="397" spans="1:54" ht="5.0999999999999996" customHeight="1" x14ac:dyDescent="0.25">
      <c r="A397" s="55"/>
      <c r="B397" s="221"/>
      <c r="C397" s="60"/>
      <c r="D397" s="189"/>
      <c r="E397" s="60"/>
      <c r="F397" s="60"/>
      <c r="G397" s="60"/>
      <c r="H397" s="447"/>
      <c r="I397" s="443"/>
      <c r="J397" s="232"/>
      <c r="K397" s="232"/>
      <c r="L397" s="232"/>
      <c r="M397" s="232"/>
      <c r="N397" s="232"/>
      <c r="O397" s="232"/>
      <c r="P397" s="232"/>
      <c r="Q397" s="232"/>
      <c r="R397" s="232"/>
      <c r="S397" s="232"/>
      <c r="T397" s="232"/>
      <c r="U397" s="232"/>
      <c r="V397" s="232"/>
      <c r="W397" s="232"/>
      <c r="X397" s="232"/>
      <c r="Y397" s="232"/>
      <c r="Z397" s="232"/>
      <c r="AA397" s="232"/>
      <c r="AB397" s="232"/>
      <c r="AC397" s="232"/>
      <c r="AD397" s="232"/>
      <c r="AE397" s="232"/>
      <c r="AF397" s="232"/>
      <c r="AG397" s="232"/>
      <c r="AH397" s="232"/>
      <c r="AI397" s="232"/>
      <c r="AJ397" s="232"/>
      <c r="AK397" s="232"/>
      <c r="AL397" s="232"/>
      <c r="AM397" s="232"/>
      <c r="AN397" s="232"/>
      <c r="AO397" s="232"/>
      <c r="AP397" s="232"/>
      <c r="AQ397" s="232"/>
      <c r="AR397" s="232"/>
      <c r="AS397" s="232"/>
      <c r="AT397" s="232"/>
      <c r="AU397" s="232"/>
      <c r="AV397" s="232"/>
      <c r="AW397" s="232"/>
      <c r="AX397" s="232"/>
      <c r="AY397" s="232"/>
      <c r="AZ397" s="196"/>
      <c r="BA397" s="75"/>
      <c r="BB397" s="703"/>
    </row>
    <row r="398" spans="1:54" ht="9.9499999999999993" customHeight="1" thickBot="1" x14ac:dyDescent="0.3">
      <c r="A398" s="55">
        <f>A391+1</f>
        <v>59</v>
      </c>
      <c r="B398" s="221"/>
      <c r="C398" s="60"/>
      <c r="D398" s="189"/>
      <c r="E398" s="60"/>
      <c r="F398" s="60"/>
      <c r="G398" s="60"/>
      <c r="H398" s="534" t="s">
        <v>287</v>
      </c>
      <c r="I398" s="77"/>
      <c r="J398" s="76" t="str">
        <f>IF(J400=0,"",J400)</f>
        <v/>
      </c>
      <c r="K398" s="76"/>
      <c r="L398" s="685"/>
      <c r="M398" s="686"/>
      <c r="N398" s="686"/>
      <c r="O398" s="686"/>
      <c r="P398" s="686"/>
      <c r="Q398" s="686"/>
      <c r="R398" s="686"/>
      <c r="S398" s="686"/>
      <c r="T398" s="686"/>
      <c r="U398" s="686"/>
      <c r="V398" s="686"/>
      <c r="W398" s="686"/>
      <c r="X398" s="686"/>
      <c r="Y398" s="686"/>
      <c r="Z398" s="686"/>
      <c r="AA398" s="686"/>
      <c r="AB398" s="686"/>
      <c r="AC398" s="686"/>
      <c r="AD398" s="686"/>
      <c r="AE398" s="686"/>
      <c r="AF398" s="686"/>
      <c r="AG398" s="686"/>
      <c r="AH398" s="686"/>
      <c r="AI398" s="686"/>
      <c r="AJ398" s="686"/>
      <c r="AK398" s="686"/>
      <c r="AL398" s="686"/>
      <c r="AM398" s="686"/>
      <c r="AN398" s="686"/>
      <c r="AO398" s="686"/>
      <c r="AP398" s="686"/>
      <c r="AQ398" s="686"/>
      <c r="AR398" s="686"/>
      <c r="AS398" s="686"/>
      <c r="AT398" s="686"/>
      <c r="AU398" s="686"/>
      <c r="AV398" s="686"/>
      <c r="AW398" s="686"/>
      <c r="AX398" s="686"/>
      <c r="AY398" s="687"/>
      <c r="AZ398" s="196"/>
      <c r="BA398" s="75"/>
      <c r="BB398" s="703"/>
    </row>
    <row r="399" spans="1:54" ht="9.9499999999999993" customHeight="1" thickTop="1" thickBot="1" x14ac:dyDescent="0.3">
      <c r="A399" s="55"/>
      <c r="B399" s="221"/>
      <c r="C399" s="60"/>
      <c r="D399" s="189"/>
      <c r="E399" s="60"/>
      <c r="F399" s="60"/>
      <c r="G399" s="60"/>
      <c r="H399" s="535"/>
      <c r="I399" s="233"/>
      <c r="J399" s="322">
        <f>J400</f>
        <v>0</v>
      </c>
      <c r="K399" s="33"/>
      <c r="L399" s="688"/>
      <c r="M399" s="689"/>
      <c r="N399" s="689"/>
      <c r="O399" s="689"/>
      <c r="P399" s="689"/>
      <c r="Q399" s="689"/>
      <c r="R399" s="689"/>
      <c r="S399" s="689"/>
      <c r="T399" s="689"/>
      <c r="U399" s="689"/>
      <c r="V399" s="689"/>
      <c r="W399" s="689"/>
      <c r="X399" s="689"/>
      <c r="Y399" s="689"/>
      <c r="Z399" s="689"/>
      <c r="AA399" s="689"/>
      <c r="AB399" s="689"/>
      <c r="AC399" s="689"/>
      <c r="AD399" s="689"/>
      <c r="AE399" s="689"/>
      <c r="AF399" s="689"/>
      <c r="AG399" s="689"/>
      <c r="AH399" s="689"/>
      <c r="AI399" s="689"/>
      <c r="AJ399" s="689"/>
      <c r="AK399" s="689"/>
      <c r="AL399" s="689"/>
      <c r="AM399" s="689"/>
      <c r="AN399" s="689"/>
      <c r="AO399" s="689"/>
      <c r="AP399" s="689"/>
      <c r="AQ399" s="689"/>
      <c r="AR399" s="689"/>
      <c r="AS399" s="689"/>
      <c r="AT399" s="689"/>
      <c r="AU399" s="689"/>
      <c r="AV399" s="689"/>
      <c r="AW399" s="689"/>
      <c r="AX399" s="689"/>
      <c r="AY399" s="690"/>
      <c r="AZ399" s="196"/>
      <c r="BA399" s="75"/>
      <c r="BB399" s="703"/>
    </row>
    <row r="400" spans="1:54" ht="9.9499999999999993" customHeight="1" thickTop="1" x14ac:dyDescent="0.25">
      <c r="A400" s="55"/>
      <c r="B400" s="221"/>
      <c r="C400" s="60"/>
      <c r="D400" s="189"/>
      <c r="E400" s="60"/>
      <c r="F400" s="60"/>
      <c r="G400" s="60"/>
      <c r="H400" s="535"/>
      <c r="I400" s="32"/>
      <c r="J400" s="386">
        <v>0</v>
      </c>
      <c r="K400" s="76"/>
      <c r="L400" s="688"/>
      <c r="M400" s="689"/>
      <c r="N400" s="689"/>
      <c r="O400" s="689"/>
      <c r="P400" s="689"/>
      <c r="Q400" s="689"/>
      <c r="R400" s="689"/>
      <c r="S400" s="689"/>
      <c r="T400" s="689"/>
      <c r="U400" s="689"/>
      <c r="V400" s="689"/>
      <c r="W400" s="689"/>
      <c r="X400" s="689"/>
      <c r="Y400" s="689"/>
      <c r="Z400" s="689"/>
      <c r="AA400" s="689"/>
      <c r="AB400" s="689"/>
      <c r="AC400" s="689"/>
      <c r="AD400" s="689"/>
      <c r="AE400" s="689"/>
      <c r="AF400" s="689"/>
      <c r="AG400" s="689"/>
      <c r="AH400" s="689"/>
      <c r="AI400" s="689"/>
      <c r="AJ400" s="689"/>
      <c r="AK400" s="689"/>
      <c r="AL400" s="689"/>
      <c r="AM400" s="689"/>
      <c r="AN400" s="689"/>
      <c r="AO400" s="689"/>
      <c r="AP400" s="689"/>
      <c r="AQ400" s="689"/>
      <c r="AR400" s="689"/>
      <c r="AS400" s="689"/>
      <c r="AT400" s="689"/>
      <c r="AU400" s="689"/>
      <c r="AV400" s="689"/>
      <c r="AW400" s="689"/>
      <c r="AX400" s="689"/>
      <c r="AY400" s="690"/>
      <c r="AZ400" s="196"/>
      <c r="BA400" s="75"/>
      <c r="BB400" s="703"/>
    </row>
    <row r="401" spans="1:55" ht="9.9499999999999993" customHeight="1" x14ac:dyDescent="0.25">
      <c r="A401" s="55"/>
      <c r="B401" s="221"/>
      <c r="C401" s="60"/>
      <c r="D401" s="189"/>
      <c r="E401" s="60"/>
      <c r="F401" s="60"/>
      <c r="G401" s="60"/>
      <c r="H401" s="536"/>
      <c r="I401" s="77"/>
      <c r="J401" s="483"/>
      <c r="K401" s="76"/>
      <c r="L401" s="691"/>
      <c r="M401" s="692"/>
      <c r="N401" s="692"/>
      <c r="O401" s="692"/>
      <c r="P401" s="692"/>
      <c r="Q401" s="692"/>
      <c r="R401" s="692"/>
      <c r="S401" s="692"/>
      <c r="T401" s="692"/>
      <c r="U401" s="692"/>
      <c r="V401" s="692"/>
      <c r="W401" s="692"/>
      <c r="X401" s="692"/>
      <c r="Y401" s="692"/>
      <c r="Z401" s="692"/>
      <c r="AA401" s="692"/>
      <c r="AB401" s="692"/>
      <c r="AC401" s="692"/>
      <c r="AD401" s="692"/>
      <c r="AE401" s="692"/>
      <c r="AF401" s="692"/>
      <c r="AG401" s="692"/>
      <c r="AH401" s="692"/>
      <c r="AI401" s="692"/>
      <c r="AJ401" s="692"/>
      <c r="AK401" s="692"/>
      <c r="AL401" s="692"/>
      <c r="AM401" s="692"/>
      <c r="AN401" s="692"/>
      <c r="AO401" s="692"/>
      <c r="AP401" s="692"/>
      <c r="AQ401" s="692"/>
      <c r="AR401" s="692"/>
      <c r="AS401" s="692"/>
      <c r="AT401" s="692"/>
      <c r="AU401" s="692"/>
      <c r="AV401" s="692"/>
      <c r="AW401" s="692"/>
      <c r="AX401" s="692"/>
      <c r="AY401" s="693"/>
      <c r="AZ401" s="196"/>
      <c r="BA401" s="75"/>
      <c r="BB401" s="703"/>
    </row>
    <row r="402" spans="1:55" ht="5.0999999999999996" customHeight="1" x14ac:dyDescent="0.25">
      <c r="A402" s="55"/>
      <c r="B402" s="221"/>
      <c r="C402" s="60"/>
      <c r="D402" s="189"/>
      <c r="E402" s="60"/>
      <c r="F402" s="60"/>
      <c r="G402" s="60"/>
      <c r="H402" s="447"/>
      <c r="I402" s="443"/>
      <c r="J402" s="232"/>
      <c r="K402" s="232"/>
      <c r="L402" s="232"/>
      <c r="M402" s="232"/>
      <c r="N402" s="232"/>
      <c r="O402" s="232"/>
      <c r="P402" s="232"/>
      <c r="Q402" s="232"/>
      <c r="R402" s="232"/>
      <c r="S402" s="232"/>
      <c r="T402" s="232"/>
      <c r="U402" s="232"/>
      <c r="V402" s="232"/>
      <c r="W402" s="232"/>
      <c r="X402" s="232"/>
      <c r="Y402" s="232"/>
      <c r="Z402" s="232"/>
      <c r="AA402" s="232"/>
      <c r="AB402" s="232"/>
      <c r="AC402" s="232"/>
      <c r="AD402" s="232"/>
      <c r="AE402" s="232"/>
      <c r="AF402" s="232"/>
      <c r="AG402" s="232"/>
      <c r="AH402" s="232"/>
      <c r="AI402" s="232"/>
      <c r="AJ402" s="232"/>
      <c r="AK402" s="232"/>
      <c r="AL402" s="232"/>
      <c r="AM402" s="232"/>
      <c r="AN402" s="232"/>
      <c r="AO402" s="232"/>
      <c r="AP402" s="232"/>
      <c r="AQ402" s="232"/>
      <c r="AR402" s="232"/>
      <c r="AS402" s="232"/>
      <c r="AT402" s="232"/>
      <c r="AU402" s="232"/>
      <c r="AV402" s="232"/>
      <c r="AW402" s="232"/>
      <c r="AX402" s="232"/>
      <c r="AY402" s="232"/>
      <c r="AZ402" s="196"/>
      <c r="BA402" s="75"/>
      <c r="BB402" s="703"/>
    </row>
    <row r="403" spans="1:55" ht="9.9499999999999993" customHeight="1" thickBot="1" x14ac:dyDescent="0.3">
      <c r="A403" s="55">
        <f>A398+1</f>
        <v>60</v>
      </c>
      <c r="B403" s="221"/>
      <c r="C403" s="60"/>
      <c r="D403" s="189"/>
      <c r="E403" s="60"/>
      <c r="F403" s="60"/>
      <c r="G403" s="60"/>
      <c r="H403" s="534" t="s">
        <v>288</v>
      </c>
      <c r="I403" s="77"/>
      <c r="J403" s="76" t="str">
        <f>IF(J405=0,"",J405)</f>
        <v/>
      </c>
      <c r="K403" s="76"/>
      <c r="L403" s="685"/>
      <c r="M403" s="686"/>
      <c r="N403" s="686"/>
      <c r="O403" s="686"/>
      <c r="P403" s="686"/>
      <c r="Q403" s="686"/>
      <c r="R403" s="686"/>
      <c r="S403" s="686"/>
      <c r="T403" s="686"/>
      <c r="U403" s="686"/>
      <c r="V403" s="686"/>
      <c r="W403" s="686"/>
      <c r="X403" s="686"/>
      <c r="Y403" s="686"/>
      <c r="Z403" s="686"/>
      <c r="AA403" s="686"/>
      <c r="AB403" s="686"/>
      <c r="AC403" s="686"/>
      <c r="AD403" s="686"/>
      <c r="AE403" s="686"/>
      <c r="AF403" s="686"/>
      <c r="AG403" s="686"/>
      <c r="AH403" s="686"/>
      <c r="AI403" s="686"/>
      <c r="AJ403" s="686"/>
      <c r="AK403" s="686"/>
      <c r="AL403" s="686"/>
      <c r="AM403" s="686"/>
      <c r="AN403" s="686"/>
      <c r="AO403" s="686"/>
      <c r="AP403" s="686"/>
      <c r="AQ403" s="686"/>
      <c r="AR403" s="686"/>
      <c r="AS403" s="686"/>
      <c r="AT403" s="686"/>
      <c r="AU403" s="686"/>
      <c r="AV403" s="686"/>
      <c r="AW403" s="686"/>
      <c r="AX403" s="686"/>
      <c r="AY403" s="687"/>
      <c r="AZ403" s="196"/>
      <c r="BA403" s="75"/>
      <c r="BB403" s="703"/>
    </row>
    <row r="404" spans="1:55" ht="9.9499999999999993" customHeight="1" thickTop="1" thickBot="1" x14ac:dyDescent="0.3">
      <c r="A404" s="55"/>
      <c r="B404" s="221"/>
      <c r="C404" s="60"/>
      <c r="D404" s="189"/>
      <c r="E404" s="60"/>
      <c r="F404" s="60"/>
      <c r="G404" s="60"/>
      <c r="H404" s="535"/>
      <c r="I404" s="233"/>
      <c r="J404" s="322">
        <f>J405</f>
        <v>0</v>
      </c>
      <c r="K404" s="33"/>
      <c r="L404" s="688"/>
      <c r="M404" s="689"/>
      <c r="N404" s="689"/>
      <c r="O404" s="689"/>
      <c r="P404" s="689"/>
      <c r="Q404" s="689"/>
      <c r="R404" s="689"/>
      <c r="S404" s="689"/>
      <c r="T404" s="689"/>
      <c r="U404" s="689"/>
      <c r="V404" s="689"/>
      <c r="W404" s="689"/>
      <c r="X404" s="689"/>
      <c r="Y404" s="689"/>
      <c r="Z404" s="689"/>
      <c r="AA404" s="689"/>
      <c r="AB404" s="689"/>
      <c r="AC404" s="689"/>
      <c r="AD404" s="689"/>
      <c r="AE404" s="689"/>
      <c r="AF404" s="689"/>
      <c r="AG404" s="689"/>
      <c r="AH404" s="689"/>
      <c r="AI404" s="689"/>
      <c r="AJ404" s="689"/>
      <c r="AK404" s="689"/>
      <c r="AL404" s="689"/>
      <c r="AM404" s="689"/>
      <c r="AN404" s="689"/>
      <c r="AO404" s="689"/>
      <c r="AP404" s="689"/>
      <c r="AQ404" s="689"/>
      <c r="AR404" s="689"/>
      <c r="AS404" s="689"/>
      <c r="AT404" s="689"/>
      <c r="AU404" s="689"/>
      <c r="AV404" s="689"/>
      <c r="AW404" s="689"/>
      <c r="AX404" s="689"/>
      <c r="AY404" s="690"/>
      <c r="AZ404" s="196"/>
      <c r="BA404" s="75"/>
      <c r="BB404" s="703"/>
    </row>
    <row r="405" spans="1:55" ht="9.9499999999999993" customHeight="1" thickTop="1" x14ac:dyDescent="0.25">
      <c r="A405" s="55"/>
      <c r="B405" s="221"/>
      <c r="C405" s="60"/>
      <c r="D405" s="189"/>
      <c r="E405" s="60"/>
      <c r="F405" s="60"/>
      <c r="G405" s="60"/>
      <c r="H405" s="535"/>
      <c r="I405" s="32"/>
      <c r="J405" s="386">
        <v>0</v>
      </c>
      <c r="K405" s="76"/>
      <c r="L405" s="688"/>
      <c r="M405" s="689"/>
      <c r="N405" s="689"/>
      <c r="O405" s="689"/>
      <c r="P405" s="689"/>
      <c r="Q405" s="689"/>
      <c r="R405" s="689"/>
      <c r="S405" s="689"/>
      <c r="T405" s="689"/>
      <c r="U405" s="689"/>
      <c r="V405" s="689"/>
      <c r="W405" s="689"/>
      <c r="X405" s="689"/>
      <c r="Y405" s="689"/>
      <c r="Z405" s="689"/>
      <c r="AA405" s="689"/>
      <c r="AB405" s="689"/>
      <c r="AC405" s="689"/>
      <c r="AD405" s="689"/>
      <c r="AE405" s="689"/>
      <c r="AF405" s="689"/>
      <c r="AG405" s="689"/>
      <c r="AH405" s="689"/>
      <c r="AI405" s="689"/>
      <c r="AJ405" s="689"/>
      <c r="AK405" s="689"/>
      <c r="AL405" s="689"/>
      <c r="AM405" s="689"/>
      <c r="AN405" s="689"/>
      <c r="AO405" s="689"/>
      <c r="AP405" s="689"/>
      <c r="AQ405" s="689"/>
      <c r="AR405" s="689"/>
      <c r="AS405" s="689"/>
      <c r="AT405" s="689"/>
      <c r="AU405" s="689"/>
      <c r="AV405" s="689"/>
      <c r="AW405" s="689"/>
      <c r="AX405" s="689"/>
      <c r="AY405" s="690"/>
      <c r="AZ405" s="196"/>
      <c r="BA405" s="75"/>
      <c r="BB405" s="703"/>
    </row>
    <row r="406" spans="1:55" ht="9.9499999999999993" customHeight="1" x14ac:dyDescent="0.25">
      <c r="A406" s="55"/>
      <c r="B406" s="221"/>
      <c r="C406" s="60"/>
      <c r="D406" s="189"/>
      <c r="E406" s="60"/>
      <c r="F406" s="60"/>
      <c r="G406" s="60"/>
      <c r="H406" s="536"/>
      <c r="I406" s="77"/>
      <c r="J406" s="483"/>
      <c r="K406" s="76"/>
      <c r="L406" s="691"/>
      <c r="M406" s="692"/>
      <c r="N406" s="692"/>
      <c r="O406" s="692"/>
      <c r="P406" s="692"/>
      <c r="Q406" s="692"/>
      <c r="R406" s="692"/>
      <c r="S406" s="692"/>
      <c r="T406" s="692"/>
      <c r="U406" s="692"/>
      <c r="V406" s="692"/>
      <c r="W406" s="692"/>
      <c r="X406" s="692"/>
      <c r="Y406" s="692"/>
      <c r="Z406" s="692"/>
      <c r="AA406" s="692"/>
      <c r="AB406" s="692"/>
      <c r="AC406" s="692"/>
      <c r="AD406" s="692"/>
      <c r="AE406" s="692"/>
      <c r="AF406" s="692"/>
      <c r="AG406" s="692"/>
      <c r="AH406" s="692"/>
      <c r="AI406" s="692"/>
      <c r="AJ406" s="692"/>
      <c r="AK406" s="692"/>
      <c r="AL406" s="692"/>
      <c r="AM406" s="692"/>
      <c r="AN406" s="692"/>
      <c r="AO406" s="692"/>
      <c r="AP406" s="692"/>
      <c r="AQ406" s="692"/>
      <c r="AR406" s="692"/>
      <c r="AS406" s="692"/>
      <c r="AT406" s="692"/>
      <c r="AU406" s="692"/>
      <c r="AV406" s="692"/>
      <c r="AW406" s="692"/>
      <c r="AX406" s="692"/>
      <c r="AY406" s="693"/>
      <c r="AZ406" s="196"/>
      <c r="BA406" s="75"/>
      <c r="BB406" s="703"/>
    </row>
    <row r="407" spans="1:55" ht="5.0999999999999996" customHeight="1" x14ac:dyDescent="0.25">
      <c r="A407" s="55"/>
      <c r="B407" s="221"/>
      <c r="C407" s="60"/>
      <c r="D407" s="189"/>
      <c r="E407" s="60"/>
      <c r="F407" s="60"/>
      <c r="G407" s="60"/>
      <c r="H407" s="447"/>
      <c r="I407" s="443"/>
      <c r="J407" s="232"/>
      <c r="K407" s="232"/>
      <c r="L407" s="232"/>
      <c r="M407" s="232"/>
      <c r="N407" s="232"/>
      <c r="O407" s="232"/>
      <c r="P407" s="232"/>
      <c r="Q407" s="232"/>
      <c r="R407" s="232"/>
      <c r="S407" s="232"/>
      <c r="T407" s="232"/>
      <c r="U407" s="232"/>
      <c r="V407" s="232"/>
      <c r="W407" s="232"/>
      <c r="X407" s="232"/>
      <c r="Y407" s="232"/>
      <c r="Z407" s="232"/>
      <c r="AA407" s="232"/>
      <c r="AB407" s="232"/>
      <c r="AC407" s="232"/>
      <c r="AD407" s="232"/>
      <c r="AE407" s="232"/>
      <c r="AF407" s="232"/>
      <c r="AG407" s="232"/>
      <c r="AH407" s="232"/>
      <c r="AI407" s="232"/>
      <c r="AJ407" s="232"/>
      <c r="AK407" s="232"/>
      <c r="AL407" s="232"/>
      <c r="AM407" s="232"/>
      <c r="AN407" s="232"/>
      <c r="AO407" s="232"/>
      <c r="AP407" s="232"/>
      <c r="AQ407" s="232"/>
      <c r="AR407" s="232"/>
      <c r="AS407" s="232"/>
      <c r="AT407" s="232"/>
      <c r="AU407" s="232"/>
      <c r="AV407" s="232"/>
      <c r="AW407" s="232"/>
      <c r="AX407" s="232"/>
      <c r="AY407" s="232"/>
      <c r="AZ407" s="196"/>
      <c r="BA407" s="75"/>
      <c r="BB407" s="703"/>
    </row>
    <row r="408" spans="1:55" ht="9.9499999999999993" customHeight="1" x14ac:dyDescent="0.25">
      <c r="A408" s="55"/>
      <c r="B408" s="221"/>
      <c r="C408" s="60"/>
      <c r="D408" s="189"/>
      <c r="E408" s="60"/>
      <c r="F408" s="671" t="s">
        <v>38</v>
      </c>
      <c r="G408" s="671"/>
      <c r="H408" s="671"/>
      <c r="I408" s="124"/>
      <c r="J408" s="124"/>
      <c r="K408" s="124"/>
      <c r="L408" s="124"/>
      <c r="M408" s="124"/>
      <c r="N408" s="124"/>
      <c r="O408" s="124"/>
      <c r="P408" s="124"/>
      <c r="Q408" s="124"/>
      <c r="R408" s="124"/>
      <c r="S408" s="124"/>
      <c r="T408" s="124"/>
      <c r="U408" s="124"/>
      <c r="V408" s="124"/>
      <c r="W408" s="124"/>
      <c r="X408" s="124"/>
      <c r="Y408" s="124"/>
      <c r="Z408" s="124"/>
      <c r="AA408" s="124"/>
      <c r="AB408" s="124"/>
      <c r="AC408" s="124"/>
      <c r="AD408" s="712"/>
      <c r="AE408" s="712"/>
      <c r="AF408" s="712"/>
      <c r="AG408" s="712"/>
      <c r="AH408" s="712"/>
      <c r="AI408" s="712"/>
      <c r="AJ408" s="712"/>
      <c r="AK408" s="712"/>
      <c r="AL408" s="712"/>
      <c r="AM408" s="712"/>
      <c r="AN408" s="712"/>
      <c r="AO408" s="712"/>
      <c r="AP408" s="712"/>
      <c r="AQ408" s="712"/>
      <c r="AR408" s="712"/>
      <c r="AS408" s="712"/>
      <c r="AT408" s="712"/>
      <c r="AU408" s="712"/>
      <c r="AV408" s="712"/>
      <c r="AW408" s="712"/>
      <c r="AX408" s="712"/>
      <c r="AY408" s="712"/>
      <c r="AZ408" s="196"/>
      <c r="BA408" s="75"/>
      <c r="BB408" s="703"/>
    </row>
    <row r="409" spans="1:55" ht="5.0999999999999996" customHeight="1" x14ac:dyDescent="0.25">
      <c r="A409" s="55"/>
      <c r="B409" s="221"/>
      <c r="C409" s="60"/>
      <c r="D409" s="189"/>
      <c r="E409" s="60"/>
      <c r="F409" s="60"/>
      <c r="G409" s="60"/>
      <c r="H409" s="447"/>
      <c r="I409" s="443"/>
      <c r="J409" s="232"/>
      <c r="K409" s="232"/>
      <c r="L409" s="232"/>
      <c r="M409" s="232"/>
      <c r="N409" s="232"/>
      <c r="O409" s="232"/>
      <c r="P409" s="232"/>
      <c r="Q409" s="232"/>
      <c r="R409" s="232"/>
      <c r="S409" s="232"/>
      <c r="T409" s="232"/>
      <c r="U409" s="232"/>
      <c r="V409" s="232"/>
      <c r="W409" s="232"/>
      <c r="X409" s="232"/>
      <c r="Y409" s="232"/>
      <c r="Z409" s="232"/>
      <c r="AA409" s="232"/>
      <c r="AB409" s="232"/>
      <c r="AC409" s="232"/>
      <c r="AD409" s="232"/>
      <c r="AE409" s="232"/>
      <c r="AF409" s="232"/>
      <c r="AG409" s="232"/>
      <c r="AH409" s="232"/>
      <c r="AI409" s="232"/>
      <c r="AJ409" s="232"/>
      <c r="AK409" s="232"/>
      <c r="AL409" s="232"/>
      <c r="AM409" s="232"/>
      <c r="AN409" s="232"/>
      <c r="AO409" s="232"/>
      <c r="AP409" s="232"/>
      <c r="AQ409" s="232"/>
      <c r="AR409" s="232"/>
      <c r="AS409" s="232"/>
      <c r="AT409" s="232"/>
      <c r="AU409" s="232"/>
      <c r="AV409" s="232"/>
      <c r="AW409" s="232"/>
      <c r="AX409" s="232"/>
      <c r="AY409" s="232"/>
      <c r="AZ409" s="196"/>
      <c r="BA409" s="75"/>
      <c r="BB409" s="703"/>
    </row>
    <row r="410" spans="1:55" ht="9.9499999999999993" customHeight="1" thickBot="1" x14ac:dyDescent="0.3">
      <c r="A410" s="55">
        <f>A403+1</f>
        <v>61</v>
      </c>
      <c r="B410" s="221"/>
      <c r="C410" s="60"/>
      <c r="D410" s="189"/>
      <c r="E410" s="60"/>
      <c r="F410" s="60"/>
      <c r="G410" s="60"/>
      <c r="H410" s="534" t="s">
        <v>302</v>
      </c>
      <c r="I410" s="77"/>
      <c r="J410" s="76" t="str">
        <f>IF(J412=0,"",J412)</f>
        <v/>
      </c>
      <c r="K410" s="76"/>
      <c r="L410" s="685"/>
      <c r="M410" s="686"/>
      <c r="N410" s="686"/>
      <c r="O410" s="686"/>
      <c r="P410" s="686"/>
      <c r="Q410" s="686"/>
      <c r="R410" s="686"/>
      <c r="S410" s="686"/>
      <c r="T410" s="686"/>
      <c r="U410" s="686"/>
      <c r="V410" s="686"/>
      <c r="W410" s="686"/>
      <c r="X410" s="686"/>
      <c r="Y410" s="686"/>
      <c r="Z410" s="686"/>
      <c r="AA410" s="686"/>
      <c r="AB410" s="686"/>
      <c r="AC410" s="686"/>
      <c r="AD410" s="686"/>
      <c r="AE410" s="686"/>
      <c r="AF410" s="686"/>
      <c r="AG410" s="686"/>
      <c r="AH410" s="686"/>
      <c r="AI410" s="686"/>
      <c r="AJ410" s="686"/>
      <c r="AK410" s="686"/>
      <c r="AL410" s="686"/>
      <c r="AM410" s="686"/>
      <c r="AN410" s="686"/>
      <c r="AO410" s="686"/>
      <c r="AP410" s="686"/>
      <c r="AQ410" s="686"/>
      <c r="AR410" s="686"/>
      <c r="AS410" s="686"/>
      <c r="AT410" s="686"/>
      <c r="AU410" s="686"/>
      <c r="AV410" s="686"/>
      <c r="AW410" s="686"/>
      <c r="AX410" s="686"/>
      <c r="AY410" s="687"/>
      <c r="AZ410" s="196"/>
      <c r="BA410" s="75"/>
      <c r="BB410" s="703"/>
    </row>
    <row r="411" spans="1:55" ht="9.9499999999999993" customHeight="1" thickTop="1" thickBot="1" x14ac:dyDescent="0.3">
      <c r="A411" s="55"/>
      <c r="B411" s="221"/>
      <c r="C411" s="60"/>
      <c r="D411" s="189"/>
      <c r="E411" s="60"/>
      <c r="F411" s="60"/>
      <c r="G411" s="60"/>
      <c r="H411" s="535"/>
      <c r="I411" s="233"/>
      <c r="J411" s="322">
        <f>J412</f>
        <v>0</v>
      </c>
      <c r="K411" s="33"/>
      <c r="L411" s="688"/>
      <c r="M411" s="689"/>
      <c r="N411" s="689"/>
      <c r="O411" s="689"/>
      <c r="P411" s="689"/>
      <c r="Q411" s="689"/>
      <c r="R411" s="689"/>
      <c r="S411" s="689"/>
      <c r="T411" s="689"/>
      <c r="U411" s="689"/>
      <c r="V411" s="689"/>
      <c r="W411" s="689"/>
      <c r="X411" s="689"/>
      <c r="Y411" s="689"/>
      <c r="Z411" s="689"/>
      <c r="AA411" s="689"/>
      <c r="AB411" s="689"/>
      <c r="AC411" s="689"/>
      <c r="AD411" s="689"/>
      <c r="AE411" s="689"/>
      <c r="AF411" s="689"/>
      <c r="AG411" s="689"/>
      <c r="AH411" s="689"/>
      <c r="AI411" s="689"/>
      <c r="AJ411" s="689"/>
      <c r="AK411" s="689"/>
      <c r="AL411" s="689"/>
      <c r="AM411" s="689"/>
      <c r="AN411" s="689"/>
      <c r="AO411" s="689"/>
      <c r="AP411" s="689"/>
      <c r="AQ411" s="689"/>
      <c r="AR411" s="689"/>
      <c r="AS411" s="689"/>
      <c r="AT411" s="689"/>
      <c r="AU411" s="689"/>
      <c r="AV411" s="689"/>
      <c r="AW411" s="689"/>
      <c r="AX411" s="689"/>
      <c r="AY411" s="690"/>
      <c r="AZ411" s="196"/>
      <c r="BA411" s="75"/>
      <c r="BB411" s="703"/>
    </row>
    <row r="412" spans="1:55" ht="9.9499999999999993" customHeight="1" thickTop="1" x14ac:dyDescent="0.25">
      <c r="A412" s="55"/>
      <c r="B412" s="221"/>
      <c r="C412" s="60"/>
      <c r="D412" s="189"/>
      <c r="E412" s="60"/>
      <c r="F412" s="60"/>
      <c r="G412" s="60"/>
      <c r="H412" s="535"/>
      <c r="I412" s="32"/>
      <c r="J412" s="386">
        <v>0</v>
      </c>
      <c r="K412" s="76"/>
      <c r="L412" s="688"/>
      <c r="M412" s="689"/>
      <c r="N412" s="689"/>
      <c r="O412" s="689"/>
      <c r="P412" s="689"/>
      <c r="Q412" s="689"/>
      <c r="R412" s="689"/>
      <c r="S412" s="689"/>
      <c r="T412" s="689"/>
      <c r="U412" s="689"/>
      <c r="V412" s="689"/>
      <c r="W412" s="689"/>
      <c r="X412" s="689"/>
      <c r="Y412" s="689"/>
      <c r="Z412" s="689"/>
      <c r="AA412" s="689"/>
      <c r="AB412" s="689"/>
      <c r="AC412" s="689"/>
      <c r="AD412" s="689"/>
      <c r="AE412" s="689"/>
      <c r="AF412" s="689"/>
      <c r="AG412" s="689"/>
      <c r="AH412" s="689"/>
      <c r="AI412" s="689"/>
      <c r="AJ412" s="689"/>
      <c r="AK412" s="689"/>
      <c r="AL412" s="689"/>
      <c r="AM412" s="689"/>
      <c r="AN412" s="689"/>
      <c r="AO412" s="689"/>
      <c r="AP412" s="689"/>
      <c r="AQ412" s="689"/>
      <c r="AR412" s="689"/>
      <c r="AS412" s="689"/>
      <c r="AT412" s="689"/>
      <c r="AU412" s="689"/>
      <c r="AV412" s="689"/>
      <c r="AW412" s="689"/>
      <c r="AX412" s="689"/>
      <c r="AY412" s="690"/>
      <c r="AZ412" s="196"/>
      <c r="BA412" s="75"/>
      <c r="BB412" s="703"/>
    </row>
    <row r="413" spans="1:55" ht="9.9499999999999993" customHeight="1" x14ac:dyDescent="0.25">
      <c r="A413" s="55"/>
      <c r="B413" s="221"/>
      <c r="C413" s="60"/>
      <c r="D413" s="189"/>
      <c r="E413" s="60"/>
      <c r="F413" s="60"/>
      <c r="G413" s="60"/>
      <c r="H413" s="536"/>
      <c r="I413" s="77"/>
      <c r="J413" s="483"/>
      <c r="K413" s="76"/>
      <c r="L413" s="691"/>
      <c r="M413" s="692"/>
      <c r="N413" s="692"/>
      <c r="O413" s="692"/>
      <c r="P413" s="692"/>
      <c r="Q413" s="692"/>
      <c r="R413" s="692"/>
      <c r="S413" s="692"/>
      <c r="T413" s="692"/>
      <c r="U413" s="692"/>
      <c r="V413" s="692"/>
      <c r="W413" s="692"/>
      <c r="X413" s="692"/>
      <c r="Y413" s="692"/>
      <c r="Z413" s="692"/>
      <c r="AA413" s="692"/>
      <c r="AB413" s="692"/>
      <c r="AC413" s="692"/>
      <c r="AD413" s="692"/>
      <c r="AE413" s="692"/>
      <c r="AF413" s="692"/>
      <c r="AG413" s="692"/>
      <c r="AH413" s="692"/>
      <c r="AI413" s="692"/>
      <c r="AJ413" s="692"/>
      <c r="AK413" s="692"/>
      <c r="AL413" s="692"/>
      <c r="AM413" s="692"/>
      <c r="AN413" s="692"/>
      <c r="AO413" s="692"/>
      <c r="AP413" s="692"/>
      <c r="AQ413" s="692"/>
      <c r="AR413" s="692"/>
      <c r="AS413" s="692"/>
      <c r="AT413" s="692"/>
      <c r="AU413" s="692"/>
      <c r="AV413" s="692"/>
      <c r="AW413" s="692"/>
      <c r="AX413" s="692"/>
      <c r="AY413" s="693"/>
      <c r="AZ413" s="196"/>
      <c r="BA413" s="75"/>
      <c r="BB413" s="703"/>
    </row>
    <row r="414" spans="1:55" ht="5.0999999999999996" customHeight="1" x14ac:dyDescent="0.35">
      <c r="A414" s="55"/>
      <c r="B414" s="221"/>
      <c r="C414" s="60"/>
      <c r="D414" s="189"/>
      <c r="E414" s="60"/>
      <c r="F414" s="60"/>
      <c r="G414" s="60"/>
      <c r="H414" s="447"/>
      <c r="I414" s="443"/>
      <c r="J414" s="232"/>
      <c r="K414" s="232"/>
      <c r="L414" s="232"/>
      <c r="M414" s="232"/>
      <c r="N414" s="232"/>
      <c r="O414" s="232"/>
      <c r="P414" s="232"/>
      <c r="Q414" s="232"/>
      <c r="R414" s="232"/>
      <c r="S414" s="232"/>
      <c r="T414" s="232"/>
      <c r="U414" s="232"/>
      <c r="V414" s="232"/>
      <c r="W414" s="232"/>
      <c r="X414" s="232"/>
      <c r="Y414" s="232"/>
      <c r="Z414" s="232"/>
      <c r="AA414" s="232"/>
      <c r="AB414" s="232"/>
      <c r="AC414" s="232"/>
      <c r="AD414" s="232"/>
      <c r="AE414" s="232"/>
      <c r="AF414" s="232"/>
      <c r="AG414" s="232"/>
      <c r="AH414" s="232"/>
      <c r="AI414" s="232"/>
      <c r="AJ414" s="232"/>
      <c r="AK414" s="232"/>
      <c r="AL414" s="232"/>
      <c r="AM414" s="232"/>
      <c r="AN414" s="232"/>
      <c r="AO414" s="232"/>
      <c r="AP414" s="232"/>
      <c r="AQ414" s="232"/>
      <c r="AR414" s="232"/>
      <c r="AS414" s="232"/>
      <c r="AT414" s="232"/>
      <c r="AU414" s="232"/>
      <c r="AV414" s="232"/>
      <c r="AW414" s="232"/>
      <c r="AX414" s="232"/>
      <c r="AY414" s="232"/>
      <c r="AZ414" s="196"/>
      <c r="BA414" s="75"/>
      <c r="BB414" s="703"/>
      <c r="BC414" s="5"/>
    </row>
    <row r="415" spans="1:55" ht="9.9499999999999993" customHeight="1" thickBot="1" x14ac:dyDescent="0.3">
      <c r="A415" s="55">
        <f>A410+1</f>
        <v>62</v>
      </c>
      <c r="B415" s="221"/>
      <c r="C415" s="60"/>
      <c r="D415" s="189"/>
      <c r="E415" s="60"/>
      <c r="F415" s="60"/>
      <c r="G415" s="60"/>
      <c r="H415" s="534" t="s">
        <v>189</v>
      </c>
      <c r="I415" s="123"/>
      <c r="J415" s="76" t="str">
        <f>IF(J417=0,"",J417)</f>
        <v/>
      </c>
      <c r="K415" s="76"/>
      <c r="L415" s="685"/>
      <c r="M415" s="686"/>
      <c r="N415" s="686"/>
      <c r="O415" s="686"/>
      <c r="P415" s="686"/>
      <c r="Q415" s="686"/>
      <c r="R415" s="686"/>
      <c r="S415" s="686"/>
      <c r="T415" s="686"/>
      <c r="U415" s="686"/>
      <c r="V415" s="686"/>
      <c r="W415" s="686"/>
      <c r="X415" s="686"/>
      <c r="Y415" s="686"/>
      <c r="Z415" s="686"/>
      <c r="AA415" s="686"/>
      <c r="AB415" s="686"/>
      <c r="AC415" s="686"/>
      <c r="AD415" s="686"/>
      <c r="AE415" s="686"/>
      <c r="AF415" s="686"/>
      <c r="AG415" s="686"/>
      <c r="AH415" s="686"/>
      <c r="AI415" s="686"/>
      <c r="AJ415" s="686"/>
      <c r="AK415" s="686"/>
      <c r="AL415" s="686"/>
      <c r="AM415" s="686"/>
      <c r="AN415" s="686"/>
      <c r="AO415" s="686"/>
      <c r="AP415" s="686"/>
      <c r="AQ415" s="686"/>
      <c r="AR415" s="686"/>
      <c r="AS415" s="686"/>
      <c r="AT415" s="686"/>
      <c r="AU415" s="686"/>
      <c r="AV415" s="686"/>
      <c r="AW415" s="686"/>
      <c r="AX415" s="686"/>
      <c r="AY415" s="687"/>
      <c r="AZ415" s="196"/>
      <c r="BA415" s="75"/>
      <c r="BB415" s="703"/>
    </row>
    <row r="416" spans="1:55" ht="9.9499999999999993" customHeight="1" thickTop="1" thickBot="1" x14ac:dyDescent="0.3">
      <c r="A416" s="55"/>
      <c r="B416" s="221"/>
      <c r="C416" s="60"/>
      <c r="D416" s="189"/>
      <c r="E416" s="60"/>
      <c r="F416" s="60"/>
      <c r="G416" s="60"/>
      <c r="H416" s="535"/>
      <c r="I416" s="233"/>
      <c r="J416" s="322">
        <f>J417</f>
        <v>0</v>
      </c>
      <c r="K416" s="33"/>
      <c r="L416" s="688"/>
      <c r="M416" s="689"/>
      <c r="N416" s="689"/>
      <c r="O416" s="689"/>
      <c r="P416" s="689"/>
      <c r="Q416" s="689"/>
      <c r="R416" s="689"/>
      <c r="S416" s="689"/>
      <c r="T416" s="689"/>
      <c r="U416" s="689"/>
      <c r="V416" s="689"/>
      <c r="W416" s="689"/>
      <c r="X416" s="689"/>
      <c r="Y416" s="689"/>
      <c r="Z416" s="689"/>
      <c r="AA416" s="689"/>
      <c r="AB416" s="689"/>
      <c r="AC416" s="689"/>
      <c r="AD416" s="689"/>
      <c r="AE416" s="689"/>
      <c r="AF416" s="689"/>
      <c r="AG416" s="689"/>
      <c r="AH416" s="689"/>
      <c r="AI416" s="689"/>
      <c r="AJ416" s="689"/>
      <c r="AK416" s="689"/>
      <c r="AL416" s="689"/>
      <c r="AM416" s="689"/>
      <c r="AN416" s="689"/>
      <c r="AO416" s="689"/>
      <c r="AP416" s="689"/>
      <c r="AQ416" s="689"/>
      <c r="AR416" s="689"/>
      <c r="AS416" s="689"/>
      <c r="AT416" s="689"/>
      <c r="AU416" s="689"/>
      <c r="AV416" s="689"/>
      <c r="AW416" s="689"/>
      <c r="AX416" s="689"/>
      <c r="AY416" s="690"/>
      <c r="AZ416" s="196"/>
      <c r="BA416" s="75"/>
      <c r="BB416" s="703"/>
    </row>
    <row r="417" spans="1:54" ht="9.9499999999999993" customHeight="1" thickTop="1" x14ac:dyDescent="0.25">
      <c r="A417" s="55"/>
      <c r="B417" s="221"/>
      <c r="C417" s="60"/>
      <c r="D417" s="189"/>
      <c r="E417" s="60"/>
      <c r="F417" s="60"/>
      <c r="G417" s="60"/>
      <c r="H417" s="535"/>
      <c r="I417" s="32"/>
      <c r="J417" s="386">
        <v>0</v>
      </c>
      <c r="K417" s="76"/>
      <c r="L417" s="688"/>
      <c r="M417" s="689"/>
      <c r="N417" s="689"/>
      <c r="O417" s="689"/>
      <c r="P417" s="689"/>
      <c r="Q417" s="689"/>
      <c r="R417" s="689"/>
      <c r="S417" s="689"/>
      <c r="T417" s="689"/>
      <c r="U417" s="689"/>
      <c r="V417" s="689"/>
      <c r="W417" s="689"/>
      <c r="X417" s="689"/>
      <c r="Y417" s="689"/>
      <c r="Z417" s="689"/>
      <c r="AA417" s="689"/>
      <c r="AB417" s="689"/>
      <c r="AC417" s="689"/>
      <c r="AD417" s="689"/>
      <c r="AE417" s="689"/>
      <c r="AF417" s="689"/>
      <c r="AG417" s="689"/>
      <c r="AH417" s="689"/>
      <c r="AI417" s="689"/>
      <c r="AJ417" s="689"/>
      <c r="AK417" s="689"/>
      <c r="AL417" s="689"/>
      <c r="AM417" s="689"/>
      <c r="AN417" s="689"/>
      <c r="AO417" s="689"/>
      <c r="AP417" s="689"/>
      <c r="AQ417" s="689"/>
      <c r="AR417" s="689"/>
      <c r="AS417" s="689"/>
      <c r="AT417" s="689"/>
      <c r="AU417" s="689"/>
      <c r="AV417" s="689"/>
      <c r="AW417" s="689"/>
      <c r="AX417" s="689"/>
      <c r="AY417" s="690"/>
      <c r="AZ417" s="196"/>
      <c r="BA417" s="75"/>
      <c r="BB417" s="703"/>
    </row>
    <row r="418" spans="1:54" ht="9.9499999999999993" customHeight="1" x14ac:dyDescent="0.25">
      <c r="A418" s="55"/>
      <c r="B418" s="221"/>
      <c r="C418" s="60"/>
      <c r="D418" s="189"/>
      <c r="E418" s="60"/>
      <c r="F418" s="60"/>
      <c r="G418" s="60"/>
      <c r="H418" s="536"/>
      <c r="I418" s="77"/>
      <c r="J418" s="232"/>
      <c r="K418" s="76"/>
      <c r="L418" s="691"/>
      <c r="M418" s="692"/>
      <c r="N418" s="692"/>
      <c r="O418" s="692"/>
      <c r="P418" s="692"/>
      <c r="Q418" s="692"/>
      <c r="R418" s="692"/>
      <c r="S418" s="692"/>
      <c r="T418" s="692"/>
      <c r="U418" s="692"/>
      <c r="V418" s="692"/>
      <c r="W418" s="692"/>
      <c r="X418" s="692"/>
      <c r="Y418" s="692"/>
      <c r="Z418" s="692"/>
      <c r="AA418" s="692"/>
      <c r="AB418" s="692"/>
      <c r="AC418" s="692"/>
      <c r="AD418" s="692"/>
      <c r="AE418" s="692"/>
      <c r="AF418" s="692"/>
      <c r="AG418" s="692"/>
      <c r="AH418" s="692"/>
      <c r="AI418" s="692"/>
      <c r="AJ418" s="692"/>
      <c r="AK418" s="692"/>
      <c r="AL418" s="692"/>
      <c r="AM418" s="692"/>
      <c r="AN418" s="692"/>
      <c r="AO418" s="692"/>
      <c r="AP418" s="692"/>
      <c r="AQ418" s="692"/>
      <c r="AR418" s="692"/>
      <c r="AS418" s="692"/>
      <c r="AT418" s="692"/>
      <c r="AU418" s="692"/>
      <c r="AV418" s="692"/>
      <c r="AW418" s="692"/>
      <c r="AX418" s="692"/>
      <c r="AY418" s="693"/>
      <c r="AZ418" s="196"/>
      <c r="BA418" s="75"/>
      <c r="BB418" s="703"/>
    </row>
    <row r="419" spans="1:54" ht="5.0999999999999996" customHeight="1" x14ac:dyDescent="0.25">
      <c r="A419" s="55"/>
      <c r="B419" s="221"/>
      <c r="C419" s="60"/>
      <c r="D419" s="189"/>
      <c r="E419" s="60"/>
      <c r="F419" s="60"/>
      <c r="G419" s="60"/>
      <c r="H419" s="447"/>
      <c r="I419" s="443"/>
      <c r="J419" s="232"/>
      <c r="K419" s="232"/>
      <c r="L419" s="232"/>
      <c r="M419" s="232"/>
      <c r="N419" s="232"/>
      <c r="O419" s="232"/>
      <c r="P419" s="232"/>
      <c r="Q419" s="232"/>
      <c r="R419" s="232"/>
      <c r="S419" s="232"/>
      <c r="T419" s="232"/>
      <c r="U419" s="232"/>
      <c r="V419" s="232"/>
      <c r="W419" s="232"/>
      <c r="X419" s="232"/>
      <c r="Y419" s="232"/>
      <c r="Z419" s="232"/>
      <c r="AA419" s="232"/>
      <c r="AB419" s="232"/>
      <c r="AC419" s="232"/>
      <c r="AD419" s="232"/>
      <c r="AE419" s="232"/>
      <c r="AF419" s="232"/>
      <c r="AG419" s="232"/>
      <c r="AH419" s="232"/>
      <c r="AI419" s="232"/>
      <c r="AJ419" s="232"/>
      <c r="AK419" s="232"/>
      <c r="AL419" s="232"/>
      <c r="AM419" s="232"/>
      <c r="AN419" s="232"/>
      <c r="AO419" s="232"/>
      <c r="AP419" s="232"/>
      <c r="AQ419" s="232"/>
      <c r="AR419" s="232"/>
      <c r="AS419" s="232"/>
      <c r="AT419" s="232"/>
      <c r="AU419" s="232"/>
      <c r="AV419" s="232"/>
      <c r="AW419" s="232"/>
      <c r="AX419" s="232"/>
      <c r="AY419" s="232"/>
      <c r="AZ419" s="196"/>
      <c r="BA419" s="75"/>
      <c r="BB419" s="703"/>
    </row>
    <row r="420" spans="1:54" ht="9.9499999999999993" customHeight="1" thickBot="1" x14ac:dyDescent="0.3">
      <c r="A420" s="55">
        <f>A415+1</f>
        <v>63</v>
      </c>
      <c r="B420" s="221"/>
      <c r="C420" s="60"/>
      <c r="D420" s="189"/>
      <c r="E420" s="60"/>
      <c r="F420" s="60"/>
      <c r="G420" s="60"/>
      <c r="H420" s="534" t="s">
        <v>303</v>
      </c>
      <c r="I420" s="123"/>
      <c r="J420" s="76" t="str">
        <f>IF(J422=0,"",J422)</f>
        <v/>
      </c>
      <c r="K420" s="76"/>
      <c r="L420" s="685"/>
      <c r="M420" s="686"/>
      <c r="N420" s="686"/>
      <c r="O420" s="686"/>
      <c r="P420" s="686"/>
      <c r="Q420" s="686"/>
      <c r="R420" s="686"/>
      <c r="S420" s="686"/>
      <c r="T420" s="686"/>
      <c r="U420" s="686"/>
      <c r="V420" s="686"/>
      <c r="W420" s="686"/>
      <c r="X420" s="686"/>
      <c r="Y420" s="686"/>
      <c r="Z420" s="686"/>
      <c r="AA420" s="686"/>
      <c r="AB420" s="686"/>
      <c r="AC420" s="686"/>
      <c r="AD420" s="686"/>
      <c r="AE420" s="686"/>
      <c r="AF420" s="686"/>
      <c r="AG420" s="686"/>
      <c r="AH420" s="686"/>
      <c r="AI420" s="686"/>
      <c r="AJ420" s="686"/>
      <c r="AK420" s="686"/>
      <c r="AL420" s="686"/>
      <c r="AM420" s="686"/>
      <c r="AN420" s="686"/>
      <c r="AO420" s="686"/>
      <c r="AP420" s="686"/>
      <c r="AQ420" s="686"/>
      <c r="AR420" s="686"/>
      <c r="AS420" s="686"/>
      <c r="AT420" s="686"/>
      <c r="AU420" s="686"/>
      <c r="AV420" s="686"/>
      <c r="AW420" s="686"/>
      <c r="AX420" s="686"/>
      <c r="AY420" s="687"/>
      <c r="AZ420" s="196"/>
      <c r="BA420" s="75"/>
      <c r="BB420" s="703"/>
    </row>
    <row r="421" spans="1:54" ht="9.9499999999999993" customHeight="1" thickTop="1" thickBot="1" x14ac:dyDescent="0.3">
      <c r="A421" s="55"/>
      <c r="B421" s="221"/>
      <c r="C421" s="60"/>
      <c r="D421" s="189"/>
      <c r="E421" s="60"/>
      <c r="F421" s="60"/>
      <c r="G421" s="60"/>
      <c r="H421" s="535"/>
      <c r="I421" s="233"/>
      <c r="J421" s="322">
        <f>J422</f>
        <v>0</v>
      </c>
      <c r="K421" s="33"/>
      <c r="L421" s="688"/>
      <c r="M421" s="689"/>
      <c r="N421" s="689"/>
      <c r="O421" s="689"/>
      <c r="P421" s="689"/>
      <c r="Q421" s="689"/>
      <c r="R421" s="689"/>
      <c r="S421" s="689"/>
      <c r="T421" s="689"/>
      <c r="U421" s="689"/>
      <c r="V421" s="689"/>
      <c r="W421" s="689"/>
      <c r="X421" s="689"/>
      <c r="Y421" s="689"/>
      <c r="Z421" s="689"/>
      <c r="AA421" s="689"/>
      <c r="AB421" s="689"/>
      <c r="AC421" s="689"/>
      <c r="AD421" s="689"/>
      <c r="AE421" s="689"/>
      <c r="AF421" s="689"/>
      <c r="AG421" s="689"/>
      <c r="AH421" s="689"/>
      <c r="AI421" s="689"/>
      <c r="AJ421" s="689"/>
      <c r="AK421" s="689"/>
      <c r="AL421" s="689"/>
      <c r="AM421" s="689"/>
      <c r="AN421" s="689"/>
      <c r="AO421" s="689"/>
      <c r="AP421" s="689"/>
      <c r="AQ421" s="689"/>
      <c r="AR421" s="689"/>
      <c r="AS421" s="689"/>
      <c r="AT421" s="689"/>
      <c r="AU421" s="689"/>
      <c r="AV421" s="689"/>
      <c r="AW421" s="689"/>
      <c r="AX421" s="689"/>
      <c r="AY421" s="690"/>
      <c r="AZ421" s="196"/>
      <c r="BA421" s="75"/>
      <c r="BB421" s="703"/>
    </row>
    <row r="422" spans="1:54" ht="9.9499999999999993" customHeight="1" thickTop="1" x14ac:dyDescent="0.25">
      <c r="A422" s="55"/>
      <c r="B422" s="221"/>
      <c r="C422" s="60"/>
      <c r="D422" s="189"/>
      <c r="E422" s="60"/>
      <c r="F422" s="60"/>
      <c r="G422" s="60"/>
      <c r="H422" s="535"/>
      <c r="I422" s="32"/>
      <c r="J422" s="386">
        <v>0</v>
      </c>
      <c r="K422" s="76"/>
      <c r="L422" s="688"/>
      <c r="M422" s="689"/>
      <c r="N422" s="689"/>
      <c r="O422" s="689"/>
      <c r="P422" s="689"/>
      <c r="Q422" s="689"/>
      <c r="R422" s="689"/>
      <c r="S422" s="689"/>
      <c r="T422" s="689"/>
      <c r="U422" s="689"/>
      <c r="V422" s="689"/>
      <c r="W422" s="689"/>
      <c r="X422" s="689"/>
      <c r="Y422" s="689"/>
      <c r="Z422" s="689"/>
      <c r="AA422" s="689"/>
      <c r="AB422" s="689"/>
      <c r="AC422" s="689"/>
      <c r="AD422" s="689"/>
      <c r="AE422" s="689"/>
      <c r="AF422" s="689"/>
      <c r="AG422" s="689"/>
      <c r="AH422" s="689"/>
      <c r="AI422" s="689"/>
      <c r="AJ422" s="689"/>
      <c r="AK422" s="689"/>
      <c r="AL422" s="689"/>
      <c r="AM422" s="689"/>
      <c r="AN422" s="689"/>
      <c r="AO422" s="689"/>
      <c r="AP422" s="689"/>
      <c r="AQ422" s="689"/>
      <c r="AR422" s="689"/>
      <c r="AS422" s="689"/>
      <c r="AT422" s="689"/>
      <c r="AU422" s="689"/>
      <c r="AV422" s="689"/>
      <c r="AW422" s="689"/>
      <c r="AX422" s="689"/>
      <c r="AY422" s="690"/>
      <c r="AZ422" s="196"/>
      <c r="BA422" s="75"/>
      <c r="BB422" s="703"/>
    </row>
    <row r="423" spans="1:54" ht="9.9499999999999993" customHeight="1" x14ac:dyDescent="0.25">
      <c r="A423" s="55"/>
      <c r="B423" s="221"/>
      <c r="C423" s="60"/>
      <c r="D423" s="189"/>
      <c r="E423" s="60"/>
      <c r="F423" s="60"/>
      <c r="G423" s="60"/>
      <c r="H423" s="535"/>
      <c r="I423" s="77"/>
      <c r="J423" s="232"/>
      <c r="K423" s="76"/>
      <c r="L423" s="688"/>
      <c r="M423" s="689"/>
      <c r="N423" s="689"/>
      <c r="O423" s="689"/>
      <c r="P423" s="689"/>
      <c r="Q423" s="689"/>
      <c r="R423" s="689"/>
      <c r="S423" s="689"/>
      <c r="T423" s="689"/>
      <c r="U423" s="689"/>
      <c r="V423" s="689"/>
      <c r="W423" s="689"/>
      <c r="X423" s="689"/>
      <c r="Y423" s="689"/>
      <c r="Z423" s="689"/>
      <c r="AA423" s="689"/>
      <c r="AB423" s="689"/>
      <c r="AC423" s="689"/>
      <c r="AD423" s="689"/>
      <c r="AE423" s="689"/>
      <c r="AF423" s="689"/>
      <c r="AG423" s="689"/>
      <c r="AH423" s="689"/>
      <c r="AI423" s="689"/>
      <c r="AJ423" s="689"/>
      <c r="AK423" s="689"/>
      <c r="AL423" s="689"/>
      <c r="AM423" s="689"/>
      <c r="AN423" s="689"/>
      <c r="AO423" s="689"/>
      <c r="AP423" s="689"/>
      <c r="AQ423" s="689"/>
      <c r="AR423" s="689"/>
      <c r="AS423" s="689"/>
      <c r="AT423" s="689"/>
      <c r="AU423" s="689"/>
      <c r="AV423" s="689"/>
      <c r="AW423" s="689"/>
      <c r="AX423" s="689"/>
      <c r="AY423" s="690"/>
      <c r="AZ423" s="196"/>
      <c r="BA423" s="75"/>
      <c r="BB423" s="703"/>
    </row>
    <row r="424" spans="1:54" ht="9.9499999999999993" customHeight="1" x14ac:dyDescent="0.25">
      <c r="A424" s="55"/>
      <c r="B424" s="221"/>
      <c r="C424" s="60"/>
      <c r="D424" s="189"/>
      <c r="E424" s="60"/>
      <c r="F424" s="60"/>
      <c r="G424" s="60"/>
      <c r="H424" s="536"/>
      <c r="I424" s="77"/>
      <c r="J424" s="232"/>
      <c r="K424" s="76"/>
      <c r="L424" s="691"/>
      <c r="M424" s="692"/>
      <c r="N424" s="692"/>
      <c r="O424" s="692"/>
      <c r="P424" s="692"/>
      <c r="Q424" s="692"/>
      <c r="R424" s="692"/>
      <c r="S424" s="692"/>
      <c r="T424" s="692"/>
      <c r="U424" s="692"/>
      <c r="V424" s="692"/>
      <c r="W424" s="692"/>
      <c r="X424" s="692"/>
      <c r="Y424" s="692"/>
      <c r="Z424" s="692"/>
      <c r="AA424" s="692"/>
      <c r="AB424" s="692"/>
      <c r="AC424" s="692"/>
      <c r="AD424" s="692"/>
      <c r="AE424" s="692"/>
      <c r="AF424" s="692"/>
      <c r="AG424" s="692"/>
      <c r="AH424" s="692"/>
      <c r="AI424" s="692"/>
      <c r="AJ424" s="692"/>
      <c r="AK424" s="692"/>
      <c r="AL424" s="692"/>
      <c r="AM424" s="692"/>
      <c r="AN424" s="692"/>
      <c r="AO424" s="692"/>
      <c r="AP424" s="692"/>
      <c r="AQ424" s="692"/>
      <c r="AR424" s="692"/>
      <c r="AS424" s="692"/>
      <c r="AT424" s="692"/>
      <c r="AU424" s="692"/>
      <c r="AV424" s="692"/>
      <c r="AW424" s="692"/>
      <c r="AX424" s="692"/>
      <c r="AY424" s="693"/>
      <c r="AZ424" s="196"/>
      <c r="BA424" s="75"/>
      <c r="BB424" s="703"/>
    </row>
    <row r="425" spans="1:54" ht="5.0999999999999996" customHeight="1" x14ac:dyDescent="0.25">
      <c r="A425" s="55"/>
      <c r="B425" s="221"/>
      <c r="C425" s="60"/>
      <c r="D425" s="189"/>
      <c r="E425" s="60"/>
      <c r="F425" s="60"/>
      <c r="G425" s="60"/>
      <c r="H425" s="447"/>
      <c r="I425" s="443"/>
      <c r="J425" s="232"/>
      <c r="K425" s="232"/>
      <c r="L425" s="232"/>
      <c r="M425" s="232"/>
      <c r="N425" s="232"/>
      <c r="O425" s="232"/>
      <c r="P425" s="232"/>
      <c r="Q425" s="232"/>
      <c r="R425" s="232"/>
      <c r="S425" s="232"/>
      <c r="T425" s="232"/>
      <c r="U425" s="232"/>
      <c r="V425" s="232"/>
      <c r="W425" s="232"/>
      <c r="X425" s="232"/>
      <c r="Y425" s="232"/>
      <c r="Z425" s="232"/>
      <c r="AA425" s="232"/>
      <c r="AB425" s="232"/>
      <c r="AC425" s="232"/>
      <c r="AD425" s="232"/>
      <c r="AE425" s="232"/>
      <c r="AF425" s="232"/>
      <c r="AG425" s="232"/>
      <c r="AH425" s="232"/>
      <c r="AI425" s="232"/>
      <c r="AJ425" s="232"/>
      <c r="AK425" s="232"/>
      <c r="AL425" s="232"/>
      <c r="AM425" s="232"/>
      <c r="AN425" s="232"/>
      <c r="AO425" s="232"/>
      <c r="AP425" s="232"/>
      <c r="AQ425" s="232"/>
      <c r="AR425" s="232"/>
      <c r="AS425" s="232"/>
      <c r="AT425" s="232"/>
      <c r="AU425" s="232"/>
      <c r="AV425" s="232"/>
      <c r="AW425" s="232"/>
      <c r="AX425" s="232"/>
      <c r="AY425" s="232"/>
      <c r="AZ425" s="196"/>
      <c r="BA425" s="75"/>
      <c r="BB425" s="703"/>
    </row>
    <row r="426" spans="1:54" ht="9.9499999999999993" customHeight="1" x14ac:dyDescent="0.25">
      <c r="A426" s="55"/>
      <c r="B426" s="221"/>
      <c r="C426" s="60"/>
      <c r="D426" s="189"/>
      <c r="E426" s="60"/>
      <c r="F426" s="671" t="s">
        <v>98</v>
      </c>
      <c r="G426" s="671"/>
      <c r="H426" s="671"/>
      <c r="I426" s="124"/>
      <c r="J426" s="124"/>
      <c r="K426" s="124"/>
      <c r="L426" s="124"/>
      <c r="M426" s="124"/>
      <c r="N426" s="124"/>
      <c r="O426" s="124"/>
      <c r="P426" s="124"/>
      <c r="Q426" s="124"/>
      <c r="R426" s="124"/>
      <c r="S426" s="124"/>
      <c r="T426" s="124"/>
      <c r="U426" s="124"/>
      <c r="V426" s="124"/>
      <c r="W426" s="124"/>
      <c r="X426" s="124"/>
      <c r="Y426" s="124"/>
      <c r="Z426" s="124"/>
      <c r="AA426" s="124"/>
      <c r="AB426" s="124"/>
      <c r="AC426" s="124"/>
      <c r="AD426" s="712"/>
      <c r="AE426" s="712"/>
      <c r="AF426" s="712"/>
      <c r="AG426" s="712"/>
      <c r="AH426" s="712"/>
      <c r="AI426" s="712"/>
      <c r="AJ426" s="712"/>
      <c r="AK426" s="712"/>
      <c r="AL426" s="712"/>
      <c r="AM426" s="712"/>
      <c r="AN426" s="712"/>
      <c r="AO426" s="712"/>
      <c r="AP426" s="712"/>
      <c r="AQ426" s="712"/>
      <c r="AR426" s="712"/>
      <c r="AS426" s="712"/>
      <c r="AT426" s="712"/>
      <c r="AU426" s="712"/>
      <c r="AV426" s="712"/>
      <c r="AW426" s="712"/>
      <c r="AX426" s="712"/>
      <c r="AY426" s="712"/>
      <c r="AZ426" s="196"/>
      <c r="BA426" s="75"/>
      <c r="BB426" s="703"/>
    </row>
    <row r="427" spans="1:54" ht="5.0999999999999996" customHeight="1" x14ac:dyDescent="0.25">
      <c r="A427" s="55"/>
      <c r="B427" s="221"/>
      <c r="C427" s="60"/>
      <c r="D427" s="189"/>
      <c r="E427" s="60"/>
      <c r="F427" s="60"/>
      <c r="G427" s="60"/>
      <c r="H427" s="447"/>
      <c r="I427" s="443"/>
      <c r="J427" s="232"/>
      <c r="K427" s="232"/>
      <c r="L427" s="232"/>
      <c r="M427" s="232"/>
      <c r="N427" s="232"/>
      <c r="O427" s="232"/>
      <c r="P427" s="232"/>
      <c r="Q427" s="232"/>
      <c r="R427" s="232"/>
      <c r="S427" s="232"/>
      <c r="T427" s="232"/>
      <c r="U427" s="232"/>
      <c r="V427" s="232"/>
      <c r="W427" s="232"/>
      <c r="X427" s="232"/>
      <c r="Y427" s="232"/>
      <c r="Z427" s="232"/>
      <c r="AA427" s="232"/>
      <c r="AB427" s="232"/>
      <c r="AC427" s="232"/>
      <c r="AD427" s="232"/>
      <c r="AE427" s="232"/>
      <c r="AF427" s="232"/>
      <c r="AG427" s="232"/>
      <c r="AH427" s="232"/>
      <c r="AI427" s="232"/>
      <c r="AJ427" s="232"/>
      <c r="AK427" s="232"/>
      <c r="AL427" s="232"/>
      <c r="AM427" s="232"/>
      <c r="AN427" s="232"/>
      <c r="AO427" s="232"/>
      <c r="AP427" s="232"/>
      <c r="AQ427" s="232"/>
      <c r="AR427" s="232"/>
      <c r="AS427" s="232"/>
      <c r="AT427" s="232"/>
      <c r="AU427" s="232"/>
      <c r="AV427" s="232"/>
      <c r="AW427" s="232"/>
      <c r="AX427" s="232"/>
      <c r="AY427" s="232"/>
      <c r="AZ427" s="196"/>
      <c r="BA427" s="75"/>
      <c r="BB427" s="703"/>
    </row>
    <row r="428" spans="1:54" ht="9.9499999999999993" customHeight="1" thickBot="1" x14ac:dyDescent="0.3">
      <c r="A428" s="55">
        <f>A420+1</f>
        <v>64</v>
      </c>
      <c r="B428" s="221"/>
      <c r="C428" s="60"/>
      <c r="D428" s="189"/>
      <c r="E428" s="60"/>
      <c r="F428" s="60"/>
      <c r="G428" s="60"/>
      <c r="H428" s="534" t="s">
        <v>190</v>
      </c>
      <c r="I428" s="123"/>
      <c r="J428" s="76" t="str">
        <f>IF(J430=0,"",J430)</f>
        <v/>
      </c>
      <c r="K428" s="76"/>
      <c r="L428" s="685"/>
      <c r="M428" s="686"/>
      <c r="N428" s="686"/>
      <c r="O428" s="686"/>
      <c r="P428" s="686"/>
      <c r="Q428" s="686"/>
      <c r="R428" s="686"/>
      <c r="S428" s="686"/>
      <c r="T428" s="686"/>
      <c r="U428" s="686"/>
      <c r="V428" s="686"/>
      <c r="W428" s="686"/>
      <c r="X428" s="686"/>
      <c r="Y428" s="686"/>
      <c r="Z428" s="686"/>
      <c r="AA428" s="686"/>
      <c r="AB428" s="686"/>
      <c r="AC428" s="686"/>
      <c r="AD428" s="686"/>
      <c r="AE428" s="686"/>
      <c r="AF428" s="686"/>
      <c r="AG428" s="686"/>
      <c r="AH428" s="686"/>
      <c r="AI428" s="686"/>
      <c r="AJ428" s="686"/>
      <c r="AK428" s="686"/>
      <c r="AL428" s="686"/>
      <c r="AM428" s="686"/>
      <c r="AN428" s="686"/>
      <c r="AO428" s="686"/>
      <c r="AP428" s="686"/>
      <c r="AQ428" s="686"/>
      <c r="AR428" s="686"/>
      <c r="AS428" s="686"/>
      <c r="AT428" s="686"/>
      <c r="AU428" s="686"/>
      <c r="AV428" s="686"/>
      <c r="AW428" s="686"/>
      <c r="AX428" s="686"/>
      <c r="AY428" s="687"/>
      <c r="AZ428" s="196"/>
      <c r="BA428" s="75"/>
      <c r="BB428" s="703"/>
    </row>
    <row r="429" spans="1:54" ht="9.9499999999999993" customHeight="1" thickTop="1" thickBot="1" x14ac:dyDescent="0.3">
      <c r="A429" s="55"/>
      <c r="B429" s="221"/>
      <c r="C429" s="60"/>
      <c r="D429" s="189"/>
      <c r="E429" s="60"/>
      <c r="F429" s="60"/>
      <c r="G429" s="60"/>
      <c r="H429" s="535"/>
      <c r="I429" s="233"/>
      <c r="J429" s="322">
        <f>J430</f>
        <v>0</v>
      </c>
      <c r="K429" s="33"/>
      <c r="L429" s="688"/>
      <c r="M429" s="689"/>
      <c r="N429" s="689"/>
      <c r="O429" s="689"/>
      <c r="P429" s="689"/>
      <c r="Q429" s="689"/>
      <c r="R429" s="689"/>
      <c r="S429" s="689"/>
      <c r="T429" s="689"/>
      <c r="U429" s="689"/>
      <c r="V429" s="689"/>
      <c r="W429" s="689"/>
      <c r="X429" s="689"/>
      <c r="Y429" s="689"/>
      <c r="Z429" s="689"/>
      <c r="AA429" s="689"/>
      <c r="AB429" s="689"/>
      <c r="AC429" s="689"/>
      <c r="AD429" s="689"/>
      <c r="AE429" s="689"/>
      <c r="AF429" s="689"/>
      <c r="AG429" s="689"/>
      <c r="AH429" s="689"/>
      <c r="AI429" s="689"/>
      <c r="AJ429" s="689"/>
      <c r="AK429" s="689"/>
      <c r="AL429" s="689"/>
      <c r="AM429" s="689"/>
      <c r="AN429" s="689"/>
      <c r="AO429" s="689"/>
      <c r="AP429" s="689"/>
      <c r="AQ429" s="689"/>
      <c r="AR429" s="689"/>
      <c r="AS429" s="689"/>
      <c r="AT429" s="689"/>
      <c r="AU429" s="689"/>
      <c r="AV429" s="689"/>
      <c r="AW429" s="689"/>
      <c r="AX429" s="689"/>
      <c r="AY429" s="690"/>
      <c r="AZ429" s="196"/>
      <c r="BA429" s="75"/>
      <c r="BB429" s="703"/>
    </row>
    <row r="430" spans="1:54" ht="9.9499999999999993" customHeight="1" thickTop="1" x14ac:dyDescent="0.25">
      <c r="A430" s="55"/>
      <c r="B430" s="221"/>
      <c r="C430" s="60"/>
      <c r="D430" s="189"/>
      <c r="E430" s="60"/>
      <c r="F430" s="60"/>
      <c r="G430" s="60"/>
      <c r="H430" s="535"/>
      <c r="I430" s="32"/>
      <c r="J430" s="386">
        <v>0</v>
      </c>
      <c r="K430" s="76"/>
      <c r="L430" s="688"/>
      <c r="M430" s="689"/>
      <c r="N430" s="689"/>
      <c r="O430" s="689"/>
      <c r="P430" s="689"/>
      <c r="Q430" s="689"/>
      <c r="R430" s="689"/>
      <c r="S430" s="689"/>
      <c r="T430" s="689"/>
      <c r="U430" s="689"/>
      <c r="V430" s="689"/>
      <c r="W430" s="689"/>
      <c r="X430" s="689"/>
      <c r="Y430" s="689"/>
      <c r="Z430" s="689"/>
      <c r="AA430" s="689"/>
      <c r="AB430" s="689"/>
      <c r="AC430" s="689"/>
      <c r="AD430" s="689"/>
      <c r="AE430" s="689"/>
      <c r="AF430" s="689"/>
      <c r="AG430" s="689"/>
      <c r="AH430" s="689"/>
      <c r="AI430" s="689"/>
      <c r="AJ430" s="689"/>
      <c r="AK430" s="689"/>
      <c r="AL430" s="689"/>
      <c r="AM430" s="689"/>
      <c r="AN430" s="689"/>
      <c r="AO430" s="689"/>
      <c r="AP430" s="689"/>
      <c r="AQ430" s="689"/>
      <c r="AR430" s="689"/>
      <c r="AS430" s="689"/>
      <c r="AT430" s="689"/>
      <c r="AU430" s="689"/>
      <c r="AV430" s="689"/>
      <c r="AW430" s="689"/>
      <c r="AX430" s="689"/>
      <c r="AY430" s="690"/>
      <c r="AZ430" s="196"/>
      <c r="BA430" s="75"/>
      <c r="BB430" s="703"/>
    </row>
    <row r="431" spans="1:54" ht="9.9499999999999993" customHeight="1" x14ac:dyDescent="0.25">
      <c r="A431" s="55"/>
      <c r="B431" s="221"/>
      <c r="C431" s="60"/>
      <c r="D431" s="189"/>
      <c r="E431" s="60"/>
      <c r="F431" s="60"/>
      <c r="G431" s="60"/>
      <c r="H431" s="536"/>
      <c r="I431" s="77"/>
      <c r="J431" s="232"/>
      <c r="K431" s="76"/>
      <c r="L431" s="691"/>
      <c r="M431" s="692"/>
      <c r="N431" s="692"/>
      <c r="O431" s="692"/>
      <c r="P431" s="692"/>
      <c r="Q431" s="692"/>
      <c r="R431" s="692"/>
      <c r="S431" s="692"/>
      <c r="T431" s="692"/>
      <c r="U431" s="692"/>
      <c r="V431" s="692"/>
      <c r="W431" s="692"/>
      <c r="X431" s="692"/>
      <c r="Y431" s="692"/>
      <c r="Z431" s="692"/>
      <c r="AA431" s="692"/>
      <c r="AB431" s="692"/>
      <c r="AC431" s="692"/>
      <c r="AD431" s="692"/>
      <c r="AE431" s="692"/>
      <c r="AF431" s="692"/>
      <c r="AG431" s="692"/>
      <c r="AH431" s="692"/>
      <c r="AI431" s="692"/>
      <c r="AJ431" s="692"/>
      <c r="AK431" s="692"/>
      <c r="AL431" s="692"/>
      <c r="AM431" s="692"/>
      <c r="AN431" s="692"/>
      <c r="AO431" s="692"/>
      <c r="AP431" s="692"/>
      <c r="AQ431" s="692"/>
      <c r="AR431" s="692"/>
      <c r="AS431" s="692"/>
      <c r="AT431" s="692"/>
      <c r="AU431" s="692"/>
      <c r="AV431" s="692"/>
      <c r="AW431" s="692"/>
      <c r="AX431" s="692"/>
      <c r="AY431" s="693"/>
      <c r="AZ431" s="196"/>
      <c r="BA431" s="75"/>
      <c r="BB431" s="703"/>
    </row>
    <row r="432" spans="1:54" ht="5.0999999999999996" customHeight="1" x14ac:dyDescent="0.25">
      <c r="A432" s="55"/>
      <c r="B432" s="221"/>
      <c r="C432" s="60"/>
      <c r="D432" s="189"/>
      <c r="E432" s="60"/>
      <c r="F432" s="60"/>
      <c r="G432" s="60"/>
      <c r="H432" s="447"/>
      <c r="I432" s="443"/>
      <c r="J432" s="232"/>
      <c r="K432" s="232"/>
      <c r="L432" s="232"/>
      <c r="M432" s="232"/>
      <c r="N432" s="232"/>
      <c r="O432" s="232"/>
      <c r="P432" s="232"/>
      <c r="Q432" s="232"/>
      <c r="R432" s="232"/>
      <c r="S432" s="232"/>
      <c r="T432" s="232"/>
      <c r="U432" s="232"/>
      <c r="V432" s="232"/>
      <c r="W432" s="232"/>
      <c r="X432" s="232"/>
      <c r="Y432" s="232"/>
      <c r="Z432" s="232"/>
      <c r="AA432" s="232"/>
      <c r="AB432" s="232"/>
      <c r="AC432" s="232"/>
      <c r="AD432" s="232"/>
      <c r="AE432" s="232"/>
      <c r="AF432" s="232"/>
      <c r="AG432" s="232"/>
      <c r="AH432" s="232"/>
      <c r="AI432" s="232"/>
      <c r="AJ432" s="232"/>
      <c r="AK432" s="232"/>
      <c r="AL432" s="232"/>
      <c r="AM432" s="232"/>
      <c r="AN432" s="232"/>
      <c r="AO432" s="232"/>
      <c r="AP432" s="232"/>
      <c r="AQ432" s="232"/>
      <c r="AR432" s="232"/>
      <c r="AS432" s="232"/>
      <c r="AT432" s="232"/>
      <c r="AU432" s="232"/>
      <c r="AV432" s="232"/>
      <c r="AW432" s="232"/>
      <c r="AX432" s="232"/>
      <c r="AY432" s="232"/>
      <c r="AZ432" s="196"/>
      <c r="BA432" s="75"/>
      <c r="BB432" s="703"/>
    </row>
    <row r="433" spans="1:54" ht="9.9499999999999993" customHeight="1" thickBot="1" x14ac:dyDescent="0.3">
      <c r="A433" s="55">
        <f>A428+1</f>
        <v>65</v>
      </c>
      <c r="B433" s="221"/>
      <c r="C433" s="60"/>
      <c r="D433" s="189"/>
      <c r="E433" s="60"/>
      <c r="F433" s="60"/>
      <c r="G433" s="60"/>
      <c r="H433" s="534" t="s">
        <v>191</v>
      </c>
      <c r="I433" s="77"/>
      <c r="J433" s="76" t="str">
        <f>IF(J435=0,"",J435)</f>
        <v/>
      </c>
      <c r="K433" s="76"/>
      <c r="L433" s="685"/>
      <c r="M433" s="686"/>
      <c r="N433" s="686"/>
      <c r="O433" s="686"/>
      <c r="P433" s="686"/>
      <c r="Q433" s="686"/>
      <c r="R433" s="686"/>
      <c r="S433" s="686"/>
      <c r="T433" s="686"/>
      <c r="U433" s="686"/>
      <c r="V433" s="686"/>
      <c r="W433" s="686"/>
      <c r="X433" s="686"/>
      <c r="Y433" s="686"/>
      <c r="Z433" s="686"/>
      <c r="AA433" s="686"/>
      <c r="AB433" s="686"/>
      <c r="AC433" s="686"/>
      <c r="AD433" s="686"/>
      <c r="AE433" s="686"/>
      <c r="AF433" s="686"/>
      <c r="AG433" s="686"/>
      <c r="AH433" s="686"/>
      <c r="AI433" s="686"/>
      <c r="AJ433" s="686"/>
      <c r="AK433" s="686"/>
      <c r="AL433" s="686"/>
      <c r="AM433" s="686"/>
      <c r="AN433" s="686"/>
      <c r="AO433" s="686"/>
      <c r="AP433" s="686"/>
      <c r="AQ433" s="686"/>
      <c r="AR433" s="686"/>
      <c r="AS433" s="686"/>
      <c r="AT433" s="686"/>
      <c r="AU433" s="686"/>
      <c r="AV433" s="686"/>
      <c r="AW433" s="686"/>
      <c r="AX433" s="686"/>
      <c r="AY433" s="687"/>
      <c r="AZ433" s="196"/>
      <c r="BA433" s="75"/>
      <c r="BB433" s="703"/>
    </row>
    <row r="434" spans="1:54" ht="9.9499999999999993" customHeight="1" thickTop="1" thickBot="1" x14ac:dyDescent="0.3">
      <c r="A434" s="55"/>
      <c r="B434" s="221"/>
      <c r="C434" s="60"/>
      <c r="D434" s="189"/>
      <c r="E434" s="60"/>
      <c r="F434" s="60"/>
      <c r="G434" s="60"/>
      <c r="H434" s="535"/>
      <c r="I434" s="233"/>
      <c r="J434" s="322">
        <f>J435</f>
        <v>0</v>
      </c>
      <c r="K434" s="33"/>
      <c r="L434" s="688"/>
      <c r="M434" s="689"/>
      <c r="N434" s="689"/>
      <c r="O434" s="689"/>
      <c r="P434" s="689"/>
      <c r="Q434" s="689"/>
      <c r="R434" s="689"/>
      <c r="S434" s="689"/>
      <c r="T434" s="689"/>
      <c r="U434" s="689"/>
      <c r="V434" s="689"/>
      <c r="W434" s="689"/>
      <c r="X434" s="689"/>
      <c r="Y434" s="689"/>
      <c r="Z434" s="689"/>
      <c r="AA434" s="689"/>
      <c r="AB434" s="689"/>
      <c r="AC434" s="689"/>
      <c r="AD434" s="689"/>
      <c r="AE434" s="689"/>
      <c r="AF434" s="689"/>
      <c r="AG434" s="689"/>
      <c r="AH434" s="689"/>
      <c r="AI434" s="689"/>
      <c r="AJ434" s="689"/>
      <c r="AK434" s="689"/>
      <c r="AL434" s="689"/>
      <c r="AM434" s="689"/>
      <c r="AN434" s="689"/>
      <c r="AO434" s="689"/>
      <c r="AP434" s="689"/>
      <c r="AQ434" s="689"/>
      <c r="AR434" s="689"/>
      <c r="AS434" s="689"/>
      <c r="AT434" s="689"/>
      <c r="AU434" s="689"/>
      <c r="AV434" s="689"/>
      <c r="AW434" s="689"/>
      <c r="AX434" s="689"/>
      <c r="AY434" s="690"/>
      <c r="AZ434" s="196"/>
      <c r="BA434" s="75"/>
      <c r="BB434" s="703"/>
    </row>
    <row r="435" spans="1:54" ht="9.9499999999999993" customHeight="1" thickTop="1" x14ac:dyDescent="0.25">
      <c r="A435" s="55"/>
      <c r="B435" s="221"/>
      <c r="C435" s="60"/>
      <c r="D435" s="189"/>
      <c r="E435" s="60"/>
      <c r="F435" s="60"/>
      <c r="G435" s="60"/>
      <c r="H435" s="535"/>
      <c r="I435" s="32"/>
      <c r="J435" s="386">
        <v>0</v>
      </c>
      <c r="K435" s="76"/>
      <c r="L435" s="688"/>
      <c r="M435" s="689"/>
      <c r="N435" s="689"/>
      <c r="O435" s="689"/>
      <c r="P435" s="689"/>
      <c r="Q435" s="689"/>
      <c r="R435" s="689"/>
      <c r="S435" s="689"/>
      <c r="T435" s="689"/>
      <c r="U435" s="689"/>
      <c r="V435" s="689"/>
      <c r="W435" s="689"/>
      <c r="X435" s="689"/>
      <c r="Y435" s="689"/>
      <c r="Z435" s="689"/>
      <c r="AA435" s="689"/>
      <c r="AB435" s="689"/>
      <c r="AC435" s="689"/>
      <c r="AD435" s="689"/>
      <c r="AE435" s="689"/>
      <c r="AF435" s="689"/>
      <c r="AG435" s="689"/>
      <c r="AH435" s="689"/>
      <c r="AI435" s="689"/>
      <c r="AJ435" s="689"/>
      <c r="AK435" s="689"/>
      <c r="AL435" s="689"/>
      <c r="AM435" s="689"/>
      <c r="AN435" s="689"/>
      <c r="AO435" s="689"/>
      <c r="AP435" s="689"/>
      <c r="AQ435" s="689"/>
      <c r="AR435" s="689"/>
      <c r="AS435" s="689"/>
      <c r="AT435" s="689"/>
      <c r="AU435" s="689"/>
      <c r="AV435" s="689"/>
      <c r="AW435" s="689"/>
      <c r="AX435" s="689"/>
      <c r="AY435" s="690"/>
      <c r="AZ435" s="196"/>
      <c r="BA435" s="75"/>
      <c r="BB435" s="703"/>
    </row>
    <row r="436" spans="1:54" ht="9.9499999999999993" customHeight="1" x14ac:dyDescent="0.25">
      <c r="A436" s="55"/>
      <c r="B436" s="221"/>
      <c r="C436" s="60"/>
      <c r="D436" s="189"/>
      <c r="E436" s="60"/>
      <c r="F436" s="60"/>
      <c r="G436" s="60"/>
      <c r="H436" s="536"/>
      <c r="I436" s="77"/>
      <c r="J436" s="483"/>
      <c r="K436" s="76"/>
      <c r="L436" s="691"/>
      <c r="M436" s="692"/>
      <c r="N436" s="692"/>
      <c r="O436" s="692"/>
      <c r="P436" s="692"/>
      <c r="Q436" s="692"/>
      <c r="R436" s="692"/>
      <c r="S436" s="692"/>
      <c r="T436" s="692"/>
      <c r="U436" s="692"/>
      <c r="V436" s="692"/>
      <c r="W436" s="692"/>
      <c r="X436" s="692"/>
      <c r="Y436" s="692"/>
      <c r="Z436" s="692"/>
      <c r="AA436" s="692"/>
      <c r="AB436" s="692"/>
      <c r="AC436" s="692"/>
      <c r="AD436" s="692"/>
      <c r="AE436" s="692"/>
      <c r="AF436" s="692"/>
      <c r="AG436" s="692"/>
      <c r="AH436" s="692"/>
      <c r="AI436" s="692"/>
      <c r="AJ436" s="692"/>
      <c r="AK436" s="692"/>
      <c r="AL436" s="692"/>
      <c r="AM436" s="692"/>
      <c r="AN436" s="692"/>
      <c r="AO436" s="692"/>
      <c r="AP436" s="692"/>
      <c r="AQ436" s="692"/>
      <c r="AR436" s="692"/>
      <c r="AS436" s="692"/>
      <c r="AT436" s="692"/>
      <c r="AU436" s="692"/>
      <c r="AV436" s="692"/>
      <c r="AW436" s="692"/>
      <c r="AX436" s="692"/>
      <c r="AY436" s="693"/>
      <c r="AZ436" s="196"/>
      <c r="BA436" s="75"/>
      <c r="BB436" s="703"/>
    </row>
    <row r="437" spans="1:54" ht="5.0999999999999996" customHeight="1" x14ac:dyDescent="0.25">
      <c r="A437" s="55"/>
      <c r="B437" s="221"/>
      <c r="C437" s="60"/>
      <c r="D437" s="189"/>
      <c r="E437" s="60"/>
      <c r="F437" s="60"/>
      <c r="G437" s="60"/>
      <c r="H437" s="447"/>
      <c r="I437" s="443"/>
      <c r="J437" s="232"/>
      <c r="K437" s="232"/>
      <c r="L437" s="232"/>
      <c r="M437" s="232"/>
      <c r="N437" s="232"/>
      <c r="O437" s="232"/>
      <c r="P437" s="232"/>
      <c r="Q437" s="232"/>
      <c r="R437" s="232"/>
      <c r="S437" s="232"/>
      <c r="T437" s="232"/>
      <c r="U437" s="232"/>
      <c r="V437" s="232"/>
      <c r="W437" s="232"/>
      <c r="X437" s="232"/>
      <c r="Y437" s="232"/>
      <c r="Z437" s="232"/>
      <c r="AA437" s="232"/>
      <c r="AB437" s="232"/>
      <c r="AC437" s="232"/>
      <c r="AD437" s="232"/>
      <c r="AE437" s="232"/>
      <c r="AF437" s="232"/>
      <c r="AG437" s="232"/>
      <c r="AH437" s="232"/>
      <c r="AI437" s="232"/>
      <c r="AJ437" s="232"/>
      <c r="AK437" s="232"/>
      <c r="AL437" s="232"/>
      <c r="AM437" s="232"/>
      <c r="AN437" s="232"/>
      <c r="AO437" s="232"/>
      <c r="AP437" s="232"/>
      <c r="AQ437" s="232"/>
      <c r="AR437" s="232"/>
      <c r="AS437" s="232"/>
      <c r="AT437" s="232"/>
      <c r="AU437" s="232"/>
      <c r="AV437" s="232"/>
      <c r="AW437" s="232"/>
      <c r="AX437" s="232"/>
      <c r="AY437" s="232"/>
      <c r="AZ437" s="196"/>
      <c r="BA437" s="75"/>
      <c r="BB437" s="703"/>
    </row>
    <row r="438" spans="1:54" ht="9.9499999999999993" customHeight="1" thickBot="1" x14ac:dyDescent="0.3">
      <c r="A438" s="55">
        <f>A433+1</f>
        <v>66</v>
      </c>
      <c r="B438" s="221"/>
      <c r="C438" s="60"/>
      <c r="D438" s="189"/>
      <c r="E438" s="60"/>
      <c r="F438" s="60"/>
      <c r="G438" s="60"/>
      <c r="H438" s="534" t="s">
        <v>293</v>
      </c>
      <c r="I438" s="77"/>
      <c r="J438" s="76" t="str">
        <f>IF(J440=0,"",J440)</f>
        <v/>
      </c>
      <c r="K438" s="76"/>
      <c r="L438" s="685"/>
      <c r="M438" s="686"/>
      <c r="N438" s="686"/>
      <c r="O438" s="686"/>
      <c r="P438" s="686"/>
      <c r="Q438" s="686"/>
      <c r="R438" s="686"/>
      <c r="S438" s="686"/>
      <c r="T438" s="686"/>
      <c r="U438" s="686"/>
      <c r="V438" s="686"/>
      <c r="W438" s="686"/>
      <c r="X438" s="686"/>
      <c r="Y438" s="686"/>
      <c r="Z438" s="686"/>
      <c r="AA438" s="686"/>
      <c r="AB438" s="686"/>
      <c r="AC438" s="686"/>
      <c r="AD438" s="686"/>
      <c r="AE438" s="686"/>
      <c r="AF438" s="686"/>
      <c r="AG438" s="686"/>
      <c r="AH438" s="686"/>
      <c r="AI438" s="686"/>
      <c r="AJ438" s="686"/>
      <c r="AK438" s="686"/>
      <c r="AL438" s="686"/>
      <c r="AM438" s="686"/>
      <c r="AN438" s="686"/>
      <c r="AO438" s="686"/>
      <c r="AP438" s="686"/>
      <c r="AQ438" s="686"/>
      <c r="AR438" s="686"/>
      <c r="AS438" s="686"/>
      <c r="AT438" s="686"/>
      <c r="AU438" s="686"/>
      <c r="AV438" s="686"/>
      <c r="AW438" s="686"/>
      <c r="AX438" s="686"/>
      <c r="AY438" s="687"/>
      <c r="AZ438" s="196"/>
      <c r="BA438" s="75"/>
      <c r="BB438" s="703"/>
    </row>
    <row r="439" spans="1:54" ht="9.9499999999999993" customHeight="1" thickTop="1" thickBot="1" x14ac:dyDescent="0.3">
      <c r="A439" s="55"/>
      <c r="B439" s="221"/>
      <c r="C439" s="60"/>
      <c r="D439" s="189"/>
      <c r="E439" s="60"/>
      <c r="F439" s="60"/>
      <c r="G439" s="60"/>
      <c r="H439" s="535"/>
      <c r="I439" s="233"/>
      <c r="J439" s="322">
        <f>J440</f>
        <v>0</v>
      </c>
      <c r="K439" s="33"/>
      <c r="L439" s="688"/>
      <c r="M439" s="689"/>
      <c r="N439" s="689"/>
      <c r="O439" s="689"/>
      <c r="P439" s="689"/>
      <c r="Q439" s="689"/>
      <c r="R439" s="689"/>
      <c r="S439" s="689"/>
      <c r="T439" s="689"/>
      <c r="U439" s="689"/>
      <c r="V439" s="689"/>
      <c r="W439" s="689"/>
      <c r="X439" s="689"/>
      <c r="Y439" s="689"/>
      <c r="Z439" s="689"/>
      <c r="AA439" s="689"/>
      <c r="AB439" s="689"/>
      <c r="AC439" s="689"/>
      <c r="AD439" s="689"/>
      <c r="AE439" s="689"/>
      <c r="AF439" s="689"/>
      <c r="AG439" s="689"/>
      <c r="AH439" s="689"/>
      <c r="AI439" s="689"/>
      <c r="AJ439" s="689"/>
      <c r="AK439" s="689"/>
      <c r="AL439" s="689"/>
      <c r="AM439" s="689"/>
      <c r="AN439" s="689"/>
      <c r="AO439" s="689"/>
      <c r="AP439" s="689"/>
      <c r="AQ439" s="689"/>
      <c r="AR439" s="689"/>
      <c r="AS439" s="689"/>
      <c r="AT439" s="689"/>
      <c r="AU439" s="689"/>
      <c r="AV439" s="689"/>
      <c r="AW439" s="689"/>
      <c r="AX439" s="689"/>
      <c r="AY439" s="690"/>
      <c r="AZ439" s="196"/>
      <c r="BA439" s="75"/>
      <c r="BB439" s="703"/>
    </row>
    <row r="440" spans="1:54" ht="9.9499999999999993" customHeight="1" thickTop="1" thickBot="1" x14ac:dyDescent="0.3">
      <c r="A440" s="55"/>
      <c r="B440" s="221"/>
      <c r="C440" s="60"/>
      <c r="D440" s="200"/>
      <c r="E440" s="60"/>
      <c r="F440" s="60"/>
      <c r="G440" s="60"/>
      <c r="H440" s="535"/>
      <c r="I440" s="32"/>
      <c r="J440" s="386">
        <v>0</v>
      </c>
      <c r="K440" s="76"/>
      <c r="L440" s="688"/>
      <c r="M440" s="689"/>
      <c r="N440" s="689"/>
      <c r="O440" s="689"/>
      <c r="P440" s="689"/>
      <c r="Q440" s="689"/>
      <c r="R440" s="689"/>
      <c r="S440" s="689"/>
      <c r="T440" s="689"/>
      <c r="U440" s="689"/>
      <c r="V440" s="689"/>
      <c r="W440" s="689"/>
      <c r="X440" s="689"/>
      <c r="Y440" s="689"/>
      <c r="Z440" s="689"/>
      <c r="AA440" s="689"/>
      <c r="AB440" s="689"/>
      <c r="AC440" s="689"/>
      <c r="AD440" s="689"/>
      <c r="AE440" s="689"/>
      <c r="AF440" s="689"/>
      <c r="AG440" s="689"/>
      <c r="AH440" s="689"/>
      <c r="AI440" s="689"/>
      <c r="AJ440" s="689"/>
      <c r="AK440" s="689"/>
      <c r="AL440" s="689"/>
      <c r="AM440" s="689"/>
      <c r="AN440" s="689"/>
      <c r="AO440" s="689"/>
      <c r="AP440" s="689"/>
      <c r="AQ440" s="689"/>
      <c r="AR440" s="689"/>
      <c r="AS440" s="689"/>
      <c r="AT440" s="689"/>
      <c r="AU440" s="689"/>
      <c r="AV440" s="689"/>
      <c r="AW440" s="689"/>
      <c r="AX440" s="689"/>
      <c r="AY440" s="690"/>
      <c r="AZ440" s="196"/>
      <c r="BA440" s="75"/>
      <c r="BB440" s="703"/>
    </row>
    <row r="441" spans="1:54" ht="9.9499999999999993" customHeight="1" thickTop="1" x14ac:dyDescent="0.25">
      <c r="A441" s="55"/>
      <c r="B441" s="221"/>
      <c r="C441" s="60"/>
      <c r="D441" s="484"/>
      <c r="E441" s="60"/>
      <c r="F441" s="60"/>
      <c r="G441" s="60"/>
      <c r="H441" s="536"/>
      <c r="I441" s="77"/>
      <c r="J441" s="483"/>
      <c r="K441" s="76"/>
      <c r="L441" s="691"/>
      <c r="M441" s="692"/>
      <c r="N441" s="692"/>
      <c r="O441" s="692"/>
      <c r="P441" s="692"/>
      <c r="Q441" s="692"/>
      <c r="R441" s="692"/>
      <c r="S441" s="692"/>
      <c r="T441" s="692"/>
      <c r="U441" s="692"/>
      <c r="V441" s="692"/>
      <c r="W441" s="692"/>
      <c r="X441" s="692"/>
      <c r="Y441" s="692"/>
      <c r="Z441" s="692"/>
      <c r="AA441" s="692"/>
      <c r="AB441" s="692"/>
      <c r="AC441" s="692"/>
      <c r="AD441" s="692"/>
      <c r="AE441" s="692"/>
      <c r="AF441" s="692"/>
      <c r="AG441" s="692"/>
      <c r="AH441" s="692"/>
      <c r="AI441" s="692"/>
      <c r="AJ441" s="692"/>
      <c r="AK441" s="692"/>
      <c r="AL441" s="692"/>
      <c r="AM441" s="692"/>
      <c r="AN441" s="692"/>
      <c r="AO441" s="692"/>
      <c r="AP441" s="692"/>
      <c r="AQ441" s="692"/>
      <c r="AR441" s="692"/>
      <c r="AS441" s="692"/>
      <c r="AT441" s="692"/>
      <c r="AU441" s="692"/>
      <c r="AV441" s="692"/>
      <c r="AW441" s="692"/>
      <c r="AX441" s="692"/>
      <c r="AY441" s="693"/>
      <c r="AZ441" s="108"/>
      <c r="BA441" s="75"/>
      <c r="BB441" s="703"/>
    </row>
    <row r="442" spans="1:54" ht="5.0999999999999996" customHeight="1" thickBot="1" x14ac:dyDescent="0.3">
      <c r="A442" s="55"/>
      <c r="B442" s="221"/>
      <c r="C442" s="60"/>
      <c r="D442" s="60"/>
      <c r="E442" s="60"/>
      <c r="F442" s="60"/>
      <c r="G442" s="60"/>
      <c r="H442" s="447"/>
      <c r="I442" s="443"/>
      <c r="J442" s="232"/>
      <c r="K442" s="232"/>
      <c r="L442" s="232"/>
      <c r="M442" s="232"/>
      <c r="N442" s="232"/>
      <c r="O442" s="232"/>
      <c r="P442" s="232"/>
      <c r="Q442" s="232"/>
      <c r="R442" s="232"/>
      <c r="S442" s="232"/>
      <c r="T442" s="232"/>
      <c r="U442" s="232"/>
      <c r="V442" s="232"/>
      <c r="W442" s="232"/>
      <c r="X442" s="232"/>
      <c r="Y442" s="232"/>
      <c r="Z442" s="232"/>
      <c r="AA442" s="232"/>
      <c r="AB442" s="232"/>
      <c r="AC442" s="232"/>
      <c r="AD442" s="232"/>
      <c r="AE442" s="232"/>
      <c r="AF442" s="232"/>
      <c r="AG442" s="232"/>
      <c r="AH442" s="232"/>
      <c r="AI442" s="232"/>
      <c r="AJ442" s="232"/>
      <c r="AK442" s="232"/>
      <c r="AL442" s="232"/>
      <c r="AM442" s="232"/>
      <c r="AN442" s="232"/>
      <c r="AO442" s="232"/>
      <c r="AP442" s="232"/>
      <c r="AQ442" s="232"/>
      <c r="AR442" s="232"/>
      <c r="AS442" s="232"/>
      <c r="AT442" s="232"/>
      <c r="AU442" s="232"/>
      <c r="AV442" s="232"/>
      <c r="AW442" s="232"/>
      <c r="AX442" s="232"/>
      <c r="AY442" s="232"/>
      <c r="AZ442" s="270"/>
      <c r="BA442" s="75"/>
      <c r="BB442" s="703"/>
    </row>
    <row r="443" spans="1:54" ht="15" customHeight="1" thickTop="1" x14ac:dyDescent="0.25">
      <c r="A443" s="55"/>
      <c r="B443" s="221"/>
      <c r="C443" s="60"/>
      <c r="D443" s="191" t="s">
        <v>8</v>
      </c>
      <c r="E443" s="192"/>
      <c r="F443" s="192"/>
      <c r="G443" s="192"/>
      <c r="H443" s="193"/>
      <c r="I443" s="193"/>
      <c r="J443" s="193"/>
      <c r="K443" s="193"/>
      <c r="L443" s="193"/>
      <c r="M443" s="193"/>
      <c r="N443" s="193"/>
      <c r="O443" s="232"/>
      <c r="P443" s="232"/>
      <c r="Q443" s="232"/>
      <c r="R443" s="232"/>
      <c r="S443" s="232"/>
      <c r="T443" s="232"/>
      <c r="U443" s="232"/>
      <c r="V443" s="232"/>
      <c r="W443" s="232"/>
      <c r="X443" s="232"/>
      <c r="Y443" s="232"/>
      <c r="Z443" s="232"/>
      <c r="AA443" s="232"/>
      <c r="AB443" s="232"/>
      <c r="AC443" s="232"/>
      <c r="AD443" s="232"/>
      <c r="AE443" s="232"/>
      <c r="AF443" s="232"/>
      <c r="AG443" s="232"/>
      <c r="AH443" s="232"/>
      <c r="AI443" s="232"/>
      <c r="AJ443" s="232"/>
      <c r="AK443" s="232"/>
      <c r="AL443" s="232"/>
      <c r="AM443" s="232"/>
      <c r="AN443" s="232"/>
      <c r="AO443" s="232"/>
      <c r="AP443" s="232"/>
      <c r="AQ443" s="232"/>
      <c r="AR443" s="232"/>
      <c r="AS443" s="232"/>
      <c r="AT443" s="232"/>
      <c r="AU443" s="232"/>
      <c r="AV443" s="232"/>
      <c r="AW443" s="638" t="str">
        <f>IF(SUM(J447,J454,J461,J468,J473,J478,J483)=0,"",AVERAGE(J447,J454,J461,J468,J473,J478,J483))</f>
        <v/>
      </c>
      <c r="AX443" s="638"/>
      <c r="AY443" s="323" t="str">
        <f>AW443</f>
        <v/>
      </c>
      <c r="AZ443" s="195"/>
      <c r="BA443" s="75"/>
      <c r="BB443" s="703"/>
    </row>
    <row r="444" spans="1:54" ht="5.0999999999999996" customHeight="1" x14ac:dyDescent="0.25">
      <c r="A444" s="55"/>
      <c r="B444" s="221"/>
      <c r="C444" s="60"/>
      <c r="D444" s="190"/>
      <c r="E444" s="60"/>
      <c r="F444" s="60"/>
      <c r="G444" s="60"/>
      <c r="H444" s="447"/>
      <c r="I444" s="443"/>
      <c r="J444" s="232"/>
      <c r="K444" s="232"/>
      <c r="L444" s="232"/>
      <c r="M444" s="232"/>
      <c r="N444" s="232"/>
      <c r="O444" s="232"/>
      <c r="P444" s="232"/>
      <c r="Q444" s="232"/>
      <c r="R444" s="232"/>
      <c r="S444" s="232"/>
      <c r="T444" s="232"/>
      <c r="U444" s="232"/>
      <c r="V444" s="232"/>
      <c r="W444" s="232"/>
      <c r="X444" s="232"/>
      <c r="Y444" s="232"/>
      <c r="Z444" s="232"/>
      <c r="AA444" s="232"/>
      <c r="AB444" s="232"/>
      <c r="AC444" s="232"/>
      <c r="AD444" s="232"/>
      <c r="AE444" s="232"/>
      <c r="AF444" s="232"/>
      <c r="AG444" s="232"/>
      <c r="AH444" s="232"/>
      <c r="AI444" s="232"/>
      <c r="AJ444" s="232"/>
      <c r="AK444" s="232"/>
      <c r="AL444" s="232"/>
      <c r="AM444" s="232"/>
      <c r="AN444" s="232"/>
      <c r="AO444" s="232"/>
      <c r="AP444" s="232"/>
      <c r="AQ444" s="232"/>
      <c r="AR444" s="232"/>
      <c r="AS444" s="232"/>
      <c r="AT444" s="232"/>
      <c r="AU444" s="232"/>
      <c r="AV444" s="232"/>
      <c r="AW444" s="232"/>
      <c r="AX444" s="232"/>
      <c r="AY444" s="232"/>
      <c r="AZ444" s="196"/>
      <c r="BA444" s="75"/>
      <c r="BB444" s="703"/>
    </row>
    <row r="445" spans="1:54" ht="9.9499999999999993" customHeight="1" x14ac:dyDescent="0.25">
      <c r="A445" s="55"/>
      <c r="B445" s="221"/>
      <c r="C445" s="60"/>
      <c r="D445" s="190"/>
      <c r="E445" s="60"/>
      <c r="F445" s="670" t="s">
        <v>108</v>
      </c>
      <c r="G445" s="670"/>
      <c r="H445" s="670"/>
      <c r="I445" s="125"/>
      <c r="J445" s="125"/>
      <c r="K445" s="125"/>
      <c r="L445" s="125"/>
      <c r="M445" s="125"/>
      <c r="N445" s="125"/>
      <c r="O445" s="125"/>
      <c r="P445" s="125"/>
      <c r="Q445" s="125"/>
      <c r="R445" s="125"/>
      <c r="S445" s="125"/>
      <c r="T445" s="125"/>
      <c r="U445" s="125"/>
      <c r="V445" s="125"/>
      <c r="W445" s="125"/>
      <c r="X445" s="125"/>
      <c r="Y445" s="125"/>
      <c r="Z445" s="125"/>
      <c r="AA445" s="125"/>
      <c r="AB445" s="125"/>
      <c r="AC445" s="125"/>
      <c r="AD445" s="713"/>
      <c r="AE445" s="713"/>
      <c r="AF445" s="713"/>
      <c r="AG445" s="713"/>
      <c r="AH445" s="713"/>
      <c r="AI445" s="713"/>
      <c r="AJ445" s="713"/>
      <c r="AK445" s="713"/>
      <c r="AL445" s="713"/>
      <c r="AM445" s="713"/>
      <c r="AN445" s="713"/>
      <c r="AO445" s="713"/>
      <c r="AP445" s="713"/>
      <c r="AQ445" s="713"/>
      <c r="AR445" s="713"/>
      <c r="AS445" s="713"/>
      <c r="AT445" s="713"/>
      <c r="AU445" s="713"/>
      <c r="AV445" s="713"/>
      <c r="AW445" s="713"/>
      <c r="AX445" s="713"/>
      <c r="AY445" s="713"/>
      <c r="AZ445" s="196"/>
      <c r="BA445" s="75"/>
      <c r="BB445" s="703"/>
    </row>
    <row r="446" spans="1:54" ht="5.0999999999999996" customHeight="1" x14ac:dyDescent="0.25">
      <c r="A446" s="55"/>
      <c r="B446" s="221"/>
      <c r="C446" s="60"/>
      <c r="D446" s="190"/>
      <c r="E446" s="60"/>
      <c r="F446" s="60"/>
      <c r="G446" s="60"/>
      <c r="H446" s="447"/>
      <c r="I446" s="443"/>
      <c r="J446" s="232"/>
      <c r="K446" s="232"/>
      <c r="L446" s="232"/>
      <c r="M446" s="232"/>
      <c r="N446" s="232"/>
      <c r="O446" s="232"/>
      <c r="P446" s="232"/>
      <c r="Q446" s="232"/>
      <c r="R446" s="232"/>
      <c r="S446" s="232"/>
      <c r="T446" s="232"/>
      <c r="U446" s="232"/>
      <c r="V446" s="232"/>
      <c r="W446" s="232"/>
      <c r="X446" s="232"/>
      <c r="Y446" s="232"/>
      <c r="Z446" s="232"/>
      <c r="AA446" s="232"/>
      <c r="AB446" s="232"/>
      <c r="AC446" s="232"/>
      <c r="AD446" s="232"/>
      <c r="AE446" s="232"/>
      <c r="AF446" s="232"/>
      <c r="AG446" s="232"/>
      <c r="AH446" s="232"/>
      <c r="AI446" s="232"/>
      <c r="AJ446" s="232"/>
      <c r="AK446" s="232"/>
      <c r="AL446" s="232"/>
      <c r="AM446" s="232"/>
      <c r="AN446" s="232"/>
      <c r="AO446" s="232"/>
      <c r="AP446" s="232"/>
      <c r="AQ446" s="232"/>
      <c r="AR446" s="232"/>
      <c r="AS446" s="232"/>
      <c r="AT446" s="232"/>
      <c r="AU446" s="232"/>
      <c r="AV446" s="232"/>
      <c r="AW446" s="232"/>
      <c r="AX446" s="232"/>
      <c r="AY446" s="232"/>
      <c r="AZ446" s="196"/>
      <c r="BA446" s="75"/>
      <c r="BB446" s="703"/>
    </row>
    <row r="447" spans="1:54" ht="9.9499999999999993" customHeight="1" thickBot="1" x14ac:dyDescent="0.3">
      <c r="A447" s="55">
        <f>A438+1</f>
        <v>67</v>
      </c>
      <c r="B447" s="221"/>
      <c r="C447" s="60"/>
      <c r="D447" s="190"/>
      <c r="E447" s="60"/>
      <c r="F447" s="60"/>
      <c r="G447" s="60"/>
      <c r="H447" s="534" t="s">
        <v>304</v>
      </c>
      <c r="I447" s="123"/>
      <c r="J447" s="76" t="str">
        <f>IF(J449=0,"",J449)</f>
        <v/>
      </c>
      <c r="K447" s="76"/>
      <c r="L447" s="685"/>
      <c r="M447" s="686"/>
      <c r="N447" s="686"/>
      <c r="O447" s="686"/>
      <c r="P447" s="686"/>
      <c r="Q447" s="686"/>
      <c r="R447" s="686"/>
      <c r="S447" s="686"/>
      <c r="T447" s="686"/>
      <c r="U447" s="686"/>
      <c r="V447" s="686"/>
      <c r="W447" s="686"/>
      <c r="X447" s="686"/>
      <c r="Y447" s="686"/>
      <c r="Z447" s="686"/>
      <c r="AA447" s="686"/>
      <c r="AB447" s="686"/>
      <c r="AC447" s="686"/>
      <c r="AD447" s="686"/>
      <c r="AE447" s="686"/>
      <c r="AF447" s="686"/>
      <c r="AG447" s="686"/>
      <c r="AH447" s="686"/>
      <c r="AI447" s="686"/>
      <c r="AJ447" s="686"/>
      <c r="AK447" s="686"/>
      <c r="AL447" s="686"/>
      <c r="AM447" s="686"/>
      <c r="AN447" s="686"/>
      <c r="AO447" s="686"/>
      <c r="AP447" s="686"/>
      <c r="AQ447" s="686"/>
      <c r="AR447" s="686"/>
      <c r="AS447" s="686"/>
      <c r="AT447" s="686"/>
      <c r="AU447" s="686"/>
      <c r="AV447" s="686"/>
      <c r="AW447" s="686"/>
      <c r="AX447" s="686"/>
      <c r="AY447" s="687"/>
      <c r="AZ447" s="196"/>
      <c r="BA447" s="75"/>
      <c r="BB447" s="703"/>
    </row>
    <row r="448" spans="1:54" ht="9.9499999999999993" customHeight="1" thickTop="1" thickBot="1" x14ac:dyDescent="0.3">
      <c r="A448" s="55"/>
      <c r="B448" s="221"/>
      <c r="C448" s="60"/>
      <c r="D448" s="190"/>
      <c r="E448" s="60"/>
      <c r="F448" s="60"/>
      <c r="G448" s="60"/>
      <c r="H448" s="535"/>
      <c r="I448" s="233"/>
      <c r="J448" s="322">
        <f>J449</f>
        <v>0</v>
      </c>
      <c r="K448" s="33"/>
      <c r="L448" s="688"/>
      <c r="M448" s="689"/>
      <c r="N448" s="689"/>
      <c r="O448" s="689"/>
      <c r="P448" s="689"/>
      <c r="Q448" s="689"/>
      <c r="R448" s="689"/>
      <c r="S448" s="689"/>
      <c r="T448" s="689"/>
      <c r="U448" s="689"/>
      <c r="V448" s="689"/>
      <c r="W448" s="689"/>
      <c r="X448" s="689"/>
      <c r="Y448" s="689"/>
      <c r="Z448" s="689"/>
      <c r="AA448" s="689"/>
      <c r="AB448" s="689"/>
      <c r="AC448" s="689"/>
      <c r="AD448" s="689"/>
      <c r="AE448" s="689"/>
      <c r="AF448" s="689"/>
      <c r="AG448" s="689"/>
      <c r="AH448" s="689"/>
      <c r="AI448" s="689"/>
      <c r="AJ448" s="689"/>
      <c r="AK448" s="689"/>
      <c r="AL448" s="689"/>
      <c r="AM448" s="689"/>
      <c r="AN448" s="689"/>
      <c r="AO448" s="689"/>
      <c r="AP448" s="689"/>
      <c r="AQ448" s="689"/>
      <c r="AR448" s="689"/>
      <c r="AS448" s="689"/>
      <c r="AT448" s="689"/>
      <c r="AU448" s="689"/>
      <c r="AV448" s="689"/>
      <c r="AW448" s="689"/>
      <c r="AX448" s="689"/>
      <c r="AY448" s="690"/>
      <c r="AZ448" s="196"/>
      <c r="BA448" s="75"/>
      <c r="BB448" s="703"/>
    </row>
    <row r="449" spans="1:54" ht="9.9499999999999993" customHeight="1" thickTop="1" x14ac:dyDescent="0.25">
      <c r="A449" s="55"/>
      <c r="B449" s="221"/>
      <c r="C449" s="60"/>
      <c r="D449" s="190"/>
      <c r="E449" s="60"/>
      <c r="F449" s="60"/>
      <c r="G449" s="60"/>
      <c r="H449" s="535"/>
      <c r="I449" s="32"/>
      <c r="J449" s="386">
        <v>0</v>
      </c>
      <c r="K449" s="76"/>
      <c r="L449" s="688"/>
      <c r="M449" s="689"/>
      <c r="N449" s="689"/>
      <c r="O449" s="689"/>
      <c r="P449" s="689"/>
      <c r="Q449" s="689"/>
      <c r="R449" s="689"/>
      <c r="S449" s="689"/>
      <c r="T449" s="689"/>
      <c r="U449" s="689"/>
      <c r="V449" s="689"/>
      <c r="W449" s="689"/>
      <c r="X449" s="689"/>
      <c r="Y449" s="689"/>
      <c r="Z449" s="689"/>
      <c r="AA449" s="689"/>
      <c r="AB449" s="689"/>
      <c r="AC449" s="689"/>
      <c r="AD449" s="689"/>
      <c r="AE449" s="689"/>
      <c r="AF449" s="689"/>
      <c r="AG449" s="689"/>
      <c r="AH449" s="689"/>
      <c r="AI449" s="689"/>
      <c r="AJ449" s="689"/>
      <c r="AK449" s="689"/>
      <c r="AL449" s="689"/>
      <c r="AM449" s="689"/>
      <c r="AN449" s="689"/>
      <c r="AO449" s="689"/>
      <c r="AP449" s="689"/>
      <c r="AQ449" s="689"/>
      <c r="AR449" s="689"/>
      <c r="AS449" s="689"/>
      <c r="AT449" s="689"/>
      <c r="AU449" s="689"/>
      <c r="AV449" s="689"/>
      <c r="AW449" s="689"/>
      <c r="AX449" s="689"/>
      <c r="AY449" s="690"/>
      <c r="AZ449" s="196"/>
      <c r="BA449" s="75"/>
      <c r="BB449" s="703"/>
    </row>
    <row r="450" spans="1:54" ht="9.9499999999999993" customHeight="1" x14ac:dyDescent="0.25">
      <c r="A450" s="55"/>
      <c r="B450" s="221"/>
      <c r="C450" s="60"/>
      <c r="D450" s="190"/>
      <c r="E450" s="60"/>
      <c r="F450" s="60"/>
      <c r="G450" s="60"/>
      <c r="H450" s="536"/>
      <c r="I450" s="77"/>
      <c r="J450" s="232"/>
      <c r="K450" s="76"/>
      <c r="L450" s="691"/>
      <c r="M450" s="692"/>
      <c r="N450" s="692"/>
      <c r="O450" s="692"/>
      <c r="P450" s="692"/>
      <c r="Q450" s="692"/>
      <c r="R450" s="692"/>
      <c r="S450" s="692"/>
      <c r="T450" s="692"/>
      <c r="U450" s="692"/>
      <c r="V450" s="692"/>
      <c r="W450" s="692"/>
      <c r="X450" s="692"/>
      <c r="Y450" s="692"/>
      <c r="Z450" s="692"/>
      <c r="AA450" s="692"/>
      <c r="AB450" s="692"/>
      <c r="AC450" s="692"/>
      <c r="AD450" s="692"/>
      <c r="AE450" s="692"/>
      <c r="AF450" s="692"/>
      <c r="AG450" s="692"/>
      <c r="AH450" s="692"/>
      <c r="AI450" s="692"/>
      <c r="AJ450" s="692"/>
      <c r="AK450" s="692"/>
      <c r="AL450" s="692"/>
      <c r="AM450" s="692"/>
      <c r="AN450" s="692"/>
      <c r="AO450" s="692"/>
      <c r="AP450" s="692"/>
      <c r="AQ450" s="692"/>
      <c r="AR450" s="692"/>
      <c r="AS450" s="692"/>
      <c r="AT450" s="692"/>
      <c r="AU450" s="692"/>
      <c r="AV450" s="692"/>
      <c r="AW450" s="692"/>
      <c r="AX450" s="692"/>
      <c r="AY450" s="693"/>
      <c r="AZ450" s="196"/>
      <c r="BA450" s="75"/>
      <c r="BB450" s="703"/>
    </row>
    <row r="451" spans="1:54" ht="5.0999999999999996" customHeight="1" x14ac:dyDescent="0.25">
      <c r="A451" s="55"/>
      <c r="B451" s="221"/>
      <c r="C451" s="60"/>
      <c r="D451" s="190"/>
      <c r="E451" s="60"/>
      <c r="F451" s="60"/>
      <c r="G451" s="60"/>
      <c r="H451" s="447"/>
      <c r="I451" s="443"/>
      <c r="J451" s="232"/>
      <c r="K451" s="76"/>
      <c r="L451" s="232"/>
      <c r="M451" s="232"/>
      <c r="N451" s="232"/>
      <c r="O451" s="232"/>
      <c r="P451" s="232"/>
      <c r="Q451" s="232"/>
      <c r="R451" s="232"/>
      <c r="S451" s="232"/>
      <c r="T451" s="232"/>
      <c r="U451" s="232"/>
      <c r="V451" s="232"/>
      <c r="W451" s="232"/>
      <c r="X451" s="232"/>
      <c r="Y451" s="232"/>
      <c r="Z451" s="232"/>
      <c r="AA451" s="232"/>
      <c r="AB451" s="232"/>
      <c r="AC451" s="232"/>
      <c r="AD451" s="232"/>
      <c r="AE451" s="232"/>
      <c r="AF451" s="232"/>
      <c r="AG451" s="232"/>
      <c r="AH451" s="232"/>
      <c r="AI451" s="232"/>
      <c r="AJ451" s="232"/>
      <c r="AK451" s="232"/>
      <c r="AL451" s="232"/>
      <c r="AM451" s="232"/>
      <c r="AN451" s="232"/>
      <c r="AO451" s="232"/>
      <c r="AP451" s="232"/>
      <c r="AQ451" s="232"/>
      <c r="AR451" s="232"/>
      <c r="AS451" s="232"/>
      <c r="AT451" s="232"/>
      <c r="AU451" s="232"/>
      <c r="AV451" s="232"/>
      <c r="AW451" s="232"/>
      <c r="AX451" s="232"/>
      <c r="AY451" s="232"/>
      <c r="AZ451" s="196"/>
      <c r="BA451" s="75"/>
      <c r="BB451" s="703"/>
    </row>
    <row r="452" spans="1:54" ht="9.9499999999999993" customHeight="1" x14ac:dyDescent="0.25">
      <c r="A452" s="55"/>
      <c r="B452" s="221"/>
      <c r="C452" s="60"/>
      <c r="D452" s="190"/>
      <c r="E452" s="60"/>
      <c r="F452" s="670" t="s">
        <v>109</v>
      </c>
      <c r="G452" s="670"/>
      <c r="H452" s="670"/>
      <c r="I452" s="125"/>
      <c r="J452" s="125"/>
      <c r="K452" s="125"/>
      <c r="L452" s="125"/>
      <c r="M452" s="125"/>
      <c r="N452" s="125"/>
      <c r="O452" s="125"/>
      <c r="P452" s="125"/>
      <c r="Q452" s="125"/>
      <c r="R452" s="125"/>
      <c r="S452" s="125"/>
      <c r="T452" s="125"/>
      <c r="U452" s="125"/>
      <c r="V452" s="125"/>
      <c r="W452" s="125"/>
      <c r="X452" s="125"/>
      <c r="Y452" s="125"/>
      <c r="Z452" s="125"/>
      <c r="AA452" s="125"/>
      <c r="AB452" s="125"/>
      <c r="AC452" s="125"/>
      <c r="AD452" s="713"/>
      <c r="AE452" s="713"/>
      <c r="AF452" s="713"/>
      <c r="AG452" s="713"/>
      <c r="AH452" s="713"/>
      <c r="AI452" s="713"/>
      <c r="AJ452" s="713"/>
      <c r="AK452" s="713"/>
      <c r="AL452" s="713"/>
      <c r="AM452" s="713"/>
      <c r="AN452" s="713"/>
      <c r="AO452" s="713"/>
      <c r="AP452" s="713"/>
      <c r="AQ452" s="713"/>
      <c r="AR452" s="713"/>
      <c r="AS452" s="713"/>
      <c r="AT452" s="713"/>
      <c r="AU452" s="713"/>
      <c r="AV452" s="713"/>
      <c r="AW452" s="713"/>
      <c r="AX452" s="713"/>
      <c r="AY452" s="713"/>
      <c r="AZ452" s="196"/>
      <c r="BA452" s="75"/>
      <c r="BB452" s="703"/>
    </row>
    <row r="453" spans="1:54" ht="5.0999999999999996" customHeight="1" x14ac:dyDescent="0.25">
      <c r="A453" s="55"/>
      <c r="B453" s="221"/>
      <c r="C453" s="60"/>
      <c r="D453" s="190"/>
      <c r="E453" s="60"/>
      <c r="F453" s="60"/>
      <c r="G453" s="60"/>
      <c r="H453" s="447"/>
      <c r="I453" s="443"/>
      <c r="J453" s="232"/>
      <c r="K453" s="232"/>
      <c r="L453" s="232"/>
      <c r="M453" s="232"/>
      <c r="N453" s="232"/>
      <c r="O453" s="232"/>
      <c r="P453" s="232"/>
      <c r="Q453" s="232"/>
      <c r="R453" s="232"/>
      <c r="S453" s="232"/>
      <c r="T453" s="232"/>
      <c r="U453" s="232"/>
      <c r="V453" s="232"/>
      <c r="W453" s="232"/>
      <c r="X453" s="232"/>
      <c r="Y453" s="232"/>
      <c r="Z453" s="232"/>
      <c r="AA453" s="232"/>
      <c r="AB453" s="232"/>
      <c r="AC453" s="232"/>
      <c r="AD453" s="232"/>
      <c r="AE453" s="232"/>
      <c r="AF453" s="232"/>
      <c r="AG453" s="232"/>
      <c r="AH453" s="232"/>
      <c r="AI453" s="232"/>
      <c r="AJ453" s="232"/>
      <c r="AK453" s="232"/>
      <c r="AL453" s="232"/>
      <c r="AM453" s="232"/>
      <c r="AN453" s="232"/>
      <c r="AO453" s="232"/>
      <c r="AP453" s="232"/>
      <c r="AQ453" s="232"/>
      <c r="AR453" s="232"/>
      <c r="AS453" s="232"/>
      <c r="AT453" s="232"/>
      <c r="AU453" s="232"/>
      <c r="AV453" s="232"/>
      <c r="AW453" s="232"/>
      <c r="AX453" s="232"/>
      <c r="AY453" s="232"/>
      <c r="AZ453" s="196"/>
      <c r="BA453" s="75"/>
      <c r="BB453" s="703"/>
    </row>
    <row r="454" spans="1:54" ht="9.9499999999999993" customHeight="1" thickBot="1" x14ac:dyDescent="0.3">
      <c r="A454" s="55">
        <f>A447+1</f>
        <v>68</v>
      </c>
      <c r="B454" s="221"/>
      <c r="C454" s="60"/>
      <c r="D454" s="190"/>
      <c r="E454" s="60"/>
      <c r="F454" s="60"/>
      <c r="G454" s="60"/>
      <c r="H454" s="534" t="s">
        <v>294</v>
      </c>
      <c r="I454" s="123"/>
      <c r="J454" s="76" t="str">
        <f>IF(J456=0,"",J456)</f>
        <v/>
      </c>
      <c r="K454" s="76"/>
      <c r="L454" s="685"/>
      <c r="M454" s="686"/>
      <c r="N454" s="686"/>
      <c r="O454" s="686"/>
      <c r="P454" s="686"/>
      <c r="Q454" s="686"/>
      <c r="R454" s="686"/>
      <c r="S454" s="686"/>
      <c r="T454" s="686"/>
      <c r="U454" s="686"/>
      <c r="V454" s="686"/>
      <c r="W454" s="686"/>
      <c r="X454" s="686"/>
      <c r="Y454" s="686"/>
      <c r="Z454" s="686"/>
      <c r="AA454" s="686"/>
      <c r="AB454" s="686"/>
      <c r="AC454" s="686"/>
      <c r="AD454" s="686"/>
      <c r="AE454" s="686"/>
      <c r="AF454" s="686"/>
      <c r="AG454" s="686"/>
      <c r="AH454" s="686"/>
      <c r="AI454" s="686"/>
      <c r="AJ454" s="686"/>
      <c r="AK454" s="686"/>
      <c r="AL454" s="686"/>
      <c r="AM454" s="686"/>
      <c r="AN454" s="686"/>
      <c r="AO454" s="686"/>
      <c r="AP454" s="686"/>
      <c r="AQ454" s="686"/>
      <c r="AR454" s="686"/>
      <c r="AS454" s="686"/>
      <c r="AT454" s="686"/>
      <c r="AU454" s="686"/>
      <c r="AV454" s="686"/>
      <c r="AW454" s="686"/>
      <c r="AX454" s="686"/>
      <c r="AY454" s="687"/>
      <c r="AZ454" s="196"/>
      <c r="BA454" s="75"/>
      <c r="BB454" s="703"/>
    </row>
    <row r="455" spans="1:54" ht="9.9499999999999993" customHeight="1" thickTop="1" thickBot="1" x14ac:dyDescent="0.3">
      <c r="A455" s="55"/>
      <c r="B455" s="221"/>
      <c r="C455" s="60"/>
      <c r="D455" s="190"/>
      <c r="E455" s="60"/>
      <c r="F455" s="60"/>
      <c r="G455" s="60"/>
      <c r="H455" s="535"/>
      <c r="I455" s="233"/>
      <c r="J455" s="322">
        <f>J456</f>
        <v>0</v>
      </c>
      <c r="K455" s="33"/>
      <c r="L455" s="688"/>
      <c r="M455" s="689"/>
      <c r="N455" s="689"/>
      <c r="O455" s="689"/>
      <c r="P455" s="689"/>
      <c r="Q455" s="689"/>
      <c r="R455" s="689"/>
      <c r="S455" s="689"/>
      <c r="T455" s="689"/>
      <c r="U455" s="689"/>
      <c r="V455" s="689"/>
      <c r="W455" s="689"/>
      <c r="X455" s="689"/>
      <c r="Y455" s="689"/>
      <c r="Z455" s="689"/>
      <c r="AA455" s="689"/>
      <c r="AB455" s="689"/>
      <c r="AC455" s="689"/>
      <c r="AD455" s="689"/>
      <c r="AE455" s="689"/>
      <c r="AF455" s="689"/>
      <c r="AG455" s="689"/>
      <c r="AH455" s="689"/>
      <c r="AI455" s="689"/>
      <c r="AJ455" s="689"/>
      <c r="AK455" s="689"/>
      <c r="AL455" s="689"/>
      <c r="AM455" s="689"/>
      <c r="AN455" s="689"/>
      <c r="AO455" s="689"/>
      <c r="AP455" s="689"/>
      <c r="AQ455" s="689"/>
      <c r="AR455" s="689"/>
      <c r="AS455" s="689"/>
      <c r="AT455" s="689"/>
      <c r="AU455" s="689"/>
      <c r="AV455" s="689"/>
      <c r="AW455" s="689"/>
      <c r="AX455" s="689"/>
      <c r="AY455" s="690"/>
      <c r="AZ455" s="196"/>
      <c r="BA455" s="75"/>
      <c r="BB455" s="703"/>
    </row>
    <row r="456" spans="1:54" ht="9.9499999999999993" customHeight="1" thickTop="1" x14ac:dyDescent="0.25">
      <c r="A456" s="55"/>
      <c r="B456" s="221"/>
      <c r="C456" s="60"/>
      <c r="D456" s="190"/>
      <c r="E456" s="60"/>
      <c r="F456" s="60"/>
      <c r="G456" s="60"/>
      <c r="H456" s="535"/>
      <c r="I456" s="32"/>
      <c r="J456" s="386">
        <v>0</v>
      </c>
      <c r="K456" s="76"/>
      <c r="L456" s="688"/>
      <c r="M456" s="689"/>
      <c r="N456" s="689"/>
      <c r="O456" s="689"/>
      <c r="P456" s="689"/>
      <c r="Q456" s="689"/>
      <c r="R456" s="689"/>
      <c r="S456" s="689"/>
      <c r="T456" s="689"/>
      <c r="U456" s="689"/>
      <c r="V456" s="689"/>
      <c r="W456" s="689"/>
      <c r="X456" s="689"/>
      <c r="Y456" s="689"/>
      <c r="Z456" s="689"/>
      <c r="AA456" s="689"/>
      <c r="AB456" s="689"/>
      <c r="AC456" s="689"/>
      <c r="AD456" s="689"/>
      <c r="AE456" s="689"/>
      <c r="AF456" s="689"/>
      <c r="AG456" s="689"/>
      <c r="AH456" s="689"/>
      <c r="AI456" s="689"/>
      <c r="AJ456" s="689"/>
      <c r="AK456" s="689"/>
      <c r="AL456" s="689"/>
      <c r="AM456" s="689"/>
      <c r="AN456" s="689"/>
      <c r="AO456" s="689"/>
      <c r="AP456" s="689"/>
      <c r="AQ456" s="689"/>
      <c r="AR456" s="689"/>
      <c r="AS456" s="689"/>
      <c r="AT456" s="689"/>
      <c r="AU456" s="689"/>
      <c r="AV456" s="689"/>
      <c r="AW456" s="689"/>
      <c r="AX456" s="689"/>
      <c r="AY456" s="690"/>
      <c r="AZ456" s="196"/>
      <c r="BA456" s="75"/>
      <c r="BB456" s="703"/>
    </row>
    <row r="457" spans="1:54" ht="9.9499999999999993" customHeight="1" x14ac:dyDescent="0.25">
      <c r="A457" s="55"/>
      <c r="B457" s="221"/>
      <c r="C457" s="60"/>
      <c r="D457" s="190"/>
      <c r="E457" s="60"/>
      <c r="F457" s="60"/>
      <c r="G457" s="60"/>
      <c r="H457" s="536"/>
      <c r="I457" s="77"/>
      <c r="J457" s="232"/>
      <c r="K457" s="76"/>
      <c r="L457" s="691"/>
      <c r="M457" s="692"/>
      <c r="N457" s="692"/>
      <c r="O457" s="692"/>
      <c r="P457" s="692"/>
      <c r="Q457" s="692"/>
      <c r="R457" s="692"/>
      <c r="S457" s="692"/>
      <c r="T457" s="692"/>
      <c r="U457" s="692"/>
      <c r="V457" s="692"/>
      <c r="W457" s="692"/>
      <c r="X457" s="692"/>
      <c r="Y457" s="692"/>
      <c r="Z457" s="692"/>
      <c r="AA457" s="692"/>
      <c r="AB457" s="692"/>
      <c r="AC457" s="692"/>
      <c r="AD457" s="692"/>
      <c r="AE457" s="692"/>
      <c r="AF457" s="692"/>
      <c r="AG457" s="692"/>
      <c r="AH457" s="692"/>
      <c r="AI457" s="692"/>
      <c r="AJ457" s="692"/>
      <c r="AK457" s="692"/>
      <c r="AL457" s="692"/>
      <c r="AM457" s="692"/>
      <c r="AN457" s="692"/>
      <c r="AO457" s="692"/>
      <c r="AP457" s="692"/>
      <c r="AQ457" s="692"/>
      <c r="AR457" s="692"/>
      <c r="AS457" s="692"/>
      <c r="AT457" s="692"/>
      <c r="AU457" s="692"/>
      <c r="AV457" s="692"/>
      <c r="AW457" s="692"/>
      <c r="AX457" s="692"/>
      <c r="AY457" s="693"/>
      <c r="AZ457" s="196"/>
      <c r="BA457" s="75"/>
      <c r="BB457" s="703"/>
    </row>
    <row r="458" spans="1:54" ht="5.0999999999999996" customHeight="1" x14ac:dyDescent="0.25">
      <c r="A458" s="55"/>
      <c r="B458" s="221"/>
      <c r="C458" s="60"/>
      <c r="D458" s="190"/>
      <c r="E458" s="60"/>
      <c r="F458" s="60"/>
      <c r="G458" s="60"/>
      <c r="H458" s="447"/>
      <c r="I458" s="443"/>
      <c r="J458" s="232"/>
      <c r="K458" s="76"/>
      <c r="L458" s="232"/>
      <c r="M458" s="232"/>
      <c r="N458" s="232"/>
      <c r="O458" s="232"/>
      <c r="P458" s="232"/>
      <c r="Q458" s="232"/>
      <c r="R458" s="232"/>
      <c r="S458" s="232"/>
      <c r="T458" s="232"/>
      <c r="U458" s="232"/>
      <c r="V458" s="232"/>
      <c r="W458" s="232"/>
      <c r="X458" s="232"/>
      <c r="Y458" s="232"/>
      <c r="Z458" s="232"/>
      <c r="AA458" s="232"/>
      <c r="AB458" s="232"/>
      <c r="AC458" s="232"/>
      <c r="AD458" s="232"/>
      <c r="AE458" s="232"/>
      <c r="AF458" s="232"/>
      <c r="AG458" s="232"/>
      <c r="AH458" s="232"/>
      <c r="AI458" s="232"/>
      <c r="AJ458" s="232"/>
      <c r="AK458" s="232"/>
      <c r="AL458" s="232"/>
      <c r="AM458" s="232"/>
      <c r="AN458" s="232"/>
      <c r="AO458" s="232"/>
      <c r="AP458" s="232"/>
      <c r="AQ458" s="232"/>
      <c r="AR458" s="232"/>
      <c r="AS458" s="232"/>
      <c r="AT458" s="232"/>
      <c r="AU458" s="232"/>
      <c r="AV458" s="232"/>
      <c r="AW458" s="232"/>
      <c r="AX458" s="232"/>
      <c r="AY458" s="232"/>
      <c r="AZ458" s="196"/>
      <c r="BA458" s="75"/>
      <c r="BB458" s="703"/>
    </row>
    <row r="459" spans="1:54" ht="9.9499999999999993" customHeight="1" x14ac:dyDescent="0.25">
      <c r="A459" s="55"/>
      <c r="B459" s="221"/>
      <c r="C459" s="60"/>
      <c r="D459" s="190"/>
      <c r="E459" s="60"/>
      <c r="F459" s="670" t="s">
        <v>110</v>
      </c>
      <c r="G459" s="670"/>
      <c r="H459" s="670"/>
      <c r="I459" s="125"/>
      <c r="J459" s="125"/>
      <c r="K459" s="125"/>
      <c r="L459" s="125"/>
      <c r="M459" s="125"/>
      <c r="N459" s="125"/>
      <c r="O459" s="125"/>
      <c r="P459" s="125"/>
      <c r="Q459" s="125"/>
      <c r="R459" s="125"/>
      <c r="S459" s="125"/>
      <c r="T459" s="125"/>
      <c r="U459" s="125"/>
      <c r="V459" s="125"/>
      <c r="W459" s="125"/>
      <c r="X459" s="125"/>
      <c r="Y459" s="125"/>
      <c r="Z459" s="125"/>
      <c r="AA459" s="125"/>
      <c r="AB459" s="125"/>
      <c r="AC459" s="125"/>
      <c r="AD459" s="713"/>
      <c r="AE459" s="713"/>
      <c r="AF459" s="713"/>
      <c r="AG459" s="713"/>
      <c r="AH459" s="713"/>
      <c r="AI459" s="713"/>
      <c r="AJ459" s="713"/>
      <c r="AK459" s="713"/>
      <c r="AL459" s="713"/>
      <c r="AM459" s="713"/>
      <c r="AN459" s="713"/>
      <c r="AO459" s="713"/>
      <c r="AP459" s="713"/>
      <c r="AQ459" s="713"/>
      <c r="AR459" s="713"/>
      <c r="AS459" s="713"/>
      <c r="AT459" s="713"/>
      <c r="AU459" s="713"/>
      <c r="AV459" s="713"/>
      <c r="AW459" s="713"/>
      <c r="AX459" s="713"/>
      <c r="AY459" s="713"/>
      <c r="AZ459" s="196"/>
      <c r="BA459" s="75"/>
      <c r="BB459" s="703"/>
    </row>
    <row r="460" spans="1:54" ht="5.0999999999999996" customHeight="1" x14ac:dyDescent="0.25">
      <c r="A460" s="55"/>
      <c r="B460" s="221"/>
      <c r="C460" s="60"/>
      <c r="D460" s="190"/>
      <c r="E460" s="60"/>
      <c r="F460" s="60"/>
      <c r="G460" s="60"/>
      <c r="H460" s="447"/>
      <c r="I460" s="443"/>
      <c r="J460" s="232"/>
      <c r="K460" s="232"/>
      <c r="L460" s="232"/>
      <c r="M460" s="232"/>
      <c r="N460" s="232"/>
      <c r="O460" s="232"/>
      <c r="P460" s="232"/>
      <c r="Q460" s="232"/>
      <c r="R460" s="232"/>
      <c r="S460" s="232"/>
      <c r="T460" s="232"/>
      <c r="U460" s="232"/>
      <c r="V460" s="232"/>
      <c r="W460" s="232"/>
      <c r="X460" s="232"/>
      <c r="Y460" s="232"/>
      <c r="Z460" s="232"/>
      <c r="AA460" s="232"/>
      <c r="AB460" s="232"/>
      <c r="AC460" s="232"/>
      <c r="AD460" s="232"/>
      <c r="AE460" s="232"/>
      <c r="AF460" s="232"/>
      <c r="AG460" s="232"/>
      <c r="AH460" s="232"/>
      <c r="AI460" s="232"/>
      <c r="AJ460" s="232"/>
      <c r="AK460" s="232"/>
      <c r="AL460" s="232"/>
      <c r="AM460" s="232"/>
      <c r="AN460" s="232"/>
      <c r="AO460" s="232"/>
      <c r="AP460" s="232"/>
      <c r="AQ460" s="232"/>
      <c r="AR460" s="232"/>
      <c r="AS460" s="232"/>
      <c r="AT460" s="232"/>
      <c r="AU460" s="232"/>
      <c r="AV460" s="232"/>
      <c r="AW460" s="232"/>
      <c r="AX460" s="232"/>
      <c r="AY460" s="232"/>
      <c r="AZ460" s="196"/>
      <c r="BA460" s="75"/>
      <c r="BB460" s="703"/>
    </row>
    <row r="461" spans="1:54" ht="9.9499999999999993" customHeight="1" thickBot="1" x14ac:dyDescent="0.3">
      <c r="A461" s="55">
        <f>A454+1</f>
        <v>69</v>
      </c>
      <c r="B461" s="221"/>
      <c r="C461" s="60"/>
      <c r="D461" s="190"/>
      <c r="E461" s="60"/>
      <c r="F461" s="60"/>
      <c r="G461" s="60"/>
      <c r="H461" s="534" t="s">
        <v>311</v>
      </c>
      <c r="I461" s="77"/>
      <c r="J461" s="76" t="str">
        <f>IF(J463=0,"",J463)</f>
        <v/>
      </c>
      <c r="K461" s="76"/>
      <c r="L461" s="685"/>
      <c r="M461" s="686"/>
      <c r="N461" s="686"/>
      <c r="O461" s="686"/>
      <c r="P461" s="686"/>
      <c r="Q461" s="686"/>
      <c r="R461" s="686"/>
      <c r="S461" s="686"/>
      <c r="T461" s="686"/>
      <c r="U461" s="686"/>
      <c r="V461" s="686"/>
      <c r="W461" s="686"/>
      <c r="X461" s="686"/>
      <c r="Y461" s="686"/>
      <c r="Z461" s="686"/>
      <c r="AA461" s="686"/>
      <c r="AB461" s="686"/>
      <c r="AC461" s="686"/>
      <c r="AD461" s="686"/>
      <c r="AE461" s="686"/>
      <c r="AF461" s="686"/>
      <c r="AG461" s="686"/>
      <c r="AH461" s="686"/>
      <c r="AI461" s="686"/>
      <c r="AJ461" s="686"/>
      <c r="AK461" s="686"/>
      <c r="AL461" s="686"/>
      <c r="AM461" s="686"/>
      <c r="AN461" s="686"/>
      <c r="AO461" s="686"/>
      <c r="AP461" s="686"/>
      <c r="AQ461" s="686"/>
      <c r="AR461" s="686"/>
      <c r="AS461" s="686"/>
      <c r="AT461" s="686"/>
      <c r="AU461" s="686"/>
      <c r="AV461" s="686"/>
      <c r="AW461" s="686"/>
      <c r="AX461" s="686"/>
      <c r="AY461" s="687"/>
      <c r="AZ461" s="196"/>
      <c r="BA461" s="75"/>
      <c r="BB461" s="703"/>
    </row>
    <row r="462" spans="1:54" ht="9.9499999999999993" customHeight="1" thickTop="1" thickBot="1" x14ac:dyDescent="0.3">
      <c r="A462" s="55"/>
      <c r="B462" s="221"/>
      <c r="C462" s="60"/>
      <c r="D462" s="190"/>
      <c r="E462" s="60"/>
      <c r="F462" s="60"/>
      <c r="G462" s="60"/>
      <c r="H462" s="535"/>
      <c r="I462" s="233"/>
      <c r="J462" s="322">
        <f>J463</f>
        <v>0</v>
      </c>
      <c r="K462" s="33"/>
      <c r="L462" s="688"/>
      <c r="M462" s="689"/>
      <c r="N462" s="689"/>
      <c r="O462" s="689"/>
      <c r="P462" s="689"/>
      <c r="Q462" s="689"/>
      <c r="R462" s="689"/>
      <c r="S462" s="689"/>
      <c r="T462" s="689"/>
      <c r="U462" s="689"/>
      <c r="V462" s="689"/>
      <c r="W462" s="689"/>
      <c r="X462" s="689"/>
      <c r="Y462" s="689"/>
      <c r="Z462" s="689"/>
      <c r="AA462" s="689"/>
      <c r="AB462" s="689"/>
      <c r="AC462" s="689"/>
      <c r="AD462" s="689"/>
      <c r="AE462" s="689"/>
      <c r="AF462" s="689"/>
      <c r="AG462" s="689"/>
      <c r="AH462" s="689"/>
      <c r="AI462" s="689"/>
      <c r="AJ462" s="689"/>
      <c r="AK462" s="689"/>
      <c r="AL462" s="689"/>
      <c r="AM462" s="689"/>
      <c r="AN462" s="689"/>
      <c r="AO462" s="689"/>
      <c r="AP462" s="689"/>
      <c r="AQ462" s="689"/>
      <c r="AR462" s="689"/>
      <c r="AS462" s="689"/>
      <c r="AT462" s="689"/>
      <c r="AU462" s="689"/>
      <c r="AV462" s="689"/>
      <c r="AW462" s="689"/>
      <c r="AX462" s="689"/>
      <c r="AY462" s="690"/>
      <c r="AZ462" s="196"/>
      <c r="BA462" s="75"/>
      <c r="BB462" s="703"/>
    </row>
    <row r="463" spans="1:54" ht="9.9499999999999993" customHeight="1" thickTop="1" x14ac:dyDescent="0.25">
      <c r="A463" s="55"/>
      <c r="B463" s="221"/>
      <c r="C463" s="60"/>
      <c r="D463" s="190"/>
      <c r="E463" s="60"/>
      <c r="F463" s="60"/>
      <c r="G463" s="60"/>
      <c r="H463" s="535"/>
      <c r="I463" s="32"/>
      <c r="J463" s="386">
        <v>0</v>
      </c>
      <c r="K463" s="76"/>
      <c r="L463" s="688"/>
      <c r="M463" s="689"/>
      <c r="N463" s="689"/>
      <c r="O463" s="689"/>
      <c r="P463" s="689"/>
      <c r="Q463" s="689"/>
      <c r="R463" s="689"/>
      <c r="S463" s="689"/>
      <c r="T463" s="689"/>
      <c r="U463" s="689"/>
      <c r="V463" s="689"/>
      <c r="W463" s="689"/>
      <c r="X463" s="689"/>
      <c r="Y463" s="689"/>
      <c r="Z463" s="689"/>
      <c r="AA463" s="689"/>
      <c r="AB463" s="689"/>
      <c r="AC463" s="689"/>
      <c r="AD463" s="689"/>
      <c r="AE463" s="689"/>
      <c r="AF463" s="689"/>
      <c r="AG463" s="689"/>
      <c r="AH463" s="689"/>
      <c r="AI463" s="689"/>
      <c r="AJ463" s="689"/>
      <c r="AK463" s="689"/>
      <c r="AL463" s="689"/>
      <c r="AM463" s="689"/>
      <c r="AN463" s="689"/>
      <c r="AO463" s="689"/>
      <c r="AP463" s="689"/>
      <c r="AQ463" s="689"/>
      <c r="AR463" s="689"/>
      <c r="AS463" s="689"/>
      <c r="AT463" s="689"/>
      <c r="AU463" s="689"/>
      <c r="AV463" s="689"/>
      <c r="AW463" s="689"/>
      <c r="AX463" s="689"/>
      <c r="AY463" s="690"/>
      <c r="AZ463" s="196"/>
      <c r="BA463" s="75"/>
      <c r="BB463" s="703"/>
    </row>
    <row r="464" spans="1:54" ht="9.9499999999999993" customHeight="1" x14ac:dyDescent="0.25">
      <c r="A464" s="55"/>
      <c r="B464" s="221"/>
      <c r="C464" s="60"/>
      <c r="D464" s="190"/>
      <c r="E464" s="60"/>
      <c r="F464" s="60"/>
      <c r="G464" s="60"/>
      <c r="H464" s="536"/>
      <c r="I464" s="77"/>
      <c r="J464" s="483"/>
      <c r="K464" s="76"/>
      <c r="L464" s="691"/>
      <c r="M464" s="692"/>
      <c r="N464" s="692"/>
      <c r="O464" s="692"/>
      <c r="P464" s="692"/>
      <c r="Q464" s="692"/>
      <c r="R464" s="692"/>
      <c r="S464" s="692"/>
      <c r="T464" s="692"/>
      <c r="U464" s="692"/>
      <c r="V464" s="692"/>
      <c r="W464" s="692"/>
      <c r="X464" s="692"/>
      <c r="Y464" s="692"/>
      <c r="Z464" s="692"/>
      <c r="AA464" s="692"/>
      <c r="AB464" s="692"/>
      <c r="AC464" s="692"/>
      <c r="AD464" s="692"/>
      <c r="AE464" s="692"/>
      <c r="AF464" s="692"/>
      <c r="AG464" s="692"/>
      <c r="AH464" s="692"/>
      <c r="AI464" s="692"/>
      <c r="AJ464" s="692"/>
      <c r="AK464" s="692"/>
      <c r="AL464" s="692"/>
      <c r="AM464" s="692"/>
      <c r="AN464" s="692"/>
      <c r="AO464" s="692"/>
      <c r="AP464" s="692"/>
      <c r="AQ464" s="692"/>
      <c r="AR464" s="692"/>
      <c r="AS464" s="692"/>
      <c r="AT464" s="692"/>
      <c r="AU464" s="692"/>
      <c r="AV464" s="692"/>
      <c r="AW464" s="692"/>
      <c r="AX464" s="692"/>
      <c r="AY464" s="693"/>
      <c r="AZ464" s="196"/>
      <c r="BA464" s="75"/>
      <c r="BB464" s="703"/>
    </row>
    <row r="465" spans="1:54" ht="5.0999999999999996" customHeight="1" x14ac:dyDescent="0.25">
      <c r="A465" s="55"/>
      <c r="B465" s="221"/>
      <c r="C465" s="60"/>
      <c r="D465" s="190"/>
      <c r="E465" s="60"/>
      <c r="F465" s="60"/>
      <c r="G465" s="60"/>
      <c r="H465" s="447"/>
      <c r="I465" s="443"/>
      <c r="J465" s="232"/>
      <c r="K465" s="232"/>
      <c r="L465" s="232"/>
      <c r="M465" s="232"/>
      <c r="N465" s="232"/>
      <c r="O465" s="232"/>
      <c r="P465" s="232"/>
      <c r="Q465" s="232"/>
      <c r="R465" s="232"/>
      <c r="S465" s="232"/>
      <c r="T465" s="232"/>
      <c r="U465" s="232"/>
      <c r="V465" s="232"/>
      <c r="W465" s="232"/>
      <c r="X465" s="232"/>
      <c r="Y465" s="232"/>
      <c r="Z465" s="232"/>
      <c r="AA465" s="232"/>
      <c r="AB465" s="232"/>
      <c r="AC465" s="232"/>
      <c r="AD465" s="232"/>
      <c r="AE465" s="232"/>
      <c r="AF465" s="232"/>
      <c r="AG465" s="232"/>
      <c r="AH465" s="232"/>
      <c r="AI465" s="232"/>
      <c r="AJ465" s="232"/>
      <c r="AK465" s="232"/>
      <c r="AL465" s="232"/>
      <c r="AM465" s="232"/>
      <c r="AN465" s="232"/>
      <c r="AO465" s="232"/>
      <c r="AP465" s="232"/>
      <c r="AQ465" s="232"/>
      <c r="AR465" s="232"/>
      <c r="AS465" s="232"/>
      <c r="AT465" s="232"/>
      <c r="AU465" s="232"/>
      <c r="AV465" s="232"/>
      <c r="AW465" s="232"/>
      <c r="AX465" s="232"/>
      <c r="AY465" s="232"/>
      <c r="AZ465" s="196"/>
      <c r="BA465" s="75"/>
      <c r="BB465" s="703"/>
    </row>
    <row r="466" spans="1:54" ht="9.9499999999999993" customHeight="1" x14ac:dyDescent="0.25">
      <c r="A466" s="55"/>
      <c r="B466" s="221"/>
      <c r="C466" s="60"/>
      <c r="D466" s="190"/>
      <c r="E466" s="60"/>
      <c r="F466" s="670" t="s">
        <v>295</v>
      </c>
      <c r="G466" s="670"/>
      <c r="H466" s="670"/>
      <c r="I466" s="125"/>
      <c r="J466" s="125"/>
      <c r="K466" s="125"/>
      <c r="L466" s="125"/>
      <c r="M466" s="125"/>
      <c r="N466" s="125"/>
      <c r="O466" s="125"/>
      <c r="P466" s="125"/>
      <c r="Q466" s="125"/>
      <c r="R466" s="125"/>
      <c r="S466" s="125"/>
      <c r="T466" s="125"/>
      <c r="U466" s="125"/>
      <c r="V466" s="125"/>
      <c r="W466" s="125"/>
      <c r="X466" s="125"/>
      <c r="Y466" s="125"/>
      <c r="Z466" s="125"/>
      <c r="AA466" s="125"/>
      <c r="AB466" s="125"/>
      <c r="AC466" s="125"/>
      <c r="AD466" s="713"/>
      <c r="AE466" s="713"/>
      <c r="AF466" s="713"/>
      <c r="AG466" s="713"/>
      <c r="AH466" s="713"/>
      <c r="AI466" s="713"/>
      <c r="AJ466" s="713"/>
      <c r="AK466" s="713"/>
      <c r="AL466" s="713"/>
      <c r="AM466" s="713"/>
      <c r="AN466" s="713"/>
      <c r="AO466" s="713"/>
      <c r="AP466" s="713"/>
      <c r="AQ466" s="713"/>
      <c r="AR466" s="713"/>
      <c r="AS466" s="713"/>
      <c r="AT466" s="713"/>
      <c r="AU466" s="713"/>
      <c r="AV466" s="713"/>
      <c r="AW466" s="713"/>
      <c r="AX466" s="713"/>
      <c r="AY466" s="713"/>
      <c r="AZ466" s="196"/>
      <c r="BA466" s="75"/>
      <c r="BB466" s="703"/>
    </row>
    <row r="467" spans="1:54" ht="5.0999999999999996" customHeight="1" x14ac:dyDescent="0.25">
      <c r="A467" s="55"/>
      <c r="B467" s="221"/>
      <c r="C467" s="60"/>
      <c r="D467" s="190"/>
      <c r="E467" s="60"/>
      <c r="F467" s="60"/>
      <c r="G467" s="60"/>
      <c r="H467" s="447"/>
      <c r="I467" s="443"/>
      <c r="J467" s="232"/>
      <c r="K467" s="232"/>
      <c r="L467" s="232"/>
      <c r="M467" s="232"/>
      <c r="N467" s="232"/>
      <c r="O467" s="232"/>
      <c r="P467" s="232"/>
      <c r="Q467" s="232"/>
      <c r="R467" s="232"/>
      <c r="S467" s="232"/>
      <c r="T467" s="232"/>
      <c r="U467" s="232"/>
      <c r="V467" s="232"/>
      <c r="W467" s="232"/>
      <c r="X467" s="232"/>
      <c r="Y467" s="232"/>
      <c r="Z467" s="232"/>
      <c r="AA467" s="232"/>
      <c r="AB467" s="232"/>
      <c r="AC467" s="232"/>
      <c r="AD467" s="232"/>
      <c r="AE467" s="232"/>
      <c r="AF467" s="232"/>
      <c r="AG467" s="232"/>
      <c r="AH467" s="232"/>
      <c r="AI467" s="232"/>
      <c r="AJ467" s="232"/>
      <c r="AK467" s="232"/>
      <c r="AL467" s="232"/>
      <c r="AM467" s="232"/>
      <c r="AN467" s="232"/>
      <c r="AO467" s="232"/>
      <c r="AP467" s="232"/>
      <c r="AQ467" s="232"/>
      <c r="AR467" s="232"/>
      <c r="AS467" s="232"/>
      <c r="AT467" s="232"/>
      <c r="AU467" s="232"/>
      <c r="AV467" s="232"/>
      <c r="AW467" s="232"/>
      <c r="AX467" s="232"/>
      <c r="AY467" s="232"/>
      <c r="AZ467" s="196"/>
      <c r="BA467" s="75"/>
      <c r="BB467" s="703"/>
    </row>
    <row r="468" spans="1:54" ht="9.9499999999999993" customHeight="1" thickBot="1" x14ac:dyDescent="0.3">
      <c r="A468" s="55">
        <f>A461+1</f>
        <v>70</v>
      </c>
      <c r="B468" s="221"/>
      <c r="C468" s="60"/>
      <c r="D468" s="190"/>
      <c r="E468" s="60"/>
      <c r="F468" s="60"/>
      <c r="G468" s="60"/>
      <c r="H468" s="534" t="s">
        <v>296</v>
      </c>
      <c r="I468" s="77"/>
      <c r="J468" s="76" t="str">
        <f>IF(J470=0,"",J470)</f>
        <v/>
      </c>
      <c r="K468" s="76"/>
      <c r="L468" s="685"/>
      <c r="M468" s="686"/>
      <c r="N468" s="686"/>
      <c r="O468" s="686"/>
      <c r="P468" s="686"/>
      <c r="Q468" s="686"/>
      <c r="R468" s="686"/>
      <c r="S468" s="686"/>
      <c r="T468" s="686"/>
      <c r="U468" s="686"/>
      <c r="V468" s="686"/>
      <c r="W468" s="686"/>
      <c r="X468" s="686"/>
      <c r="Y468" s="686"/>
      <c r="Z468" s="686"/>
      <c r="AA468" s="686"/>
      <c r="AB468" s="686"/>
      <c r="AC468" s="686"/>
      <c r="AD468" s="686"/>
      <c r="AE468" s="686"/>
      <c r="AF468" s="686"/>
      <c r="AG468" s="686"/>
      <c r="AH468" s="686"/>
      <c r="AI468" s="686"/>
      <c r="AJ468" s="686"/>
      <c r="AK468" s="686"/>
      <c r="AL468" s="686"/>
      <c r="AM468" s="686"/>
      <c r="AN468" s="686"/>
      <c r="AO468" s="686"/>
      <c r="AP468" s="686"/>
      <c r="AQ468" s="686"/>
      <c r="AR468" s="686"/>
      <c r="AS468" s="686"/>
      <c r="AT468" s="686"/>
      <c r="AU468" s="686"/>
      <c r="AV468" s="686"/>
      <c r="AW468" s="686"/>
      <c r="AX468" s="686"/>
      <c r="AY468" s="687"/>
      <c r="AZ468" s="196"/>
      <c r="BA468" s="75"/>
      <c r="BB468" s="703"/>
    </row>
    <row r="469" spans="1:54" ht="9.9499999999999993" customHeight="1" thickTop="1" thickBot="1" x14ac:dyDescent="0.3">
      <c r="A469" s="55"/>
      <c r="B469" s="221"/>
      <c r="C469" s="60"/>
      <c r="D469" s="190"/>
      <c r="E469" s="60"/>
      <c r="F469" s="60"/>
      <c r="G469" s="60"/>
      <c r="H469" s="535"/>
      <c r="I469" s="233"/>
      <c r="J469" s="322">
        <f>J470</f>
        <v>0</v>
      </c>
      <c r="K469" s="33"/>
      <c r="L469" s="688"/>
      <c r="M469" s="689"/>
      <c r="N469" s="689"/>
      <c r="O469" s="689"/>
      <c r="P469" s="689"/>
      <c r="Q469" s="689"/>
      <c r="R469" s="689"/>
      <c r="S469" s="689"/>
      <c r="T469" s="689"/>
      <c r="U469" s="689"/>
      <c r="V469" s="689"/>
      <c r="W469" s="689"/>
      <c r="X469" s="689"/>
      <c r="Y469" s="689"/>
      <c r="Z469" s="689"/>
      <c r="AA469" s="689"/>
      <c r="AB469" s="689"/>
      <c r="AC469" s="689"/>
      <c r="AD469" s="689"/>
      <c r="AE469" s="689"/>
      <c r="AF469" s="689"/>
      <c r="AG469" s="689"/>
      <c r="AH469" s="689"/>
      <c r="AI469" s="689"/>
      <c r="AJ469" s="689"/>
      <c r="AK469" s="689"/>
      <c r="AL469" s="689"/>
      <c r="AM469" s="689"/>
      <c r="AN469" s="689"/>
      <c r="AO469" s="689"/>
      <c r="AP469" s="689"/>
      <c r="AQ469" s="689"/>
      <c r="AR469" s="689"/>
      <c r="AS469" s="689"/>
      <c r="AT469" s="689"/>
      <c r="AU469" s="689"/>
      <c r="AV469" s="689"/>
      <c r="AW469" s="689"/>
      <c r="AX469" s="689"/>
      <c r="AY469" s="690"/>
      <c r="AZ469" s="196"/>
      <c r="BA469" s="75"/>
      <c r="BB469" s="703"/>
    </row>
    <row r="470" spans="1:54" ht="9.9499999999999993" customHeight="1" thickTop="1" x14ac:dyDescent="0.25">
      <c r="A470" s="55"/>
      <c r="B470" s="221"/>
      <c r="C470" s="60"/>
      <c r="D470" s="190"/>
      <c r="E470" s="60"/>
      <c r="F470" s="60"/>
      <c r="G470" s="60"/>
      <c r="H470" s="535"/>
      <c r="I470" s="32"/>
      <c r="J470" s="386">
        <v>0</v>
      </c>
      <c r="K470" s="76"/>
      <c r="L470" s="688"/>
      <c r="M470" s="689"/>
      <c r="N470" s="689"/>
      <c r="O470" s="689"/>
      <c r="P470" s="689"/>
      <c r="Q470" s="689"/>
      <c r="R470" s="689"/>
      <c r="S470" s="689"/>
      <c r="T470" s="689"/>
      <c r="U470" s="689"/>
      <c r="V470" s="689"/>
      <c r="W470" s="689"/>
      <c r="X470" s="689"/>
      <c r="Y470" s="689"/>
      <c r="Z470" s="689"/>
      <c r="AA470" s="689"/>
      <c r="AB470" s="689"/>
      <c r="AC470" s="689"/>
      <c r="AD470" s="689"/>
      <c r="AE470" s="689"/>
      <c r="AF470" s="689"/>
      <c r="AG470" s="689"/>
      <c r="AH470" s="689"/>
      <c r="AI470" s="689"/>
      <c r="AJ470" s="689"/>
      <c r="AK470" s="689"/>
      <c r="AL470" s="689"/>
      <c r="AM470" s="689"/>
      <c r="AN470" s="689"/>
      <c r="AO470" s="689"/>
      <c r="AP470" s="689"/>
      <c r="AQ470" s="689"/>
      <c r="AR470" s="689"/>
      <c r="AS470" s="689"/>
      <c r="AT470" s="689"/>
      <c r="AU470" s="689"/>
      <c r="AV470" s="689"/>
      <c r="AW470" s="689"/>
      <c r="AX470" s="689"/>
      <c r="AY470" s="690"/>
      <c r="AZ470" s="196"/>
      <c r="BA470" s="75"/>
      <c r="BB470" s="703"/>
    </row>
    <row r="471" spans="1:54" ht="9.9499999999999993" customHeight="1" x14ac:dyDescent="0.25">
      <c r="A471" s="55"/>
      <c r="B471" s="221"/>
      <c r="C471" s="60"/>
      <c r="D471" s="190"/>
      <c r="E471" s="60"/>
      <c r="F471" s="60"/>
      <c r="G471" s="60"/>
      <c r="H471" s="536"/>
      <c r="I471" s="77"/>
      <c r="J471" s="483"/>
      <c r="K471" s="76"/>
      <c r="L471" s="691"/>
      <c r="M471" s="692"/>
      <c r="N471" s="692"/>
      <c r="O471" s="692"/>
      <c r="P471" s="692"/>
      <c r="Q471" s="692"/>
      <c r="R471" s="692"/>
      <c r="S471" s="692"/>
      <c r="T471" s="692"/>
      <c r="U471" s="692"/>
      <c r="V471" s="692"/>
      <c r="W471" s="692"/>
      <c r="X471" s="692"/>
      <c r="Y471" s="692"/>
      <c r="Z471" s="692"/>
      <c r="AA471" s="692"/>
      <c r="AB471" s="692"/>
      <c r="AC471" s="692"/>
      <c r="AD471" s="692"/>
      <c r="AE471" s="692"/>
      <c r="AF471" s="692"/>
      <c r="AG471" s="692"/>
      <c r="AH471" s="692"/>
      <c r="AI471" s="692"/>
      <c r="AJ471" s="692"/>
      <c r="AK471" s="692"/>
      <c r="AL471" s="692"/>
      <c r="AM471" s="692"/>
      <c r="AN471" s="692"/>
      <c r="AO471" s="692"/>
      <c r="AP471" s="692"/>
      <c r="AQ471" s="692"/>
      <c r="AR471" s="692"/>
      <c r="AS471" s="692"/>
      <c r="AT471" s="692"/>
      <c r="AU471" s="692"/>
      <c r="AV471" s="692"/>
      <c r="AW471" s="692"/>
      <c r="AX471" s="692"/>
      <c r="AY471" s="693"/>
      <c r="AZ471" s="196"/>
      <c r="BA471" s="75"/>
      <c r="BB471" s="703"/>
    </row>
    <row r="472" spans="1:54" ht="5.0999999999999996" customHeight="1" x14ac:dyDescent="0.25">
      <c r="A472" s="55"/>
      <c r="B472" s="221"/>
      <c r="C472" s="60"/>
      <c r="D472" s="190"/>
      <c r="E472" s="60"/>
      <c r="F472" s="60"/>
      <c r="G472" s="60"/>
      <c r="H472" s="447"/>
      <c r="I472" s="443"/>
      <c r="J472" s="232"/>
      <c r="K472" s="76"/>
      <c r="L472" s="232"/>
      <c r="M472" s="232"/>
      <c r="N472" s="232"/>
      <c r="O472" s="232"/>
      <c r="P472" s="232"/>
      <c r="Q472" s="232"/>
      <c r="R472" s="232"/>
      <c r="S472" s="232"/>
      <c r="T472" s="232"/>
      <c r="U472" s="232"/>
      <c r="V472" s="232"/>
      <c r="W472" s="232"/>
      <c r="X472" s="232"/>
      <c r="Y472" s="232"/>
      <c r="Z472" s="232"/>
      <c r="AA472" s="232"/>
      <c r="AB472" s="232"/>
      <c r="AC472" s="232"/>
      <c r="AD472" s="232"/>
      <c r="AE472" s="232"/>
      <c r="AF472" s="232"/>
      <c r="AG472" s="232"/>
      <c r="AH472" s="232"/>
      <c r="AI472" s="232"/>
      <c r="AJ472" s="232"/>
      <c r="AK472" s="232"/>
      <c r="AL472" s="232"/>
      <c r="AM472" s="232"/>
      <c r="AN472" s="232"/>
      <c r="AO472" s="232"/>
      <c r="AP472" s="232"/>
      <c r="AQ472" s="232"/>
      <c r="AR472" s="232"/>
      <c r="AS472" s="232"/>
      <c r="AT472" s="232"/>
      <c r="AU472" s="232"/>
      <c r="AV472" s="232"/>
      <c r="AW472" s="232"/>
      <c r="AX472" s="232"/>
      <c r="AY472" s="232"/>
      <c r="AZ472" s="196"/>
      <c r="BA472" s="75"/>
      <c r="BB472" s="703"/>
    </row>
    <row r="473" spans="1:54" ht="9.9499999999999993" customHeight="1" thickBot="1" x14ac:dyDescent="0.3">
      <c r="A473" s="55">
        <f>A468+1</f>
        <v>71</v>
      </c>
      <c r="B473" s="221"/>
      <c r="C473" s="60"/>
      <c r="D473" s="190"/>
      <c r="E473" s="60"/>
      <c r="F473" s="60"/>
      <c r="G473" s="60"/>
      <c r="H473" s="534" t="s">
        <v>297</v>
      </c>
      <c r="I473" s="77"/>
      <c r="J473" s="76" t="str">
        <f>IF(J475=0,"",J475)</f>
        <v/>
      </c>
      <c r="K473" s="76"/>
      <c r="L473" s="685"/>
      <c r="M473" s="686"/>
      <c r="N473" s="686"/>
      <c r="O473" s="686"/>
      <c r="P473" s="686"/>
      <c r="Q473" s="686"/>
      <c r="R473" s="686"/>
      <c r="S473" s="686"/>
      <c r="T473" s="686"/>
      <c r="U473" s="686"/>
      <c r="V473" s="686"/>
      <c r="W473" s="686"/>
      <c r="X473" s="686"/>
      <c r="Y473" s="686"/>
      <c r="Z473" s="686"/>
      <c r="AA473" s="686"/>
      <c r="AB473" s="686"/>
      <c r="AC473" s="686"/>
      <c r="AD473" s="686"/>
      <c r="AE473" s="686"/>
      <c r="AF473" s="686"/>
      <c r="AG473" s="686"/>
      <c r="AH473" s="686"/>
      <c r="AI473" s="686"/>
      <c r="AJ473" s="686"/>
      <c r="AK473" s="686"/>
      <c r="AL473" s="686"/>
      <c r="AM473" s="686"/>
      <c r="AN473" s="686"/>
      <c r="AO473" s="686"/>
      <c r="AP473" s="686"/>
      <c r="AQ473" s="686"/>
      <c r="AR473" s="686"/>
      <c r="AS473" s="686"/>
      <c r="AT473" s="686"/>
      <c r="AU473" s="686"/>
      <c r="AV473" s="686"/>
      <c r="AW473" s="686"/>
      <c r="AX473" s="686"/>
      <c r="AY473" s="687"/>
      <c r="AZ473" s="196"/>
      <c r="BA473" s="75"/>
      <c r="BB473" s="703"/>
    </row>
    <row r="474" spans="1:54" ht="9.9499999999999993" customHeight="1" thickTop="1" thickBot="1" x14ac:dyDescent="0.3">
      <c r="A474" s="55"/>
      <c r="B474" s="221"/>
      <c r="C474" s="60"/>
      <c r="D474" s="190"/>
      <c r="E474" s="60"/>
      <c r="F474" s="60"/>
      <c r="G474" s="60"/>
      <c r="H474" s="535"/>
      <c r="I474" s="233"/>
      <c r="J474" s="322">
        <f>J475</f>
        <v>0</v>
      </c>
      <c r="K474" s="33"/>
      <c r="L474" s="688"/>
      <c r="M474" s="689"/>
      <c r="N474" s="689"/>
      <c r="O474" s="689"/>
      <c r="P474" s="689"/>
      <c r="Q474" s="689"/>
      <c r="R474" s="689"/>
      <c r="S474" s="689"/>
      <c r="T474" s="689"/>
      <c r="U474" s="689"/>
      <c r="V474" s="689"/>
      <c r="W474" s="689"/>
      <c r="X474" s="689"/>
      <c r="Y474" s="689"/>
      <c r="Z474" s="689"/>
      <c r="AA474" s="689"/>
      <c r="AB474" s="689"/>
      <c r="AC474" s="689"/>
      <c r="AD474" s="689"/>
      <c r="AE474" s="689"/>
      <c r="AF474" s="689"/>
      <c r="AG474" s="689"/>
      <c r="AH474" s="689"/>
      <c r="AI474" s="689"/>
      <c r="AJ474" s="689"/>
      <c r="AK474" s="689"/>
      <c r="AL474" s="689"/>
      <c r="AM474" s="689"/>
      <c r="AN474" s="689"/>
      <c r="AO474" s="689"/>
      <c r="AP474" s="689"/>
      <c r="AQ474" s="689"/>
      <c r="AR474" s="689"/>
      <c r="AS474" s="689"/>
      <c r="AT474" s="689"/>
      <c r="AU474" s="689"/>
      <c r="AV474" s="689"/>
      <c r="AW474" s="689"/>
      <c r="AX474" s="689"/>
      <c r="AY474" s="690"/>
      <c r="AZ474" s="196"/>
      <c r="BA474" s="75"/>
      <c r="BB474" s="703"/>
    </row>
    <row r="475" spans="1:54" ht="9.9499999999999993" customHeight="1" thickTop="1" x14ac:dyDescent="0.25">
      <c r="A475" s="55"/>
      <c r="B475" s="221"/>
      <c r="C475" s="60"/>
      <c r="D475" s="190"/>
      <c r="E475" s="60"/>
      <c r="F475" s="60"/>
      <c r="G475" s="60"/>
      <c r="H475" s="535"/>
      <c r="I475" s="32"/>
      <c r="J475" s="386">
        <v>0</v>
      </c>
      <c r="K475" s="76"/>
      <c r="L475" s="688"/>
      <c r="M475" s="689"/>
      <c r="N475" s="689"/>
      <c r="O475" s="689"/>
      <c r="P475" s="689"/>
      <c r="Q475" s="689"/>
      <c r="R475" s="689"/>
      <c r="S475" s="689"/>
      <c r="T475" s="689"/>
      <c r="U475" s="689"/>
      <c r="V475" s="689"/>
      <c r="W475" s="689"/>
      <c r="X475" s="689"/>
      <c r="Y475" s="689"/>
      <c r="Z475" s="689"/>
      <c r="AA475" s="689"/>
      <c r="AB475" s="689"/>
      <c r="AC475" s="689"/>
      <c r="AD475" s="689"/>
      <c r="AE475" s="689"/>
      <c r="AF475" s="689"/>
      <c r="AG475" s="689"/>
      <c r="AH475" s="689"/>
      <c r="AI475" s="689"/>
      <c r="AJ475" s="689"/>
      <c r="AK475" s="689"/>
      <c r="AL475" s="689"/>
      <c r="AM475" s="689"/>
      <c r="AN475" s="689"/>
      <c r="AO475" s="689"/>
      <c r="AP475" s="689"/>
      <c r="AQ475" s="689"/>
      <c r="AR475" s="689"/>
      <c r="AS475" s="689"/>
      <c r="AT475" s="689"/>
      <c r="AU475" s="689"/>
      <c r="AV475" s="689"/>
      <c r="AW475" s="689"/>
      <c r="AX475" s="689"/>
      <c r="AY475" s="690"/>
      <c r="AZ475" s="196"/>
      <c r="BA475" s="75"/>
      <c r="BB475" s="703"/>
    </row>
    <row r="476" spans="1:54" ht="9.9499999999999993" customHeight="1" x14ac:dyDescent="0.25">
      <c r="A476" s="55"/>
      <c r="B476" s="221"/>
      <c r="C476" s="60"/>
      <c r="D476" s="190"/>
      <c r="E476" s="60"/>
      <c r="F476" s="60"/>
      <c r="G476" s="60"/>
      <c r="H476" s="536"/>
      <c r="I476" s="77"/>
      <c r="J476" s="483"/>
      <c r="K476" s="76"/>
      <c r="L476" s="691"/>
      <c r="M476" s="692"/>
      <c r="N476" s="692"/>
      <c r="O476" s="692"/>
      <c r="P476" s="692"/>
      <c r="Q476" s="692"/>
      <c r="R476" s="692"/>
      <c r="S476" s="692"/>
      <c r="T476" s="692"/>
      <c r="U476" s="692"/>
      <c r="V476" s="692"/>
      <c r="W476" s="692"/>
      <c r="X476" s="692"/>
      <c r="Y476" s="692"/>
      <c r="Z476" s="692"/>
      <c r="AA476" s="692"/>
      <c r="AB476" s="692"/>
      <c r="AC476" s="692"/>
      <c r="AD476" s="692"/>
      <c r="AE476" s="692"/>
      <c r="AF476" s="692"/>
      <c r="AG476" s="692"/>
      <c r="AH476" s="692"/>
      <c r="AI476" s="692"/>
      <c r="AJ476" s="692"/>
      <c r="AK476" s="692"/>
      <c r="AL476" s="692"/>
      <c r="AM476" s="692"/>
      <c r="AN476" s="692"/>
      <c r="AO476" s="692"/>
      <c r="AP476" s="692"/>
      <c r="AQ476" s="692"/>
      <c r="AR476" s="692"/>
      <c r="AS476" s="692"/>
      <c r="AT476" s="692"/>
      <c r="AU476" s="692"/>
      <c r="AV476" s="692"/>
      <c r="AW476" s="692"/>
      <c r="AX476" s="692"/>
      <c r="AY476" s="693"/>
      <c r="AZ476" s="196"/>
      <c r="BA476" s="75"/>
      <c r="BB476" s="703"/>
    </row>
    <row r="477" spans="1:54" ht="5.0999999999999996" customHeight="1" x14ac:dyDescent="0.25">
      <c r="A477" s="55"/>
      <c r="B477" s="221"/>
      <c r="C477" s="60"/>
      <c r="D477" s="190"/>
      <c r="E477" s="60"/>
      <c r="F477" s="60"/>
      <c r="G477" s="60"/>
      <c r="H477" s="447"/>
      <c r="I477" s="443"/>
      <c r="J477" s="232"/>
      <c r="K477" s="232"/>
      <c r="L477" s="232"/>
      <c r="M477" s="232"/>
      <c r="N477" s="232"/>
      <c r="O477" s="232"/>
      <c r="P477" s="232"/>
      <c r="Q477" s="232"/>
      <c r="R477" s="232"/>
      <c r="S477" s="232"/>
      <c r="T477" s="232"/>
      <c r="U477" s="232"/>
      <c r="V477" s="232"/>
      <c r="W477" s="232"/>
      <c r="X477" s="232"/>
      <c r="Y477" s="232"/>
      <c r="Z477" s="232"/>
      <c r="AA477" s="232"/>
      <c r="AB477" s="232"/>
      <c r="AC477" s="232"/>
      <c r="AD477" s="232"/>
      <c r="AE477" s="232"/>
      <c r="AF477" s="232"/>
      <c r="AG477" s="232"/>
      <c r="AH477" s="232"/>
      <c r="AI477" s="232"/>
      <c r="AJ477" s="232"/>
      <c r="AK477" s="232"/>
      <c r="AL477" s="232"/>
      <c r="AM477" s="232"/>
      <c r="AN477" s="232"/>
      <c r="AO477" s="232"/>
      <c r="AP477" s="232"/>
      <c r="AQ477" s="232"/>
      <c r="AR477" s="232"/>
      <c r="AS477" s="232"/>
      <c r="AT477" s="232"/>
      <c r="AU477" s="232"/>
      <c r="AV477" s="232"/>
      <c r="AW477" s="232"/>
      <c r="AX477" s="232"/>
      <c r="AY477" s="232"/>
      <c r="AZ477" s="196"/>
      <c r="BA477" s="75"/>
      <c r="BB477" s="703"/>
    </row>
    <row r="478" spans="1:54" ht="9.9499999999999993" customHeight="1" thickBot="1" x14ac:dyDescent="0.3">
      <c r="A478" s="55">
        <f>A473+1</f>
        <v>72</v>
      </c>
      <c r="B478" s="221"/>
      <c r="C478" s="60"/>
      <c r="D478" s="190"/>
      <c r="E478" s="60"/>
      <c r="F478" s="60"/>
      <c r="G478" s="60"/>
      <c r="H478" s="534" t="s">
        <v>298</v>
      </c>
      <c r="I478" s="77"/>
      <c r="J478" s="76" t="str">
        <f>IF(J480=0,"",J480)</f>
        <v/>
      </c>
      <c r="K478" s="76"/>
      <c r="L478" s="685"/>
      <c r="M478" s="686"/>
      <c r="N478" s="686"/>
      <c r="O478" s="686"/>
      <c r="P478" s="686"/>
      <c r="Q478" s="686"/>
      <c r="R478" s="686"/>
      <c r="S478" s="686"/>
      <c r="T478" s="686"/>
      <c r="U478" s="686"/>
      <c r="V478" s="686"/>
      <c r="W478" s="686"/>
      <c r="X478" s="686"/>
      <c r="Y478" s="686"/>
      <c r="Z478" s="686"/>
      <c r="AA478" s="686"/>
      <c r="AB478" s="686"/>
      <c r="AC478" s="686"/>
      <c r="AD478" s="686"/>
      <c r="AE478" s="686"/>
      <c r="AF478" s="686"/>
      <c r="AG478" s="686"/>
      <c r="AH478" s="686"/>
      <c r="AI478" s="686"/>
      <c r="AJ478" s="686"/>
      <c r="AK478" s="686"/>
      <c r="AL478" s="686"/>
      <c r="AM478" s="686"/>
      <c r="AN478" s="686"/>
      <c r="AO478" s="686"/>
      <c r="AP478" s="686"/>
      <c r="AQ478" s="686"/>
      <c r="AR478" s="686"/>
      <c r="AS478" s="686"/>
      <c r="AT478" s="686"/>
      <c r="AU478" s="686"/>
      <c r="AV478" s="686"/>
      <c r="AW478" s="686"/>
      <c r="AX478" s="686"/>
      <c r="AY478" s="687"/>
      <c r="AZ478" s="196"/>
      <c r="BA478" s="75"/>
      <c r="BB478" s="703"/>
    </row>
    <row r="479" spans="1:54" ht="9.9499999999999993" customHeight="1" thickTop="1" thickBot="1" x14ac:dyDescent="0.3">
      <c r="A479" s="55"/>
      <c r="B479" s="221"/>
      <c r="C479" s="60"/>
      <c r="D479" s="190"/>
      <c r="E479" s="60"/>
      <c r="F479" s="60"/>
      <c r="G479" s="60"/>
      <c r="H479" s="535"/>
      <c r="I479" s="233"/>
      <c r="J479" s="322">
        <f>J480</f>
        <v>0</v>
      </c>
      <c r="K479" s="33"/>
      <c r="L479" s="688"/>
      <c r="M479" s="689"/>
      <c r="N479" s="689"/>
      <c r="O479" s="689"/>
      <c r="P479" s="689"/>
      <c r="Q479" s="689"/>
      <c r="R479" s="689"/>
      <c r="S479" s="689"/>
      <c r="T479" s="689"/>
      <c r="U479" s="689"/>
      <c r="V479" s="689"/>
      <c r="W479" s="689"/>
      <c r="X479" s="689"/>
      <c r="Y479" s="689"/>
      <c r="Z479" s="689"/>
      <c r="AA479" s="689"/>
      <c r="AB479" s="689"/>
      <c r="AC479" s="689"/>
      <c r="AD479" s="689"/>
      <c r="AE479" s="689"/>
      <c r="AF479" s="689"/>
      <c r="AG479" s="689"/>
      <c r="AH479" s="689"/>
      <c r="AI479" s="689"/>
      <c r="AJ479" s="689"/>
      <c r="AK479" s="689"/>
      <c r="AL479" s="689"/>
      <c r="AM479" s="689"/>
      <c r="AN479" s="689"/>
      <c r="AO479" s="689"/>
      <c r="AP479" s="689"/>
      <c r="AQ479" s="689"/>
      <c r="AR479" s="689"/>
      <c r="AS479" s="689"/>
      <c r="AT479" s="689"/>
      <c r="AU479" s="689"/>
      <c r="AV479" s="689"/>
      <c r="AW479" s="689"/>
      <c r="AX479" s="689"/>
      <c r="AY479" s="690"/>
      <c r="AZ479" s="196"/>
      <c r="BA479" s="75"/>
      <c r="BB479" s="703"/>
    </row>
    <row r="480" spans="1:54" ht="9.9499999999999993" customHeight="1" thickTop="1" x14ac:dyDescent="0.25">
      <c r="A480" s="55"/>
      <c r="B480" s="221"/>
      <c r="C480" s="60"/>
      <c r="D480" s="190"/>
      <c r="E480" s="60"/>
      <c r="F480" s="60"/>
      <c r="G480" s="60"/>
      <c r="H480" s="535"/>
      <c r="I480" s="32"/>
      <c r="J480" s="386">
        <v>0</v>
      </c>
      <c r="K480" s="76"/>
      <c r="L480" s="688"/>
      <c r="M480" s="689"/>
      <c r="N480" s="689"/>
      <c r="O480" s="689"/>
      <c r="P480" s="689"/>
      <c r="Q480" s="689"/>
      <c r="R480" s="689"/>
      <c r="S480" s="689"/>
      <c r="T480" s="689"/>
      <c r="U480" s="689"/>
      <c r="V480" s="689"/>
      <c r="W480" s="689"/>
      <c r="X480" s="689"/>
      <c r="Y480" s="689"/>
      <c r="Z480" s="689"/>
      <c r="AA480" s="689"/>
      <c r="AB480" s="689"/>
      <c r="AC480" s="689"/>
      <c r="AD480" s="689"/>
      <c r="AE480" s="689"/>
      <c r="AF480" s="689"/>
      <c r="AG480" s="689"/>
      <c r="AH480" s="689"/>
      <c r="AI480" s="689"/>
      <c r="AJ480" s="689"/>
      <c r="AK480" s="689"/>
      <c r="AL480" s="689"/>
      <c r="AM480" s="689"/>
      <c r="AN480" s="689"/>
      <c r="AO480" s="689"/>
      <c r="AP480" s="689"/>
      <c r="AQ480" s="689"/>
      <c r="AR480" s="689"/>
      <c r="AS480" s="689"/>
      <c r="AT480" s="689"/>
      <c r="AU480" s="689"/>
      <c r="AV480" s="689"/>
      <c r="AW480" s="689"/>
      <c r="AX480" s="689"/>
      <c r="AY480" s="690"/>
      <c r="AZ480" s="196"/>
      <c r="BA480" s="75"/>
      <c r="BB480" s="703"/>
    </row>
    <row r="481" spans="1:54" ht="9.9499999999999993" customHeight="1" x14ac:dyDescent="0.25">
      <c r="A481" s="55"/>
      <c r="B481" s="221"/>
      <c r="C481" s="60"/>
      <c r="D481" s="190"/>
      <c r="E481" s="60"/>
      <c r="F481" s="60"/>
      <c r="G481" s="60"/>
      <c r="H481" s="536"/>
      <c r="I481" s="77"/>
      <c r="J481" s="483"/>
      <c r="K481" s="76"/>
      <c r="L481" s="691"/>
      <c r="M481" s="692"/>
      <c r="N481" s="692"/>
      <c r="O481" s="692"/>
      <c r="P481" s="692"/>
      <c r="Q481" s="692"/>
      <c r="R481" s="692"/>
      <c r="S481" s="692"/>
      <c r="T481" s="692"/>
      <c r="U481" s="692"/>
      <c r="V481" s="692"/>
      <c r="W481" s="692"/>
      <c r="X481" s="692"/>
      <c r="Y481" s="692"/>
      <c r="Z481" s="692"/>
      <c r="AA481" s="692"/>
      <c r="AB481" s="692"/>
      <c r="AC481" s="692"/>
      <c r="AD481" s="692"/>
      <c r="AE481" s="692"/>
      <c r="AF481" s="692"/>
      <c r="AG481" s="692"/>
      <c r="AH481" s="692"/>
      <c r="AI481" s="692"/>
      <c r="AJ481" s="692"/>
      <c r="AK481" s="692"/>
      <c r="AL481" s="692"/>
      <c r="AM481" s="692"/>
      <c r="AN481" s="692"/>
      <c r="AO481" s="692"/>
      <c r="AP481" s="692"/>
      <c r="AQ481" s="692"/>
      <c r="AR481" s="692"/>
      <c r="AS481" s="692"/>
      <c r="AT481" s="692"/>
      <c r="AU481" s="692"/>
      <c r="AV481" s="692"/>
      <c r="AW481" s="692"/>
      <c r="AX481" s="692"/>
      <c r="AY481" s="693"/>
      <c r="AZ481" s="196"/>
      <c r="BA481" s="75"/>
      <c r="BB481" s="703"/>
    </row>
    <row r="482" spans="1:54" ht="5.0999999999999996" customHeight="1" x14ac:dyDescent="0.25">
      <c r="A482" s="55"/>
      <c r="B482" s="221"/>
      <c r="C482" s="60"/>
      <c r="D482" s="190"/>
      <c r="E482" s="60"/>
      <c r="F482" s="60"/>
      <c r="G482" s="60"/>
      <c r="H482" s="447"/>
      <c r="I482" s="443"/>
      <c r="J482" s="232"/>
      <c r="K482" s="76"/>
      <c r="L482" s="232"/>
      <c r="M482" s="232"/>
      <c r="N482" s="232"/>
      <c r="O482" s="232"/>
      <c r="P482" s="232"/>
      <c r="Q482" s="232"/>
      <c r="R482" s="232"/>
      <c r="S482" s="232"/>
      <c r="T482" s="232"/>
      <c r="U482" s="232"/>
      <c r="V482" s="232"/>
      <c r="W482" s="232"/>
      <c r="X482" s="232"/>
      <c r="Y482" s="232"/>
      <c r="Z482" s="232"/>
      <c r="AA482" s="232"/>
      <c r="AB482" s="232"/>
      <c r="AC482" s="232"/>
      <c r="AD482" s="232"/>
      <c r="AE482" s="232"/>
      <c r="AF482" s="232"/>
      <c r="AG482" s="232"/>
      <c r="AH482" s="232"/>
      <c r="AI482" s="232"/>
      <c r="AJ482" s="232"/>
      <c r="AK482" s="232"/>
      <c r="AL482" s="232"/>
      <c r="AM482" s="232"/>
      <c r="AN482" s="232"/>
      <c r="AO482" s="232"/>
      <c r="AP482" s="232"/>
      <c r="AQ482" s="232"/>
      <c r="AR482" s="232"/>
      <c r="AS482" s="232"/>
      <c r="AT482" s="232"/>
      <c r="AU482" s="232"/>
      <c r="AV482" s="232"/>
      <c r="AW482" s="232"/>
      <c r="AX482" s="232"/>
      <c r="AY482" s="232"/>
      <c r="AZ482" s="196"/>
      <c r="BA482" s="75"/>
      <c r="BB482" s="703"/>
    </row>
    <row r="483" spans="1:54" ht="9.9499999999999993" customHeight="1" thickBot="1" x14ac:dyDescent="0.3">
      <c r="A483" s="55">
        <f>A478+1</f>
        <v>73</v>
      </c>
      <c r="B483" s="221"/>
      <c r="C483" s="60"/>
      <c r="D483" s="190"/>
      <c r="E483" s="60"/>
      <c r="F483" s="60"/>
      <c r="G483" s="60"/>
      <c r="H483" s="534" t="s">
        <v>299</v>
      </c>
      <c r="I483" s="77"/>
      <c r="J483" s="76" t="str">
        <f>IF(J485=0,"",J485)</f>
        <v/>
      </c>
      <c r="K483" s="76"/>
      <c r="L483" s="685"/>
      <c r="M483" s="686"/>
      <c r="N483" s="686"/>
      <c r="O483" s="686"/>
      <c r="P483" s="686"/>
      <c r="Q483" s="686"/>
      <c r="R483" s="686"/>
      <c r="S483" s="686"/>
      <c r="T483" s="686"/>
      <c r="U483" s="686"/>
      <c r="V483" s="686"/>
      <c r="W483" s="686"/>
      <c r="X483" s="686"/>
      <c r="Y483" s="686"/>
      <c r="Z483" s="686"/>
      <c r="AA483" s="686"/>
      <c r="AB483" s="686"/>
      <c r="AC483" s="686"/>
      <c r="AD483" s="686"/>
      <c r="AE483" s="686"/>
      <c r="AF483" s="686"/>
      <c r="AG483" s="686"/>
      <c r="AH483" s="686"/>
      <c r="AI483" s="686"/>
      <c r="AJ483" s="686"/>
      <c r="AK483" s="686"/>
      <c r="AL483" s="686"/>
      <c r="AM483" s="686"/>
      <c r="AN483" s="686"/>
      <c r="AO483" s="686"/>
      <c r="AP483" s="686"/>
      <c r="AQ483" s="686"/>
      <c r="AR483" s="686"/>
      <c r="AS483" s="686"/>
      <c r="AT483" s="686"/>
      <c r="AU483" s="686"/>
      <c r="AV483" s="686"/>
      <c r="AW483" s="686"/>
      <c r="AX483" s="686"/>
      <c r="AY483" s="687"/>
      <c r="AZ483" s="196"/>
      <c r="BA483" s="75"/>
      <c r="BB483" s="703"/>
    </row>
    <row r="484" spans="1:54" ht="9.9499999999999993" customHeight="1" thickTop="1" thickBot="1" x14ac:dyDescent="0.3">
      <c r="A484" s="55"/>
      <c r="B484" s="221"/>
      <c r="C484" s="60"/>
      <c r="D484" s="190"/>
      <c r="E484" s="60"/>
      <c r="F484" s="60"/>
      <c r="G484" s="60"/>
      <c r="H484" s="535"/>
      <c r="I484" s="233"/>
      <c r="J484" s="322">
        <f>J485</f>
        <v>0</v>
      </c>
      <c r="K484" s="33"/>
      <c r="L484" s="688"/>
      <c r="M484" s="689"/>
      <c r="N484" s="689"/>
      <c r="O484" s="689"/>
      <c r="P484" s="689"/>
      <c r="Q484" s="689"/>
      <c r="R484" s="689"/>
      <c r="S484" s="689"/>
      <c r="T484" s="689"/>
      <c r="U484" s="689"/>
      <c r="V484" s="689"/>
      <c r="W484" s="689"/>
      <c r="X484" s="689"/>
      <c r="Y484" s="689"/>
      <c r="Z484" s="689"/>
      <c r="AA484" s="689"/>
      <c r="AB484" s="689"/>
      <c r="AC484" s="689"/>
      <c r="AD484" s="689"/>
      <c r="AE484" s="689"/>
      <c r="AF484" s="689"/>
      <c r="AG484" s="689"/>
      <c r="AH484" s="689"/>
      <c r="AI484" s="689"/>
      <c r="AJ484" s="689"/>
      <c r="AK484" s="689"/>
      <c r="AL484" s="689"/>
      <c r="AM484" s="689"/>
      <c r="AN484" s="689"/>
      <c r="AO484" s="689"/>
      <c r="AP484" s="689"/>
      <c r="AQ484" s="689"/>
      <c r="AR484" s="689"/>
      <c r="AS484" s="689"/>
      <c r="AT484" s="689"/>
      <c r="AU484" s="689"/>
      <c r="AV484" s="689"/>
      <c r="AW484" s="689"/>
      <c r="AX484" s="689"/>
      <c r="AY484" s="690"/>
      <c r="AZ484" s="196"/>
      <c r="BA484" s="75"/>
      <c r="BB484" s="703"/>
    </row>
    <row r="485" spans="1:54" ht="9.9499999999999993" customHeight="1" thickTop="1" thickBot="1" x14ac:dyDescent="0.3">
      <c r="A485" s="55"/>
      <c r="B485" s="221"/>
      <c r="C485" s="60"/>
      <c r="D485" s="201"/>
      <c r="E485" s="60"/>
      <c r="F485" s="60"/>
      <c r="G485" s="60"/>
      <c r="H485" s="535"/>
      <c r="I485" s="32"/>
      <c r="J485" s="386">
        <v>0</v>
      </c>
      <c r="K485" s="76"/>
      <c r="L485" s="688"/>
      <c r="M485" s="689"/>
      <c r="N485" s="689"/>
      <c r="O485" s="689"/>
      <c r="P485" s="689"/>
      <c r="Q485" s="689"/>
      <c r="R485" s="689"/>
      <c r="S485" s="689"/>
      <c r="T485" s="689"/>
      <c r="U485" s="689"/>
      <c r="V485" s="689"/>
      <c r="W485" s="689"/>
      <c r="X485" s="689"/>
      <c r="Y485" s="689"/>
      <c r="Z485" s="689"/>
      <c r="AA485" s="689"/>
      <c r="AB485" s="689"/>
      <c r="AC485" s="689"/>
      <c r="AD485" s="689"/>
      <c r="AE485" s="689"/>
      <c r="AF485" s="689"/>
      <c r="AG485" s="689"/>
      <c r="AH485" s="689"/>
      <c r="AI485" s="689"/>
      <c r="AJ485" s="689"/>
      <c r="AK485" s="689"/>
      <c r="AL485" s="689"/>
      <c r="AM485" s="689"/>
      <c r="AN485" s="689"/>
      <c r="AO485" s="689"/>
      <c r="AP485" s="689"/>
      <c r="AQ485" s="689"/>
      <c r="AR485" s="689"/>
      <c r="AS485" s="689"/>
      <c r="AT485" s="689"/>
      <c r="AU485" s="689"/>
      <c r="AV485" s="689"/>
      <c r="AW485" s="689"/>
      <c r="AX485" s="689"/>
      <c r="AY485" s="690"/>
      <c r="AZ485" s="196"/>
      <c r="BA485" s="75"/>
      <c r="BB485" s="703"/>
    </row>
    <row r="486" spans="1:54" ht="9.9499999999999993" customHeight="1" thickTop="1" x14ac:dyDescent="0.25">
      <c r="A486" s="55"/>
      <c r="B486" s="221"/>
      <c r="C486" s="60"/>
      <c r="D486" s="485"/>
      <c r="E486" s="60"/>
      <c r="F486" s="60"/>
      <c r="G486" s="60"/>
      <c r="H486" s="536"/>
      <c r="I486" s="77"/>
      <c r="J486" s="483"/>
      <c r="K486" s="76"/>
      <c r="L486" s="691"/>
      <c r="M486" s="692"/>
      <c r="N486" s="692"/>
      <c r="O486" s="692"/>
      <c r="P486" s="692"/>
      <c r="Q486" s="692"/>
      <c r="R486" s="692"/>
      <c r="S486" s="692"/>
      <c r="T486" s="692"/>
      <c r="U486" s="692"/>
      <c r="V486" s="692"/>
      <c r="W486" s="692"/>
      <c r="X486" s="692"/>
      <c r="Y486" s="692"/>
      <c r="Z486" s="692"/>
      <c r="AA486" s="692"/>
      <c r="AB486" s="692"/>
      <c r="AC486" s="692"/>
      <c r="AD486" s="692"/>
      <c r="AE486" s="692"/>
      <c r="AF486" s="692"/>
      <c r="AG486" s="692"/>
      <c r="AH486" s="692"/>
      <c r="AI486" s="692"/>
      <c r="AJ486" s="692"/>
      <c r="AK486" s="692"/>
      <c r="AL486" s="692"/>
      <c r="AM486" s="692"/>
      <c r="AN486" s="692"/>
      <c r="AO486" s="692"/>
      <c r="AP486" s="692"/>
      <c r="AQ486" s="692"/>
      <c r="AR486" s="692"/>
      <c r="AS486" s="692"/>
      <c r="AT486" s="692"/>
      <c r="AU486" s="692"/>
      <c r="AV486" s="692"/>
      <c r="AW486" s="692"/>
      <c r="AX486" s="692"/>
      <c r="AY486" s="693"/>
      <c r="AZ486" s="108"/>
      <c r="BA486" s="75"/>
      <c r="BB486" s="703"/>
    </row>
    <row r="487" spans="1:54" ht="5.0999999999999996" customHeight="1" thickBot="1" x14ac:dyDescent="0.3">
      <c r="A487" s="55"/>
      <c r="B487" s="221"/>
      <c r="C487" s="60"/>
      <c r="D487" s="60"/>
      <c r="E487" s="60"/>
      <c r="F487" s="60"/>
      <c r="G487" s="60"/>
      <c r="H487" s="54"/>
      <c r="I487" s="54"/>
      <c r="J487" s="66"/>
      <c r="K487" s="66"/>
      <c r="L487" s="66"/>
      <c r="M487" s="67"/>
      <c r="N487" s="67"/>
      <c r="O487" s="67"/>
      <c r="P487" s="66"/>
      <c r="Q487" s="66"/>
      <c r="R487" s="66"/>
      <c r="S487" s="66"/>
      <c r="T487" s="66"/>
      <c r="U487" s="66"/>
      <c r="V487" s="66"/>
      <c r="W487" s="66"/>
      <c r="X487" s="66"/>
      <c r="Y487" s="66"/>
      <c r="Z487" s="66"/>
      <c r="AA487" s="66"/>
      <c r="AB487" s="66"/>
      <c r="AC487" s="66"/>
      <c r="AD487" s="66"/>
      <c r="AE487" s="66"/>
      <c r="AF487" s="66"/>
      <c r="AG487" s="66"/>
      <c r="AH487" s="66"/>
      <c r="AI487" s="66"/>
      <c r="AJ487" s="66"/>
      <c r="AK487" s="66"/>
      <c r="AL487" s="66"/>
      <c r="AM487" s="66"/>
      <c r="AN487" s="66"/>
      <c r="AO487" s="66"/>
      <c r="AP487" s="66"/>
      <c r="AQ487" s="66"/>
      <c r="AR487" s="66"/>
      <c r="AS487" s="66"/>
      <c r="AT487" s="66"/>
      <c r="AU487" s="66"/>
      <c r="AV487" s="66"/>
      <c r="AW487" s="66"/>
      <c r="AX487" s="66"/>
      <c r="AY487" s="66"/>
      <c r="AZ487" s="75"/>
      <c r="BA487" s="75"/>
      <c r="BB487" s="703"/>
    </row>
    <row r="488" spans="1:54" ht="15" customHeight="1" thickTop="1" x14ac:dyDescent="0.25">
      <c r="A488" s="55"/>
      <c r="B488" s="221"/>
      <c r="C488" s="60"/>
      <c r="D488" s="133" t="s">
        <v>53</v>
      </c>
      <c r="E488" s="134"/>
      <c r="F488" s="134"/>
      <c r="G488" s="134"/>
      <c r="H488" s="135"/>
      <c r="I488" s="135"/>
      <c r="J488" s="135"/>
      <c r="K488" s="135"/>
      <c r="L488" s="135"/>
      <c r="M488" s="135"/>
      <c r="N488" s="135"/>
      <c r="O488" s="232"/>
      <c r="P488" s="232"/>
      <c r="Q488" s="232"/>
      <c r="R488" s="232"/>
      <c r="S488" s="232"/>
      <c r="T488" s="232"/>
      <c r="U488" s="232"/>
      <c r="V488" s="232"/>
      <c r="W488" s="232"/>
      <c r="X488" s="232"/>
      <c r="Y488" s="232"/>
      <c r="Z488" s="232"/>
      <c r="AA488" s="232"/>
      <c r="AB488" s="232"/>
      <c r="AC488" s="232"/>
      <c r="AD488" s="232"/>
      <c r="AE488" s="232"/>
      <c r="AF488" s="232"/>
      <c r="AG488" s="232"/>
      <c r="AH488" s="232"/>
      <c r="AI488" s="232"/>
      <c r="AJ488" s="232"/>
      <c r="AK488" s="232"/>
      <c r="AL488" s="232"/>
      <c r="AM488" s="232"/>
      <c r="AN488" s="232"/>
      <c r="AO488" s="232"/>
      <c r="AP488" s="232"/>
      <c r="AQ488" s="232"/>
      <c r="AR488" s="232"/>
      <c r="AS488" s="232"/>
      <c r="AT488" s="232"/>
      <c r="AU488" s="232"/>
      <c r="AV488" s="232"/>
      <c r="AW488" s="638" t="str">
        <f>IF(SUM(J492,J497,J502,J507,J514,J519,J524,J531,J536)=0,"",AVERAGE(J492,J497,J502,J507,J514,J519,J524,J531,J536))</f>
        <v/>
      </c>
      <c r="AX488" s="638"/>
      <c r="AY488" s="323" t="str">
        <f>AW488</f>
        <v/>
      </c>
      <c r="AZ488" s="195"/>
      <c r="BA488" s="75"/>
      <c r="BB488" s="703"/>
    </row>
    <row r="489" spans="1:54" ht="5.0999999999999996" customHeight="1" x14ac:dyDescent="0.25">
      <c r="A489" s="55"/>
      <c r="B489" s="221"/>
      <c r="C489" s="60"/>
      <c r="D489" s="155"/>
      <c r="E489" s="60"/>
      <c r="F489" s="60"/>
      <c r="G489" s="60"/>
      <c r="H489" s="447"/>
      <c r="I489" s="443"/>
      <c r="J489" s="232"/>
      <c r="K489" s="232"/>
      <c r="L489" s="232"/>
      <c r="M489" s="232"/>
      <c r="N489" s="232"/>
      <c r="O489" s="232"/>
      <c r="P489" s="232"/>
      <c r="Q489" s="232"/>
      <c r="R489" s="232"/>
      <c r="S489" s="232"/>
      <c r="T489" s="232"/>
      <c r="U489" s="232"/>
      <c r="V489" s="232"/>
      <c r="W489" s="232"/>
      <c r="X489" s="232"/>
      <c r="Y489" s="232"/>
      <c r="Z489" s="232"/>
      <c r="AA489" s="232"/>
      <c r="AB489" s="232"/>
      <c r="AC489" s="232"/>
      <c r="AD489" s="232"/>
      <c r="AE489" s="232"/>
      <c r="AF489" s="232"/>
      <c r="AG489" s="232"/>
      <c r="AH489" s="232"/>
      <c r="AI489" s="232"/>
      <c r="AJ489" s="232"/>
      <c r="AK489" s="232"/>
      <c r="AL489" s="232"/>
      <c r="AM489" s="232"/>
      <c r="AN489" s="232"/>
      <c r="AO489" s="232"/>
      <c r="AP489" s="232"/>
      <c r="AQ489" s="232"/>
      <c r="AR489" s="232"/>
      <c r="AS489" s="232"/>
      <c r="AT489" s="232"/>
      <c r="AU489" s="232"/>
      <c r="AV489" s="232"/>
      <c r="AW489" s="232"/>
      <c r="AX489" s="232"/>
      <c r="AY489" s="232"/>
      <c r="AZ489" s="196"/>
      <c r="BA489" s="75"/>
      <c r="BB489" s="703"/>
    </row>
    <row r="490" spans="1:54" ht="9.9499999999999993" customHeight="1" x14ac:dyDescent="0.25">
      <c r="A490" s="55"/>
      <c r="B490" s="221"/>
      <c r="C490" s="60"/>
      <c r="D490" s="155"/>
      <c r="E490" s="60"/>
      <c r="F490" s="121" t="s">
        <v>13</v>
      </c>
      <c r="G490" s="121"/>
      <c r="H490" s="121"/>
      <c r="I490" s="23"/>
      <c r="J490" s="23"/>
      <c r="K490" s="23"/>
      <c r="L490" s="23"/>
      <c r="M490" s="23"/>
      <c r="N490" s="23"/>
      <c r="O490" s="23"/>
      <c r="P490" s="23"/>
      <c r="Q490" s="23"/>
      <c r="R490" s="23"/>
      <c r="S490" s="23"/>
      <c r="T490" s="23"/>
      <c r="U490" s="23"/>
      <c r="V490" s="23"/>
      <c r="W490" s="23"/>
      <c r="X490" s="23"/>
      <c r="Y490" s="23"/>
      <c r="Z490" s="23"/>
      <c r="AA490" s="23"/>
      <c r="AB490" s="23"/>
      <c r="AC490" s="23"/>
      <c r="AD490" s="678"/>
      <c r="AE490" s="678"/>
      <c r="AF490" s="678"/>
      <c r="AG490" s="678"/>
      <c r="AH490" s="678"/>
      <c r="AI490" s="678"/>
      <c r="AJ490" s="678"/>
      <c r="AK490" s="678"/>
      <c r="AL490" s="678"/>
      <c r="AM490" s="678"/>
      <c r="AN490" s="678"/>
      <c r="AO490" s="678"/>
      <c r="AP490" s="678"/>
      <c r="AQ490" s="678"/>
      <c r="AR490" s="678"/>
      <c r="AS490" s="678"/>
      <c r="AT490" s="678"/>
      <c r="AU490" s="678"/>
      <c r="AV490" s="678"/>
      <c r="AW490" s="678"/>
      <c r="AX490" s="678"/>
      <c r="AY490" s="678"/>
      <c r="AZ490" s="196"/>
      <c r="BA490" s="75"/>
      <c r="BB490" s="703"/>
    </row>
    <row r="491" spans="1:54" ht="5.0999999999999996" customHeight="1" x14ac:dyDescent="0.25">
      <c r="A491" s="55"/>
      <c r="B491" s="221"/>
      <c r="C491" s="60"/>
      <c r="D491" s="155"/>
      <c r="E491" s="60"/>
      <c r="F491" s="60"/>
      <c r="G491" s="60"/>
      <c r="H491" s="447"/>
      <c r="I491" s="443"/>
      <c r="J491" s="232"/>
      <c r="K491" s="232"/>
      <c r="L491" s="232"/>
      <c r="M491" s="232"/>
      <c r="N491" s="232"/>
      <c r="O491" s="232"/>
      <c r="P491" s="232"/>
      <c r="Q491" s="232"/>
      <c r="R491" s="232"/>
      <c r="S491" s="232"/>
      <c r="T491" s="232"/>
      <c r="U491" s="232"/>
      <c r="V491" s="232"/>
      <c r="W491" s="232"/>
      <c r="X491" s="232"/>
      <c r="Y491" s="232"/>
      <c r="Z491" s="232"/>
      <c r="AA491" s="232"/>
      <c r="AB491" s="232"/>
      <c r="AC491" s="232"/>
      <c r="AD491" s="232"/>
      <c r="AE491" s="232"/>
      <c r="AF491" s="232"/>
      <c r="AG491" s="232"/>
      <c r="AH491" s="232"/>
      <c r="AI491" s="232"/>
      <c r="AJ491" s="232"/>
      <c r="AK491" s="232"/>
      <c r="AL491" s="232"/>
      <c r="AM491" s="232"/>
      <c r="AN491" s="232"/>
      <c r="AO491" s="232"/>
      <c r="AP491" s="232"/>
      <c r="AQ491" s="232"/>
      <c r="AR491" s="232"/>
      <c r="AS491" s="232"/>
      <c r="AT491" s="232"/>
      <c r="AU491" s="232"/>
      <c r="AV491" s="232"/>
      <c r="AW491" s="232"/>
      <c r="AX491" s="232"/>
      <c r="AY491" s="232"/>
      <c r="AZ491" s="196"/>
      <c r="BA491" s="75"/>
      <c r="BB491" s="703"/>
    </row>
    <row r="492" spans="1:54" ht="9.9499999999999993" customHeight="1" thickBot="1" x14ac:dyDescent="0.3">
      <c r="A492" s="55">
        <f>A483+1</f>
        <v>74</v>
      </c>
      <c r="B492" s="221"/>
      <c r="C492" s="60"/>
      <c r="D492" s="155"/>
      <c r="E492" s="60"/>
      <c r="F492" s="60"/>
      <c r="G492" s="60"/>
      <c r="H492" s="534" t="s">
        <v>308</v>
      </c>
      <c r="I492" s="77"/>
      <c r="J492" s="76" t="str">
        <f>IF(J494=0,"",J494)</f>
        <v/>
      </c>
      <c r="K492" s="76"/>
      <c r="L492" s="685"/>
      <c r="M492" s="686"/>
      <c r="N492" s="686"/>
      <c r="O492" s="686"/>
      <c r="P492" s="686"/>
      <c r="Q492" s="686"/>
      <c r="R492" s="686"/>
      <c r="S492" s="686"/>
      <c r="T492" s="686"/>
      <c r="U492" s="686"/>
      <c r="V492" s="686"/>
      <c r="W492" s="686"/>
      <c r="X492" s="686"/>
      <c r="Y492" s="686"/>
      <c r="Z492" s="686"/>
      <c r="AA492" s="686"/>
      <c r="AB492" s="686"/>
      <c r="AC492" s="686"/>
      <c r="AD492" s="686"/>
      <c r="AE492" s="686"/>
      <c r="AF492" s="686"/>
      <c r="AG492" s="686"/>
      <c r="AH492" s="686"/>
      <c r="AI492" s="686"/>
      <c r="AJ492" s="686"/>
      <c r="AK492" s="686"/>
      <c r="AL492" s="686"/>
      <c r="AM492" s="686"/>
      <c r="AN492" s="686"/>
      <c r="AO492" s="686"/>
      <c r="AP492" s="686"/>
      <c r="AQ492" s="686"/>
      <c r="AR492" s="686"/>
      <c r="AS492" s="686"/>
      <c r="AT492" s="686"/>
      <c r="AU492" s="686"/>
      <c r="AV492" s="686"/>
      <c r="AW492" s="686"/>
      <c r="AX492" s="686"/>
      <c r="AY492" s="687"/>
      <c r="AZ492" s="196"/>
      <c r="BA492" s="75"/>
      <c r="BB492" s="703"/>
    </row>
    <row r="493" spans="1:54" ht="9.9499999999999993" customHeight="1" thickTop="1" thickBot="1" x14ac:dyDescent="0.3">
      <c r="A493" s="55"/>
      <c r="B493" s="221"/>
      <c r="C493" s="60"/>
      <c r="D493" s="155"/>
      <c r="E493" s="60"/>
      <c r="F493" s="60"/>
      <c r="G493" s="60"/>
      <c r="H493" s="535"/>
      <c r="I493" s="233"/>
      <c r="J493" s="322">
        <f>J494</f>
        <v>0</v>
      </c>
      <c r="K493" s="33"/>
      <c r="L493" s="688"/>
      <c r="M493" s="689"/>
      <c r="N493" s="689"/>
      <c r="O493" s="689"/>
      <c r="P493" s="689"/>
      <c r="Q493" s="689"/>
      <c r="R493" s="689"/>
      <c r="S493" s="689"/>
      <c r="T493" s="689"/>
      <c r="U493" s="689"/>
      <c r="V493" s="689"/>
      <c r="W493" s="689"/>
      <c r="X493" s="689"/>
      <c r="Y493" s="689"/>
      <c r="Z493" s="689"/>
      <c r="AA493" s="689"/>
      <c r="AB493" s="689"/>
      <c r="AC493" s="689"/>
      <c r="AD493" s="689"/>
      <c r="AE493" s="689"/>
      <c r="AF493" s="689"/>
      <c r="AG493" s="689"/>
      <c r="AH493" s="689"/>
      <c r="AI493" s="689"/>
      <c r="AJ493" s="689"/>
      <c r="AK493" s="689"/>
      <c r="AL493" s="689"/>
      <c r="AM493" s="689"/>
      <c r="AN493" s="689"/>
      <c r="AO493" s="689"/>
      <c r="AP493" s="689"/>
      <c r="AQ493" s="689"/>
      <c r="AR493" s="689"/>
      <c r="AS493" s="689"/>
      <c r="AT493" s="689"/>
      <c r="AU493" s="689"/>
      <c r="AV493" s="689"/>
      <c r="AW493" s="689"/>
      <c r="AX493" s="689"/>
      <c r="AY493" s="690"/>
      <c r="AZ493" s="196"/>
      <c r="BA493" s="75"/>
      <c r="BB493" s="703"/>
    </row>
    <row r="494" spans="1:54" ht="9.9499999999999993" customHeight="1" thickTop="1" x14ac:dyDescent="0.25">
      <c r="A494" s="55"/>
      <c r="B494" s="221"/>
      <c r="C494" s="60"/>
      <c r="D494" s="155"/>
      <c r="E494" s="60"/>
      <c r="F494" s="60"/>
      <c r="G494" s="60"/>
      <c r="H494" s="535"/>
      <c r="I494" s="32"/>
      <c r="J494" s="386">
        <v>0</v>
      </c>
      <c r="K494" s="76"/>
      <c r="L494" s="688"/>
      <c r="M494" s="689"/>
      <c r="N494" s="689"/>
      <c r="O494" s="689"/>
      <c r="P494" s="689"/>
      <c r="Q494" s="689"/>
      <c r="R494" s="689"/>
      <c r="S494" s="689"/>
      <c r="T494" s="689"/>
      <c r="U494" s="689"/>
      <c r="V494" s="689"/>
      <c r="W494" s="689"/>
      <c r="X494" s="689"/>
      <c r="Y494" s="689"/>
      <c r="Z494" s="689"/>
      <c r="AA494" s="689"/>
      <c r="AB494" s="689"/>
      <c r="AC494" s="689"/>
      <c r="AD494" s="689"/>
      <c r="AE494" s="689"/>
      <c r="AF494" s="689"/>
      <c r="AG494" s="689"/>
      <c r="AH494" s="689"/>
      <c r="AI494" s="689"/>
      <c r="AJ494" s="689"/>
      <c r="AK494" s="689"/>
      <c r="AL494" s="689"/>
      <c r="AM494" s="689"/>
      <c r="AN494" s="689"/>
      <c r="AO494" s="689"/>
      <c r="AP494" s="689"/>
      <c r="AQ494" s="689"/>
      <c r="AR494" s="689"/>
      <c r="AS494" s="689"/>
      <c r="AT494" s="689"/>
      <c r="AU494" s="689"/>
      <c r="AV494" s="689"/>
      <c r="AW494" s="689"/>
      <c r="AX494" s="689"/>
      <c r="AY494" s="690"/>
      <c r="AZ494" s="196"/>
      <c r="BA494" s="75"/>
      <c r="BB494" s="703"/>
    </row>
    <row r="495" spans="1:54" ht="9.9499999999999993" customHeight="1" x14ac:dyDescent="0.25">
      <c r="A495" s="55"/>
      <c r="B495" s="221"/>
      <c r="C495" s="60"/>
      <c r="D495" s="155"/>
      <c r="E495" s="60"/>
      <c r="F495" s="60"/>
      <c r="G495" s="60"/>
      <c r="H495" s="536"/>
      <c r="I495" s="77"/>
      <c r="J495" s="483"/>
      <c r="K495" s="76"/>
      <c r="L495" s="691"/>
      <c r="M495" s="692"/>
      <c r="N495" s="692"/>
      <c r="O495" s="692"/>
      <c r="P495" s="692"/>
      <c r="Q495" s="692"/>
      <c r="R495" s="692"/>
      <c r="S495" s="692"/>
      <c r="T495" s="692"/>
      <c r="U495" s="692"/>
      <c r="V495" s="692"/>
      <c r="W495" s="692"/>
      <c r="X495" s="692"/>
      <c r="Y495" s="692"/>
      <c r="Z495" s="692"/>
      <c r="AA495" s="692"/>
      <c r="AB495" s="692"/>
      <c r="AC495" s="692"/>
      <c r="AD495" s="692"/>
      <c r="AE495" s="692"/>
      <c r="AF495" s="692"/>
      <c r="AG495" s="692"/>
      <c r="AH495" s="692"/>
      <c r="AI495" s="692"/>
      <c r="AJ495" s="692"/>
      <c r="AK495" s="692"/>
      <c r="AL495" s="692"/>
      <c r="AM495" s="692"/>
      <c r="AN495" s="692"/>
      <c r="AO495" s="692"/>
      <c r="AP495" s="692"/>
      <c r="AQ495" s="692"/>
      <c r="AR495" s="692"/>
      <c r="AS495" s="692"/>
      <c r="AT495" s="692"/>
      <c r="AU495" s="692"/>
      <c r="AV495" s="692"/>
      <c r="AW495" s="692"/>
      <c r="AX495" s="692"/>
      <c r="AY495" s="693"/>
      <c r="AZ495" s="196"/>
      <c r="BA495" s="75"/>
      <c r="BB495" s="703"/>
    </row>
    <row r="496" spans="1:54" ht="5.0999999999999996" customHeight="1" x14ac:dyDescent="0.25">
      <c r="A496" s="55"/>
      <c r="B496" s="221"/>
      <c r="C496" s="60"/>
      <c r="D496" s="155"/>
      <c r="E496" s="60"/>
      <c r="F496" s="60"/>
      <c r="G496" s="60"/>
      <c r="H496" s="447"/>
      <c r="I496" s="443"/>
      <c r="J496" s="232"/>
      <c r="K496" s="76"/>
      <c r="L496" s="232"/>
      <c r="M496" s="232"/>
      <c r="N496" s="232"/>
      <c r="O496" s="232"/>
      <c r="P496" s="232"/>
      <c r="Q496" s="232"/>
      <c r="R496" s="232"/>
      <c r="S496" s="232"/>
      <c r="T496" s="232"/>
      <c r="U496" s="232"/>
      <c r="V496" s="232"/>
      <c r="W496" s="232"/>
      <c r="X496" s="232"/>
      <c r="Y496" s="232"/>
      <c r="Z496" s="232"/>
      <c r="AA496" s="232"/>
      <c r="AB496" s="232"/>
      <c r="AC496" s="232"/>
      <c r="AD496" s="232"/>
      <c r="AE496" s="232"/>
      <c r="AF496" s="232"/>
      <c r="AG496" s="232"/>
      <c r="AH496" s="232"/>
      <c r="AI496" s="232"/>
      <c r="AJ496" s="232"/>
      <c r="AK496" s="232"/>
      <c r="AL496" s="232"/>
      <c r="AM496" s="232"/>
      <c r="AN496" s="232"/>
      <c r="AO496" s="232"/>
      <c r="AP496" s="232"/>
      <c r="AQ496" s="232"/>
      <c r="AR496" s="232"/>
      <c r="AS496" s="232"/>
      <c r="AT496" s="232"/>
      <c r="AU496" s="232"/>
      <c r="AV496" s="232"/>
      <c r="AW496" s="232"/>
      <c r="AX496" s="232"/>
      <c r="AY496" s="232"/>
      <c r="AZ496" s="196"/>
      <c r="BA496" s="75"/>
      <c r="BB496" s="703"/>
    </row>
    <row r="497" spans="1:54" ht="9.9499999999999993" customHeight="1" thickBot="1" x14ac:dyDescent="0.3">
      <c r="A497" s="55">
        <f>A492+1</f>
        <v>75</v>
      </c>
      <c r="B497" s="221"/>
      <c r="C497" s="60"/>
      <c r="D497" s="155"/>
      <c r="E497" s="60"/>
      <c r="F497" s="60"/>
      <c r="G497" s="60"/>
      <c r="H497" s="534" t="s">
        <v>305</v>
      </c>
      <c r="I497" s="77"/>
      <c r="J497" s="76" t="str">
        <f>IF(J499=0,"",J499)</f>
        <v/>
      </c>
      <c r="K497" s="76"/>
      <c r="L497" s="685"/>
      <c r="M497" s="686"/>
      <c r="N497" s="686"/>
      <c r="O497" s="686"/>
      <c r="P497" s="686"/>
      <c r="Q497" s="686"/>
      <c r="R497" s="686"/>
      <c r="S497" s="686"/>
      <c r="T497" s="686"/>
      <c r="U497" s="686"/>
      <c r="V497" s="686"/>
      <c r="W497" s="686"/>
      <c r="X497" s="686"/>
      <c r="Y497" s="686"/>
      <c r="Z497" s="686"/>
      <c r="AA497" s="686"/>
      <c r="AB497" s="686"/>
      <c r="AC497" s="686"/>
      <c r="AD497" s="686"/>
      <c r="AE497" s="686"/>
      <c r="AF497" s="686"/>
      <c r="AG497" s="686"/>
      <c r="AH497" s="686"/>
      <c r="AI497" s="686"/>
      <c r="AJ497" s="686"/>
      <c r="AK497" s="686"/>
      <c r="AL497" s="686"/>
      <c r="AM497" s="686"/>
      <c r="AN497" s="686"/>
      <c r="AO497" s="686"/>
      <c r="AP497" s="686"/>
      <c r="AQ497" s="686"/>
      <c r="AR497" s="686"/>
      <c r="AS497" s="686"/>
      <c r="AT497" s="686"/>
      <c r="AU497" s="686"/>
      <c r="AV497" s="686"/>
      <c r="AW497" s="686"/>
      <c r="AX497" s="686"/>
      <c r="AY497" s="687"/>
      <c r="AZ497" s="196"/>
      <c r="BA497" s="75"/>
      <c r="BB497" s="703"/>
    </row>
    <row r="498" spans="1:54" ht="9.9499999999999993" customHeight="1" thickTop="1" thickBot="1" x14ac:dyDescent="0.3">
      <c r="A498" s="55"/>
      <c r="B498" s="221"/>
      <c r="C498" s="60"/>
      <c r="D498" s="155"/>
      <c r="E498" s="60"/>
      <c r="F498" s="60"/>
      <c r="G498" s="60"/>
      <c r="H498" s="535"/>
      <c r="I498" s="233"/>
      <c r="J498" s="322">
        <f>J499</f>
        <v>0</v>
      </c>
      <c r="K498" s="33"/>
      <c r="L498" s="688"/>
      <c r="M498" s="689"/>
      <c r="N498" s="689"/>
      <c r="O498" s="689"/>
      <c r="P498" s="689"/>
      <c r="Q498" s="689"/>
      <c r="R498" s="689"/>
      <c r="S498" s="689"/>
      <c r="T498" s="689"/>
      <c r="U498" s="689"/>
      <c r="V498" s="689"/>
      <c r="W498" s="689"/>
      <c r="X498" s="689"/>
      <c r="Y498" s="689"/>
      <c r="Z498" s="689"/>
      <c r="AA498" s="689"/>
      <c r="AB498" s="689"/>
      <c r="AC498" s="689"/>
      <c r="AD498" s="689"/>
      <c r="AE498" s="689"/>
      <c r="AF498" s="689"/>
      <c r="AG498" s="689"/>
      <c r="AH498" s="689"/>
      <c r="AI498" s="689"/>
      <c r="AJ498" s="689"/>
      <c r="AK498" s="689"/>
      <c r="AL498" s="689"/>
      <c r="AM498" s="689"/>
      <c r="AN498" s="689"/>
      <c r="AO498" s="689"/>
      <c r="AP498" s="689"/>
      <c r="AQ498" s="689"/>
      <c r="AR498" s="689"/>
      <c r="AS498" s="689"/>
      <c r="AT498" s="689"/>
      <c r="AU498" s="689"/>
      <c r="AV498" s="689"/>
      <c r="AW498" s="689"/>
      <c r="AX498" s="689"/>
      <c r="AY498" s="690"/>
      <c r="AZ498" s="196"/>
      <c r="BA498" s="75"/>
      <c r="BB498" s="703"/>
    </row>
    <row r="499" spans="1:54" ht="9.9499999999999993" customHeight="1" thickTop="1" x14ac:dyDescent="0.25">
      <c r="A499" s="55"/>
      <c r="B499" s="221"/>
      <c r="C499" s="60"/>
      <c r="D499" s="155"/>
      <c r="E499" s="60"/>
      <c r="F499" s="60"/>
      <c r="G499" s="60"/>
      <c r="H499" s="535"/>
      <c r="I499" s="32"/>
      <c r="J499" s="386">
        <v>0</v>
      </c>
      <c r="K499" s="76"/>
      <c r="L499" s="688"/>
      <c r="M499" s="689"/>
      <c r="N499" s="689"/>
      <c r="O499" s="689"/>
      <c r="P499" s="689"/>
      <c r="Q499" s="689"/>
      <c r="R499" s="689"/>
      <c r="S499" s="689"/>
      <c r="T499" s="689"/>
      <c r="U499" s="689"/>
      <c r="V499" s="689"/>
      <c r="W499" s="689"/>
      <c r="X499" s="689"/>
      <c r="Y499" s="689"/>
      <c r="Z499" s="689"/>
      <c r="AA499" s="689"/>
      <c r="AB499" s="689"/>
      <c r="AC499" s="689"/>
      <c r="AD499" s="689"/>
      <c r="AE499" s="689"/>
      <c r="AF499" s="689"/>
      <c r="AG499" s="689"/>
      <c r="AH499" s="689"/>
      <c r="AI499" s="689"/>
      <c r="AJ499" s="689"/>
      <c r="AK499" s="689"/>
      <c r="AL499" s="689"/>
      <c r="AM499" s="689"/>
      <c r="AN499" s="689"/>
      <c r="AO499" s="689"/>
      <c r="AP499" s="689"/>
      <c r="AQ499" s="689"/>
      <c r="AR499" s="689"/>
      <c r="AS499" s="689"/>
      <c r="AT499" s="689"/>
      <c r="AU499" s="689"/>
      <c r="AV499" s="689"/>
      <c r="AW499" s="689"/>
      <c r="AX499" s="689"/>
      <c r="AY499" s="690"/>
      <c r="AZ499" s="196"/>
      <c r="BA499" s="75"/>
      <c r="BB499" s="703"/>
    </row>
    <row r="500" spans="1:54" ht="9.9499999999999993" customHeight="1" x14ac:dyDescent="0.25">
      <c r="A500" s="55"/>
      <c r="B500" s="221"/>
      <c r="C500" s="60"/>
      <c r="D500" s="155"/>
      <c r="E500" s="60"/>
      <c r="F500" s="60"/>
      <c r="G500" s="60"/>
      <c r="H500" s="536"/>
      <c r="I500" s="77"/>
      <c r="J500" s="232"/>
      <c r="K500" s="76"/>
      <c r="L500" s="691"/>
      <c r="M500" s="692"/>
      <c r="N500" s="692"/>
      <c r="O500" s="692"/>
      <c r="P500" s="692"/>
      <c r="Q500" s="692"/>
      <c r="R500" s="692"/>
      <c r="S500" s="692"/>
      <c r="T500" s="692"/>
      <c r="U500" s="692"/>
      <c r="V500" s="692"/>
      <c r="W500" s="692"/>
      <c r="X500" s="692"/>
      <c r="Y500" s="692"/>
      <c r="Z500" s="692"/>
      <c r="AA500" s="692"/>
      <c r="AB500" s="692"/>
      <c r="AC500" s="692"/>
      <c r="AD500" s="692"/>
      <c r="AE500" s="692"/>
      <c r="AF500" s="692"/>
      <c r="AG500" s="692"/>
      <c r="AH500" s="692"/>
      <c r="AI500" s="692"/>
      <c r="AJ500" s="692"/>
      <c r="AK500" s="692"/>
      <c r="AL500" s="692"/>
      <c r="AM500" s="692"/>
      <c r="AN500" s="692"/>
      <c r="AO500" s="692"/>
      <c r="AP500" s="692"/>
      <c r="AQ500" s="692"/>
      <c r="AR500" s="692"/>
      <c r="AS500" s="692"/>
      <c r="AT500" s="692"/>
      <c r="AU500" s="692"/>
      <c r="AV500" s="692"/>
      <c r="AW500" s="692"/>
      <c r="AX500" s="692"/>
      <c r="AY500" s="693"/>
      <c r="AZ500" s="196"/>
      <c r="BA500" s="75"/>
      <c r="BB500" s="703"/>
    </row>
    <row r="501" spans="1:54" ht="5.0999999999999996" customHeight="1" x14ac:dyDescent="0.25">
      <c r="A501" s="55"/>
      <c r="B501" s="221"/>
      <c r="C501" s="60"/>
      <c r="D501" s="155"/>
      <c r="E501" s="60"/>
      <c r="F501" s="60"/>
      <c r="G501" s="60"/>
      <c r="H501" s="447"/>
      <c r="I501" s="443"/>
      <c r="J501" s="232"/>
      <c r="K501" s="76"/>
      <c r="L501" s="232"/>
      <c r="M501" s="232"/>
      <c r="N501" s="232"/>
      <c r="O501" s="232"/>
      <c r="P501" s="232"/>
      <c r="Q501" s="232"/>
      <c r="R501" s="232"/>
      <c r="S501" s="232"/>
      <c r="T501" s="232"/>
      <c r="U501" s="232"/>
      <c r="V501" s="232"/>
      <c r="W501" s="232"/>
      <c r="X501" s="232"/>
      <c r="Y501" s="232"/>
      <c r="Z501" s="232"/>
      <c r="AA501" s="232"/>
      <c r="AB501" s="232"/>
      <c r="AC501" s="232"/>
      <c r="AD501" s="232"/>
      <c r="AE501" s="232"/>
      <c r="AF501" s="232"/>
      <c r="AG501" s="232"/>
      <c r="AH501" s="232"/>
      <c r="AI501" s="232"/>
      <c r="AJ501" s="232"/>
      <c r="AK501" s="232"/>
      <c r="AL501" s="232"/>
      <c r="AM501" s="232"/>
      <c r="AN501" s="232"/>
      <c r="AO501" s="232"/>
      <c r="AP501" s="232"/>
      <c r="AQ501" s="232"/>
      <c r="AR501" s="232"/>
      <c r="AS501" s="232"/>
      <c r="AT501" s="232"/>
      <c r="AU501" s="232"/>
      <c r="AV501" s="232"/>
      <c r="AW501" s="232"/>
      <c r="AX501" s="232"/>
      <c r="AY501" s="232"/>
      <c r="AZ501" s="196"/>
      <c r="BA501" s="75"/>
      <c r="BB501" s="703"/>
    </row>
    <row r="502" spans="1:54" ht="9.9499999999999993" customHeight="1" thickBot="1" x14ac:dyDescent="0.3">
      <c r="A502" s="55">
        <f>A497+1</f>
        <v>76</v>
      </c>
      <c r="B502" s="221"/>
      <c r="C502" s="60"/>
      <c r="D502" s="155"/>
      <c r="E502" s="60"/>
      <c r="F502" s="60"/>
      <c r="G502" s="60"/>
      <c r="H502" s="534" t="s">
        <v>309</v>
      </c>
      <c r="I502" s="77"/>
      <c r="J502" s="76" t="str">
        <f>IF(J504=0,"",J504)</f>
        <v/>
      </c>
      <c r="K502" s="76"/>
      <c r="L502" s="685"/>
      <c r="M502" s="686"/>
      <c r="N502" s="686"/>
      <c r="O502" s="686"/>
      <c r="P502" s="686"/>
      <c r="Q502" s="686"/>
      <c r="R502" s="686"/>
      <c r="S502" s="686"/>
      <c r="T502" s="686"/>
      <c r="U502" s="686"/>
      <c r="V502" s="686"/>
      <c r="W502" s="686"/>
      <c r="X502" s="686"/>
      <c r="Y502" s="686"/>
      <c r="Z502" s="686"/>
      <c r="AA502" s="686"/>
      <c r="AB502" s="686"/>
      <c r="AC502" s="686"/>
      <c r="AD502" s="686"/>
      <c r="AE502" s="686"/>
      <c r="AF502" s="686"/>
      <c r="AG502" s="686"/>
      <c r="AH502" s="686"/>
      <c r="AI502" s="686"/>
      <c r="AJ502" s="686"/>
      <c r="AK502" s="686"/>
      <c r="AL502" s="686"/>
      <c r="AM502" s="686"/>
      <c r="AN502" s="686"/>
      <c r="AO502" s="686"/>
      <c r="AP502" s="686"/>
      <c r="AQ502" s="686"/>
      <c r="AR502" s="686"/>
      <c r="AS502" s="686"/>
      <c r="AT502" s="686"/>
      <c r="AU502" s="686"/>
      <c r="AV502" s="686"/>
      <c r="AW502" s="686"/>
      <c r="AX502" s="686"/>
      <c r="AY502" s="687"/>
      <c r="AZ502" s="196"/>
      <c r="BA502" s="75"/>
      <c r="BB502" s="703"/>
    </row>
    <row r="503" spans="1:54" ht="9.9499999999999993" customHeight="1" thickTop="1" thickBot="1" x14ac:dyDescent="0.3">
      <c r="A503" s="55"/>
      <c r="B503" s="221"/>
      <c r="C503" s="60"/>
      <c r="D503" s="155"/>
      <c r="E503" s="60"/>
      <c r="F503" s="60"/>
      <c r="G503" s="60"/>
      <c r="H503" s="535"/>
      <c r="I503" s="233"/>
      <c r="J503" s="322">
        <f>J504</f>
        <v>0</v>
      </c>
      <c r="K503" s="33"/>
      <c r="L503" s="688"/>
      <c r="M503" s="689"/>
      <c r="N503" s="689"/>
      <c r="O503" s="689"/>
      <c r="P503" s="689"/>
      <c r="Q503" s="689"/>
      <c r="R503" s="689"/>
      <c r="S503" s="689"/>
      <c r="T503" s="689"/>
      <c r="U503" s="689"/>
      <c r="V503" s="689"/>
      <c r="W503" s="689"/>
      <c r="X503" s="689"/>
      <c r="Y503" s="689"/>
      <c r="Z503" s="689"/>
      <c r="AA503" s="689"/>
      <c r="AB503" s="689"/>
      <c r="AC503" s="689"/>
      <c r="AD503" s="689"/>
      <c r="AE503" s="689"/>
      <c r="AF503" s="689"/>
      <c r="AG503" s="689"/>
      <c r="AH503" s="689"/>
      <c r="AI503" s="689"/>
      <c r="AJ503" s="689"/>
      <c r="AK503" s="689"/>
      <c r="AL503" s="689"/>
      <c r="AM503" s="689"/>
      <c r="AN503" s="689"/>
      <c r="AO503" s="689"/>
      <c r="AP503" s="689"/>
      <c r="AQ503" s="689"/>
      <c r="AR503" s="689"/>
      <c r="AS503" s="689"/>
      <c r="AT503" s="689"/>
      <c r="AU503" s="689"/>
      <c r="AV503" s="689"/>
      <c r="AW503" s="689"/>
      <c r="AX503" s="689"/>
      <c r="AY503" s="690"/>
      <c r="AZ503" s="196"/>
      <c r="BA503" s="75"/>
      <c r="BB503" s="703"/>
    </row>
    <row r="504" spans="1:54" ht="9.9499999999999993" customHeight="1" thickTop="1" x14ac:dyDescent="0.25">
      <c r="A504" s="55"/>
      <c r="B504" s="221"/>
      <c r="C504" s="60"/>
      <c r="D504" s="155"/>
      <c r="E504" s="60"/>
      <c r="F504" s="60"/>
      <c r="G504" s="60"/>
      <c r="H504" s="535"/>
      <c r="I504" s="32"/>
      <c r="J504" s="386">
        <v>0</v>
      </c>
      <c r="K504" s="76"/>
      <c r="L504" s="688"/>
      <c r="M504" s="689"/>
      <c r="N504" s="689"/>
      <c r="O504" s="689"/>
      <c r="P504" s="689"/>
      <c r="Q504" s="689"/>
      <c r="R504" s="689"/>
      <c r="S504" s="689"/>
      <c r="T504" s="689"/>
      <c r="U504" s="689"/>
      <c r="V504" s="689"/>
      <c r="W504" s="689"/>
      <c r="X504" s="689"/>
      <c r="Y504" s="689"/>
      <c r="Z504" s="689"/>
      <c r="AA504" s="689"/>
      <c r="AB504" s="689"/>
      <c r="AC504" s="689"/>
      <c r="AD504" s="689"/>
      <c r="AE504" s="689"/>
      <c r="AF504" s="689"/>
      <c r="AG504" s="689"/>
      <c r="AH504" s="689"/>
      <c r="AI504" s="689"/>
      <c r="AJ504" s="689"/>
      <c r="AK504" s="689"/>
      <c r="AL504" s="689"/>
      <c r="AM504" s="689"/>
      <c r="AN504" s="689"/>
      <c r="AO504" s="689"/>
      <c r="AP504" s="689"/>
      <c r="AQ504" s="689"/>
      <c r="AR504" s="689"/>
      <c r="AS504" s="689"/>
      <c r="AT504" s="689"/>
      <c r="AU504" s="689"/>
      <c r="AV504" s="689"/>
      <c r="AW504" s="689"/>
      <c r="AX504" s="689"/>
      <c r="AY504" s="690"/>
      <c r="AZ504" s="196"/>
      <c r="BA504" s="75"/>
      <c r="BB504" s="703"/>
    </row>
    <row r="505" spans="1:54" ht="9.9499999999999993" customHeight="1" x14ac:dyDescent="0.25">
      <c r="A505" s="55"/>
      <c r="B505" s="221"/>
      <c r="C505" s="60"/>
      <c r="D505" s="155"/>
      <c r="E505" s="60"/>
      <c r="F505" s="60"/>
      <c r="G505" s="60"/>
      <c r="H505" s="536"/>
      <c r="I505" s="77"/>
      <c r="J505" s="483"/>
      <c r="K505" s="76"/>
      <c r="L505" s="691"/>
      <c r="M505" s="692"/>
      <c r="N505" s="692"/>
      <c r="O505" s="692"/>
      <c r="P505" s="692"/>
      <c r="Q505" s="692"/>
      <c r="R505" s="692"/>
      <c r="S505" s="692"/>
      <c r="T505" s="692"/>
      <c r="U505" s="692"/>
      <c r="V505" s="692"/>
      <c r="W505" s="692"/>
      <c r="X505" s="692"/>
      <c r="Y505" s="692"/>
      <c r="Z505" s="692"/>
      <c r="AA505" s="692"/>
      <c r="AB505" s="692"/>
      <c r="AC505" s="692"/>
      <c r="AD505" s="692"/>
      <c r="AE505" s="692"/>
      <c r="AF505" s="692"/>
      <c r="AG505" s="692"/>
      <c r="AH505" s="692"/>
      <c r="AI505" s="692"/>
      <c r="AJ505" s="692"/>
      <c r="AK505" s="692"/>
      <c r="AL505" s="692"/>
      <c r="AM505" s="692"/>
      <c r="AN505" s="692"/>
      <c r="AO505" s="692"/>
      <c r="AP505" s="692"/>
      <c r="AQ505" s="692"/>
      <c r="AR505" s="692"/>
      <c r="AS505" s="692"/>
      <c r="AT505" s="692"/>
      <c r="AU505" s="692"/>
      <c r="AV505" s="692"/>
      <c r="AW505" s="692"/>
      <c r="AX505" s="692"/>
      <c r="AY505" s="693"/>
      <c r="AZ505" s="196"/>
      <c r="BA505" s="75"/>
      <c r="BB505" s="703"/>
    </row>
    <row r="506" spans="1:54" ht="5.0999999999999996" customHeight="1" x14ac:dyDescent="0.25">
      <c r="A506" s="55"/>
      <c r="B506" s="221"/>
      <c r="C506" s="60"/>
      <c r="D506" s="155"/>
      <c r="E506" s="60"/>
      <c r="F506" s="60"/>
      <c r="G506" s="60"/>
      <c r="H506" s="447"/>
      <c r="I506" s="443"/>
      <c r="J506" s="232"/>
      <c r="K506" s="76"/>
      <c r="L506" s="232"/>
      <c r="M506" s="232"/>
      <c r="N506" s="232"/>
      <c r="O506" s="232"/>
      <c r="P506" s="232"/>
      <c r="Q506" s="232"/>
      <c r="R506" s="232"/>
      <c r="S506" s="232"/>
      <c r="T506" s="232"/>
      <c r="U506" s="232"/>
      <c r="V506" s="232"/>
      <c r="W506" s="232"/>
      <c r="X506" s="232"/>
      <c r="Y506" s="232"/>
      <c r="Z506" s="232"/>
      <c r="AA506" s="232"/>
      <c r="AB506" s="232"/>
      <c r="AC506" s="232"/>
      <c r="AD506" s="232"/>
      <c r="AE506" s="232"/>
      <c r="AF506" s="232"/>
      <c r="AG506" s="232"/>
      <c r="AH506" s="232"/>
      <c r="AI506" s="232"/>
      <c r="AJ506" s="232"/>
      <c r="AK506" s="232"/>
      <c r="AL506" s="232"/>
      <c r="AM506" s="232"/>
      <c r="AN506" s="232"/>
      <c r="AO506" s="232"/>
      <c r="AP506" s="232"/>
      <c r="AQ506" s="232"/>
      <c r="AR506" s="232"/>
      <c r="AS506" s="232"/>
      <c r="AT506" s="232"/>
      <c r="AU506" s="232"/>
      <c r="AV506" s="232"/>
      <c r="AW506" s="232"/>
      <c r="AX506" s="232"/>
      <c r="AY506" s="232"/>
      <c r="AZ506" s="196"/>
      <c r="BA506" s="75"/>
      <c r="BB506" s="703"/>
    </row>
    <row r="507" spans="1:54" ht="9.9499999999999993" customHeight="1" thickBot="1" x14ac:dyDescent="0.3">
      <c r="A507" s="55">
        <f>A502+1</f>
        <v>77</v>
      </c>
      <c r="B507" s="221"/>
      <c r="C507" s="60"/>
      <c r="D507" s="155"/>
      <c r="E507" s="60"/>
      <c r="F507" s="60"/>
      <c r="G507" s="60"/>
      <c r="H507" s="534" t="s">
        <v>269</v>
      </c>
      <c r="I507" s="77"/>
      <c r="J507" s="76" t="str">
        <f>IF(J509=0,"",J509)</f>
        <v/>
      </c>
      <c r="K507" s="76"/>
      <c r="L507" s="685"/>
      <c r="M507" s="686"/>
      <c r="N507" s="686"/>
      <c r="O507" s="686"/>
      <c r="P507" s="686"/>
      <c r="Q507" s="686"/>
      <c r="R507" s="686"/>
      <c r="S507" s="686"/>
      <c r="T507" s="686"/>
      <c r="U507" s="686"/>
      <c r="V507" s="686"/>
      <c r="W507" s="686"/>
      <c r="X507" s="686"/>
      <c r="Y507" s="686"/>
      <c r="Z507" s="686"/>
      <c r="AA507" s="686"/>
      <c r="AB507" s="686"/>
      <c r="AC507" s="686"/>
      <c r="AD507" s="686"/>
      <c r="AE507" s="686"/>
      <c r="AF507" s="686"/>
      <c r="AG507" s="686"/>
      <c r="AH507" s="686"/>
      <c r="AI507" s="686"/>
      <c r="AJ507" s="686"/>
      <c r="AK507" s="686"/>
      <c r="AL507" s="686"/>
      <c r="AM507" s="686"/>
      <c r="AN507" s="686"/>
      <c r="AO507" s="686"/>
      <c r="AP507" s="686"/>
      <c r="AQ507" s="686"/>
      <c r="AR507" s="686"/>
      <c r="AS507" s="686"/>
      <c r="AT507" s="686"/>
      <c r="AU507" s="686"/>
      <c r="AV507" s="686"/>
      <c r="AW507" s="686"/>
      <c r="AX507" s="686"/>
      <c r="AY507" s="687"/>
      <c r="AZ507" s="196"/>
      <c r="BA507" s="75"/>
      <c r="BB507" s="703"/>
    </row>
    <row r="508" spans="1:54" ht="9.9499999999999993" customHeight="1" thickTop="1" thickBot="1" x14ac:dyDescent="0.3">
      <c r="A508" s="55"/>
      <c r="B508" s="221"/>
      <c r="C508" s="60"/>
      <c r="D508" s="155"/>
      <c r="E508" s="60"/>
      <c r="F508" s="60"/>
      <c r="G508" s="60"/>
      <c r="H508" s="535"/>
      <c r="I508" s="233"/>
      <c r="J508" s="322">
        <f>J509</f>
        <v>0</v>
      </c>
      <c r="K508" s="33"/>
      <c r="L508" s="688"/>
      <c r="M508" s="689"/>
      <c r="N508" s="689"/>
      <c r="O508" s="689"/>
      <c r="P508" s="689"/>
      <c r="Q508" s="689"/>
      <c r="R508" s="689"/>
      <c r="S508" s="689"/>
      <c r="T508" s="689"/>
      <c r="U508" s="689"/>
      <c r="V508" s="689"/>
      <c r="W508" s="689"/>
      <c r="X508" s="689"/>
      <c r="Y508" s="689"/>
      <c r="Z508" s="689"/>
      <c r="AA508" s="689"/>
      <c r="AB508" s="689"/>
      <c r="AC508" s="689"/>
      <c r="AD508" s="689"/>
      <c r="AE508" s="689"/>
      <c r="AF508" s="689"/>
      <c r="AG508" s="689"/>
      <c r="AH508" s="689"/>
      <c r="AI508" s="689"/>
      <c r="AJ508" s="689"/>
      <c r="AK508" s="689"/>
      <c r="AL508" s="689"/>
      <c r="AM508" s="689"/>
      <c r="AN508" s="689"/>
      <c r="AO508" s="689"/>
      <c r="AP508" s="689"/>
      <c r="AQ508" s="689"/>
      <c r="AR508" s="689"/>
      <c r="AS508" s="689"/>
      <c r="AT508" s="689"/>
      <c r="AU508" s="689"/>
      <c r="AV508" s="689"/>
      <c r="AW508" s="689"/>
      <c r="AX508" s="689"/>
      <c r="AY508" s="690"/>
      <c r="AZ508" s="196"/>
      <c r="BA508" s="75"/>
      <c r="BB508" s="703"/>
    </row>
    <row r="509" spans="1:54" ht="9.9499999999999993" customHeight="1" thickTop="1" x14ac:dyDescent="0.25">
      <c r="A509" s="55"/>
      <c r="B509" s="221"/>
      <c r="C509" s="60"/>
      <c r="D509" s="155"/>
      <c r="E509" s="60"/>
      <c r="F509" s="60"/>
      <c r="G509" s="60"/>
      <c r="H509" s="535"/>
      <c r="I509" s="32"/>
      <c r="J509" s="386">
        <v>0</v>
      </c>
      <c r="K509" s="76"/>
      <c r="L509" s="688"/>
      <c r="M509" s="689"/>
      <c r="N509" s="689"/>
      <c r="O509" s="689"/>
      <c r="P509" s="689"/>
      <c r="Q509" s="689"/>
      <c r="R509" s="689"/>
      <c r="S509" s="689"/>
      <c r="T509" s="689"/>
      <c r="U509" s="689"/>
      <c r="V509" s="689"/>
      <c r="W509" s="689"/>
      <c r="X509" s="689"/>
      <c r="Y509" s="689"/>
      <c r="Z509" s="689"/>
      <c r="AA509" s="689"/>
      <c r="AB509" s="689"/>
      <c r="AC509" s="689"/>
      <c r="AD509" s="689"/>
      <c r="AE509" s="689"/>
      <c r="AF509" s="689"/>
      <c r="AG509" s="689"/>
      <c r="AH509" s="689"/>
      <c r="AI509" s="689"/>
      <c r="AJ509" s="689"/>
      <c r="AK509" s="689"/>
      <c r="AL509" s="689"/>
      <c r="AM509" s="689"/>
      <c r="AN509" s="689"/>
      <c r="AO509" s="689"/>
      <c r="AP509" s="689"/>
      <c r="AQ509" s="689"/>
      <c r="AR509" s="689"/>
      <c r="AS509" s="689"/>
      <c r="AT509" s="689"/>
      <c r="AU509" s="689"/>
      <c r="AV509" s="689"/>
      <c r="AW509" s="689"/>
      <c r="AX509" s="689"/>
      <c r="AY509" s="690"/>
      <c r="AZ509" s="196"/>
      <c r="BA509" s="75"/>
      <c r="BB509" s="703"/>
    </row>
    <row r="510" spans="1:54" ht="9.9499999999999993" customHeight="1" x14ac:dyDescent="0.25">
      <c r="A510" s="55"/>
      <c r="B510" s="221"/>
      <c r="C510" s="60"/>
      <c r="D510" s="155"/>
      <c r="E510" s="60"/>
      <c r="F510" s="60"/>
      <c r="G510" s="60"/>
      <c r="H510" s="536"/>
      <c r="I510" s="77"/>
      <c r="J510" s="483"/>
      <c r="K510" s="76"/>
      <c r="L510" s="691"/>
      <c r="M510" s="692"/>
      <c r="N510" s="692"/>
      <c r="O510" s="692"/>
      <c r="P510" s="692"/>
      <c r="Q510" s="692"/>
      <c r="R510" s="692"/>
      <c r="S510" s="692"/>
      <c r="T510" s="692"/>
      <c r="U510" s="692"/>
      <c r="V510" s="692"/>
      <c r="W510" s="692"/>
      <c r="X510" s="692"/>
      <c r="Y510" s="692"/>
      <c r="Z510" s="692"/>
      <c r="AA510" s="692"/>
      <c r="AB510" s="692"/>
      <c r="AC510" s="692"/>
      <c r="AD510" s="692"/>
      <c r="AE510" s="692"/>
      <c r="AF510" s="692"/>
      <c r="AG510" s="692"/>
      <c r="AH510" s="692"/>
      <c r="AI510" s="692"/>
      <c r="AJ510" s="692"/>
      <c r="AK510" s="692"/>
      <c r="AL510" s="692"/>
      <c r="AM510" s="692"/>
      <c r="AN510" s="692"/>
      <c r="AO510" s="692"/>
      <c r="AP510" s="692"/>
      <c r="AQ510" s="692"/>
      <c r="AR510" s="692"/>
      <c r="AS510" s="692"/>
      <c r="AT510" s="692"/>
      <c r="AU510" s="692"/>
      <c r="AV510" s="692"/>
      <c r="AW510" s="692"/>
      <c r="AX510" s="692"/>
      <c r="AY510" s="693"/>
      <c r="AZ510" s="196"/>
      <c r="BA510" s="75"/>
      <c r="BB510" s="703"/>
    </row>
    <row r="511" spans="1:54" ht="5.0999999999999996" customHeight="1" x14ac:dyDescent="0.25">
      <c r="A511" s="55"/>
      <c r="B511" s="221"/>
      <c r="C511" s="60"/>
      <c r="D511" s="155"/>
      <c r="E511" s="60"/>
      <c r="F511" s="60"/>
      <c r="G511" s="60"/>
      <c r="H511" s="447"/>
      <c r="I511" s="443"/>
      <c r="J511" s="232"/>
      <c r="K511" s="76"/>
      <c r="L511" s="232"/>
      <c r="M511" s="232"/>
      <c r="N511" s="232"/>
      <c r="O511" s="232"/>
      <c r="P511" s="232"/>
      <c r="Q511" s="232"/>
      <c r="R511" s="232"/>
      <c r="S511" s="232"/>
      <c r="T511" s="232"/>
      <c r="U511" s="232"/>
      <c r="V511" s="232"/>
      <c r="W511" s="232"/>
      <c r="X511" s="232"/>
      <c r="Y511" s="232"/>
      <c r="Z511" s="232"/>
      <c r="AA511" s="232"/>
      <c r="AB511" s="232"/>
      <c r="AC511" s="232"/>
      <c r="AD511" s="232"/>
      <c r="AE511" s="232"/>
      <c r="AF511" s="232"/>
      <c r="AG511" s="232"/>
      <c r="AH511" s="232"/>
      <c r="AI511" s="232"/>
      <c r="AJ511" s="232"/>
      <c r="AK511" s="232"/>
      <c r="AL511" s="232"/>
      <c r="AM511" s="232"/>
      <c r="AN511" s="232"/>
      <c r="AO511" s="232"/>
      <c r="AP511" s="232"/>
      <c r="AQ511" s="232"/>
      <c r="AR511" s="232"/>
      <c r="AS511" s="232"/>
      <c r="AT511" s="232"/>
      <c r="AU511" s="232"/>
      <c r="AV511" s="232"/>
      <c r="AW511" s="232"/>
      <c r="AX511" s="232"/>
      <c r="AY511" s="232"/>
      <c r="AZ511" s="196"/>
      <c r="BA511" s="75"/>
      <c r="BB511" s="703"/>
    </row>
    <row r="512" spans="1:54" ht="9.9499999999999993" customHeight="1" x14ac:dyDescent="0.25">
      <c r="A512" s="55"/>
      <c r="B512" s="221"/>
      <c r="C512" s="60"/>
      <c r="D512" s="155"/>
      <c r="E512" s="60"/>
      <c r="F512" s="121" t="s">
        <v>14</v>
      </c>
      <c r="G512" s="121"/>
      <c r="H512" s="121"/>
      <c r="I512" s="23"/>
      <c r="J512" s="23"/>
      <c r="K512" s="23"/>
      <c r="L512" s="23"/>
      <c r="M512" s="23"/>
      <c r="N512" s="23"/>
      <c r="O512" s="23"/>
      <c r="P512" s="23"/>
      <c r="Q512" s="23"/>
      <c r="R512" s="23"/>
      <c r="S512" s="23"/>
      <c r="T512" s="23"/>
      <c r="U512" s="23"/>
      <c r="V512" s="23"/>
      <c r="W512" s="23"/>
      <c r="X512" s="23"/>
      <c r="Y512" s="23"/>
      <c r="Z512" s="23"/>
      <c r="AA512" s="23"/>
      <c r="AB512" s="23"/>
      <c r="AC512" s="23"/>
      <c r="AD512" s="678"/>
      <c r="AE512" s="678"/>
      <c r="AF512" s="678"/>
      <c r="AG512" s="678"/>
      <c r="AH512" s="678"/>
      <c r="AI512" s="678"/>
      <c r="AJ512" s="678"/>
      <c r="AK512" s="678"/>
      <c r="AL512" s="678"/>
      <c r="AM512" s="678"/>
      <c r="AN512" s="678"/>
      <c r="AO512" s="678"/>
      <c r="AP512" s="678"/>
      <c r="AQ512" s="678"/>
      <c r="AR512" s="678"/>
      <c r="AS512" s="678"/>
      <c r="AT512" s="678"/>
      <c r="AU512" s="678"/>
      <c r="AV512" s="678"/>
      <c r="AW512" s="678"/>
      <c r="AX512" s="678"/>
      <c r="AY512" s="678"/>
      <c r="AZ512" s="196"/>
      <c r="BA512" s="75"/>
      <c r="BB512" s="703"/>
    </row>
    <row r="513" spans="1:54" ht="5.0999999999999996" customHeight="1" x14ac:dyDescent="0.25">
      <c r="A513" s="55"/>
      <c r="B513" s="221"/>
      <c r="C513" s="60"/>
      <c r="D513" s="155"/>
      <c r="E513" s="60"/>
      <c r="F513" s="60"/>
      <c r="G513" s="60"/>
      <c r="H513" s="447"/>
      <c r="I513" s="443"/>
      <c r="J513" s="232"/>
      <c r="K513" s="76"/>
      <c r="L513" s="232"/>
      <c r="M513" s="232"/>
      <c r="N513" s="232"/>
      <c r="O513" s="232"/>
      <c r="P513" s="232"/>
      <c r="Q513" s="232"/>
      <c r="R513" s="232"/>
      <c r="S513" s="232"/>
      <c r="T513" s="232"/>
      <c r="U513" s="232"/>
      <c r="V513" s="232"/>
      <c r="W513" s="232"/>
      <c r="X513" s="232"/>
      <c r="Y513" s="232"/>
      <c r="Z513" s="232"/>
      <c r="AA513" s="232"/>
      <c r="AB513" s="232"/>
      <c r="AC513" s="232"/>
      <c r="AD513" s="232"/>
      <c r="AE513" s="232"/>
      <c r="AF513" s="232"/>
      <c r="AG513" s="232"/>
      <c r="AH513" s="232"/>
      <c r="AI513" s="232"/>
      <c r="AJ513" s="232"/>
      <c r="AK513" s="232"/>
      <c r="AL513" s="232"/>
      <c r="AM513" s="232"/>
      <c r="AN513" s="232"/>
      <c r="AO513" s="232"/>
      <c r="AP513" s="232"/>
      <c r="AQ513" s="232"/>
      <c r="AR513" s="232"/>
      <c r="AS513" s="232"/>
      <c r="AT513" s="232"/>
      <c r="AU513" s="232"/>
      <c r="AV513" s="232"/>
      <c r="AW513" s="232"/>
      <c r="AX513" s="232"/>
      <c r="AY513" s="232"/>
      <c r="AZ513" s="196"/>
      <c r="BA513" s="75"/>
      <c r="BB513" s="703"/>
    </row>
    <row r="514" spans="1:54" ht="9.9499999999999993" customHeight="1" thickBot="1" x14ac:dyDescent="0.3">
      <c r="A514" s="55">
        <f>A507+1</f>
        <v>78</v>
      </c>
      <c r="B514" s="221"/>
      <c r="C514" s="60"/>
      <c r="D514" s="155"/>
      <c r="E514" s="60"/>
      <c r="F514" s="60"/>
      <c r="G514" s="60"/>
      <c r="H514" s="534" t="s">
        <v>204</v>
      </c>
      <c r="I514" s="77"/>
      <c r="J514" s="76" t="str">
        <f>IF(J516=0,"",J516)</f>
        <v/>
      </c>
      <c r="K514" s="76"/>
      <c r="L514" s="685"/>
      <c r="M514" s="686"/>
      <c r="N514" s="686"/>
      <c r="O514" s="686"/>
      <c r="P514" s="686"/>
      <c r="Q514" s="686"/>
      <c r="R514" s="686"/>
      <c r="S514" s="686"/>
      <c r="T514" s="686"/>
      <c r="U514" s="686"/>
      <c r="V514" s="686"/>
      <c r="W514" s="686"/>
      <c r="X514" s="686"/>
      <c r="Y514" s="686"/>
      <c r="Z514" s="686"/>
      <c r="AA514" s="686"/>
      <c r="AB514" s="686"/>
      <c r="AC514" s="686"/>
      <c r="AD514" s="686"/>
      <c r="AE514" s="686"/>
      <c r="AF514" s="686"/>
      <c r="AG514" s="686"/>
      <c r="AH514" s="686"/>
      <c r="AI514" s="686"/>
      <c r="AJ514" s="686"/>
      <c r="AK514" s="686"/>
      <c r="AL514" s="686"/>
      <c r="AM514" s="686"/>
      <c r="AN514" s="686"/>
      <c r="AO514" s="686"/>
      <c r="AP514" s="686"/>
      <c r="AQ514" s="686"/>
      <c r="AR514" s="686"/>
      <c r="AS514" s="686"/>
      <c r="AT514" s="686"/>
      <c r="AU514" s="686"/>
      <c r="AV514" s="686"/>
      <c r="AW514" s="686"/>
      <c r="AX514" s="686"/>
      <c r="AY514" s="687"/>
      <c r="AZ514" s="196"/>
      <c r="BA514" s="75"/>
      <c r="BB514" s="703"/>
    </row>
    <row r="515" spans="1:54" ht="9.9499999999999993" customHeight="1" thickTop="1" thickBot="1" x14ac:dyDescent="0.3">
      <c r="A515" s="55"/>
      <c r="B515" s="221"/>
      <c r="C515" s="60"/>
      <c r="D515" s="155"/>
      <c r="E515" s="60"/>
      <c r="F515" s="60"/>
      <c r="G515" s="60"/>
      <c r="H515" s="535"/>
      <c r="I515" s="233"/>
      <c r="J515" s="322">
        <f>J516</f>
        <v>0</v>
      </c>
      <c r="K515" s="33"/>
      <c r="L515" s="688"/>
      <c r="M515" s="689"/>
      <c r="N515" s="689"/>
      <c r="O515" s="689"/>
      <c r="P515" s="689"/>
      <c r="Q515" s="689"/>
      <c r="R515" s="689"/>
      <c r="S515" s="689"/>
      <c r="T515" s="689"/>
      <c r="U515" s="689"/>
      <c r="V515" s="689"/>
      <c r="W515" s="689"/>
      <c r="X515" s="689"/>
      <c r="Y515" s="689"/>
      <c r="Z515" s="689"/>
      <c r="AA515" s="689"/>
      <c r="AB515" s="689"/>
      <c r="AC515" s="689"/>
      <c r="AD515" s="689"/>
      <c r="AE515" s="689"/>
      <c r="AF515" s="689"/>
      <c r="AG515" s="689"/>
      <c r="AH515" s="689"/>
      <c r="AI515" s="689"/>
      <c r="AJ515" s="689"/>
      <c r="AK515" s="689"/>
      <c r="AL515" s="689"/>
      <c r="AM515" s="689"/>
      <c r="AN515" s="689"/>
      <c r="AO515" s="689"/>
      <c r="AP515" s="689"/>
      <c r="AQ515" s="689"/>
      <c r="AR515" s="689"/>
      <c r="AS515" s="689"/>
      <c r="AT515" s="689"/>
      <c r="AU515" s="689"/>
      <c r="AV515" s="689"/>
      <c r="AW515" s="689"/>
      <c r="AX515" s="689"/>
      <c r="AY515" s="690"/>
      <c r="AZ515" s="196"/>
      <c r="BA515" s="75"/>
      <c r="BB515" s="703"/>
    </row>
    <row r="516" spans="1:54" ht="9.9499999999999993" customHeight="1" thickTop="1" x14ac:dyDescent="0.25">
      <c r="A516" s="55"/>
      <c r="B516" s="221"/>
      <c r="C516" s="60"/>
      <c r="D516" s="155"/>
      <c r="E516" s="60"/>
      <c r="F516" s="60"/>
      <c r="G516" s="60"/>
      <c r="H516" s="535"/>
      <c r="I516" s="32"/>
      <c r="J516" s="386">
        <v>0</v>
      </c>
      <c r="K516" s="76"/>
      <c r="L516" s="688"/>
      <c r="M516" s="689"/>
      <c r="N516" s="689"/>
      <c r="O516" s="689"/>
      <c r="P516" s="689"/>
      <c r="Q516" s="689"/>
      <c r="R516" s="689"/>
      <c r="S516" s="689"/>
      <c r="T516" s="689"/>
      <c r="U516" s="689"/>
      <c r="V516" s="689"/>
      <c r="W516" s="689"/>
      <c r="X516" s="689"/>
      <c r="Y516" s="689"/>
      <c r="Z516" s="689"/>
      <c r="AA516" s="689"/>
      <c r="AB516" s="689"/>
      <c r="AC516" s="689"/>
      <c r="AD516" s="689"/>
      <c r="AE516" s="689"/>
      <c r="AF516" s="689"/>
      <c r="AG516" s="689"/>
      <c r="AH516" s="689"/>
      <c r="AI516" s="689"/>
      <c r="AJ516" s="689"/>
      <c r="AK516" s="689"/>
      <c r="AL516" s="689"/>
      <c r="AM516" s="689"/>
      <c r="AN516" s="689"/>
      <c r="AO516" s="689"/>
      <c r="AP516" s="689"/>
      <c r="AQ516" s="689"/>
      <c r="AR516" s="689"/>
      <c r="AS516" s="689"/>
      <c r="AT516" s="689"/>
      <c r="AU516" s="689"/>
      <c r="AV516" s="689"/>
      <c r="AW516" s="689"/>
      <c r="AX516" s="689"/>
      <c r="AY516" s="690"/>
      <c r="AZ516" s="196"/>
      <c r="BA516" s="75"/>
      <c r="BB516" s="703"/>
    </row>
    <row r="517" spans="1:54" ht="9.9499999999999993" customHeight="1" x14ac:dyDescent="0.25">
      <c r="A517" s="55"/>
      <c r="B517" s="221"/>
      <c r="C517" s="60"/>
      <c r="D517" s="155"/>
      <c r="E517" s="60"/>
      <c r="F517" s="60"/>
      <c r="G517" s="60"/>
      <c r="H517" s="536"/>
      <c r="I517" s="77"/>
      <c r="J517" s="483"/>
      <c r="K517" s="76"/>
      <c r="L517" s="691"/>
      <c r="M517" s="692"/>
      <c r="N517" s="692"/>
      <c r="O517" s="692"/>
      <c r="P517" s="692"/>
      <c r="Q517" s="692"/>
      <c r="R517" s="692"/>
      <c r="S517" s="692"/>
      <c r="T517" s="692"/>
      <c r="U517" s="692"/>
      <c r="V517" s="692"/>
      <c r="W517" s="692"/>
      <c r="X517" s="692"/>
      <c r="Y517" s="692"/>
      <c r="Z517" s="692"/>
      <c r="AA517" s="692"/>
      <c r="AB517" s="692"/>
      <c r="AC517" s="692"/>
      <c r="AD517" s="692"/>
      <c r="AE517" s="692"/>
      <c r="AF517" s="692"/>
      <c r="AG517" s="692"/>
      <c r="AH517" s="692"/>
      <c r="AI517" s="692"/>
      <c r="AJ517" s="692"/>
      <c r="AK517" s="692"/>
      <c r="AL517" s="692"/>
      <c r="AM517" s="692"/>
      <c r="AN517" s="692"/>
      <c r="AO517" s="692"/>
      <c r="AP517" s="692"/>
      <c r="AQ517" s="692"/>
      <c r="AR517" s="692"/>
      <c r="AS517" s="692"/>
      <c r="AT517" s="692"/>
      <c r="AU517" s="692"/>
      <c r="AV517" s="692"/>
      <c r="AW517" s="692"/>
      <c r="AX517" s="692"/>
      <c r="AY517" s="693"/>
      <c r="AZ517" s="196"/>
      <c r="BA517" s="75"/>
      <c r="BB517" s="703"/>
    </row>
    <row r="518" spans="1:54" ht="5.0999999999999996" customHeight="1" x14ac:dyDescent="0.25">
      <c r="A518" s="55"/>
      <c r="B518" s="221"/>
      <c r="C518" s="60"/>
      <c r="D518" s="155"/>
      <c r="E518" s="60"/>
      <c r="F518" s="60"/>
      <c r="G518" s="60"/>
      <c r="H518" s="447"/>
      <c r="I518" s="443"/>
      <c r="J518" s="232"/>
      <c r="K518" s="76"/>
      <c r="L518" s="232"/>
      <c r="M518" s="232"/>
      <c r="N518" s="232"/>
      <c r="O518" s="232"/>
      <c r="P518" s="232"/>
      <c r="Q518" s="232"/>
      <c r="R518" s="232"/>
      <c r="S518" s="232"/>
      <c r="T518" s="232"/>
      <c r="U518" s="232"/>
      <c r="V518" s="232"/>
      <c r="W518" s="232"/>
      <c r="X518" s="232"/>
      <c r="Y518" s="232"/>
      <c r="Z518" s="232"/>
      <c r="AA518" s="232"/>
      <c r="AB518" s="232"/>
      <c r="AC518" s="232"/>
      <c r="AD518" s="232"/>
      <c r="AE518" s="232"/>
      <c r="AF518" s="232"/>
      <c r="AG518" s="232"/>
      <c r="AH518" s="232"/>
      <c r="AI518" s="232"/>
      <c r="AJ518" s="232"/>
      <c r="AK518" s="232"/>
      <c r="AL518" s="232"/>
      <c r="AM518" s="232"/>
      <c r="AN518" s="232"/>
      <c r="AO518" s="232"/>
      <c r="AP518" s="232"/>
      <c r="AQ518" s="232"/>
      <c r="AR518" s="232"/>
      <c r="AS518" s="232"/>
      <c r="AT518" s="232"/>
      <c r="AU518" s="232"/>
      <c r="AV518" s="232"/>
      <c r="AW518" s="232"/>
      <c r="AX518" s="232"/>
      <c r="AY518" s="232"/>
      <c r="AZ518" s="196"/>
      <c r="BA518" s="75"/>
      <c r="BB518" s="703"/>
    </row>
    <row r="519" spans="1:54" ht="9.9499999999999993" customHeight="1" thickBot="1" x14ac:dyDescent="0.3">
      <c r="A519" s="55">
        <f>A514+1</f>
        <v>79</v>
      </c>
      <c r="B519" s="221"/>
      <c r="C519" s="60"/>
      <c r="D519" s="155"/>
      <c r="E519" s="60"/>
      <c r="F519" s="60"/>
      <c r="G519" s="60"/>
      <c r="H519" s="534" t="s">
        <v>205</v>
      </c>
      <c r="I519" s="77"/>
      <c r="J519" s="76" t="str">
        <f>IF(J521=0,"",J521)</f>
        <v/>
      </c>
      <c r="K519" s="76"/>
      <c r="L519" s="685"/>
      <c r="M519" s="686"/>
      <c r="N519" s="686"/>
      <c r="O519" s="686"/>
      <c r="P519" s="686"/>
      <c r="Q519" s="686"/>
      <c r="R519" s="686"/>
      <c r="S519" s="686"/>
      <c r="T519" s="686"/>
      <c r="U519" s="686"/>
      <c r="V519" s="686"/>
      <c r="W519" s="686"/>
      <c r="X519" s="686"/>
      <c r="Y519" s="686"/>
      <c r="Z519" s="686"/>
      <c r="AA519" s="686"/>
      <c r="AB519" s="686"/>
      <c r="AC519" s="686"/>
      <c r="AD519" s="686"/>
      <c r="AE519" s="686"/>
      <c r="AF519" s="686"/>
      <c r="AG519" s="686"/>
      <c r="AH519" s="686"/>
      <c r="AI519" s="686"/>
      <c r="AJ519" s="686"/>
      <c r="AK519" s="686"/>
      <c r="AL519" s="686"/>
      <c r="AM519" s="686"/>
      <c r="AN519" s="686"/>
      <c r="AO519" s="686"/>
      <c r="AP519" s="686"/>
      <c r="AQ519" s="686"/>
      <c r="AR519" s="686"/>
      <c r="AS519" s="686"/>
      <c r="AT519" s="686"/>
      <c r="AU519" s="686"/>
      <c r="AV519" s="686"/>
      <c r="AW519" s="686"/>
      <c r="AX519" s="686"/>
      <c r="AY519" s="687"/>
      <c r="AZ519" s="196"/>
      <c r="BA519" s="75"/>
      <c r="BB519" s="703"/>
    </row>
    <row r="520" spans="1:54" ht="9.9499999999999993" customHeight="1" thickTop="1" thickBot="1" x14ac:dyDescent="0.3">
      <c r="A520" s="55"/>
      <c r="B520" s="221"/>
      <c r="C520" s="60"/>
      <c r="D520" s="155"/>
      <c r="E520" s="60"/>
      <c r="F520" s="60"/>
      <c r="G520" s="60"/>
      <c r="H520" s="535"/>
      <c r="I520" s="233"/>
      <c r="J520" s="322">
        <f>J521</f>
        <v>0</v>
      </c>
      <c r="K520" s="33"/>
      <c r="L520" s="688"/>
      <c r="M520" s="689"/>
      <c r="N520" s="689"/>
      <c r="O520" s="689"/>
      <c r="P520" s="689"/>
      <c r="Q520" s="689"/>
      <c r="R520" s="689"/>
      <c r="S520" s="689"/>
      <c r="T520" s="689"/>
      <c r="U520" s="689"/>
      <c r="V520" s="689"/>
      <c r="W520" s="689"/>
      <c r="X520" s="689"/>
      <c r="Y520" s="689"/>
      <c r="Z520" s="689"/>
      <c r="AA520" s="689"/>
      <c r="AB520" s="689"/>
      <c r="AC520" s="689"/>
      <c r="AD520" s="689"/>
      <c r="AE520" s="689"/>
      <c r="AF520" s="689"/>
      <c r="AG520" s="689"/>
      <c r="AH520" s="689"/>
      <c r="AI520" s="689"/>
      <c r="AJ520" s="689"/>
      <c r="AK520" s="689"/>
      <c r="AL520" s="689"/>
      <c r="AM520" s="689"/>
      <c r="AN520" s="689"/>
      <c r="AO520" s="689"/>
      <c r="AP520" s="689"/>
      <c r="AQ520" s="689"/>
      <c r="AR520" s="689"/>
      <c r="AS520" s="689"/>
      <c r="AT520" s="689"/>
      <c r="AU520" s="689"/>
      <c r="AV520" s="689"/>
      <c r="AW520" s="689"/>
      <c r="AX520" s="689"/>
      <c r="AY520" s="690"/>
      <c r="AZ520" s="196"/>
      <c r="BA520" s="75"/>
      <c r="BB520" s="703"/>
    </row>
    <row r="521" spans="1:54" ht="9.9499999999999993" customHeight="1" thickTop="1" x14ac:dyDescent="0.25">
      <c r="A521" s="55"/>
      <c r="B521" s="221"/>
      <c r="C521" s="60"/>
      <c r="D521" s="155"/>
      <c r="E521" s="60"/>
      <c r="F521" s="60"/>
      <c r="G521" s="60"/>
      <c r="H521" s="535"/>
      <c r="I521" s="32"/>
      <c r="J521" s="386">
        <v>0</v>
      </c>
      <c r="K521" s="76"/>
      <c r="L521" s="688"/>
      <c r="M521" s="689"/>
      <c r="N521" s="689"/>
      <c r="O521" s="689"/>
      <c r="P521" s="689"/>
      <c r="Q521" s="689"/>
      <c r="R521" s="689"/>
      <c r="S521" s="689"/>
      <c r="T521" s="689"/>
      <c r="U521" s="689"/>
      <c r="V521" s="689"/>
      <c r="W521" s="689"/>
      <c r="X521" s="689"/>
      <c r="Y521" s="689"/>
      <c r="Z521" s="689"/>
      <c r="AA521" s="689"/>
      <c r="AB521" s="689"/>
      <c r="AC521" s="689"/>
      <c r="AD521" s="689"/>
      <c r="AE521" s="689"/>
      <c r="AF521" s="689"/>
      <c r="AG521" s="689"/>
      <c r="AH521" s="689"/>
      <c r="AI521" s="689"/>
      <c r="AJ521" s="689"/>
      <c r="AK521" s="689"/>
      <c r="AL521" s="689"/>
      <c r="AM521" s="689"/>
      <c r="AN521" s="689"/>
      <c r="AO521" s="689"/>
      <c r="AP521" s="689"/>
      <c r="AQ521" s="689"/>
      <c r="AR521" s="689"/>
      <c r="AS521" s="689"/>
      <c r="AT521" s="689"/>
      <c r="AU521" s="689"/>
      <c r="AV521" s="689"/>
      <c r="AW521" s="689"/>
      <c r="AX521" s="689"/>
      <c r="AY521" s="690"/>
      <c r="AZ521" s="196"/>
      <c r="BA521" s="75"/>
      <c r="BB521" s="703"/>
    </row>
    <row r="522" spans="1:54" ht="9.9499999999999993" customHeight="1" x14ac:dyDescent="0.25">
      <c r="A522" s="55"/>
      <c r="B522" s="221"/>
      <c r="C522" s="60"/>
      <c r="D522" s="155"/>
      <c r="E522" s="60"/>
      <c r="F522" s="60"/>
      <c r="G522" s="60"/>
      <c r="H522" s="536"/>
      <c r="I522" s="77"/>
      <c r="J522" s="483"/>
      <c r="K522" s="76"/>
      <c r="L522" s="691"/>
      <c r="M522" s="692"/>
      <c r="N522" s="692"/>
      <c r="O522" s="692"/>
      <c r="P522" s="692"/>
      <c r="Q522" s="692"/>
      <c r="R522" s="692"/>
      <c r="S522" s="692"/>
      <c r="T522" s="692"/>
      <c r="U522" s="692"/>
      <c r="V522" s="692"/>
      <c r="W522" s="692"/>
      <c r="X522" s="692"/>
      <c r="Y522" s="692"/>
      <c r="Z522" s="692"/>
      <c r="AA522" s="692"/>
      <c r="AB522" s="692"/>
      <c r="AC522" s="692"/>
      <c r="AD522" s="692"/>
      <c r="AE522" s="692"/>
      <c r="AF522" s="692"/>
      <c r="AG522" s="692"/>
      <c r="AH522" s="692"/>
      <c r="AI522" s="692"/>
      <c r="AJ522" s="692"/>
      <c r="AK522" s="692"/>
      <c r="AL522" s="692"/>
      <c r="AM522" s="692"/>
      <c r="AN522" s="692"/>
      <c r="AO522" s="692"/>
      <c r="AP522" s="692"/>
      <c r="AQ522" s="692"/>
      <c r="AR522" s="692"/>
      <c r="AS522" s="692"/>
      <c r="AT522" s="692"/>
      <c r="AU522" s="692"/>
      <c r="AV522" s="692"/>
      <c r="AW522" s="692"/>
      <c r="AX522" s="692"/>
      <c r="AY522" s="693"/>
      <c r="AZ522" s="196"/>
      <c r="BA522" s="75"/>
      <c r="BB522" s="703"/>
    </row>
    <row r="523" spans="1:54" ht="5.0999999999999996" customHeight="1" x14ac:dyDescent="0.25">
      <c r="A523" s="55"/>
      <c r="B523" s="221"/>
      <c r="C523" s="60"/>
      <c r="D523" s="155"/>
      <c r="E523" s="60"/>
      <c r="F523" s="60"/>
      <c r="G523" s="60"/>
      <c r="H523" s="447"/>
      <c r="I523" s="443"/>
      <c r="J523" s="232"/>
      <c r="K523" s="76"/>
      <c r="L523" s="232"/>
      <c r="M523" s="232"/>
      <c r="N523" s="232"/>
      <c r="O523" s="232"/>
      <c r="P523" s="232"/>
      <c r="Q523" s="232"/>
      <c r="R523" s="232"/>
      <c r="S523" s="232"/>
      <c r="T523" s="232"/>
      <c r="U523" s="232"/>
      <c r="V523" s="232"/>
      <c r="W523" s="232"/>
      <c r="X523" s="232"/>
      <c r="Y523" s="232"/>
      <c r="Z523" s="232"/>
      <c r="AA523" s="232"/>
      <c r="AB523" s="232"/>
      <c r="AC523" s="232"/>
      <c r="AD523" s="232"/>
      <c r="AE523" s="232"/>
      <c r="AF523" s="232"/>
      <c r="AG523" s="232"/>
      <c r="AH523" s="232"/>
      <c r="AI523" s="232"/>
      <c r="AJ523" s="232"/>
      <c r="AK523" s="232"/>
      <c r="AL523" s="232"/>
      <c r="AM523" s="232"/>
      <c r="AN523" s="232"/>
      <c r="AO523" s="232"/>
      <c r="AP523" s="232"/>
      <c r="AQ523" s="232"/>
      <c r="AR523" s="232"/>
      <c r="AS523" s="232"/>
      <c r="AT523" s="232"/>
      <c r="AU523" s="232"/>
      <c r="AV523" s="232"/>
      <c r="AW523" s="232"/>
      <c r="AX523" s="232"/>
      <c r="AY523" s="232"/>
      <c r="AZ523" s="196"/>
      <c r="BA523" s="75"/>
      <c r="BB523" s="703"/>
    </row>
    <row r="524" spans="1:54" ht="9.9499999999999993" customHeight="1" thickBot="1" x14ac:dyDescent="0.3">
      <c r="A524" s="55">
        <f>A519+1</f>
        <v>80</v>
      </c>
      <c r="B524" s="221"/>
      <c r="C524" s="60"/>
      <c r="D524" s="155"/>
      <c r="E524" s="60"/>
      <c r="F524" s="60"/>
      <c r="G524" s="60"/>
      <c r="H524" s="534" t="s">
        <v>269</v>
      </c>
      <c r="I524" s="77"/>
      <c r="J524" s="76" t="str">
        <f>IF(J526=0,"",J526)</f>
        <v/>
      </c>
      <c r="K524" s="76"/>
      <c r="L524" s="685"/>
      <c r="M524" s="686"/>
      <c r="N524" s="686"/>
      <c r="O524" s="686"/>
      <c r="P524" s="686"/>
      <c r="Q524" s="686"/>
      <c r="R524" s="686"/>
      <c r="S524" s="686"/>
      <c r="T524" s="686"/>
      <c r="U524" s="686"/>
      <c r="V524" s="686"/>
      <c r="W524" s="686"/>
      <c r="X524" s="686"/>
      <c r="Y524" s="686"/>
      <c r="Z524" s="686"/>
      <c r="AA524" s="686"/>
      <c r="AB524" s="686"/>
      <c r="AC524" s="686"/>
      <c r="AD524" s="686"/>
      <c r="AE524" s="686"/>
      <c r="AF524" s="686"/>
      <c r="AG524" s="686"/>
      <c r="AH524" s="686"/>
      <c r="AI524" s="686"/>
      <c r="AJ524" s="686"/>
      <c r="AK524" s="686"/>
      <c r="AL524" s="686"/>
      <c r="AM524" s="686"/>
      <c r="AN524" s="686"/>
      <c r="AO524" s="686"/>
      <c r="AP524" s="686"/>
      <c r="AQ524" s="686"/>
      <c r="AR524" s="686"/>
      <c r="AS524" s="686"/>
      <c r="AT524" s="686"/>
      <c r="AU524" s="686"/>
      <c r="AV524" s="686"/>
      <c r="AW524" s="686"/>
      <c r="AX524" s="686"/>
      <c r="AY524" s="687"/>
      <c r="AZ524" s="196"/>
      <c r="BA524" s="75"/>
      <c r="BB524" s="703"/>
    </row>
    <row r="525" spans="1:54" ht="9.9499999999999993" customHeight="1" thickTop="1" thickBot="1" x14ac:dyDescent="0.3">
      <c r="A525" s="55"/>
      <c r="B525" s="221"/>
      <c r="C525" s="60"/>
      <c r="D525" s="155"/>
      <c r="E525" s="60"/>
      <c r="F525" s="60"/>
      <c r="G525" s="60"/>
      <c r="H525" s="535"/>
      <c r="I525" s="233"/>
      <c r="J525" s="322">
        <f>J526</f>
        <v>0</v>
      </c>
      <c r="K525" s="33"/>
      <c r="L525" s="688"/>
      <c r="M525" s="689"/>
      <c r="N525" s="689"/>
      <c r="O525" s="689"/>
      <c r="P525" s="689"/>
      <c r="Q525" s="689"/>
      <c r="R525" s="689"/>
      <c r="S525" s="689"/>
      <c r="T525" s="689"/>
      <c r="U525" s="689"/>
      <c r="V525" s="689"/>
      <c r="W525" s="689"/>
      <c r="X525" s="689"/>
      <c r="Y525" s="689"/>
      <c r="Z525" s="689"/>
      <c r="AA525" s="689"/>
      <c r="AB525" s="689"/>
      <c r="AC525" s="689"/>
      <c r="AD525" s="689"/>
      <c r="AE525" s="689"/>
      <c r="AF525" s="689"/>
      <c r="AG525" s="689"/>
      <c r="AH525" s="689"/>
      <c r="AI525" s="689"/>
      <c r="AJ525" s="689"/>
      <c r="AK525" s="689"/>
      <c r="AL525" s="689"/>
      <c r="AM525" s="689"/>
      <c r="AN525" s="689"/>
      <c r="AO525" s="689"/>
      <c r="AP525" s="689"/>
      <c r="AQ525" s="689"/>
      <c r="AR525" s="689"/>
      <c r="AS525" s="689"/>
      <c r="AT525" s="689"/>
      <c r="AU525" s="689"/>
      <c r="AV525" s="689"/>
      <c r="AW525" s="689"/>
      <c r="AX525" s="689"/>
      <c r="AY525" s="690"/>
      <c r="AZ525" s="196"/>
      <c r="BA525" s="75"/>
      <c r="BB525" s="703"/>
    </row>
    <row r="526" spans="1:54" ht="9.9499999999999993" customHeight="1" thickTop="1" x14ac:dyDescent="0.25">
      <c r="A526" s="55"/>
      <c r="B526" s="221"/>
      <c r="C526" s="60"/>
      <c r="D526" s="155"/>
      <c r="E526" s="60"/>
      <c r="F526" s="60"/>
      <c r="G526" s="60"/>
      <c r="H526" s="535"/>
      <c r="I526" s="32"/>
      <c r="J526" s="386">
        <v>0</v>
      </c>
      <c r="K526" s="76"/>
      <c r="L526" s="688"/>
      <c r="M526" s="689"/>
      <c r="N526" s="689"/>
      <c r="O526" s="689"/>
      <c r="P526" s="689"/>
      <c r="Q526" s="689"/>
      <c r="R526" s="689"/>
      <c r="S526" s="689"/>
      <c r="T526" s="689"/>
      <c r="U526" s="689"/>
      <c r="V526" s="689"/>
      <c r="W526" s="689"/>
      <c r="X526" s="689"/>
      <c r="Y526" s="689"/>
      <c r="Z526" s="689"/>
      <c r="AA526" s="689"/>
      <c r="AB526" s="689"/>
      <c r="AC526" s="689"/>
      <c r="AD526" s="689"/>
      <c r="AE526" s="689"/>
      <c r="AF526" s="689"/>
      <c r="AG526" s="689"/>
      <c r="AH526" s="689"/>
      <c r="AI526" s="689"/>
      <c r="AJ526" s="689"/>
      <c r="AK526" s="689"/>
      <c r="AL526" s="689"/>
      <c r="AM526" s="689"/>
      <c r="AN526" s="689"/>
      <c r="AO526" s="689"/>
      <c r="AP526" s="689"/>
      <c r="AQ526" s="689"/>
      <c r="AR526" s="689"/>
      <c r="AS526" s="689"/>
      <c r="AT526" s="689"/>
      <c r="AU526" s="689"/>
      <c r="AV526" s="689"/>
      <c r="AW526" s="689"/>
      <c r="AX526" s="689"/>
      <c r="AY526" s="690"/>
      <c r="AZ526" s="196"/>
      <c r="BA526" s="75"/>
      <c r="BB526" s="703"/>
    </row>
    <row r="527" spans="1:54" ht="9.9499999999999993" customHeight="1" x14ac:dyDescent="0.25">
      <c r="A527" s="55"/>
      <c r="B527" s="221"/>
      <c r="C527" s="60"/>
      <c r="D527" s="155"/>
      <c r="E527" s="60"/>
      <c r="F527" s="60"/>
      <c r="G527" s="60"/>
      <c r="H527" s="536"/>
      <c r="I527" s="77"/>
      <c r="J527" s="483"/>
      <c r="K527" s="76"/>
      <c r="L527" s="691"/>
      <c r="M527" s="692"/>
      <c r="N527" s="692"/>
      <c r="O527" s="692"/>
      <c r="P527" s="692"/>
      <c r="Q527" s="692"/>
      <c r="R527" s="692"/>
      <c r="S527" s="692"/>
      <c r="T527" s="692"/>
      <c r="U527" s="692"/>
      <c r="V527" s="692"/>
      <c r="W527" s="692"/>
      <c r="X527" s="692"/>
      <c r="Y527" s="692"/>
      <c r="Z527" s="692"/>
      <c r="AA527" s="692"/>
      <c r="AB527" s="692"/>
      <c r="AC527" s="692"/>
      <c r="AD527" s="692"/>
      <c r="AE527" s="692"/>
      <c r="AF527" s="692"/>
      <c r="AG527" s="692"/>
      <c r="AH527" s="692"/>
      <c r="AI527" s="692"/>
      <c r="AJ527" s="692"/>
      <c r="AK527" s="692"/>
      <c r="AL527" s="692"/>
      <c r="AM527" s="692"/>
      <c r="AN527" s="692"/>
      <c r="AO527" s="692"/>
      <c r="AP527" s="692"/>
      <c r="AQ527" s="692"/>
      <c r="AR527" s="692"/>
      <c r="AS527" s="692"/>
      <c r="AT527" s="692"/>
      <c r="AU527" s="692"/>
      <c r="AV527" s="692"/>
      <c r="AW527" s="692"/>
      <c r="AX527" s="692"/>
      <c r="AY527" s="693"/>
      <c r="AZ527" s="196"/>
      <c r="BA527" s="75"/>
      <c r="BB527" s="703"/>
    </row>
    <row r="528" spans="1:54" ht="5.0999999999999996" customHeight="1" x14ac:dyDescent="0.25">
      <c r="A528" s="55"/>
      <c r="B528" s="221"/>
      <c r="C528" s="60"/>
      <c r="D528" s="155"/>
      <c r="E528" s="60"/>
      <c r="F528" s="60"/>
      <c r="G528" s="60"/>
      <c r="H528" s="447"/>
      <c r="I528" s="443"/>
      <c r="J528" s="232"/>
      <c r="K528" s="76"/>
      <c r="L528" s="232"/>
      <c r="M528" s="232"/>
      <c r="N528" s="232"/>
      <c r="O528" s="232"/>
      <c r="P528" s="232"/>
      <c r="Q528" s="232"/>
      <c r="R528" s="232"/>
      <c r="S528" s="232"/>
      <c r="T528" s="232"/>
      <c r="U528" s="232"/>
      <c r="V528" s="232"/>
      <c r="W528" s="232"/>
      <c r="X528" s="232"/>
      <c r="Y528" s="232"/>
      <c r="Z528" s="232"/>
      <c r="AA528" s="232"/>
      <c r="AB528" s="232"/>
      <c r="AC528" s="232"/>
      <c r="AD528" s="232"/>
      <c r="AE528" s="232"/>
      <c r="AF528" s="232"/>
      <c r="AG528" s="232"/>
      <c r="AH528" s="232"/>
      <c r="AI528" s="232"/>
      <c r="AJ528" s="232"/>
      <c r="AK528" s="232"/>
      <c r="AL528" s="232"/>
      <c r="AM528" s="232"/>
      <c r="AN528" s="232"/>
      <c r="AO528" s="232"/>
      <c r="AP528" s="232"/>
      <c r="AQ528" s="232"/>
      <c r="AR528" s="232"/>
      <c r="AS528" s="232"/>
      <c r="AT528" s="232"/>
      <c r="AU528" s="232"/>
      <c r="AV528" s="232"/>
      <c r="AW528" s="232"/>
      <c r="AX528" s="232"/>
      <c r="AY528" s="232"/>
      <c r="AZ528" s="196"/>
      <c r="BA528" s="75"/>
      <c r="BB528" s="703"/>
    </row>
    <row r="529" spans="1:54" ht="9.9499999999999993" customHeight="1" x14ac:dyDescent="0.25">
      <c r="A529" s="55"/>
      <c r="B529" s="221"/>
      <c r="C529" s="60"/>
      <c r="D529" s="155"/>
      <c r="E529" s="60"/>
      <c r="F529" s="121" t="s">
        <v>111</v>
      </c>
      <c r="G529" s="121"/>
      <c r="H529" s="121"/>
      <c r="I529" s="23"/>
      <c r="J529" s="23"/>
      <c r="K529" s="23"/>
      <c r="L529" s="23"/>
      <c r="M529" s="23"/>
      <c r="N529" s="23"/>
      <c r="O529" s="23"/>
      <c r="P529" s="23"/>
      <c r="Q529" s="23"/>
      <c r="R529" s="23"/>
      <c r="S529" s="23"/>
      <c r="T529" s="23"/>
      <c r="U529" s="23"/>
      <c r="V529" s="23"/>
      <c r="W529" s="23"/>
      <c r="X529" s="23"/>
      <c r="Y529" s="23"/>
      <c r="Z529" s="23"/>
      <c r="AA529" s="23"/>
      <c r="AB529" s="23"/>
      <c r="AC529" s="23"/>
      <c r="AD529" s="678"/>
      <c r="AE529" s="678"/>
      <c r="AF529" s="678"/>
      <c r="AG529" s="678"/>
      <c r="AH529" s="678"/>
      <c r="AI529" s="678"/>
      <c r="AJ529" s="678"/>
      <c r="AK529" s="678"/>
      <c r="AL529" s="678"/>
      <c r="AM529" s="678"/>
      <c r="AN529" s="678"/>
      <c r="AO529" s="678"/>
      <c r="AP529" s="678"/>
      <c r="AQ529" s="678"/>
      <c r="AR529" s="678"/>
      <c r="AS529" s="678"/>
      <c r="AT529" s="678"/>
      <c r="AU529" s="678"/>
      <c r="AV529" s="678"/>
      <c r="AW529" s="678"/>
      <c r="AX529" s="678"/>
      <c r="AY529" s="678"/>
      <c r="AZ529" s="196"/>
      <c r="BA529" s="75"/>
      <c r="BB529" s="703"/>
    </row>
    <row r="530" spans="1:54" ht="5.0999999999999996" customHeight="1" x14ac:dyDescent="0.25">
      <c r="A530" s="55"/>
      <c r="B530" s="221"/>
      <c r="C530" s="60"/>
      <c r="D530" s="155"/>
      <c r="E530" s="60"/>
      <c r="F530" s="60"/>
      <c r="G530" s="60"/>
      <c r="H530" s="447"/>
      <c r="I530" s="443"/>
      <c r="J530" s="232"/>
      <c r="K530" s="76"/>
      <c r="L530" s="232"/>
      <c r="M530" s="232"/>
      <c r="N530" s="232"/>
      <c r="O530" s="232"/>
      <c r="P530" s="232"/>
      <c r="Q530" s="232"/>
      <c r="R530" s="232"/>
      <c r="S530" s="232"/>
      <c r="T530" s="232"/>
      <c r="U530" s="232"/>
      <c r="V530" s="232"/>
      <c r="W530" s="232"/>
      <c r="X530" s="232"/>
      <c r="Y530" s="232"/>
      <c r="Z530" s="232"/>
      <c r="AA530" s="232"/>
      <c r="AB530" s="232"/>
      <c r="AC530" s="232"/>
      <c r="AD530" s="232"/>
      <c r="AE530" s="232"/>
      <c r="AF530" s="232"/>
      <c r="AG530" s="232"/>
      <c r="AH530" s="232"/>
      <c r="AI530" s="232"/>
      <c r="AJ530" s="232"/>
      <c r="AK530" s="232"/>
      <c r="AL530" s="232"/>
      <c r="AM530" s="232"/>
      <c r="AN530" s="232"/>
      <c r="AO530" s="232"/>
      <c r="AP530" s="232"/>
      <c r="AQ530" s="232"/>
      <c r="AR530" s="232"/>
      <c r="AS530" s="232"/>
      <c r="AT530" s="232"/>
      <c r="AU530" s="232"/>
      <c r="AV530" s="232"/>
      <c r="AW530" s="232"/>
      <c r="AX530" s="232"/>
      <c r="AY530" s="232"/>
      <c r="AZ530" s="196"/>
      <c r="BA530" s="75"/>
      <c r="BB530" s="703"/>
    </row>
    <row r="531" spans="1:54" ht="9.9499999999999993" customHeight="1" thickBot="1" x14ac:dyDescent="0.3">
      <c r="A531" s="55">
        <f>A524+1</f>
        <v>81</v>
      </c>
      <c r="B531" s="221"/>
      <c r="C531" s="60"/>
      <c r="D531" s="155"/>
      <c r="E531" s="60"/>
      <c r="F531" s="60"/>
      <c r="G531" s="60"/>
      <c r="H531" s="534" t="s">
        <v>312</v>
      </c>
      <c r="I531" s="77"/>
      <c r="J531" s="76" t="str">
        <f>IF(J533=0,"",J533)</f>
        <v/>
      </c>
      <c r="K531" s="76"/>
      <c r="L531" s="685"/>
      <c r="M531" s="686"/>
      <c r="N531" s="686"/>
      <c r="O531" s="686"/>
      <c r="P531" s="686"/>
      <c r="Q531" s="686"/>
      <c r="R531" s="686"/>
      <c r="S531" s="686"/>
      <c r="T531" s="686"/>
      <c r="U531" s="686"/>
      <c r="V531" s="686"/>
      <c r="W531" s="686"/>
      <c r="X531" s="686"/>
      <c r="Y531" s="686"/>
      <c r="Z531" s="686"/>
      <c r="AA531" s="686"/>
      <c r="AB531" s="686"/>
      <c r="AC531" s="686"/>
      <c r="AD531" s="686"/>
      <c r="AE531" s="686"/>
      <c r="AF531" s="686"/>
      <c r="AG531" s="686"/>
      <c r="AH531" s="686"/>
      <c r="AI531" s="686"/>
      <c r="AJ531" s="686"/>
      <c r="AK531" s="686"/>
      <c r="AL531" s="686"/>
      <c r="AM531" s="686"/>
      <c r="AN531" s="686"/>
      <c r="AO531" s="686"/>
      <c r="AP531" s="686"/>
      <c r="AQ531" s="686"/>
      <c r="AR531" s="686"/>
      <c r="AS531" s="686"/>
      <c r="AT531" s="686"/>
      <c r="AU531" s="686"/>
      <c r="AV531" s="686"/>
      <c r="AW531" s="686"/>
      <c r="AX531" s="686"/>
      <c r="AY531" s="687"/>
      <c r="AZ531" s="196"/>
      <c r="BA531" s="75"/>
      <c r="BB531" s="703"/>
    </row>
    <row r="532" spans="1:54" ht="9.9499999999999993" customHeight="1" thickTop="1" thickBot="1" x14ac:dyDescent="0.3">
      <c r="A532" s="55"/>
      <c r="B532" s="221"/>
      <c r="C532" s="60"/>
      <c r="D532" s="155"/>
      <c r="E532" s="60"/>
      <c r="F532" s="60"/>
      <c r="G532" s="60"/>
      <c r="H532" s="535"/>
      <c r="I532" s="233"/>
      <c r="J532" s="322">
        <f>J533</f>
        <v>0</v>
      </c>
      <c r="K532" s="33"/>
      <c r="L532" s="688"/>
      <c r="M532" s="689"/>
      <c r="N532" s="689"/>
      <c r="O532" s="689"/>
      <c r="P532" s="689"/>
      <c r="Q532" s="689"/>
      <c r="R532" s="689"/>
      <c r="S532" s="689"/>
      <c r="T532" s="689"/>
      <c r="U532" s="689"/>
      <c r="V532" s="689"/>
      <c r="W532" s="689"/>
      <c r="X532" s="689"/>
      <c r="Y532" s="689"/>
      <c r="Z532" s="689"/>
      <c r="AA532" s="689"/>
      <c r="AB532" s="689"/>
      <c r="AC532" s="689"/>
      <c r="AD532" s="689"/>
      <c r="AE532" s="689"/>
      <c r="AF532" s="689"/>
      <c r="AG532" s="689"/>
      <c r="AH532" s="689"/>
      <c r="AI532" s="689"/>
      <c r="AJ532" s="689"/>
      <c r="AK532" s="689"/>
      <c r="AL532" s="689"/>
      <c r="AM532" s="689"/>
      <c r="AN532" s="689"/>
      <c r="AO532" s="689"/>
      <c r="AP532" s="689"/>
      <c r="AQ532" s="689"/>
      <c r="AR532" s="689"/>
      <c r="AS532" s="689"/>
      <c r="AT532" s="689"/>
      <c r="AU532" s="689"/>
      <c r="AV532" s="689"/>
      <c r="AW532" s="689"/>
      <c r="AX532" s="689"/>
      <c r="AY532" s="690"/>
      <c r="AZ532" s="196"/>
      <c r="BA532" s="75"/>
      <c r="BB532" s="703"/>
    </row>
    <row r="533" spans="1:54" ht="9.9499999999999993" customHeight="1" thickTop="1" x14ac:dyDescent="0.25">
      <c r="A533" s="55"/>
      <c r="B533" s="221"/>
      <c r="C533" s="60"/>
      <c r="D533" s="155"/>
      <c r="E533" s="60"/>
      <c r="F533" s="60"/>
      <c r="G533" s="60"/>
      <c r="H533" s="535"/>
      <c r="I533" s="32"/>
      <c r="J533" s="386">
        <v>0</v>
      </c>
      <c r="K533" s="76"/>
      <c r="L533" s="688"/>
      <c r="M533" s="689"/>
      <c r="N533" s="689"/>
      <c r="O533" s="689"/>
      <c r="P533" s="689"/>
      <c r="Q533" s="689"/>
      <c r="R533" s="689"/>
      <c r="S533" s="689"/>
      <c r="T533" s="689"/>
      <c r="U533" s="689"/>
      <c r="V533" s="689"/>
      <c r="W533" s="689"/>
      <c r="X533" s="689"/>
      <c r="Y533" s="689"/>
      <c r="Z533" s="689"/>
      <c r="AA533" s="689"/>
      <c r="AB533" s="689"/>
      <c r="AC533" s="689"/>
      <c r="AD533" s="689"/>
      <c r="AE533" s="689"/>
      <c r="AF533" s="689"/>
      <c r="AG533" s="689"/>
      <c r="AH533" s="689"/>
      <c r="AI533" s="689"/>
      <c r="AJ533" s="689"/>
      <c r="AK533" s="689"/>
      <c r="AL533" s="689"/>
      <c r="AM533" s="689"/>
      <c r="AN533" s="689"/>
      <c r="AO533" s="689"/>
      <c r="AP533" s="689"/>
      <c r="AQ533" s="689"/>
      <c r="AR533" s="689"/>
      <c r="AS533" s="689"/>
      <c r="AT533" s="689"/>
      <c r="AU533" s="689"/>
      <c r="AV533" s="689"/>
      <c r="AW533" s="689"/>
      <c r="AX533" s="689"/>
      <c r="AY533" s="690"/>
      <c r="AZ533" s="196"/>
      <c r="BA533" s="75"/>
      <c r="BB533" s="703"/>
    </row>
    <row r="534" spans="1:54" ht="9.9499999999999993" customHeight="1" x14ac:dyDescent="0.25">
      <c r="A534" s="55"/>
      <c r="B534" s="221"/>
      <c r="C534" s="60"/>
      <c r="D534" s="155"/>
      <c r="E534" s="60"/>
      <c r="F534" s="60"/>
      <c r="G534" s="60"/>
      <c r="H534" s="536"/>
      <c r="I534" s="77"/>
      <c r="J534" s="483"/>
      <c r="K534" s="76"/>
      <c r="L534" s="691"/>
      <c r="M534" s="692"/>
      <c r="N534" s="692"/>
      <c r="O534" s="692"/>
      <c r="P534" s="692"/>
      <c r="Q534" s="692"/>
      <c r="R534" s="692"/>
      <c r="S534" s="692"/>
      <c r="T534" s="692"/>
      <c r="U534" s="692"/>
      <c r="V534" s="692"/>
      <c r="W534" s="692"/>
      <c r="X534" s="692"/>
      <c r="Y534" s="692"/>
      <c r="Z534" s="692"/>
      <c r="AA534" s="692"/>
      <c r="AB534" s="692"/>
      <c r="AC534" s="692"/>
      <c r="AD534" s="692"/>
      <c r="AE534" s="692"/>
      <c r="AF534" s="692"/>
      <c r="AG534" s="692"/>
      <c r="AH534" s="692"/>
      <c r="AI534" s="692"/>
      <c r="AJ534" s="692"/>
      <c r="AK534" s="692"/>
      <c r="AL534" s="692"/>
      <c r="AM534" s="692"/>
      <c r="AN534" s="692"/>
      <c r="AO534" s="692"/>
      <c r="AP534" s="692"/>
      <c r="AQ534" s="692"/>
      <c r="AR534" s="692"/>
      <c r="AS534" s="692"/>
      <c r="AT534" s="692"/>
      <c r="AU534" s="692"/>
      <c r="AV534" s="692"/>
      <c r="AW534" s="692"/>
      <c r="AX534" s="692"/>
      <c r="AY534" s="693"/>
      <c r="AZ534" s="196"/>
      <c r="BA534" s="75"/>
      <c r="BB534" s="703"/>
    </row>
    <row r="535" spans="1:54" ht="5.0999999999999996" customHeight="1" x14ac:dyDescent="0.25">
      <c r="A535" s="55"/>
      <c r="B535" s="221"/>
      <c r="C535" s="60"/>
      <c r="D535" s="155"/>
      <c r="E535" s="60"/>
      <c r="F535" s="60"/>
      <c r="G535" s="60"/>
      <c r="H535" s="447"/>
      <c r="I535" s="443"/>
      <c r="J535" s="232"/>
      <c r="K535" s="76"/>
      <c r="L535" s="232"/>
      <c r="M535" s="232"/>
      <c r="N535" s="232"/>
      <c r="O535" s="232"/>
      <c r="P535" s="232"/>
      <c r="Q535" s="232"/>
      <c r="R535" s="232"/>
      <c r="S535" s="232"/>
      <c r="T535" s="232"/>
      <c r="U535" s="232"/>
      <c r="V535" s="232"/>
      <c r="W535" s="232"/>
      <c r="X535" s="232"/>
      <c r="Y535" s="232"/>
      <c r="Z535" s="232"/>
      <c r="AA535" s="232"/>
      <c r="AB535" s="232"/>
      <c r="AC535" s="232"/>
      <c r="AD535" s="232"/>
      <c r="AE535" s="232"/>
      <c r="AF535" s="232"/>
      <c r="AG535" s="232"/>
      <c r="AH535" s="232"/>
      <c r="AI535" s="232"/>
      <c r="AJ535" s="232"/>
      <c r="AK535" s="232"/>
      <c r="AL535" s="232"/>
      <c r="AM535" s="232"/>
      <c r="AN535" s="232"/>
      <c r="AO535" s="232"/>
      <c r="AP535" s="232"/>
      <c r="AQ535" s="232"/>
      <c r="AR535" s="232"/>
      <c r="AS535" s="232"/>
      <c r="AT535" s="232"/>
      <c r="AU535" s="232"/>
      <c r="AV535" s="232"/>
      <c r="AW535" s="232"/>
      <c r="AX535" s="232"/>
      <c r="AY535" s="232"/>
      <c r="AZ535" s="196"/>
      <c r="BA535" s="75"/>
      <c r="BB535" s="703"/>
    </row>
    <row r="536" spans="1:54" ht="9.9499999999999993" customHeight="1" thickBot="1" x14ac:dyDescent="0.3">
      <c r="A536" s="55">
        <f>A531+1</f>
        <v>82</v>
      </c>
      <c r="B536" s="221"/>
      <c r="C536" s="60"/>
      <c r="D536" s="155"/>
      <c r="E536" s="60"/>
      <c r="F536" s="60"/>
      <c r="G536" s="60"/>
      <c r="H536" s="534" t="s">
        <v>313</v>
      </c>
      <c r="I536" s="77"/>
      <c r="J536" s="76" t="str">
        <f>IF(J538=0,"",J538)</f>
        <v/>
      </c>
      <c r="K536" s="76"/>
      <c r="L536" s="685"/>
      <c r="M536" s="686"/>
      <c r="N536" s="686"/>
      <c r="O536" s="686"/>
      <c r="P536" s="686"/>
      <c r="Q536" s="686"/>
      <c r="R536" s="686"/>
      <c r="S536" s="686"/>
      <c r="T536" s="686"/>
      <c r="U536" s="686"/>
      <c r="V536" s="686"/>
      <c r="W536" s="686"/>
      <c r="X536" s="686"/>
      <c r="Y536" s="686"/>
      <c r="Z536" s="686"/>
      <c r="AA536" s="686"/>
      <c r="AB536" s="686"/>
      <c r="AC536" s="686"/>
      <c r="AD536" s="686"/>
      <c r="AE536" s="686"/>
      <c r="AF536" s="686"/>
      <c r="AG536" s="686"/>
      <c r="AH536" s="686"/>
      <c r="AI536" s="686"/>
      <c r="AJ536" s="686"/>
      <c r="AK536" s="686"/>
      <c r="AL536" s="686"/>
      <c r="AM536" s="686"/>
      <c r="AN536" s="686"/>
      <c r="AO536" s="686"/>
      <c r="AP536" s="686"/>
      <c r="AQ536" s="686"/>
      <c r="AR536" s="686"/>
      <c r="AS536" s="686"/>
      <c r="AT536" s="686"/>
      <c r="AU536" s="686"/>
      <c r="AV536" s="686"/>
      <c r="AW536" s="686"/>
      <c r="AX536" s="686"/>
      <c r="AY536" s="687"/>
      <c r="AZ536" s="196"/>
      <c r="BA536" s="75"/>
      <c r="BB536" s="703"/>
    </row>
    <row r="537" spans="1:54" ht="9.9499999999999993" customHeight="1" thickTop="1" thickBot="1" x14ac:dyDescent="0.3">
      <c r="A537" s="55"/>
      <c r="B537" s="221"/>
      <c r="C537" s="60"/>
      <c r="D537" s="155"/>
      <c r="E537" s="60"/>
      <c r="F537" s="60"/>
      <c r="G537" s="60"/>
      <c r="H537" s="535"/>
      <c r="I537" s="233"/>
      <c r="J537" s="322">
        <f>J538</f>
        <v>0</v>
      </c>
      <c r="K537" s="33"/>
      <c r="L537" s="688"/>
      <c r="M537" s="689"/>
      <c r="N537" s="689"/>
      <c r="O537" s="689"/>
      <c r="P537" s="689"/>
      <c r="Q537" s="689"/>
      <c r="R537" s="689"/>
      <c r="S537" s="689"/>
      <c r="T537" s="689"/>
      <c r="U537" s="689"/>
      <c r="V537" s="689"/>
      <c r="W537" s="689"/>
      <c r="X537" s="689"/>
      <c r="Y537" s="689"/>
      <c r="Z537" s="689"/>
      <c r="AA537" s="689"/>
      <c r="AB537" s="689"/>
      <c r="AC537" s="689"/>
      <c r="AD537" s="689"/>
      <c r="AE537" s="689"/>
      <c r="AF537" s="689"/>
      <c r="AG537" s="689"/>
      <c r="AH537" s="689"/>
      <c r="AI537" s="689"/>
      <c r="AJ537" s="689"/>
      <c r="AK537" s="689"/>
      <c r="AL537" s="689"/>
      <c r="AM537" s="689"/>
      <c r="AN537" s="689"/>
      <c r="AO537" s="689"/>
      <c r="AP537" s="689"/>
      <c r="AQ537" s="689"/>
      <c r="AR537" s="689"/>
      <c r="AS537" s="689"/>
      <c r="AT537" s="689"/>
      <c r="AU537" s="689"/>
      <c r="AV537" s="689"/>
      <c r="AW537" s="689"/>
      <c r="AX537" s="689"/>
      <c r="AY537" s="690"/>
      <c r="AZ537" s="196"/>
      <c r="BA537" s="75"/>
      <c r="BB537" s="703"/>
    </row>
    <row r="538" spans="1:54" ht="9.9499999999999993" customHeight="1" thickTop="1" x14ac:dyDescent="0.25">
      <c r="A538" s="55"/>
      <c r="B538" s="221"/>
      <c r="C538" s="60"/>
      <c r="D538" s="155"/>
      <c r="E538" s="60"/>
      <c r="F538" s="60"/>
      <c r="G538" s="60"/>
      <c r="H538" s="535"/>
      <c r="I538" s="32"/>
      <c r="J538" s="386">
        <v>0</v>
      </c>
      <c r="K538" s="76"/>
      <c r="L538" s="688"/>
      <c r="M538" s="689"/>
      <c r="N538" s="689"/>
      <c r="O538" s="689"/>
      <c r="P538" s="689"/>
      <c r="Q538" s="689"/>
      <c r="R538" s="689"/>
      <c r="S538" s="689"/>
      <c r="T538" s="689"/>
      <c r="U538" s="689"/>
      <c r="V538" s="689"/>
      <c r="W538" s="689"/>
      <c r="X538" s="689"/>
      <c r="Y538" s="689"/>
      <c r="Z538" s="689"/>
      <c r="AA538" s="689"/>
      <c r="AB538" s="689"/>
      <c r="AC538" s="689"/>
      <c r="AD538" s="689"/>
      <c r="AE538" s="689"/>
      <c r="AF538" s="689"/>
      <c r="AG538" s="689"/>
      <c r="AH538" s="689"/>
      <c r="AI538" s="689"/>
      <c r="AJ538" s="689"/>
      <c r="AK538" s="689"/>
      <c r="AL538" s="689"/>
      <c r="AM538" s="689"/>
      <c r="AN538" s="689"/>
      <c r="AO538" s="689"/>
      <c r="AP538" s="689"/>
      <c r="AQ538" s="689"/>
      <c r="AR538" s="689"/>
      <c r="AS538" s="689"/>
      <c r="AT538" s="689"/>
      <c r="AU538" s="689"/>
      <c r="AV538" s="689"/>
      <c r="AW538" s="689"/>
      <c r="AX538" s="689"/>
      <c r="AY538" s="690"/>
      <c r="AZ538" s="196"/>
      <c r="BA538" s="75"/>
      <c r="BB538" s="703"/>
    </row>
    <row r="539" spans="1:54" ht="9.9499999999999993" customHeight="1" thickBot="1" x14ac:dyDescent="0.3">
      <c r="A539" s="55"/>
      <c r="B539" s="221"/>
      <c r="C539" s="60"/>
      <c r="D539" s="156"/>
      <c r="E539" s="60"/>
      <c r="F539" s="60"/>
      <c r="G539" s="60"/>
      <c r="H539" s="536"/>
      <c r="I539" s="77"/>
      <c r="J539" s="232"/>
      <c r="K539" s="76"/>
      <c r="L539" s="691"/>
      <c r="M539" s="692"/>
      <c r="N539" s="692"/>
      <c r="O539" s="692"/>
      <c r="P539" s="692"/>
      <c r="Q539" s="692"/>
      <c r="R539" s="692"/>
      <c r="S539" s="692"/>
      <c r="T539" s="692"/>
      <c r="U539" s="692"/>
      <c r="V539" s="692"/>
      <c r="W539" s="692"/>
      <c r="X539" s="692"/>
      <c r="Y539" s="692"/>
      <c r="Z539" s="692"/>
      <c r="AA539" s="692"/>
      <c r="AB539" s="692"/>
      <c r="AC539" s="692"/>
      <c r="AD539" s="692"/>
      <c r="AE539" s="692"/>
      <c r="AF539" s="692"/>
      <c r="AG539" s="692"/>
      <c r="AH539" s="692"/>
      <c r="AI539" s="692"/>
      <c r="AJ539" s="692"/>
      <c r="AK539" s="692"/>
      <c r="AL539" s="692"/>
      <c r="AM539" s="692"/>
      <c r="AN539" s="692"/>
      <c r="AO539" s="692"/>
      <c r="AP539" s="692"/>
      <c r="AQ539" s="692"/>
      <c r="AR539" s="692"/>
      <c r="AS539" s="692"/>
      <c r="AT539" s="692"/>
      <c r="AU539" s="692"/>
      <c r="AV539" s="692"/>
      <c r="AW539" s="692"/>
      <c r="AX539" s="692"/>
      <c r="AY539" s="693"/>
      <c r="AZ539" s="196"/>
      <c r="BA539" s="75"/>
      <c r="BB539" s="703"/>
    </row>
    <row r="540" spans="1:54" ht="5.0999999999999996" customHeight="1" thickTop="1" thickBot="1" x14ac:dyDescent="0.3">
      <c r="A540" s="55"/>
      <c r="B540" s="221"/>
      <c r="C540" s="60"/>
      <c r="D540" s="60"/>
      <c r="E540" s="60"/>
      <c r="F540" s="60"/>
      <c r="G540" s="60"/>
      <c r="H540" s="447"/>
      <c r="I540" s="443"/>
      <c r="J540" s="232"/>
      <c r="K540" s="76"/>
      <c r="L540" s="492"/>
      <c r="M540" s="492"/>
      <c r="N540" s="492"/>
      <c r="O540" s="492"/>
      <c r="P540" s="492"/>
      <c r="Q540" s="492"/>
      <c r="R540" s="492"/>
      <c r="S540" s="492"/>
      <c r="T540" s="492"/>
      <c r="U540" s="492"/>
      <c r="V540" s="492"/>
      <c r="W540" s="492"/>
      <c r="X540" s="492"/>
      <c r="Y540" s="492"/>
      <c r="Z540" s="492"/>
      <c r="AA540" s="492"/>
      <c r="AB540" s="492"/>
      <c r="AC540" s="492"/>
      <c r="AD540" s="492"/>
      <c r="AE540" s="492"/>
      <c r="AF540" s="492"/>
      <c r="AG540" s="492"/>
      <c r="AH540" s="492"/>
      <c r="AI540" s="492"/>
      <c r="AJ540" s="492"/>
      <c r="AK540" s="492"/>
      <c r="AL540" s="492"/>
      <c r="AM540" s="492"/>
      <c r="AN540" s="492"/>
      <c r="AO540" s="492"/>
      <c r="AP540" s="492"/>
      <c r="AQ540" s="492"/>
      <c r="AR540" s="492"/>
      <c r="AS540" s="492"/>
      <c r="AT540" s="492"/>
      <c r="AU540" s="492"/>
      <c r="AV540" s="492"/>
      <c r="AW540" s="492"/>
      <c r="AX540" s="492"/>
      <c r="AY540" s="492"/>
      <c r="AZ540" s="270"/>
      <c r="BA540" s="75"/>
      <c r="BB540" s="703"/>
    </row>
    <row r="541" spans="1:54" ht="15" customHeight="1" thickTop="1" x14ac:dyDescent="0.25">
      <c r="A541" s="55"/>
      <c r="B541" s="221"/>
      <c r="C541" s="60"/>
      <c r="D541" s="197" t="s">
        <v>101</v>
      </c>
      <c r="E541" s="198"/>
      <c r="F541" s="198"/>
      <c r="G541" s="198"/>
      <c r="H541" s="199"/>
      <c r="I541" s="199"/>
      <c r="J541" s="199"/>
      <c r="K541" s="199"/>
      <c r="L541" s="493"/>
      <c r="M541" s="493"/>
      <c r="N541" s="493"/>
      <c r="O541" s="492"/>
      <c r="P541" s="492"/>
      <c r="Q541" s="492"/>
      <c r="R541" s="492"/>
      <c r="S541" s="492"/>
      <c r="T541" s="492"/>
      <c r="U541" s="492"/>
      <c r="V541" s="492"/>
      <c r="W541" s="492"/>
      <c r="X541" s="492"/>
      <c r="Y541" s="492"/>
      <c r="Z541" s="492"/>
      <c r="AA541" s="492"/>
      <c r="AB541" s="492"/>
      <c r="AC541" s="492"/>
      <c r="AD541" s="492"/>
      <c r="AE541" s="492"/>
      <c r="AF541" s="492"/>
      <c r="AG541" s="492"/>
      <c r="AH541" s="492"/>
      <c r="AI541" s="492"/>
      <c r="AJ541" s="492"/>
      <c r="AK541" s="492"/>
      <c r="AL541" s="492"/>
      <c r="AM541" s="492"/>
      <c r="AN541" s="492"/>
      <c r="AO541" s="492"/>
      <c r="AP541" s="492"/>
      <c r="AQ541" s="492"/>
      <c r="AR541" s="492"/>
      <c r="AS541" s="492"/>
      <c r="AT541" s="492"/>
      <c r="AU541" s="492"/>
      <c r="AV541" s="492"/>
      <c r="AW541" s="722" t="str">
        <f>IF(SUM(J545,J550,J557,J562)=0,"",AVERAGE(J545,J550,J557,J562))</f>
        <v/>
      </c>
      <c r="AX541" s="722"/>
      <c r="AY541" s="494" t="str">
        <f>AW541</f>
        <v/>
      </c>
      <c r="AZ541" s="195"/>
      <c r="BA541" s="75"/>
      <c r="BB541" s="703"/>
    </row>
    <row r="542" spans="1:54" ht="5.0999999999999996" customHeight="1" x14ac:dyDescent="0.25">
      <c r="A542" s="55"/>
      <c r="B542" s="221"/>
      <c r="C542" s="60"/>
      <c r="D542" s="189"/>
      <c r="E542" s="60"/>
      <c r="F542" s="60"/>
      <c r="G542" s="60"/>
      <c r="H542" s="447"/>
      <c r="I542" s="443"/>
      <c r="J542" s="232"/>
      <c r="K542" s="76"/>
      <c r="L542" s="492"/>
      <c r="M542" s="492"/>
      <c r="N542" s="492"/>
      <c r="O542" s="492"/>
      <c r="P542" s="492"/>
      <c r="Q542" s="492"/>
      <c r="R542" s="492"/>
      <c r="S542" s="492"/>
      <c r="T542" s="492"/>
      <c r="U542" s="492"/>
      <c r="V542" s="492"/>
      <c r="W542" s="492"/>
      <c r="X542" s="492"/>
      <c r="Y542" s="492"/>
      <c r="Z542" s="492"/>
      <c r="AA542" s="492"/>
      <c r="AB542" s="492"/>
      <c r="AC542" s="492"/>
      <c r="AD542" s="492"/>
      <c r="AE542" s="492"/>
      <c r="AF542" s="492"/>
      <c r="AG542" s="492"/>
      <c r="AH542" s="492"/>
      <c r="AI542" s="492"/>
      <c r="AJ542" s="492"/>
      <c r="AK542" s="492"/>
      <c r="AL542" s="492"/>
      <c r="AM542" s="492"/>
      <c r="AN542" s="492"/>
      <c r="AO542" s="492"/>
      <c r="AP542" s="492"/>
      <c r="AQ542" s="492"/>
      <c r="AR542" s="492"/>
      <c r="AS542" s="492"/>
      <c r="AT542" s="492"/>
      <c r="AU542" s="492"/>
      <c r="AV542" s="492"/>
      <c r="AW542" s="492"/>
      <c r="AX542" s="492"/>
      <c r="AY542" s="492"/>
      <c r="AZ542" s="196"/>
      <c r="BA542" s="75"/>
      <c r="BB542" s="703"/>
    </row>
    <row r="543" spans="1:54" ht="9.9499999999999993" customHeight="1" x14ac:dyDescent="0.25">
      <c r="A543" s="55"/>
      <c r="B543" s="221"/>
      <c r="C543" s="60"/>
      <c r="D543" s="189"/>
      <c r="E543" s="60"/>
      <c r="F543" s="671" t="s">
        <v>306</v>
      </c>
      <c r="G543" s="671"/>
      <c r="H543" s="671"/>
      <c r="I543" s="124"/>
      <c r="J543" s="124"/>
      <c r="K543" s="124"/>
      <c r="L543" s="495"/>
      <c r="M543" s="495"/>
      <c r="N543" s="495"/>
      <c r="O543" s="495"/>
      <c r="P543" s="495"/>
      <c r="Q543" s="495"/>
      <c r="R543" s="495"/>
      <c r="S543" s="495"/>
      <c r="T543" s="495"/>
      <c r="U543" s="495"/>
      <c r="V543" s="495"/>
      <c r="W543" s="495"/>
      <c r="X543" s="495"/>
      <c r="Y543" s="495"/>
      <c r="Z543" s="495"/>
      <c r="AA543" s="495"/>
      <c r="AB543" s="495"/>
      <c r="AC543" s="495"/>
      <c r="AD543" s="721"/>
      <c r="AE543" s="721"/>
      <c r="AF543" s="721"/>
      <c r="AG543" s="721"/>
      <c r="AH543" s="721"/>
      <c r="AI543" s="721"/>
      <c r="AJ543" s="721"/>
      <c r="AK543" s="721"/>
      <c r="AL543" s="721"/>
      <c r="AM543" s="721"/>
      <c r="AN543" s="721"/>
      <c r="AO543" s="721"/>
      <c r="AP543" s="721"/>
      <c r="AQ543" s="721"/>
      <c r="AR543" s="721"/>
      <c r="AS543" s="721"/>
      <c r="AT543" s="721"/>
      <c r="AU543" s="721"/>
      <c r="AV543" s="721"/>
      <c r="AW543" s="721"/>
      <c r="AX543" s="721"/>
      <c r="AY543" s="721"/>
      <c r="AZ543" s="196"/>
      <c r="BA543" s="75"/>
      <c r="BB543" s="703"/>
    </row>
    <row r="544" spans="1:54" ht="5.0999999999999996" customHeight="1" x14ac:dyDescent="0.25">
      <c r="A544" s="55"/>
      <c r="B544" s="221"/>
      <c r="C544" s="60"/>
      <c r="D544" s="189"/>
      <c r="E544" s="60"/>
      <c r="F544" s="60"/>
      <c r="G544" s="60"/>
      <c r="H544" s="447"/>
      <c r="I544" s="443"/>
      <c r="J544" s="232"/>
      <c r="K544" s="76"/>
      <c r="L544" s="492"/>
      <c r="M544" s="492"/>
      <c r="N544" s="492"/>
      <c r="O544" s="492"/>
      <c r="P544" s="492"/>
      <c r="Q544" s="492"/>
      <c r="R544" s="492"/>
      <c r="S544" s="492"/>
      <c r="T544" s="492"/>
      <c r="U544" s="492"/>
      <c r="V544" s="492"/>
      <c r="W544" s="492"/>
      <c r="X544" s="492"/>
      <c r="Y544" s="492"/>
      <c r="Z544" s="492"/>
      <c r="AA544" s="492"/>
      <c r="AB544" s="492"/>
      <c r="AC544" s="492"/>
      <c r="AD544" s="492"/>
      <c r="AE544" s="492"/>
      <c r="AF544" s="492"/>
      <c r="AG544" s="492"/>
      <c r="AH544" s="492"/>
      <c r="AI544" s="492"/>
      <c r="AJ544" s="492"/>
      <c r="AK544" s="492"/>
      <c r="AL544" s="492"/>
      <c r="AM544" s="492"/>
      <c r="AN544" s="492"/>
      <c r="AO544" s="492"/>
      <c r="AP544" s="492"/>
      <c r="AQ544" s="492"/>
      <c r="AR544" s="492"/>
      <c r="AS544" s="492"/>
      <c r="AT544" s="492"/>
      <c r="AU544" s="492"/>
      <c r="AV544" s="492"/>
      <c r="AW544" s="492"/>
      <c r="AX544" s="492"/>
      <c r="AY544" s="492"/>
      <c r="AZ544" s="196"/>
      <c r="BA544" s="75"/>
      <c r="BB544" s="703"/>
    </row>
    <row r="545" spans="1:54" ht="9.9499999999999993" customHeight="1" thickBot="1" x14ac:dyDescent="0.3">
      <c r="A545" s="55">
        <f>A536+1</f>
        <v>83</v>
      </c>
      <c r="B545" s="221"/>
      <c r="C545" s="60"/>
      <c r="D545" s="189"/>
      <c r="E545" s="60"/>
      <c r="F545" s="60"/>
      <c r="G545" s="60"/>
      <c r="H545" s="534" t="s">
        <v>314</v>
      </c>
      <c r="I545" s="77"/>
      <c r="J545" s="76" t="str">
        <f>IF(J547=0,"",J547)</f>
        <v/>
      </c>
      <c r="K545" s="76"/>
      <c r="L545" s="685"/>
      <c r="M545" s="686"/>
      <c r="N545" s="686"/>
      <c r="O545" s="686"/>
      <c r="P545" s="686"/>
      <c r="Q545" s="686"/>
      <c r="R545" s="686"/>
      <c r="S545" s="686"/>
      <c r="T545" s="686"/>
      <c r="U545" s="686"/>
      <c r="V545" s="686"/>
      <c r="W545" s="686"/>
      <c r="X545" s="686"/>
      <c r="Y545" s="686"/>
      <c r="Z545" s="686"/>
      <c r="AA545" s="686"/>
      <c r="AB545" s="686"/>
      <c r="AC545" s="686"/>
      <c r="AD545" s="686"/>
      <c r="AE545" s="686"/>
      <c r="AF545" s="686"/>
      <c r="AG545" s="686"/>
      <c r="AH545" s="686"/>
      <c r="AI545" s="686"/>
      <c r="AJ545" s="686"/>
      <c r="AK545" s="686"/>
      <c r="AL545" s="686"/>
      <c r="AM545" s="686"/>
      <c r="AN545" s="686"/>
      <c r="AO545" s="686"/>
      <c r="AP545" s="686"/>
      <c r="AQ545" s="686"/>
      <c r="AR545" s="686"/>
      <c r="AS545" s="686"/>
      <c r="AT545" s="686"/>
      <c r="AU545" s="686"/>
      <c r="AV545" s="686"/>
      <c r="AW545" s="686"/>
      <c r="AX545" s="686"/>
      <c r="AY545" s="687"/>
      <c r="AZ545" s="196"/>
      <c r="BA545" s="75"/>
      <c r="BB545" s="703"/>
    </row>
    <row r="546" spans="1:54" ht="9.9499999999999993" customHeight="1" thickTop="1" thickBot="1" x14ac:dyDescent="0.3">
      <c r="A546" s="55"/>
      <c r="B546" s="221"/>
      <c r="C546" s="60"/>
      <c r="D546" s="189"/>
      <c r="E546" s="60"/>
      <c r="F546" s="60"/>
      <c r="G546" s="60"/>
      <c r="H546" s="535"/>
      <c r="I546" s="233"/>
      <c r="J546" s="322">
        <f>J547</f>
        <v>0</v>
      </c>
      <c r="K546" s="33"/>
      <c r="L546" s="688"/>
      <c r="M546" s="689"/>
      <c r="N546" s="689"/>
      <c r="O546" s="689"/>
      <c r="P546" s="689"/>
      <c r="Q546" s="689"/>
      <c r="R546" s="689"/>
      <c r="S546" s="689"/>
      <c r="T546" s="689"/>
      <c r="U546" s="689"/>
      <c r="V546" s="689"/>
      <c r="W546" s="689"/>
      <c r="X546" s="689"/>
      <c r="Y546" s="689"/>
      <c r="Z546" s="689"/>
      <c r="AA546" s="689"/>
      <c r="AB546" s="689"/>
      <c r="AC546" s="689"/>
      <c r="AD546" s="689"/>
      <c r="AE546" s="689"/>
      <c r="AF546" s="689"/>
      <c r="AG546" s="689"/>
      <c r="AH546" s="689"/>
      <c r="AI546" s="689"/>
      <c r="AJ546" s="689"/>
      <c r="AK546" s="689"/>
      <c r="AL546" s="689"/>
      <c r="AM546" s="689"/>
      <c r="AN546" s="689"/>
      <c r="AO546" s="689"/>
      <c r="AP546" s="689"/>
      <c r="AQ546" s="689"/>
      <c r="AR546" s="689"/>
      <c r="AS546" s="689"/>
      <c r="AT546" s="689"/>
      <c r="AU546" s="689"/>
      <c r="AV546" s="689"/>
      <c r="AW546" s="689"/>
      <c r="AX546" s="689"/>
      <c r="AY546" s="690"/>
      <c r="AZ546" s="196"/>
      <c r="BA546" s="75"/>
      <c r="BB546" s="703"/>
    </row>
    <row r="547" spans="1:54" ht="9.9499999999999993" customHeight="1" thickTop="1" x14ac:dyDescent="0.25">
      <c r="A547" s="55"/>
      <c r="B547" s="221"/>
      <c r="C547" s="60"/>
      <c r="D547" s="189"/>
      <c r="E547" s="60"/>
      <c r="F547" s="60"/>
      <c r="G547" s="60"/>
      <c r="H547" s="535"/>
      <c r="I547" s="32"/>
      <c r="J547" s="386">
        <v>0</v>
      </c>
      <c r="K547" s="76"/>
      <c r="L547" s="688"/>
      <c r="M547" s="689"/>
      <c r="N547" s="689"/>
      <c r="O547" s="689"/>
      <c r="P547" s="689"/>
      <c r="Q547" s="689"/>
      <c r="R547" s="689"/>
      <c r="S547" s="689"/>
      <c r="T547" s="689"/>
      <c r="U547" s="689"/>
      <c r="V547" s="689"/>
      <c r="W547" s="689"/>
      <c r="X547" s="689"/>
      <c r="Y547" s="689"/>
      <c r="Z547" s="689"/>
      <c r="AA547" s="689"/>
      <c r="AB547" s="689"/>
      <c r="AC547" s="689"/>
      <c r="AD547" s="689"/>
      <c r="AE547" s="689"/>
      <c r="AF547" s="689"/>
      <c r="AG547" s="689"/>
      <c r="AH547" s="689"/>
      <c r="AI547" s="689"/>
      <c r="AJ547" s="689"/>
      <c r="AK547" s="689"/>
      <c r="AL547" s="689"/>
      <c r="AM547" s="689"/>
      <c r="AN547" s="689"/>
      <c r="AO547" s="689"/>
      <c r="AP547" s="689"/>
      <c r="AQ547" s="689"/>
      <c r="AR547" s="689"/>
      <c r="AS547" s="689"/>
      <c r="AT547" s="689"/>
      <c r="AU547" s="689"/>
      <c r="AV547" s="689"/>
      <c r="AW547" s="689"/>
      <c r="AX547" s="689"/>
      <c r="AY547" s="690"/>
      <c r="AZ547" s="196"/>
      <c r="BA547" s="75"/>
      <c r="BB547" s="703"/>
    </row>
    <row r="548" spans="1:54" ht="9.9499999999999993" customHeight="1" x14ac:dyDescent="0.25">
      <c r="A548" s="55"/>
      <c r="B548" s="221"/>
      <c r="C548" s="60"/>
      <c r="D548" s="189"/>
      <c r="E548" s="60"/>
      <c r="F548" s="60"/>
      <c r="G548" s="60"/>
      <c r="H548" s="536"/>
      <c r="I548" s="77"/>
      <c r="J548" s="483"/>
      <c r="K548" s="76"/>
      <c r="L548" s="691"/>
      <c r="M548" s="692"/>
      <c r="N548" s="692"/>
      <c r="O548" s="692"/>
      <c r="P548" s="692"/>
      <c r="Q548" s="692"/>
      <c r="R548" s="692"/>
      <c r="S548" s="692"/>
      <c r="T548" s="692"/>
      <c r="U548" s="692"/>
      <c r="V548" s="692"/>
      <c r="W548" s="692"/>
      <c r="X548" s="692"/>
      <c r="Y548" s="692"/>
      <c r="Z548" s="692"/>
      <c r="AA548" s="692"/>
      <c r="AB548" s="692"/>
      <c r="AC548" s="692"/>
      <c r="AD548" s="692"/>
      <c r="AE548" s="692"/>
      <c r="AF548" s="692"/>
      <c r="AG548" s="692"/>
      <c r="AH548" s="692"/>
      <c r="AI548" s="692"/>
      <c r="AJ548" s="692"/>
      <c r="AK548" s="692"/>
      <c r="AL548" s="692"/>
      <c r="AM548" s="692"/>
      <c r="AN548" s="692"/>
      <c r="AO548" s="692"/>
      <c r="AP548" s="692"/>
      <c r="AQ548" s="692"/>
      <c r="AR548" s="692"/>
      <c r="AS548" s="692"/>
      <c r="AT548" s="692"/>
      <c r="AU548" s="692"/>
      <c r="AV548" s="692"/>
      <c r="AW548" s="692"/>
      <c r="AX548" s="692"/>
      <c r="AY548" s="693"/>
      <c r="AZ548" s="196"/>
      <c r="BA548" s="75"/>
      <c r="BB548" s="703"/>
    </row>
    <row r="549" spans="1:54" ht="5.0999999999999996" customHeight="1" x14ac:dyDescent="0.25">
      <c r="A549" s="55"/>
      <c r="B549" s="221"/>
      <c r="C549" s="60"/>
      <c r="D549" s="189"/>
      <c r="E549" s="60"/>
      <c r="F549" s="60"/>
      <c r="G549" s="60"/>
      <c r="H549" s="447"/>
      <c r="I549" s="443"/>
      <c r="J549" s="232"/>
      <c r="K549" s="76"/>
      <c r="L549" s="492"/>
      <c r="M549" s="492"/>
      <c r="N549" s="492"/>
      <c r="O549" s="492"/>
      <c r="P549" s="492"/>
      <c r="Q549" s="492"/>
      <c r="R549" s="492"/>
      <c r="S549" s="492"/>
      <c r="T549" s="492"/>
      <c r="U549" s="492"/>
      <c r="V549" s="492"/>
      <c r="W549" s="492"/>
      <c r="X549" s="492"/>
      <c r="Y549" s="492"/>
      <c r="Z549" s="492"/>
      <c r="AA549" s="492"/>
      <c r="AB549" s="492"/>
      <c r="AC549" s="492"/>
      <c r="AD549" s="492"/>
      <c r="AE549" s="492"/>
      <c r="AF549" s="492"/>
      <c r="AG549" s="492"/>
      <c r="AH549" s="492"/>
      <c r="AI549" s="492"/>
      <c r="AJ549" s="492"/>
      <c r="AK549" s="492"/>
      <c r="AL549" s="492"/>
      <c r="AM549" s="492"/>
      <c r="AN549" s="492"/>
      <c r="AO549" s="492"/>
      <c r="AP549" s="492"/>
      <c r="AQ549" s="492"/>
      <c r="AR549" s="492"/>
      <c r="AS549" s="492"/>
      <c r="AT549" s="492"/>
      <c r="AU549" s="492"/>
      <c r="AV549" s="492"/>
      <c r="AW549" s="492"/>
      <c r="AX549" s="492"/>
      <c r="AY549" s="492"/>
      <c r="AZ549" s="196"/>
      <c r="BA549" s="75"/>
      <c r="BB549" s="703"/>
    </row>
    <row r="550" spans="1:54" ht="9.9499999999999993" customHeight="1" thickBot="1" x14ac:dyDescent="0.3">
      <c r="A550" s="55">
        <f>A545+1</f>
        <v>84</v>
      </c>
      <c r="B550" s="221"/>
      <c r="C550" s="60"/>
      <c r="D550" s="189"/>
      <c r="E550" s="60"/>
      <c r="F550" s="60"/>
      <c r="G550" s="60"/>
      <c r="H550" s="534" t="s">
        <v>207</v>
      </c>
      <c r="I550" s="77"/>
      <c r="J550" s="76" t="str">
        <f>IF(J552=0,"",J552)</f>
        <v/>
      </c>
      <c r="K550" s="76"/>
      <c r="L550" s="685"/>
      <c r="M550" s="686"/>
      <c r="N550" s="686"/>
      <c r="O550" s="686"/>
      <c r="P550" s="686"/>
      <c r="Q550" s="686"/>
      <c r="R550" s="686"/>
      <c r="S550" s="686"/>
      <c r="T550" s="686"/>
      <c r="U550" s="686"/>
      <c r="V550" s="686"/>
      <c r="W550" s="686"/>
      <c r="X550" s="686"/>
      <c r="Y550" s="686"/>
      <c r="Z550" s="686"/>
      <c r="AA550" s="686"/>
      <c r="AB550" s="686"/>
      <c r="AC550" s="686"/>
      <c r="AD550" s="686"/>
      <c r="AE550" s="686"/>
      <c r="AF550" s="686"/>
      <c r="AG550" s="686"/>
      <c r="AH550" s="686"/>
      <c r="AI550" s="686"/>
      <c r="AJ550" s="686"/>
      <c r="AK550" s="686"/>
      <c r="AL550" s="686"/>
      <c r="AM550" s="686"/>
      <c r="AN550" s="686"/>
      <c r="AO550" s="686"/>
      <c r="AP550" s="686"/>
      <c r="AQ550" s="686"/>
      <c r="AR550" s="686"/>
      <c r="AS550" s="686"/>
      <c r="AT550" s="686"/>
      <c r="AU550" s="686"/>
      <c r="AV550" s="686"/>
      <c r="AW550" s="686"/>
      <c r="AX550" s="686"/>
      <c r="AY550" s="687"/>
      <c r="AZ550" s="196"/>
      <c r="BA550" s="75"/>
      <c r="BB550" s="703"/>
    </row>
    <row r="551" spans="1:54" ht="9.9499999999999993" customHeight="1" thickTop="1" thickBot="1" x14ac:dyDescent="0.3">
      <c r="A551" s="55"/>
      <c r="B551" s="221"/>
      <c r="C551" s="60"/>
      <c r="D551" s="189"/>
      <c r="E551" s="60"/>
      <c r="F551" s="60"/>
      <c r="G551" s="60"/>
      <c r="H551" s="535"/>
      <c r="I551" s="233"/>
      <c r="J551" s="322">
        <f>J552</f>
        <v>0</v>
      </c>
      <c r="K551" s="33"/>
      <c r="L551" s="688"/>
      <c r="M551" s="689"/>
      <c r="N551" s="689"/>
      <c r="O551" s="689"/>
      <c r="P551" s="689"/>
      <c r="Q551" s="689"/>
      <c r="R551" s="689"/>
      <c r="S551" s="689"/>
      <c r="T551" s="689"/>
      <c r="U551" s="689"/>
      <c r="V551" s="689"/>
      <c r="W551" s="689"/>
      <c r="X551" s="689"/>
      <c r="Y551" s="689"/>
      <c r="Z551" s="689"/>
      <c r="AA551" s="689"/>
      <c r="AB551" s="689"/>
      <c r="AC551" s="689"/>
      <c r="AD551" s="689"/>
      <c r="AE551" s="689"/>
      <c r="AF551" s="689"/>
      <c r="AG551" s="689"/>
      <c r="AH551" s="689"/>
      <c r="AI551" s="689"/>
      <c r="AJ551" s="689"/>
      <c r="AK551" s="689"/>
      <c r="AL551" s="689"/>
      <c r="AM551" s="689"/>
      <c r="AN551" s="689"/>
      <c r="AO551" s="689"/>
      <c r="AP551" s="689"/>
      <c r="AQ551" s="689"/>
      <c r="AR551" s="689"/>
      <c r="AS551" s="689"/>
      <c r="AT551" s="689"/>
      <c r="AU551" s="689"/>
      <c r="AV551" s="689"/>
      <c r="AW551" s="689"/>
      <c r="AX551" s="689"/>
      <c r="AY551" s="690"/>
      <c r="AZ551" s="196"/>
      <c r="BA551" s="75"/>
      <c r="BB551" s="703"/>
    </row>
    <row r="552" spans="1:54" ht="9.9499999999999993" customHeight="1" thickTop="1" x14ac:dyDescent="0.25">
      <c r="A552" s="55"/>
      <c r="B552" s="221"/>
      <c r="C552" s="60"/>
      <c r="D552" s="189"/>
      <c r="E552" s="60"/>
      <c r="F552" s="60"/>
      <c r="G552" s="60"/>
      <c r="H552" s="535"/>
      <c r="I552" s="32"/>
      <c r="J552" s="386">
        <v>0</v>
      </c>
      <c r="K552" s="76"/>
      <c r="L552" s="688"/>
      <c r="M552" s="689"/>
      <c r="N552" s="689"/>
      <c r="O552" s="689"/>
      <c r="P552" s="689"/>
      <c r="Q552" s="689"/>
      <c r="R552" s="689"/>
      <c r="S552" s="689"/>
      <c r="T552" s="689"/>
      <c r="U552" s="689"/>
      <c r="V552" s="689"/>
      <c r="W552" s="689"/>
      <c r="X552" s="689"/>
      <c r="Y552" s="689"/>
      <c r="Z552" s="689"/>
      <c r="AA552" s="689"/>
      <c r="AB552" s="689"/>
      <c r="AC552" s="689"/>
      <c r="AD552" s="689"/>
      <c r="AE552" s="689"/>
      <c r="AF552" s="689"/>
      <c r="AG552" s="689"/>
      <c r="AH552" s="689"/>
      <c r="AI552" s="689"/>
      <c r="AJ552" s="689"/>
      <c r="AK552" s="689"/>
      <c r="AL552" s="689"/>
      <c r="AM552" s="689"/>
      <c r="AN552" s="689"/>
      <c r="AO552" s="689"/>
      <c r="AP552" s="689"/>
      <c r="AQ552" s="689"/>
      <c r="AR552" s="689"/>
      <c r="AS552" s="689"/>
      <c r="AT552" s="689"/>
      <c r="AU552" s="689"/>
      <c r="AV552" s="689"/>
      <c r="AW552" s="689"/>
      <c r="AX552" s="689"/>
      <c r="AY552" s="690"/>
      <c r="AZ552" s="196"/>
      <c r="BA552" s="75"/>
      <c r="BB552" s="703"/>
    </row>
    <row r="553" spans="1:54" ht="9.9499999999999993" customHeight="1" x14ac:dyDescent="0.25">
      <c r="A553" s="55"/>
      <c r="B553" s="221"/>
      <c r="C553" s="60"/>
      <c r="D553" s="189"/>
      <c r="E553" s="60"/>
      <c r="F553" s="60"/>
      <c r="G553" s="60"/>
      <c r="H553" s="536"/>
      <c r="I553" s="77"/>
      <c r="J553" s="483"/>
      <c r="K553" s="76"/>
      <c r="L553" s="691"/>
      <c r="M553" s="692"/>
      <c r="N553" s="692"/>
      <c r="O553" s="692"/>
      <c r="P553" s="692"/>
      <c r="Q553" s="692"/>
      <c r="R553" s="692"/>
      <c r="S553" s="692"/>
      <c r="T553" s="692"/>
      <c r="U553" s="692"/>
      <c r="V553" s="692"/>
      <c r="W553" s="692"/>
      <c r="X553" s="692"/>
      <c r="Y553" s="692"/>
      <c r="Z553" s="692"/>
      <c r="AA553" s="692"/>
      <c r="AB553" s="692"/>
      <c r="AC553" s="692"/>
      <c r="AD553" s="692"/>
      <c r="AE553" s="692"/>
      <c r="AF553" s="692"/>
      <c r="AG553" s="692"/>
      <c r="AH553" s="692"/>
      <c r="AI553" s="692"/>
      <c r="AJ553" s="692"/>
      <c r="AK553" s="692"/>
      <c r="AL553" s="692"/>
      <c r="AM553" s="692"/>
      <c r="AN553" s="692"/>
      <c r="AO553" s="692"/>
      <c r="AP553" s="692"/>
      <c r="AQ553" s="692"/>
      <c r="AR553" s="692"/>
      <c r="AS553" s="692"/>
      <c r="AT553" s="692"/>
      <c r="AU553" s="692"/>
      <c r="AV553" s="692"/>
      <c r="AW553" s="692"/>
      <c r="AX553" s="692"/>
      <c r="AY553" s="693"/>
      <c r="AZ553" s="196"/>
      <c r="BA553" s="75"/>
      <c r="BB553" s="703"/>
    </row>
    <row r="554" spans="1:54" ht="5.0999999999999996" customHeight="1" x14ac:dyDescent="0.25">
      <c r="A554" s="55"/>
      <c r="B554" s="221"/>
      <c r="C554" s="60"/>
      <c r="D554" s="189"/>
      <c r="E554" s="60"/>
      <c r="F554" s="60"/>
      <c r="G554" s="60"/>
      <c r="H554" s="447"/>
      <c r="I554" s="443"/>
      <c r="J554" s="232"/>
      <c r="K554" s="76"/>
      <c r="L554" s="492"/>
      <c r="M554" s="492"/>
      <c r="N554" s="492"/>
      <c r="O554" s="492"/>
      <c r="P554" s="492"/>
      <c r="Q554" s="492"/>
      <c r="R554" s="492"/>
      <c r="S554" s="492"/>
      <c r="T554" s="492"/>
      <c r="U554" s="492"/>
      <c r="V554" s="492"/>
      <c r="W554" s="492"/>
      <c r="X554" s="492"/>
      <c r="Y554" s="492"/>
      <c r="Z554" s="492"/>
      <c r="AA554" s="492"/>
      <c r="AB554" s="492"/>
      <c r="AC554" s="492"/>
      <c r="AD554" s="492"/>
      <c r="AE554" s="492"/>
      <c r="AF554" s="492"/>
      <c r="AG554" s="492"/>
      <c r="AH554" s="492"/>
      <c r="AI554" s="492"/>
      <c r="AJ554" s="492"/>
      <c r="AK554" s="492"/>
      <c r="AL554" s="492"/>
      <c r="AM554" s="492"/>
      <c r="AN554" s="492"/>
      <c r="AO554" s="492"/>
      <c r="AP554" s="492"/>
      <c r="AQ554" s="492"/>
      <c r="AR554" s="492"/>
      <c r="AS554" s="492"/>
      <c r="AT554" s="492"/>
      <c r="AU554" s="492"/>
      <c r="AV554" s="492"/>
      <c r="AW554" s="492"/>
      <c r="AX554" s="492"/>
      <c r="AY554" s="492"/>
      <c r="AZ554" s="196"/>
      <c r="BA554" s="75"/>
      <c r="BB554" s="703"/>
    </row>
    <row r="555" spans="1:54" ht="9.9499999999999993" customHeight="1" x14ac:dyDescent="0.25">
      <c r="A555" s="55"/>
      <c r="B555" s="221"/>
      <c r="C555" s="60"/>
      <c r="D555" s="189"/>
      <c r="E555" s="60"/>
      <c r="F555" s="126" t="s">
        <v>102</v>
      </c>
      <c r="G555" s="126"/>
      <c r="H555" s="126"/>
      <c r="I555" s="124"/>
      <c r="J555" s="124"/>
      <c r="K555" s="124"/>
      <c r="L555" s="495"/>
      <c r="M555" s="495"/>
      <c r="N555" s="495"/>
      <c r="O555" s="495"/>
      <c r="P555" s="495"/>
      <c r="Q555" s="495"/>
      <c r="R555" s="495"/>
      <c r="S555" s="495"/>
      <c r="T555" s="495"/>
      <c r="U555" s="495"/>
      <c r="V555" s="495"/>
      <c r="W555" s="495"/>
      <c r="X555" s="495"/>
      <c r="Y555" s="495"/>
      <c r="Z555" s="495"/>
      <c r="AA555" s="495"/>
      <c r="AB555" s="495"/>
      <c r="AC555" s="495"/>
      <c r="AD555" s="721"/>
      <c r="AE555" s="721"/>
      <c r="AF555" s="721"/>
      <c r="AG555" s="721"/>
      <c r="AH555" s="721"/>
      <c r="AI555" s="721"/>
      <c r="AJ555" s="721"/>
      <c r="AK555" s="721"/>
      <c r="AL555" s="721"/>
      <c r="AM555" s="721"/>
      <c r="AN555" s="721"/>
      <c r="AO555" s="721"/>
      <c r="AP555" s="721"/>
      <c r="AQ555" s="721"/>
      <c r="AR555" s="721"/>
      <c r="AS555" s="721"/>
      <c r="AT555" s="721"/>
      <c r="AU555" s="721"/>
      <c r="AV555" s="721"/>
      <c r="AW555" s="721"/>
      <c r="AX555" s="721"/>
      <c r="AY555" s="721"/>
      <c r="AZ555" s="196"/>
      <c r="BA555" s="75"/>
      <c r="BB555" s="703"/>
    </row>
    <row r="556" spans="1:54" ht="5.0999999999999996" customHeight="1" x14ac:dyDescent="0.25">
      <c r="A556" s="55"/>
      <c r="B556" s="221"/>
      <c r="C556" s="60"/>
      <c r="D556" s="189"/>
      <c r="E556" s="60"/>
      <c r="F556" s="60"/>
      <c r="G556" s="60"/>
      <c r="H556" s="447"/>
      <c r="I556" s="443"/>
      <c r="J556" s="232"/>
      <c r="K556" s="76"/>
      <c r="L556" s="492"/>
      <c r="M556" s="492"/>
      <c r="N556" s="492"/>
      <c r="O556" s="492"/>
      <c r="P556" s="492"/>
      <c r="Q556" s="492"/>
      <c r="R556" s="492"/>
      <c r="S556" s="492"/>
      <c r="T556" s="492"/>
      <c r="U556" s="492"/>
      <c r="V556" s="492"/>
      <c r="W556" s="492"/>
      <c r="X556" s="492"/>
      <c r="Y556" s="492"/>
      <c r="Z556" s="492"/>
      <c r="AA556" s="492"/>
      <c r="AB556" s="492"/>
      <c r="AC556" s="492"/>
      <c r="AD556" s="492"/>
      <c r="AE556" s="492"/>
      <c r="AF556" s="492"/>
      <c r="AG556" s="492"/>
      <c r="AH556" s="492"/>
      <c r="AI556" s="492"/>
      <c r="AJ556" s="492"/>
      <c r="AK556" s="492"/>
      <c r="AL556" s="492"/>
      <c r="AM556" s="492"/>
      <c r="AN556" s="492"/>
      <c r="AO556" s="492"/>
      <c r="AP556" s="492"/>
      <c r="AQ556" s="492"/>
      <c r="AR556" s="492"/>
      <c r="AS556" s="492"/>
      <c r="AT556" s="492"/>
      <c r="AU556" s="492"/>
      <c r="AV556" s="492"/>
      <c r="AW556" s="492"/>
      <c r="AX556" s="492"/>
      <c r="AY556" s="492"/>
      <c r="AZ556" s="196"/>
      <c r="BA556" s="75"/>
      <c r="BB556" s="703"/>
    </row>
    <row r="557" spans="1:54" ht="9.9499999999999993" customHeight="1" thickBot="1" x14ac:dyDescent="0.3">
      <c r="A557" s="55">
        <f>A550+1</f>
        <v>85</v>
      </c>
      <c r="B557" s="221"/>
      <c r="C557" s="60"/>
      <c r="D557" s="189"/>
      <c r="E557" s="60"/>
      <c r="F557" s="60"/>
      <c r="G557" s="60"/>
      <c r="H557" s="534" t="s">
        <v>307</v>
      </c>
      <c r="I557" s="77"/>
      <c r="J557" s="76" t="str">
        <f>IF(J559=0,"",J559)</f>
        <v/>
      </c>
      <c r="K557" s="76"/>
      <c r="L557" s="685"/>
      <c r="M557" s="686"/>
      <c r="N557" s="686"/>
      <c r="O557" s="686"/>
      <c r="P557" s="686"/>
      <c r="Q557" s="686"/>
      <c r="R557" s="686"/>
      <c r="S557" s="686"/>
      <c r="T557" s="686"/>
      <c r="U557" s="686"/>
      <c r="V557" s="686"/>
      <c r="W557" s="686"/>
      <c r="X557" s="686"/>
      <c r="Y557" s="686"/>
      <c r="Z557" s="686"/>
      <c r="AA557" s="686"/>
      <c r="AB557" s="686"/>
      <c r="AC557" s="686"/>
      <c r="AD557" s="686"/>
      <c r="AE557" s="686"/>
      <c r="AF557" s="686"/>
      <c r="AG557" s="686"/>
      <c r="AH557" s="686"/>
      <c r="AI557" s="686"/>
      <c r="AJ557" s="686"/>
      <c r="AK557" s="686"/>
      <c r="AL557" s="686"/>
      <c r="AM557" s="686"/>
      <c r="AN557" s="686"/>
      <c r="AO557" s="686"/>
      <c r="AP557" s="686"/>
      <c r="AQ557" s="686"/>
      <c r="AR557" s="686"/>
      <c r="AS557" s="686"/>
      <c r="AT557" s="686"/>
      <c r="AU557" s="686"/>
      <c r="AV557" s="686"/>
      <c r="AW557" s="686"/>
      <c r="AX557" s="686"/>
      <c r="AY557" s="687"/>
      <c r="AZ557" s="196"/>
      <c r="BA557" s="75"/>
      <c r="BB557" s="703"/>
    </row>
    <row r="558" spans="1:54" ht="9.9499999999999993" customHeight="1" thickTop="1" thickBot="1" x14ac:dyDescent="0.3">
      <c r="A558" s="55"/>
      <c r="B558" s="221"/>
      <c r="C558" s="60"/>
      <c r="D558" s="189"/>
      <c r="E558" s="60"/>
      <c r="F558" s="60"/>
      <c r="G558" s="60"/>
      <c r="H558" s="535"/>
      <c r="I558" s="233"/>
      <c r="J558" s="322">
        <f>J559</f>
        <v>0</v>
      </c>
      <c r="K558" s="33"/>
      <c r="L558" s="688"/>
      <c r="M558" s="689"/>
      <c r="N558" s="689"/>
      <c r="O558" s="689"/>
      <c r="P558" s="689"/>
      <c r="Q558" s="689"/>
      <c r="R558" s="689"/>
      <c r="S558" s="689"/>
      <c r="T558" s="689"/>
      <c r="U558" s="689"/>
      <c r="V558" s="689"/>
      <c r="W558" s="689"/>
      <c r="X558" s="689"/>
      <c r="Y558" s="689"/>
      <c r="Z558" s="689"/>
      <c r="AA558" s="689"/>
      <c r="AB558" s="689"/>
      <c r="AC558" s="689"/>
      <c r="AD558" s="689"/>
      <c r="AE558" s="689"/>
      <c r="AF558" s="689"/>
      <c r="AG558" s="689"/>
      <c r="AH558" s="689"/>
      <c r="AI558" s="689"/>
      <c r="AJ558" s="689"/>
      <c r="AK558" s="689"/>
      <c r="AL558" s="689"/>
      <c r="AM558" s="689"/>
      <c r="AN558" s="689"/>
      <c r="AO558" s="689"/>
      <c r="AP558" s="689"/>
      <c r="AQ558" s="689"/>
      <c r="AR558" s="689"/>
      <c r="AS558" s="689"/>
      <c r="AT558" s="689"/>
      <c r="AU558" s="689"/>
      <c r="AV558" s="689"/>
      <c r="AW558" s="689"/>
      <c r="AX558" s="689"/>
      <c r="AY558" s="690"/>
      <c r="AZ558" s="196"/>
      <c r="BA558" s="75"/>
      <c r="BB558" s="703"/>
    </row>
    <row r="559" spans="1:54" ht="9.9499999999999993" customHeight="1" thickTop="1" x14ac:dyDescent="0.25">
      <c r="A559" s="55"/>
      <c r="B559" s="221"/>
      <c r="C559" s="60"/>
      <c r="D559" s="189"/>
      <c r="E559" s="60"/>
      <c r="F559" s="60"/>
      <c r="G559" s="60"/>
      <c r="H559" s="535"/>
      <c r="I559" s="32"/>
      <c r="J559" s="386">
        <v>0</v>
      </c>
      <c r="K559" s="76"/>
      <c r="L559" s="688"/>
      <c r="M559" s="689"/>
      <c r="N559" s="689"/>
      <c r="O559" s="689"/>
      <c r="P559" s="689"/>
      <c r="Q559" s="689"/>
      <c r="R559" s="689"/>
      <c r="S559" s="689"/>
      <c r="T559" s="689"/>
      <c r="U559" s="689"/>
      <c r="V559" s="689"/>
      <c r="W559" s="689"/>
      <c r="X559" s="689"/>
      <c r="Y559" s="689"/>
      <c r="Z559" s="689"/>
      <c r="AA559" s="689"/>
      <c r="AB559" s="689"/>
      <c r="AC559" s="689"/>
      <c r="AD559" s="689"/>
      <c r="AE559" s="689"/>
      <c r="AF559" s="689"/>
      <c r="AG559" s="689"/>
      <c r="AH559" s="689"/>
      <c r="AI559" s="689"/>
      <c r="AJ559" s="689"/>
      <c r="AK559" s="689"/>
      <c r="AL559" s="689"/>
      <c r="AM559" s="689"/>
      <c r="AN559" s="689"/>
      <c r="AO559" s="689"/>
      <c r="AP559" s="689"/>
      <c r="AQ559" s="689"/>
      <c r="AR559" s="689"/>
      <c r="AS559" s="689"/>
      <c r="AT559" s="689"/>
      <c r="AU559" s="689"/>
      <c r="AV559" s="689"/>
      <c r="AW559" s="689"/>
      <c r="AX559" s="689"/>
      <c r="AY559" s="690"/>
      <c r="AZ559" s="196"/>
      <c r="BA559" s="75"/>
      <c r="BB559" s="703"/>
    </row>
    <row r="560" spans="1:54" ht="9.9499999999999993" customHeight="1" x14ac:dyDescent="0.25">
      <c r="A560" s="55"/>
      <c r="B560" s="221"/>
      <c r="C560" s="60"/>
      <c r="D560" s="189"/>
      <c r="E560" s="60"/>
      <c r="F560" s="60"/>
      <c r="G560" s="60"/>
      <c r="H560" s="536"/>
      <c r="I560" s="77"/>
      <c r="J560" s="483"/>
      <c r="K560" s="76"/>
      <c r="L560" s="691"/>
      <c r="M560" s="692"/>
      <c r="N560" s="692"/>
      <c r="O560" s="692"/>
      <c r="P560" s="692"/>
      <c r="Q560" s="692"/>
      <c r="R560" s="692"/>
      <c r="S560" s="692"/>
      <c r="T560" s="692"/>
      <c r="U560" s="692"/>
      <c r="V560" s="692"/>
      <c r="W560" s="692"/>
      <c r="X560" s="692"/>
      <c r="Y560" s="692"/>
      <c r="Z560" s="692"/>
      <c r="AA560" s="692"/>
      <c r="AB560" s="692"/>
      <c r="AC560" s="692"/>
      <c r="AD560" s="692"/>
      <c r="AE560" s="692"/>
      <c r="AF560" s="692"/>
      <c r="AG560" s="692"/>
      <c r="AH560" s="692"/>
      <c r="AI560" s="692"/>
      <c r="AJ560" s="692"/>
      <c r="AK560" s="692"/>
      <c r="AL560" s="692"/>
      <c r="AM560" s="692"/>
      <c r="AN560" s="692"/>
      <c r="AO560" s="692"/>
      <c r="AP560" s="692"/>
      <c r="AQ560" s="692"/>
      <c r="AR560" s="692"/>
      <c r="AS560" s="692"/>
      <c r="AT560" s="692"/>
      <c r="AU560" s="692"/>
      <c r="AV560" s="692"/>
      <c r="AW560" s="692"/>
      <c r="AX560" s="692"/>
      <c r="AY560" s="693"/>
      <c r="AZ560" s="196"/>
      <c r="BA560" s="75"/>
      <c r="BB560" s="703"/>
    </row>
    <row r="561" spans="1:54" ht="5.0999999999999996" customHeight="1" x14ac:dyDescent="0.25">
      <c r="A561" s="55"/>
      <c r="B561" s="221"/>
      <c r="C561" s="60"/>
      <c r="D561" s="189"/>
      <c r="E561" s="60"/>
      <c r="F561" s="60"/>
      <c r="G561" s="60"/>
      <c r="H561" s="447"/>
      <c r="I561" s="443"/>
      <c r="J561" s="232"/>
      <c r="K561" s="76"/>
      <c r="L561" s="492"/>
      <c r="M561" s="492"/>
      <c r="N561" s="492"/>
      <c r="O561" s="492"/>
      <c r="P561" s="492"/>
      <c r="Q561" s="492"/>
      <c r="R561" s="492"/>
      <c r="S561" s="492"/>
      <c r="T561" s="492"/>
      <c r="U561" s="492"/>
      <c r="V561" s="492"/>
      <c r="W561" s="492"/>
      <c r="X561" s="492"/>
      <c r="Y561" s="492"/>
      <c r="Z561" s="492"/>
      <c r="AA561" s="492"/>
      <c r="AB561" s="492"/>
      <c r="AC561" s="492"/>
      <c r="AD561" s="492"/>
      <c r="AE561" s="492"/>
      <c r="AF561" s="492"/>
      <c r="AG561" s="492"/>
      <c r="AH561" s="492"/>
      <c r="AI561" s="492"/>
      <c r="AJ561" s="492"/>
      <c r="AK561" s="492"/>
      <c r="AL561" s="492"/>
      <c r="AM561" s="492"/>
      <c r="AN561" s="492"/>
      <c r="AO561" s="492"/>
      <c r="AP561" s="492"/>
      <c r="AQ561" s="492"/>
      <c r="AR561" s="492"/>
      <c r="AS561" s="492"/>
      <c r="AT561" s="492"/>
      <c r="AU561" s="492"/>
      <c r="AV561" s="492"/>
      <c r="AW561" s="492"/>
      <c r="AX561" s="492"/>
      <c r="AY561" s="492"/>
      <c r="AZ561" s="196"/>
      <c r="BA561" s="75"/>
      <c r="BB561" s="703"/>
    </row>
    <row r="562" spans="1:54" ht="9.9499999999999993" customHeight="1" thickBot="1" x14ac:dyDescent="0.3">
      <c r="A562" s="55">
        <f>A557+1</f>
        <v>86</v>
      </c>
      <c r="B562" s="221"/>
      <c r="C562" s="60"/>
      <c r="D562" s="189"/>
      <c r="E562" s="60"/>
      <c r="F562" s="60"/>
      <c r="G562" s="60"/>
      <c r="H562" s="534" t="s">
        <v>209</v>
      </c>
      <c r="I562" s="77"/>
      <c r="J562" s="76" t="str">
        <f>IF(J564=0,"",J564)</f>
        <v/>
      </c>
      <c r="K562" s="76"/>
      <c r="L562" s="685"/>
      <c r="M562" s="686"/>
      <c r="N562" s="686"/>
      <c r="O562" s="686"/>
      <c r="P562" s="686"/>
      <c r="Q562" s="686"/>
      <c r="R562" s="686"/>
      <c r="S562" s="686"/>
      <c r="T562" s="686"/>
      <c r="U562" s="686"/>
      <c r="V562" s="686"/>
      <c r="W562" s="686"/>
      <c r="X562" s="686"/>
      <c r="Y562" s="686"/>
      <c r="Z562" s="686"/>
      <c r="AA562" s="686"/>
      <c r="AB562" s="686"/>
      <c r="AC562" s="686"/>
      <c r="AD562" s="686"/>
      <c r="AE562" s="686"/>
      <c r="AF562" s="686"/>
      <c r="AG562" s="686"/>
      <c r="AH562" s="686"/>
      <c r="AI562" s="686"/>
      <c r="AJ562" s="686"/>
      <c r="AK562" s="686"/>
      <c r="AL562" s="686"/>
      <c r="AM562" s="686"/>
      <c r="AN562" s="686"/>
      <c r="AO562" s="686"/>
      <c r="AP562" s="686"/>
      <c r="AQ562" s="686"/>
      <c r="AR562" s="686"/>
      <c r="AS562" s="686"/>
      <c r="AT562" s="686"/>
      <c r="AU562" s="686"/>
      <c r="AV562" s="686"/>
      <c r="AW562" s="686"/>
      <c r="AX562" s="686"/>
      <c r="AY562" s="687"/>
      <c r="AZ562" s="196"/>
      <c r="BA562" s="75"/>
      <c r="BB562" s="703"/>
    </row>
    <row r="563" spans="1:54" ht="9.9499999999999993" customHeight="1" thickTop="1" thickBot="1" x14ac:dyDescent="0.3">
      <c r="A563" s="55"/>
      <c r="B563" s="221"/>
      <c r="C563" s="60"/>
      <c r="D563" s="189"/>
      <c r="E563" s="60"/>
      <c r="F563" s="60"/>
      <c r="G563" s="60"/>
      <c r="H563" s="535"/>
      <c r="I563" s="233"/>
      <c r="J563" s="322">
        <f>J564</f>
        <v>0</v>
      </c>
      <c r="K563" s="33"/>
      <c r="L563" s="688"/>
      <c r="M563" s="689"/>
      <c r="N563" s="689"/>
      <c r="O563" s="689"/>
      <c r="P563" s="689"/>
      <c r="Q563" s="689"/>
      <c r="R563" s="689"/>
      <c r="S563" s="689"/>
      <c r="T563" s="689"/>
      <c r="U563" s="689"/>
      <c r="V563" s="689"/>
      <c r="W563" s="689"/>
      <c r="X563" s="689"/>
      <c r="Y563" s="689"/>
      <c r="Z563" s="689"/>
      <c r="AA563" s="689"/>
      <c r="AB563" s="689"/>
      <c r="AC563" s="689"/>
      <c r="AD563" s="689"/>
      <c r="AE563" s="689"/>
      <c r="AF563" s="689"/>
      <c r="AG563" s="689"/>
      <c r="AH563" s="689"/>
      <c r="AI563" s="689"/>
      <c r="AJ563" s="689"/>
      <c r="AK563" s="689"/>
      <c r="AL563" s="689"/>
      <c r="AM563" s="689"/>
      <c r="AN563" s="689"/>
      <c r="AO563" s="689"/>
      <c r="AP563" s="689"/>
      <c r="AQ563" s="689"/>
      <c r="AR563" s="689"/>
      <c r="AS563" s="689"/>
      <c r="AT563" s="689"/>
      <c r="AU563" s="689"/>
      <c r="AV563" s="689"/>
      <c r="AW563" s="689"/>
      <c r="AX563" s="689"/>
      <c r="AY563" s="690"/>
      <c r="AZ563" s="196"/>
      <c r="BA563" s="75"/>
      <c r="BB563" s="703"/>
    </row>
    <row r="564" spans="1:54" ht="9.9499999999999993" customHeight="1" thickTop="1" thickBot="1" x14ac:dyDescent="0.3">
      <c r="A564" s="55"/>
      <c r="B564" s="223"/>
      <c r="C564" s="60"/>
      <c r="D564" s="200"/>
      <c r="E564" s="60"/>
      <c r="F564" s="60"/>
      <c r="G564" s="60"/>
      <c r="H564" s="535"/>
      <c r="I564" s="32"/>
      <c r="J564" s="386">
        <v>0</v>
      </c>
      <c r="K564" s="76"/>
      <c r="L564" s="688"/>
      <c r="M564" s="689"/>
      <c r="N564" s="689"/>
      <c r="O564" s="689"/>
      <c r="P564" s="689"/>
      <c r="Q564" s="689"/>
      <c r="R564" s="689"/>
      <c r="S564" s="689"/>
      <c r="T564" s="689"/>
      <c r="U564" s="689"/>
      <c r="V564" s="689"/>
      <c r="W564" s="689"/>
      <c r="X564" s="689"/>
      <c r="Y564" s="689"/>
      <c r="Z564" s="689"/>
      <c r="AA564" s="689"/>
      <c r="AB564" s="689"/>
      <c r="AC564" s="689"/>
      <c r="AD564" s="689"/>
      <c r="AE564" s="689"/>
      <c r="AF564" s="689"/>
      <c r="AG564" s="689"/>
      <c r="AH564" s="689"/>
      <c r="AI564" s="689"/>
      <c r="AJ564" s="689"/>
      <c r="AK564" s="689"/>
      <c r="AL564" s="689"/>
      <c r="AM564" s="689"/>
      <c r="AN564" s="689"/>
      <c r="AO564" s="689"/>
      <c r="AP564" s="689"/>
      <c r="AQ564" s="689"/>
      <c r="AR564" s="689"/>
      <c r="AS564" s="689"/>
      <c r="AT564" s="689"/>
      <c r="AU564" s="689"/>
      <c r="AV564" s="689"/>
      <c r="AW564" s="689"/>
      <c r="AX564" s="689"/>
      <c r="AY564" s="690"/>
      <c r="AZ564" s="196"/>
      <c r="BA564" s="75"/>
      <c r="BB564" s="704"/>
    </row>
    <row r="565" spans="1:54" ht="9.9499999999999993" customHeight="1" thickTop="1" x14ac:dyDescent="0.25">
      <c r="A565" s="55"/>
      <c r="B565" s="486"/>
      <c r="C565" s="60"/>
      <c r="D565" s="484"/>
      <c r="E565" s="60"/>
      <c r="F565" s="60"/>
      <c r="G565" s="60"/>
      <c r="H565" s="536"/>
      <c r="I565" s="77"/>
      <c r="J565" s="483"/>
      <c r="K565" s="76"/>
      <c r="L565" s="691"/>
      <c r="M565" s="692"/>
      <c r="N565" s="692"/>
      <c r="O565" s="692"/>
      <c r="P565" s="692"/>
      <c r="Q565" s="692"/>
      <c r="R565" s="692"/>
      <c r="S565" s="692"/>
      <c r="T565" s="692"/>
      <c r="U565" s="692"/>
      <c r="V565" s="692"/>
      <c r="W565" s="692"/>
      <c r="X565" s="692"/>
      <c r="Y565" s="692"/>
      <c r="Z565" s="692"/>
      <c r="AA565" s="692"/>
      <c r="AB565" s="692"/>
      <c r="AC565" s="692"/>
      <c r="AD565" s="692"/>
      <c r="AE565" s="692"/>
      <c r="AF565" s="692"/>
      <c r="AG565" s="692"/>
      <c r="AH565" s="692"/>
      <c r="AI565" s="692"/>
      <c r="AJ565" s="692"/>
      <c r="AK565" s="692"/>
      <c r="AL565" s="692"/>
      <c r="AM565" s="692"/>
      <c r="AN565" s="692"/>
      <c r="AO565" s="692"/>
      <c r="AP565" s="692"/>
      <c r="AQ565" s="692"/>
      <c r="AR565" s="692"/>
      <c r="AS565" s="692"/>
      <c r="AT565" s="692"/>
      <c r="AU565" s="692"/>
      <c r="AV565" s="692"/>
      <c r="AW565" s="692"/>
      <c r="AX565" s="692"/>
      <c r="AY565" s="693"/>
      <c r="AZ565" s="108"/>
      <c r="BA565" s="75"/>
      <c r="BB565" s="491"/>
    </row>
    <row r="566" spans="1:54" ht="9.9499999999999993" customHeight="1" x14ac:dyDescent="0.25">
      <c r="A566" s="46"/>
      <c r="B566" s="47"/>
      <c r="C566" s="47"/>
      <c r="D566" s="47"/>
      <c r="E566" s="47"/>
      <c r="F566" s="47"/>
      <c r="G566" s="47"/>
      <c r="H566" s="48"/>
      <c r="I566" s="443"/>
      <c r="J566" s="50"/>
      <c r="K566" s="50"/>
      <c r="L566" s="50"/>
      <c r="M566" s="50"/>
      <c r="N566" s="50"/>
      <c r="O566" s="50"/>
      <c r="P566" s="50"/>
      <c r="Q566" s="50"/>
      <c r="R566" s="50"/>
      <c r="S566" s="50"/>
      <c r="T566" s="50"/>
      <c r="U566" s="50"/>
      <c r="V566" s="50"/>
      <c r="W566" s="50"/>
      <c r="X566" s="50"/>
      <c r="Y566" s="50"/>
      <c r="Z566" s="50"/>
      <c r="AA566" s="50"/>
      <c r="AB566" s="50"/>
      <c r="AC566" s="50"/>
      <c r="AD566" s="50"/>
      <c r="AE566" s="50"/>
      <c r="AF566" s="50"/>
      <c r="AG566" s="50"/>
      <c r="AH566" s="50"/>
      <c r="AI566" s="50"/>
      <c r="AJ566" s="50"/>
      <c r="AK566" s="50"/>
      <c r="AL566" s="50"/>
      <c r="AM566" s="50"/>
      <c r="AN566" s="50"/>
      <c r="AO566" s="50"/>
      <c r="AP566" s="50"/>
      <c r="AQ566" s="50"/>
      <c r="AR566" s="50"/>
      <c r="AS566" s="50"/>
      <c r="AT566" s="50"/>
      <c r="AU566" s="50"/>
      <c r="AV566" s="50"/>
      <c r="AW566" s="50"/>
      <c r="AX566" s="50"/>
      <c r="AY566" s="50"/>
      <c r="AZ566" s="47"/>
      <c r="BA566" s="47"/>
    </row>
    <row r="567" spans="1:54" s="5" customFormat="1" ht="20.100000000000001" customHeight="1" x14ac:dyDescent="0.35">
      <c r="A567" s="55"/>
      <c r="B567" s="674" t="s">
        <v>327</v>
      </c>
      <c r="C567" s="610"/>
      <c r="D567" s="610"/>
      <c r="E567" s="610"/>
      <c r="F567" s="610"/>
      <c r="G567" s="610"/>
      <c r="H567" s="610"/>
      <c r="I567" s="610"/>
      <c r="J567" s="610"/>
      <c r="K567" s="610"/>
      <c r="L567" s="610"/>
      <c r="M567" s="610"/>
      <c r="N567" s="610"/>
      <c r="O567" s="610"/>
      <c r="P567" s="610"/>
      <c r="Q567" s="610"/>
      <c r="R567" s="610"/>
      <c r="S567" s="610"/>
      <c r="T567" s="610"/>
      <c r="U567" s="610"/>
      <c r="V567" s="610"/>
      <c r="W567" s="610"/>
      <c r="X567" s="610"/>
      <c r="Y567" s="610"/>
      <c r="Z567" s="610"/>
      <c r="AA567" s="610"/>
      <c r="AB567" s="610"/>
      <c r="AC567" s="610"/>
      <c r="AD567" s="610"/>
      <c r="AE567" s="610"/>
      <c r="AF567" s="610"/>
      <c r="AG567" s="610"/>
      <c r="AH567" s="610"/>
      <c r="AI567" s="610"/>
      <c r="AJ567" s="610"/>
      <c r="AK567" s="610"/>
      <c r="AL567" s="610"/>
      <c r="AM567" s="610"/>
      <c r="AN567" s="610"/>
      <c r="AO567" s="610"/>
      <c r="AP567" s="610"/>
      <c r="AQ567" s="610"/>
      <c r="AR567" s="610"/>
      <c r="AS567" s="610"/>
      <c r="AT567" s="610"/>
      <c r="AU567" s="610"/>
      <c r="AV567" s="610"/>
      <c r="AW567" s="610"/>
      <c r="AX567" s="610"/>
      <c r="AY567" s="610"/>
      <c r="AZ567" s="610"/>
      <c r="BA567" s="610"/>
      <c r="BB567" s="675"/>
    </row>
    <row r="568" spans="1:54" ht="5.0999999999999996" customHeight="1" x14ac:dyDescent="0.25">
      <c r="A568" s="52"/>
      <c r="B568" s="47"/>
      <c r="C568" s="47"/>
      <c r="D568" s="47"/>
      <c r="E568" s="47"/>
      <c r="F568" s="47"/>
      <c r="G568" s="47"/>
      <c r="H568" s="48"/>
      <c r="I568" s="443"/>
      <c r="J568" s="50"/>
      <c r="K568" s="50"/>
      <c r="L568" s="50"/>
      <c r="M568" s="50"/>
      <c r="N568" s="50"/>
      <c r="O568" s="50"/>
      <c r="P568" s="50"/>
      <c r="Q568" s="50"/>
      <c r="R568" s="50"/>
      <c r="S568" s="50"/>
      <c r="T568" s="50"/>
      <c r="U568" s="50"/>
      <c r="V568" s="50"/>
      <c r="W568" s="50"/>
      <c r="X568" s="50"/>
      <c r="Y568" s="50"/>
      <c r="Z568" s="50"/>
      <c r="AA568" s="50"/>
      <c r="AB568" s="50"/>
      <c r="AC568" s="50"/>
      <c r="AD568" s="50"/>
      <c r="AE568" s="50"/>
      <c r="AF568" s="50"/>
      <c r="AG568" s="50"/>
      <c r="AH568" s="50"/>
      <c r="AI568" s="50"/>
      <c r="AJ568" s="50"/>
      <c r="AK568" s="50"/>
      <c r="AL568" s="50"/>
      <c r="AM568" s="50"/>
      <c r="AN568" s="50"/>
      <c r="AO568" s="50"/>
      <c r="AP568" s="50"/>
      <c r="AQ568" s="50"/>
      <c r="AR568" s="50"/>
      <c r="AS568" s="50"/>
      <c r="AT568" s="50"/>
      <c r="AU568" s="50"/>
      <c r="AV568" s="50"/>
      <c r="AW568" s="50"/>
      <c r="AX568" s="50"/>
      <c r="AY568" s="50"/>
      <c r="AZ568" s="50"/>
      <c r="BA568" s="47"/>
    </row>
    <row r="569" spans="1:54" ht="15" customHeight="1" x14ac:dyDescent="0.25">
      <c r="A569" s="52">
        <f>A562+1</f>
        <v>87</v>
      </c>
      <c r="B569" s="47"/>
      <c r="C569" s="47"/>
      <c r="D569" s="530" t="s">
        <v>328</v>
      </c>
      <c r="E569" s="530"/>
      <c r="F569" s="530"/>
      <c r="G569" s="530"/>
      <c r="H569" s="716"/>
      <c r="I569" s="443"/>
      <c r="J569" s="50"/>
      <c r="K569" s="50"/>
      <c r="L569" s="694"/>
      <c r="M569" s="695"/>
      <c r="N569" s="695"/>
      <c r="O569" s="695"/>
      <c r="P569" s="695"/>
      <c r="Q569" s="695"/>
      <c r="R569" s="695"/>
      <c r="S569" s="695"/>
      <c r="T569" s="695"/>
      <c r="U569" s="695"/>
      <c r="V569" s="695"/>
      <c r="W569" s="695"/>
      <c r="X569" s="695"/>
      <c r="Y569" s="695"/>
      <c r="Z569" s="695"/>
      <c r="AA569" s="695"/>
      <c r="AB569" s="695"/>
      <c r="AC569" s="695"/>
      <c r="AD569" s="695"/>
      <c r="AE569" s="695"/>
      <c r="AF569" s="695"/>
      <c r="AG569" s="695"/>
      <c r="AH569" s="695"/>
      <c r="AI569" s="695"/>
      <c r="AJ569" s="695"/>
      <c r="AK569" s="695"/>
      <c r="AL569" s="695"/>
      <c r="AM569" s="695"/>
      <c r="AN569" s="695"/>
      <c r="AO569" s="695"/>
      <c r="AP569" s="695"/>
      <c r="AQ569" s="695"/>
      <c r="AR569" s="695"/>
      <c r="AS569" s="695"/>
      <c r="AT569" s="695"/>
      <c r="AU569" s="695"/>
      <c r="AV569" s="695"/>
      <c r="AW569" s="695"/>
      <c r="AX569" s="695"/>
      <c r="AY569" s="695"/>
      <c r="AZ569" s="695"/>
      <c r="BA569" s="695"/>
      <c r="BB569" s="696"/>
    </row>
    <row r="570" spans="1:54" x14ac:dyDescent="0.25">
      <c r="A570" s="52"/>
      <c r="B570" s="47"/>
      <c r="C570" s="47"/>
      <c r="D570" s="531"/>
      <c r="E570" s="531"/>
      <c r="F570" s="531"/>
      <c r="G570" s="531"/>
      <c r="H570" s="717"/>
      <c r="I570" s="303"/>
      <c r="J570" s="304"/>
      <c r="K570" s="305"/>
      <c r="L570" s="694"/>
      <c r="M570" s="695"/>
      <c r="N570" s="695"/>
      <c r="O570" s="695"/>
      <c r="P570" s="695"/>
      <c r="Q570" s="695"/>
      <c r="R570" s="695"/>
      <c r="S570" s="695"/>
      <c r="T570" s="695"/>
      <c r="U570" s="695"/>
      <c r="V570" s="695"/>
      <c r="W570" s="695"/>
      <c r="X570" s="695"/>
      <c r="Y570" s="695"/>
      <c r="Z570" s="695"/>
      <c r="AA570" s="695"/>
      <c r="AB570" s="695"/>
      <c r="AC570" s="695"/>
      <c r="AD570" s="695"/>
      <c r="AE570" s="695"/>
      <c r="AF570" s="695"/>
      <c r="AG570" s="695"/>
      <c r="AH570" s="695"/>
      <c r="AI570" s="695"/>
      <c r="AJ570" s="695"/>
      <c r="AK570" s="695"/>
      <c r="AL570" s="695"/>
      <c r="AM570" s="695"/>
      <c r="AN570" s="695"/>
      <c r="AO570" s="695"/>
      <c r="AP570" s="695"/>
      <c r="AQ570" s="695"/>
      <c r="AR570" s="695"/>
      <c r="AS570" s="695"/>
      <c r="AT570" s="695"/>
      <c r="AU570" s="695"/>
      <c r="AV570" s="695"/>
      <c r="AW570" s="695"/>
      <c r="AX570" s="695"/>
      <c r="AY570" s="695"/>
      <c r="AZ570" s="695"/>
      <c r="BA570" s="695"/>
      <c r="BB570" s="696"/>
    </row>
    <row r="571" spans="1:54" x14ac:dyDescent="0.25">
      <c r="A571" s="52"/>
      <c r="B571" s="47"/>
      <c r="C571" s="47"/>
      <c r="D571" s="531"/>
      <c r="E571" s="531"/>
      <c r="F571" s="531"/>
      <c r="G571" s="531"/>
      <c r="H571" s="717"/>
      <c r="I571" s="443"/>
      <c r="J571" s="50"/>
      <c r="K571" s="50"/>
      <c r="L571" s="694"/>
      <c r="M571" s="695"/>
      <c r="N571" s="695"/>
      <c r="O571" s="695"/>
      <c r="P571" s="695"/>
      <c r="Q571" s="695"/>
      <c r="R571" s="695"/>
      <c r="S571" s="695"/>
      <c r="T571" s="695"/>
      <c r="U571" s="695"/>
      <c r="V571" s="695"/>
      <c r="W571" s="695"/>
      <c r="X571" s="695"/>
      <c r="Y571" s="695"/>
      <c r="Z571" s="695"/>
      <c r="AA571" s="695"/>
      <c r="AB571" s="695"/>
      <c r="AC571" s="695"/>
      <c r="AD571" s="695"/>
      <c r="AE571" s="695"/>
      <c r="AF571" s="695"/>
      <c r="AG571" s="695"/>
      <c r="AH571" s="695"/>
      <c r="AI571" s="695"/>
      <c r="AJ571" s="695"/>
      <c r="AK571" s="695"/>
      <c r="AL571" s="695"/>
      <c r="AM571" s="695"/>
      <c r="AN571" s="695"/>
      <c r="AO571" s="695"/>
      <c r="AP571" s="695"/>
      <c r="AQ571" s="695"/>
      <c r="AR571" s="695"/>
      <c r="AS571" s="695"/>
      <c r="AT571" s="695"/>
      <c r="AU571" s="695"/>
      <c r="AV571" s="695"/>
      <c r="AW571" s="695"/>
      <c r="AX571" s="695"/>
      <c r="AY571" s="695"/>
      <c r="AZ571" s="695"/>
      <c r="BA571" s="695"/>
      <c r="BB571" s="696"/>
    </row>
    <row r="572" spans="1:54" x14ac:dyDescent="0.25">
      <c r="A572" s="52"/>
      <c r="B572" s="47"/>
      <c r="C572" s="47"/>
      <c r="D572" s="532"/>
      <c r="E572" s="532"/>
      <c r="F572" s="532"/>
      <c r="G572" s="532"/>
      <c r="H572" s="718"/>
      <c r="I572" s="443"/>
      <c r="J572" s="50"/>
      <c r="K572" s="50"/>
      <c r="L572" s="694"/>
      <c r="M572" s="695"/>
      <c r="N572" s="695"/>
      <c r="O572" s="695"/>
      <c r="P572" s="695"/>
      <c r="Q572" s="695"/>
      <c r="R572" s="695"/>
      <c r="S572" s="695"/>
      <c r="T572" s="695"/>
      <c r="U572" s="695"/>
      <c r="V572" s="695"/>
      <c r="W572" s="695"/>
      <c r="X572" s="695"/>
      <c r="Y572" s="695"/>
      <c r="Z572" s="695"/>
      <c r="AA572" s="695"/>
      <c r="AB572" s="695"/>
      <c r="AC572" s="695"/>
      <c r="AD572" s="695"/>
      <c r="AE572" s="695"/>
      <c r="AF572" s="695"/>
      <c r="AG572" s="695"/>
      <c r="AH572" s="695"/>
      <c r="AI572" s="695"/>
      <c r="AJ572" s="695"/>
      <c r="AK572" s="695"/>
      <c r="AL572" s="695"/>
      <c r="AM572" s="695"/>
      <c r="AN572" s="695"/>
      <c r="AO572" s="695"/>
      <c r="AP572" s="695"/>
      <c r="AQ572" s="695"/>
      <c r="AR572" s="695"/>
      <c r="AS572" s="695"/>
      <c r="AT572" s="695"/>
      <c r="AU572" s="695"/>
      <c r="AV572" s="695"/>
      <c r="AW572" s="695"/>
      <c r="AX572" s="695"/>
      <c r="AY572" s="695"/>
      <c r="AZ572" s="695"/>
      <c r="BA572" s="695"/>
      <c r="BB572" s="696"/>
    </row>
    <row r="573" spans="1:54" ht="15" customHeight="1" x14ac:dyDescent="0.25">
      <c r="A573" s="52">
        <f>A569+1</f>
        <v>88</v>
      </c>
      <c r="B573" s="47"/>
      <c r="C573" s="47"/>
      <c r="D573" s="530" t="s">
        <v>329</v>
      </c>
      <c r="E573" s="530"/>
      <c r="F573" s="530"/>
      <c r="G573" s="530"/>
      <c r="H573" s="716"/>
      <c r="I573" s="443"/>
      <c r="J573" s="50"/>
      <c r="K573" s="50"/>
      <c r="L573" s="694"/>
      <c r="M573" s="695"/>
      <c r="N573" s="695"/>
      <c r="O573" s="695"/>
      <c r="P573" s="695"/>
      <c r="Q573" s="695"/>
      <c r="R573" s="695"/>
      <c r="S573" s="695"/>
      <c r="T573" s="695"/>
      <c r="U573" s="695"/>
      <c r="V573" s="695"/>
      <c r="W573" s="695"/>
      <c r="X573" s="695"/>
      <c r="Y573" s="695"/>
      <c r="Z573" s="695"/>
      <c r="AA573" s="695"/>
      <c r="AB573" s="695"/>
      <c r="AC573" s="695"/>
      <c r="AD573" s="695"/>
      <c r="AE573" s="695"/>
      <c r="AF573" s="695"/>
      <c r="AG573" s="695"/>
      <c r="AH573" s="695"/>
      <c r="AI573" s="695"/>
      <c r="AJ573" s="695"/>
      <c r="AK573" s="695"/>
      <c r="AL573" s="695"/>
      <c r="AM573" s="695"/>
      <c r="AN573" s="695"/>
      <c r="AO573" s="695"/>
      <c r="AP573" s="695"/>
      <c r="AQ573" s="695"/>
      <c r="AR573" s="695"/>
      <c r="AS573" s="695"/>
      <c r="AT573" s="695"/>
      <c r="AU573" s="695"/>
      <c r="AV573" s="695"/>
      <c r="AW573" s="695"/>
      <c r="AX573" s="695"/>
      <c r="AY573" s="695"/>
      <c r="AZ573" s="695"/>
      <c r="BA573" s="695"/>
      <c r="BB573" s="696"/>
    </row>
    <row r="574" spans="1:54" x14ac:dyDescent="0.25">
      <c r="A574" s="52"/>
      <c r="B574" s="47"/>
      <c r="C574" s="47"/>
      <c r="D574" s="531"/>
      <c r="E574" s="531"/>
      <c r="F574" s="531"/>
      <c r="G574" s="531"/>
      <c r="H574" s="717"/>
      <c r="I574" s="303"/>
      <c r="J574" s="304"/>
      <c r="K574" s="305"/>
      <c r="L574" s="694"/>
      <c r="M574" s="695"/>
      <c r="N574" s="695"/>
      <c r="O574" s="695"/>
      <c r="P574" s="695"/>
      <c r="Q574" s="695"/>
      <c r="R574" s="695"/>
      <c r="S574" s="695"/>
      <c r="T574" s="695"/>
      <c r="U574" s="695"/>
      <c r="V574" s="695"/>
      <c r="W574" s="695"/>
      <c r="X574" s="695"/>
      <c r="Y574" s="695"/>
      <c r="Z574" s="695"/>
      <c r="AA574" s="695"/>
      <c r="AB574" s="695"/>
      <c r="AC574" s="695"/>
      <c r="AD574" s="695"/>
      <c r="AE574" s="695"/>
      <c r="AF574" s="695"/>
      <c r="AG574" s="695"/>
      <c r="AH574" s="695"/>
      <c r="AI574" s="695"/>
      <c r="AJ574" s="695"/>
      <c r="AK574" s="695"/>
      <c r="AL574" s="695"/>
      <c r="AM574" s="695"/>
      <c r="AN574" s="695"/>
      <c r="AO574" s="695"/>
      <c r="AP574" s="695"/>
      <c r="AQ574" s="695"/>
      <c r="AR574" s="695"/>
      <c r="AS574" s="695"/>
      <c r="AT574" s="695"/>
      <c r="AU574" s="695"/>
      <c r="AV574" s="695"/>
      <c r="AW574" s="695"/>
      <c r="AX574" s="695"/>
      <c r="AY574" s="695"/>
      <c r="AZ574" s="695"/>
      <c r="BA574" s="695"/>
      <c r="BB574" s="696"/>
    </row>
    <row r="575" spans="1:54" x14ac:dyDescent="0.25">
      <c r="A575" s="52"/>
      <c r="B575" s="47"/>
      <c r="C575" s="47"/>
      <c r="D575" s="531"/>
      <c r="E575" s="531"/>
      <c r="F575" s="531"/>
      <c r="G575" s="531"/>
      <c r="H575" s="717"/>
      <c r="I575" s="443"/>
      <c r="J575" s="50"/>
      <c r="K575" s="50"/>
      <c r="L575" s="694"/>
      <c r="M575" s="695"/>
      <c r="N575" s="695"/>
      <c r="O575" s="695"/>
      <c r="P575" s="695"/>
      <c r="Q575" s="695"/>
      <c r="R575" s="695"/>
      <c r="S575" s="695"/>
      <c r="T575" s="695"/>
      <c r="U575" s="695"/>
      <c r="V575" s="695"/>
      <c r="W575" s="695"/>
      <c r="X575" s="695"/>
      <c r="Y575" s="695"/>
      <c r="Z575" s="695"/>
      <c r="AA575" s="695"/>
      <c r="AB575" s="695"/>
      <c r="AC575" s="695"/>
      <c r="AD575" s="695"/>
      <c r="AE575" s="695"/>
      <c r="AF575" s="695"/>
      <c r="AG575" s="695"/>
      <c r="AH575" s="695"/>
      <c r="AI575" s="695"/>
      <c r="AJ575" s="695"/>
      <c r="AK575" s="695"/>
      <c r="AL575" s="695"/>
      <c r="AM575" s="695"/>
      <c r="AN575" s="695"/>
      <c r="AO575" s="695"/>
      <c r="AP575" s="695"/>
      <c r="AQ575" s="695"/>
      <c r="AR575" s="695"/>
      <c r="AS575" s="695"/>
      <c r="AT575" s="695"/>
      <c r="AU575" s="695"/>
      <c r="AV575" s="695"/>
      <c r="AW575" s="695"/>
      <c r="AX575" s="695"/>
      <c r="AY575" s="695"/>
      <c r="AZ575" s="695"/>
      <c r="BA575" s="695"/>
      <c r="BB575" s="696"/>
    </row>
    <row r="576" spans="1:54" x14ac:dyDescent="0.25">
      <c r="A576" s="52"/>
      <c r="B576" s="47"/>
      <c r="C576" s="47"/>
      <c r="D576" s="532"/>
      <c r="E576" s="532"/>
      <c r="F576" s="532"/>
      <c r="G576" s="532"/>
      <c r="H576" s="718"/>
      <c r="I576" s="443"/>
      <c r="J576" s="50"/>
      <c r="K576" s="50"/>
      <c r="L576" s="694"/>
      <c r="M576" s="695"/>
      <c r="N576" s="695"/>
      <c r="O576" s="695"/>
      <c r="P576" s="695"/>
      <c r="Q576" s="695"/>
      <c r="R576" s="695"/>
      <c r="S576" s="695"/>
      <c r="T576" s="695"/>
      <c r="U576" s="695"/>
      <c r="V576" s="695"/>
      <c r="W576" s="695"/>
      <c r="X576" s="695"/>
      <c r="Y576" s="695"/>
      <c r="Z576" s="695"/>
      <c r="AA576" s="695"/>
      <c r="AB576" s="695"/>
      <c r="AC576" s="695"/>
      <c r="AD576" s="695"/>
      <c r="AE576" s="695"/>
      <c r="AF576" s="695"/>
      <c r="AG576" s="695"/>
      <c r="AH576" s="695"/>
      <c r="AI576" s="695"/>
      <c r="AJ576" s="695"/>
      <c r="AK576" s="695"/>
      <c r="AL576" s="695"/>
      <c r="AM576" s="695"/>
      <c r="AN576" s="695"/>
      <c r="AO576" s="695"/>
      <c r="AP576" s="695"/>
      <c r="AQ576" s="695"/>
      <c r="AR576" s="695"/>
      <c r="AS576" s="695"/>
      <c r="AT576" s="695"/>
      <c r="AU576" s="695"/>
      <c r="AV576" s="695"/>
      <c r="AW576" s="695"/>
      <c r="AX576" s="695"/>
      <c r="AY576" s="695"/>
      <c r="AZ576" s="695"/>
      <c r="BA576" s="695"/>
      <c r="BB576" s="696"/>
    </row>
    <row r="577" spans="1:54" ht="15" customHeight="1" x14ac:dyDescent="0.25">
      <c r="A577" s="52">
        <f>A573+1</f>
        <v>89</v>
      </c>
      <c r="B577" s="47"/>
      <c r="C577" s="47"/>
      <c r="D577" s="530" t="s">
        <v>330</v>
      </c>
      <c r="E577" s="530"/>
      <c r="F577" s="530"/>
      <c r="G577" s="530"/>
      <c r="H577" s="716"/>
      <c r="I577" s="443"/>
      <c r="J577" s="50"/>
      <c r="K577" s="50"/>
      <c r="L577" s="694"/>
      <c r="M577" s="695"/>
      <c r="N577" s="695"/>
      <c r="O577" s="695"/>
      <c r="P577" s="695"/>
      <c r="Q577" s="695"/>
      <c r="R577" s="695"/>
      <c r="S577" s="695"/>
      <c r="T577" s="695"/>
      <c r="U577" s="695"/>
      <c r="V577" s="695"/>
      <c r="W577" s="695"/>
      <c r="X577" s="695"/>
      <c r="Y577" s="695"/>
      <c r="Z577" s="695"/>
      <c r="AA577" s="695"/>
      <c r="AB577" s="695"/>
      <c r="AC577" s="695"/>
      <c r="AD577" s="695"/>
      <c r="AE577" s="695"/>
      <c r="AF577" s="695"/>
      <c r="AG577" s="695"/>
      <c r="AH577" s="695"/>
      <c r="AI577" s="695"/>
      <c r="AJ577" s="695"/>
      <c r="AK577" s="695"/>
      <c r="AL577" s="695"/>
      <c r="AM577" s="695"/>
      <c r="AN577" s="695"/>
      <c r="AO577" s="695"/>
      <c r="AP577" s="695"/>
      <c r="AQ577" s="695"/>
      <c r="AR577" s="695"/>
      <c r="AS577" s="695"/>
      <c r="AT577" s="695"/>
      <c r="AU577" s="695"/>
      <c r="AV577" s="695"/>
      <c r="AW577" s="695"/>
      <c r="AX577" s="695"/>
      <c r="AY577" s="695"/>
      <c r="AZ577" s="695"/>
      <c r="BA577" s="695"/>
      <c r="BB577" s="696"/>
    </row>
    <row r="578" spans="1:54" x14ac:dyDescent="0.25">
      <c r="A578" s="52"/>
      <c r="B578" s="47"/>
      <c r="C578" s="47"/>
      <c r="D578" s="531"/>
      <c r="E578" s="531"/>
      <c r="F578" s="531"/>
      <c r="G578" s="531"/>
      <c r="H578" s="717"/>
      <c r="I578" s="303"/>
      <c r="J578" s="304"/>
      <c r="K578" s="305"/>
      <c r="L578" s="694"/>
      <c r="M578" s="695"/>
      <c r="N578" s="695"/>
      <c r="O578" s="695"/>
      <c r="P578" s="695"/>
      <c r="Q578" s="695"/>
      <c r="R578" s="695"/>
      <c r="S578" s="695"/>
      <c r="T578" s="695"/>
      <c r="U578" s="695"/>
      <c r="V578" s="695"/>
      <c r="W578" s="695"/>
      <c r="X578" s="695"/>
      <c r="Y578" s="695"/>
      <c r="Z578" s="695"/>
      <c r="AA578" s="695"/>
      <c r="AB578" s="695"/>
      <c r="AC578" s="695"/>
      <c r="AD578" s="695"/>
      <c r="AE578" s="695"/>
      <c r="AF578" s="695"/>
      <c r="AG578" s="695"/>
      <c r="AH578" s="695"/>
      <c r="AI578" s="695"/>
      <c r="AJ578" s="695"/>
      <c r="AK578" s="695"/>
      <c r="AL578" s="695"/>
      <c r="AM578" s="695"/>
      <c r="AN578" s="695"/>
      <c r="AO578" s="695"/>
      <c r="AP578" s="695"/>
      <c r="AQ578" s="695"/>
      <c r="AR578" s="695"/>
      <c r="AS578" s="695"/>
      <c r="AT578" s="695"/>
      <c r="AU578" s="695"/>
      <c r="AV578" s="695"/>
      <c r="AW578" s="695"/>
      <c r="AX578" s="695"/>
      <c r="AY578" s="695"/>
      <c r="AZ578" s="695"/>
      <c r="BA578" s="695"/>
      <c r="BB578" s="696"/>
    </row>
    <row r="579" spans="1:54" x14ac:dyDescent="0.25">
      <c r="A579" s="52"/>
      <c r="B579" s="47"/>
      <c r="C579" s="47"/>
      <c r="D579" s="531"/>
      <c r="E579" s="531"/>
      <c r="F579" s="531"/>
      <c r="G579" s="531"/>
      <c r="H579" s="717"/>
      <c r="I579" s="443"/>
      <c r="J579" s="50"/>
      <c r="K579" s="50"/>
      <c r="L579" s="694"/>
      <c r="M579" s="695"/>
      <c r="N579" s="695"/>
      <c r="O579" s="695"/>
      <c r="P579" s="695"/>
      <c r="Q579" s="695"/>
      <c r="R579" s="695"/>
      <c r="S579" s="695"/>
      <c r="T579" s="695"/>
      <c r="U579" s="695"/>
      <c r="V579" s="695"/>
      <c r="W579" s="695"/>
      <c r="X579" s="695"/>
      <c r="Y579" s="695"/>
      <c r="Z579" s="695"/>
      <c r="AA579" s="695"/>
      <c r="AB579" s="695"/>
      <c r="AC579" s="695"/>
      <c r="AD579" s="695"/>
      <c r="AE579" s="695"/>
      <c r="AF579" s="695"/>
      <c r="AG579" s="695"/>
      <c r="AH579" s="695"/>
      <c r="AI579" s="695"/>
      <c r="AJ579" s="695"/>
      <c r="AK579" s="695"/>
      <c r="AL579" s="695"/>
      <c r="AM579" s="695"/>
      <c r="AN579" s="695"/>
      <c r="AO579" s="695"/>
      <c r="AP579" s="695"/>
      <c r="AQ579" s="695"/>
      <c r="AR579" s="695"/>
      <c r="AS579" s="695"/>
      <c r="AT579" s="695"/>
      <c r="AU579" s="695"/>
      <c r="AV579" s="695"/>
      <c r="AW579" s="695"/>
      <c r="AX579" s="695"/>
      <c r="AY579" s="695"/>
      <c r="AZ579" s="695"/>
      <c r="BA579" s="695"/>
      <c r="BB579" s="696"/>
    </row>
    <row r="580" spans="1:54" x14ac:dyDescent="0.25">
      <c r="A580" s="52"/>
      <c r="B580" s="47"/>
      <c r="C580" s="47"/>
      <c r="D580" s="532"/>
      <c r="E580" s="532"/>
      <c r="F580" s="532"/>
      <c r="G580" s="532"/>
      <c r="H580" s="718"/>
      <c r="I580" s="443"/>
      <c r="J580" s="50"/>
      <c r="K580" s="50"/>
      <c r="L580" s="694"/>
      <c r="M580" s="695"/>
      <c r="N580" s="695"/>
      <c r="O580" s="695"/>
      <c r="P580" s="695"/>
      <c r="Q580" s="695"/>
      <c r="R580" s="695"/>
      <c r="S580" s="695"/>
      <c r="T580" s="695"/>
      <c r="U580" s="695"/>
      <c r="V580" s="695"/>
      <c r="W580" s="695"/>
      <c r="X580" s="695"/>
      <c r="Y580" s="695"/>
      <c r="Z580" s="695"/>
      <c r="AA580" s="695"/>
      <c r="AB580" s="695"/>
      <c r="AC580" s="695"/>
      <c r="AD580" s="695"/>
      <c r="AE580" s="695"/>
      <c r="AF580" s="695"/>
      <c r="AG580" s="695"/>
      <c r="AH580" s="695"/>
      <c r="AI580" s="695"/>
      <c r="AJ580" s="695"/>
      <c r="AK580" s="695"/>
      <c r="AL580" s="695"/>
      <c r="AM580" s="695"/>
      <c r="AN580" s="695"/>
      <c r="AO580" s="695"/>
      <c r="AP580" s="695"/>
      <c r="AQ580" s="695"/>
      <c r="AR580" s="695"/>
      <c r="AS580" s="695"/>
      <c r="AT580" s="695"/>
      <c r="AU580" s="695"/>
      <c r="AV580" s="695"/>
      <c r="AW580" s="695"/>
      <c r="AX580" s="695"/>
      <c r="AY580" s="695"/>
      <c r="AZ580" s="695"/>
      <c r="BA580" s="695"/>
      <c r="BB580" s="696"/>
    </row>
    <row r="581" spans="1:54" ht="5.0999999999999996" customHeight="1" x14ac:dyDescent="0.25">
      <c r="A581" s="52"/>
      <c r="B581" s="47"/>
      <c r="C581" s="47"/>
      <c r="D581" s="47"/>
      <c r="E581" s="47"/>
      <c r="F581" s="47"/>
      <c r="G581" s="47"/>
      <c r="H581" s="48"/>
      <c r="I581" s="443"/>
      <c r="J581" s="50"/>
      <c r="K581" s="50"/>
      <c r="L581" s="50"/>
      <c r="M581" s="50"/>
      <c r="N581" s="50"/>
      <c r="O581" s="50"/>
      <c r="P581" s="50"/>
      <c r="Q581" s="50"/>
      <c r="R581" s="50"/>
      <c r="S581" s="50"/>
      <c r="T581" s="50"/>
      <c r="U581" s="50"/>
      <c r="V581" s="50"/>
      <c r="W581" s="50"/>
      <c r="X581" s="50"/>
      <c r="Y581" s="50"/>
      <c r="Z581" s="50"/>
      <c r="AA581" s="50"/>
      <c r="AB581" s="50"/>
      <c r="AC581" s="50"/>
      <c r="AD581" s="50"/>
      <c r="AE581" s="50"/>
      <c r="AF581" s="50"/>
      <c r="AG581" s="50"/>
      <c r="AH581" s="50"/>
      <c r="AI581" s="50"/>
      <c r="AJ581" s="50"/>
      <c r="AK581" s="50"/>
      <c r="AL581" s="50"/>
      <c r="AM581" s="50"/>
      <c r="AN581" s="50"/>
      <c r="AO581" s="50"/>
      <c r="AP581" s="50"/>
      <c r="AQ581" s="50"/>
      <c r="AR581" s="50"/>
      <c r="AS581" s="50"/>
      <c r="AT581" s="50"/>
      <c r="AU581" s="50"/>
      <c r="AV581" s="50"/>
      <c r="AW581" s="50"/>
      <c r="AX581" s="50"/>
      <c r="AY581" s="50"/>
      <c r="AZ581" s="50"/>
      <c r="BA581" s="50"/>
    </row>
    <row r="582" spans="1:54" ht="30" customHeight="1" x14ac:dyDescent="0.25">
      <c r="A582" s="52"/>
      <c r="B582" s="47"/>
      <c r="C582" s="47"/>
      <c r="D582" s="566" t="s">
        <v>331</v>
      </c>
      <c r="E582" s="566"/>
      <c r="F582" s="566"/>
      <c r="G582" s="566"/>
      <c r="H582" s="566"/>
      <c r="I582" s="566"/>
      <c r="J582" s="566"/>
      <c r="K582" s="566"/>
      <c r="L582" s="566"/>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0"/>
      <c r="BA582" s="50"/>
    </row>
    <row r="583" spans="1:54" ht="30" customHeight="1" x14ac:dyDescent="0.25">
      <c r="A583" s="52"/>
      <c r="B583" s="47"/>
      <c r="C583" s="47"/>
      <c r="D583" s="566" t="s">
        <v>332</v>
      </c>
      <c r="E583" s="566"/>
      <c r="F583" s="566"/>
      <c r="G583" s="566"/>
      <c r="H583" s="566"/>
      <c r="I583" s="566"/>
      <c r="J583" s="566"/>
      <c r="K583" s="566"/>
      <c r="L583" s="566"/>
      <c r="M583" s="566"/>
      <c r="N583" s="566"/>
      <c r="O583" s="566"/>
      <c r="P583" s="566"/>
      <c r="Q583" s="566"/>
      <c r="R583" s="566"/>
      <c r="S583" s="566"/>
      <c r="T583" s="566"/>
      <c r="U583" s="566"/>
      <c r="V583" s="566"/>
      <c r="W583" s="566"/>
      <c r="X583" s="566"/>
      <c r="Y583" s="566"/>
      <c r="Z583" s="566"/>
      <c r="AA583" s="566"/>
      <c r="AB583" s="566"/>
      <c r="AC583" s="566"/>
      <c r="AD583" s="566"/>
      <c r="AE583" s="566"/>
      <c r="AF583" s="566"/>
      <c r="AG583" s="566"/>
      <c r="AH583" s="566"/>
      <c r="AI583" s="566"/>
      <c r="AJ583" s="566"/>
      <c r="AK583" s="566"/>
      <c r="AL583" s="566"/>
      <c r="AM583" s="566"/>
      <c r="AN583" s="566"/>
      <c r="AO583" s="566"/>
      <c r="AP583" s="566"/>
      <c r="AQ583" s="566"/>
      <c r="AR583" s="566"/>
      <c r="AS583" s="566"/>
      <c r="AT583" s="566"/>
      <c r="AU583" s="566"/>
      <c r="AV583" s="566"/>
      <c r="AW583" s="566"/>
      <c r="AX583" s="566"/>
      <c r="AY583" s="566"/>
      <c r="AZ583" s="50"/>
      <c r="BA583" s="50"/>
    </row>
    <row r="584" spans="1:54" ht="30" customHeight="1" x14ac:dyDescent="0.25">
      <c r="A584" s="52"/>
      <c r="B584" s="47"/>
      <c r="C584" s="47"/>
      <c r="D584" s="566" t="s">
        <v>333</v>
      </c>
      <c r="E584" s="566"/>
      <c r="F584" s="566"/>
      <c r="G584" s="566"/>
      <c r="H584" s="566"/>
      <c r="I584" s="566"/>
      <c r="J584" s="566"/>
      <c r="K584" s="566"/>
      <c r="L584" s="566"/>
      <c r="M584" s="566"/>
      <c r="N584" s="566"/>
      <c r="O584" s="566"/>
      <c r="P584" s="566"/>
      <c r="Q584" s="566"/>
      <c r="R584" s="566"/>
      <c r="S584" s="566"/>
      <c r="T584" s="566"/>
      <c r="U584" s="566"/>
      <c r="V584" s="566"/>
      <c r="W584" s="566"/>
      <c r="X584" s="566"/>
      <c r="Y584" s="566"/>
      <c r="Z584" s="566"/>
      <c r="AA584" s="566"/>
      <c r="AB584" s="566"/>
      <c r="AC584" s="566"/>
      <c r="AD584" s="566"/>
      <c r="AE584" s="566"/>
      <c r="AF584" s="566"/>
      <c r="AG584" s="566"/>
      <c r="AH584" s="566"/>
      <c r="AI584" s="566"/>
      <c r="AJ584" s="566"/>
      <c r="AK584" s="566"/>
      <c r="AL584" s="566"/>
      <c r="AM584" s="566"/>
      <c r="AN584" s="566"/>
      <c r="AO584" s="566"/>
      <c r="AP584" s="566"/>
      <c r="AQ584" s="566"/>
      <c r="AR584" s="566"/>
      <c r="AS584" s="566"/>
      <c r="AT584" s="566"/>
      <c r="AU584" s="566"/>
      <c r="AV584" s="566"/>
      <c r="AW584" s="566"/>
      <c r="AX584" s="566"/>
      <c r="AY584" s="566"/>
      <c r="AZ584" s="50"/>
      <c r="BA584" s="50"/>
    </row>
    <row r="585" spans="1:54" x14ac:dyDescent="0.25">
      <c r="A585" s="52"/>
    </row>
  </sheetData>
  <sheetProtection algorithmName="SHA-512" hashValue="OzeNtWFSOQ3q0SSAAFXhrVCxh7DU0OYWKrddNmYcQ7c+bqDez5zNWNid8sJXs/lACMOEh1Uktnkk45QpRxUe8g==" saltValue="RXZX3gYp/Ke+3W9rKKXFbg==" spinCount="100000" sheet="1" selectLockedCells="1"/>
  <mergeCells count="313">
    <mergeCell ref="AD555:AY555"/>
    <mergeCell ref="H497:H500"/>
    <mergeCell ref="L497:AY500"/>
    <mergeCell ref="AD512:AY512"/>
    <mergeCell ref="AD529:AY529"/>
    <mergeCell ref="H536:H539"/>
    <mergeCell ref="L536:AY539"/>
    <mergeCell ref="AW541:AX541"/>
    <mergeCell ref="F543:H543"/>
    <mergeCell ref="AD543:AY543"/>
    <mergeCell ref="L524:AY527"/>
    <mergeCell ref="L519:AY522"/>
    <mergeCell ref="L514:AY517"/>
    <mergeCell ref="F459:H459"/>
    <mergeCell ref="AD459:AY459"/>
    <mergeCell ref="F466:H466"/>
    <mergeCell ref="AD466:AY466"/>
    <mergeCell ref="H461:H464"/>
    <mergeCell ref="H468:H471"/>
    <mergeCell ref="AW488:AX488"/>
    <mergeCell ref="AD490:AY490"/>
    <mergeCell ref="H473:H476"/>
    <mergeCell ref="H478:H481"/>
    <mergeCell ref="H483:H486"/>
    <mergeCell ref="AW443:AX443"/>
    <mergeCell ref="F445:H445"/>
    <mergeCell ref="AD445:AY445"/>
    <mergeCell ref="H447:H450"/>
    <mergeCell ref="L447:AY450"/>
    <mergeCell ref="F452:H452"/>
    <mergeCell ref="AD452:AY452"/>
    <mergeCell ref="H438:H441"/>
    <mergeCell ref="H454:H457"/>
    <mergeCell ref="L454:AY457"/>
    <mergeCell ref="B328:B370"/>
    <mergeCell ref="AW373:AX373"/>
    <mergeCell ref="AW375:AX375"/>
    <mergeCell ref="F377:H377"/>
    <mergeCell ref="AD377:AY377"/>
    <mergeCell ref="H384:H387"/>
    <mergeCell ref="L384:AY387"/>
    <mergeCell ref="AD389:AY389"/>
    <mergeCell ref="AD396:AY396"/>
    <mergeCell ref="D569:H572"/>
    <mergeCell ref="AD366:AY366"/>
    <mergeCell ref="AW328:AX328"/>
    <mergeCell ref="AD330:AY330"/>
    <mergeCell ref="AD354:AY354"/>
    <mergeCell ref="H309:H312"/>
    <mergeCell ref="L309:AY312"/>
    <mergeCell ref="D584:AY584"/>
    <mergeCell ref="D573:H576"/>
    <mergeCell ref="D577:H580"/>
    <mergeCell ref="L507:AY510"/>
    <mergeCell ref="D583:AY583"/>
    <mergeCell ref="D582:AY582"/>
    <mergeCell ref="F408:H408"/>
    <mergeCell ref="AD408:AY408"/>
    <mergeCell ref="H415:H418"/>
    <mergeCell ref="L415:AY418"/>
    <mergeCell ref="H420:H424"/>
    <mergeCell ref="L420:AY424"/>
    <mergeCell ref="F426:H426"/>
    <mergeCell ref="AD426:AY426"/>
    <mergeCell ref="H428:H431"/>
    <mergeCell ref="L428:AY431"/>
    <mergeCell ref="H433:H436"/>
    <mergeCell ref="AD319:AY319"/>
    <mergeCell ref="AD342:AY342"/>
    <mergeCell ref="F295:H295"/>
    <mergeCell ref="AD295:AY295"/>
    <mergeCell ref="H332:H335"/>
    <mergeCell ref="H337:H340"/>
    <mergeCell ref="H344:H347"/>
    <mergeCell ref="AW26:AX26"/>
    <mergeCell ref="AW223:AX223"/>
    <mergeCell ref="AW326:AX326"/>
    <mergeCell ref="AW262:AX262"/>
    <mergeCell ref="F264:H264"/>
    <mergeCell ref="AD264:AY264"/>
    <mergeCell ref="H250:H253"/>
    <mergeCell ref="H257:H260"/>
    <mergeCell ref="F288:H288"/>
    <mergeCell ref="AD288:AY288"/>
    <mergeCell ref="F307:H307"/>
    <mergeCell ref="AD307:AY307"/>
    <mergeCell ref="AD255:AY255"/>
    <mergeCell ref="F281:H281"/>
    <mergeCell ref="AD281:AY281"/>
    <mergeCell ref="L297:AY300"/>
    <mergeCell ref="L290:AY293"/>
    <mergeCell ref="L283:AY286"/>
    <mergeCell ref="L276:AY279"/>
    <mergeCell ref="L271:AY274"/>
    <mergeCell ref="H236:H239"/>
    <mergeCell ref="L236:AY239"/>
    <mergeCell ref="AW225:AX225"/>
    <mergeCell ref="F227:H227"/>
    <mergeCell ref="AD227:AY227"/>
    <mergeCell ref="H229:H232"/>
    <mergeCell ref="L229:AY232"/>
    <mergeCell ref="H218:H221"/>
    <mergeCell ref="AD248:AY248"/>
    <mergeCell ref="AD241:AY241"/>
    <mergeCell ref="H243:H246"/>
    <mergeCell ref="L243:AY246"/>
    <mergeCell ref="AW197:AX197"/>
    <mergeCell ref="AD199:AY199"/>
    <mergeCell ref="H187:H190"/>
    <mergeCell ref="H192:H195"/>
    <mergeCell ref="H201:H204"/>
    <mergeCell ref="H206:H209"/>
    <mergeCell ref="H213:H216"/>
    <mergeCell ref="AD211:AY211"/>
    <mergeCell ref="AD234:AY234"/>
    <mergeCell ref="F180:H180"/>
    <mergeCell ref="AD180:AY180"/>
    <mergeCell ref="L182:AY185"/>
    <mergeCell ref="L175:AY178"/>
    <mergeCell ref="L170:AY173"/>
    <mergeCell ref="L165:AY168"/>
    <mergeCell ref="H165:H168"/>
    <mergeCell ref="H170:H173"/>
    <mergeCell ref="H175:H178"/>
    <mergeCell ref="H182:H185"/>
    <mergeCell ref="AD119:AY119"/>
    <mergeCell ref="L131:AY134"/>
    <mergeCell ref="L126:AY129"/>
    <mergeCell ref="L121:AY124"/>
    <mergeCell ref="H121:H124"/>
    <mergeCell ref="H126:H129"/>
    <mergeCell ref="H131:H134"/>
    <mergeCell ref="AW151:AX151"/>
    <mergeCell ref="L160:AY163"/>
    <mergeCell ref="L155:AY158"/>
    <mergeCell ref="L146:AY149"/>
    <mergeCell ref="L141:AY144"/>
    <mergeCell ref="L136:AY139"/>
    <mergeCell ref="H136:H139"/>
    <mergeCell ref="H141:H144"/>
    <mergeCell ref="H146:H149"/>
    <mergeCell ref="H155:H158"/>
    <mergeCell ref="H160:H163"/>
    <mergeCell ref="F153:H153"/>
    <mergeCell ref="AD153:AY153"/>
    <mergeCell ref="AD97:AY97"/>
    <mergeCell ref="L104:AY107"/>
    <mergeCell ref="H90:H93"/>
    <mergeCell ref="L114:AY117"/>
    <mergeCell ref="L99:AY102"/>
    <mergeCell ref="L109:AY112"/>
    <mergeCell ref="H99:H102"/>
    <mergeCell ref="H109:H112"/>
    <mergeCell ref="H114:H117"/>
    <mergeCell ref="H104:H107"/>
    <mergeCell ref="H80:H83"/>
    <mergeCell ref="L80:AY83"/>
    <mergeCell ref="L90:AY93"/>
    <mergeCell ref="H73:H76"/>
    <mergeCell ref="L85:AY88"/>
    <mergeCell ref="L68:AY71"/>
    <mergeCell ref="H68:H71"/>
    <mergeCell ref="H85:H88"/>
    <mergeCell ref="AW95:AX95"/>
    <mergeCell ref="F61:H61"/>
    <mergeCell ref="AD61:AY61"/>
    <mergeCell ref="L56:AY59"/>
    <mergeCell ref="L63:AY66"/>
    <mergeCell ref="H56:H59"/>
    <mergeCell ref="H63:H66"/>
    <mergeCell ref="L73:AY76"/>
    <mergeCell ref="F78:H78"/>
    <mergeCell ref="AD78:AY78"/>
    <mergeCell ref="F30:H30"/>
    <mergeCell ref="AD30:AY30"/>
    <mergeCell ref="AD42:AY42"/>
    <mergeCell ref="L51:AY54"/>
    <mergeCell ref="L37:AY40"/>
    <mergeCell ref="L44:AY47"/>
    <mergeCell ref="H37:H40"/>
    <mergeCell ref="H44:H47"/>
    <mergeCell ref="H51:H54"/>
    <mergeCell ref="F49:H49"/>
    <mergeCell ref="AD49:AY49"/>
    <mergeCell ref="AE18:AX18"/>
    <mergeCell ref="W10:AD10"/>
    <mergeCell ref="J11:M11"/>
    <mergeCell ref="AA13:AD13"/>
    <mergeCell ref="R13:V13"/>
    <mergeCell ref="W13:Z13"/>
    <mergeCell ref="B22:B24"/>
    <mergeCell ref="D22:D24"/>
    <mergeCell ref="F22:F24"/>
    <mergeCell ref="H22:H24"/>
    <mergeCell ref="J22:K24"/>
    <mergeCell ref="N11:Q11"/>
    <mergeCell ref="N14:Q14"/>
    <mergeCell ref="R14:V14"/>
    <mergeCell ref="J17:M17"/>
    <mergeCell ref="N17:AD17"/>
    <mergeCell ref="AE17:AX17"/>
    <mergeCell ref="W11:Z11"/>
    <mergeCell ref="AA11:AD11"/>
    <mergeCell ref="J13:M13"/>
    <mergeCell ref="N13:Q13"/>
    <mergeCell ref="AU13:AW13"/>
    <mergeCell ref="B2:AD3"/>
    <mergeCell ref="AE3:AN3"/>
    <mergeCell ref="AO3:AX3"/>
    <mergeCell ref="H14:H16"/>
    <mergeCell ref="J14:M14"/>
    <mergeCell ref="W14:Z14"/>
    <mergeCell ref="AA14:AD14"/>
    <mergeCell ref="J15:M15"/>
    <mergeCell ref="N15:AD15"/>
    <mergeCell ref="AE7:AN7"/>
    <mergeCell ref="AO7:AX7"/>
    <mergeCell ref="AE15:AX15"/>
    <mergeCell ref="H10:H11"/>
    <mergeCell ref="I5:U5"/>
    <mergeCell ref="AE5:AN5"/>
    <mergeCell ref="AO5:AX5"/>
    <mergeCell ref="I6:U6"/>
    <mergeCell ref="AE6:AN6"/>
    <mergeCell ref="AO6:AX6"/>
    <mergeCell ref="J10:Q10"/>
    <mergeCell ref="R10:V11"/>
    <mergeCell ref="I7:U7"/>
    <mergeCell ref="BB22:BB24"/>
    <mergeCell ref="BB28:BB220"/>
    <mergeCell ref="BB375:BB564"/>
    <mergeCell ref="L569:BB572"/>
    <mergeCell ref="L573:BB576"/>
    <mergeCell ref="L502:AY505"/>
    <mergeCell ref="L492:AY495"/>
    <mergeCell ref="L483:AY486"/>
    <mergeCell ref="L478:AY481"/>
    <mergeCell ref="L473:AY476"/>
    <mergeCell ref="L468:AY471"/>
    <mergeCell ref="L461:AY464"/>
    <mergeCell ref="L438:AY441"/>
    <mergeCell ref="L433:AY436"/>
    <mergeCell ref="L410:AY413"/>
    <mergeCell ref="L403:AY406"/>
    <mergeCell ref="L398:AY401"/>
    <mergeCell ref="L391:AY394"/>
    <mergeCell ref="L379:AY382"/>
    <mergeCell ref="L368:AY371"/>
    <mergeCell ref="AW28:AX28"/>
    <mergeCell ref="L321:AY324"/>
    <mergeCell ref="L314:AY317"/>
    <mergeCell ref="L302:AY305"/>
    <mergeCell ref="L577:BB580"/>
    <mergeCell ref="B567:BB567"/>
    <mergeCell ref="M22:AZ24"/>
    <mergeCell ref="H32:H35"/>
    <mergeCell ref="L32:AY35"/>
    <mergeCell ref="H562:H565"/>
    <mergeCell ref="H557:H560"/>
    <mergeCell ref="H550:H553"/>
    <mergeCell ref="H545:H548"/>
    <mergeCell ref="L562:AY565"/>
    <mergeCell ref="L557:AY560"/>
    <mergeCell ref="L550:AY553"/>
    <mergeCell ref="L545:AY548"/>
    <mergeCell ref="H531:H534"/>
    <mergeCell ref="L531:AY534"/>
    <mergeCell ref="H524:H527"/>
    <mergeCell ref="H519:H522"/>
    <mergeCell ref="H514:H517"/>
    <mergeCell ref="H507:H510"/>
    <mergeCell ref="H502:H505"/>
    <mergeCell ref="H492:H495"/>
    <mergeCell ref="H368:H371"/>
    <mergeCell ref="H379:H382"/>
    <mergeCell ref="H391:H394"/>
    <mergeCell ref="H398:H401"/>
    <mergeCell ref="H403:H406"/>
    <mergeCell ref="H410:H413"/>
    <mergeCell ref="H266:H269"/>
    <mergeCell ref="H271:H274"/>
    <mergeCell ref="H276:H279"/>
    <mergeCell ref="H283:H286"/>
    <mergeCell ref="H290:H293"/>
    <mergeCell ref="H297:H300"/>
    <mergeCell ref="H302:H305"/>
    <mergeCell ref="H314:H317"/>
    <mergeCell ref="H321:H324"/>
    <mergeCell ref="F319:H319"/>
    <mergeCell ref="BB9:BB11"/>
    <mergeCell ref="AE10:AL10"/>
    <mergeCell ref="AE11:AH11"/>
    <mergeCell ref="AI11:AL11"/>
    <mergeCell ref="AE13:AH13"/>
    <mergeCell ref="AI13:AL13"/>
    <mergeCell ref="H349:H352"/>
    <mergeCell ref="H356:H359"/>
    <mergeCell ref="H361:H364"/>
    <mergeCell ref="L266:AY269"/>
    <mergeCell ref="L257:AY260"/>
    <mergeCell ref="L250:AY253"/>
    <mergeCell ref="L218:AY221"/>
    <mergeCell ref="L213:AY216"/>
    <mergeCell ref="L206:AY209"/>
    <mergeCell ref="L201:AY204"/>
    <mergeCell ref="L192:AY195"/>
    <mergeCell ref="L187:AY190"/>
    <mergeCell ref="L361:AY364"/>
    <mergeCell ref="L356:AY359"/>
    <mergeCell ref="L349:AY352"/>
    <mergeCell ref="L344:AY347"/>
    <mergeCell ref="L337:AY340"/>
    <mergeCell ref="L332:AY335"/>
  </mergeCells>
  <conditionalFormatting sqref="J33">
    <cfRule type="cellIs" dxfId="63" priority="59" stopIfTrue="1" operator="equal">
      <formula>3</formula>
    </cfRule>
    <cfRule type="cellIs" dxfId="62" priority="60" stopIfTrue="1" operator="equal">
      <formula>2</formula>
    </cfRule>
  </conditionalFormatting>
  <conditionalFormatting sqref="J369 J362 J357 J350 J345 J338 J333 J322 J315 J310 J303 J298 J291 J284 J277 J272 J267 J258 J251 J244 J237 J230 J219 J214 J207 J202 J193 J188 J183 J176 J171 J166 J161 J156 J147 J142 J137 J132 J127 J122 J115 J110 J105 J100 J91 J86 J81 J74 J69 J64 J57 J52 J45 J38">
    <cfRule type="cellIs" dxfId="61" priority="57" stopIfTrue="1" operator="equal">
      <formula>3</formula>
    </cfRule>
    <cfRule type="cellIs" dxfId="60" priority="58" stopIfTrue="1" operator="equal">
      <formula>2</formula>
    </cfRule>
  </conditionalFormatting>
  <conditionalFormatting sqref="AX13">
    <cfRule type="expression" dxfId="59" priority="43" stopIfTrue="1">
      <formula>IF(AND($AU$13&lt;&gt;"",$AU$13&gt;2.5),TRUE,FALSE)</formula>
    </cfRule>
    <cfRule type="expression" dxfId="58" priority="44" stopIfTrue="1">
      <formula>IF(AND($AU$13&gt;1.9,$AU$13&lt;=2.5),TRUE,FALSE)</formula>
    </cfRule>
  </conditionalFormatting>
  <conditionalFormatting sqref="AY197">
    <cfRule type="expression" dxfId="57" priority="39" stopIfTrue="1">
      <formula>IF(AND($AW$197&lt;&gt;"",$AW$197&gt;2.5),TRUE,FALSE)</formula>
    </cfRule>
    <cfRule type="expression" dxfId="56" priority="40" stopIfTrue="1">
      <formula>IF(AND($AW$197&gt;1.9,$AW$197&lt;=2.5),TRUE,FALSE)</formula>
    </cfRule>
  </conditionalFormatting>
  <conditionalFormatting sqref="AY225">
    <cfRule type="expression" dxfId="55" priority="37" stopIfTrue="1">
      <formula>IF(AND($AW$225&lt;&gt;"",$AW$225&gt;2.5),TRUE,FALSE)</formula>
    </cfRule>
    <cfRule type="expression" dxfId="54" priority="38" stopIfTrue="1">
      <formula>IF(AND($AW$225&gt;1.9,$AW$225&lt;=2.5),TRUE,FALSE)</formula>
    </cfRule>
  </conditionalFormatting>
  <conditionalFormatting sqref="AY262">
    <cfRule type="expression" dxfId="53" priority="35" stopIfTrue="1">
      <formula>IF(AND($AW$262&lt;&gt;"",$AW$262&gt;2.5),TRUE,FALSE)</formula>
    </cfRule>
    <cfRule type="expression" dxfId="52" priority="36" stopIfTrue="1">
      <formula>IF(AND($AW$262&gt;1.9,$AW$262&lt;=2.5),TRUE,FALSE)</formula>
    </cfRule>
  </conditionalFormatting>
  <conditionalFormatting sqref="AY328">
    <cfRule type="expression" dxfId="51" priority="31" stopIfTrue="1">
      <formula>IF(AND($AW$328&lt;&gt;"",$AW$328&gt;2.5),TRUE,FALSE)</formula>
    </cfRule>
    <cfRule type="expression" dxfId="50" priority="32" stopIfTrue="1">
      <formula>IF(AND($AW$328&gt;1.9,$AW$328&lt;=2.5),TRUE,FALSE)</formula>
    </cfRule>
  </conditionalFormatting>
  <conditionalFormatting sqref="AY151">
    <cfRule type="expression" dxfId="49" priority="29" stopIfTrue="1">
      <formula>IF(AND($AW$151&lt;&gt;"",$AW$151&gt;2.5),TRUE,FALSE)</formula>
    </cfRule>
    <cfRule type="expression" dxfId="48" priority="30" stopIfTrue="1">
      <formula>IF(AND($AW$151&gt;1.9,$AW$151&lt;=2.5),TRUE,FALSE)</formula>
    </cfRule>
  </conditionalFormatting>
  <conditionalFormatting sqref="AY95">
    <cfRule type="expression" dxfId="47" priority="25" stopIfTrue="1">
      <formula>IF(AND($AW$95&lt;&gt;"",$AW$95&gt;2.5),TRUE,FALSE)</formula>
    </cfRule>
    <cfRule type="expression" dxfId="46" priority="26" stopIfTrue="1">
      <formula>IF(AND($AW$95&gt;1.9,$AW$95&lt;=2.5),TRUE,FALSE)</formula>
    </cfRule>
  </conditionalFormatting>
  <conditionalFormatting sqref="AY28">
    <cfRule type="expression" dxfId="45" priority="23" stopIfTrue="1">
      <formula>IF(AND($AW$28&lt;&gt;"",$AW$28&gt;2.5),TRUE,FALSE)</formula>
    </cfRule>
    <cfRule type="expression" dxfId="44" priority="24" stopIfTrue="1">
      <formula>IF(AND($AW$28&gt;1.9,$AW$28&lt;=2.5),TRUE,FALSE)</formula>
    </cfRule>
  </conditionalFormatting>
  <conditionalFormatting sqref="AY26">
    <cfRule type="expression" dxfId="43" priority="19" stopIfTrue="1">
      <formula>IF(AND($AW$26&lt;&gt;"",$AW$26&gt;2.5),TRUE,FALSE)</formula>
    </cfRule>
    <cfRule type="expression" dxfId="42" priority="20" stopIfTrue="1">
      <formula>IF(AND($AW$26&gt;1.9,$AW$26&lt;=2.5),TRUE,FALSE)</formula>
    </cfRule>
  </conditionalFormatting>
  <conditionalFormatting sqref="AY223">
    <cfRule type="expression" dxfId="41" priority="17" stopIfTrue="1">
      <formula>IF(AND($AW$223&lt;&gt;"",$AW$223&gt;2.5),TRUE,FALSE)</formula>
    </cfRule>
    <cfRule type="expression" dxfId="40" priority="18" stopIfTrue="1">
      <formula>IF(AND($AW$223&gt;1.9,$AW$223&lt;=2.5),TRUE,FALSE)</formula>
    </cfRule>
  </conditionalFormatting>
  <conditionalFormatting sqref="AY326">
    <cfRule type="expression" dxfId="39" priority="15" stopIfTrue="1">
      <formula>IF(AND($AW$326&lt;&gt;"",$AW$326&gt;2.5),TRUE,FALSE)</formula>
    </cfRule>
    <cfRule type="expression" dxfId="38" priority="16" stopIfTrue="1">
      <formula>IF(AND($AW$326&gt;1.9,$AW$326&lt;=2.5),TRUE,FALSE)</formula>
    </cfRule>
  </conditionalFormatting>
  <conditionalFormatting sqref="J537 J532 J525 J520 J515 J508 J503 J498 J493 J484 J479 J474 J469 J462 J455 J448 J439 J434 J429 J421 J416 J411 J404 J399 J392 J385 J380">
    <cfRule type="cellIs" dxfId="37" priority="13" stopIfTrue="1" operator="equal">
      <formula>3</formula>
    </cfRule>
    <cfRule type="cellIs" dxfId="36" priority="14" stopIfTrue="1" operator="equal">
      <formula>2</formula>
    </cfRule>
  </conditionalFormatting>
  <conditionalFormatting sqref="J563 J558 J551 J546">
    <cfRule type="cellIs" dxfId="35" priority="3" stopIfTrue="1" operator="equal">
      <formula>3</formula>
    </cfRule>
    <cfRule type="cellIs" dxfId="34" priority="4" stopIfTrue="1" operator="equal">
      <formula>2</formula>
    </cfRule>
  </conditionalFormatting>
  <conditionalFormatting sqref="AY375">
    <cfRule type="expression" dxfId="33" priority="11" stopIfTrue="1">
      <formula>IF(AND(#REF!&lt;&gt;"",#REF!&gt;2.5),TRUE,FALSE)</formula>
    </cfRule>
    <cfRule type="expression" dxfId="32" priority="12" stopIfTrue="1">
      <formula>IF(AND(#REF!&gt;1.9,#REF!&lt;=2.5),TRUE,FALSE)</formula>
    </cfRule>
  </conditionalFormatting>
  <conditionalFormatting sqref="AY443">
    <cfRule type="expression" dxfId="31" priority="9" stopIfTrue="1">
      <formula>IF(AND(#REF!&lt;&gt;"",#REF!&gt;2.5),TRUE,FALSE)</formula>
    </cfRule>
    <cfRule type="expression" dxfId="30" priority="10" stopIfTrue="1">
      <formula>IF(AND(#REF!&gt;1.9,#REF!&lt;=2.5),TRUE,FALSE)</formula>
    </cfRule>
  </conditionalFormatting>
  <conditionalFormatting sqref="AY488">
    <cfRule type="expression" dxfId="29" priority="7" stopIfTrue="1">
      <formula>IF(AND(#REF!&lt;&gt;"",#REF!&gt;2.5),TRUE,FALSE)</formula>
    </cfRule>
    <cfRule type="expression" dxfId="28" priority="8" stopIfTrue="1">
      <formula>IF(AND(#REF!&gt;1.9,#REF!&lt;=2.5),TRUE,FALSE)</formula>
    </cfRule>
  </conditionalFormatting>
  <conditionalFormatting sqref="AY373">
    <cfRule type="expression" dxfId="27" priority="5" stopIfTrue="1">
      <formula>IF(AND(#REF!&lt;&gt;"",#REF!&gt;2.5),TRUE,FALSE)</formula>
    </cfRule>
    <cfRule type="expression" dxfId="26" priority="6" stopIfTrue="1">
      <formula>IF(AND(#REF!&gt;1.9,#REF!&lt;=2.5),TRUE,FALSE)</formula>
    </cfRule>
  </conditionalFormatting>
  <conditionalFormatting sqref="AY541">
    <cfRule type="expression" dxfId="25" priority="1" stopIfTrue="1">
      <formula>IF(AND(#REF!&lt;&gt;"",#REF!&gt;2.5),TRUE,FALSE)</formula>
    </cfRule>
    <cfRule type="expression" dxfId="24" priority="2" stopIfTrue="1">
      <formula>IF(AND(#REF!&gt;1.9,#REF!&lt;=2.5),TRUE,FALSE)</formula>
    </cfRule>
  </conditionalFormatting>
  <printOptions horizontalCentered="1"/>
  <pageMargins left="0" right="0" top="0.59055118110236227" bottom="0.59055118110236227" header="0.31496062992125984" footer="0.31496062992125984"/>
  <pageSetup paperSize="9" scale="17" fitToHeight="0" orientation="portrait" r:id="rId1"/>
  <headerFooter>
    <oddHeader>&amp;LAMBITO EXTRAURBANO DOPPIA CARREGGIATA&amp;C&amp;P DI &amp;N&amp;R5 ISPEZIONE PUNTUALE</oddHeader>
    <oddFooter>&amp;RFIRMA DIGITALE</oddFooter>
  </headerFooter>
  <rowBreaks count="2" manualBreakCount="2">
    <brk id="222" max="16383" man="1"/>
    <brk id="32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BC467"/>
  <sheetViews>
    <sheetView zoomScale="130" zoomScaleNormal="130" workbookViewId="0">
      <pane ySplit="24" topLeftCell="A25" activePane="bottomLeft" state="frozen"/>
      <selection pane="bottomLeft" activeCell="L38" sqref="L38:AY40"/>
    </sheetView>
  </sheetViews>
  <sheetFormatPr defaultRowHeight="15" x14ac:dyDescent="0.25"/>
  <cols>
    <col min="1" max="1" width="2.42578125" style="34" customWidth="1"/>
    <col min="2" max="2" width="2.28515625" style="3" customWidth="1"/>
    <col min="3" max="3" width="0.85546875" style="3" customWidth="1"/>
    <col min="4" max="4" width="2.28515625" style="1" customWidth="1"/>
    <col min="5" max="5" width="0.85546875" style="1" customWidth="1"/>
    <col min="6" max="6" width="2.28515625" style="1" customWidth="1"/>
    <col min="7" max="7" width="0.85546875" style="1" customWidth="1"/>
    <col min="8" max="8" width="26.7109375" style="2" customWidth="1"/>
    <col min="9" max="9" width="0.85546875" style="10" customWidth="1"/>
    <col min="10" max="10" width="2.28515625" customWidth="1"/>
    <col min="11" max="12" width="0.85546875" customWidth="1"/>
    <col min="13" max="51" width="2.28515625" customWidth="1"/>
    <col min="52" max="53" width="0.85546875" customWidth="1"/>
    <col min="54" max="54" width="4.7109375" style="325" hidden="1" customWidth="1"/>
    <col min="55" max="55" width="4.7109375" hidden="1" customWidth="1"/>
  </cols>
  <sheetData>
    <row r="1" spans="1:55" ht="5.0999999999999996" customHeight="1" x14ac:dyDescent="0.35">
      <c r="A1" s="52"/>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50"/>
      <c r="BA1" s="50"/>
    </row>
    <row r="2" spans="1:55" ht="5.0999999999999996" customHeight="1" x14ac:dyDescent="0.25">
      <c r="A2" s="52"/>
      <c r="B2" s="615" t="s">
        <v>113</v>
      </c>
      <c r="C2" s="615"/>
      <c r="D2" s="615"/>
      <c r="E2" s="615"/>
      <c r="F2" s="615"/>
      <c r="G2" s="615"/>
      <c r="H2" s="615"/>
      <c r="I2" s="615"/>
      <c r="J2" s="615"/>
      <c r="K2" s="615"/>
      <c r="L2" s="615"/>
      <c r="M2" s="615"/>
      <c r="N2" s="615"/>
      <c r="O2" s="615"/>
      <c r="P2" s="615"/>
      <c r="Q2" s="615"/>
      <c r="R2" s="615"/>
      <c r="S2" s="615"/>
      <c r="T2" s="615"/>
      <c r="U2" s="615"/>
      <c r="V2" s="615"/>
      <c r="W2" s="615"/>
      <c r="X2" s="615"/>
      <c r="Y2" s="615"/>
      <c r="Z2" s="615"/>
      <c r="AA2" s="615"/>
      <c r="AB2" s="615"/>
      <c r="AC2" s="615"/>
      <c r="AD2" s="615"/>
      <c r="AE2" s="317"/>
      <c r="AF2" s="35"/>
      <c r="AG2" s="35"/>
      <c r="AH2" s="35"/>
      <c r="AI2" s="35"/>
      <c r="AJ2" s="35"/>
      <c r="AK2" s="35"/>
      <c r="AL2" s="35"/>
      <c r="AM2" s="35"/>
      <c r="AN2" s="35"/>
      <c r="AO2" s="35"/>
      <c r="AP2" s="35"/>
      <c r="AQ2" s="35"/>
      <c r="AR2" s="35"/>
      <c r="AS2" s="35"/>
      <c r="AT2" s="35"/>
      <c r="AU2" s="35"/>
      <c r="AV2" s="35"/>
      <c r="AW2" s="35"/>
      <c r="AX2" s="35"/>
      <c r="AY2" s="50"/>
      <c r="AZ2" s="50"/>
      <c r="BA2" s="50"/>
    </row>
    <row r="3" spans="1:55" ht="15" customHeight="1" x14ac:dyDescent="0.25">
      <c r="A3" s="52"/>
      <c r="B3" s="616"/>
      <c r="C3" s="616"/>
      <c r="D3" s="616"/>
      <c r="E3" s="616"/>
      <c r="F3" s="616"/>
      <c r="G3" s="616"/>
      <c r="H3" s="616"/>
      <c r="I3" s="616"/>
      <c r="J3" s="616"/>
      <c r="K3" s="616"/>
      <c r="L3" s="616"/>
      <c r="M3" s="616"/>
      <c r="N3" s="616"/>
      <c r="O3" s="616"/>
      <c r="P3" s="616"/>
      <c r="Q3" s="616"/>
      <c r="R3" s="616"/>
      <c r="S3" s="616"/>
      <c r="T3" s="616"/>
      <c r="U3" s="616"/>
      <c r="V3" s="616"/>
      <c r="W3" s="616"/>
      <c r="X3" s="616"/>
      <c r="Y3" s="616"/>
      <c r="Z3" s="616"/>
      <c r="AA3" s="616"/>
      <c r="AB3" s="616"/>
      <c r="AC3" s="616"/>
      <c r="AD3" s="616"/>
      <c r="AE3" s="546" t="s">
        <v>50</v>
      </c>
      <c r="AF3" s="546"/>
      <c r="AG3" s="546"/>
      <c r="AH3" s="546"/>
      <c r="AI3" s="546"/>
      <c r="AJ3" s="546"/>
      <c r="AK3" s="546"/>
      <c r="AL3" s="546"/>
      <c r="AM3" s="546"/>
      <c r="AN3" s="546"/>
      <c r="AO3" s="546" t="s">
        <v>51</v>
      </c>
      <c r="AP3" s="546"/>
      <c r="AQ3" s="546"/>
      <c r="AR3" s="546"/>
      <c r="AS3" s="546"/>
      <c r="AT3" s="546"/>
      <c r="AU3" s="546"/>
      <c r="AV3" s="546"/>
      <c r="AW3" s="546"/>
      <c r="AX3" s="546"/>
      <c r="AY3" s="50"/>
      <c r="AZ3" s="50"/>
      <c r="BA3" s="50"/>
    </row>
    <row r="4" spans="1:55" ht="5.0999999999999996" customHeight="1" x14ac:dyDescent="0.35">
      <c r="A4" s="52"/>
      <c r="B4" s="47"/>
      <c r="C4" s="47"/>
      <c r="D4" s="47"/>
      <c r="E4" s="47"/>
      <c r="F4" s="47"/>
      <c r="G4" s="47"/>
      <c r="H4" s="48"/>
      <c r="I4" s="267"/>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row>
    <row r="5" spans="1:55" ht="14.45" x14ac:dyDescent="0.35">
      <c r="A5" s="52"/>
      <c r="B5" s="68"/>
      <c r="C5" s="68"/>
      <c r="D5" s="68"/>
      <c r="E5" s="68"/>
      <c r="F5" s="68"/>
      <c r="G5" s="68"/>
      <c r="H5" s="69" t="s">
        <v>36</v>
      </c>
      <c r="I5" s="619" t="s">
        <v>433</v>
      </c>
      <c r="J5" s="620"/>
      <c r="K5" s="620"/>
      <c r="L5" s="620"/>
      <c r="M5" s="620"/>
      <c r="N5" s="620"/>
      <c r="O5" s="620"/>
      <c r="P5" s="620"/>
      <c r="Q5" s="620"/>
      <c r="R5" s="620"/>
      <c r="S5" s="620"/>
      <c r="T5" s="620"/>
      <c r="U5" s="620"/>
      <c r="W5" s="70"/>
      <c r="X5" s="70"/>
      <c r="Y5" s="70"/>
      <c r="Z5" s="70"/>
      <c r="AA5" s="70"/>
      <c r="AB5" s="70"/>
      <c r="AC5" s="70"/>
      <c r="AD5" s="71" t="s">
        <v>395</v>
      </c>
      <c r="AE5" s="624">
        <v>0</v>
      </c>
      <c r="AF5" s="624"/>
      <c r="AG5" s="624"/>
      <c r="AH5" s="624"/>
      <c r="AI5" s="624"/>
      <c r="AJ5" s="624"/>
      <c r="AK5" s="624"/>
      <c r="AL5" s="624"/>
      <c r="AM5" s="624"/>
      <c r="AN5" s="624"/>
      <c r="AO5" s="624">
        <f>AE5+20</f>
        <v>20</v>
      </c>
      <c r="AP5" s="624"/>
      <c r="AQ5" s="624"/>
      <c r="AR5" s="624"/>
      <c r="AS5" s="624"/>
      <c r="AT5" s="624"/>
      <c r="AU5" s="624"/>
      <c r="AV5" s="624"/>
      <c r="AW5" s="624"/>
      <c r="AX5" s="626"/>
      <c r="AY5" s="50"/>
      <c r="AZ5" s="50"/>
      <c r="BA5" s="94"/>
    </row>
    <row r="6" spans="1:55" x14ac:dyDescent="0.25">
      <c r="A6" s="52"/>
      <c r="B6" s="68"/>
      <c r="C6" s="68"/>
      <c r="D6" s="68"/>
      <c r="E6" s="68"/>
      <c r="F6" s="68"/>
      <c r="G6" s="68"/>
      <c r="H6" s="69" t="s">
        <v>77</v>
      </c>
      <c r="I6" s="619" t="s">
        <v>394</v>
      </c>
      <c r="J6" s="620"/>
      <c r="K6" s="620"/>
      <c r="L6" s="620"/>
      <c r="M6" s="620"/>
      <c r="N6" s="620"/>
      <c r="O6" s="620"/>
      <c r="P6" s="620"/>
      <c r="Q6" s="620"/>
      <c r="R6" s="620"/>
      <c r="S6" s="620"/>
      <c r="T6" s="620"/>
      <c r="U6" s="620"/>
      <c r="W6" s="70"/>
      <c r="X6" s="70"/>
      <c r="Y6" s="70"/>
      <c r="Z6" s="70"/>
      <c r="AA6" s="70"/>
      <c r="AB6" s="70"/>
      <c r="AC6" s="70"/>
      <c r="AD6" s="314" t="s">
        <v>407</v>
      </c>
      <c r="AE6" s="621" t="s">
        <v>434</v>
      </c>
      <c r="AF6" s="621"/>
      <c r="AG6" s="621"/>
      <c r="AH6" s="621"/>
      <c r="AI6" s="621"/>
      <c r="AJ6" s="621"/>
      <c r="AK6" s="621"/>
      <c r="AL6" s="621"/>
      <c r="AM6" s="621"/>
      <c r="AN6" s="621"/>
      <c r="AO6" s="621" t="s">
        <v>434</v>
      </c>
      <c r="AP6" s="621"/>
      <c r="AQ6" s="621"/>
      <c r="AR6" s="621"/>
      <c r="AS6" s="621"/>
      <c r="AT6" s="621"/>
      <c r="AU6" s="621"/>
      <c r="AV6" s="621"/>
      <c r="AW6" s="621"/>
      <c r="AX6" s="622"/>
      <c r="AY6" s="50"/>
      <c r="AZ6" s="50"/>
      <c r="BA6" s="94"/>
    </row>
    <row r="7" spans="1:55" ht="14.45" x14ac:dyDescent="0.35">
      <c r="A7" s="52"/>
      <c r="B7" s="68"/>
      <c r="C7" s="68"/>
      <c r="D7" s="68"/>
      <c r="E7" s="68"/>
      <c r="F7" s="68"/>
      <c r="G7" s="68"/>
      <c r="H7" s="69" t="s">
        <v>49</v>
      </c>
      <c r="I7" s="619">
        <v>20</v>
      </c>
      <c r="J7" s="620"/>
      <c r="K7" s="620"/>
      <c r="L7" s="620"/>
      <c r="M7" s="620"/>
      <c r="N7" s="620"/>
      <c r="O7" s="620"/>
      <c r="P7" s="620"/>
      <c r="Q7" s="620"/>
      <c r="R7" s="620"/>
      <c r="S7" s="620"/>
      <c r="T7" s="620"/>
      <c r="U7" s="620"/>
      <c r="W7" s="70"/>
      <c r="X7" s="70"/>
      <c r="Y7" s="70"/>
      <c r="Z7" s="70"/>
      <c r="AA7" s="70"/>
      <c r="AB7" s="70"/>
      <c r="AC7" s="70"/>
      <c r="AD7" s="71" t="s">
        <v>52</v>
      </c>
      <c r="AE7" s="621" t="s">
        <v>435</v>
      </c>
      <c r="AF7" s="621"/>
      <c r="AG7" s="621"/>
      <c r="AH7" s="621"/>
      <c r="AI7" s="621"/>
      <c r="AJ7" s="621"/>
      <c r="AK7" s="621"/>
      <c r="AL7" s="621"/>
      <c r="AM7" s="621"/>
      <c r="AN7" s="621"/>
      <c r="AO7" s="621" t="s">
        <v>435</v>
      </c>
      <c r="AP7" s="621"/>
      <c r="AQ7" s="621"/>
      <c r="AR7" s="621"/>
      <c r="AS7" s="621"/>
      <c r="AT7" s="621"/>
      <c r="AU7" s="621"/>
      <c r="AV7" s="621"/>
      <c r="AW7" s="621"/>
      <c r="AX7" s="621"/>
      <c r="AY7" s="50"/>
      <c r="AZ7" s="50"/>
      <c r="BA7" s="94"/>
    </row>
    <row r="8" spans="1:55" ht="8.1" customHeight="1" x14ac:dyDescent="0.35">
      <c r="A8" s="52"/>
      <c r="B8" s="47"/>
      <c r="C8" s="47"/>
      <c r="D8" s="47"/>
      <c r="E8" s="47"/>
      <c r="F8" s="47"/>
      <c r="G8" s="47"/>
      <c r="H8" s="48"/>
      <c r="I8" s="267"/>
      <c r="J8" s="50"/>
      <c r="K8" s="50"/>
      <c r="L8" s="50"/>
      <c r="M8" s="50"/>
      <c r="N8" s="50"/>
      <c r="O8" s="50"/>
      <c r="P8" s="50"/>
      <c r="Q8" s="50"/>
      <c r="R8" s="50"/>
      <c r="S8" s="50"/>
      <c r="T8" s="50"/>
      <c r="U8" s="50"/>
      <c r="V8" s="50"/>
      <c r="W8" s="50"/>
      <c r="X8" s="50"/>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94"/>
    </row>
    <row r="9" spans="1:55" ht="5.0999999999999996" customHeight="1" x14ac:dyDescent="0.25">
      <c r="A9" s="52"/>
      <c r="B9" s="36"/>
      <c r="C9" s="36"/>
      <c r="D9" s="36"/>
      <c r="E9" s="36"/>
      <c r="F9" s="36"/>
      <c r="G9" s="36"/>
      <c r="H9" s="36"/>
      <c r="I9" s="36"/>
      <c r="J9" s="36"/>
      <c r="K9" s="36"/>
      <c r="L9" s="36"/>
      <c r="M9" s="36"/>
      <c r="N9" s="36"/>
      <c r="O9" s="36"/>
      <c r="P9" s="36"/>
      <c r="Q9" s="36"/>
      <c r="R9" s="36"/>
      <c r="S9" s="36"/>
      <c r="T9" s="36"/>
      <c r="U9" s="36"/>
      <c r="V9" s="36"/>
      <c r="W9" s="36"/>
      <c r="X9" s="36"/>
      <c r="Y9" s="36"/>
      <c r="Z9" s="36"/>
      <c r="AA9" s="36"/>
      <c r="AB9" s="36"/>
      <c r="AC9" s="36"/>
      <c r="AD9" s="36"/>
      <c r="AE9" s="615" t="s">
        <v>406</v>
      </c>
      <c r="AF9" s="615"/>
      <c r="AG9" s="615"/>
      <c r="AH9" s="615"/>
      <c r="AI9" s="615"/>
      <c r="AJ9" s="615"/>
      <c r="AK9" s="615"/>
      <c r="AL9" s="615"/>
      <c r="AM9" s="615"/>
      <c r="AN9" s="615"/>
      <c r="AO9" s="615"/>
      <c r="AP9" s="615"/>
      <c r="AQ9" s="615"/>
      <c r="AR9" s="615"/>
      <c r="AS9" s="615"/>
      <c r="AT9" s="615"/>
      <c r="AU9" s="615"/>
      <c r="AV9" s="615"/>
      <c r="AW9" s="615"/>
      <c r="AX9" s="615"/>
      <c r="AY9" s="50"/>
      <c r="AZ9" s="50"/>
      <c r="BA9" s="94"/>
    </row>
    <row r="10" spans="1:55" ht="8.1" customHeight="1" x14ac:dyDescent="0.25">
      <c r="A10" s="52"/>
      <c r="B10" s="311"/>
      <c r="C10" s="311"/>
      <c r="D10" s="311"/>
      <c r="E10" s="311"/>
      <c r="F10" s="311"/>
      <c r="G10" s="311"/>
      <c r="H10" s="550" t="s">
        <v>398</v>
      </c>
      <c r="I10" s="311"/>
      <c r="J10" s="543" t="s">
        <v>401</v>
      </c>
      <c r="K10" s="543"/>
      <c r="L10" s="543"/>
      <c r="M10" s="543"/>
      <c r="N10" s="543"/>
      <c r="O10" s="543"/>
      <c r="P10" s="543"/>
      <c r="Q10" s="543"/>
      <c r="R10" s="544" t="s">
        <v>33</v>
      </c>
      <c r="S10" s="544"/>
      <c r="T10" s="544"/>
      <c r="U10" s="544"/>
      <c r="V10" s="544"/>
      <c r="W10" s="543" t="s">
        <v>400</v>
      </c>
      <c r="X10" s="543"/>
      <c r="Y10" s="543"/>
      <c r="Z10" s="543"/>
      <c r="AA10" s="543"/>
      <c r="AB10" s="543"/>
      <c r="AC10" s="543"/>
      <c r="AD10" s="543"/>
      <c r="AE10" s="625"/>
      <c r="AF10" s="625"/>
      <c r="AG10" s="625"/>
      <c r="AH10" s="625"/>
      <c r="AI10" s="625"/>
      <c r="AJ10" s="625"/>
      <c r="AK10" s="625"/>
      <c r="AL10" s="625"/>
      <c r="AM10" s="625"/>
      <c r="AN10" s="625"/>
      <c r="AO10" s="625"/>
      <c r="AP10" s="625"/>
      <c r="AQ10" s="625"/>
      <c r="AR10" s="625"/>
      <c r="AS10" s="625"/>
      <c r="AT10" s="625"/>
      <c r="AU10" s="625"/>
      <c r="AV10" s="625"/>
      <c r="AW10" s="625"/>
      <c r="AX10" s="625"/>
      <c r="AY10" s="50"/>
      <c r="AZ10" s="50"/>
      <c r="BA10" s="94"/>
    </row>
    <row r="11" spans="1:55" ht="9.9499999999999993" customHeight="1" x14ac:dyDescent="0.25">
      <c r="A11" s="52"/>
      <c r="B11" s="37"/>
      <c r="C11" s="37"/>
      <c r="D11" s="37"/>
      <c r="E11" s="37"/>
      <c r="F11" s="37"/>
      <c r="G11" s="37"/>
      <c r="H11" s="551"/>
      <c r="I11" s="37"/>
      <c r="J11" s="546" t="s">
        <v>396</v>
      </c>
      <c r="K11" s="546"/>
      <c r="L11" s="546"/>
      <c r="M11" s="546"/>
      <c r="N11" s="546" t="s">
        <v>397</v>
      </c>
      <c r="O11" s="546"/>
      <c r="P11" s="546"/>
      <c r="Q11" s="546"/>
      <c r="R11" s="545"/>
      <c r="S11" s="545"/>
      <c r="T11" s="545"/>
      <c r="U11" s="545"/>
      <c r="V11" s="545"/>
      <c r="W11" s="546" t="s">
        <v>50</v>
      </c>
      <c r="X11" s="546"/>
      <c r="Y11" s="546"/>
      <c r="Z11" s="546"/>
      <c r="AA11" s="546" t="s">
        <v>51</v>
      </c>
      <c r="AB11" s="546"/>
      <c r="AC11" s="546"/>
      <c r="AD11" s="546"/>
      <c r="AE11" s="616"/>
      <c r="AF11" s="616"/>
      <c r="AG11" s="616"/>
      <c r="AH11" s="616"/>
      <c r="AI11" s="616"/>
      <c r="AJ11" s="616"/>
      <c r="AK11" s="616"/>
      <c r="AL11" s="616"/>
      <c r="AM11" s="616"/>
      <c r="AN11" s="616"/>
      <c r="AO11" s="616"/>
      <c r="AP11" s="616"/>
      <c r="AQ11" s="616"/>
      <c r="AR11" s="616"/>
      <c r="AS11" s="616"/>
      <c r="AT11" s="616"/>
      <c r="AU11" s="616"/>
      <c r="AV11" s="616"/>
      <c r="AW11" s="616"/>
      <c r="AX11" s="616"/>
      <c r="AY11" s="50"/>
      <c r="AZ11" s="50"/>
      <c r="BA11" s="94"/>
    </row>
    <row r="12" spans="1:55" ht="5.0999999999999996" customHeight="1" thickBot="1" x14ac:dyDescent="0.4">
      <c r="A12" s="52"/>
      <c r="B12" s="47"/>
      <c r="C12" s="47"/>
      <c r="D12" s="47"/>
      <c r="E12" s="47"/>
      <c r="F12" s="47"/>
      <c r="G12" s="47"/>
      <c r="H12" s="48"/>
      <c r="I12" s="267"/>
      <c r="J12" s="50"/>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94"/>
    </row>
    <row r="13" spans="1:55" ht="15" customHeight="1" thickTop="1" thickBot="1" x14ac:dyDescent="0.4">
      <c r="A13" s="52"/>
      <c r="B13" s="47"/>
      <c r="C13" s="47"/>
      <c r="D13" s="47"/>
      <c r="E13" s="47"/>
      <c r="F13" s="47"/>
      <c r="G13" s="47"/>
      <c r="H13" s="313"/>
      <c r="I13" s="267"/>
      <c r="J13" s="611" t="s">
        <v>245</v>
      </c>
      <c r="K13" s="612"/>
      <c r="L13" s="612"/>
      <c r="M13" s="612"/>
      <c r="N13" s="611"/>
      <c r="O13" s="612"/>
      <c r="P13" s="612"/>
      <c r="Q13" s="612"/>
      <c r="R13" s="613" t="s">
        <v>438</v>
      </c>
      <c r="S13" s="613"/>
      <c r="T13" s="613"/>
      <c r="U13" s="613"/>
      <c r="V13" s="613"/>
      <c r="W13" s="614">
        <v>0</v>
      </c>
      <c r="X13" s="547"/>
      <c r="Y13" s="547"/>
      <c r="Z13" s="547"/>
      <c r="AA13" s="614">
        <v>0</v>
      </c>
      <c r="AB13" s="547"/>
      <c r="AC13" s="547"/>
      <c r="AD13" s="547"/>
      <c r="AE13" s="50"/>
      <c r="AF13" s="50"/>
      <c r="AG13" s="50"/>
      <c r="AH13" s="50"/>
      <c r="AI13" s="50"/>
      <c r="AJ13" s="50"/>
      <c r="AK13" s="50"/>
      <c r="AL13" s="50"/>
      <c r="AM13" s="50"/>
      <c r="AN13" s="50"/>
      <c r="AO13" s="50"/>
      <c r="AP13" s="50"/>
      <c r="AQ13" s="50"/>
      <c r="AR13" s="50"/>
      <c r="AS13" s="50"/>
      <c r="AT13" s="50"/>
      <c r="AU13" s="710" t="str">
        <f>IF(SUM(AW28,AW62,AW116,AW168,AW190,AW224)=0,"",AVERAGE(AW28,AW62,AW116,AW168,AW190,AW224))</f>
        <v/>
      </c>
      <c r="AV13" s="710"/>
      <c r="AW13" s="711"/>
      <c r="AX13" s="324" t="str">
        <f>AU13</f>
        <v/>
      </c>
      <c r="AY13" s="50"/>
      <c r="AZ13" s="50"/>
      <c r="BA13" s="94"/>
      <c r="BB13" s="325">
        <f>SUM(BB28:BB330)</f>
        <v>0</v>
      </c>
      <c r="BC13" s="329" t="str">
        <f>IF(OR(BB13=0,BB13=""),"",AX13/BB13)</f>
        <v/>
      </c>
    </row>
    <row r="14" spans="1:55" ht="3.95" customHeight="1" thickTop="1" x14ac:dyDescent="0.25">
      <c r="A14" s="52"/>
      <c r="B14" s="47"/>
      <c r="C14" s="47"/>
      <c r="D14" s="47"/>
      <c r="E14" s="47"/>
      <c r="F14" s="47"/>
      <c r="G14" s="47"/>
      <c r="H14" s="550" t="s">
        <v>404</v>
      </c>
      <c r="I14" s="267"/>
      <c r="J14" s="618"/>
      <c r="K14" s="618"/>
      <c r="L14" s="618"/>
      <c r="M14" s="618"/>
      <c r="N14" s="618"/>
      <c r="O14" s="618"/>
      <c r="P14" s="618"/>
      <c r="Q14" s="618"/>
      <c r="R14" s="623"/>
      <c r="S14" s="623"/>
      <c r="T14" s="623"/>
      <c r="U14" s="623"/>
      <c r="V14" s="623"/>
      <c r="W14" s="618"/>
      <c r="X14" s="618"/>
      <c r="Y14" s="618"/>
      <c r="Z14" s="618"/>
      <c r="AA14" s="618"/>
      <c r="AB14" s="618"/>
      <c r="AC14" s="618"/>
      <c r="AD14" s="618"/>
      <c r="AE14" s="50"/>
      <c r="AF14" s="50"/>
      <c r="AG14" s="50"/>
      <c r="AH14" s="50"/>
      <c r="AI14" s="50"/>
      <c r="AJ14" s="50"/>
      <c r="AK14" s="50"/>
      <c r="AL14" s="50"/>
      <c r="AM14" s="50"/>
      <c r="AN14" s="50"/>
      <c r="AO14" s="50"/>
      <c r="AP14" s="50"/>
      <c r="AQ14" s="50"/>
      <c r="AR14" s="50"/>
      <c r="AS14" s="50"/>
      <c r="AT14" s="50"/>
      <c r="AU14" s="50"/>
      <c r="AV14" s="50"/>
      <c r="AW14" s="50"/>
      <c r="AX14" s="50"/>
      <c r="AY14" s="50"/>
      <c r="AZ14" s="50"/>
      <c r="BA14" s="94"/>
    </row>
    <row r="15" spans="1:55" ht="9.9499999999999993" customHeight="1" x14ac:dyDescent="0.25">
      <c r="A15" s="52"/>
      <c r="B15" s="47"/>
      <c r="C15" s="47"/>
      <c r="D15" s="47"/>
      <c r="E15" s="47"/>
      <c r="F15" s="47"/>
      <c r="G15" s="47"/>
      <c r="H15" s="553"/>
      <c r="J15" s="546" t="s">
        <v>402</v>
      </c>
      <c r="K15" s="546"/>
      <c r="L15" s="546"/>
      <c r="M15" s="546"/>
      <c r="N15" s="546" t="s">
        <v>405</v>
      </c>
      <c r="O15" s="546"/>
      <c r="P15" s="546"/>
      <c r="Q15" s="546"/>
      <c r="R15" s="546"/>
      <c r="S15" s="546"/>
      <c r="T15" s="546"/>
      <c r="U15" s="546"/>
      <c r="V15" s="546"/>
      <c r="W15" s="546"/>
      <c r="X15" s="546"/>
      <c r="Y15" s="546"/>
      <c r="Z15" s="546"/>
      <c r="AA15" s="546"/>
      <c r="AB15" s="546"/>
      <c r="AC15" s="546"/>
      <c r="AD15" s="546"/>
      <c r="AE15" s="546" t="s">
        <v>408</v>
      </c>
      <c r="AF15" s="546"/>
      <c r="AG15" s="546"/>
      <c r="AH15" s="546"/>
      <c r="AI15" s="546"/>
      <c r="AJ15" s="546"/>
      <c r="AK15" s="546"/>
      <c r="AL15" s="546"/>
      <c r="AM15" s="546"/>
      <c r="AN15" s="546"/>
      <c r="AO15" s="546"/>
      <c r="AP15" s="546"/>
      <c r="AQ15" s="546"/>
      <c r="AR15" s="546"/>
      <c r="AS15" s="546"/>
      <c r="AT15" s="546"/>
      <c r="AU15" s="546"/>
      <c r="AV15" s="546"/>
      <c r="AW15" s="546"/>
      <c r="AX15" s="546"/>
      <c r="AY15" s="50"/>
      <c r="AZ15" s="50"/>
      <c r="BA15" s="94"/>
    </row>
    <row r="16" spans="1:55" s="15" customFormat="1" ht="3.95" customHeight="1" x14ac:dyDescent="0.25">
      <c r="A16" s="57"/>
      <c r="B16" s="265"/>
      <c r="C16" s="265"/>
      <c r="D16" s="265"/>
      <c r="E16" s="265"/>
      <c r="F16" s="265"/>
      <c r="G16" s="265"/>
      <c r="H16" s="551"/>
      <c r="I16" s="267"/>
      <c r="J16" s="312"/>
      <c r="K16" s="312"/>
      <c r="L16" s="312"/>
      <c r="M16" s="312"/>
      <c r="N16" s="312"/>
      <c r="O16" s="312"/>
      <c r="P16" s="312"/>
      <c r="Q16" s="312"/>
      <c r="R16" s="312"/>
      <c r="S16" s="312"/>
      <c r="T16" s="312"/>
      <c r="U16" s="312"/>
      <c r="V16" s="312"/>
      <c r="W16" s="312"/>
      <c r="X16" s="312"/>
      <c r="Y16" s="312"/>
      <c r="Z16" s="312"/>
      <c r="AA16" s="312"/>
      <c r="AB16" s="312"/>
      <c r="AC16" s="312"/>
      <c r="AD16" s="312"/>
      <c r="AE16" s="74"/>
      <c r="AF16" s="74"/>
      <c r="AG16" s="74"/>
      <c r="AH16" s="74"/>
      <c r="AI16" s="74"/>
      <c r="AJ16" s="74"/>
      <c r="AK16" s="74"/>
      <c r="AL16" s="74"/>
      <c r="AM16" s="74"/>
      <c r="AN16" s="74"/>
      <c r="AO16" s="74"/>
      <c r="AP16" s="74"/>
      <c r="AQ16" s="74"/>
      <c r="AR16" s="74"/>
      <c r="AS16" s="74"/>
      <c r="AT16" s="74"/>
      <c r="AU16" s="74"/>
      <c r="AV16" s="74"/>
      <c r="AW16" s="74"/>
      <c r="AX16" s="74"/>
      <c r="AY16" s="74"/>
      <c r="AZ16" s="74"/>
      <c r="BA16" s="96"/>
      <c r="BB16" s="326"/>
    </row>
    <row r="17" spans="1:55" ht="15" customHeight="1" x14ac:dyDescent="0.35">
      <c r="A17" s="52"/>
      <c r="B17" s="47"/>
      <c r="C17" s="47"/>
      <c r="D17" s="47"/>
      <c r="E17" s="47"/>
      <c r="F17" s="47"/>
      <c r="G17" s="47"/>
      <c r="H17" s="313"/>
      <c r="I17" s="267"/>
      <c r="J17" s="617" t="s">
        <v>437</v>
      </c>
      <c r="K17" s="617"/>
      <c r="L17" s="617"/>
      <c r="M17" s="617"/>
      <c r="N17" s="547" t="s">
        <v>436</v>
      </c>
      <c r="O17" s="547"/>
      <c r="P17" s="547"/>
      <c r="Q17" s="547"/>
      <c r="R17" s="547"/>
      <c r="S17" s="547"/>
      <c r="T17" s="547"/>
      <c r="U17" s="547"/>
      <c r="V17" s="547"/>
      <c r="W17" s="547"/>
      <c r="X17" s="547"/>
      <c r="Y17" s="547"/>
      <c r="Z17" s="547"/>
      <c r="AA17" s="547"/>
      <c r="AB17" s="547"/>
      <c r="AC17" s="547"/>
      <c r="AD17" s="547"/>
      <c r="AE17" s="552" t="s">
        <v>440</v>
      </c>
      <c r="AF17" s="552"/>
      <c r="AG17" s="552"/>
      <c r="AH17" s="552"/>
      <c r="AI17" s="552"/>
      <c r="AJ17" s="552"/>
      <c r="AK17" s="552"/>
      <c r="AL17" s="552"/>
      <c r="AM17" s="552"/>
      <c r="AN17" s="552"/>
      <c r="AO17" s="552"/>
      <c r="AP17" s="552"/>
      <c r="AQ17" s="552"/>
      <c r="AR17" s="552"/>
      <c r="AS17" s="552"/>
      <c r="AT17" s="552"/>
      <c r="AU17" s="552"/>
      <c r="AV17" s="552"/>
      <c r="AW17" s="552"/>
      <c r="AX17" s="552"/>
      <c r="AY17" s="50"/>
      <c r="AZ17" s="50"/>
      <c r="BA17" s="94"/>
    </row>
    <row r="18" spans="1:55" ht="9.9499999999999993" customHeight="1" x14ac:dyDescent="0.35">
      <c r="A18" s="52"/>
      <c r="B18" s="47"/>
      <c r="C18" s="47"/>
      <c r="D18" s="47"/>
      <c r="E18" s="47"/>
      <c r="F18" s="47"/>
      <c r="G18" s="47"/>
      <c r="H18" s="313"/>
      <c r="I18" s="267"/>
      <c r="J18" s="318"/>
      <c r="K18" s="318"/>
      <c r="L18" s="318"/>
      <c r="M18" s="318"/>
      <c r="N18" s="263"/>
      <c r="O18" s="263"/>
      <c r="P18" s="263"/>
      <c r="Q18" s="263"/>
      <c r="R18" s="263"/>
      <c r="S18" s="263"/>
      <c r="T18" s="263"/>
      <c r="U18" s="263"/>
      <c r="V18" s="263"/>
      <c r="W18" s="263"/>
      <c r="X18" s="263"/>
      <c r="Y18" s="263"/>
      <c r="Z18" s="263"/>
      <c r="AA18" s="263"/>
      <c r="AB18" s="263"/>
      <c r="AC18" s="263"/>
      <c r="AD18" s="263"/>
      <c r="AE18" s="705" t="s">
        <v>439</v>
      </c>
      <c r="AF18" s="705"/>
      <c r="AG18" s="705"/>
      <c r="AH18" s="705"/>
      <c r="AI18" s="705"/>
      <c r="AJ18" s="705"/>
      <c r="AK18" s="705"/>
      <c r="AL18" s="705"/>
      <c r="AM18" s="705"/>
      <c r="AN18" s="705"/>
      <c r="AO18" s="705"/>
      <c r="AP18" s="705"/>
      <c r="AQ18" s="705"/>
      <c r="AR18" s="705"/>
      <c r="AS18" s="705"/>
      <c r="AT18" s="705"/>
      <c r="AU18" s="705"/>
      <c r="AV18" s="705"/>
      <c r="AW18" s="705"/>
      <c r="AX18" s="705"/>
      <c r="AY18" s="50"/>
      <c r="AZ18" s="50"/>
      <c r="BA18" s="94"/>
    </row>
    <row r="19" spans="1:55" ht="5.0999999999999996" customHeight="1" thickBot="1" x14ac:dyDescent="0.4">
      <c r="A19" s="52"/>
      <c r="B19" s="64"/>
      <c r="C19" s="64"/>
      <c r="D19" s="65"/>
      <c r="E19" s="65"/>
      <c r="F19" s="65"/>
      <c r="G19" s="65"/>
      <c r="H19" s="73"/>
      <c r="I19" s="73"/>
      <c r="J19" s="74"/>
      <c r="K19" s="74"/>
      <c r="L19" s="74"/>
      <c r="M19" s="74"/>
      <c r="N19" s="74"/>
      <c r="O19" s="74"/>
      <c r="P19" s="74"/>
      <c r="Q19" s="74"/>
      <c r="R19" s="74"/>
      <c r="S19" s="74"/>
      <c r="T19" s="50"/>
      <c r="U19" s="50"/>
      <c r="V19" s="50"/>
      <c r="W19" s="50"/>
      <c r="X19" s="50"/>
      <c r="Y19" s="50"/>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row>
    <row r="20" spans="1:55" ht="20.100000000000001" customHeight="1" thickTop="1" thickBot="1" x14ac:dyDescent="0.55000000000000004">
      <c r="A20" s="55"/>
      <c r="B20" s="182" t="s">
        <v>251</v>
      </c>
      <c r="C20" s="182"/>
      <c r="D20" s="182"/>
      <c r="E20" s="182"/>
      <c r="F20" s="182"/>
      <c r="G20" s="182"/>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8" t="s">
        <v>326</v>
      </c>
      <c r="AY20" s="50"/>
      <c r="AZ20" s="58"/>
      <c r="BA20" s="58"/>
    </row>
    <row r="21" spans="1:55" ht="5.0999999999999996" customHeight="1" thickTop="1" x14ac:dyDescent="0.5">
      <c r="A21" s="55"/>
      <c r="B21" s="58"/>
      <c r="C21" s="58"/>
      <c r="D21" s="58"/>
      <c r="E21" s="58"/>
      <c r="F21" s="58"/>
      <c r="G21" s="58"/>
      <c r="H21" s="58"/>
      <c r="I21" s="53"/>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0"/>
      <c r="AZ21" s="58"/>
      <c r="BA21" s="58"/>
    </row>
    <row r="22" spans="1:55" ht="27" customHeight="1" x14ac:dyDescent="0.25">
      <c r="A22" s="52"/>
      <c r="B22" s="706" t="s">
        <v>221</v>
      </c>
      <c r="C22" s="59"/>
      <c r="D22" s="604" t="s">
        <v>4</v>
      </c>
      <c r="E22" s="59"/>
      <c r="F22" s="604" t="s">
        <v>39</v>
      </c>
      <c r="G22" s="181"/>
      <c r="H22" s="605" t="s">
        <v>247</v>
      </c>
      <c r="I22" s="12"/>
      <c r="J22" s="707" t="s">
        <v>223</v>
      </c>
      <c r="K22" s="708"/>
      <c r="L22" s="66"/>
      <c r="M22" s="697" t="s">
        <v>250</v>
      </c>
      <c r="N22" s="697"/>
      <c r="O22" s="697"/>
      <c r="P22" s="697"/>
      <c r="Q22" s="697"/>
      <c r="R22" s="697"/>
      <c r="S22" s="697"/>
      <c r="T22" s="697"/>
      <c r="U22" s="697"/>
      <c r="V22" s="697"/>
      <c r="W22" s="697"/>
      <c r="X22" s="697"/>
      <c r="Y22" s="697"/>
      <c r="Z22" s="697"/>
      <c r="AA22" s="697"/>
      <c r="AB22" s="697"/>
      <c r="AC22" s="697"/>
      <c r="AD22" s="697"/>
      <c r="AE22" s="697"/>
      <c r="AF22" s="697"/>
      <c r="AG22" s="697"/>
      <c r="AH22" s="697"/>
      <c r="AI22" s="697"/>
      <c r="AJ22" s="697"/>
      <c r="AK22" s="697"/>
      <c r="AL22" s="697"/>
      <c r="AM22" s="697"/>
      <c r="AN22" s="697"/>
      <c r="AO22" s="697"/>
      <c r="AP22" s="697"/>
      <c r="AQ22" s="697"/>
      <c r="AR22" s="697"/>
      <c r="AS22" s="697"/>
      <c r="AT22" s="697"/>
      <c r="AU22" s="697"/>
      <c r="AV22" s="697"/>
      <c r="AW22" s="697"/>
      <c r="AX22" s="697"/>
      <c r="AY22" s="50"/>
      <c r="AZ22" s="50"/>
      <c r="BA22" s="50"/>
    </row>
    <row r="23" spans="1:55" ht="5.0999999999999996" customHeight="1" x14ac:dyDescent="0.25">
      <c r="A23" s="52"/>
      <c r="B23" s="604"/>
      <c r="C23" s="59"/>
      <c r="D23" s="604"/>
      <c r="E23" s="59"/>
      <c r="F23" s="604"/>
      <c r="G23" s="181"/>
      <c r="H23" s="606"/>
      <c r="I23" s="54"/>
      <c r="J23" s="709"/>
      <c r="K23" s="708"/>
      <c r="L23" s="66"/>
      <c r="M23" s="602"/>
      <c r="N23" s="602"/>
      <c r="O23" s="602"/>
      <c r="P23" s="602"/>
      <c r="Q23" s="602"/>
      <c r="R23" s="602"/>
      <c r="S23" s="602"/>
      <c r="T23" s="602"/>
      <c r="U23" s="602"/>
      <c r="V23" s="602"/>
      <c r="W23" s="602"/>
      <c r="X23" s="602"/>
      <c r="Y23" s="602"/>
      <c r="Z23" s="602"/>
      <c r="AA23" s="602"/>
      <c r="AB23" s="602"/>
      <c r="AC23" s="602"/>
      <c r="AD23" s="602"/>
      <c r="AE23" s="602"/>
      <c r="AF23" s="602"/>
      <c r="AG23" s="602"/>
      <c r="AH23" s="602"/>
      <c r="AI23" s="602"/>
      <c r="AJ23" s="602"/>
      <c r="AK23" s="602"/>
      <c r="AL23" s="602"/>
      <c r="AM23" s="602"/>
      <c r="AN23" s="602"/>
      <c r="AO23" s="602"/>
      <c r="AP23" s="602"/>
      <c r="AQ23" s="602"/>
      <c r="AR23" s="602"/>
      <c r="AS23" s="602"/>
      <c r="AT23" s="602"/>
      <c r="AU23" s="602"/>
      <c r="AV23" s="602"/>
      <c r="AW23" s="602"/>
      <c r="AX23" s="602"/>
      <c r="AY23" s="50"/>
      <c r="AZ23" s="50"/>
      <c r="BA23" s="50"/>
    </row>
    <row r="24" spans="1:55" ht="39.950000000000003" customHeight="1" x14ac:dyDescent="0.25">
      <c r="A24" s="55"/>
      <c r="B24" s="604"/>
      <c r="C24" s="59"/>
      <c r="D24" s="604"/>
      <c r="E24" s="59"/>
      <c r="F24" s="604"/>
      <c r="G24" s="181"/>
      <c r="H24" s="607"/>
      <c r="I24" s="12"/>
      <c r="J24" s="709"/>
      <c r="K24" s="708"/>
      <c r="L24" s="66"/>
      <c r="M24" s="698"/>
      <c r="N24" s="698"/>
      <c r="O24" s="698"/>
      <c r="P24" s="698"/>
      <c r="Q24" s="698"/>
      <c r="R24" s="698"/>
      <c r="S24" s="698"/>
      <c r="T24" s="698"/>
      <c r="U24" s="698"/>
      <c r="V24" s="698"/>
      <c r="W24" s="698"/>
      <c r="X24" s="698"/>
      <c r="Y24" s="698"/>
      <c r="Z24" s="698"/>
      <c r="AA24" s="698"/>
      <c r="AB24" s="698"/>
      <c r="AC24" s="698"/>
      <c r="AD24" s="698"/>
      <c r="AE24" s="698"/>
      <c r="AF24" s="698"/>
      <c r="AG24" s="698"/>
      <c r="AH24" s="698"/>
      <c r="AI24" s="698"/>
      <c r="AJ24" s="698"/>
      <c r="AK24" s="698"/>
      <c r="AL24" s="698"/>
      <c r="AM24" s="698"/>
      <c r="AN24" s="698"/>
      <c r="AO24" s="698"/>
      <c r="AP24" s="698"/>
      <c r="AQ24" s="698"/>
      <c r="AR24" s="698"/>
      <c r="AS24" s="698"/>
      <c r="AT24" s="698"/>
      <c r="AU24" s="698"/>
      <c r="AV24" s="698"/>
      <c r="AW24" s="698"/>
      <c r="AX24" s="698"/>
      <c r="AY24" s="50"/>
      <c r="AZ24" s="114"/>
      <c r="BA24" s="114"/>
    </row>
    <row r="25" spans="1:55" ht="5.0999999999999996" customHeight="1" thickBot="1" x14ac:dyDescent="0.4">
      <c r="A25" s="55"/>
      <c r="B25" s="60"/>
      <c r="C25" s="60"/>
      <c r="D25" s="60"/>
      <c r="E25" s="60"/>
      <c r="F25" s="60"/>
      <c r="G25" s="60"/>
      <c r="H25" s="54"/>
      <c r="I25" s="54"/>
      <c r="J25" s="66"/>
      <c r="K25" s="66"/>
      <c r="L25" s="66"/>
      <c r="M25" s="67"/>
      <c r="N25" s="67"/>
      <c r="O25" s="67"/>
      <c r="P25" s="66"/>
      <c r="Q25" s="66"/>
      <c r="R25" s="66"/>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66"/>
      <c r="AS25" s="66"/>
      <c r="AT25" s="66"/>
      <c r="AU25" s="66"/>
      <c r="AV25" s="66"/>
      <c r="AW25" s="66"/>
      <c r="AX25" s="66"/>
      <c r="AY25" s="66"/>
      <c r="AZ25" s="75"/>
      <c r="BA25" s="75"/>
    </row>
    <row r="26" spans="1:55" s="6" customFormat="1" ht="15" customHeight="1" thickTop="1" x14ac:dyDescent="0.35">
      <c r="A26" s="55"/>
      <c r="B26" s="254" t="s">
        <v>168</v>
      </c>
      <c r="C26" s="211"/>
      <c r="D26" s="211"/>
      <c r="E26" s="211"/>
      <c r="F26" s="211"/>
      <c r="G26" s="211"/>
      <c r="H26" s="212"/>
      <c r="I26" s="208"/>
      <c r="J26" s="209"/>
      <c r="K26" s="209"/>
      <c r="L26" s="210"/>
      <c r="M26" s="210"/>
      <c r="N26" s="210"/>
      <c r="O26" s="209"/>
      <c r="P26" s="209"/>
      <c r="Q26" s="209"/>
      <c r="R26" s="209"/>
      <c r="S26" s="209"/>
      <c r="T26" s="209"/>
      <c r="U26" s="209"/>
      <c r="V26" s="209"/>
      <c r="W26" s="209"/>
      <c r="X26" s="209"/>
      <c r="Y26" s="209"/>
      <c r="Z26" s="209"/>
      <c r="AA26" s="209"/>
      <c r="AB26" s="209"/>
      <c r="AC26" s="209"/>
      <c r="AD26" s="209"/>
      <c r="AE26" s="209"/>
      <c r="AF26" s="209"/>
      <c r="AG26" s="209"/>
      <c r="AH26" s="209"/>
      <c r="AI26" s="209"/>
      <c r="AJ26" s="209"/>
      <c r="AK26" s="209"/>
      <c r="AL26" s="209"/>
      <c r="AM26" s="209"/>
      <c r="AN26" s="209"/>
      <c r="AO26" s="209"/>
      <c r="AP26" s="209"/>
      <c r="AQ26" s="209"/>
      <c r="AR26" s="209"/>
      <c r="AS26" s="209"/>
      <c r="AT26" s="209"/>
      <c r="AU26" s="209"/>
      <c r="AV26" s="209"/>
      <c r="AW26" s="714" t="str">
        <f>IF(SUM(AW28,AW87,AW110,AW138,AW176)=0,"",AVERAGE(AW28,AW87,AW110,AW138,AW176))</f>
        <v/>
      </c>
      <c r="AX26" s="715"/>
      <c r="AY26" s="323" t="str">
        <f>AW26</f>
        <v/>
      </c>
      <c r="AZ26" s="75"/>
      <c r="BA26" s="95"/>
      <c r="BB26" s="327"/>
      <c r="BC26"/>
    </row>
    <row r="27" spans="1:55" s="6" customFormat="1" ht="5.0999999999999996" customHeight="1" thickBot="1" x14ac:dyDescent="0.3">
      <c r="A27" s="55"/>
      <c r="B27" s="221"/>
      <c r="C27" s="215"/>
      <c r="D27" s="216"/>
      <c r="E27" s="216"/>
      <c r="F27" s="227"/>
      <c r="G27" s="216"/>
      <c r="H27" s="228"/>
      <c r="I27" s="261"/>
      <c r="J27" s="131"/>
      <c r="K27" s="131"/>
      <c r="L27" s="131"/>
      <c r="M27" s="131"/>
      <c r="N27" s="131"/>
      <c r="O27" s="131"/>
      <c r="P27" s="131"/>
      <c r="Q27" s="131"/>
      <c r="R27" s="131"/>
      <c r="S27" s="131"/>
      <c r="T27" s="131"/>
      <c r="U27" s="131"/>
      <c r="V27" s="131"/>
      <c r="W27" s="131"/>
      <c r="X27" s="131"/>
      <c r="Y27" s="131"/>
      <c r="Z27" s="131"/>
      <c r="AA27" s="131"/>
      <c r="AB27" s="131"/>
      <c r="AC27" s="131"/>
      <c r="AD27" s="131"/>
      <c r="AE27" s="131"/>
      <c r="AF27" s="131"/>
      <c r="AG27" s="131"/>
      <c r="AH27" s="131"/>
      <c r="AI27" s="131"/>
      <c r="AJ27" s="131"/>
      <c r="AK27" s="131"/>
      <c r="AL27" s="131"/>
      <c r="AM27" s="131"/>
      <c r="AN27" s="131"/>
      <c r="AO27" s="131"/>
      <c r="AP27" s="131"/>
      <c r="AQ27" s="131"/>
      <c r="AR27" s="131"/>
      <c r="AS27" s="131"/>
      <c r="AT27" s="131"/>
      <c r="AU27" s="131"/>
      <c r="AV27" s="131"/>
      <c r="AW27" s="131"/>
      <c r="AX27" s="131"/>
      <c r="AY27" s="131"/>
      <c r="AZ27" s="108"/>
      <c r="BA27" s="207"/>
      <c r="BB27" s="325"/>
      <c r="BC27"/>
    </row>
    <row r="28" spans="1:55" ht="15.75" thickTop="1" x14ac:dyDescent="0.25">
      <c r="A28" s="55"/>
      <c r="B28" s="221"/>
      <c r="C28" s="60"/>
      <c r="D28" s="133" t="s">
        <v>114</v>
      </c>
      <c r="E28" s="134"/>
      <c r="F28" s="134"/>
      <c r="G28" s="134"/>
      <c r="H28" s="135"/>
      <c r="I28" s="135"/>
      <c r="J28" s="135"/>
      <c r="K28" s="135"/>
      <c r="L28" s="135"/>
      <c r="M28" s="135"/>
      <c r="N28" s="135"/>
      <c r="O28" s="135"/>
      <c r="P28" s="135"/>
      <c r="Q28" s="135"/>
      <c r="R28" s="135"/>
      <c r="S28" s="135"/>
      <c r="T28" s="135"/>
      <c r="U28" s="135"/>
      <c r="V28" s="135"/>
      <c r="W28" s="135"/>
      <c r="X28" s="135"/>
      <c r="Y28" s="135"/>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38" t="str">
        <f>IF(SUM(J32,J38,J42,J48,J52,J56)=0,"",AVERAGE(J32,J38,J42,J48,J52,J56))</f>
        <v/>
      </c>
      <c r="AX28" s="638"/>
      <c r="AY28" s="323" t="str">
        <f>AW28</f>
        <v/>
      </c>
      <c r="AZ28" s="195"/>
      <c r="BA28" s="75"/>
      <c r="BB28" s="328" t="str">
        <f>IF(OR(J28=2,J28=3),0.5,"")</f>
        <v/>
      </c>
    </row>
    <row r="29" spans="1:55" ht="5.0999999999999996" customHeight="1" x14ac:dyDescent="0.25">
      <c r="A29" s="55"/>
      <c r="B29" s="221"/>
      <c r="C29" s="60"/>
      <c r="D29" s="155"/>
      <c r="E29" s="60"/>
      <c r="F29" s="60"/>
      <c r="G29" s="60"/>
      <c r="H29" s="54"/>
      <c r="I29" s="54"/>
      <c r="J29" s="66"/>
      <c r="K29" s="66"/>
      <c r="L29" s="66"/>
      <c r="M29" s="67"/>
      <c r="N29" s="67"/>
      <c r="O29" s="67"/>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196"/>
      <c r="BA29" s="75"/>
      <c r="BB29" s="328" t="str">
        <f t="shared" ref="BB29:BB92" si="0">IF(OR(J29=2,J29=3),0.5,"")</f>
        <v/>
      </c>
    </row>
    <row r="30" spans="1:55" ht="9.9499999999999993" customHeight="1" x14ac:dyDescent="0.25">
      <c r="A30" s="55"/>
      <c r="B30" s="221"/>
      <c r="C30" s="60"/>
      <c r="D30" s="155"/>
      <c r="E30" s="60"/>
      <c r="F30" s="608" t="s">
        <v>115</v>
      </c>
      <c r="G30" s="608"/>
      <c r="H30" s="608"/>
      <c r="I30" s="23"/>
      <c r="J30" s="23"/>
      <c r="K30" s="23"/>
      <c r="L30" s="23"/>
      <c r="M30" s="23"/>
      <c r="N30" s="23"/>
      <c r="O30" s="23"/>
      <c r="P30" s="23"/>
      <c r="Q30" s="23"/>
      <c r="R30" s="23"/>
      <c r="S30" s="23"/>
      <c r="T30" s="23"/>
      <c r="U30" s="23"/>
      <c r="V30" s="23"/>
      <c r="W30" s="23"/>
      <c r="X30" s="23"/>
      <c r="Y30" s="23"/>
      <c r="Z30" s="23"/>
      <c r="AA30" s="23"/>
      <c r="AB30" s="23"/>
      <c r="AC30" s="23"/>
      <c r="AD30" s="678"/>
      <c r="AE30" s="678"/>
      <c r="AF30" s="678"/>
      <c r="AG30" s="678"/>
      <c r="AH30" s="678"/>
      <c r="AI30" s="678"/>
      <c r="AJ30" s="678"/>
      <c r="AK30" s="678"/>
      <c r="AL30" s="678"/>
      <c r="AM30" s="678"/>
      <c r="AN30" s="678"/>
      <c r="AO30" s="678"/>
      <c r="AP30" s="678"/>
      <c r="AQ30" s="678"/>
      <c r="AR30" s="678"/>
      <c r="AS30" s="678"/>
      <c r="AT30" s="678"/>
      <c r="AU30" s="678"/>
      <c r="AV30" s="678"/>
      <c r="AW30" s="678"/>
      <c r="AX30" s="678"/>
      <c r="AY30" s="678"/>
      <c r="AZ30" s="196"/>
      <c r="BA30" s="75"/>
      <c r="BB30" s="328" t="str">
        <f t="shared" si="0"/>
        <v/>
      </c>
    </row>
    <row r="31" spans="1:55" ht="5.0999999999999996" customHeight="1" x14ac:dyDescent="0.25">
      <c r="A31" s="55"/>
      <c r="B31" s="221"/>
      <c r="C31" s="60"/>
      <c r="D31" s="155"/>
      <c r="E31" s="60"/>
      <c r="F31" s="60"/>
      <c r="G31" s="60"/>
      <c r="H31" s="54"/>
      <c r="I31" s="54"/>
      <c r="J31" s="66"/>
      <c r="K31" s="66"/>
      <c r="L31" s="66"/>
      <c r="M31" s="67"/>
      <c r="N31" s="67"/>
      <c r="O31" s="67"/>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196"/>
      <c r="BA31" s="75"/>
      <c r="BB31" s="328" t="str">
        <f t="shared" si="0"/>
        <v/>
      </c>
    </row>
    <row r="32" spans="1:55" ht="9.9499999999999993" customHeight="1" thickBot="1" x14ac:dyDescent="0.3">
      <c r="A32" s="55">
        <v>1</v>
      </c>
      <c r="B32" s="221"/>
      <c r="C32" s="60"/>
      <c r="D32" s="155"/>
      <c r="E32" s="60"/>
      <c r="F32" s="60"/>
      <c r="G32" s="60"/>
      <c r="H32" s="566" t="s">
        <v>68</v>
      </c>
      <c r="I32" s="77"/>
      <c r="J32" s="76" t="str">
        <f>IF(J34=0,"",J34)</f>
        <v/>
      </c>
      <c r="K32" s="76"/>
      <c r="L32" s="685"/>
      <c r="M32" s="686"/>
      <c r="N32" s="686"/>
      <c r="O32" s="686"/>
      <c r="P32" s="686"/>
      <c r="Q32" s="686"/>
      <c r="R32" s="686"/>
      <c r="S32" s="686"/>
      <c r="T32" s="686"/>
      <c r="U32" s="686"/>
      <c r="V32" s="686"/>
      <c r="W32" s="686"/>
      <c r="X32" s="686"/>
      <c r="Y32" s="686"/>
      <c r="Z32" s="686"/>
      <c r="AA32" s="686"/>
      <c r="AB32" s="686"/>
      <c r="AC32" s="686"/>
      <c r="AD32" s="686"/>
      <c r="AE32" s="686"/>
      <c r="AF32" s="686"/>
      <c r="AG32" s="686"/>
      <c r="AH32" s="686"/>
      <c r="AI32" s="686"/>
      <c r="AJ32" s="686"/>
      <c r="AK32" s="686"/>
      <c r="AL32" s="686"/>
      <c r="AM32" s="686"/>
      <c r="AN32" s="686"/>
      <c r="AO32" s="686"/>
      <c r="AP32" s="686"/>
      <c r="AQ32" s="686"/>
      <c r="AR32" s="686"/>
      <c r="AS32" s="686"/>
      <c r="AT32" s="686"/>
      <c r="AU32" s="686"/>
      <c r="AV32" s="686"/>
      <c r="AW32" s="686"/>
      <c r="AX32" s="686"/>
      <c r="AY32" s="687"/>
      <c r="AZ32" s="196"/>
      <c r="BA32" s="75"/>
      <c r="BB32" s="328" t="str">
        <f t="shared" si="0"/>
        <v/>
      </c>
    </row>
    <row r="33" spans="1:54" ht="9.9499999999999993" customHeight="1" thickTop="1" thickBot="1" x14ac:dyDescent="0.3">
      <c r="A33" s="55"/>
      <c r="B33" s="221"/>
      <c r="C33" s="60"/>
      <c r="D33" s="155"/>
      <c r="E33" s="60"/>
      <c r="F33" s="60"/>
      <c r="G33" s="60"/>
      <c r="H33" s="566"/>
      <c r="I33" s="33"/>
      <c r="J33" s="322">
        <f>J34</f>
        <v>0</v>
      </c>
      <c r="K33" s="33"/>
      <c r="L33" s="688"/>
      <c r="M33" s="689"/>
      <c r="N33" s="689"/>
      <c r="O33" s="689"/>
      <c r="P33" s="689"/>
      <c r="Q33" s="689"/>
      <c r="R33" s="689"/>
      <c r="S33" s="689"/>
      <c r="T33" s="689"/>
      <c r="U33" s="689"/>
      <c r="V33" s="689"/>
      <c r="W33" s="689"/>
      <c r="X33" s="689"/>
      <c r="Y33" s="689"/>
      <c r="Z33" s="689"/>
      <c r="AA33" s="689"/>
      <c r="AB33" s="689"/>
      <c r="AC33" s="689"/>
      <c r="AD33" s="689"/>
      <c r="AE33" s="689"/>
      <c r="AF33" s="689"/>
      <c r="AG33" s="689"/>
      <c r="AH33" s="689"/>
      <c r="AI33" s="689"/>
      <c r="AJ33" s="689"/>
      <c r="AK33" s="689"/>
      <c r="AL33" s="689"/>
      <c r="AM33" s="689"/>
      <c r="AN33" s="689"/>
      <c r="AO33" s="689"/>
      <c r="AP33" s="689"/>
      <c r="AQ33" s="689"/>
      <c r="AR33" s="689"/>
      <c r="AS33" s="689"/>
      <c r="AT33" s="689"/>
      <c r="AU33" s="689"/>
      <c r="AV33" s="689"/>
      <c r="AW33" s="689"/>
      <c r="AX33" s="689"/>
      <c r="AY33" s="690"/>
      <c r="AZ33" s="196"/>
      <c r="BA33" s="75"/>
      <c r="BB33" s="328" t="str">
        <f t="shared" si="0"/>
        <v/>
      </c>
    </row>
    <row r="34" spans="1:54" ht="9.9499999999999993" customHeight="1" thickTop="1" x14ac:dyDescent="0.25">
      <c r="A34" s="55"/>
      <c r="B34" s="221"/>
      <c r="C34" s="60"/>
      <c r="D34" s="155"/>
      <c r="E34" s="60"/>
      <c r="F34" s="60"/>
      <c r="G34" s="60"/>
      <c r="H34" s="566"/>
      <c r="I34" s="32"/>
      <c r="J34" s="386">
        <v>0</v>
      </c>
      <c r="K34" s="76"/>
      <c r="L34" s="691"/>
      <c r="M34" s="692"/>
      <c r="N34" s="692"/>
      <c r="O34" s="692"/>
      <c r="P34" s="692"/>
      <c r="Q34" s="692"/>
      <c r="R34" s="692"/>
      <c r="S34" s="692"/>
      <c r="T34" s="692"/>
      <c r="U34" s="692"/>
      <c r="V34" s="692"/>
      <c r="W34" s="692"/>
      <c r="X34" s="692"/>
      <c r="Y34" s="692"/>
      <c r="Z34" s="692"/>
      <c r="AA34" s="692"/>
      <c r="AB34" s="692"/>
      <c r="AC34" s="692"/>
      <c r="AD34" s="692"/>
      <c r="AE34" s="692"/>
      <c r="AF34" s="692"/>
      <c r="AG34" s="692"/>
      <c r="AH34" s="692"/>
      <c r="AI34" s="692"/>
      <c r="AJ34" s="692"/>
      <c r="AK34" s="692"/>
      <c r="AL34" s="692"/>
      <c r="AM34" s="692"/>
      <c r="AN34" s="692"/>
      <c r="AO34" s="692"/>
      <c r="AP34" s="692"/>
      <c r="AQ34" s="692"/>
      <c r="AR34" s="692"/>
      <c r="AS34" s="692"/>
      <c r="AT34" s="692"/>
      <c r="AU34" s="692"/>
      <c r="AV34" s="692"/>
      <c r="AW34" s="692"/>
      <c r="AX34" s="692"/>
      <c r="AY34" s="693"/>
      <c r="AZ34" s="196"/>
      <c r="BA34" s="75"/>
      <c r="BB34" s="328" t="str">
        <f t="shared" si="0"/>
        <v/>
      </c>
    </row>
    <row r="35" spans="1:54" ht="5.0999999999999996" customHeight="1" x14ac:dyDescent="0.25">
      <c r="A35" s="55"/>
      <c r="B35" s="221"/>
      <c r="C35" s="60"/>
      <c r="D35" s="155"/>
      <c r="E35" s="60"/>
      <c r="F35" s="60"/>
      <c r="G35" s="60"/>
      <c r="H35" s="369"/>
      <c r="I35" s="366"/>
      <c r="J35" s="232"/>
      <c r="K35" s="232"/>
      <c r="L35" s="232"/>
      <c r="M35" s="232"/>
      <c r="N35" s="232"/>
      <c r="O35" s="232"/>
      <c r="P35" s="232"/>
      <c r="Q35" s="232"/>
      <c r="R35" s="232"/>
      <c r="S35" s="232"/>
      <c r="T35" s="232"/>
      <c r="U35" s="232"/>
      <c r="V35" s="232"/>
      <c r="W35" s="232"/>
      <c r="X35" s="232"/>
      <c r="Y35" s="232"/>
      <c r="Z35" s="232"/>
      <c r="AA35" s="232"/>
      <c r="AB35" s="232"/>
      <c r="AC35" s="232"/>
      <c r="AD35" s="232"/>
      <c r="AE35" s="232"/>
      <c r="AF35" s="232"/>
      <c r="AG35" s="232"/>
      <c r="AH35" s="232"/>
      <c r="AI35" s="232"/>
      <c r="AJ35" s="232"/>
      <c r="AK35" s="232"/>
      <c r="AL35" s="232"/>
      <c r="AM35" s="232"/>
      <c r="AN35" s="232"/>
      <c r="AO35" s="232"/>
      <c r="AP35" s="232"/>
      <c r="AQ35" s="232"/>
      <c r="AR35" s="232"/>
      <c r="AS35" s="232"/>
      <c r="AT35" s="232"/>
      <c r="AU35" s="232"/>
      <c r="AV35" s="232"/>
      <c r="AW35" s="232"/>
      <c r="AX35" s="232"/>
      <c r="AY35" s="232"/>
      <c r="AZ35" s="196"/>
      <c r="BA35" s="75"/>
      <c r="BB35" s="328" t="str">
        <f t="shared" si="0"/>
        <v/>
      </c>
    </row>
    <row r="36" spans="1:54" ht="9.9499999999999993" customHeight="1" x14ac:dyDescent="0.25">
      <c r="A36" s="55"/>
      <c r="B36" s="221"/>
      <c r="C36" s="60"/>
      <c r="D36" s="155"/>
      <c r="E36" s="60"/>
      <c r="F36" s="121" t="s">
        <v>116</v>
      </c>
      <c r="G36" s="121"/>
      <c r="H36" s="121"/>
      <c r="I36" s="23"/>
      <c r="J36" s="23"/>
      <c r="K36" s="23"/>
      <c r="L36" s="23"/>
      <c r="M36" s="23"/>
      <c r="N36" s="23"/>
      <c r="O36" s="23"/>
      <c r="P36" s="23"/>
      <c r="Q36" s="23"/>
      <c r="R36" s="23"/>
      <c r="S36" s="23"/>
      <c r="T36" s="23"/>
      <c r="U36" s="23"/>
      <c r="V36" s="23"/>
      <c r="W36" s="23"/>
      <c r="X36" s="23"/>
      <c r="Y36" s="23"/>
      <c r="Z36" s="23"/>
      <c r="AA36" s="23"/>
      <c r="AB36" s="23"/>
      <c r="AC36" s="23"/>
      <c r="AD36" s="678"/>
      <c r="AE36" s="678"/>
      <c r="AF36" s="678"/>
      <c r="AG36" s="678"/>
      <c r="AH36" s="678"/>
      <c r="AI36" s="678"/>
      <c r="AJ36" s="678"/>
      <c r="AK36" s="678"/>
      <c r="AL36" s="678"/>
      <c r="AM36" s="678"/>
      <c r="AN36" s="678"/>
      <c r="AO36" s="678"/>
      <c r="AP36" s="678"/>
      <c r="AQ36" s="678"/>
      <c r="AR36" s="678"/>
      <c r="AS36" s="678"/>
      <c r="AT36" s="678"/>
      <c r="AU36" s="678"/>
      <c r="AV36" s="678"/>
      <c r="AW36" s="678"/>
      <c r="AX36" s="678"/>
      <c r="AY36" s="678"/>
      <c r="AZ36" s="196"/>
      <c r="BA36" s="75"/>
      <c r="BB36" s="328" t="str">
        <f t="shared" si="0"/>
        <v/>
      </c>
    </row>
    <row r="37" spans="1:54" ht="5.0999999999999996" customHeight="1" x14ac:dyDescent="0.25">
      <c r="A37" s="55"/>
      <c r="B37" s="221"/>
      <c r="C37" s="60"/>
      <c r="D37" s="155"/>
      <c r="E37" s="60"/>
      <c r="F37" s="60"/>
      <c r="G37" s="60"/>
      <c r="H37" s="54"/>
      <c r="I37" s="54"/>
      <c r="J37" s="66"/>
      <c r="K37" s="66"/>
      <c r="L37" s="66"/>
      <c r="M37" s="67"/>
      <c r="N37" s="67"/>
      <c r="O37" s="67"/>
      <c r="P37" s="66"/>
      <c r="Q37" s="66"/>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196"/>
      <c r="BA37" s="75"/>
      <c r="BB37" s="328" t="str">
        <f t="shared" si="0"/>
        <v/>
      </c>
    </row>
    <row r="38" spans="1:54" ht="9.9499999999999993" customHeight="1" thickBot="1" x14ac:dyDescent="0.3">
      <c r="A38" s="55">
        <v>2</v>
      </c>
      <c r="B38" s="221"/>
      <c r="C38" s="60"/>
      <c r="D38" s="155"/>
      <c r="E38" s="60"/>
      <c r="F38" s="60"/>
      <c r="G38" s="60"/>
      <c r="H38" s="566" t="s">
        <v>71</v>
      </c>
      <c r="I38" s="77"/>
      <c r="J38" s="76" t="str">
        <f>IF(J40=0,"",J40)</f>
        <v/>
      </c>
      <c r="K38" s="76"/>
      <c r="L38" s="685"/>
      <c r="M38" s="686"/>
      <c r="N38" s="686"/>
      <c r="O38" s="686"/>
      <c r="P38" s="686"/>
      <c r="Q38" s="686"/>
      <c r="R38" s="686"/>
      <c r="S38" s="686"/>
      <c r="T38" s="686"/>
      <c r="U38" s="686"/>
      <c r="V38" s="686"/>
      <c r="W38" s="686"/>
      <c r="X38" s="686"/>
      <c r="Y38" s="686"/>
      <c r="Z38" s="686"/>
      <c r="AA38" s="686"/>
      <c r="AB38" s="686"/>
      <c r="AC38" s="686"/>
      <c r="AD38" s="686"/>
      <c r="AE38" s="686"/>
      <c r="AF38" s="686"/>
      <c r="AG38" s="686"/>
      <c r="AH38" s="686"/>
      <c r="AI38" s="686"/>
      <c r="AJ38" s="686"/>
      <c r="AK38" s="686"/>
      <c r="AL38" s="686"/>
      <c r="AM38" s="686"/>
      <c r="AN38" s="686"/>
      <c r="AO38" s="686"/>
      <c r="AP38" s="686"/>
      <c r="AQ38" s="686"/>
      <c r="AR38" s="686"/>
      <c r="AS38" s="686"/>
      <c r="AT38" s="686"/>
      <c r="AU38" s="686"/>
      <c r="AV38" s="686"/>
      <c r="AW38" s="686"/>
      <c r="AX38" s="686"/>
      <c r="AY38" s="687"/>
      <c r="AZ38" s="196"/>
      <c r="BA38" s="75"/>
      <c r="BB38" s="328" t="str">
        <f t="shared" si="0"/>
        <v/>
      </c>
    </row>
    <row r="39" spans="1:54" ht="9.9499999999999993" customHeight="1" thickTop="1" thickBot="1" x14ac:dyDescent="0.3">
      <c r="A39" s="55"/>
      <c r="B39" s="221"/>
      <c r="C39" s="60"/>
      <c r="D39" s="155"/>
      <c r="E39" s="60"/>
      <c r="F39" s="60"/>
      <c r="G39" s="60"/>
      <c r="H39" s="566"/>
      <c r="I39" s="33"/>
      <c r="J39" s="322">
        <f>J40</f>
        <v>0</v>
      </c>
      <c r="K39" s="33"/>
      <c r="L39" s="688"/>
      <c r="M39" s="689"/>
      <c r="N39" s="689"/>
      <c r="O39" s="689"/>
      <c r="P39" s="689"/>
      <c r="Q39" s="689"/>
      <c r="R39" s="689"/>
      <c r="S39" s="689"/>
      <c r="T39" s="689"/>
      <c r="U39" s="689"/>
      <c r="V39" s="689"/>
      <c r="W39" s="689"/>
      <c r="X39" s="689"/>
      <c r="Y39" s="689"/>
      <c r="Z39" s="689"/>
      <c r="AA39" s="689"/>
      <c r="AB39" s="689"/>
      <c r="AC39" s="689"/>
      <c r="AD39" s="689"/>
      <c r="AE39" s="689"/>
      <c r="AF39" s="689"/>
      <c r="AG39" s="689"/>
      <c r="AH39" s="689"/>
      <c r="AI39" s="689"/>
      <c r="AJ39" s="689"/>
      <c r="AK39" s="689"/>
      <c r="AL39" s="689"/>
      <c r="AM39" s="689"/>
      <c r="AN39" s="689"/>
      <c r="AO39" s="689"/>
      <c r="AP39" s="689"/>
      <c r="AQ39" s="689"/>
      <c r="AR39" s="689"/>
      <c r="AS39" s="689"/>
      <c r="AT39" s="689"/>
      <c r="AU39" s="689"/>
      <c r="AV39" s="689"/>
      <c r="AW39" s="689"/>
      <c r="AX39" s="689"/>
      <c r="AY39" s="690"/>
      <c r="AZ39" s="196"/>
      <c r="BA39" s="75"/>
      <c r="BB39" s="328" t="str">
        <f t="shared" si="0"/>
        <v/>
      </c>
    </row>
    <row r="40" spans="1:54" ht="9.9499999999999993" customHeight="1" thickTop="1" x14ac:dyDescent="0.25">
      <c r="A40" s="55"/>
      <c r="B40" s="221"/>
      <c r="C40" s="60"/>
      <c r="D40" s="155"/>
      <c r="E40" s="60"/>
      <c r="F40" s="60"/>
      <c r="G40" s="60"/>
      <c r="H40" s="566"/>
      <c r="I40" s="32"/>
      <c r="J40" s="386">
        <v>0</v>
      </c>
      <c r="K40" s="76"/>
      <c r="L40" s="691"/>
      <c r="M40" s="692"/>
      <c r="N40" s="692"/>
      <c r="O40" s="692"/>
      <c r="P40" s="692"/>
      <c r="Q40" s="692"/>
      <c r="R40" s="692"/>
      <c r="S40" s="692"/>
      <c r="T40" s="692"/>
      <c r="U40" s="692"/>
      <c r="V40" s="692"/>
      <c r="W40" s="692"/>
      <c r="X40" s="692"/>
      <c r="Y40" s="692"/>
      <c r="Z40" s="692"/>
      <c r="AA40" s="692"/>
      <c r="AB40" s="692"/>
      <c r="AC40" s="692"/>
      <c r="AD40" s="692"/>
      <c r="AE40" s="692"/>
      <c r="AF40" s="692"/>
      <c r="AG40" s="692"/>
      <c r="AH40" s="692"/>
      <c r="AI40" s="692"/>
      <c r="AJ40" s="692"/>
      <c r="AK40" s="692"/>
      <c r="AL40" s="692"/>
      <c r="AM40" s="692"/>
      <c r="AN40" s="692"/>
      <c r="AO40" s="692"/>
      <c r="AP40" s="692"/>
      <c r="AQ40" s="692"/>
      <c r="AR40" s="692"/>
      <c r="AS40" s="692"/>
      <c r="AT40" s="692"/>
      <c r="AU40" s="692"/>
      <c r="AV40" s="692"/>
      <c r="AW40" s="692"/>
      <c r="AX40" s="692"/>
      <c r="AY40" s="693"/>
      <c r="AZ40" s="196"/>
      <c r="BA40" s="75"/>
      <c r="BB40" s="328" t="str">
        <f t="shared" si="0"/>
        <v/>
      </c>
    </row>
    <row r="41" spans="1:54" ht="5.0999999999999996" customHeight="1" x14ac:dyDescent="0.25">
      <c r="A41" s="55"/>
      <c r="B41" s="221"/>
      <c r="C41" s="60"/>
      <c r="D41" s="155"/>
      <c r="E41" s="60"/>
      <c r="F41" s="60"/>
      <c r="G41" s="60"/>
      <c r="H41" s="369"/>
      <c r="I41" s="366"/>
      <c r="J41" s="232"/>
      <c r="K41" s="232"/>
      <c r="L41" s="232"/>
      <c r="M41" s="232"/>
      <c r="N41" s="232"/>
      <c r="O41" s="232"/>
      <c r="P41" s="232"/>
      <c r="Q41" s="232"/>
      <c r="R41" s="232"/>
      <c r="S41" s="232"/>
      <c r="T41" s="232"/>
      <c r="U41" s="232"/>
      <c r="V41" s="232"/>
      <c r="W41" s="232"/>
      <c r="X41" s="232"/>
      <c r="Y41" s="232"/>
      <c r="Z41" s="232"/>
      <c r="AA41" s="232"/>
      <c r="AB41" s="232"/>
      <c r="AC41" s="232"/>
      <c r="AD41" s="232"/>
      <c r="AE41" s="232"/>
      <c r="AF41" s="232"/>
      <c r="AG41" s="232"/>
      <c r="AH41" s="232"/>
      <c r="AI41" s="232"/>
      <c r="AJ41" s="232"/>
      <c r="AK41" s="232"/>
      <c r="AL41" s="232"/>
      <c r="AM41" s="232"/>
      <c r="AN41" s="232"/>
      <c r="AO41" s="232"/>
      <c r="AP41" s="232"/>
      <c r="AQ41" s="232"/>
      <c r="AR41" s="232"/>
      <c r="AS41" s="232"/>
      <c r="AT41" s="232"/>
      <c r="AU41" s="232"/>
      <c r="AV41" s="232"/>
      <c r="AW41" s="232"/>
      <c r="AX41" s="232"/>
      <c r="AY41" s="232"/>
      <c r="AZ41" s="196"/>
      <c r="BA41" s="75"/>
      <c r="BB41" s="328" t="str">
        <f t="shared" si="0"/>
        <v/>
      </c>
    </row>
    <row r="42" spans="1:54" ht="9.9499999999999993" customHeight="1" thickBot="1" x14ac:dyDescent="0.3">
      <c r="A42" s="55">
        <v>3</v>
      </c>
      <c r="B42" s="221"/>
      <c r="C42" s="60"/>
      <c r="D42" s="155"/>
      <c r="E42" s="60"/>
      <c r="F42" s="60"/>
      <c r="G42" s="60"/>
      <c r="H42" s="566" t="s">
        <v>73</v>
      </c>
      <c r="I42" s="77"/>
      <c r="J42" s="76" t="str">
        <f>IF(J44=0,"",J44)</f>
        <v/>
      </c>
      <c r="K42" s="76"/>
      <c r="L42" s="685"/>
      <c r="M42" s="686"/>
      <c r="N42" s="686"/>
      <c r="O42" s="686"/>
      <c r="P42" s="686"/>
      <c r="Q42" s="686"/>
      <c r="R42" s="686"/>
      <c r="S42" s="686"/>
      <c r="T42" s="686"/>
      <c r="U42" s="686"/>
      <c r="V42" s="686"/>
      <c r="W42" s="686"/>
      <c r="X42" s="686"/>
      <c r="Y42" s="686"/>
      <c r="Z42" s="686"/>
      <c r="AA42" s="686"/>
      <c r="AB42" s="686"/>
      <c r="AC42" s="686"/>
      <c r="AD42" s="686"/>
      <c r="AE42" s="686"/>
      <c r="AF42" s="686"/>
      <c r="AG42" s="686"/>
      <c r="AH42" s="686"/>
      <c r="AI42" s="686"/>
      <c r="AJ42" s="686"/>
      <c r="AK42" s="686"/>
      <c r="AL42" s="686"/>
      <c r="AM42" s="686"/>
      <c r="AN42" s="686"/>
      <c r="AO42" s="686"/>
      <c r="AP42" s="686"/>
      <c r="AQ42" s="686"/>
      <c r="AR42" s="686"/>
      <c r="AS42" s="686"/>
      <c r="AT42" s="686"/>
      <c r="AU42" s="686"/>
      <c r="AV42" s="686"/>
      <c r="AW42" s="686"/>
      <c r="AX42" s="686"/>
      <c r="AY42" s="687"/>
      <c r="AZ42" s="196"/>
      <c r="BA42" s="75"/>
      <c r="BB42" s="328" t="str">
        <f t="shared" si="0"/>
        <v/>
      </c>
    </row>
    <row r="43" spans="1:54" ht="9.9499999999999993" customHeight="1" thickTop="1" thickBot="1" x14ac:dyDescent="0.3">
      <c r="A43" s="55"/>
      <c r="B43" s="221"/>
      <c r="C43" s="60"/>
      <c r="D43" s="155"/>
      <c r="E43" s="60"/>
      <c r="F43" s="60"/>
      <c r="G43" s="60"/>
      <c r="H43" s="566"/>
      <c r="I43" s="33"/>
      <c r="J43" s="322">
        <f>J44</f>
        <v>0</v>
      </c>
      <c r="K43" s="33"/>
      <c r="L43" s="688"/>
      <c r="M43" s="689"/>
      <c r="N43" s="689"/>
      <c r="O43" s="689"/>
      <c r="P43" s="689"/>
      <c r="Q43" s="689"/>
      <c r="R43" s="689"/>
      <c r="S43" s="689"/>
      <c r="T43" s="689"/>
      <c r="U43" s="689"/>
      <c r="V43" s="689"/>
      <c r="W43" s="689"/>
      <c r="X43" s="689"/>
      <c r="Y43" s="689"/>
      <c r="Z43" s="689"/>
      <c r="AA43" s="689"/>
      <c r="AB43" s="689"/>
      <c r="AC43" s="689"/>
      <c r="AD43" s="689"/>
      <c r="AE43" s="689"/>
      <c r="AF43" s="689"/>
      <c r="AG43" s="689"/>
      <c r="AH43" s="689"/>
      <c r="AI43" s="689"/>
      <c r="AJ43" s="689"/>
      <c r="AK43" s="689"/>
      <c r="AL43" s="689"/>
      <c r="AM43" s="689"/>
      <c r="AN43" s="689"/>
      <c r="AO43" s="689"/>
      <c r="AP43" s="689"/>
      <c r="AQ43" s="689"/>
      <c r="AR43" s="689"/>
      <c r="AS43" s="689"/>
      <c r="AT43" s="689"/>
      <c r="AU43" s="689"/>
      <c r="AV43" s="689"/>
      <c r="AW43" s="689"/>
      <c r="AX43" s="689"/>
      <c r="AY43" s="690"/>
      <c r="AZ43" s="196"/>
      <c r="BA43" s="75"/>
      <c r="BB43" s="328" t="str">
        <f t="shared" si="0"/>
        <v/>
      </c>
    </row>
    <row r="44" spans="1:54" ht="9.9499999999999993" customHeight="1" thickTop="1" x14ac:dyDescent="0.25">
      <c r="A44" s="55"/>
      <c r="B44" s="221"/>
      <c r="C44" s="60"/>
      <c r="D44" s="155"/>
      <c r="E44" s="60"/>
      <c r="F44" s="60"/>
      <c r="G44" s="60"/>
      <c r="H44" s="566"/>
      <c r="I44" s="32"/>
      <c r="J44" s="386">
        <v>0</v>
      </c>
      <c r="K44" s="76"/>
      <c r="L44" s="691"/>
      <c r="M44" s="692"/>
      <c r="N44" s="692"/>
      <c r="O44" s="692"/>
      <c r="P44" s="692"/>
      <c r="Q44" s="692"/>
      <c r="R44" s="692"/>
      <c r="S44" s="692"/>
      <c r="T44" s="692"/>
      <c r="U44" s="692"/>
      <c r="V44" s="692"/>
      <c r="W44" s="692"/>
      <c r="X44" s="692"/>
      <c r="Y44" s="692"/>
      <c r="Z44" s="692"/>
      <c r="AA44" s="692"/>
      <c r="AB44" s="692"/>
      <c r="AC44" s="692"/>
      <c r="AD44" s="692"/>
      <c r="AE44" s="692"/>
      <c r="AF44" s="692"/>
      <c r="AG44" s="692"/>
      <c r="AH44" s="692"/>
      <c r="AI44" s="692"/>
      <c r="AJ44" s="692"/>
      <c r="AK44" s="692"/>
      <c r="AL44" s="692"/>
      <c r="AM44" s="692"/>
      <c r="AN44" s="692"/>
      <c r="AO44" s="692"/>
      <c r="AP44" s="692"/>
      <c r="AQ44" s="692"/>
      <c r="AR44" s="692"/>
      <c r="AS44" s="692"/>
      <c r="AT44" s="692"/>
      <c r="AU44" s="692"/>
      <c r="AV44" s="692"/>
      <c r="AW44" s="692"/>
      <c r="AX44" s="692"/>
      <c r="AY44" s="693"/>
      <c r="AZ44" s="196"/>
      <c r="BA44" s="75"/>
      <c r="BB44" s="328" t="str">
        <f t="shared" si="0"/>
        <v/>
      </c>
    </row>
    <row r="45" spans="1:54" ht="5.0999999999999996" customHeight="1" x14ac:dyDescent="0.25">
      <c r="A45" s="55"/>
      <c r="B45" s="221"/>
      <c r="C45" s="60"/>
      <c r="D45" s="155"/>
      <c r="E45" s="60"/>
      <c r="F45" s="60"/>
      <c r="G45" s="60"/>
      <c r="H45" s="369"/>
      <c r="I45" s="366"/>
      <c r="J45" s="232"/>
      <c r="K45" s="232"/>
      <c r="L45" s="232"/>
      <c r="M45" s="232"/>
      <c r="N45" s="232"/>
      <c r="O45" s="232"/>
      <c r="P45" s="232"/>
      <c r="Q45" s="232"/>
      <c r="R45" s="232"/>
      <c r="S45" s="232"/>
      <c r="T45" s="232"/>
      <c r="U45" s="232"/>
      <c r="V45" s="232"/>
      <c r="W45" s="232"/>
      <c r="X45" s="232"/>
      <c r="Y45" s="232"/>
      <c r="Z45" s="232"/>
      <c r="AA45" s="232"/>
      <c r="AB45" s="232"/>
      <c r="AC45" s="232"/>
      <c r="AD45" s="232"/>
      <c r="AE45" s="232"/>
      <c r="AF45" s="232"/>
      <c r="AG45" s="232"/>
      <c r="AH45" s="232"/>
      <c r="AI45" s="232"/>
      <c r="AJ45" s="232"/>
      <c r="AK45" s="232"/>
      <c r="AL45" s="232"/>
      <c r="AM45" s="232"/>
      <c r="AN45" s="232"/>
      <c r="AO45" s="232"/>
      <c r="AP45" s="232"/>
      <c r="AQ45" s="232"/>
      <c r="AR45" s="232"/>
      <c r="AS45" s="232"/>
      <c r="AT45" s="232"/>
      <c r="AU45" s="232"/>
      <c r="AV45" s="232"/>
      <c r="AW45" s="232"/>
      <c r="AX45" s="232"/>
      <c r="AY45" s="232"/>
      <c r="AZ45" s="196"/>
      <c r="BA45" s="75"/>
      <c r="BB45" s="328" t="str">
        <f t="shared" si="0"/>
        <v/>
      </c>
    </row>
    <row r="46" spans="1:54" ht="9.9499999999999993" customHeight="1" x14ac:dyDescent="0.25">
      <c r="A46" s="55"/>
      <c r="B46" s="221"/>
      <c r="C46" s="60"/>
      <c r="D46" s="155"/>
      <c r="E46" s="60"/>
      <c r="F46" s="608" t="s">
        <v>226</v>
      </c>
      <c r="G46" s="608"/>
      <c r="H46" s="608"/>
      <c r="I46" s="23"/>
      <c r="J46" s="23"/>
      <c r="K46" s="23"/>
      <c r="L46" s="23"/>
      <c r="M46" s="23"/>
      <c r="N46" s="23"/>
      <c r="O46" s="23"/>
      <c r="P46" s="23"/>
      <c r="Q46" s="23"/>
      <c r="R46" s="23"/>
      <c r="S46" s="23"/>
      <c r="T46" s="23"/>
      <c r="U46" s="23"/>
      <c r="V46" s="23"/>
      <c r="W46" s="23"/>
      <c r="X46" s="23"/>
      <c r="Y46" s="23"/>
      <c r="Z46" s="23"/>
      <c r="AA46" s="23"/>
      <c r="AB46" s="23"/>
      <c r="AC46" s="23"/>
      <c r="AD46" s="678"/>
      <c r="AE46" s="678"/>
      <c r="AF46" s="678"/>
      <c r="AG46" s="678"/>
      <c r="AH46" s="678"/>
      <c r="AI46" s="678"/>
      <c r="AJ46" s="678"/>
      <c r="AK46" s="678"/>
      <c r="AL46" s="678"/>
      <c r="AM46" s="678"/>
      <c r="AN46" s="678"/>
      <c r="AO46" s="678"/>
      <c r="AP46" s="678"/>
      <c r="AQ46" s="678"/>
      <c r="AR46" s="678"/>
      <c r="AS46" s="678"/>
      <c r="AT46" s="678"/>
      <c r="AU46" s="678"/>
      <c r="AV46" s="678"/>
      <c r="AW46" s="678"/>
      <c r="AX46" s="678"/>
      <c r="AY46" s="678"/>
      <c r="AZ46" s="196"/>
      <c r="BA46" s="75"/>
      <c r="BB46" s="328" t="str">
        <f t="shared" si="0"/>
        <v/>
      </c>
    </row>
    <row r="47" spans="1:54" ht="5.0999999999999996" customHeight="1" x14ac:dyDescent="0.25">
      <c r="A47" s="55"/>
      <c r="B47" s="221"/>
      <c r="C47" s="60"/>
      <c r="D47" s="155"/>
      <c r="E47" s="60"/>
      <c r="F47" s="60"/>
      <c r="G47" s="60"/>
      <c r="H47" s="54"/>
      <c r="I47" s="54"/>
      <c r="J47" s="66"/>
      <c r="K47" s="66"/>
      <c r="L47" s="66"/>
      <c r="M47" s="67"/>
      <c r="N47" s="67"/>
      <c r="O47" s="67"/>
      <c r="P47" s="66"/>
      <c r="Q47" s="66"/>
      <c r="R47" s="66"/>
      <c r="S47" s="66"/>
      <c r="T47" s="66"/>
      <c r="U47" s="66"/>
      <c r="V47" s="66"/>
      <c r="W47" s="66"/>
      <c r="X47" s="66"/>
      <c r="Y47" s="66"/>
      <c r="Z47" s="66"/>
      <c r="AA47" s="66"/>
      <c r="AB47" s="66"/>
      <c r="AC47" s="66"/>
      <c r="AD47" s="66"/>
      <c r="AE47" s="66"/>
      <c r="AF47" s="66"/>
      <c r="AG47" s="66"/>
      <c r="AH47" s="66"/>
      <c r="AI47" s="66"/>
      <c r="AJ47" s="66"/>
      <c r="AK47" s="66"/>
      <c r="AL47" s="66"/>
      <c r="AM47" s="66"/>
      <c r="AN47" s="66"/>
      <c r="AO47" s="66"/>
      <c r="AP47" s="66"/>
      <c r="AQ47" s="66"/>
      <c r="AR47" s="66"/>
      <c r="AS47" s="66"/>
      <c r="AT47" s="66"/>
      <c r="AU47" s="66"/>
      <c r="AV47" s="66"/>
      <c r="AW47" s="66"/>
      <c r="AX47" s="66"/>
      <c r="AY47" s="66"/>
      <c r="AZ47" s="196"/>
      <c r="BA47" s="75"/>
      <c r="BB47" s="328" t="str">
        <f t="shared" si="0"/>
        <v/>
      </c>
    </row>
    <row r="48" spans="1:54" ht="9.9499999999999993" customHeight="1" thickBot="1" x14ac:dyDescent="0.3">
      <c r="A48" s="55">
        <v>4</v>
      </c>
      <c r="B48" s="221"/>
      <c r="C48" s="60"/>
      <c r="D48" s="155"/>
      <c r="E48" s="60"/>
      <c r="F48" s="60"/>
      <c r="G48" s="60"/>
      <c r="H48" s="566" t="s">
        <v>68</v>
      </c>
      <c r="I48" s="77"/>
      <c r="J48" s="76" t="str">
        <f>IF(J50=0,"",J50)</f>
        <v/>
      </c>
      <c r="K48" s="76"/>
      <c r="L48" s="685"/>
      <c r="M48" s="686"/>
      <c r="N48" s="686"/>
      <c r="O48" s="686"/>
      <c r="P48" s="686"/>
      <c r="Q48" s="686"/>
      <c r="R48" s="686"/>
      <c r="S48" s="686"/>
      <c r="T48" s="686"/>
      <c r="U48" s="686"/>
      <c r="V48" s="686"/>
      <c r="W48" s="686"/>
      <c r="X48" s="686"/>
      <c r="Y48" s="686"/>
      <c r="Z48" s="686"/>
      <c r="AA48" s="686"/>
      <c r="AB48" s="686"/>
      <c r="AC48" s="686"/>
      <c r="AD48" s="686"/>
      <c r="AE48" s="686"/>
      <c r="AF48" s="686"/>
      <c r="AG48" s="686"/>
      <c r="AH48" s="686"/>
      <c r="AI48" s="686"/>
      <c r="AJ48" s="686"/>
      <c r="AK48" s="686"/>
      <c r="AL48" s="686"/>
      <c r="AM48" s="686"/>
      <c r="AN48" s="686"/>
      <c r="AO48" s="686"/>
      <c r="AP48" s="686"/>
      <c r="AQ48" s="686"/>
      <c r="AR48" s="686"/>
      <c r="AS48" s="686"/>
      <c r="AT48" s="686"/>
      <c r="AU48" s="686"/>
      <c r="AV48" s="686"/>
      <c r="AW48" s="686"/>
      <c r="AX48" s="686"/>
      <c r="AY48" s="687"/>
      <c r="AZ48" s="196"/>
      <c r="BA48" s="75"/>
      <c r="BB48" s="328" t="str">
        <f t="shared" si="0"/>
        <v/>
      </c>
    </row>
    <row r="49" spans="1:55" ht="9.9499999999999993" customHeight="1" thickTop="1" thickBot="1" x14ac:dyDescent="0.3">
      <c r="A49" s="55"/>
      <c r="B49" s="221"/>
      <c r="C49" s="60"/>
      <c r="D49" s="155"/>
      <c r="E49" s="60"/>
      <c r="F49" s="60"/>
      <c r="G49" s="60"/>
      <c r="H49" s="566"/>
      <c r="I49" s="33"/>
      <c r="J49" s="322">
        <f>J50</f>
        <v>0</v>
      </c>
      <c r="K49" s="33"/>
      <c r="L49" s="688"/>
      <c r="M49" s="689"/>
      <c r="N49" s="689"/>
      <c r="O49" s="689"/>
      <c r="P49" s="689"/>
      <c r="Q49" s="689"/>
      <c r="R49" s="689"/>
      <c r="S49" s="689"/>
      <c r="T49" s="689"/>
      <c r="U49" s="689"/>
      <c r="V49" s="689"/>
      <c r="W49" s="689"/>
      <c r="X49" s="689"/>
      <c r="Y49" s="689"/>
      <c r="Z49" s="689"/>
      <c r="AA49" s="689"/>
      <c r="AB49" s="689"/>
      <c r="AC49" s="689"/>
      <c r="AD49" s="689"/>
      <c r="AE49" s="689"/>
      <c r="AF49" s="689"/>
      <c r="AG49" s="689"/>
      <c r="AH49" s="689"/>
      <c r="AI49" s="689"/>
      <c r="AJ49" s="689"/>
      <c r="AK49" s="689"/>
      <c r="AL49" s="689"/>
      <c r="AM49" s="689"/>
      <c r="AN49" s="689"/>
      <c r="AO49" s="689"/>
      <c r="AP49" s="689"/>
      <c r="AQ49" s="689"/>
      <c r="AR49" s="689"/>
      <c r="AS49" s="689"/>
      <c r="AT49" s="689"/>
      <c r="AU49" s="689"/>
      <c r="AV49" s="689"/>
      <c r="AW49" s="689"/>
      <c r="AX49" s="689"/>
      <c r="AY49" s="690"/>
      <c r="AZ49" s="196"/>
      <c r="BA49" s="75"/>
      <c r="BB49" s="328" t="str">
        <f t="shared" si="0"/>
        <v/>
      </c>
    </row>
    <row r="50" spans="1:55" ht="9.9499999999999993" customHeight="1" thickTop="1" x14ac:dyDescent="0.25">
      <c r="A50" s="55"/>
      <c r="B50" s="221"/>
      <c r="C50" s="60"/>
      <c r="D50" s="155"/>
      <c r="E50" s="60"/>
      <c r="F50" s="60"/>
      <c r="G50" s="60"/>
      <c r="H50" s="566"/>
      <c r="I50" s="32"/>
      <c r="J50" s="386">
        <v>0</v>
      </c>
      <c r="K50" s="76"/>
      <c r="L50" s="691"/>
      <c r="M50" s="692"/>
      <c r="N50" s="692"/>
      <c r="O50" s="692"/>
      <c r="P50" s="692"/>
      <c r="Q50" s="692"/>
      <c r="R50" s="692"/>
      <c r="S50" s="692"/>
      <c r="T50" s="692"/>
      <c r="U50" s="692"/>
      <c r="V50" s="692"/>
      <c r="W50" s="692"/>
      <c r="X50" s="692"/>
      <c r="Y50" s="692"/>
      <c r="Z50" s="692"/>
      <c r="AA50" s="692"/>
      <c r="AB50" s="692"/>
      <c r="AC50" s="692"/>
      <c r="AD50" s="692"/>
      <c r="AE50" s="692"/>
      <c r="AF50" s="692"/>
      <c r="AG50" s="692"/>
      <c r="AH50" s="692"/>
      <c r="AI50" s="692"/>
      <c r="AJ50" s="692"/>
      <c r="AK50" s="692"/>
      <c r="AL50" s="692"/>
      <c r="AM50" s="692"/>
      <c r="AN50" s="692"/>
      <c r="AO50" s="692"/>
      <c r="AP50" s="692"/>
      <c r="AQ50" s="692"/>
      <c r="AR50" s="692"/>
      <c r="AS50" s="692"/>
      <c r="AT50" s="692"/>
      <c r="AU50" s="692"/>
      <c r="AV50" s="692"/>
      <c r="AW50" s="692"/>
      <c r="AX50" s="692"/>
      <c r="AY50" s="693"/>
      <c r="AZ50" s="196"/>
      <c r="BA50" s="75"/>
      <c r="BB50" s="328" t="str">
        <f t="shared" si="0"/>
        <v/>
      </c>
    </row>
    <row r="51" spans="1:55" ht="5.0999999999999996" customHeight="1" x14ac:dyDescent="0.25">
      <c r="A51" s="55"/>
      <c r="B51" s="221"/>
      <c r="C51" s="60"/>
      <c r="D51" s="155"/>
      <c r="E51" s="60"/>
      <c r="F51" s="60"/>
      <c r="G51" s="60"/>
      <c r="H51" s="369"/>
      <c r="I51" s="366"/>
      <c r="J51" s="232"/>
      <c r="K51" s="232"/>
      <c r="L51" s="232"/>
      <c r="M51" s="232"/>
      <c r="N51" s="232"/>
      <c r="O51" s="232"/>
      <c r="P51" s="232"/>
      <c r="Q51" s="232"/>
      <c r="R51" s="232"/>
      <c r="S51" s="232"/>
      <c r="T51" s="232"/>
      <c r="U51" s="232"/>
      <c r="V51" s="232"/>
      <c r="W51" s="232"/>
      <c r="X51" s="232"/>
      <c r="Y51" s="232"/>
      <c r="Z51" s="232"/>
      <c r="AA51" s="232"/>
      <c r="AB51" s="232"/>
      <c r="AC51" s="232"/>
      <c r="AD51" s="232"/>
      <c r="AE51" s="232"/>
      <c r="AF51" s="232"/>
      <c r="AG51" s="232"/>
      <c r="AH51" s="232"/>
      <c r="AI51" s="232"/>
      <c r="AJ51" s="232"/>
      <c r="AK51" s="232"/>
      <c r="AL51" s="232"/>
      <c r="AM51" s="232"/>
      <c r="AN51" s="232"/>
      <c r="AO51" s="232"/>
      <c r="AP51" s="232"/>
      <c r="AQ51" s="232"/>
      <c r="AR51" s="232"/>
      <c r="AS51" s="232"/>
      <c r="AT51" s="232"/>
      <c r="AU51" s="232"/>
      <c r="AV51" s="232"/>
      <c r="AW51" s="232"/>
      <c r="AX51" s="232"/>
      <c r="AY51" s="232"/>
      <c r="AZ51" s="196"/>
      <c r="BA51" s="75"/>
      <c r="BB51" s="328" t="str">
        <f t="shared" si="0"/>
        <v/>
      </c>
    </row>
    <row r="52" spans="1:55" ht="9.9499999999999993" customHeight="1" thickBot="1" x14ac:dyDescent="0.3">
      <c r="A52" s="55">
        <v>5</v>
      </c>
      <c r="B52" s="221"/>
      <c r="C52" s="60"/>
      <c r="D52" s="155"/>
      <c r="E52" s="60"/>
      <c r="F52" s="60"/>
      <c r="G52" s="60"/>
      <c r="H52" s="566" t="s">
        <v>227</v>
      </c>
      <c r="I52" s="77"/>
      <c r="J52" s="76" t="str">
        <f>IF(J54=0,"",J54)</f>
        <v/>
      </c>
      <c r="K52" s="76"/>
      <c r="L52" s="685"/>
      <c r="M52" s="686"/>
      <c r="N52" s="686"/>
      <c r="O52" s="686"/>
      <c r="P52" s="686"/>
      <c r="Q52" s="686"/>
      <c r="R52" s="686"/>
      <c r="S52" s="686"/>
      <c r="T52" s="686"/>
      <c r="U52" s="686"/>
      <c r="V52" s="686"/>
      <c r="W52" s="686"/>
      <c r="X52" s="686"/>
      <c r="Y52" s="686"/>
      <c r="Z52" s="686"/>
      <c r="AA52" s="686"/>
      <c r="AB52" s="686"/>
      <c r="AC52" s="686"/>
      <c r="AD52" s="686"/>
      <c r="AE52" s="686"/>
      <c r="AF52" s="686"/>
      <c r="AG52" s="686"/>
      <c r="AH52" s="686"/>
      <c r="AI52" s="686"/>
      <c r="AJ52" s="686"/>
      <c r="AK52" s="686"/>
      <c r="AL52" s="686"/>
      <c r="AM52" s="686"/>
      <c r="AN52" s="686"/>
      <c r="AO52" s="686"/>
      <c r="AP52" s="686"/>
      <c r="AQ52" s="686"/>
      <c r="AR52" s="686"/>
      <c r="AS52" s="686"/>
      <c r="AT52" s="686"/>
      <c r="AU52" s="686"/>
      <c r="AV52" s="686"/>
      <c r="AW52" s="686"/>
      <c r="AX52" s="686"/>
      <c r="AY52" s="687"/>
      <c r="AZ52" s="196"/>
      <c r="BA52" s="75"/>
      <c r="BB52" s="328" t="str">
        <f t="shared" si="0"/>
        <v/>
      </c>
    </row>
    <row r="53" spans="1:55" ht="9.9499999999999993" customHeight="1" thickTop="1" thickBot="1" x14ac:dyDescent="0.3">
      <c r="A53" s="55"/>
      <c r="B53" s="221"/>
      <c r="C53" s="60"/>
      <c r="D53" s="155"/>
      <c r="E53" s="60"/>
      <c r="F53" s="60"/>
      <c r="G53" s="60"/>
      <c r="H53" s="566"/>
      <c r="I53" s="33"/>
      <c r="J53" s="322">
        <f>J54</f>
        <v>0</v>
      </c>
      <c r="K53" s="33"/>
      <c r="L53" s="688"/>
      <c r="M53" s="689"/>
      <c r="N53" s="689"/>
      <c r="O53" s="689"/>
      <c r="P53" s="689"/>
      <c r="Q53" s="689"/>
      <c r="R53" s="689"/>
      <c r="S53" s="689"/>
      <c r="T53" s="689"/>
      <c r="U53" s="689"/>
      <c r="V53" s="689"/>
      <c r="W53" s="689"/>
      <c r="X53" s="689"/>
      <c r="Y53" s="689"/>
      <c r="Z53" s="689"/>
      <c r="AA53" s="689"/>
      <c r="AB53" s="689"/>
      <c r="AC53" s="689"/>
      <c r="AD53" s="689"/>
      <c r="AE53" s="689"/>
      <c r="AF53" s="689"/>
      <c r="AG53" s="689"/>
      <c r="AH53" s="689"/>
      <c r="AI53" s="689"/>
      <c r="AJ53" s="689"/>
      <c r="AK53" s="689"/>
      <c r="AL53" s="689"/>
      <c r="AM53" s="689"/>
      <c r="AN53" s="689"/>
      <c r="AO53" s="689"/>
      <c r="AP53" s="689"/>
      <c r="AQ53" s="689"/>
      <c r="AR53" s="689"/>
      <c r="AS53" s="689"/>
      <c r="AT53" s="689"/>
      <c r="AU53" s="689"/>
      <c r="AV53" s="689"/>
      <c r="AW53" s="689"/>
      <c r="AX53" s="689"/>
      <c r="AY53" s="690"/>
      <c r="AZ53" s="196"/>
      <c r="BA53" s="75"/>
      <c r="BB53" s="328" t="str">
        <f t="shared" si="0"/>
        <v/>
      </c>
    </row>
    <row r="54" spans="1:55" ht="9.9499999999999993" customHeight="1" thickTop="1" x14ac:dyDescent="0.25">
      <c r="A54" s="55"/>
      <c r="B54" s="221"/>
      <c r="C54" s="60"/>
      <c r="D54" s="155"/>
      <c r="E54" s="60"/>
      <c r="F54" s="60"/>
      <c r="G54" s="60"/>
      <c r="H54" s="566"/>
      <c r="I54" s="32"/>
      <c r="J54" s="386">
        <v>0</v>
      </c>
      <c r="K54" s="76"/>
      <c r="L54" s="691"/>
      <c r="M54" s="692"/>
      <c r="N54" s="692"/>
      <c r="O54" s="692"/>
      <c r="P54" s="692"/>
      <c r="Q54" s="692"/>
      <c r="R54" s="692"/>
      <c r="S54" s="692"/>
      <c r="T54" s="692"/>
      <c r="U54" s="692"/>
      <c r="V54" s="692"/>
      <c r="W54" s="692"/>
      <c r="X54" s="692"/>
      <c r="Y54" s="692"/>
      <c r="Z54" s="692"/>
      <c r="AA54" s="692"/>
      <c r="AB54" s="692"/>
      <c r="AC54" s="692"/>
      <c r="AD54" s="692"/>
      <c r="AE54" s="692"/>
      <c r="AF54" s="692"/>
      <c r="AG54" s="692"/>
      <c r="AH54" s="692"/>
      <c r="AI54" s="692"/>
      <c r="AJ54" s="692"/>
      <c r="AK54" s="692"/>
      <c r="AL54" s="692"/>
      <c r="AM54" s="692"/>
      <c r="AN54" s="692"/>
      <c r="AO54" s="692"/>
      <c r="AP54" s="692"/>
      <c r="AQ54" s="692"/>
      <c r="AR54" s="692"/>
      <c r="AS54" s="692"/>
      <c r="AT54" s="692"/>
      <c r="AU54" s="692"/>
      <c r="AV54" s="692"/>
      <c r="AW54" s="692"/>
      <c r="AX54" s="692"/>
      <c r="AY54" s="693"/>
      <c r="AZ54" s="196"/>
      <c r="BA54" s="75"/>
      <c r="BB54" s="328" t="str">
        <f t="shared" si="0"/>
        <v/>
      </c>
    </row>
    <row r="55" spans="1:55" ht="5.0999999999999996" customHeight="1" x14ac:dyDescent="0.25">
      <c r="A55" s="55"/>
      <c r="B55" s="221"/>
      <c r="C55" s="60"/>
      <c r="D55" s="155"/>
      <c r="E55" s="60"/>
      <c r="F55" s="60"/>
      <c r="G55" s="60"/>
      <c r="H55" s="369"/>
      <c r="I55" s="366"/>
      <c r="J55" s="232"/>
      <c r="K55" s="232"/>
      <c r="L55" s="232"/>
      <c r="M55" s="232"/>
      <c r="N55" s="232"/>
      <c r="O55" s="232"/>
      <c r="P55" s="232"/>
      <c r="Q55" s="232"/>
      <c r="R55" s="232"/>
      <c r="S55" s="232"/>
      <c r="T55" s="232"/>
      <c r="U55" s="232"/>
      <c r="V55" s="232"/>
      <c r="W55" s="232"/>
      <c r="X55" s="232"/>
      <c r="Y55" s="232"/>
      <c r="Z55" s="232"/>
      <c r="AA55" s="232"/>
      <c r="AB55" s="232"/>
      <c r="AC55" s="232"/>
      <c r="AD55" s="232"/>
      <c r="AE55" s="232"/>
      <c r="AF55" s="232"/>
      <c r="AG55" s="232"/>
      <c r="AH55" s="232"/>
      <c r="AI55" s="232"/>
      <c r="AJ55" s="232"/>
      <c r="AK55" s="232"/>
      <c r="AL55" s="232"/>
      <c r="AM55" s="232"/>
      <c r="AN55" s="232"/>
      <c r="AO55" s="232"/>
      <c r="AP55" s="232"/>
      <c r="AQ55" s="232"/>
      <c r="AR55" s="232"/>
      <c r="AS55" s="232"/>
      <c r="AT55" s="232"/>
      <c r="AU55" s="232"/>
      <c r="AV55" s="232"/>
      <c r="AW55" s="232"/>
      <c r="AX55" s="232"/>
      <c r="AY55" s="232"/>
      <c r="AZ55" s="196"/>
      <c r="BA55" s="75"/>
      <c r="BB55" s="328" t="str">
        <f t="shared" si="0"/>
        <v/>
      </c>
    </row>
    <row r="56" spans="1:55" ht="9.9499999999999993" customHeight="1" thickBot="1" x14ac:dyDescent="0.3">
      <c r="A56" s="55">
        <v>6</v>
      </c>
      <c r="B56" s="221"/>
      <c r="C56" s="60"/>
      <c r="D56" s="155"/>
      <c r="E56" s="60"/>
      <c r="F56" s="60"/>
      <c r="G56" s="60"/>
      <c r="H56" s="566" t="s">
        <v>228</v>
      </c>
      <c r="I56" s="77"/>
      <c r="J56" s="76" t="str">
        <f>IF(J58=0,"",J58)</f>
        <v/>
      </c>
      <c r="K56" s="76"/>
      <c r="L56" s="685"/>
      <c r="M56" s="686"/>
      <c r="N56" s="686"/>
      <c r="O56" s="686"/>
      <c r="P56" s="686"/>
      <c r="Q56" s="686"/>
      <c r="R56" s="686"/>
      <c r="S56" s="686"/>
      <c r="T56" s="686"/>
      <c r="U56" s="686"/>
      <c r="V56" s="686"/>
      <c r="W56" s="686"/>
      <c r="X56" s="686"/>
      <c r="Y56" s="686"/>
      <c r="Z56" s="686"/>
      <c r="AA56" s="686"/>
      <c r="AB56" s="686"/>
      <c r="AC56" s="686"/>
      <c r="AD56" s="686"/>
      <c r="AE56" s="686"/>
      <c r="AF56" s="686"/>
      <c r="AG56" s="686"/>
      <c r="AH56" s="686"/>
      <c r="AI56" s="686"/>
      <c r="AJ56" s="686"/>
      <c r="AK56" s="686"/>
      <c r="AL56" s="686"/>
      <c r="AM56" s="686"/>
      <c r="AN56" s="686"/>
      <c r="AO56" s="686"/>
      <c r="AP56" s="686"/>
      <c r="AQ56" s="686"/>
      <c r="AR56" s="686"/>
      <c r="AS56" s="686"/>
      <c r="AT56" s="686"/>
      <c r="AU56" s="686"/>
      <c r="AV56" s="686"/>
      <c r="AW56" s="686"/>
      <c r="AX56" s="686"/>
      <c r="AY56" s="687"/>
      <c r="AZ56" s="196"/>
      <c r="BA56" s="75"/>
      <c r="BB56" s="328" t="str">
        <f t="shared" si="0"/>
        <v/>
      </c>
    </row>
    <row r="57" spans="1:55" ht="9.9499999999999993" customHeight="1" thickTop="1" thickBot="1" x14ac:dyDescent="0.3">
      <c r="A57" s="55"/>
      <c r="B57" s="221"/>
      <c r="C57" s="60"/>
      <c r="D57" s="155"/>
      <c r="E57" s="60"/>
      <c r="F57" s="60"/>
      <c r="G57" s="60"/>
      <c r="H57" s="566"/>
      <c r="I57" s="33"/>
      <c r="J57" s="322">
        <f>J58</f>
        <v>0</v>
      </c>
      <c r="K57" s="33"/>
      <c r="L57" s="688"/>
      <c r="M57" s="689"/>
      <c r="N57" s="689"/>
      <c r="O57" s="689"/>
      <c r="P57" s="689"/>
      <c r="Q57" s="689"/>
      <c r="R57" s="689"/>
      <c r="S57" s="689"/>
      <c r="T57" s="689"/>
      <c r="U57" s="689"/>
      <c r="V57" s="689"/>
      <c r="W57" s="689"/>
      <c r="X57" s="689"/>
      <c r="Y57" s="689"/>
      <c r="Z57" s="689"/>
      <c r="AA57" s="689"/>
      <c r="AB57" s="689"/>
      <c r="AC57" s="689"/>
      <c r="AD57" s="689"/>
      <c r="AE57" s="689"/>
      <c r="AF57" s="689"/>
      <c r="AG57" s="689"/>
      <c r="AH57" s="689"/>
      <c r="AI57" s="689"/>
      <c r="AJ57" s="689"/>
      <c r="AK57" s="689"/>
      <c r="AL57" s="689"/>
      <c r="AM57" s="689"/>
      <c r="AN57" s="689"/>
      <c r="AO57" s="689"/>
      <c r="AP57" s="689"/>
      <c r="AQ57" s="689"/>
      <c r="AR57" s="689"/>
      <c r="AS57" s="689"/>
      <c r="AT57" s="689"/>
      <c r="AU57" s="689"/>
      <c r="AV57" s="689"/>
      <c r="AW57" s="689"/>
      <c r="AX57" s="689"/>
      <c r="AY57" s="690"/>
      <c r="AZ57" s="196"/>
      <c r="BA57" s="75"/>
      <c r="BB57" s="328" t="str">
        <f t="shared" si="0"/>
        <v/>
      </c>
    </row>
    <row r="58" spans="1:55" ht="9.9499999999999993" customHeight="1" thickTop="1" thickBot="1" x14ac:dyDescent="0.3">
      <c r="A58" s="55"/>
      <c r="B58" s="223"/>
      <c r="C58" s="60"/>
      <c r="D58" s="156"/>
      <c r="E58" s="60"/>
      <c r="F58" s="60"/>
      <c r="G58" s="60"/>
      <c r="H58" s="566"/>
      <c r="I58" s="32"/>
      <c r="J58" s="386">
        <v>0</v>
      </c>
      <c r="K58" s="76"/>
      <c r="L58" s="691"/>
      <c r="M58" s="692"/>
      <c r="N58" s="692"/>
      <c r="O58" s="692"/>
      <c r="P58" s="692"/>
      <c r="Q58" s="692"/>
      <c r="R58" s="692"/>
      <c r="S58" s="692"/>
      <c r="T58" s="692"/>
      <c r="U58" s="692"/>
      <c r="V58" s="692"/>
      <c r="W58" s="692"/>
      <c r="X58" s="692"/>
      <c r="Y58" s="692"/>
      <c r="Z58" s="692"/>
      <c r="AA58" s="692"/>
      <c r="AB58" s="692"/>
      <c r="AC58" s="692"/>
      <c r="AD58" s="692"/>
      <c r="AE58" s="692"/>
      <c r="AF58" s="692"/>
      <c r="AG58" s="692"/>
      <c r="AH58" s="692"/>
      <c r="AI58" s="692"/>
      <c r="AJ58" s="692"/>
      <c r="AK58" s="692"/>
      <c r="AL58" s="692"/>
      <c r="AM58" s="692"/>
      <c r="AN58" s="692"/>
      <c r="AO58" s="692"/>
      <c r="AP58" s="692"/>
      <c r="AQ58" s="692"/>
      <c r="AR58" s="692"/>
      <c r="AS58" s="692"/>
      <c r="AT58" s="692"/>
      <c r="AU58" s="692"/>
      <c r="AV58" s="692"/>
      <c r="AW58" s="692"/>
      <c r="AX58" s="692"/>
      <c r="AY58" s="693"/>
      <c r="AZ58" s="196"/>
      <c r="BA58" s="75"/>
      <c r="BB58" s="328" t="str">
        <f t="shared" si="0"/>
        <v/>
      </c>
    </row>
    <row r="59" spans="1:55" ht="5.0999999999999996" customHeight="1" thickTop="1" thickBot="1" x14ac:dyDescent="0.3">
      <c r="A59" s="55"/>
      <c r="B59" s="56"/>
      <c r="C59" s="60"/>
      <c r="D59" s="60"/>
      <c r="E59" s="60"/>
      <c r="F59" s="60"/>
      <c r="G59" s="60"/>
      <c r="H59" s="369"/>
      <c r="I59" s="366"/>
      <c r="J59" s="232"/>
      <c r="K59" s="232"/>
      <c r="L59" s="232"/>
      <c r="M59" s="232"/>
      <c r="N59" s="232"/>
      <c r="O59" s="232"/>
      <c r="P59" s="232"/>
      <c r="Q59" s="232"/>
      <c r="R59" s="232"/>
      <c r="S59" s="232"/>
      <c r="T59" s="232"/>
      <c r="U59" s="232"/>
      <c r="V59" s="232"/>
      <c r="W59" s="232"/>
      <c r="X59" s="232"/>
      <c r="Y59" s="232"/>
      <c r="Z59" s="232"/>
      <c r="AA59" s="232"/>
      <c r="AB59" s="232"/>
      <c r="AC59" s="232"/>
      <c r="AD59" s="232"/>
      <c r="AE59" s="232"/>
      <c r="AF59" s="232"/>
      <c r="AG59" s="232"/>
      <c r="AH59" s="232"/>
      <c r="AI59" s="232"/>
      <c r="AJ59" s="232"/>
      <c r="AK59" s="232"/>
      <c r="AL59" s="232"/>
      <c r="AM59" s="232"/>
      <c r="AN59" s="232"/>
      <c r="AO59" s="232"/>
      <c r="AP59" s="232"/>
      <c r="AQ59" s="232"/>
      <c r="AR59" s="232"/>
      <c r="AS59" s="232"/>
      <c r="AT59" s="232"/>
      <c r="AU59" s="232"/>
      <c r="AV59" s="232"/>
      <c r="AW59" s="232"/>
      <c r="AX59" s="232"/>
      <c r="AY59" s="232"/>
      <c r="AZ59" s="75"/>
      <c r="BA59" s="75"/>
      <c r="BB59" s="328" t="str">
        <f t="shared" si="0"/>
        <v/>
      </c>
    </row>
    <row r="60" spans="1:55" s="6" customFormat="1" ht="15" customHeight="1" thickTop="1" x14ac:dyDescent="0.25">
      <c r="A60" s="55"/>
      <c r="B60" s="254" t="s">
        <v>1</v>
      </c>
      <c r="C60" s="211"/>
      <c r="D60" s="211"/>
      <c r="E60" s="211"/>
      <c r="F60" s="211"/>
      <c r="G60" s="211"/>
      <c r="H60" s="212"/>
      <c r="I60" s="208"/>
      <c r="J60" s="209"/>
      <c r="K60" s="209"/>
      <c r="L60" s="210"/>
      <c r="M60" s="210"/>
      <c r="N60" s="210"/>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c r="AW60" s="209"/>
      <c r="AX60" s="218"/>
      <c r="AY60" s="66"/>
      <c r="AZ60" s="75"/>
      <c r="BA60" s="95"/>
      <c r="BB60" s="328" t="str">
        <f t="shared" si="0"/>
        <v/>
      </c>
      <c r="BC60"/>
    </row>
    <row r="61" spans="1:55" s="6" customFormat="1" ht="5.0999999999999996" customHeight="1" thickBot="1" x14ac:dyDescent="0.3">
      <c r="A61" s="55"/>
      <c r="B61" s="221"/>
      <c r="C61" s="215"/>
      <c r="D61" s="216"/>
      <c r="E61" s="216"/>
      <c r="F61" s="227"/>
      <c r="G61" s="216"/>
      <c r="H61" s="228"/>
      <c r="I61" s="26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08"/>
      <c r="BA61" s="207"/>
      <c r="BB61" s="328" t="str">
        <f t="shared" si="0"/>
        <v/>
      </c>
      <c r="BC61"/>
    </row>
    <row r="62" spans="1:55" ht="15" customHeight="1" thickTop="1" x14ac:dyDescent="0.25">
      <c r="A62" s="55"/>
      <c r="B62" s="221"/>
      <c r="C62" s="60"/>
      <c r="D62" s="197" t="s">
        <v>229</v>
      </c>
      <c r="E62" s="198"/>
      <c r="F62" s="198"/>
      <c r="G62" s="198"/>
      <c r="H62" s="199"/>
      <c r="I62" s="199"/>
      <c r="J62" s="199"/>
      <c r="K62" s="199"/>
      <c r="L62" s="199"/>
      <c r="M62" s="199"/>
      <c r="N62" s="199"/>
      <c r="O62" s="199"/>
      <c r="P62" s="199"/>
      <c r="Q62" s="199"/>
      <c r="R62" s="199"/>
      <c r="S62" s="199"/>
      <c r="T62" s="199"/>
      <c r="U62" s="199"/>
      <c r="V62" s="199"/>
      <c r="W62" s="199"/>
      <c r="X62" s="199"/>
      <c r="Y62" s="199"/>
      <c r="Z62" s="232"/>
      <c r="AA62" s="232"/>
      <c r="AB62" s="232"/>
      <c r="AC62" s="232"/>
      <c r="AD62" s="232"/>
      <c r="AE62" s="232"/>
      <c r="AF62" s="232"/>
      <c r="AG62" s="232"/>
      <c r="AH62" s="232"/>
      <c r="AI62" s="232"/>
      <c r="AJ62" s="232"/>
      <c r="AK62" s="232"/>
      <c r="AL62" s="232"/>
      <c r="AM62" s="232"/>
      <c r="AN62" s="232"/>
      <c r="AO62" s="232"/>
      <c r="AP62" s="232"/>
      <c r="AQ62" s="232"/>
      <c r="AR62" s="232"/>
      <c r="AS62" s="232"/>
      <c r="AT62" s="232"/>
      <c r="AU62" s="232"/>
      <c r="AV62" s="232"/>
      <c r="AW62" s="638" t="str">
        <f>IF(SUM(J66,J70,J76,J80,J86,J90,J96,J100,J106,J110)=0,"",AVERAGE(J66,J70,J76,J80,J86,J90,J96,J100,J106,J110))</f>
        <v/>
      </c>
      <c r="AX62" s="638"/>
      <c r="AY62" s="323" t="str">
        <f>AW62</f>
        <v/>
      </c>
      <c r="AZ62" s="195"/>
      <c r="BA62" s="75"/>
      <c r="BB62" s="328" t="str">
        <f t="shared" si="0"/>
        <v/>
      </c>
    </row>
    <row r="63" spans="1:55" ht="5.0999999999999996" customHeight="1" x14ac:dyDescent="0.25">
      <c r="A63" s="55"/>
      <c r="B63" s="221"/>
      <c r="C63" s="60"/>
      <c r="D63" s="189"/>
      <c r="E63" s="60"/>
      <c r="F63" s="60"/>
      <c r="G63" s="60"/>
      <c r="H63" s="369"/>
      <c r="I63" s="366"/>
      <c r="J63" s="232"/>
      <c r="K63" s="232"/>
      <c r="L63" s="232"/>
      <c r="M63" s="232"/>
      <c r="N63" s="232"/>
      <c r="O63" s="232"/>
      <c r="P63" s="232"/>
      <c r="Q63" s="232"/>
      <c r="R63" s="232"/>
      <c r="S63" s="232"/>
      <c r="T63" s="232"/>
      <c r="U63" s="232"/>
      <c r="V63" s="232"/>
      <c r="W63" s="232"/>
      <c r="X63" s="232"/>
      <c r="Y63" s="232"/>
      <c r="Z63" s="232"/>
      <c r="AA63" s="232"/>
      <c r="AB63" s="232"/>
      <c r="AC63" s="232"/>
      <c r="AD63" s="232"/>
      <c r="AE63" s="232"/>
      <c r="AF63" s="232"/>
      <c r="AG63" s="232"/>
      <c r="AH63" s="232"/>
      <c r="AI63" s="232"/>
      <c r="AJ63" s="232"/>
      <c r="AK63" s="232"/>
      <c r="AL63" s="232"/>
      <c r="AM63" s="232"/>
      <c r="AN63" s="232"/>
      <c r="AO63" s="232"/>
      <c r="AP63" s="232"/>
      <c r="AQ63" s="232"/>
      <c r="AR63" s="232"/>
      <c r="AS63" s="232"/>
      <c r="AT63" s="232"/>
      <c r="AU63" s="232"/>
      <c r="AV63" s="232"/>
      <c r="AW63" s="232"/>
      <c r="AX63" s="232"/>
      <c r="AY63" s="232"/>
      <c r="AZ63" s="196"/>
      <c r="BA63" s="75"/>
      <c r="BB63" s="328" t="str">
        <f t="shared" si="0"/>
        <v/>
      </c>
    </row>
    <row r="64" spans="1:55" ht="9.9499999999999993" customHeight="1" x14ac:dyDescent="0.25">
      <c r="A64" s="55"/>
      <c r="B64" s="221"/>
      <c r="C64" s="60"/>
      <c r="D64" s="189"/>
      <c r="E64" s="60"/>
      <c r="F64" s="126" t="s">
        <v>117</v>
      </c>
      <c r="G64" s="126"/>
      <c r="H64" s="126"/>
      <c r="I64" s="124"/>
      <c r="J64" s="124"/>
      <c r="K64" s="124"/>
      <c r="L64" s="124"/>
      <c r="M64" s="124"/>
      <c r="N64" s="124"/>
      <c r="O64" s="124"/>
      <c r="P64" s="124"/>
      <c r="Q64" s="124"/>
      <c r="R64" s="124"/>
      <c r="S64" s="124"/>
      <c r="T64" s="124"/>
      <c r="U64" s="124"/>
      <c r="V64" s="124"/>
      <c r="W64" s="124"/>
      <c r="X64" s="124"/>
      <c r="Y64" s="124"/>
      <c r="Z64" s="124"/>
      <c r="AA64" s="124"/>
      <c r="AB64" s="124"/>
      <c r="AC64" s="124"/>
      <c r="AD64" s="712"/>
      <c r="AE64" s="712"/>
      <c r="AF64" s="712"/>
      <c r="AG64" s="712"/>
      <c r="AH64" s="712"/>
      <c r="AI64" s="712"/>
      <c r="AJ64" s="712"/>
      <c r="AK64" s="712"/>
      <c r="AL64" s="712"/>
      <c r="AM64" s="712"/>
      <c r="AN64" s="712"/>
      <c r="AO64" s="712"/>
      <c r="AP64" s="712"/>
      <c r="AQ64" s="712"/>
      <c r="AR64" s="712"/>
      <c r="AS64" s="712"/>
      <c r="AT64" s="712"/>
      <c r="AU64" s="712"/>
      <c r="AV64" s="712"/>
      <c r="AW64" s="712"/>
      <c r="AX64" s="712"/>
      <c r="AY64" s="712"/>
      <c r="AZ64" s="196"/>
      <c r="BA64" s="75"/>
      <c r="BB64" s="328" t="str">
        <f t="shared" si="0"/>
        <v/>
      </c>
    </row>
    <row r="65" spans="1:54" ht="5.0999999999999996" customHeight="1" x14ac:dyDescent="0.25">
      <c r="A65" s="55"/>
      <c r="B65" s="221"/>
      <c r="C65" s="60"/>
      <c r="D65" s="189"/>
      <c r="E65" s="60"/>
      <c r="F65" s="60"/>
      <c r="G65" s="60"/>
      <c r="H65" s="369"/>
      <c r="I65" s="366"/>
      <c r="J65" s="232"/>
      <c r="K65" s="232"/>
      <c r="L65" s="232"/>
      <c r="M65" s="232"/>
      <c r="N65" s="232"/>
      <c r="O65" s="232"/>
      <c r="P65" s="232"/>
      <c r="Q65" s="232"/>
      <c r="R65" s="232"/>
      <c r="S65" s="232"/>
      <c r="T65" s="232"/>
      <c r="U65" s="232"/>
      <c r="V65" s="232"/>
      <c r="W65" s="232"/>
      <c r="X65" s="232"/>
      <c r="Y65" s="232"/>
      <c r="Z65" s="232"/>
      <c r="AA65" s="232"/>
      <c r="AB65" s="232"/>
      <c r="AC65" s="232"/>
      <c r="AD65" s="232"/>
      <c r="AE65" s="232"/>
      <c r="AF65" s="232"/>
      <c r="AG65" s="232"/>
      <c r="AH65" s="232"/>
      <c r="AI65" s="232"/>
      <c r="AJ65" s="232"/>
      <c r="AK65" s="232"/>
      <c r="AL65" s="232"/>
      <c r="AM65" s="232"/>
      <c r="AN65" s="232"/>
      <c r="AO65" s="232"/>
      <c r="AP65" s="232"/>
      <c r="AQ65" s="232"/>
      <c r="AR65" s="232"/>
      <c r="AS65" s="232"/>
      <c r="AT65" s="232"/>
      <c r="AU65" s="232"/>
      <c r="AV65" s="232"/>
      <c r="AW65" s="232"/>
      <c r="AX65" s="232"/>
      <c r="AY65" s="232"/>
      <c r="AZ65" s="196"/>
      <c r="BA65" s="75"/>
      <c r="BB65" s="328" t="str">
        <f t="shared" si="0"/>
        <v/>
      </c>
    </row>
    <row r="66" spans="1:54" ht="9.9499999999999993" customHeight="1" thickBot="1" x14ac:dyDescent="0.3">
      <c r="A66" s="55">
        <v>7</v>
      </c>
      <c r="B66" s="221"/>
      <c r="C66" s="60"/>
      <c r="D66" s="189"/>
      <c r="E66" s="60"/>
      <c r="F66" s="60"/>
      <c r="G66" s="60"/>
      <c r="H66" s="566" t="s">
        <v>230</v>
      </c>
      <c r="I66" s="77"/>
      <c r="J66" s="76" t="str">
        <f>IF(J68=0,"",J68)</f>
        <v/>
      </c>
      <c r="K66" s="76"/>
      <c r="L66" s="685"/>
      <c r="M66" s="686"/>
      <c r="N66" s="686"/>
      <c r="O66" s="686"/>
      <c r="P66" s="686"/>
      <c r="Q66" s="686"/>
      <c r="R66" s="686"/>
      <c r="S66" s="686"/>
      <c r="T66" s="686"/>
      <c r="U66" s="686"/>
      <c r="V66" s="686"/>
      <c r="W66" s="686"/>
      <c r="X66" s="686"/>
      <c r="Y66" s="686"/>
      <c r="Z66" s="686"/>
      <c r="AA66" s="686"/>
      <c r="AB66" s="686"/>
      <c r="AC66" s="686"/>
      <c r="AD66" s="686"/>
      <c r="AE66" s="686"/>
      <c r="AF66" s="686"/>
      <c r="AG66" s="686"/>
      <c r="AH66" s="686"/>
      <c r="AI66" s="686"/>
      <c r="AJ66" s="686"/>
      <c r="AK66" s="686"/>
      <c r="AL66" s="686"/>
      <c r="AM66" s="686"/>
      <c r="AN66" s="686"/>
      <c r="AO66" s="686"/>
      <c r="AP66" s="686"/>
      <c r="AQ66" s="686"/>
      <c r="AR66" s="686"/>
      <c r="AS66" s="686"/>
      <c r="AT66" s="686"/>
      <c r="AU66" s="686"/>
      <c r="AV66" s="686"/>
      <c r="AW66" s="686"/>
      <c r="AX66" s="686"/>
      <c r="AY66" s="687"/>
      <c r="AZ66" s="196"/>
      <c r="BA66" s="75"/>
      <c r="BB66" s="328" t="str">
        <f t="shared" si="0"/>
        <v/>
      </c>
    </row>
    <row r="67" spans="1:54" ht="9.9499999999999993" customHeight="1" thickTop="1" thickBot="1" x14ac:dyDescent="0.3">
      <c r="A67" s="55"/>
      <c r="B67" s="221"/>
      <c r="C67" s="60"/>
      <c r="D67" s="189"/>
      <c r="E67" s="60"/>
      <c r="F67" s="60"/>
      <c r="G67" s="60"/>
      <c r="H67" s="566"/>
      <c r="I67" s="33"/>
      <c r="J67" s="322">
        <f>J68</f>
        <v>0</v>
      </c>
      <c r="K67" s="33"/>
      <c r="L67" s="688"/>
      <c r="M67" s="689"/>
      <c r="N67" s="689"/>
      <c r="O67" s="689"/>
      <c r="P67" s="689"/>
      <c r="Q67" s="689"/>
      <c r="R67" s="689"/>
      <c r="S67" s="689"/>
      <c r="T67" s="689"/>
      <c r="U67" s="689"/>
      <c r="V67" s="689"/>
      <c r="W67" s="689"/>
      <c r="X67" s="689"/>
      <c r="Y67" s="689"/>
      <c r="Z67" s="689"/>
      <c r="AA67" s="689"/>
      <c r="AB67" s="689"/>
      <c r="AC67" s="689"/>
      <c r="AD67" s="689"/>
      <c r="AE67" s="689"/>
      <c r="AF67" s="689"/>
      <c r="AG67" s="689"/>
      <c r="AH67" s="689"/>
      <c r="AI67" s="689"/>
      <c r="AJ67" s="689"/>
      <c r="AK67" s="689"/>
      <c r="AL67" s="689"/>
      <c r="AM67" s="689"/>
      <c r="AN67" s="689"/>
      <c r="AO67" s="689"/>
      <c r="AP67" s="689"/>
      <c r="AQ67" s="689"/>
      <c r="AR67" s="689"/>
      <c r="AS67" s="689"/>
      <c r="AT67" s="689"/>
      <c r="AU67" s="689"/>
      <c r="AV67" s="689"/>
      <c r="AW67" s="689"/>
      <c r="AX67" s="689"/>
      <c r="AY67" s="690"/>
      <c r="AZ67" s="196"/>
      <c r="BA67" s="75"/>
      <c r="BB67" s="328" t="str">
        <f t="shared" si="0"/>
        <v/>
      </c>
    </row>
    <row r="68" spans="1:54" ht="9.9499999999999993" customHeight="1" thickTop="1" x14ac:dyDescent="0.25">
      <c r="A68" s="55"/>
      <c r="B68" s="221"/>
      <c r="C68" s="60"/>
      <c r="D68" s="189"/>
      <c r="E68" s="60"/>
      <c r="F68" s="60"/>
      <c r="G68" s="60"/>
      <c r="H68" s="566"/>
      <c r="I68" s="32"/>
      <c r="J68" s="386">
        <v>0</v>
      </c>
      <c r="K68" s="76"/>
      <c r="L68" s="691"/>
      <c r="M68" s="692"/>
      <c r="N68" s="692"/>
      <c r="O68" s="692"/>
      <c r="P68" s="692"/>
      <c r="Q68" s="692"/>
      <c r="R68" s="692"/>
      <c r="S68" s="692"/>
      <c r="T68" s="692"/>
      <c r="U68" s="692"/>
      <c r="V68" s="692"/>
      <c r="W68" s="692"/>
      <c r="X68" s="692"/>
      <c r="Y68" s="692"/>
      <c r="Z68" s="692"/>
      <c r="AA68" s="692"/>
      <c r="AB68" s="692"/>
      <c r="AC68" s="692"/>
      <c r="AD68" s="692"/>
      <c r="AE68" s="692"/>
      <c r="AF68" s="692"/>
      <c r="AG68" s="692"/>
      <c r="AH68" s="692"/>
      <c r="AI68" s="692"/>
      <c r="AJ68" s="692"/>
      <c r="AK68" s="692"/>
      <c r="AL68" s="692"/>
      <c r="AM68" s="692"/>
      <c r="AN68" s="692"/>
      <c r="AO68" s="692"/>
      <c r="AP68" s="692"/>
      <c r="AQ68" s="692"/>
      <c r="AR68" s="692"/>
      <c r="AS68" s="692"/>
      <c r="AT68" s="692"/>
      <c r="AU68" s="692"/>
      <c r="AV68" s="692"/>
      <c r="AW68" s="692"/>
      <c r="AX68" s="692"/>
      <c r="AY68" s="693"/>
      <c r="AZ68" s="196"/>
      <c r="BA68" s="75"/>
      <c r="BB68" s="328" t="str">
        <f t="shared" si="0"/>
        <v/>
      </c>
    </row>
    <row r="69" spans="1:54" ht="5.0999999999999996" customHeight="1" x14ac:dyDescent="0.25">
      <c r="A69" s="55"/>
      <c r="B69" s="221"/>
      <c r="C69" s="60"/>
      <c r="D69" s="189"/>
      <c r="E69" s="60"/>
      <c r="F69" s="60"/>
      <c r="G69" s="60"/>
      <c r="H69" s="369"/>
      <c r="I69" s="366"/>
      <c r="J69" s="232"/>
      <c r="K69" s="232"/>
      <c r="L69" s="232"/>
      <c r="M69" s="232"/>
      <c r="N69" s="232"/>
      <c r="O69" s="232"/>
      <c r="P69" s="232"/>
      <c r="Q69" s="232"/>
      <c r="R69" s="232"/>
      <c r="S69" s="232"/>
      <c r="T69" s="232"/>
      <c r="U69" s="232"/>
      <c r="V69" s="232"/>
      <c r="W69" s="232"/>
      <c r="X69" s="232"/>
      <c r="Y69" s="232"/>
      <c r="Z69" s="232"/>
      <c r="AA69" s="232"/>
      <c r="AB69" s="232"/>
      <c r="AC69" s="232"/>
      <c r="AD69" s="232"/>
      <c r="AE69" s="232"/>
      <c r="AF69" s="232"/>
      <c r="AG69" s="232"/>
      <c r="AH69" s="232"/>
      <c r="AI69" s="232"/>
      <c r="AJ69" s="232"/>
      <c r="AK69" s="232"/>
      <c r="AL69" s="232"/>
      <c r="AM69" s="232"/>
      <c r="AN69" s="232"/>
      <c r="AO69" s="232"/>
      <c r="AP69" s="232"/>
      <c r="AQ69" s="232"/>
      <c r="AR69" s="232"/>
      <c r="AS69" s="232"/>
      <c r="AT69" s="232"/>
      <c r="AU69" s="232"/>
      <c r="AV69" s="232"/>
      <c r="AW69" s="232"/>
      <c r="AX69" s="232"/>
      <c r="AY69" s="232"/>
      <c r="AZ69" s="196"/>
      <c r="BA69" s="75"/>
      <c r="BB69" s="328" t="str">
        <f t="shared" si="0"/>
        <v/>
      </c>
    </row>
    <row r="70" spans="1:54" ht="9.9499999999999993" customHeight="1" thickBot="1" x14ac:dyDescent="0.3">
      <c r="A70" s="55">
        <v>8</v>
      </c>
      <c r="B70" s="221"/>
      <c r="C70" s="60"/>
      <c r="D70" s="189"/>
      <c r="E70" s="60"/>
      <c r="F70" s="60"/>
      <c r="G70" s="60"/>
      <c r="H70" s="566" t="s">
        <v>231</v>
      </c>
      <c r="I70" s="77"/>
      <c r="J70" s="76" t="str">
        <f>IF(J72=0,"",J72)</f>
        <v/>
      </c>
      <c r="K70" s="76"/>
      <c r="L70" s="685"/>
      <c r="M70" s="686"/>
      <c r="N70" s="686"/>
      <c r="O70" s="686"/>
      <c r="P70" s="686"/>
      <c r="Q70" s="686"/>
      <c r="R70" s="686"/>
      <c r="S70" s="686"/>
      <c r="T70" s="686"/>
      <c r="U70" s="686"/>
      <c r="V70" s="686"/>
      <c r="W70" s="686"/>
      <c r="X70" s="686"/>
      <c r="Y70" s="686"/>
      <c r="Z70" s="686"/>
      <c r="AA70" s="686"/>
      <c r="AB70" s="686"/>
      <c r="AC70" s="686"/>
      <c r="AD70" s="686"/>
      <c r="AE70" s="686"/>
      <c r="AF70" s="686"/>
      <c r="AG70" s="686"/>
      <c r="AH70" s="686"/>
      <c r="AI70" s="686"/>
      <c r="AJ70" s="686"/>
      <c r="AK70" s="686"/>
      <c r="AL70" s="686"/>
      <c r="AM70" s="686"/>
      <c r="AN70" s="686"/>
      <c r="AO70" s="686"/>
      <c r="AP70" s="686"/>
      <c r="AQ70" s="686"/>
      <c r="AR70" s="686"/>
      <c r="AS70" s="686"/>
      <c r="AT70" s="686"/>
      <c r="AU70" s="686"/>
      <c r="AV70" s="686"/>
      <c r="AW70" s="686"/>
      <c r="AX70" s="686"/>
      <c r="AY70" s="687"/>
      <c r="AZ70" s="196"/>
      <c r="BA70" s="75"/>
      <c r="BB70" s="328" t="str">
        <f t="shared" si="0"/>
        <v/>
      </c>
    </row>
    <row r="71" spans="1:54" ht="9.9499999999999993" customHeight="1" thickTop="1" thickBot="1" x14ac:dyDescent="0.3">
      <c r="A71" s="55"/>
      <c r="B71" s="221"/>
      <c r="C71" s="60"/>
      <c r="D71" s="189"/>
      <c r="E71" s="60"/>
      <c r="F71" s="60"/>
      <c r="G71" s="60"/>
      <c r="H71" s="566"/>
      <c r="I71" s="33"/>
      <c r="J71" s="322">
        <f>J72</f>
        <v>0</v>
      </c>
      <c r="K71" s="33"/>
      <c r="L71" s="688"/>
      <c r="M71" s="689"/>
      <c r="N71" s="689"/>
      <c r="O71" s="689"/>
      <c r="P71" s="689"/>
      <c r="Q71" s="689"/>
      <c r="R71" s="689"/>
      <c r="S71" s="689"/>
      <c r="T71" s="689"/>
      <c r="U71" s="689"/>
      <c r="V71" s="689"/>
      <c r="W71" s="689"/>
      <c r="X71" s="689"/>
      <c r="Y71" s="689"/>
      <c r="Z71" s="689"/>
      <c r="AA71" s="689"/>
      <c r="AB71" s="689"/>
      <c r="AC71" s="689"/>
      <c r="AD71" s="689"/>
      <c r="AE71" s="689"/>
      <c r="AF71" s="689"/>
      <c r="AG71" s="689"/>
      <c r="AH71" s="689"/>
      <c r="AI71" s="689"/>
      <c r="AJ71" s="689"/>
      <c r="AK71" s="689"/>
      <c r="AL71" s="689"/>
      <c r="AM71" s="689"/>
      <c r="AN71" s="689"/>
      <c r="AO71" s="689"/>
      <c r="AP71" s="689"/>
      <c r="AQ71" s="689"/>
      <c r="AR71" s="689"/>
      <c r="AS71" s="689"/>
      <c r="AT71" s="689"/>
      <c r="AU71" s="689"/>
      <c r="AV71" s="689"/>
      <c r="AW71" s="689"/>
      <c r="AX71" s="689"/>
      <c r="AY71" s="690"/>
      <c r="AZ71" s="196"/>
      <c r="BA71" s="75"/>
      <c r="BB71" s="328" t="str">
        <f t="shared" si="0"/>
        <v/>
      </c>
    </row>
    <row r="72" spans="1:54" ht="9.9499999999999993" customHeight="1" thickTop="1" x14ac:dyDescent="0.25">
      <c r="A72" s="55"/>
      <c r="B72" s="221"/>
      <c r="C72" s="60"/>
      <c r="D72" s="189"/>
      <c r="E72" s="60"/>
      <c r="F72" s="60"/>
      <c r="G72" s="60"/>
      <c r="H72" s="566"/>
      <c r="I72" s="32"/>
      <c r="J72" s="386">
        <v>0</v>
      </c>
      <c r="K72" s="76"/>
      <c r="L72" s="691"/>
      <c r="M72" s="692"/>
      <c r="N72" s="692"/>
      <c r="O72" s="692"/>
      <c r="P72" s="692"/>
      <c r="Q72" s="692"/>
      <c r="R72" s="692"/>
      <c r="S72" s="692"/>
      <c r="T72" s="692"/>
      <c r="U72" s="692"/>
      <c r="V72" s="692"/>
      <c r="W72" s="692"/>
      <c r="X72" s="692"/>
      <c r="Y72" s="692"/>
      <c r="Z72" s="692"/>
      <c r="AA72" s="692"/>
      <c r="AB72" s="692"/>
      <c r="AC72" s="692"/>
      <c r="AD72" s="692"/>
      <c r="AE72" s="692"/>
      <c r="AF72" s="692"/>
      <c r="AG72" s="692"/>
      <c r="AH72" s="692"/>
      <c r="AI72" s="692"/>
      <c r="AJ72" s="692"/>
      <c r="AK72" s="692"/>
      <c r="AL72" s="692"/>
      <c r="AM72" s="692"/>
      <c r="AN72" s="692"/>
      <c r="AO72" s="692"/>
      <c r="AP72" s="692"/>
      <c r="AQ72" s="692"/>
      <c r="AR72" s="692"/>
      <c r="AS72" s="692"/>
      <c r="AT72" s="692"/>
      <c r="AU72" s="692"/>
      <c r="AV72" s="692"/>
      <c r="AW72" s="692"/>
      <c r="AX72" s="692"/>
      <c r="AY72" s="693"/>
      <c r="AZ72" s="196"/>
      <c r="BA72" s="75"/>
      <c r="BB72" s="328" t="str">
        <f t="shared" si="0"/>
        <v/>
      </c>
    </row>
    <row r="73" spans="1:54" ht="5.0999999999999996" customHeight="1" x14ac:dyDescent="0.25">
      <c r="A73" s="55"/>
      <c r="B73" s="221"/>
      <c r="C73" s="60"/>
      <c r="D73" s="189"/>
      <c r="E73" s="60"/>
      <c r="F73" s="60"/>
      <c r="G73" s="60"/>
      <c r="H73" s="369"/>
      <c r="I73" s="366"/>
      <c r="J73" s="232"/>
      <c r="K73" s="232"/>
      <c r="L73" s="232"/>
      <c r="M73" s="232"/>
      <c r="N73" s="232"/>
      <c r="O73" s="232"/>
      <c r="P73" s="232"/>
      <c r="Q73" s="232"/>
      <c r="R73" s="232"/>
      <c r="S73" s="232"/>
      <c r="T73" s="232"/>
      <c r="U73" s="232"/>
      <c r="V73" s="232"/>
      <c r="W73" s="232"/>
      <c r="X73" s="232"/>
      <c r="Y73" s="232"/>
      <c r="Z73" s="232"/>
      <c r="AA73" s="232"/>
      <c r="AB73" s="232"/>
      <c r="AC73" s="232"/>
      <c r="AD73" s="232"/>
      <c r="AE73" s="232"/>
      <c r="AF73" s="232"/>
      <c r="AG73" s="232"/>
      <c r="AH73" s="232"/>
      <c r="AI73" s="232"/>
      <c r="AJ73" s="232"/>
      <c r="AK73" s="232"/>
      <c r="AL73" s="232"/>
      <c r="AM73" s="232"/>
      <c r="AN73" s="232"/>
      <c r="AO73" s="232"/>
      <c r="AP73" s="232"/>
      <c r="AQ73" s="232"/>
      <c r="AR73" s="232"/>
      <c r="AS73" s="232"/>
      <c r="AT73" s="232"/>
      <c r="AU73" s="232"/>
      <c r="AV73" s="232"/>
      <c r="AW73" s="232"/>
      <c r="AX73" s="232"/>
      <c r="AY73" s="232"/>
      <c r="AZ73" s="196"/>
      <c r="BA73" s="75"/>
      <c r="BB73" s="328" t="str">
        <f t="shared" si="0"/>
        <v/>
      </c>
    </row>
    <row r="74" spans="1:54" ht="9.9499999999999993" customHeight="1" x14ac:dyDescent="0.25">
      <c r="A74" s="55"/>
      <c r="B74" s="221"/>
      <c r="C74" s="60"/>
      <c r="D74" s="189"/>
      <c r="E74" s="60"/>
      <c r="F74" s="126" t="s">
        <v>232</v>
      </c>
      <c r="G74" s="126"/>
      <c r="H74" s="126"/>
      <c r="I74" s="124"/>
      <c r="J74" s="124"/>
      <c r="K74" s="124"/>
      <c r="L74" s="124"/>
      <c r="M74" s="124"/>
      <c r="N74" s="124"/>
      <c r="O74" s="124"/>
      <c r="P74" s="124"/>
      <c r="Q74" s="124"/>
      <c r="R74" s="124"/>
      <c r="S74" s="124"/>
      <c r="T74" s="124"/>
      <c r="U74" s="124"/>
      <c r="V74" s="124"/>
      <c r="W74" s="124"/>
      <c r="X74" s="124"/>
      <c r="Y74" s="124"/>
      <c r="Z74" s="124"/>
      <c r="AA74" s="124"/>
      <c r="AB74" s="124"/>
      <c r="AC74" s="124"/>
      <c r="AD74" s="712"/>
      <c r="AE74" s="712"/>
      <c r="AF74" s="712"/>
      <c r="AG74" s="712"/>
      <c r="AH74" s="712"/>
      <c r="AI74" s="712"/>
      <c r="AJ74" s="712"/>
      <c r="AK74" s="712"/>
      <c r="AL74" s="712"/>
      <c r="AM74" s="712"/>
      <c r="AN74" s="712"/>
      <c r="AO74" s="712"/>
      <c r="AP74" s="712"/>
      <c r="AQ74" s="712"/>
      <c r="AR74" s="712"/>
      <c r="AS74" s="712"/>
      <c r="AT74" s="712"/>
      <c r="AU74" s="712"/>
      <c r="AV74" s="712"/>
      <c r="AW74" s="712"/>
      <c r="AX74" s="712"/>
      <c r="AY74" s="712"/>
      <c r="AZ74" s="196"/>
      <c r="BA74" s="75"/>
      <c r="BB74" s="328" t="str">
        <f t="shared" si="0"/>
        <v/>
      </c>
    </row>
    <row r="75" spans="1:54" ht="5.0999999999999996" customHeight="1" x14ac:dyDescent="0.25">
      <c r="A75" s="55"/>
      <c r="B75" s="221"/>
      <c r="C75" s="60"/>
      <c r="D75" s="189"/>
      <c r="E75" s="60"/>
      <c r="F75" s="60"/>
      <c r="G75" s="60"/>
      <c r="H75" s="369"/>
      <c r="I75" s="366"/>
      <c r="J75" s="232"/>
      <c r="K75" s="232"/>
      <c r="L75" s="232"/>
      <c r="M75" s="232"/>
      <c r="N75" s="232"/>
      <c r="O75" s="232"/>
      <c r="P75" s="232"/>
      <c r="Q75" s="232"/>
      <c r="R75" s="232"/>
      <c r="S75" s="232"/>
      <c r="T75" s="232"/>
      <c r="U75" s="232"/>
      <c r="V75" s="232"/>
      <c r="W75" s="232"/>
      <c r="X75" s="232"/>
      <c r="Y75" s="232"/>
      <c r="Z75" s="232"/>
      <c r="AA75" s="232"/>
      <c r="AB75" s="232"/>
      <c r="AC75" s="232"/>
      <c r="AD75" s="232"/>
      <c r="AE75" s="232"/>
      <c r="AF75" s="232"/>
      <c r="AG75" s="232"/>
      <c r="AH75" s="232"/>
      <c r="AI75" s="232"/>
      <c r="AJ75" s="232"/>
      <c r="AK75" s="232"/>
      <c r="AL75" s="232"/>
      <c r="AM75" s="232"/>
      <c r="AN75" s="232"/>
      <c r="AO75" s="232"/>
      <c r="AP75" s="232"/>
      <c r="AQ75" s="232"/>
      <c r="AR75" s="232"/>
      <c r="AS75" s="232"/>
      <c r="AT75" s="232"/>
      <c r="AU75" s="232"/>
      <c r="AV75" s="232"/>
      <c r="AW75" s="232"/>
      <c r="AX75" s="232"/>
      <c r="AY75" s="232"/>
      <c r="AZ75" s="196"/>
      <c r="BA75" s="75"/>
      <c r="BB75" s="328" t="str">
        <f t="shared" si="0"/>
        <v/>
      </c>
    </row>
    <row r="76" spans="1:54" ht="9.9499999999999993" customHeight="1" thickBot="1" x14ac:dyDescent="0.3">
      <c r="A76" s="55">
        <v>9</v>
      </c>
      <c r="B76" s="221"/>
      <c r="C76" s="60"/>
      <c r="D76" s="189"/>
      <c r="E76" s="60"/>
      <c r="F76" s="60"/>
      <c r="G76" s="60"/>
      <c r="H76" s="566" t="s">
        <v>233</v>
      </c>
      <c r="I76" s="77"/>
      <c r="J76" s="76" t="str">
        <f>IF(J78=0,"",J78)</f>
        <v/>
      </c>
      <c r="K76" s="76"/>
      <c r="L76" s="685"/>
      <c r="M76" s="686"/>
      <c r="N76" s="686"/>
      <c r="O76" s="686"/>
      <c r="P76" s="686"/>
      <c r="Q76" s="686"/>
      <c r="R76" s="686"/>
      <c r="S76" s="686"/>
      <c r="T76" s="686"/>
      <c r="U76" s="686"/>
      <c r="V76" s="686"/>
      <c r="W76" s="686"/>
      <c r="X76" s="686"/>
      <c r="Y76" s="686"/>
      <c r="Z76" s="686"/>
      <c r="AA76" s="686"/>
      <c r="AB76" s="686"/>
      <c r="AC76" s="686"/>
      <c r="AD76" s="686"/>
      <c r="AE76" s="686"/>
      <c r="AF76" s="686"/>
      <c r="AG76" s="686"/>
      <c r="AH76" s="686"/>
      <c r="AI76" s="686"/>
      <c r="AJ76" s="686"/>
      <c r="AK76" s="686"/>
      <c r="AL76" s="686"/>
      <c r="AM76" s="686"/>
      <c r="AN76" s="686"/>
      <c r="AO76" s="686"/>
      <c r="AP76" s="686"/>
      <c r="AQ76" s="686"/>
      <c r="AR76" s="686"/>
      <c r="AS76" s="686"/>
      <c r="AT76" s="686"/>
      <c r="AU76" s="686"/>
      <c r="AV76" s="686"/>
      <c r="AW76" s="686"/>
      <c r="AX76" s="686"/>
      <c r="AY76" s="687"/>
      <c r="AZ76" s="196"/>
      <c r="BA76" s="75"/>
      <c r="BB76" s="328" t="str">
        <f t="shared" si="0"/>
        <v/>
      </c>
    </row>
    <row r="77" spans="1:54" ht="9.9499999999999993" customHeight="1" thickTop="1" thickBot="1" x14ac:dyDescent="0.3">
      <c r="A77" s="55"/>
      <c r="B77" s="221"/>
      <c r="C77" s="60"/>
      <c r="D77" s="189"/>
      <c r="E77" s="60"/>
      <c r="F77" s="60"/>
      <c r="G77" s="60"/>
      <c r="H77" s="566"/>
      <c r="I77" s="33"/>
      <c r="J77" s="322">
        <f>J78</f>
        <v>0</v>
      </c>
      <c r="K77" s="33"/>
      <c r="L77" s="688"/>
      <c r="M77" s="689"/>
      <c r="N77" s="689"/>
      <c r="O77" s="689"/>
      <c r="P77" s="689"/>
      <c r="Q77" s="689"/>
      <c r="R77" s="689"/>
      <c r="S77" s="689"/>
      <c r="T77" s="689"/>
      <c r="U77" s="689"/>
      <c r="V77" s="689"/>
      <c r="W77" s="689"/>
      <c r="X77" s="689"/>
      <c r="Y77" s="689"/>
      <c r="Z77" s="689"/>
      <c r="AA77" s="689"/>
      <c r="AB77" s="689"/>
      <c r="AC77" s="689"/>
      <c r="AD77" s="689"/>
      <c r="AE77" s="689"/>
      <c r="AF77" s="689"/>
      <c r="AG77" s="689"/>
      <c r="AH77" s="689"/>
      <c r="AI77" s="689"/>
      <c r="AJ77" s="689"/>
      <c r="AK77" s="689"/>
      <c r="AL77" s="689"/>
      <c r="AM77" s="689"/>
      <c r="AN77" s="689"/>
      <c r="AO77" s="689"/>
      <c r="AP77" s="689"/>
      <c r="AQ77" s="689"/>
      <c r="AR77" s="689"/>
      <c r="AS77" s="689"/>
      <c r="AT77" s="689"/>
      <c r="AU77" s="689"/>
      <c r="AV77" s="689"/>
      <c r="AW77" s="689"/>
      <c r="AX77" s="689"/>
      <c r="AY77" s="690"/>
      <c r="AZ77" s="196"/>
      <c r="BA77" s="75"/>
      <c r="BB77" s="328" t="str">
        <f t="shared" si="0"/>
        <v/>
      </c>
    </row>
    <row r="78" spans="1:54" ht="9.9499999999999993" customHeight="1" thickTop="1" x14ac:dyDescent="0.25">
      <c r="A78" s="55"/>
      <c r="B78" s="221"/>
      <c r="C78" s="60"/>
      <c r="D78" s="189"/>
      <c r="E78" s="60"/>
      <c r="F78" s="60"/>
      <c r="G78" s="60"/>
      <c r="H78" s="566"/>
      <c r="I78" s="32"/>
      <c r="J78" s="386">
        <v>0</v>
      </c>
      <c r="K78" s="76"/>
      <c r="L78" s="691"/>
      <c r="M78" s="692"/>
      <c r="N78" s="692"/>
      <c r="O78" s="692"/>
      <c r="P78" s="692"/>
      <c r="Q78" s="692"/>
      <c r="R78" s="692"/>
      <c r="S78" s="692"/>
      <c r="T78" s="692"/>
      <c r="U78" s="692"/>
      <c r="V78" s="692"/>
      <c r="W78" s="692"/>
      <c r="X78" s="692"/>
      <c r="Y78" s="692"/>
      <c r="Z78" s="692"/>
      <c r="AA78" s="692"/>
      <c r="AB78" s="692"/>
      <c r="AC78" s="692"/>
      <c r="AD78" s="692"/>
      <c r="AE78" s="692"/>
      <c r="AF78" s="692"/>
      <c r="AG78" s="692"/>
      <c r="AH78" s="692"/>
      <c r="AI78" s="692"/>
      <c r="AJ78" s="692"/>
      <c r="AK78" s="692"/>
      <c r="AL78" s="692"/>
      <c r="AM78" s="692"/>
      <c r="AN78" s="692"/>
      <c r="AO78" s="692"/>
      <c r="AP78" s="692"/>
      <c r="AQ78" s="692"/>
      <c r="AR78" s="692"/>
      <c r="AS78" s="692"/>
      <c r="AT78" s="692"/>
      <c r="AU78" s="692"/>
      <c r="AV78" s="692"/>
      <c r="AW78" s="692"/>
      <c r="AX78" s="692"/>
      <c r="AY78" s="693"/>
      <c r="AZ78" s="196"/>
      <c r="BA78" s="75"/>
      <c r="BB78" s="328" t="str">
        <f t="shared" si="0"/>
        <v/>
      </c>
    </row>
    <row r="79" spans="1:54" ht="5.0999999999999996" customHeight="1" x14ac:dyDescent="0.25">
      <c r="A79" s="55"/>
      <c r="B79" s="221"/>
      <c r="C79" s="60"/>
      <c r="D79" s="189"/>
      <c r="E79" s="60"/>
      <c r="F79" s="60"/>
      <c r="G79" s="60"/>
      <c r="H79" s="369"/>
      <c r="I79" s="366"/>
      <c r="J79" s="232"/>
      <c r="K79" s="232"/>
      <c r="L79" s="232"/>
      <c r="M79" s="232"/>
      <c r="N79" s="232"/>
      <c r="O79" s="232"/>
      <c r="P79" s="232"/>
      <c r="Q79" s="232"/>
      <c r="R79" s="232"/>
      <c r="S79" s="232"/>
      <c r="T79" s="232"/>
      <c r="U79" s="232"/>
      <c r="V79" s="232"/>
      <c r="W79" s="232"/>
      <c r="X79" s="232"/>
      <c r="Y79" s="232"/>
      <c r="Z79" s="232"/>
      <c r="AA79" s="232"/>
      <c r="AB79" s="232"/>
      <c r="AC79" s="232"/>
      <c r="AD79" s="232"/>
      <c r="AE79" s="232"/>
      <c r="AF79" s="232"/>
      <c r="AG79" s="232"/>
      <c r="AH79" s="232"/>
      <c r="AI79" s="232"/>
      <c r="AJ79" s="232"/>
      <c r="AK79" s="232"/>
      <c r="AL79" s="232"/>
      <c r="AM79" s="232"/>
      <c r="AN79" s="232"/>
      <c r="AO79" s="232"/>
      <c r="AP79" s="232"/>
      <c r="AQ79" s="232"/>
      <c r="AR79" s="232"/>
      <c r="AS79" s="232"/>
      <c r="AT79" s="232"/>
      <c r="AU79" s="232"/>
      <c r="AV79" s="232"/>
      <c r="AW79" s="232"/>
      <c r="AX79" s="232"/>
      <c r="AY79" s="232"/>
      <c r="AZ79" s="196"/>
      <c r="BA79" s="75"/>
      <c r="BB79" s="328" t="str">
        <f t="shared" si="0"/>
        <v/>
      </c>
    </row>
    <row r="80" spans="1:54" ht="9.9499999999999993" customHeight="1" thickBot="1" x14ac:dyDescent="0.3">
      <c r="A80" s="55">
        <v>10</v>
      </c>
      <c r="B80" s="221"/>
      <c r="C80" s="60"/>
      <c r="D80" s="189"/>
      <c r="E80" s="60"/>
      <c r="F80" s="60"/>
      <c r="G80" s="60"/>
      <c r="H80" s="566" t="s">
        <v>234</v>
      </c>
      <c r="I80" s="77"/>
      <c r="J80" s="76" t="str">
        <f>IF(J82=0,"",J82)</f>
        <v/>
      </c>
      <c r="K80" s="76"/>
      <c r="L80" s="685"/>
      <c r="M80" s="686"/>
      <c r="N80" s="686"/>
      <c r="O80" s="686"/>
      <c r="P80" s="686"/>
      <c r="Q80" s="686"/>
      <c r="R80" s="686"/>
      <c r="S80" s="686"/>
      <c r="T80" s="686"/>
      <c r="U80" s="686"/>
      <c r="V80" s="686"/>
      <c r="W80" s="686"/>
      <c r="X80" s="686"/>
      <c r="Y80" s="686"/>
      <c r="Z80" s="686"/>
      <c r="AA80" s="686"/>
      <c r="AB80" s="686"/>
      <c r="AC80" s="686"/>
      <c r="AD80" s="686"/>
      <c r="AE80" s="686"/>
      <c r="AF80" s="686"/>
      <c r="AG80" s="686"/>
      <c r="AH80" s="686"/>
      <c r="AI80" s="686"/>
      <c r="AJ80" s="686"/>
      <c r="AK80" s="686"/>
      <c r="AL80" s="686"/>
      <c r="AM80" s="686"/>
      <c r="AN80" s="686"/>
      <c r="AO80" s="686"/>
      <c r="AP80" s="686"/>
      <c r="AQ80" s="686"/>
      <c r="AR80" s="686"/>
      <c r="AS80" s="686"/>
      <c r="AT80" s="686"/>
      <c r="AU80" s="686"/>
      <c r="AV80" s="686"/>
      <c r="AW80" s="686"/>
      <c r="AX80" s="686"/>
      <c r="AY80" s="687"/>
      <c r="AZ80" s="196"/>
      <c r="BA80" s="75"/>
      <c r="BB80" s="328" t="str">
        <f t="shared" si="0"/>
        <v/>
      </c>
    </row>
    <row r="81" spans="1:54" ht="9.9499999999999993" customHeight="1" thickTop="1" thickBot="1" x14ac:dyDescent="0.3">
      <c r="A81" s="55"/>
      <c r="B81" s="221"/>
      <c r="C81" s="60"/>
      <c r="D81" s="189"/>
      <c r="E81" s="60"/>
      <c r="F81" s="60"/>
      <c r="G81" s="60"/>
      <c r="H81" s="566"/>
      <c r="I81" s="33"/>
      <c r="J81" s="322">
        <f>J82</f>
        <v>0</v>
      </c>
      <c r="K81" s="33"/>
      <c r="L81" s="688"/>
      <c r="M81" s="689"/>
      <c r="N81" s="689"/>
      <c r="O81" s="689"/>
      <c r="P81" s="689"/>
      <c r="Q81" s="689"/>
      <c r="R81" s="689"/>
      <c r="S81" s="689"/>
      <c r="T81" s="689"/>
      <c r="U81" s="689"/>
      <c r="V81" s="689"/>
      <c r="W81" s="689"/>
      <c r="X81" s="689"/>
      <c r="Y81" s="689"/>
      <c r="Z81" s="689"/>
      <c r="AA81" s="689"/>
      <c r="AB81" s="689"/>
      <c r="AC81" s="689"/>
      <c r="AD81" s="689"/>
      <c r="AE81" s="689"/>
      <c r="AF81" s="689"/>
      <c r="AG81" s="689"/>
      <c r="AH81" s="689"/>
      <c r="AI81" s="689"/>
      <c r="AJ81" s="689"/>
      <c r="AK81" s="689"/>
      <c r="AL81" s="689"/>
      <c r="AM81" s="689"/>
      <c r="AN81" s="689"/>
      <c r="AO81" s="689"/>
      <c r="AP81" s="689"/>
      <c r="AQ81" s="689"/>
      <c r="AR81" s="689"/>
      <c r="AS81" s="689"/>
      <c r="AT81" s="689"/>
      <c r="AU81" s="689"/>
      <c r="AV81" s="689"/>
      <c r="AW81" s="689"/>
      <c r="AX81" s="689"/>
      <c r="AY81" s="690"/>
      <c r="AZ81" s="196"/>
      <c r="BA81" s="75"/>
      <c r="BB81" s="328" t="str">
        <f t="shared" si="0"/>
        <v/>
      </c>
    </row>
    <row r="82" spans="1:54" ht="9.9499999999999993" customHeight="1" thickTop="1" x14ac:dyDescent="0.25">
      <c r="A82" s="55"/>
      <c r="B82" s="221"/>
      <c r="C82" s="60"/>
      <c r="D82" s="189"/>
      <c r="E82" s="60"/>
      <c r="F82" s="60"/>
      <c r="G82" s="60"/>
      <c r="H82" s="566"/>
      <c r="I82" s="32"/>
      <c r="J82" s="386">
        <v>0</v>
      </c>
      <c r="K82" s="76"/>
      <c r="L82" s="691"/>
      <c r="M82" s="692"/>
      <c r="N82" s="692"/>
      <c r="O82" s="692"/>
      <c r="P82" s="692"/>
      <c r="Q82" s="692"/>
      <c r="R82" s="692"/>
      <c r="S82" s="692"/>
      <c r="T82" s="692"/>
      <c r="U82" s="692"/>
      <c r="V82" s="692"/>
      <c r="W82" s="692"/>
      <c r="X82" s="692"/>
      <c r="Y82" s="692"/>
      <c r="Z82" s="692"/>
      <c r="AA82" s="692"/>
      <c r="AB82" s="692"/>
      <c r="AC82" s="692"/>
      <c r="AD82" s="692"/>
      <c r="AE82" s="692"/>
      <c r="AF82" s="692"/>
      <c r="AG82" s="692"/>
      <c r="AH82" s="692"/>
      <c r="AI82" s="692"/>
      <c r="AJ82" s="692"/>
      <c r="AK82" s="692"/>
      <c r="AL82" s="692"/>
      <c r="AM82" s="692"/>
      <c r="AN82" s="692"/>
      <c r="AO82" s="692"/>
      <c r="AP82" s="692"/>
      <c r="AQ82" s="692"/>
      <c r="AR82" s="692"/>
      <c r="AS82" s="692"/>
      <c r="AT82" s="692"/>
      <c r="AU82" s="692"/>
      <c r="AV82" s="692"/>
      <c r="AW82" s="692"/>
      <c r="AX82" s="692"/>
      <c r="AY82" s="693"/>
      <c r="AZ82" s="196"/>
      <c r="BA82" s="75"/>
      <c r="BB82" s="328" t="str">
        <f t="shared" si="0"/>
        <v/>
      </c>
    </row>
    <row r="83" spans="1:54" ht="5.0999999999999996" customHeight="1" x14ac:dyDescent="0.25">
      <c r="A83" s="55"/>
      <c r="B83" s="221"/>
      <c r="C83" s="60"/>
      <c r="D83" s="189"/>
      <c r="E83" s="60"/>
      <c r="F83" s="60"/>
      <c r="G83" s="60"/>
      <c r="H83" s="369"/>
      <c r="I83" s="366"/>
      <c r="J83" s="232"/>
      <c r="K83" s="232"/>
      <c r="L83" s="232"/>
      <c r="M83" s="232"/>
      <c r="N83" s="232"/>
      <c r="O83" s="232"/>
      <c r="P83" s="232"/>
      <c r="Q83" s="232"/>
      <c r="R83" s="232"/>
      <c r="S83" s="232"/>
      <c r="T83" s="232"/>
      <c r="U83" s="232"/>
      <c r="V83" s="232"/>
      <c r="W83" s="232"/>
      <c r="X83" s="232"/>
      <c r="Y83" s="232"/>
      <c r="Z83" s="232"/>
      <c r="AA83" s="232"/>
      <c r="AB83" s="232"/>
      <c r="AC83" s="232"/>
      <c r="AD83" s="232"/>
      <c r="AE83" s="232"/>
      <c r="AF83" s="232"/>
      <c r="AG83" s="232"/>
      <c r="AH83" s="232"/>
      <c r="AI83" s="232"/>
      <c r="AJ83" s="232"/>
      <c r="AK83" s="232"/>
      <c r="AL83" s="232"/>
      <c r="AM83" s="232"/>
      <c r="AN83" s="232"/>
      <c r="AO83" s="232"/>
      <c r="AP83" s="232"/>
      <c r="AQ83" s="232"/>
      <c r="AR83" s="232"/>
      <c r="AS83" s="232"/>
      <c r="AT83" s="232"/>
      <c r="AU83" s="232"/>
      <c r="AV83" s="232"/>
      <c r="AW83" s="232"/>
      <c r="AX83" s="232"/>
      <c r="AY83" s="232"/>
      <c r="AZ83" s="196"/>
      <c r="BA83" s="75"/>
      <c r="BB83" s="328" t="str">
        <f t="shared" si="0"/>
        <v/>
      </c>
    </row>
    <row r="84" spans="1:54" ht="9.9499999999999993" customHeight="1" x14ac:dyDescent="0.25">
      <c r="A84" s="55"/>
      <c r="B84" s="221"/>
      <c r="C84" s="60"/>
      <c r="D84" s="189"/>
      <c r="E84" s="60"/>
      <c r="F84" s="126" t="s">
        <v>118</v>
      </c>
      <c r="G84" s="126"/>
      <c r="H84" s="126"/>
      <c r="I84" s="124"/>
      <c r="J84" s="124"/>
      <c r="K84" s="124"/>
      <c r="L84" s="124"/>
      <c r="M84" s="124"/>
      <c r="N84" s="124"/>
      <c r="O84" s="124"/>
      <c r="P84" s="124"/>
      <c r="Q84" s="124"/>
      <c r="R84" s="124"/>
      <c r="S84" s="124"/>
      <c r="T84" s="124"/>
      <c r="U84" s="124"/>
      <c r="V84" s="124"/>
      <c r="W84" s="124"/>
      <c r="X84" s="124"/>
      <c r="Y84" s="124"/>
      <c r="Z84" s="124"/>
      <c r="AA84" s="124"/>
      <c r="AB84" s="124"/>
      <c r="AC84" s="124"/>
      <c r="AD84" s="712"/>
      <c r="AE84" s="712"/>
      <c r="AF84" s="712"/>
      <c r="AG84" s="712"/>
      <c r="AH84" s="712"/>
      <c r="AI84" s="712"/>
      <c r="AJ84" s="712"/>
      <c r="AK84" s="712"/>
      <c r="AL84" s="712"/>
      <c r="AM84" s="712"/>
      <c r="AN84" s="712"/>
      <c r="AO84" s="712"/>
      <c r="AP84" s="712"/>
      <c r="AQ84" s="712"/>
      <c r="AR84" s="712"/>
      <c r="AS84" s="712"/>
      <c r="AT84" s="712"/>
      <c r="AU84" s="712"/>
      <c r="AV84" s="712"/>
      <c r="AW84" s="712"/>
      <c r="AX84" s="712"/>
      <c r="AY84" s="712"/>
      <c r="AZ84" s="196"/>
      <c r="BA84" s="75"/>
      <c r="BB84" s="328" t="str">
        <f t="shared" si="0"/>
        <v/>
      </c>
    </row>
    <row r="85" spans="1:54" ht="5.0999999999999996" customHeight="1" x14ac:dyDescent="0.25">
      <c r="A85" s="55"/>
      <c r="B85" s="221"/>
      <c r="C85" s="60"/>
      <c r="D85" s="189"/>
      <c r="E85" s="60"/>
      <c r="F85" s="60"/>
      <c r="G85" s="60"/>
      <c r="H85" s="369"/>
      <c r="I85" s="366"/>
      <c r="J85" s="232"/>
      <c r="K85" s="232"/>
      <c r="L85" s="232"/>
      <c r="M85" s="232"/>
      <c r="N85" s="232"/>
      <c r="O85" s="232"/>
      <c r="P85" s="232"/>
      <c r="Q85" s="232"/>
      <c r="R85" s="232"/>
      <c r="S85" s="232"/>
      <c r="T85" s="232"/>
      <c r="U85" s="232"/>
      <c r="V85" s="232"/>
      <c r="W85" s="232"/>
      <c r="X85" s="232"/>
      <c r="Y85" s="232"/>
      <c r="Z85" s="232"/>
      <c r="AA85" s="232"/>
      <c r="AB85" s="232"/>
      <c r="AC85" s="232"/>
      <c r="AD85" s="232"/>
      <c r="AE85" s="232"/>
      <c r="AF85" s="232"/>
      <c r="AG85" s="232"/>
      <c r="AH85" s="232"/>
      <c r="AI85" s="232"/>
      <c r="AJ85" s="232"/>
      <c r="AK85" s="232"/>
      <c r="AL85" s="232"/>
      <c r="AM85" s="232"/>
      <c r="AN85" s="232"/>
      <c r="AO85" s="232"/>
      <c r="AP85" s="232"/>
      <c r="AQ85" s="232"/>
      <c r="AR85" s="232"/>
      <c r="AS85" s="232"/>
      <c r="AT85" s="232"/>
      <c r="AU85" s="232"/>
      <c r="AV85" s="232"/>
      <c r="AW85" s="232"/>
      <c r="AX85" s="232"/>
      <c r="AY85" s="232"/>
      <c r="AZ85" s="196"/>
      <c r="BA85" s="75"/>
      <c r="BB85" s="328" t="str">
        <f t="shared" si="0"/>
        <v/>
      </c>
    </row>
    <row r="86" spans="1:54" ht="9.9499999999999993" customHeight="1" thickBot="1" x14ac:dyDescent="0.3">
      <c r="A86" s="55">
        <v>11</v>
      </c>
      <c r="B86" s="221"/>
      <c r="C86" s="60"/>
      <c r="D86" s="189"/>
      <c r="E86" s="60"/>
      <c r="F86" s="60"/>
      <c r="G86" s="60"/>
      <c r="H86" s="566" t="s">
        <v>233</v>
      </c>
      <c r="I86" s="77"/>
      <c r="J86" s="76" t="str">
        <f>IF(J88=0,"",J88)</f>
        <v/>
      </c>
      <c r="K86" s="76"/>
      <c r="L86" s="685"/>
      <c r="M86" s="686"/>
      <c r="N86" s="686"/>
      <c r="O86" s="686"/>
      <c r="P86" s="686"/>
      <c r="Q86" s="686"/>
      <c r="R86" s="686"/>
      <c r="S86" s="686"/>
      <c r="T86" s="686"/>
      <c r="U86" s="686"/>
      <c r="V86" s="686"/>
      <c r="W86" s="686"/>
      <c r="X86" s="686"/>
      <c r="Y86" s="686"/>
      <c r="Z86" s="686"/>
      <c r="AA86" s="686"/>
      <c r="AB86" s="686"/>
      <c r="AC86" s="686"/>
      <c r="AD86" s="686"/>
      <c r="AE86" s="686"/>
      <c r="AF86" s="686"/>
      <c r="AG86" s="686"/>
      <c r="AH86" s="686"/>
      <c r="AI86" s="686"/>
      <c r="AJ86" s="686"/>
      <c r="AK86" s="686"/>
      <c r="AL86" s="686"/>
      <c r="AM86" s="686"/>
      <c r="AN86" s="686"/>
      <c r="AO86" s="686"/>
      <c r="AP86" s="686"/>
      <c r="AQ86" s="686"/>
      <c r="AR86" s="686"/>
      <c r="AS86" s="686"/>
      <c r="AT86" s="686"/>
      <c r="AU86" s="686"/>
      <c r="AV86" s="686"/>
      <c r="AW86" s="686"/>
      <c r="AX86" s="686"/>
      <c r="AY86" s="687"/>
      <c r="AZ86" s="196"/>
      <c r="BA86" s="75"/>
      <c r="BB86" s="328" t="str">
        <f t="shared" si="0"/>
        <v/>
      </c>
    </row>
    <row r="87" spans="1:54" ht="9.9499999999999993" customHeight="1" thickTop="1" thickBot="1" x14ac:dyDescent="0.3">
      <c r="A87" s="55"/>
      <c r="B87" s="221"/>
      <c r="C87" s="60"/>
      <c r="D87" s="189"/>
      <c r="E87" s="60"/>
      <c r="F87" s="60"/>
      <c r="G87" s="60"/>
      <c r="H87" s="566"/>
      <c r="I87" s="33"/>
      <c r="J87" s="322">
        <f>J88</f>
        <v>0</v>
      </c>
      <c r="K87" s="33"/>
      <c r="L87" s="688"/>
      <c r="M87" s="689"/>
      <c r="N87" s="689"/>
      <c r="O87" s="689"/>
      <c r="P87" s="689"/>
      <c r="Q87" s="689"/>
      <c r="R87" s="689"/>
      <c r="S87" s="689"/>
      <c r="T87" s="689"/>
      <c r="U87" s="689"/>
      <c r="V87" s="689"/>
      <c r="W87" s="689"/>
      <c r="X87" s="689"/>
      <c r="Y87" s="689"/>
      <c r="Z87" s="689"/>
      <c r="AA87" s="689"/>
      <c r="AB87" s="689"/>
      <c r="AC87" s="689"/>
      <c r="AD87" s="689"/>
      <c r="AE87" s="689"/>
      <c r="AF87" s="689"/>
      <c r="AG87" s="689"/>
      <c r="AH87" s="689"/>
      <c r="AI87" s="689"/>
      <c r="AJ87" s="689"/>
      <c r="AK87" s="689"/>
      <c r="AL87" s="689"/>
      <c r="AM87" s="689"/>
      <c r="AN87" s="689"/>
      <c r="AO87" s="689"/>
      <c r="AP87" s="689"/>
      <c r="AQ87" s="689"/>
      <c r="AR87" s="689"/>
      <c r="AS87" s="689"/>
      <c r="AT87" s="689"/>
      <c r="AU87" s="689"/>
      <c r="AV87" s="689"/>
      <c r="AW87" s="689"/>
      <c r="AX87" s="689"/>
      <c r="AY87" s="690"/>
      <c r="AZ87" s="196"/>
      <c r="BA87" s="75"/>
      <c r="BB87" s="328" t="str">
        <f t="shared" si="0"/>
        <v/>
      </c>
    </row>
    <row r="88" spans="1:54" ht="9.9499999999999993" customHeight="1" thickTop="1" x14ac:dyDescent="0.25">
      <c r="A88" s="55"/>
      <c r="B88" s="221"/>
      <c r="C88" s="60"/>
      <c r="D88" s="189"/>
      <c r="E88" s="60"/>
      <c r="F88" s="60"/>
      <c r="G88" s="60"/>
      <c r="H88" s="566"/>
      <c r="I88" s="32"/>
      <c r="J88" s="386">
        <v>0</v>
      </c>
      <c r="K88" s="76"/>
      <c r="L88" s="691"/>
      <c r="M88" s="692"/>
      <c r="N88" s="692"/>
      <c r="O88" s="692"/>
      <c r="P88" s="692"/>
      <c r="Q88" s="692"/>
      <c r="R88" s="692"/>
      <c r="S88" s="692"/>
      <c r="T88" s="692"/>
      <c r="U88" s="692"/>
      <c r="V88" s="692"/>
      <c r="W88" s="692"/>
      <c r="X88" s="692"/>
      <c r="Y88" s="692"/>
      <c r="Z88" s="692"/>
      <c r="AA88" s="692"/>
      <c r="AB88" s="692"/>
      <c r="AC88" s="692"/>
      <c r="AD88" s="692"/>
      <c r="AE88" s="692"/>
      <c r="AF88" s="692"/>
      <c r="AG88" s="692"/>
      <c r="AH88" s="692"/>
      <c r="AI88" s="692"/>
      <c r="AJ88" s="692"/>
      <c r="AK88" s="692"/>
      <c r="AL88" s="692"/>
      <c r="AM88" s="692"/>
      <c r="AN88" s="692"/>
      <c r="AO88" s="692"/>
      <c r="AP88" s="692"/>
      <c r="AQ88" s="692"/>
      <c r="AR88" s="692"/>
      <c r="AS88" s="692"/>
      <c r="AT88" s="692"/>
      <c r="AU88" s="692"/>
      <c r="AV88" s="692"/>
      <c r="AW88" s="692"/>
      <c r="AX88" s="692"/>
      <c r="AY88" s="693"/>
      <c r="AZ88" s="196"/>
      <c r="BA88" s="75"/>
      <c r="BB88" s="328" t="str">
        <f t="shared" si="0"/>
        <v/>
      </c>
    </row>
    <row r="89" spans="1:54" ht="5.0999999999999996" customHeight="1" x14ac:dyDescent="0.25">
      <c r="A89" s="55"/>
      <c r="B89" s="221"/>
      <c r="C89" s="60"/>
      <c r="D89" s="189"/>
      <c r="E89" s="60"/>
      <c r="F89" s="60"/>
      <c r="G89" s="60"/>
      <c r="H89" s="369"/>
      <c r="I89" s="366"/>
      <c r="J89" s="232"/>
      <c r="K89" s="232"/>
      <c r="L89" s="232"/>
      <c r="M89" s="232"/>
      <c r="N89" s="232"/>
      <c r="O89" s="232"/>
      <c r="P89" s="232"/>
      <c r="Q89" s="232"/>
      <c r="R89" s="232"/>
      <c r="S89" s="232"/>
      <c r="T89" s="232"/>
      <c r="U89" s="232"/>
      <c r="V89" s="232"/>
      <c r="W89" s="232"/>
      <c r="X89" s="232"/>
      <c r="Y89" s="232"/>
      <c r="Z89" s="232"/>
      <c r="AA89" s="232"/>
      <c r="AB89" s="232"/>
      <c r="AC89" s="232"/>
      <c r="AD89" s="232"/>
      <c r="AE89" s="232"/>
      <c r="AF89" s="232"/>
      <c r="AG89" s="232"/>
      <c r="AH89" s="232"/>
      <c r="AI89" s="232"/>
      <c r="AJ89" s="232"/>
      <c r="AK89" s="232"/>
      <c r="AL89" s="232"/>
      <c r="AM89" s="232"/>
      <c r="AN89" s="232"/>
      <c r="AO89" s="232"/>
      <c r="AP89" s="232"/>
      <c r="AQ89" s="232"/>
      <c r="AR89" s="232"/>
      <c r="AS89" s="232"/>
      <c r="AT89" s="232"/>
      <c r="AU89" s="232"/>
      <c r="AV89" s="232"/>
      <c r="AW89" s="232"/>
      <c r="AX89" s="232"/>
      <c r="AY89" s="232"/>
      <c r="AZ89" s="196"/>
      <c r="BA89" s="75"/>
      <c r="BB89" s="328" t="str">
        <f t="shared" si="0"/>
        <v/>
      </c>
    </row>
    <row r="90" spans="1:54" ht="9.9499999999999993" customHeight="1" thickBot="1" x14ac:dyDescent="0.3">
      <c r="A90" s="55">
        <v>12</v>
      </c>
      <c r="B90" s="221"/>
      <c r="C90" s="60"/>
      <c r="D90" s="189"/>
      <c r="E90" s="60"/>
      <c r="F90" s="60"/>
      <c r="G90" s="60"/>
      <c r="H90" s="566" t="s">
        <v>234</v>
      </c>
      <c r="I90" s="77"/>
      <c r="J90" s="76" t="str">
        <f>IF(J92=0,"",J92)</f>
        <v/>
      </c>
      <c r="K90" s="76"/>
      <c r="L90" s="685"/>
      <c r="M90" s="686"/>
      <c r="N90" s="686"/>
      <c r="O90" s="686"/>
      <c r="P90" s="686"/>
      <c r="Q90" s="686"/>
      <c r="R90" s="686"/>
      <c r="S90" s="686"/>
      <c r="T90" s="686"/>
      <c r="U90" s="686"/>
      <c r="V90" s="686"/>
      <c r="W90" s="686"/>
      <c r="X90" s="686"/>
      <c r="Y90" s="686"/>
      <c r="Z90" s="686"/>
      <c r="AA90" s="686"/>
      <c r="AB90" s="686"/>
      <c r="AC90" s="686"/>
      <c r="AD90" s="686"/>
      <c r="AE90" s="686"/>
      <c r="AF90" s="686"/>
      <c r="AG90" s="686"/>
      <c r="AH90" s="686"/>
      <c r="AI90" s="686"/>
      <c r="AJ90" s="686"/>
      <c r="AK90" s="686"/>
      <c r="AL90" s="686"/>
      <c r="AM90" s="686"/>
      <c r="AN90" s="686"/>
      <c r="AO90" s="686"/>
      <c r="AP90" s="686"/>
      <c r="AQ90" s="686"/>
      <c r="AR90" s="686"/>
      <c r="AS90" s="686"/>
      <c r="AT90" s="686"/>
      <c r="AU90" s="686"/>
      <c r="AV90" s="686"/>
      <c r="AW90" s="686"/>
      <c r="AX90" s="686"/>
      <c r="AY90" s="687"/>
      <c r="AZ90" s="196"/>
      <c r="BA90" s="75"/>
      <c r="BB90" s="328" t="str">
        <f t="shared" si="0"/>
        <v/>
      </c>
    </row>
    <row r="91" spans="1:54" ht="9.9499999999999993" customHeight="1" thickTop="1" thickBot="1" x14ac:dyDescent="0.3">
      <c r="A91" s="55"/>
      <c r="B91" s="221"/>
      <c r="C91" s="60"/>
      <c r="D91" s="189"/>
      <c r="E91" s="60"/>
      <c r="F91" s="60"/>
      <c r="G91" s="60"/>
      <c r="H91" s="566"/>
      <c r="I91" s="33"/>
      <c r="J91" s="322">
        <f>J92</f>
        <v>0</v>
      </c>
      <c r="K91" s="33"/>
      <c r="L91" s="688"/>
      <c r="M91" s="689"/>
      <c r="N91" s="689"/>
      <c r="O91" s="689"/>
      <c r="P91" s="689"/>
      <c r="Q91" s="689"/>
      <c r="R91" s="689"/>
      <c r="S91" s="689"/>
      <c r="T91" s="689"/>
      <c r="U91" s="689"/>
      <c r="V91" s="689"/>
      <c r="W91" s="689"/>
      <c r="X91" s="689"/>
      <c r="Y91" s="689"/>
      <c r="Z91" s="689"/>
      <c r="AA91" s="689"/>
      <c r="AB91" s="689"/>
      <c r="AC91" s="689"/>
      <c r="AD91" s="689"/>
      <c r="AE91" s="689"/>
      <c r="AF91" s="689"/>
      <c r="AG91" s="689"/>
      <c r="AH91" s="689"/>
      <c r="AI91" s="689"/>
      <c r="AJ91" s="689"/>
      <c r="AK91" s="689"/>
      <c r="AL91" s="689"/>
      <c r="AM91" s="689"/>
      <c r="AN91" s="689"/>
      <c r="AO91" s="689"/>
      <c r="AP91" s="689"/>
      <c r="AQ91" s="689"/>
      <c r="AR91" s="689"/>
      <c r="AS91" s="689"/>
      <c r="AT91" s="689"/>
      <c r="AU91" s="689"/>
      <c r="AV91" s="689"/>
      <c r="AW91" s="689"/>
      <c r="AX91" s="689"/>
      <c r="AY91" s="690"/>
      <c r="AZ91" s="196"/>
      <c r="BA91" s="75"/>
      <c r="BB91" s="328" t="str">
        <f t="shared" si="0"/>
        <v/>
      </c>
    </row>
    <row r="92" spans="1:54" ht="9.9499999999999993" customHeight="1" thickTop="1" x14ac:dyDescent="0.25">
      <c r="A92" s="55"/>
      <c r="B92" s="221"/>
      <c r="C92" s="60"/>
      <c r="D92" s="189"/>
      <c r="E92" s="60"/>
      <c r="F92" s="60"/>
      <c r="G92" s="60"/>
      <c r="H92" s="566"/>
      <c r="I92" s="32"/>
      <c r="J92" s="386">
        <v>0</v>
      </c>
      <c r="K92" s="76"/>
      <c r="L92" s="691"/>
      <c r="M92" s="692"/>
      <c r="N92" s="692"/>
      <c r="O92" s="692"/>
      <c r="P92" s="692"/>
      <c r="Q92" s="692"/>
      <c r="R92" s="692"/>
      <c r="S92" s="692"/>
      <c r="T92" s="692"/>
      <c r="U92" s="692"/>
      <c r="V92" s="692"/>
      <c r="W92" s="692"/>
      <c r="X92" s="692"/>
      <c r="Y92" s="692"/>
      <c r="Z92" s="692"/>
      <c r="AA92" s="692"/>
      <c r="AB92" s="692"/>
      <c r="AC92" s="692"/>
      <c r="AD92" s="692"/>
      <c r="AE92" s="692"/>
      <c r="AF92" s="692"/>
      <c r="AG92" s="692"/>
      <c r="AH92" s="692"/>
      <c r="AI92" s="692"/>
      <c r="AJ92" s="692"/>
      <c r="AK92" s="692"/>
      <c r="AL92" s="692"/>
      <c r="AM92" s="692"/>
      <c r="AN92" s="692"/>
      <c r="AO92" s="692"/>
      <c r="AP92" s="692"/>
      <c r="AQ92" s="692"/>
      <c r="AR92" s="692"/>
      <c r="AS92" s="692"/>
      <c r="AT92" s="692"/>
      <c r="AU92" s="692"/>
      <c r="AV92" s="692"/>
      <c r="AW92" s="692"/>
      <c r="AX92" s="692"/>
      <c r="AY92" s="693"/>
      <c r="AZ92" s="196"/>
      <c r="BA92" s="75"/>
      <c r="BB92" s="328" t="str">
        <f t="shared" si="0"/>
        <v/>
      </c>
    </row>
    <row r="93" spans="1:54" ht="5.0999999999999996" customHeight="1" x14ac:dyDescent="0.25">
      <c r="A93" s="55"/>
      <c r="B93" s="221"/>
      <c r="C93" s="60"/>
      <c r="D93" s="189"/>
      <c r="E93" s="60"/>
      <c r="F93" s="60"/>
      <c r="G93" s="60"/>
      <c r="H93" s="369"/>
      <c r="I93" s="366"/>
      <c r="J93" s="232"/>
      <c r="K93" s="232"/>
      <c r="L93" s="232"/>
      <c r="M93" s="232"/>
      <c r="N93" s="232"/>
      <c r="O93" s="232"/>
      <c r="P93" s="232"/>
      <c r="Q93" s="232"/>
      <c r="R93" s="232"/>
      <c r="S93" s="232"/>
      <c r="T93" s="232"/>
      <c r="U93" s="232"/>
      <c r="V93" s="232"/>
      <c r="W93" s="232"/>
      <c r="X93" s="232"/>
      <c r="Y93" s="232"/>
      <c r="Z93" s="232"/>
      <c r="AA93" s="232"/>
      <c r="AB93" s="232"/>
      <c r="AC93" s="232"/>
      <c r="AD93" s="232"/>
      <c r="AE93" s="232"/>
      <c r="AF93" s="232"/>
      <c r="AG93" s="232"/>
      <c r="AH93" s="232"/>
      <c r="AI93" s="232"/>
      <c r="AJ93" s="232"/>
      <c r="AK93" s="232"/>
      <c r="AL93" s="232"/>
      <c r="AM93" s="232"/>
      <c r="AN93" s="232"/>
      <c r="AO93" s="232"/>
      <c r="AP93" s="232"/>
      <c r="AQ93" s="232"/>
      <c r="AR93" s="232"/>
      <c r="AS93" s="232"/>
      <c r="AT93" s="232"/>
      <c r="AU93" s="232"/>
      <c r="AV93" s="232"/>
      <c r="AW93" s="232"/>
      <c r="AX93" s="232"/>
      <c r="AY93" s="232"/>
      <c r="AZ93" s="196"/>
      <c r="BA93" s="75"/>
      <c r="BB93" s="328" t="str">
        <f t="shared" ref="BB93:BB156" si="1">IF(OR(J93=2,J93=3),0.5,"")</f>
        <v/>
      </c>
    </row>
    <row r="94" spans="1:54" ht="9.9499999999999993" customHeight="1" x14ac:dyDescent="0.25">
      <c r="A94" s="55"/>
      <c r="B94" s="221"/>
      <c r="C94" s="60"/>
      <c r="D94" s="189"/>
      <c r="E94" s="60"/>
      <c r="F94" s="126" t="s">
        <v>119</v>
      </c>
      <c r="G94" s="126"/>
      <c r="H94" s="126"/>
      <c r="I94" s="124"/>
      <c r="J94" s="124"/>
      <c r="K94" s="124"/>
      <c r="L94" s="124"/>
      <c r="M94" s="124"/>
      <c r="N94" s="124"/>
      <c r="O94" s="124"/>
      <c r="P94" s="124"/>
      <c r="Q94" s="124"/>
      <c r="R94" s="124"/>
      <c r="S94" s="124"/>
      <c r="T94" s="124"/>
      <c r="U94" s="124"/>
      <c r="V94" s="124"/>
      <c r="W94" s="124"/>
      <c r="X94" s="124"/>
      <c r="Y94" s="124"/>
      <c r="Z94" s="124"/>
      <c r="AA94" s="124"/>
      <c r="AB94" s="124"/>
      <c r="AC94" s="124"/>
      <c r="AD94" s="712"/>
      <c r="AE94" s="712"/>
      <c r="AF94" s="712"/>
      <c r="AG94" s="712"/>
      <c r="AH94" s="712"/>
      <c r="AI94" s="712"/>
      <c r="AJ94" s="712"/>
      <c r="AK94" s="712"/>
      <c r="AL94" s="712"/>
      <c r="AM94" s="712"/>
      <c r="AN94" s="712"/>
      <c r="AO94" s="712"/>
      <c r="AP94" s="712"/>
      <c r="AQ94" s="712"/>
      <c r="AR94" s="712"/>
      <c r="AS94" s="712"/>
      <c r="AT94" s="712"/>
      <c r="AU94" s="712"/>
      <c r="AV94" s="712"/>
      <c r="AW94" s="712"/>
      <c r="AX94" s="712"/>
      <c r="AY94" s="712"/>
      <c r="AZ94" s="196"/>
      <c r="BA94" s="75"/>
      <c r="BB94" s="328" t="str">
        <f t="shared" si="1"/>
        <v/>
      </c>
    </row>
    <row r="95" spans="1:54" ht="5.0999999999999996" customHeight="1" x14ac:dyDescent="0.25">
      <c r="A95" s="55"/>
      <c r="B95" s="221"/>
      <c r="C95" s="60"/>
      <c r="D95" s="189"/>
      <c r="E95" s="60"/>
      <c r="F95" s="60"/>
      <c r="G95" s="60"/>
      <c r="H95" s="369"/>
      <c r="I95" s="366"/>
      <c r="J95" s="232"/>
      <c r="K95" s="232"/>
      <c r="L95" s="232"/>
      <c r="M95" s="232"/>
      <c r="N95" s="232"/>
      <c r="O95" s="232"/>
      <c r="P95" s="232"/>
      <c r="Q95" s="232"/>
      <c r="R95" s="232"/>
      <c r="S95" s="232"/>
      <c r="T95" s="232"/>
      <c r="U95" s="232"/>
      <c r="V95" s="232"/>
      <c r="W95" s="232"/>
      <c r="X95" s="232"/>
      <c r="Y95" s="232"/>
      <c r="Z95" s="232"/>
      <c r="AA95" s="232"/>
      <c r="AB95" s="232"/>
      <c r="AC95" s="232"/>
      <c r="AD95" s="232"/>
      <c r="AE95" s="232"/>
      <c r="AF95" s="232"/>
      <c r="AG95" s="232"/>
      <c r="AH95" s="232"/>
      <c r="AI95" s="232"/>
      <c r="AJ95" s="232"/>
      <c r="AK95" s="232"/>
      <c r="AL95" s="232"/>
      <c r="AM95" s="232"/>
      <c r="AN95" s="232"/>
      <c r="AO95" s="232"/>
      <c r="AP95" s="232"/>
      <c r="AQ95" s="232"/>
      <c r="AR95" s="232"/>
      <c r="AS95" s="232"/>
      <c r="AT95" s="232"/>
      <c r="AU95" s="232"/>
      <c r="AV95" s="232"/>
      <c r="AW95" s="232"/>
      <c r="AX95" s="232"/>
      <c r="AY95" s="232"/>
      <c r="AZ95" s="196"/>
      <c r="BA95" s="75"/>
      <c r="BB95" s="328" t="str">
        <f t="shared" si="1"/>
        <v/>
      </c>
    </row>
    <row r="96" spans="1:54" ht="9.9499999999999993" customHeight="1" thickBot="1" x14ac:dyDescent="0.3">
      <c r="A96" s="55">
        <v>13</v>
      </c>
      <c r="B96" s="221"/>
      <c r="C96" s="60"/>
      <c r="D96" s="189"/>
      <c r="E96" s="60"/>
      <c r="F96" s="60"/>
      <c r="G96" s="60"/>
      <c r="H96" s="566" t="s">
        <v>233</v>
      </c>
      <c r="I96" s="77"/>
      <c r="J96" s="76" t="str">
        <f>IF(J98=0,"",J98)</f>
        <v/>
      </c>
      <c r="K96" s="76"/>
      <c r="L96" s="685"/>
      <c r="M96" s="686"/>
      <c r="N96" s="686"/>
      <c r="O96" s="686"/>
      <c r="P96" s="686"/>
      <c r="Q96" s="686"/>
      <c r="R96" s="686"/>
      <c r="S96" s="686"/>
      <c r="T96" s="686"/>
      <c r="U96" s="686"/>
      <c r="V96" s="686"/>
      <c r="W96" s="686"/>
      <c r="X96" s="686"/>
      <c r="Y96" s="686"/>
      <c r="Z96" s="686"/>
      <c r="AA96" s="686"/>
      <c r="AB96" s="686"/>
      <c r="AC96" s="686"/>
      <c r="AD96" s="686"/>
      <c r="AE96" s="686"/>
      <c r="AF96" s="686"/>
      <c r="AG96" s="686"/>
      <c r="AH96" s="686"/>
      <c r="AI96" s="686"/>
      <c r="AJ96" s="686"/>
      <c r="AK96" s="686"/>
      <c r="AL96" s="686"/>
      <c r="AM96" s="686"/>
      <c r="AN96" s="686"/>
      <c r="AO96" s="686"/>
      <c r="AP96" s="686"/>
      <c r="AQ96" s="686"/>
      <c r="AR96" s="686"/>
      <c r="AS96" s="686"/>
      <c r="AT96" s="686"/>
      <c r="AU96" s="686"/>
      <c r="AV96" s="686"/>
      <c r="AW96" s="686"/>
      <c r="AX96" s="686"/>
      <c r="AY96" s="687"/>
      <c r="AZ96" s="196"/>
      <c r="BA96" s="75"/>
      <c r="BB96" s="328" t="str">
        <f t="shared" si="1"/>
        <v/>
      </c>
    </row>
    <row r="97" spans="1:55" ht="9.9499999999999993" customHeight="1" thickTop="1" thickBot="1" x14ac:dyDescent="0.3">
      <c r="A97" s="55"/>
      <c r="B97" s="221"/>
      <c r="C97" s="60"/>
      <c r="D97" s="189"/>
      <c r="E97" s="60"/>
      <c r="F97" s="60"/>
      <c r="G97" s="60"/>
      <c r="H97" s="566"/>
      <c r="I97" s="33"/>
      <c r="J97" s="322">
        <f>J98</f>
        <v>0</v>
      </c>
      <c r="K97" s="33"/>
      <c r="L97" s="688"/>
      <c r="M97" s="689"/>
      <c r="N97" s="689"/>
      <c r="O97" s="689"/>
      <c r="P97" s="689"/>
      <c r="Q97" s="689"/>
      <c r="R97" s="689"/>
      <c r="S97" s="689"/>
      <c r="T97" s="689"/>
      <c r="U97" s="689"/>
      <c r="V97" s="689"/>
      <c r="W97" s="689"/>
      <c r="X97" s="689"/>
      <c r="Y97" s="689"/>
      <c r="Z97" s="689"/>
      <c r="AA97" s="689"/>
      <c r="AB97" s="689"/>
      <c r="AC97" s="689"/>
      <c r="AD97" s="689"/>
      <c r="AE97" s="689"/>
      <c r="AF97" s="689"/>
      <c r="AG97" s="689"/>
      <c r="AH97" s="689"/>
      <c r="AI97" s="689"/>
      <c r="AJ97" s="689"/>
      <c r="AK97" s="689"/>
      <c r="AL97" s="689"/>
      <c r="AM97" s="689"/>
      <c r="AN97" s="689"/>
      <c r="AO97" s="689"/>
      <c r="AP97" s="689"/>
      <c r="AQ97" s="689"/>
      <c r="AR97" s="689"/>
      <c r="AS97" s="689"/>
      <c r="AT97" s="689"/>
      <c r="AU97" s="689"/>
      <c r="AV97" s="689"/>
      <c r="AW97" s="689"/>
      <c r="AX97" s="689"/>
      <c r="AY97" s="690"/>
      <c r="AZ97" s="196"/>
      <c r="BA97" s="75"/>
      <c r="BB97" s="328" t="str">
        <f t="shared" si="1"/>
        <v/>
      </c>
    </row>
    <row r="98" spans="1:55" ht="9.9499999999999993" customHeight="1" thickTop="1" x14ac:dyDescent="0.25">
      <c r="A98" s="55"/>
      <c r="B98" s="221"/>
      <c r="C98" s="60"/>
      <c r="D98" s="189"/>
      <c r="E98" s="60"/>
      <c r="F98" s="60"/>
      <c r="G98" s="60"/>
      <c r="H98" s="566"/>
      <c r="I98" s="32"/>
      <c r="J98" s="386">
        <v>0</v>
      </c>
      <c r="K98" s="76"/>
      <c r="L98" s="691"/>
      <c r="M98" s="692"/>
      <c r="N98" s="692"/>
      <c r="O98" s="692"/>
      <c r="P98" s="692"/>
      <c r="Q98" s="692"/>
      <c r="R98" s="692"/>
      <c r="S98" s="692"/>
      <c r="T98" s="692"/>
      <c r="U98" s="692"/>
      <c r="V98" s="692"/>
      <c r="W98" s="692"/>
      <c r="X98" s="692"/>
      <c r="Y98" s="692"/>
      <c r="Z98" s="692"/>
      <c r="AA98" s="692"/>
      <c r="AB98" s="692"/>
      <c r="AC98" s="692"/>
      <c r="AD98" s="692"/>
      <c r="AE98" s="692"/>
      <c r="AF98" s="692"/>
      <c r="AG98" s="692"/>
      <c r="AH98" s="692"/>
      <c r="AI98" s="692"/>
      <c r="AJ98" s="692"/>
      <c r="AK98" s="692"/>
      <c r="AL98" s="692"/>
      <c r="AM98" s="692"/>
      <c r="AN98" s="692"/>
      <c r="AO98" s="692"/>
      <c r="AP98" s="692"/>
      <c r="AQ98" s="692"/>
      <c r="AR98" s="692"/>
      <c r="AS98" s="692"/>
      <c r="AT98" s="692"/>
      <c r="AU98" s="692"/>
      <c r="AV98" s="692"/>
      <c r="AW98" s="692"/>
      <c r="AX98" s="692"/>
      <c r="AY98" s="693"/>
      <c r="AZ98" s="196"/>
      <c r="BA98" s="75"/>
      <c r="BB98" s="328" t="str">
        <f t="shared" si="1"/>
        <v/>
      </c>
    </row>
    <row r="99" spans="1:55" ht="5.0999999999999996" customHeight="1" x14ac:dyDescent="0.25">
      <c r="A99" s="55"/>
      <c r="B99" s="221"/>
      <c r="C99" s="60"/>
      <c r="D99" s="189"/>
      <c r="E99" s="60"/>
      <c r="F99" s="60"/>
      <c r="G99" s="60"/>
      <c r="H99" s="369"/>
      <c r="I99" s="366"/>
      <c r="J99" s="232"/>
      <c r="K99" s="232"/>
      <c r="L99" s="232"/>
      <c r="M99" s="232"/>
      <c r="N99" s="232"/>
      <c r="O99" s="232"/>
      <c r="P99" s="232"/>
      <c r="Q99" s="232"/>
      <c r="R99" s="232"/>
      <c r="S99" s="232"/>
      <c r="T99" s="232"/>
      <c r="U99" s="232"/>
      <c r="V99" s="232"/>
      <c r="W99" s="232"/>
      <c r="X99" s="232"/>
      <c r="Y99" s="232"/>
      <c r="Z99" s="232"/>
      <c r="AA99" s="232"/>
      <c r="AB99" s="232"/>
      <c r="AC99" s="232"/>
      <c r="AD99" s="232"/>
      <c r="AE99" s="232"/>
      <c r="AF99" s="232"/>
      <c r="AG99" s="232"/>
      <c r="AH99" s="232"/>
      <c r="AI99" s="232"/>
      <c r="AJ99" s="232"/>
      <c r="AK99" s="232"/>
      <c r="AL99" s="232"/>
      <c r="AM99" s="232"/>
      <c r="AN99" s="232"/>
      <c r="AO99" s="232"/>
      <c r="AP99" s="232"/>
      <c r="AQ99" s="232"/>
      <c r="AR99" s="232"/>
      <c r="AS99" s="232"/>
      <c r="AT99" s="232"/>
      <c r="AU99" s="232"/>
      <c r="AV99" s="232"/>
      <c r="AW99" s="232"/>
      <c r="AX99" s="232"/>
      <c r="AY99" s="232"/>
      <c r="AZ99" s="196"/>
      <c r="BA99" s="75"/>
      <c r="BB99" s="328" t="str">
        <f t="shared" si="1"/>
        <v/>
      </c>
    </row>
    <row r="100" spans="1:55" ht="9.9499999999999993" customHeight="1" thickBot="1" x14ac:dyDescent="0.3">
      <c r="A100" s="55">
        <v>14</v>
      </c>
      <c r="B100" s="221"/>
      <c r="C100" s="60"/>
      <c r="D100" s="189"/>
      <c r="E100" s="60"/>
      <c r="F100" s="60"/>
      <c r="G100" s="60"/>
      <c r="H100" s="566" t="s">
        <v>234</v>
      </c>
      <c r="I100" s="77"/>
      <c r="J100" s="76" t="str">
        <f>IF(J102=0,"",J102)</f>
        <v/>
      </c>
      <c r="K100" s="76"/>
      <c r="L100" s="685"/>
      <c r="M100" s="686"/>
      <c r="N100" s="686"/>
      <c r="O100" s="686"/>
      <c r="P100" s="686"/>
      <c r="Q100" s="686"/>
      <c r="R100" s="686"/>
      <c r="S100" s="686"/>
      <c r="T100" s="686"/>
      <c r="U100" s="686"/>
      <c r="V100" s="686"/>
      <c r="W100" s="686"/>
      <c r="X100" s="686"/>
      <c r="Y100" s="686"/>
      <c r="Z100" s="686"/>
      <c r="AA100" s="686"/>
      <c r="AB100" s="686"/>
      <c r="AC100" s="686"/>
      <c r="AD100" s="686"/>
      <c r="AE100" s="686"/>
      <c r="AF100" s="686"/>
      <c r="AG100" s="686"/>
      <c r="AH100" s="686"/>
      <c r="AI100" s="686"/>
      <c r="AJ100" s="686"/>
      <c r="AK100" s="686"/>
      <c r="AL100" s="686"/>
      <c r="AM100" s="686"/>
      <c r="AN100" s="686"/>
      <c r="AO100" s="686"/>
      <c r="AP100" s="686"/>
      <c r="AQ100" s="686"/>
      <c r="AR100" s="686"/>
      <c r="AS100" s="686"/>
      <c r="AT100" s="686"/>
      <c r="AU100" s="686"/>
      <c r="AV100" s="686"/>
      <c r="AW100" s="686"/>
      <c r="AX100" s="686"/>
      <c r="AY100" s="687"/>
      <c r="AZ100" s="196"/>
      <c r="BA100" s="75"/>
      <c r="BB100" s="328" t="str">
        <f t="shared" si="1"/>
        <v/>
      </c>
    </row>
    <row r="101" spans="1:55" ht="9.9499999999999993" customHeight="1" thickTop="1" thickBot="1" x14ac:dyDescent="0.3">
      <c r="A101" s="55"/>
      <c r="B101" s="221"/>
      <c r="C101" s="60"/>
      <c r="D101" s="189"/>
      <c r="E101" s="60"/>
      <c r="F101" s="60"/>
      <c r="G101" s="60"/>
      <c r="H101" s="566"/>
      <c r="I101" s="33"/>
      <c r="J101" s="322">
        <f>J102</f>
        <v>0</v>
      </c>
      <c r="K101" s="33"/>
      <c r="L101" s="688"/>
      <c r="M101" s="689"/>
      <c r="N101" s="689"/>
      <c r="O101" s="689"/>
      <c r="P101" s="689"/>
      <c r="Q101" s="689"/>
      <c r="R101" s="689"/>
      <c r="S101" s="689"/>
      <c r="T101" s="689"/>
      <c r="U101" s="689"/>
      <c r="V101" s="689"/>
      <c r="W101" s="689"/>
      <c r="X101" s="689"/>
      <c r="Y101" s="689"/>
      <c r="Z101" s="689"/>
      <c r="AA101" s="689"/>
      <c r="AB101" s="689"/>
      <c r="AC101" s="689"/>
      <c r="AD101" s="689"/>
      <c r="AE101" s="689"/>
      <c r="AF101" s="689"/>
      <c r="AG101" s="689"/>
      <c r="AH101" s="689"/>
      <c r="AI101" s="689"/>
      <c r="AJ101" s="689"/>
      <c r="AK101" s="689"/>
      <c r="AL101" s="689"/>
      <c r="AM101" s="689"/>
      <c r="AN101" s="689"/>
      <c r="AO101" s="689"/>
      <c r="AP101" s="689"/>
      <c r="AQ101" s="689"/>
      <c r="AR101" s="689"/>
      <c r="AS101" s="689"/>
      <c r="AT101" s="689"/>
      <c r="AU101" s="689"/>
      <c r="AV101" s="689"/>
      <c r="AW101" s="689"/>
      <c r="AX101" s="689"/>
      <c r="AY101" s="690"/>
      <c r="AZ101" s="196"/>
      <c r="BA101" s="75"/>
      <c r="BB101" s="328" t="str">
        <f t="shared" si="1"/>
        <v/>
      </c>
    </row>
    <row r="102" spans="1:55" ht="9.9499999999999993" customHeight="1" thickTop="1" x14ac:dyDescent="0.25">
      <c r="A102" s="55"/>
      <c r="B102" s="221"/>
      <c r="C102" s="60"/>
      <c r="D102" s="189"/>
      <c r="E102" s="60"/>
      <c r="F102" s="60"/>
      <c r="G102" s="60"/>
      <c r="H102" s="566"/>
      <c r="I102" s="32"/>
      <c r="J102" s="386">
        <v>0</v>
      </c>
      <c r="K102" s="76"/>
      <c r="L102" s="691"/>
      <c r="M102" s="692"/>
      <c r="N102" s="692"/>
      <c r="O102" s="692"/>
      <c r="P102" s="692"/>
      <c r="Q102" s="692"/>
      <c r="R102" s="692"/>
      <c r="S102" s="692"/>
      <c r="T102" s="692"/>
      <c r="U102" s="692"/>
      <c r="V102" s="692"/>
      <c r="W102" s="692"/>
      <c r="X102" s="692"/>
      <c r="Y102" s="692"/>
      <c r="Z102" s="692"/>
      <c r="AA102" s="692"/>
      <c r="AB102" s="692"/>
      <c r="AC102" s="692"/>
      <c r="AD102" s="692"/>
      <c r="AE102" s="692"/>
      <c r="AF102" s="692"/>
      <c r="AG102" s="692"/>
      <c r="AH102" s="692"/>
      <c r="AI102" s="692"/>
      <c r="AJ102" s="692"/>
      <c r="AK102" s="692"/>
      <c r="AL102" s="692"/>
      <c r="AM102" s="692"/>
      <c r="AN102" s="692"/>
      <c r="AO102" s="692"/>
      <c r="AP102" s="692"/>
      <c r="AQ102" s="692"/>
      <c r="AR102" s="692"/>
      <c r="AS102" s="692"/>
      <c r="AT102" s="692"/>
      <c r="AU102" s="692"/>
      <c r="AV102" s="692"/>
      <c r="AW102" s="692"/>
      <c r="AX102" s="692"/>
      <c r="AY102" s="693"/>
      <c r="AZ102" s="196"/>
      <c r="BA102" s="75"/>
      <c r="BB102" s="328" t="str">
        <f t="shared" si="1"/>
        <v/>
      </c>
    </row>
    <row r="103" spans="1:55" ht="5.0999999999999996" customHeight="1" x14ac:dyDescent="0.25">
      <c r="A103" s="55"/>
      <c r="B103" s="221"/>
      <c r="C103" s="60"/>
      <c r="D103" s="189"/>
      <c r="E103" s="60"/>
      <c r="F103" s="60"/>
      <c r="G103" s="60"/>
      <c r="H103" s="369"/>
      <c r="I103" s="366"/>
      <c r="J103" s="232"/>
      <c r="K103" s="232"/>
      <c r="L103" s="232"/>
      <c r="M103" s="232"/>
      <c r="N103" s="232"/>
      <c r="O103" s="232"/>
      <c r="P103" s="232"/>
      <c r="Q103" s="232"/>
      <c r="R103" s="232"/>
      <c r="S103" s="232"/>
      <c r="T103" s="232"/>
      <c r="U103" s="232"/>
      <c r="V103" s="232"/>
      <c r="W103" s="232"/>
      <c r="X103" s="232"/>
      <c r="Y103" s="232"/>
      <c r="Z103" s="232"/>
      <c r="AA103" s="232"/>
      <c r="AB103" s="232"/>
      <c r="AC103" s="232"/>
      <c r="AD103" s="232"/>
      <c r="AE103" s="232"/>
      <c r="AF103" s="232"/>
      <c r="AG103" s="232"/>
      <c r="AH103" s="232"/>
      <c r="AI103" s="232"/>
      <c r="AJ103" s="232"/>
      <c r="AK103" s="232"/>
      <c r="AL103" s="232"/>
      <c r="AM103" s="232"/>
      <c r="AN103" s="232"/>
      <c r="AO103" s="232"/>
      <c r="AP103" s="232"/>
      <c r="AQ103" s="232"/>
      <c r="AR103" s="232"/>
      <c r="AS103" s="232"/>
      <c r="AT103" s="232"/>
      <c r="AU103" s="232"/>
      <c r="AV103" s="232"/>
      <c r="AW103" s="232"/>
      <c r="AX103" s="232"/>
      <c r="AY103" s="232"/>
      <c r="AZ103" s="196"/>
      <c r="BA103" s="75"/>
      <c r="BB103" s="328" t="str">
        <f t="shared" si="1"/>
        <v/>
      </c>
    </row>
    <row r="104" spans="1:55" ht="9.9499999999999993" customHeight="1" x14ac:dyDescent="0.25">
      <c r="A104" s="55"/>
      <c r="B104" s="221"/>
      <c r="C104" s="60"/>
      <c r="D104" s="189"/>
      <c r="E104" s="60"/>
      <c r="F104" s="126" t="s">
        <v>120</v>
      </c>
      <c r="G104" s="126"/>
      <c r="H104" s="126"/>
      <c r="I104" s="124"/>
      <c r="J104" s="124"/>
      <c r="K104" s="124"/>
      <c r="L104" s="124"/>
      <c r="M104" s="124"/>
      <c r="N104" s="124"/>
      <c r="O104" s="124"/>
      <c r="P104" s="124"/>
      <c r="Q104" s="124"/>
      <c r="R104" s="124"/>
      <c r="S104" s="124"/>
      <c r="T104" s="124"/>
      <c r="U104" s="124"/>
      <c r="V104" s="124"/>
      <c r="W104" s="124"/>
      <c r="X104" s="124"/>
      <c r="Y104" s="124"/>
      <c r="Z104" s="124"/>
      <c r="AA104" s="124"/>
      <c r="AB104" s="124"/>
      <c r="AC104" s="124"/>
      <c r="AD104" s="712"/>
      <c r="AE104" s="712"/>
      <c r="AF104" s="712"/>
      <c r="AG104" s="712"/>
      <c r="AH104" s="712"/>
      <c r="AI104" s="712"/>
      <c r="AJ104" s="712"/>
      <c r="AK104" s="712"/>
      <c r="AL104" s="712"/>
      <c r="AM104" s="712"/>
      <c r="AN104" s="712"/>
      <c r="AO104" s="712"/>
      <c r="AP104" s="712"/>
      <c r="AQ104" s="712"/>
      <c r="AR104" s="712"/>
      <c r="AS104" s="712"/>
      <c r="AT104" s="712"/>
      <c r="AU104" s="712"/>
      <c r="AV104" s="712"/>
      <c r="AW104" s="712"/>
      <c r="AX104" s="712"/>
      <c r="AY104" s="712"/>
      <c r="AZ104" s="196"/>
      <c r="BA104" s="75"/>
      <c r="BB104" s="328" t="str">
        <f t="shared" si="1"/>
        <v/>
      </c>
    </row>
    <row r="105" spans="1:55" ht="5.0999999999999996" customHeight="1" x14ac:dyDescent="0.25">
      <c r="A105" s="55"/>
      <c r="B105" s="221"/>
      <c r="C105" s="60"/>
      <c r="D105" s="189"/>
      <c r="E105" s="60"/>
      <c r="F105" s="60"/>
      <c r="G105" s="60"/>
      <c r="H105" s="369"/>
      <c r="I105" s="366"/>
      <c r="J105" s="232"/>
      <c r="K105" s="232"/>
      <c r="L105" s="232"/>
      <c r="M105" s="232"/>
      <c r="N105" s="232"/>
      <c r="O105" s="232"/>
      <c r="P105" s="232"/>
      <c r="Q105" s="232"/>
      <c r="R105" s="232"/>
      <c r="S105" s="232"/>
      <c r="T105" s="232"/>
      <c r="U105" s="232"/>
      <c r="V105" s="232"/>
      <c r="W105" s="232"/>
      <c r="X105" s="232"/>
      <c r="Y105" s="232"/>
      <c r="Z105" s="232"/>
      <c r="AA105" s="232"/>
      <c r="AB105" s="232"/>
      <c r="AC105" s="232"/>
      <c r="AD105" s="232"/>
      <c r="AE105" s="232"/>
      <c r="AF105" s="232"/>
      <c r="AG105" s="232"/>
      <c r="AH105" s="232"/>
      <c r="AI105" s="232"/>
      <c r="AJ105" s="232"/>
      <c r="AK105" s="232"/>
      <c r="AL105" s="232"/>
      <c r="AM105" s="232"/>
      <c r="AN105" s="232"/>
      <c r="AO105" s="232"/>
      <c r="AP105" s="232"/>
      <c r="AQ105" s="232"/>
      <c r="AR105" s="232"/>
      <c r="AS105" s="232"/>
      <c r="AT105" s="232"/>
      <c r="AU105" s="232"/>
      <c r="AV105" s="232"/>
      <c r="AW105" s="232"/>
      <c r="AX105" s="232"/>
      <c r="AY105" s="232"/>
      <c r="AZ105" s="196"/>
      <c r="BA105" s="75"/>
      <c r="BB105" s="328" t="str">
        <f t="shared" si="1"/>
        <v/>
      </c>
    </row>
    <row r="106" spans="1:55" ht="9.9499999999999993" customHeight="1" thickBot="1" x14ac:dyDescent="0.3">
      <c r="A106" s="55">
        <v>15</v>
      </c>
      <c r="B106" s="221"/>
      <c r="C106" s="60"/>
      <c r="D106" s="189"/>
      <c r="E106" s="60"/>
      <c r="F106" s="60"/>
      <c r="G106" s="60"/>
      <c r="H106" s="566" t="s">
        <v>233</v>
      </c>
      <c r="I106" s="77"/>
      <c r="J106" s="76" t="str">
        <f>IF(J108=0,"",J108)</f>
        <v/>
      </c>
      <c r="K106" s="76"/>
      <c r="L106" s="685"/>
      <c r="M106" s="686"/>
      <c r="N106" s="686"/>
      <c r="O106" s="686"/>
      <c r="P106" s="686"/>
      <c r="Q106" s="686"/>
      <c r="R106" s="686"/>
      <c r="S106" s="686"/>
      <c r="T106" s="686"/>
      <c r="U106" s="686"/>
      <c r="V106" s="686"/>
      <c r="W106" s="686"/>
      <c r="X106" s="686"/>
      <c r="Y106" s="686"/>
      <c r="Z106" s="686"/>
      <c r="AA106" s="686"/>
      <c r="AB106" s="686"/>
      <c r="AC106" s="686"/>
      <c r="AD106" s="686"/>
      <c r="AE106" s="686"/>
      <c r="AF106" s="686"/>
      <c r="AG106" s="686"/>
      <c r="AH106" s="686"/>
      <c r="AI106" s="686"/>
      <c r="AJ106" s="686"/>
      <c r="AK106" s="686"/>
      <c r="AL106" s="686"/>
      <c r="AM106" s="686"/>
      <c r="AN106" s="686"/>
      <c r="AO106" s="686"/>
      <c r="AP106" s="686"/>
      <c r="AQ106" s="686"/>
      <c r="AR106" s="686"/>
      <c r="AS106" s="686"/>
      <c r="AT106" s="686"/>
      <c r="AU106" s="686"/>
      <c r="AV106" s="686"/>
      <c r="AW106" s="686"/>
      <c r="AX106" s="686"/>
      <c r="AY106" s="687"/>
      <c r="AZ106" s="196"/>
      <c r="BA106" s="75"/>
      <c r="BB106" s="328" t="str">
        <f t="shared" si="1"/>
        <v/>
      </c>
    </row>
    <row r="107" spans="1:55" ht="9.9499999999999993" customHeight="1" thickTop="1" thickBot="1" x14ac:dyDescent="0.3">
      <c r="A107" s="55"/>
      <c r="B107" s="221"/>
      <c r="C107" s="60"/>
      <c r="D107" s="189"/>
      <c r="E107" s="60"/>
      <c r="F107" s="60"/>
      <c r="G107" s="60"/>
      <c r="H107" s="566"/>
      <c r="I107" s="33"/>
      <c r="J107" s="322">
        <f>J108</f>
        <v>0</v>
      </c>
      <c r="K107" s="33"/>
      <c r="L107" s="688"/>
      <c r="M107" s="689"/>
      <c r="N107" s="689"/>
      <c r="O107" s="689"/>
      <c r="P107" s="689"/>
      <c r="Q107" s="689"/>
      <c r="R107" s="689"/>
      <c r="S107" s="689"/>
      <c r="T107" s="689"/>
      <c r="U107" s="689"/>
      <c r="V107" s="689"/>
      <c r="W107" s="689"/>
      <c r="X107" s="689"/>
      <c r="Y107" s="689"/>
      <c r="Z107" s="689"/>
      <c r="AA107" s="689"/>
      <c r="AB107" s="689"/>
      <c r="AC107" s="689"/>
      <c r="AD107" s="689"/>
      <c r="AE107" s="689"/>
      <c r="AF107" s="689"/>
      <c r="AG107" s="689"/>
      <c r="AH107" s="689"/>
      <c r="AI107" s="689"/>
      <c r="AJ107" s="689"/>
      <c r="AK107" s="689"/>
      <c r="AL107" s="689"/>
      <c r="AM107" s="689"/>
      <c r="AN107" s="689"/>
      <c r="AO107" s="689"/>
      <c r="AP107" s="689"/>
      <c r="AQ107" s="689"/>
      <c r="AR107" s="689"/>
      <c r="AS107" s="689"/>
      <c r="AT107" s="689"/>
      <c r="AU107" s="689"/>
      <c r="AV107" s="689"/>
      <c r="AW107" s="689"/>
      <c r="AX107" s="689"/>
      <c r="AY107" s="690"/>
      <c r="AZ107" s="196"/>
      <c r="BA107" s="75"/>
      <c r="BB107" s="328" t="str">
        <f t="shared" si="1"/>
        <v/>
      </c>
    </row>
    <row r="108" spans="1:55" ht="9.9499999999999993" customHeight="1" thickTop="1" x14ac:dyDescent="0.25">
      <c r="A108" s="55"/>
      <c r="B108" s="221"/>
      <c r="C108" s="60"/>
      <c r="D108" s="189"/>
      <c r="E108" s="60"/>
      <c r="F108" s="60"/>
      <c r="G108" s="60"/>
      <c r="H108" s="566"/>
      <c r="I108" s="32"/>
      <c r="J108" s="386">
        <v>0</v>
      </c>
      <c r="K108" s="76"/>
      <c r="L108" s="691"/>
      <c r="M108" s="692"/>
      <c r="N108" s="692"/>
      <c r="O108" s="692"/>
      <c r="P108" s="692"/>
      <c r="Q108" s="692"/>
      <c r="R108" s="692"/>
      <c r="S108" s="692"/>
      <c r="T108" s="692"/>
      <c r="U108" s="692"/>
      <c r="V108" s="692"/>
      <c r="W108" s="692"/>
      <c r="X108" s="692"/>
      <c r="Y108" s="692"/>
      <c r="Z108" s="692"/>
      <c r="AA108" s="692"/>
      <c r="AB108" s="692"/>
      <c r="AC108" s="692"/>
      <c r="AD108" s="692"/>
      <c r="AE108" s="692"/>
      <c r="AF108" s="692"/>
      <c r="AG108" s="692"/>
      <c r="AH108" s="692"/>
      <c r="AI108" s="692"/>
      <c r="AJ108" s="692"/>
      <c r="AK108" s="692"/>
      <c r="AL108" s="692"/>
      <c r="AM108" s="692"/>
      <c r="AN108" s="692"/>
      <c r="AO108" s="692"/>
      <c r="AP108" s="692"/>
      <c r="AQ108" s="692"/>
      <c r="AR108" s="692"/>
      <c r="AS108" s="692"/>
      <c r="AT108" s="692"/>
      <c r="AU108" s="692"/>
      <c r="AV108" s="692"/>
      <c r="AW108" s="692"/>
      <c r="AX108" s="692"/>
      <c r="AY108" s="693"/>
      <c r="AZ108" s="196"/>
      <c r="BA108" s="75"/>
      <c r="BB108" s="328" t="str">
        <f t="shared" si="1"/>
        <v/>
      </c>
      <c r="BC108" s="6"/>
    </row>
    <row r="109" spans="1:55" ht="5.0999999999999996" customHeight="1" x14ac:dyDescent="0.25">
      <c r="A109" s="55"/>
      <c r="B109" s="221"/>
      <c r="C109" s="60"/>
      <c r="D109" s="189"/>
      <c r="E109" s="60"/>
      <c r="F109" s="60"/>
      <c r="G109" s="60"/>
      <c r="H109" s="369"/>
      <c r="I109" s="366"/>
      <c r="J109" s="232"/>
      <c r="K109" s="232"/>
      <c r="L109" s="232"/>
      <c r="M109" s="232"/>
      <c r="N109" s="232"/>
      <c r="O109" s="232"/>
      <c r="P109" s="232"/>
      <c r="Q109" s="232"/>
      <c r="R109" s="232"/>
      <c r="S109" s="232"/>
      <c r="T109" s="232"/>
      <c r="U109" s="232"/>
      <c r="V109" s="232"/>
      <c r="W109" s="232"/>
      <c r="X109" s="232"/>
      <c r="Y109" s="232"/>
      <c r="Z109" s="232"/>
      <c r="AA109" s="232"/>
      <c r="AB109" s="232"/>
      <c r="AC109" s="232"/>
      <c r="AD109" s="232"/>
      <c r="AE109" s="232"/>
      <c r="AF109" s="232"/>
      <c r="AG109" s="232"/>
      <c r="AH109" s="232"/>
      <c r="AI109" s="232"/>
      <c r="AJ109" s="232"/>
      <c r="AK109" s="232"/>
      <c r="AL109" s="232"/>
      <c r="AM109" s="232"/>
      <c r="AN109" s="232"/>
      <c r="AO109" s="232"/>
      <c r="AP109" s="232"/>
      <c r="AQ109" s="232"/>
      <c r="AR109" s="232"/>
      <c r="AS109" s="232"/>
      <c r="AT109" s="232"/>
      <c r="AU109" s="232"/>
      <c r="AV109" s="232"/>
      <c r="AW109" s="232"/>
      <c r="AX109" s="232"/>
      <c r="AY109" s="232"/>
      <c r="AZ109" s="196"/>
      <c r="BA109" s="75"/>
      <c r="BB109" s="328" t="str">
        <f t="shared" si="1"/>
        <v/>
      </c>
    </row>
    <row r="110" spans="1:55" ht="9.9499999999999993" customHeight="1" thickBot="1" x14ac:dyDescent="0.3">
      <c r="A110" s="55">
        <v>16</v>
      </c>
      <c r="B110" s="221"/>
      <c r="C110" s="60"/>
      <c r="D110" s="189"/>
      <c r="E110" s="60"/>
      <c r="F110" s="60"/>
      <c r="G110" s="60"/>
      <c r="H110" s="566" t="s">
        <v>234</v>
      </c>
      <c r="I110" s="77"/>
      <c r="J110" s="76" t="str">
        <f>IF(J112=0,"",J112)</f>
        <v/>
      </c>
      <c r="K110" s="76"/>
      <c r="L110" s="685"/>
      <c r="M110" s="686"/>
      <c r="N110" s="686"/>
      <c r="O110" s="686"/>
      <c r="P110" s="686"/>
      <c r="Q110" s="686"/>
      <c r="R110" s="686"/>
      <c r="S110" s="686"/>
      <c r="T110" s="686"/>
      <c r="U110" s="686"/>
      <c r="V110" s="686"/>
      <c r="W110" s="686"/>
      <c r="X110" s="686"/>
      <c r="Y110" s="686"/>
      <c r="Z110" s="686"/>
      <c r="AA110" s="686"/>
      <c r="AB110" s="686"/>
      <c r="AC110" s="686"/>
      <c r="AD110" s="686"/>
      <c r="AE110" s="686"/>
      <c r="AF110" s="686"/>
      <c r="AG110" s="686"/>
      <c r="AH110" s="686"/>
      <c r="AI110" s="686"/>
      <c r="AJ110" s="686"/>
      <c r="AK110" s="686"/>
      <c r="AL110" s="686"/>
      <c r="AM110" s="686"/>
      <c r="AN110" s="686"/>
      <c r="AO110" s="686"/>
      <c r="AP110" s="686"/>
      <c r="AQ110" s="686"/>
      <c r="AR110" s="686"/>
      <c r="AS110" s="686"/>
      <c r="AT110" s="686"/>
      <c r="AU110" s="686"/>
      <c r="AV110" s="686"/>
      <c r="AW110" s="686"/>
      <c r="AX110" s="686"/>
      <c r="AY110" s="687"/>
      <c r="AZ110" s="196"/>
      <c r="BA110" s="75"/>
      <c r="BB110" s="328" t="str">
        <f t="shared" si="1"/>
        <v/>
      </c>
    </row>
    <row r="111" spans="1:55" ht="9.9499999999999993" customHeight="1" thickTop="1" thickBot="1" x14ac:dyDescent="0.3">
      <c r="A111" s="55"/>
      <c r="B111" s="221"/>
      <c r="C111" s="60"/>
      <c r="D111" s="189"/>
      <c r="E111" s="60"/>
      <c r="F111" s="60"/>
      <c r="G111" s="60"/>
      <c r="H111" s="566"/>
      <c r="I111" s="33"/>
      <c r="J111" s="322">
        <f>J112</f>
        <v>0</v>
      </c>
      <c r="K111" s="33"/>
      <c r="L111" s="688"/>
      <c r="M111" s="689"/>
      <c r="N111" s="689"/>
      <c r="O111" s="689"/>
      <c r="P111" s="689"/>
      <c r="Q111" s="689"/>
      <c r="R111" s="689"/>
      <c r="S111" s="689"/>
      <c r="T111" s="689"/>
      <c r="U111" s="689"/>
      <c r="V111" s="689"/>
      <c r="W111" s="689"/>
      <c r="X111" s="689"/>
      <c r="Y111" s="689"/>
      <c r="Z111" s="689"/>
      <c r="AA111" s="689"/>
      <c r="AB111" s="689"/>
      <c r="AC111" s="689"/>
      <c r="AD111" s="689"/>
      <c r="AE111" s="689"/>
      <c r="AF111" s="689"/>
      <c r="AG111" s="689"/>
      <c r="AH111" s="689"/>
      <c r="AI111" s="689"/>
      <c r="AJ111" s="689"/>
      <c r="AK111" s="689"/>
      <c r="AL111" s="689"/>
      <c r="AM111" s="689"/>
      <c r="AN111" s="689"/>
      <c r="AO111" s="689"/>
      <c r="AP111" s="689"/>
      <c r="AQ111" s="689"/>
      <c r="AR111" s="689"/>
      <c r="AS111" s="689"/>
      <c r="AT111" s="689"/>
      <c r="AU111" s="689"/>
      <c r="AV111" s="689"/>
      <c r="AW111" s="689"/>
      <c r="AX111" s="689"/>
      <c r="AY111" s="690"/>
      <c r="AZ111" s="196"/>
      <c r="BA111" s="75"/>
      <c r="BB111" s="328" t="str">
        <f t="shared" si="1"/>
        <v/>
      </c>
    </row>
    <row r="112" spans="1:55" ht="9.9499999999999993" customHeight="1" thickTop="1" thickBot="1" x14ac:dyDescent="0.3">
      <c r="A112" s="55"/>
      <c r="B112" s="223"/>
      <c r="C112" s="60"/>
      <c r="D112" s="200"/>
      <c r="E112" s="60"/>
      <c r="F112" s="60"/>
      <c r="G112" s="60"/>
      <c r="H112" s="566"/>
      <c r="I112" s="32"/>
      <c r="J112" s="386">
        <v>0</v>
      </c>
      <c r="K112" s="76"/>
      <c r="L112" s="691"/>
      <c r="M112" s="692"/>
      <c r="N112" s="692"/>
      <c r="O112" s="692"/>
      <c r="P112" s="692"/>
      <c r="Q112" s="692"/>
      <c r="R112" s="692"/>
      <c r="S112" s="692"/>
      <c r="T112" s="692"/>
      <c r="U112" s="692"/>
      <c r="V112" s="692"/>
      <c r="W112" s="692"/>
      <c r="X112" s="692"/>
      <c r="Y112" s="692"/>
      <c r="Z112" s="692"/>
      <c r="AA112" s="692"/>
      <c r="AB112" s="692"/>
      <c r="AC112" s="692"/>
      <c r="AD112" s="692"/>
      <c r="AE112" s="692"/>
      <c r="AF112" s="692"/>
      <c r="AG112" s="692"/>
      <c r="AH112" s="692"/>
      <c r="AI112" s="692"/>
      <c r="AJ112" s="692"/>
      <c r="AK112" s="692"/>
      <c r="AL112" s="692"/>
      <c r="AM112" s="692"/>
      <c r="AN112" s="692"/>
      <c r="AO112" s="692"/>
      <c r="AP112" s="692"/>
      <c r="AQ112" s="692"/>
      <c r="AR112" s="692"/>
      <c r="AS112" s="692"/>
      <c r="AT112" s="692"/>
      <c r="AU112" s="692"/>
      <c r="AV112" s="692"/>
      <c r="AW112" s="692"/>
      <c r="AX112" s="692"/>
      <c r="AY112" s="693"/>
      <c r="AZ112" s="196"/>
      <c r="BA112" s="75"/>
      <c r="BB112" s="328" t="str">
        <f t="shared" si="1"/>
        <v/>
      </c>
    </row>
    <row r="113" spans="1:55" ht="5.0999999999999996" customHeight="1" thickTop="1" thickBot="1" x14ac:dyDescent="0.3">
      <c r="A113" s="55"/>
      <c r="B113" s="60"/>
      <c r="C113" s="60"/>
      <c r="D113" s="60"/>
      <c r="E113" s="60"/>
      <c r="F113" s="60"/>
      <c r="G113" s="60"/>
      <c r="H113" s="369"/>
      <c r="I113" s="366"/>
      <c r="J113" s="232"/>
      <c r="K113" s="232"/>
      <c r="L113" s="232"/>
      <c r="M113" s="232"/>
      <c r="N113" s="232"/>
      <c r="O113" s="232"/>
      <c r="P113" s="232"/>
      <c r="Q113" s="232"/>
      <c r="R113" s="232"/>
      <c r="S113" s="232"/>
      <c r="T113" s="232"/>
      <c r="U113" s="232"/>
      <c r="V113" s="232"/>
      <c r="W113" s="232"/>
      <c r="X113" s="232"/>
      <c r="Y113" s="232"/>
      <c r="Z113" s="232"/>
      <c r="AA113" s="232"/>
      <c r="AB113" s="232"/>
      <c r="AC113" s="232"/>
      <c r="AD113" s="232"/>
      <c r="AE113" s="232"/>
      <c r="AF113" s="232"/>
      <c r="AG113" s="232"/>
      <c r="AH113" s="232"/>
      <c r="AI113" s="232"/>
      <c r="AJ113" s="232"/>
      <c r="AK113" s="232"/>
      <c r="AL113" s="232"/>
      <c r="AM113" s="232"/>
      <c r="AN113" s="232"/>
      <c r="AO113" s="232"/>
      <c r="AP113" s="232"/>
      <c r="AQ113" s="232"/>
      <c r="AR113" s="232"/>
      <c r="AS113" s="232"/>
      <c r="AT113" s="232"/>
      <c r="AU113" s="232"/>
      <c r="AV113" s="232"/>
      <c r="AW113" s="232"/>
      <c r="AX113" s="232"/>
      <c r="AY113" s="232"/>
      <c r="AZ113" s="75"/>
      <c r="BA113" s="75"/>
      <c r="BB113" s="328" t="str">
        <f t="shared" si="1"/>
        <v/>
      </c>
    </row>
    <row r="114" spans="1:55" s="6" customFormat="1" ht="15" customHeight="1" thickTop="1" x14ac:dyDescent="0.25">
      <c r="A114" s="55"/>
      <c r="B114" s="254" t="s">
        <v>1</v>
      </c>
      <c r="C114" s="211"/>
      <c r="D114" s="211"/>
      <c r="E114" s="211"/>
      <c r="F114" s="211"/>
      <c r="G114" s="211"/>
      <c r="H114" s="212"/>
      <c r="I114" s="208"/>
      <c r="J114" s="209"/>
      <c r="K114" s="209"/>
      <c r="L114" s="210"/>
      <c r="M114" s="210"/>
      <c r="N114" s="210"/>
      <c r="O114" s="209"/>
      <c r="P114" s="209"/>
      <c r="Q114" s="209"/>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09"/>
      <c r="AO114" s="209"/>
      <c r="AP114" s="209"/>
      <c r="AQ114" s="209"/>
      <c r="AR114" s="209"/>
      <c r="AS114" s="209"/>
      <c r="AT114" s="209"/>
      <c r="AU114" s="209"/>
      <c r="AV114" s="209"/>
      <c r="AW114" s="209"/>
      <c r="AX114" s="218"/>
      <c r="AY114" s="66"/>
      <c r="AZ114" s="75"/>
      <c r="BA114" s="95"/>
      <c r="BB114" s="328" t="str">
        <f t="shared" si="1"/>
        <v/>
      </c>
      <c r="BC114"/>
    </row>
    <row r="115" spans="1:55" s="6" customFormat="1" ht="5.0999999999999996" customHeight="1" thickBot="1" x14ac:dyDescent="0.3">
      <c r="A115" s="55"/>
      <c r="B115" s="221"/>
      <c r="C115" s="215"/>
      <c r="D115" s="216"/>
      <c r="E115" s="216"/>
      <c r="F115" s="227"/>
      <c r="G115" s="216"/>
      <c r="H115" s="228"/>
      <c r="I115" s="261"/>
      <c r="J115" s="131"/>
      <c r="K115" s="131"/>
      <c r="L115" s="131"/>
      <c r="M115" s="131"/>
      <c r="N115" s="131"/>
      <c r="O115" s="131"/>
      <c r="P115" s="131"/>
      <c r="Q115" s="131"/>
      <c r="R115" s="131"/>
      <c r="S115" s="131"/>
      <c r="T115" s="131"/>
      <c r="U115" s="131"/>
      <c r="V115" s="131"/>
      <c r="W115" s="131"/>
      <c r="X115" s="131"/>
      <c r="Y115" s="131"/>
      <c r="Z115" s="131"/>
      <c r="AA115" s="131"/>
      <c r="AB115" s="131"/>
      <c r="AC115" s="131"/>
      <c r="AD115" s="131"/>
      <c r="AE115" s="131"/>
      <c r="AF115" s="131"/>
      <c r="AG115" s="131"/>
      <c r="AH115" s="131"/>
      <c r="AI115" s="131"/>
      <c r="AJ115" s="131"/>
      <c r="AK115" s="131"/>
      <c r="AL115" s="131"/>
      <c r="AM115" s="131"/>
      <c r="AN115" s="131"/>
      <c r="AO115" s="131"/>
      <c r="AP115" s="131"/>
      <c r="AQ115" s="131"/>
      <c r="AR115" s="131"/>
      <c r="AS115" s="131"/>
      <c r="AT115" s="131"/>
      <c r="AU115" s="131"/>
      <c r="AV115" s="131"/>
      <c r="AW115" s="131"/>
      <c r="AX115" s="131"/>
      <c r="AY115" s="131"/>
      <c r="AZ115" s="108"/>
      <c r="BA115" s="207"/>
      <c r="BB115" s="328" t="str">
        <f t="shared" si="1"/>
        <v/>
      </c>
      <c r="BC115"/>
    </row>
    <row r="116" spans="1:55" ht="15" customHeight="1" thickTop="1" x14ac:dyDescent="0.25">
      <c r="A116" s="55"/>
      <c r="B116" s="221"/>
      <c r="C116" s="60"/>
      <c r="D116" s="191" t="s">
        <v>235</v>
      </c>
      <c r="E116" s="192"/>
      <c r="F116" s="192"/>
      <c r="G116" s="192"/>
      <c r="H116" s="193"/>
      <c r="I116" s="193"/>
      <c r="J116" s="193"/>
      <c r="K116" s="193"/>
      <c r="L116" s="193"/>
      <c r="M116" s="193"/>
      <c r="N116" s="193"/>
      <c r="O116" s="193"/>
      <c r="P116" s="193"/>
      <c r="Q116" s="193"/>
      <c r="R116" s="193"/>
      <c r="S116" s="193"/>
      <c r="T116" s="193"/>
      <c r="U116" s="193"/>
      <c r="V116" s="193"/>
      <c r="W116" s="193"/>
      <c r="X116" s="193"/>
      <c r="Y116" s="232"/>
      <c r="Z116" s="232"/>
      <c r="AA116" s="232"/>
      <c r="AB116" s="232"/>
      <c r="AC116" s="232"/>
      <c r="AD116" s="232"/>
      <c r="AE116" s="232"/>
      <c r="AF116" s="232"/>
      <c r="AG116" s="232"/>
      <c r="AH116" s="232"/>
      <c r="AI116" s="232"/>
      <c r="AJ116" s="232"/>
      <c r="AK116" s="232"/>
      <c r="AL116" s="232"/>
      <c r="AM116" s="232"/>
      <c r="AN116" s="232"/>
      <c r="AO116" s="232"/>
      <c r="AP116" s="232"/>
      <c r="AQ116" s="232"/>
      <c r="AR116" s="232"/>
      <c r="AS116" s="232"/>
      <c r="AT116" s="232"/>
      <c r="AU116" s="232"/>
      <c r="AV116" s="232"/>
      <c r="AW116" s="638" t="str">
        <f>IF(SUM(J120,J124,J130,J134,J140,J144,J150,J154,J160,J164)=0,"",AVERAGE(J120,J124,J130,J134,J140,J144,J150,J154,J160,J164))</f>
        <v/>
      </c>
      <c r="AX116" s="638"/>
      <c r="AY116" s="323" t="str">
        <f>AW116</f>
        <v/>
      </c>
      <c r="AZ116" s="195"/>
      <c r="BA116" s="75"/>
      <c r="BB116" s="328" t="str">
        <f t="shared" si="1"/>
        <v/>
      </c>
    </row>
    <row r="117" spans="1:55" ht="5.0999999999999996" customHeight="1" x14ac:dyDescent="0.25">
      <c r="A117" s="55"/>
      <c r="B117" s="221"/>
      <c r="C117" s="60"/>
      <c r="D117" s="190"/>
      <c r="E117" s="60"/>
      <c r="F117" s="60"/>
      <c r="G117" s="60"/>
      <c r="H117" s="369"/>
      <c r="I117" s="366"/>
      <c r="J117" s="232"/>
      <c r="K117" s="232"/>
      <c r="L117" s="232"/>
      <c r="M117" s="232"/>
      <c r="N117" s="232"/>
      <c r="O117" s="232"/>
      <c r="P117" s="232"/>
      <c r="Q117" s="232"/>
      <c r="R117" s="232"/>
      <c r="S117" s="232"/>
      <c r="T117" s="232"/>
      <c r="U117" s="232"/>
      <c r="V117" s="232"/>
      <c r="W117" s="232"/>
      <c r="X117" s="232"/>
      <c r="Y117" s="232"/>
      <c r="Z117" s="232"/>
      <c r="AA117" s="232"/>
      <c r="AB117" s="232"/>
      <c r="AC117" s="232"/>
      <c r="AD117" s="232"/>
      <c r="AE117" s="232"/>
      <c r="AF117" s="232"/>
      <c r="AG117" s="232"/>
      <c r="AH117" s="232"/>
      <c r="AI117" s="232"/>
      <c r="AJ117" s="232"/>
      <c r="AK117" s="232"/>
      <c r="AL117" s="232"/>
      <c r="AM117" s="232"/>
      <c r="AN117" s="232"/>
      <c r="AO117" s="232"/>
      <c r="AP117" s="232"/>
      <c r="AQ117" s="232"/>
      <c r="AR117" s="232"/>
      <c r="AS117" s="232"/>
      <c r="AT117" s="232"/>
      <c r="AU117" s="232"/>
      <c r="AV117" s="232"/>
      <c r="AW117" s="232"/>
      <c r="AX117" s="232"/>
      <c r="AY117" s="232"/>
      <c r="AZ117" s="196"/>
      <c r="BA117" s="75"/>
      <c r="BB117" s="328" t="str">
        <f t="shared" si="1"/>
        <v/>
      </c>
    </row>
    <row r="118" spans="1:55" ht="9.9499999999999993" customHeight="1" x14ac:dyDescent="0.25">
      <c r="A118" s="55"/>
      <c r="B118" s="221"/>
      <c r="C118" s="60"/>
      <c r="D118" s="190"/>
      <c r="E118" s="60"/>
      <c r="F118" s="127" t="s">
        <v>117</v>
      </c>
      <c r="G118" s="127"/>
      <c r="H118" s="127"/>
      <c r="I118" s="125"/>
      <c r="J118" s="125"/>
      <c r="K118" s="125"/>
      <c r="L118" s="125"/>
      <c r="M118" s="125"/>
      <c r="N118" s="125"/>
      <c r="O118" s="125"/>
      <c r="P118" s="125"/>
      <c r="Q118" s="125"/>
      <c r="R118" s="125"/>
      <c r="S118" s="125"/>
      <c r="T118" s="125"/>
      <c r="U118" s="125"/>
      <c r="V118" s="125"/>
      <c r="W118" s="125"/>
      <c r="X118" s="125"/>
      <c r="Y118" s="125"/>
      <c r="Z118" s="125"/>
      <c r="AA118" s="125"/>
      <c r="AB118" s="125"/>
      <c r="AC118" s="125"/>
      <c r="AD118" s="713"/>
      <c r="AE118" s="713"/>
      <c r="AF118" s="713"/>
      <c r="AG118" s="713"/>
      <c r="AH118" s="713"/>
      <c r="AI118" s="713"/>
      <c r="AJ118" s="713"/>
      <c r="AK118" s="713"/>
      <c r="AL118" s="713"/>
      <c r="AM118" s="713"/>
      <c r="AN118" s="713"/>
      <c r="AO118" s="713"/>
      <c r="AP118" s="713"/>
      <c r="AQ118" s="713"/>
      <c r="AR118" s="713"/>
      <c r="AS118" s="713"/>
      <c r="AT118" s="713"/>
      <c r="AU118" s="713"/>
      <c r="AV118" s="713"/>
      <c r="AW118" s="713"/>
      <c r="AX118" s="713"/>
      <c r="AY118" s="713"/>
      <c r="AZ118" s="196"/>
      <c r="BA118" s="75"/>
      <c r="BB118" s="328" t="str">
        <f t="shared" si="1"/>
        <v/>
      </c>
    </row>
    <row r="119" spans="1:55" ht="5.0999999999999996" customHeight="1" x14ac:dyDescent="0.25">
      <c r="A119" s="55"/>
      <c r="B119" s="221"/>
      <c r="C119" s="60"/>
      <c r="D119" s="190"/>
      <c r="E119" s="60"/>
      <c r="F119" s="60"/>
      <c r="G119" s="60"/>
      <c r="H119" s="369"/>
      <c r="I119" s="366"/>
      <c r="J119" s="232"/>
      <c r="K119" s="232"/>
      <c r="L119" s="232"/>
      <c r="M119" s="232"/>
      <c r="N119" s="232"/>
      <c r="O119" s="232"/>
      <c r="P119" s="232"/>
      <c r="Q119" s="232"/>
      <c r="R119" s="232"/>
      <c r="S119" s="232"/>
      <c r="T119" s="232"/>
      <c r="U119" s="232"/>
      <c r="V119" s="232"/>
      <c r="W119" s="232"/>
      <c r="X119" s="232"/>
      <c r="Y119" s="232"/>
      <c r="Z119" s="232"/>
      <c r="AA119" s="232"/>
      <c r="AB119" s="232"/>
      <c r="AC119" s="232"/>
      <c r="AD119" s="232"/>
      <c r="AE119" s="232"/>
      <c r="AF119" s="232"/>
      <c r="AG119" s="232"/>
      <c r="AH119" s="232"/>
      <c r="AI119" s="232"/>
      <c r="AJ119" s="232"/>
      <c r="AK119" s="232"/>
      <c r="AL119" s="232"/>
      <c r="AM119" s="232"/>
      <c r="AN119" s="232"/>
      <c r="AO119" s="232"/>
      <c r="AP119" s="232"/>
      <c r="AQ119" s="232"/>
      <c r="AR119" s="232"/>
      <c r="AS119" s="232"/>
      <c r="AT119" s="232"/>
      <c r="AU119" s="232"/>
      <c r="AV119" s="232"/>
      <c r="AW119" s="232"/>
      <c r="AX119" s="232"/>
      <c r="AY119" s="232"/>
      <c r="AZ119" s="196"/>
      <c r="BA119" s="75"/>
      <c r="BB119" s="328" t="str">
        <f t="shared" si="1"/>
        <v/>
      </c>
    </row>
    <row r="120" spans="1:55" ht="9.9499999999999993" customHeight="1" thickBot="1" x14ac:dyDescent="0.3">
      <c r="A120" s="55">
        <v>17</v>
      </c>
      <c r="B120" s="221"/>
      <c r="C120" s="60"/>
      <c r="D120" s="190"/>
      <c r="E120" s="60"/>
      <c r="F120" s="60"/>
      <c r="G120" s="60"/>
      <c r="H120" s="566" t="s">
        <v>230</v>
      </c>
      <c r="I120" s="77"/>
      <c r="J120" s="76" t="str">
        <f>IF(J122=0,"",J122)</f>
        <v/>
      </c>
      <c r="K120" s="76"/>
      <c r="L120" s="685"/>
      <c r="M120" s="686"/>
      <c r="N120" s="686"/>
      <c r="O120" s="686"/>
      <c r="P120" s="686"/>
      <c r="Q120" s="686"/>
      <c r="R120" s="686"/>
      <c r="S120" s="686"/>
      <c r="T120" s="686"/>
      <c r="U120" s="686"/>
      <c r="V120" s="686"/>
      <c r="W120" s="686"/>
      <c r="X120" s="686"/>
      <c r="Y120" s="686"/>
      <c r="Z120" s="686"/>
      <c r="AA120" s="686"/>
      <c r="AB120" s="686"/>
      <c r="AC120" s="686"/>
      <c r="AD120" s="686"/>
      <c r="AE120" s="686"/>
      <c r="AF120" s="686"/>
      <c r="AG120" s="686"/>
      <c r="AH120" s="686"/>
      <c r="AI120" s="686"/>
      <c r="AJ120" s="686"/>
      <c r="AK120" s="686"/>
      <c r="AL120" s="686"/>
      <c r="AM120" s="686"/>
      <c r="AN120" s="686"/>
      <c r="AO120" s="686"/>
      <c r="AP120" s="686"/>
      <c r="AQ120" s="686"/>
      <c r="AR120" s="686"/>
      <c r="AS120" s="686"/>
      <c r="AT120" s="686"/>
      <c r="AU120" s="686"/>
      <c r="AV120" s="686"/>
      <c r="AW120" s="686"/>
      <c r="AX120" s="686"/>
      <c r="AY120" s="687"/>
      <c r="AZ120" s="196"/>
      <c r="BA120" s="75"/>
      <c r="BB120" s="328" t="str">
        <f t="shared" si="1"/>
        <v/>
      </c>
    </row>
    <row r="121" spans="1:55" ht="9.9499999999999993" customHeight="1" thickTop="1" thickBot="1" x14ac:dyDescent="0.3">
      <c r="A121" s="55"/>
      <c r="B121" s="221"/>
      <c r="C121" s="60"/>
      <c r="D121" s="190"/>
      <c r="E121" s="60"/>
      <c r="F121" s="60"/>
      <c r="G121" s="60"/>
      <c r="H121" s="566"/>
      <c r="I121" s="33"/>
      <c r="J121" s="322">
        <f>J122</f>
        <v>0</v>
      </c>
      <c r="K121" s="33"/>
      <c r="L121" s="688"/>
      <c r="M121" s="689"/>
      <c r="N121" s="689"/>
      <c r="O121" s="689"/>
      <c r="P121" s="689"/>
      <c r="Q121" s="689"/>
      <c r="R121" s="689"/>
      <c r="S121" s="689"/>
      <c r="T121" s="689"/>
      <c r="U121" s="689"/>
      <c r="V121" s="689"/>
      <c r="W121" s="689"/>
      <c r="X121" s="689"/>
      <c r="Y121" s="689"/>
      <c r="Z121" s="689"/>
      <c r="AA121" s="689"/>
      <c r="AB121" s="689"/>
      <c r="AC121" s="689"/>
      <c r="AD121" s="689"/>
      <c r="AE121" s="689"/>
      <c r="AF121" s="689"/>
      <c r="AG121" s="689"/>
      <c r="AH121" s="689"/>
      <c r="AI121" s="689"/>
      <c r="AJ121" s="689"/>
      <c r="AK121" s="689"/>
      <c r="AL121" s="689"/>
      <c r="AM121" s="689"/>
      <c r="AN121" s="689"/>
      <c r="AO121" s="689"/>
      <c r="AP121" s="689"/>
      <c r="AQ121" s="689"/>
      <c r="AR121" s="689"/>
      <c r="AS121" s="689"/>
      <c r="AT121" s="689"/>
      <c r="AU121" s="689"/>
      <c r="AV121" s="689"/>
      <c r="AW121" s="689"/>
      <c r="AX121" s="689"/>
      <c r="AY121" s="690"/>
      <c r="AZ121" s="196"/>
      <c r="BA121" s="75"/>
      <c r="BB121" s="328" t="str">
        <f t="shared" si="1"/>
        <v/>
      </c>
    </row>
    <row r="122" spans="1:55" ht="9.9499999999999993" customHeight="1" thickTop="1" x14ac:dyDescent="0.25">
      <c r="A122" s="55"/>
      <c r="B122" s="221"/>
      <c r="C122" s="60"/>
      <c r="D122" s="190"/>
      <c r="E122" s="60"/>
      <c r="F122" s="60"/>
      <c r="G122" s="60"/>
      <c r="H122" s="566"/>
      <c r="I122" s="32"/>
      <c r="J122" s="386">
        <v>0</v>
      </c>
      <c r="K122" s="76"/>
      <c r="L122" s="691"/>
      <c r="M122" s="692"/>
      <c r="N122" s="692"/>
      <c r="O122" s="692"/>
      <c r="P122" s="692"/>
      <c r="Q122" s="692"/>
      <c r="R122" s="692"/>
      <c r="S122" s="692"/>
      <c r="T122" s="692"/>
      <c r="U122" s="692"/>
      <c r="V122" s="692"/>
      <c r="W122" s="692"/>
      <c r="X122" s="692"/>
      <c r="Y122" s="692"/>
      <c r="Z122" s="692"/>
      <c r="AA122" s="692"/>
      <c r="AB122" s="692"/>
      <c r="AC122" s="692"/>
      <c r="AD122" s="692"/>
      <c r="AE122" s="692"/>
      <c r="AF122" s="692"/>
      <c r="AG122" s="692"/>
      <c r="AH122" s="692"/>
      <c r="AI122" s="692"/>
      <c r="AJ122" s="692"/>
      <c r="AK122" s="692"/>
      <c r="AL122" s="692"/>
      <c r="AM122" s="692"/>
      <c r="AN122" s="692"/>
      <c r="AO122" s="692"/>
      <c r="AP122" s="692"/>
      <c r="AQ122" s="692"/>
      <c r="AR122" s="692"/>
      <c r="AS122" s="692"/>
      <c r="AT122" s="692"/>
      <c r="AU122" s="692"/>
      <c r="AV122" s="692"/>
      <c r="AW122" s="692"/>
      <c r="AX122" s="692"/>
      <c r="AY122" s="693"/>
      <c r="AZ122" s="196"/>
      <c r="BA122" s="75"/>
      <c r="BB122" s="328" t="str">
        <f t="shared" si="1"/>
        <v/>
      </c>
    </row>
    <row r="123" spans="1:55" ht="5.0999999999999996" customHeight="1" x14ac:dyDescent="0.25">
      <c r="A123" s="55"/>
      <c r="B123" s="221"/>
      <c r="C123" s="60"/>
      <c r="D123" s="190"/>
      <c r="E123" s="60"/>
      <c r="F123" s="60"/>
      <c r="G123" s="60"/>
      <c r="H123" s="369"/>
      <c r="I123" s="366"/>
      <c r="J123" s="232"/>
      <c r="K123" s="232"/>
      <c r="L123" s="232"/>
      <c r="M123" s="232"/>
      <c r="N123" s="232"/>
      <c r="O123" s="232"/>
      <c r="P123" s="232"/>
      <c r="Q123" s="232"/>
      <c r="R123" s="232"/>
      <c r="S123" s="232"/>
      <c r="T123" s="232"/>
      <c r="U123" s="232"/>
      <c r="V123" s="232"/>
      <c r="W123" s="232"/>
      <c r="X123" s="232"/>
      <c r="Y123" s="232"/>
      <c r="Z123" s="232"/>
      <c r="AA123" s="232"/>
      <c r="AB123" s="232"/>
      <c r="AC123" s="232"/>
      <c r="AD123" s="232"/>
      <c r="AE123" s="232"/>
      <c r="AF123" s="232"/>
      <c r="AG123" s="232"/>
      <c r="AH123" s="232"/>
      <c r="AI123" s="232"/>
      <c r="AJ123" s="232"/>
      <c r="AK123" s="232"/>
      <c r="AL123" s="232"/>
      <c r="AM123" s="232"/>
      <c r="AN123" s="232"/>
      <c r="AO123" s="232"/>
      <c r="AP123" s="232"/>
      <c r="AQ123" s="232"/>
      <c r="AR123" s="232"/>
      <c r="AS123" s="232"/>
      <c r="AT123" s="232"/>
      <c r="AU123" s="232"/>
      <c r="AV123" s="232"/>
      <c r="AW123" s="232"/>
      <c r="AX123" s="232"/>
      <c r="AY123" s="232"/>
      <c r="AZ123" s="196"/>
      <c r="BA123" s="75"/>
      <c r="BB123" s="328" t="str">
        <f t="shared" si="1"/>
        <v/>
      </c>
    </row>
    <row r="124" spans="1:55" ht="9.9499999999999993" customHeight="1" thickBot="1" x14ac:dyDescent="0.3">
      <c r="A124" s="55">
        <v>18</v>
      </c>
      <c r="B124" s="221"/>
      <c r="C124" s="60"/>
      <c r="D124" s="190"/>
      <c r="E124" s="60"/>
      <c r="F124" s="60"/>
      <c r="G124" s="60"/>
      <c r="H124" s="566" t="s">
        <v>236</v>
      </c>
      <c r="I124" s="77"/>
      <c r="J124" s="76" t="str">
        <f>IF(J126=0,"",J126)</f>
        <v/>
      </c>
      <c r="K124" s="76"/>
      <c r="L124" s="685"/>
      <c r="M124" s="686"/>
      <c r="N124" s="686"/>
      <c r="O124" s="686"/>
      <c r="P124" s="686"/>
      <c r="Q124" s="686"/>
      <c r="R124" s="686"/>
      <c r="S124" s="686"/>
      <c r="T124" s="686"/>
      <c r="U124" s="686"/>
      <c r="V124" s="686"/>
      <c r="W124" s="686"/>
      <c r="X124" s="686"/>
      <c r="Y124" s="686"/>
      <c r="Z124" s="686"/>
      <c r="AA124" s="686"/>
      <c r="AB124" s="686"/>
      <c r="AC124" s="686"/>
      <c r="AD124" s="686"/>
      <c r="AE124" s="686"/>
      <c r="AF124" s="686"/>
      <c r="AG124" s="686"/>
      <c r="AH124" s="686"/>
      <c r="AI124" s="686"/>
      <c r="AJ124" s="686"/>
      <c r="AK124" s="686"/>
      <c r="AL124" s="686"/>
      <c r="AM124" s="686"/>
      <c r="AN124" s="686"/>
      <c r="AO124" s="686"/>
      <c r="AP124" s="686"/>
      <c r="AQ124" s="686"/>
      <c r="AR124" s="686"/>
      <c r="AS124" s="686"/>
      <c r="AT124" s="686"/>
      <c r="AU124" s="686"/>
      <c r="AV124" s="686"/>
      <c r="AW124" s="686"/>
      <c r="AX124" s="686"/>
      <c r="AY124" s="687"/>
      <c r="AZ124" s="196"/>
      <c r="BA124" s="75"/>
      <c r="BB124" s="328" t="str">
        <f t="shared" si="1"/>
        <v/>
      </c>
    </row>
    <row r="125" spans="1:55" ht="9.9499999999999993" customHeight="1" thickTop="1" thickBot="1" x14ac:dyDescent="0.3">
      <c r="A125" s="55"/>
      <c r="B125" s="221"/>
      <c r="C125" s="60"/>
      <c r="D125" s="190"/>
      <c r="E125" s="60"/>
      <c r="F125" s="60"/>
      <c r="G125" s="60"/>
      <c r="H125" s="566"/>
      <c r="I125" s="33"/>
      <c r="J125" s="322">
        <f>J126</f>
        <v>0</v>
      </c>
      <c r="K125" s="33"/>
      <c r="L125" s="688"/>
      <c r="M125" s="689"/>
      <c r="N125" s="689"/>
      <c r="O125" s="689"/>
      <c r="P125" s="689"/>
      <c r="Q125" s="689"/>
      <c r="R125" s="689"/>
      <c r="S125" s="689"/>
      <c r="T125" s="689"/>
      <c r="U125" s="689"/>
      <c r="V125" s="689"/>
      <c r="W125" s="689"/>
      <c r="X125" s="689"/>
      <c r="Y125" s="689"/>
      <c r="Z125" s="689"/>
      <c r="AA125" s="689"/>
      <c r="AB125" s="689"/>
      <c r="AC125" s="689"/>
      <c r="AD125" s="689"/>
      <c r="AE125" s="689"/>
      <c r="AF125" s="689"/>
      <c r="AG125" s="689"/>
      <c r="AH125" s="689"/>
      <c r="AI125" s="689"/>
      <c r="AJ125" s="689"/>
      <c r="AK125" s="689"/>
      <c r="AL125" s="689"/>
      <c r="AM125" s="689"/>
      <c r="AN125" s="689"/>
      <c r="AO125" s="689"/>
      <c r="AP125" s="689"/>
      <c r="AQ125" s="689"/>
      <c r="AR125" s="689"/>
      <c r="AS125" s="689"/>
      <c r="AT125" s="689"/>
      <c r="AU125" s="689"/>
      <c r="AV125" s="689"/>
      <c r="AW125" s="689"/>
      <c r="AX125" s="689"/>
      <c r="AY125" s="690"/>
      <c r="AZ125" s="196"/>
      <c r="BA125" s="75"/>
      <c r="BB125" s="328" t="str">
        <f t="shared" si="1"/>
        <v/>
      </c>
    </row>
    <row r="126" spans="1:55" ht="9.9499999999999993" customHeight="1" thickTop="1" x14ac:dyDescent="0.25">
      <c r="A126" s="55"/>
      <c r="B126" s="221"/>
      <c r="C126" s="60"/>
      <c r="D126" s="190"/>
      <c r="E126" s="60"/>
      <c r="F126" s="60"/>
      <c r="G126" s="60"/>
      <c r="H126" s="566"/>
      <c r="I126" s="32"/>
      <c r="J126" s="386">
        <v>0</v>
      </c>
      <c r="K126" s="76"/>
      <c r="L126" s="691"/>
      <c r="M126" s="692"/>
      <c r="N126" s="692"/>
      <c r="O126" s="692"/>
      <c r="P126" s="692"/>
      <c r="Q126" s="692"/>
      <c r="R126" s="692"/>
      <c r="S126" s="692"/>
      <c r="T126" s="692"/>
      <c r="U126" s="692"/>
      <c r="V126" s="692"/>
      <c r="W126" s="692"/>
      <c r="X126" s="692"/>
      <c r="Y126" s="692"/>
      <c r="Z126" s="692"/>
      <c r="AA126" s="692"/>
      <c r="AB126" s="692"/>
      <c r="AC126" s="692"/>
      <c r="AD126" s="692"/>
      <c r="AE126" s="692"/>
      <c r="AF126" s="692"/>
      <c r="AG126" s="692"/>
      <c r="AH126" s="692"/>
      <c r="AI126" s="692"/>
      <c r="AJ126" s="692"/>
      <c r="AK126" s="692"/>
      <c r="AL126" s="692"/>
      <c r="AM126" s="692"/>
      <c r="AN126" s="692"/>
      <c r="AO126" s="692"/>
      <c r="AP126" s="692"/>
      <c r="AQ126" s="692"/>
      <c r="AR126" s="692"/>
      <c r="AS126" s="692"/>
      <c r="AT126" s="692"/>
      <c r="AU126" s="692"/>
      <c r="AV126" s="692"/>
      <c r="AW126" s="692"/>
      <c r="AX126" s="692"/>
      <c r="AY126" s="693"/>
      <c r="AZ126" s="196"/>
      <c r="BA126" s="75"/>
      <c r="BB126" s="328" t="str">
        <f t="shared" si="1"/>
        <v/>
      </c>
    </row>
    <row r="127" spans="1:55" ht="5.0999999999999996" customHeight="1" x14ac:dyDescent="0.25">
      <c r="A127" s="55"/>
      <c r="B127" s="221"/>
      <c r="C127" s="60"/>
      <c r="D127" s="190"/>
      <c r="E127" s="60"/>
      <c r="F127" s="60"/>
      <c r="G127" s="60"/>
      <c r="H127" s="369"/>
      <c r="I127" s="366"/>
      <c r="J127" s="232"/>
      <c r="K127" s="232"/>
      <c r="L127" s="232"/>
      <c r="M127" s="232"/>
      <c r="N127" s="232"/>
      <c r="O127" s="232"/>
      <c r="P127" s="232"/>
      <c r="Q127" s="232"/>
      <c r="R127" s="232"/>
      <c r="S127" s="232"/>
      <c r="T127" s="232"/>
      <c r="U127" s="232"/>
      <c r="V127" s="232"/>
      <c r="W127" s="232"/>
      <c r="X127" s="232"/>
      <c r="Y127" s="232"/>
      <c r="Z127" s="232"/>
      <c r="AA127" s="232"/>
      <c r="AB127" s="232"/>
      <c r="AC127" s="232"/>
      <c r="AD127" s="232"/>
      <c r="AE127" s="232"/>
      <c r="AF127" s="232"/>
      <c r="AG127" s="232"/>
      <c r="AH127" s="232"/>
      <c r="AI127" s="232"/>
      <c r="AJ127" s="232"/>
      <c r="AK127" s="232"/>
      <c r="AL127" s="232"/>
      <c r="AM127" s="232"/>
      <c r="AN127" s="232"/>
      <c r="AO127" s="232"/>
      <c r="AP127" s="232"/>
      <c r="AQ127" s="232"/>
      <c r="AR127" s="232"/>
      <c r="AS127" s="232"/>
      <c r="AT127" s="232"/>
      <c r="AU127" s="232"/>
      <c r="AV127" s="232"/>
      <c r="AW127" s="232"/>
      <c r="AX127" s="232"/>
      <c r="AY127" s="232"/>
      <c r="AZ127" s="196"/>
      <c r="BA127" s="75"/>
      <c r="BB127" s="328" t="str">
        <f t="shared" si="1"/>
        <v/>
      </c>
    </row>
    <row r="128" spans="1:55" ht="9.9499999999999993" customHeight="1" x14ac:dyDescent="0.25">
      <c r="A128" s="55"/>
      <c r="B128" s="221"/>
      <c r="C128" s="60"/>
      <c r="D128" s="190"/>
      <c r="E128" s="60"/>
      <c r="F128" s="670" t="s">
        <v>232</v>
      </c>
      <c r="G128" s="670"/>
      <c r="H128" s="670"/>
      <c r="I128" s="125"/>
      <c r="J128" s="125"/>
      <c r="K128" s="125"/>
      <c r="L128" s="125"/>
      <c r="M128" s="125"/>
      <c r="N128" s="125"/>
      <c r="O128" s="125"/>
      <c r="P128" s="125"/>
      <c r="Q128" s="125"/>
      <c r="R128" s="125"/>
      <c r="S128" s="125"/>
      <c r="T128" s="125"/>
      <c r="U128" s="125"/>
      <c r="V128" s="125"/>
      <c r="W128" s="125"/>
      <c r="X128" s="125"/>
      <c r="Y128" s="125"/>
      <c r="Z128" s="125"/>
      <c r="AA128" s="125"/>
      <c r="AB128" s="125"/>
      <c r="AC128" s="125"/>
      <c r="AD128" s="713"/>
      <c r="AE128" s="713"/>
      <c r="AF128" s="713"/>
      <c r="AG128" s="713"/>
      <c r="AH128" s="713"/>
      <c r="AI128" s="713"/>
      <c r="AJ128" s="713"/>
      <c r="AK128" s="713"/>
      <c r="AL128" s="713"/>
      <c r="AM128" s="713"/>
      <c r="AN128" s="713"/>
      <c r="AO128" s="713"/>
      <c r="AP128" s="713"/>
      <c r="AQ128" s="713"/>
      <c r="AR128" s="713"/>
      <c r="AS128" s="713"/>
      <c r="AT128" s="713"/>
      <c r="AU128" s="713"/>
      <c r="AV128" s="713"/>
      <c r="AW128" s="713"/>
      <c r="AX128" s="713"/>
      <c r="AY128" s="713"/>
      <c r="AZ128" s="196"/>
      <c r="BA128" s="75"/>
      <c r="BB128" s="328" t="str">
        <f t="shared" si="1"/>
        <v/>
      </c>
    </row>
    <row r="129" spans="1:54" ht="5.0999999999999996" customHeight="1" x14ac:dyDescent="0.25">
      <c r="A129" s="55"/>
      <c r="B129" s="221"/>
      <c r="C129" s="60"/>
      <c r="D129" s="190"/>
      <c r="E129" s="60"/>
      <c r="F129" s="60"/>
      <c r="G129" s="60"/>
      <c r="H129" s="369"/>
      <c r="I129" s="366"/>
      <c r="J129" s="232"/>
      <c r="K129" s="232"/>
      <c r="L129" s="232"/>
      <c r="M129" s="232"/>
      <c r="N129" s="232"/>
      <c r="O129" s="232"/>
      <c r="P129" s="232"/>
      <c r="Q129" s="232"/>
      <c r="R129" s="232"/>
      <c r="S129" s="232"/>
      <c r="T129" s="232"/>
      <c r="U129" s="232"/>
      <c r="V129" s="232"/>
      <c r="W129" s="232"/>
      <c r="X129" s="232"/>
      <c r="Y129" s="232"/>
      <c r="Z129" s="232"/>
      <c r="AA129" s="232"/>
      <c r="AB129" s="232"/>
      <c r="AC129" s="232"/>
      <c r="AD129" s="232"/>
      <c r="AE129" s="232"/>
      <c r="AF129" s="232"/>
      <c r="AG129" s="232"/>
      <c r="AH129" s="232"/>
      <c r="AI129" s="232"/>
      <c r="AJ129" s="232"/>
      <c r="AK129" s="232"/>
      <c r="AL129" s="232"/>
      <c r="AM129" s="232"/>
      <c r="AN129" s="232"/>
      <c r="AO129" s="232"/>
      <c r="AP129" s="232"/>
      <c r="AQ129" s="232"/>
      <c r="AR129" s="232"/>
      <c r="AS129" s="232"/>
      <c r="AT129" s="232"/>
      <c r="AU129" s="232"/>
      <c r="AV129" s="232"/>
      <c r="AW129" s="232"/>
      <c r="AX129" s="232"/>
      <c r="AY129" s="232"/>
      <c r="AZ129" s="196"/>
      <c r="BA129" s="75"/>
      <c r="BB129" s="328" t="str">
        <f t="shared" si="1"/>
        <v/>
      </c>
    </row>
    <row r="130" spans="1:54" ht="9.9499999999999993" customHeight="1" thickBot="1" x14ac:dyDescent="0.3">
      <c r="A130" s="55">
        <v>19</v>
      </c>
      <c r="B130" s="221"/>
      <c r="C130" s="60"/>
      <c r="D130" s="190"/>
      <c r="E130" s="60"/>
      <c r="F130" s="60"/>
      <c r="G130" s="60"/>
      <c r="H130" s="566" t="s">
        <v>233</v>
      </c>
      <c r="I130" s="77"/>
      <c r="J130" s="76" t="str">
        <f>IF(J132=0,"",J132)</f>
        <v/>
      </c>
      <c r="K130" s="76"/>
      <c r="L130" s="685"/>
      <c r="M130" s="686"/>
      <c r="N130" s="686"/>
      <c r="O130" s="686"/>
      <c r="P130" s="686"/>
      <c r="Q130" s="686"/>
      <c r="R130" s="686"/>
      <c r="S130" s="686"/>
      <c r="T130" s="686"/>
      <c r="U130" s="686"/>
      <c r="V130" s="686"/>
      <c r="W130" s="686"/>
      <c r="X130" s="686"/>
      <c r="Y130" s="686"/>
      <c r="Z130" s="686"/>
      <c r="AA130" s="686"/>
      <c r="AB130" s="686"/>
      <c r="AC130" s="686"/>
      <c r="AD130" s="686"/>
      <c r="AE130" s="686"/>
      <c r="AF130" s="686"/>
      <c r="AG130" s="686"/>
      <c r="AH130" s="686"/>
      <c r="AI130" s="686"/>
      <c r="AJ130" s="686"/>
      <c r="AK130" s="686"/>
      <c r="AL130" s="686"/>
      <c r="AM130" s="686"/>
      <c r="AN130" s="686"/>
      <c r="AO130" s="686"/>
      <c r="AP130" s="686"/>
      <c r="AQ130" s="686"/>
      <c r="AR130" s="686"/>
      <c r="AS130" s="686"/>
      <c r="AT130" s="686"/>
      <c r="AU130" s="686"/>
      <c r="AV130" s="686"/>
      <c r="AW130" s="686"/>
      <c r="AX130" s="686"/>
      <c r="AY130" s="687"/>
      <c r="AZ130" s="196"/>
      <c r="BA130" s="75"/>
      <c r="BB130" s="328" t="str">
        <f t="shared" si="1"/>
        <v/>
      </c>
    </row>
    <row r="131" spans="1:54" ht="9.9499999999999993" customHeight="1" thickTop="1" thickBot="1" x14ac:dyDescent="0.3">
      <c r="A131" s="55"/>
      <c r="B131" s="221"/>
      <c r="C131" s="60"/>
      <c r="D131" s="190"/>
      <c r="E131" s="60"/>
      <c r="F131" s="60"/>
      <c r="G131" s="60"/>
      <c r="H131" s="566"/>
      <c r="I131" s="33"/>
      <c r="J131" s="322">
        <f>J132</f>
        <v>0</v>
      </c>
      <c r="K131" s="33"/>
      <c r="L131" s="688"/>
      <c r="M131" s="689"/>
      <c r="N131" s="689"/>
      <c r="O131" s="689"/>
      <c r="P131" s="689"/>
      <c r="Q131" s="689"/>
      <c r="R131" s="689"/>
      <c r="S131" s="689"/>
      <c r="T131" s="689"/>
      <c r="U131" s="689"/>
      <c r="V131" s="689"/>
      <c r="W131" s="689"/>
      <c r="X131" s="689"/>
      <c r="Y131" s="689"/>
      <c r="Z131" s="689"/>
      <c r="AA131" s="689"/>
      <c r="AB131" s="689"/>
      <c r="AC131" s="689"/>
      <c r="AD131" s="689"/>
      <c r="AE131" s="689"/>
      <c r="AF131" s="689"/>
      <c r="AG131" s="689"/>
      <c r="AH131" s="689"/>
      <c r="AI131" s="689"/>
      <c r="AJ131" s="689"/>
      <c r="AK131" s="689"/>
      <c r="AL131" s="689"/>
      <c r="AM131" s="689"/>
      <c r="AN131" s="689"/>
      <c r="AO131" s="689"/>
      <c r="AP131" s="689"/>
      <c r="AQ131" s="689"/>
      <c r="AR131" s="689"/>
      <c r="AS131" s="689"/>
      <c r="AT131" s="689"/>
      <c r="AU131" s="689"/>
      <c r="AV131" s="689"/>
      <c r="AW131" s="689"/>
      <c r="AX131" s="689"/>
      <c r="AY131" s="690"/>
      <c r="AZ131" s="196"/>
      <c r="BA131" s="75"/>
      <c r="BB131" s="328" t="str">
        <f t="shared" si="1"/>
        <v/>
      </c>
    </row>
    <row r="132" spans="1:54" ht="9.9499999999999993" customHeight="1" thickTop="1" x14ac:dyDescent="0.25">
      <c r="A132" s="55"/>
      <c r="B132" s="221"/>
      <c r="C132" s="60"/>
      <c r="D132" s="190"/>
      <c r="E132" s="60"/>
      <c r="F132" s="60"/>
      <c r="G132" s="60"/>
      <c r="H132" s="566"/>
      <c r="I132" s="32"/>
      <c r="J132" s="386">
        <v>0</v>
      </c>
      <c r="K132" s="76"/>
      <c r="L132" s="691"/>
      <c r="M132" s="692"/>
      <c r="N132" s="692"/>
      <c r="O132" s="692"/>
      <c r="P132" s="692"/>
      <c r="Q132" s="692"/>
      <c r="R132" s="692"/>
      <c r="S132" s="692"/>
      <c r="T132" s="692"/>
      <c r="U132" s="692"/>
      <c r="V132" s="692"/>
      <c r="W132" s="692"/>
      <c r="X132" s="692"/>
      <c r="Y132" s="692"/>
      <c r="Z132" s="692"/>
      <c r="AA132" s="692"/>
      <c r="AB132" s="692"/>
      <c r="AC132" s="692"/>
      <c r="AD132" s="692"/>
      <c r="AE132" s="692"/>
      <c r="AF132" s="692"/>
      <c r="AG132" s="692"/>
      <c r="AH132" s="692"/>
      <c r="AI132" s="692"/>
      <c r="AJ132" s="692"/>
      <c r="AK132" s="692"/>
      <c r="AL132" s="692"/>
      <c r="AM132" s="692"/>
      <c r="AN132" s="692"/>
      <c r="AO132" s="692"/>
      <c r="AP132" s="692"/>
      <c r="AQ132" s="692"/>
      <c r="AR132" s="692"/>
      <c r="AS132" s="692"/>
      <c r="AT132" s="692"/>
      <c r="AU132" s="692"/>
      <c r="AV132" s="692"/>
      <c r="AW132" s="692"/>
      <c r="AX132" s="692"/>
      <c r="AY132" s="693"/>
      <c r="AZ132" s="196"/>
      <c r="BA132" s="75"/>
      <c r="BB132" s="328" t="str">
        <f t="shared" si="1"/>
        <v/>
      </c>
    </row>
    <row r="133" spans="1:54" ht="5.0999999999999996" customHeight="1" x14ac:dyDescent="0.25">
      <c r="A133" s="55"/>
      <c r="B133" s="221"/>
      <c r="C133" s="60"/>
      <c r="D133" s="190"/>
      <c r="E133" s="60"/>
      <c r="F133" s="60"/>
      <c r="G133" s="60"/>
      <c r="H133" s="369"/>
      <c r="I133" s="366"/>
      <c r="J133" s="232"/>
      <c r="K133" s="232"/>
      <c r="L133" s="232"/>
      <c r="M133" s="232"/>
      <c r="N133" s="232"/>
      <c r="O133" s="232"/>
      <c r="P133" s="232"/>
      <c r="Q133" s="232"/>
      <c r="R133" s="232"/>
      <c r="S133" s="232"/>
      <c r="T133" s="232"/>
      <c r="U133" s="232"/>
      <c r="V133" s="232"/>
      <c r="W133" s="232"/>
      <c r="X133" s="232"/>
      <c r="Y133" s="232"/>
      <c r="Z133" s="232"/>
      <c r="AA133" s="232"/>
      <c r="AB133" s="232"/>
      <c r="AC133" s="232"/>
      <c r="AD133" s="232"/>
      <c r="AE133" s="232"/>
      <c r="AF133" s="232"/>
      <c r="AG133" s="232"/>
      <c r="AH133" s="232"/>
      <c r="AI133" s="232"/>
      <c r="AJ133" s="232"/>
      <c r="AK133" s="232"/>
      <c r="AL133" s="232"/>
      <c r="AM133" s="232"/>
      <c r="AN133" s="232"/>
      <c r="AO133" s="232"/>
      <c r="AP133" s="232"/>
      <c r="AQ133" s="232"/>
      <c r="AR133" s="232"/>
      <c r="AS133" s="232"/>
      <c r="AT133" s="232"/>
      <c r="AU133" s="232"/>
      <c r="AV133" s="232"/>
      <c r="AW133" s="232"/>
      <c r="AX133" s="232"/>
      <c r="AY133" s="232"/>
      <c r="AZ133" s="196"/>
      <c r="BA133" s="75"/>
      <c r="BB133" s="328" t="str">
        <f t="shared" si="1"/>
        <v/>
      </c>
    </row>
    <row r="134" spans="1:54" ht="9.9499999999999993" customHeight="1" thickBot="1" x14ac:dyDescent="0.3">
      <c r="A134" s="55">
        <v>20</v>
      </c>
      <c r="B134" s="221"/>
      <c r="C134" s="60"/>
      <c r="D134" s="190"/>
      <c r="E134" s="60"/>
      <c r="F134" s="60"/>
      <c r="G134" s="60"/>
      <c r="H134" s="566" t="s">
        <v>216</v>
      </c>
      <c r="I134" s="77"/>
      <c r="J134" s="76" t="str">
        <f>IF(J136=0,"",J136)</f>
        <v/>
      </c>
      <c r="K134" s="76"/>
      <c r="L134" s="685"/>
      <c r="M134" s="686"/>
      <c r="N134" s="686"/>
      <c r="O134" s="686"/>
      <c r="P134" s="686"/>
      <c r="Q134" s="686"/>
      <c r="R134" s="686"/>
      <c r="S134" s="686"/>
      <c r="T134" s="686"/>
      <c r="U134" s="686"/>
      <c r="V134" s="686"/>
      <c r="W134" s="686"/>
      <c r="X134" s="686"/>
      <c r="Y134" s="686"/>
      <c r="Z134" s="686"/>
      <c r="AA134" s="686"/>
      <c r="AB134" s="686"/>
      <c r="AC134" s="686"/>
      <c r="AD134" s="686"/>
      <c r="AE134" s="686"/>
      <c r="AF134" s="686"/>
      <c r="AG134" s="686"/>
      <c r="AH134" s="686"/>
      <c r="AI134" s="686"/>
      <c r="AJ134" s="686"/>
      <c r="AK134" s="686"/>
      <c r="AL134" s="686"/>
      <c r="AM134" s="686"/>
      <c r="AN134" s="686"/>
      <c r="AO134" s="686"/>
      <c r="AP134" s="686"/>
      <c r="AQ134" s="686"/>
      <c r="AR134" s="686"/>
      <c r="AS134" s="686"/>
      <c r="AT134" s="686"/>
      <c r="AU134" s="686"/>
      <c r="AV134" s="686"/>
      <c r="AW134" s="686"/>
      <c r="AX134" s="686"/>
      <c r="AY134" s="687"/>
      <c r="AZ134" s="196"/>
      <c r="BA134" s="75"/>
      <c r="BB134" s="328" t="str">
        <f t="shared" si="1"/>
        <v/>
      </c>
    </row>
    <row r="135" spans="1:54" ht="9.9499999999999993" customHeight="1" thickTop="1" thickBot="1" x14ac:dyDescent="0.3">
      <c r="A135" s="55"/>
      <c r="B135" s="221"/>
      <c r="C135" s="60"/>
      <c r="D135" s="190"/>
      <c r="E135" s="60"/>
      <c r="F135" s="60"/>
      <c r="G135" s="60"/>
      <c r="H135" s="566"/>
      <c r="I135" s="33"/>
      <c r="J135" s="322">
        <f>J136</f>
        <v>0</v>
      </c>
      <c r="K135" s="33"/>
      <c r="L135" s="688"/>
      <c r="M135" s="689"/>
      <c r="N135" s="689"/>
      <c r="O135" s="689"/>
      <c r="P135" s="689"/>
      <c r="Q135" s="689"/>
      <c r="R135" s="689"/>
      <c r="S135" s="689"/>
      <c r="T135" s="689"/>
      <c r="U135" s="689"/>
      <c r="V135" s="689"/>
      <c r="W135" s="689"/>
      <c r="X135" s="689"/>
      <c r="Y135" s="689"/>
      <c r="Z135" s="689"/>
      <c r="AA135" s="689"/>
      <c r="AB135" s="689"/>
      <c r="AC135" s="689"/>
      <c r="AD135" s="689"/>
      <c r="AE135" s="689"/>
      <c r="AF135" s="689"/>
      <c r="AG135" s="689"/>
      <c r="AH135" s="689"/>
      <c r="AI135" s="689"/>
      <c r="AJ135" s="689"/>
      <c r="AK135" s="689"/>
      <c r="AL135" s="689"/>
      <c r="AM135" s="689"/>
      <c r="AN135" s="689"/>
      <c r="AO135" s="689"/>
      <c r="AP135" s="689"/>
      <c r="AQ135" s="689"/>
      <c r="AR135" s="689"/>
      <c r="AS135" s="689"/>
      <c r="AT135" s="689"/>
      <c r="AU135" s="689"/>
      <c r="AV135" s="689"/>
      <c r="AW135" s="689"/>
      <c r="AX135" s="689"/>
      <c r="AY135" s="690"/>
      <c r="AZ135" s="196"/>
      <c r="BA135" s="75"/>
      <c r="BB135" s="328" t="str">
        <f t="shared" si="1"/>
        <v/>
      </c>
    </row>
    <row r="136" spans="1:54" ht="9.9499999999999993" customHeight="1" thickTop="1" x14ac:dyDescent="0.25">
      <c r="A136" s="55"/>
      <c r="B136" s="221"/>
      <c r="C136" s="60"/>
      <c r="D136" s="190"/>
      <c r="E136" s="60"/>
      <c r="F136" s="60"/>
      <c r="G136" s="60"/>
      <c r="H136" s="566"/>
      <c r="I136" s="32"/>
      <c r="J136" s="386">
        <v>0</v>
      </c>
      <c r="K136" s="76"/>
      <c r="L136" s="691"/>
      <c r="M136" s="692"/>
      <c r="N136" s="692"/>
      <c r="O136" s="692"/>
      <c r="P136" s="692"/>
      <c r="Q136" s="692"/>
      <c r="R136" s="692"/>
      <c r="S136" s="692"/>
      <c r="T136" s="692"/>
      <c r="U136" s="692"/>
      <c r="V136" s="692"/>
      <c r="W136" s="692"/>
      <c r="X136" s="692"/>
      <c r="Y136" s="692"/>
      <c r="Z136" s="692"/>
      <c r="AA136" s="692"/>
      <c r="AB136" s="692"/>
      <c r="AC136" s="692"/>
      <c r="AD136" s="692"/>
      <c r="AE136" s="692"/>
      <c r="AF136" s="692"/>
      <c r="AG136" s="692"/>
      <c r="AH136" s="692"/>
      <c r="AI136" s="692"/>
      <c r="AJ136" s="692"/>
      <c r="AK136" s="692"/>
      <c r="AL136" s="692"/>
      <c r="AM136" s="692"/>
      <c r="AN136" s="692"/>
      <c r="AO136" s="692"/>
      <c r="AP136" s="692"/>
      <c r="AQ136" s="692"/>
      <c r="AR136" s="692"/>
      <c r="AS136" s="692"/>
      <c r="AT136" s="692"/>
      <c r="AU136" s="692"/>
      <c r="AV136" s="692"/>
      <c r="AW136" s="692"/>
      <c r="AX136" s="692"/>
      <c r="AY136" s="693"/>
      <c r="AZ136" s="196"/>
      <c r="BA136" s="75"/>
      <c r="BB136" s="328" t="str">
        <f t="shared" si="1"/>
        <v/>
      </c>
    </row>
    <row r="137" spans="1:54" ht="5.0999999999999996" customHeight="1" x14ac:dyDescent="0.25">
      <c r="A137" s="55"/>
      <c r="B137" s="221"/>
      <c r="C137" s="60"/>
      <c r="D137" s="190"/>
      <c r="E137" s="60"/>
      <c r="F137" s="60"/>
      <c r="G137" s="60"/>
      <c r="H137" s="369"/>
      <c r="I137" s="366"/>
      <c r="J137" s="232"/>
      <c r="K137" s="232"/>
      <c r="L137" s="232"/>
      <c r="M137" s="232"/>
      <c r="N137" s="232"/>
      <c r="O137" s="232"/>
      <c r="P137" s="232"/>
      <c r="Q137" s="232"/>
      <c r="R137" s="232"/>
      <c r="S137" s="232"/>
      <c r="T137" s="232"/>
      <c r="U137" s="232"/>
      <c r="V137" s="232"/>
      <c r="W137" s="232"/>
      <c r="X137" s="232"/>
      <c r="Y137" s="232"/>
      <c r="Z137" s="232"/>
      <c r="AA137" s="232"/>
      <c r="AB137" s="232"/>
      <c r="AC137" s="232"/>
      <c r="AD137" s="232"/>
      <c r="AE137" s="232"/>
      <c r="AF137" s="232"/>
      <c r="AG137" s="232"/>
      <c r="AH137" s="232"/>
      <c r="AI137" s="232"/>
      <c r="AJ137" s="232"/>
      <c r="AK137" s="232"/>
      <c r="AL137" s="232"/>
      <c r="AM137" s="232"/>
      <c r="AN137" s="232"/>
      <c r="AO137" s="232"/>
      <c r="AP137" s="232"/>
      <c r="AQ137" s="232"/>
      <c r="AR137" s="232"/>
      <c r="AS137" s="232"/>
      <c r="AT137" s="232"/>
      <c r="AU137" s="232"/>
      <c r="AV137" s="232"/>
      <c r="AW137" s="232"/>
      <c r="AX137" s="232"/>
      <c r="AY137" s="232"/>
      <c r="AZ137" s="196"/>
      <c r="BA137" s="75"/>
      <c r="BB137" s="328" t="str">
        <f t="shared" si="1"/>
        <v/>
      </c>
    </row>
    <row r="138" spans="1:54" ht="9.9499999999999993" customHeight="1" x14ac:dyDescent="0.25">
      <c r="A138" s="55"/>
      <c r="B138" s="221"/>
      <c r="C138" s="60"/>
      <c r="D138" s="190"/>
      <c r="E138" s="60"/>
      <c r="F138" s="670" t="s">
        <v>118</v>
      </c>
      <c r="G138" s="670"/>
      <c r="H138" s="670"/>
      <c r="I138" s="125"/>
      <c r="J138" s="125"/>
      <c r="K138" s="125"/>
      <c r="L138" s="125"/>
      <c r="M138" s="125"/>
      <c r="N138" s="125"/>
      <c r="O138" s="125"/>
      <c r="P138" s="125"/>
      <c r="Q138" s="125"/>
      <c r="R138" s="125"/>
      <c r="S138" s="125"/>
      <c r="T138" s="125"/>
      <c r="U138" s="125"/>
      <c r="V138" s="125"/>
      <c r="W138" s="125"/>
      <c r="X138" s="125"/>
      <c r="Y138" s="125"/>
      <c r="Z138" s="125"/>
      <c r="AA138" s="125"/>
      <c r="AB138" s="125"/>
      <c r="AC138" s="125"/>
      <c r="AD138" s="713"/>
      <c r="AE138" s="713"/>
      <c r="AF138" s="713"/>
      <c r="AG138" s="713"/>
      <c r="AH138" s="713"/>
      <c r="AI138" s="713"/>
      <c r="AJ138" s="713"/>
      <c r="AK138" s="713"/>
      <c r="AL138" s="713"/>
      <c r="AM138" s="713"/>
      <c r="AN138" s="713"/>
      <c r="AO138" s="713"/>
      <c r="AP138" s="713"/>
      <c r="AQ138" s="713"/>
      <c r="AR138" s="713"/>
      <c r="AS138" s="713"/>
      <c r="AT138" s="713"/>
      <c r="AU138" s="713"/>
      <c r="AV138" s="713"/>
      <c r="AW138" s="713"/>
      <c r="AX138" s="713"/>
      <c r="AY138" s="713"/>
      <c r="AZ138" s="196"/>
      <c r="BA138" s="75"/>
      <c r="BB138" s="328" t="str">
        <f t="shared" si="1"/>
        <v/>
      </c>
    </row>
    <row r="139" spans="1:54" ht="5.0999999999999996" customHeight="1" x14ac:dyDescent="0.25">
      <c r="A139" s="55"/>
      <c r="B139" s="221"/>
      <c r="C139" s="60"/>
      <c r="D139" s="190"/>
      <c r="E139" s="60"/>
      <c r="F139" s="60"/>
      <c r="G139" s="60"/>
      <c r="H139" s="369"/>
      <c r="I139" s="366"/>
      <c r="J139" s="232"/>
      <c r="K139" s="232"/>
      <c r="L139" s="232"/>
      <c r="M139" s="232"/>
      <c r="N139" s="232"/>
      <c r="O139" s="232"/>
      <c r="P139" s="232"/>
      <c r="Q139" s="232"/>
      <c r="R139" s="232"/>
      <c r="S139" s="232"/>
      <c r="T139" s="232"/>
      <c r="U139" s="232"/>
      <c r="V139" s="232"/>
      <c r="W139" s="232"/>
      <c r="X139" s="232"/>
      <c r="Y139" s="232"/>
      <c r="Z139" s="232"/>
      <c r="AA139" s="232"/>
      <c r="AB139" s="232"/>
      <c r="AC139" s="232"/>
      <c r="AD139" s="232"/>
      <c r="AE139" s="232"/>
      <c r="AF139" s="232"/>
      <c r="AG139" s="232"/>
      <c r="AH139" s="232"/>
      <c r="AI139" s="232"/>
      <c r="AJ139" s="232"/>
      <c r="AK139" s="232"/>
      <c r="AL139" s="232"/>
      <c r="AM139" s="232"/>
      <c r="AN139" s="232"/>
      <c r="AO139" s="232"/>
      <c r="AP139" s="232"/>
      <c r="AQ139" s="232"/>
      <c r="AR139" s="232"/>
      <c r="AS139" s="232"/>
      <c r="AT139" s="232"/>
      <c r="AU139" s="232"/>
      <c r="AV139" s="232"/>
      <c r="AW139" s="232"/>
      <c r="AX139" s="232"/>
      <c r="AY139" s="232"/>
      <c r="AZ139" s="196"/>
      <c r="BA139" s="75"/>
      <c r="BB139" s="328" t="str">
        <f t="shared" si="1"/>
        <v/>
      </c>
    </row>
    <row r="140" spans="1:54" ht="9.9499999999999993" customHeight="1" thickBot="1" x14ac:dyDescent="0.3">
      <c r="A140" s="55">
        <v>21</v>
      </c>
      <c r="B140" s="221"/>
      <c r="C140" s="60"/>
      <c r="D140" s="190"/>
      <c r="E140" s="60"/>
      <c r="F140" s="60"/>
      <c r="G140" s="60"/>
      <c r="H140" s="566" t="s">
        <v>233</v>
      </c>
      <c r="I140" s="77"/>
      <c r="J140" s="76" t="str">
        <f>IF(J142=0,"",J142)</f>
        <v/>
      </c>
      <c r="K140" s="76"/>
      <c r="L140" s="685"/>
      <c r="M140" s="686"/>
      <c r="N140" s="686"/>
      <c r="O140" s="686"/>
      <c r="P140" s="686"/>
      <c r="Q140" s="686"/>
      <c r="R140" s="686"/>
      <c r="S140" s="686"/>
      <c r="T140" s="686"/>
      <c r="U140" s="686"/>
      <c r="V140" s="686"/>
      <c r="W140" s="686"/>
      <c r="X140" s="686"/>
      <c r="Y140" s="686"/>
      <c r="Z140" s="686"/>
      <c r="AA140" s="686"/>
      <c r="AB140" s="686"/>
      <c r="AC140" s="686"/>
      <c r="AD140" s="686"/>
      <c r="AE140" s="686"/>
      <c r="AF140" s="686"/>
      <c r="AG140" s="686"/>
      <c r="AH140" s="686"/>
      <c r="AI140" s="686"/>
      <c r="AJ140" s="686"/>
      <c r="AK140" s="686"/>
      <c r="AL140" s="686"/>
      <c r="AM140" s="686"/>
      <c r="AN140" s="686"/>
      <c r="AO140" s="686"/>
      <c r="AP140" s="686"/>
      <c r="AQ140" s="686"/>
      <c r="AR140" s="686"/>
      <c r="AS140" s="686"/>
      <c r="AT140" s="686"/>
      <c r="AU140" s="686"/>
      <c r="AV140" s="686"/>
      <c r="AW140" s="686"/>
      <c r="AX140" s="686"/>
      <c r="AY140" s="687"/>
      <c r="AZ140" s="196"/>
      <c r="BA140" s="75"/>
      <c r="BB140" s="328" t="str">
        <f t="shared" si="1"/>
        <v/>
      </c>
    </row>
    <row r="141" spans="1:54" ht="9.9499999999999993" customHeight="1" thickTop="1" thickBot="1" x14ac:dyDescent="0.3">
      <c r="A141" s="55"/>
      <c r="B141" s="221"/>
      <c r="C141" s="60"/>
      <c r="D141" s="190"/>
      <c r="E141" s="60"/>
      <c r="F141" s="60"/>
      <c r="G141" s="60"/>
      <c r="H141" s="566"/>
      <c r="I141" s="33"/>
      <c r="J141" s="322">
        <f>J142</f>
        <v>0</v>
      </c>
      <c r="K141" s="33"/>
      <c r="L141" s="688"/>
      <c r="M141" s="689"/>
      <c r="N141" s="689"/>
      <c r="O141" s="689"/>
      <c r="P141" s="689"/>
      <c r="Q141" s="689"/>
      <c r="R141" s="689"/>
      <c r="S141" s="689"/>
      <c r="T141" s="689"/>
      <c r="U141" s="689"/>
      <c r="V141" s="689"/>
      <c r="W141" s="689"/>
      <c r="X141" s="689"/>
      <c r="Y141" s="689"/>
      <c r="Z141" s="689"/>
      <c r="AA141" s="689"/>
      <c r="AB141" s="689"/>
      <c r="AC141" s="689"/>
      <c r="AD141" s="689"/>
      <c r="AE141" s="689"/>
      <c r="AF141" s="689"/>
      <c r="AG141" s="689"/>
      <c r="AH141" s="689"/>
      <c r="AI141" s="689"/>
      <c r="AJ141" s="689"/>
      <c r="AK141" s="689"/>
      <c r="AL141" s="689"/>
      <c r="AM141" s="689"/>
      <c r="AN141" s="689"/>
      <c r="AO141" s="689"/>
      <c r="AP141" s="689"/>
      <c r="AQ141" s="689"/>
      <c r="AR141" s="689"/>
      <c r="AS141" s="689"/>
      <c r="AT141" s="689"/>
      <c r="AU141" s="689"/>
      <c r="AV141" s="689"/>
      <c r="AW141" s="689"/>
      <c r="AX141" s="689"/>
      <c r="AY141" s="690"/>
      <c r="AZ141" s="196"/>
      <c r="BA141" s="75"/>
      <c r="BB141" s="328" t="str">
        <f t="shared" si="1"/>
        <v/>
      </c>
    </row>
    <row r="142" spans="1:54" ht="9.9499999999999993" customHeight="1" thickTop="1" x14ac:dyDescent="0.25">
      <c r="A142" s="55"/>
      <c r="B142" s="221"/>
      <c r="C142" s="60"/>
      <c r="D142" s="190"/>
      <c r="E142" s="60"/>
      <c r="F142" s="60"/>
      <c r="G142" s="60"/>
      <c r="H142" s="566"/>
      <c r="I142" s="32"/>
      <c r="J142" s="386">
        <v>0</v>
      </c>
      <c r="K142" s="76"/>
      <c r="L142" s="691"/>
      <c r="M142" s="692"/>
      <c r="N142" s="692"/>
      <c r="O142" s="692"/>
      <c r="P142" s="692"/>
      <c r="Q142" s="692"/>
      <c r="R142" s="692"/>
      <c r="S142" s="692"/>
      <c r="T142" s="692"/>
      <c r="U142" s="692"/>
      <c r="V142" s="692"/>
      <c r="W142" s="692"/>
      <c r="X142" s="692"/>
      <c r="Y142" s="692"/>
      <c r="Z142" s="692"/>
      <c r="AA142" s="692"/>
      <c r="AB142" s="692"/>
      <c r="AC142" s="692"/>
      <c r="AD142" s="692"/>
      <c r="AE142" s="692"/>
      <c r="AF142" s="692"/>
      <c r="AG142" s="692"/>
      <c r="AH142" s="692"/>
      <c r="AI142" s="692"/>
      <c r="AJ142" s="692"/>
      <c r="AK142" s="692"/>
      <c r="AL142" s="692"/>
      <c r="AM142" s="692"/>
      <c r="AN142" s="692"/>
      <c r="AO142" s="692"/>
      <c r="AP142" s="692"/>
      <c r="AQ142" s="692"/>
      <c r="AR142" s="692"/>
      <c r="AS142" s="692"/>
      <c r="AT142" s="692"/>
      <c r="AU142" s="692"/>
      <c r="AV142" s="692"/>
      <c r="AW142" s="692"/>
      <c r="AX142" s="692"/>
      <c r="AY142" s="693"/>
      <c r="AZ142" s="196"/>
      <c r="BA142" s="75"/>
      <c r="BB142" s="328" t="str">
        <f t="shared" si="1"/>
        <v/>
      </c>
    </row>
    <row r="143" spans="1:54" ht="5.0999999999999996" customHeight="1" x14ac:dyDescent="0.25">
      <c r="A143" s="55"/>
      <c r="B143" s="221"/>
      <c r="C143" s="60"/>
      <c r="D143" s="190"/>
      <c r="E143" s="60"/>
      <c r="F143" s="60"/>
      <c r="G143" s="60"/>
      <c r="H143" s="369"/>
      <c r="I143" s="366"/>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c r="AJ143" s="232"/>
      <c r="AK143" s="232"/>
      <c r="AL143" s="232"/>
      <c r="AM143" s="232"/>
      <c r="AN143" s="232"/>
      <c r="AO143" s="232"/>
      <c r="AP143" s="232"/>
      <c r="AQ143" s="232"/>
      <c r="AR143" s="232"/>
      <c r="AS143" s="232"/>
      <c r="AT143" s="232"/>
      <c r="AU143" s="232"/>
      <c r="AV143" s="232"/>
      <c r="AW143" s="232"/>
      <c r="AX143" s="232"/>
      <c r="AY143" s="232"/>
      <c r="AZ143" s="196"/>
      <c r="BA143" s="75"/>
      <c r="BB143" s="328" t="str">
        <f t="shared" si="1"/>
        <v/>
      </c>
    </row>
    <row r="144" spans="1:54" ht="9.9499999999999993" customHeight="1" thickBot="1" x14ac:dyDescent="0.3">
      <c r="A144" s="55">
        <v>22</v>
      </c>
      <c r="B144" s="221"/>
      <c r="C144" s="60"/>
      <c r="D144" s="190"/>
      <c r="E144" s="60"/>
      <c r="F144" s="60"/>
      <c r="G144" s="60"/>
      <c r="H144" s="566" t="s">
        <v>216</v>
      </c>
      <c r="I144" s="77"/>
      <c r="J144" s="76" t="str">
        <f>IF(J146=0,"",J146)</f>
        <v/>
      </c>
      <c r="K144" s="76"/>
      <c r="L144" s="685"/>
      <c r="M144" s="686"/>
      <c r="N144" s="686"/>
      <c r="O144" s="686"/>
      <c r="P144" s="686"/>
      <c r="Q144" s="686"/>
      <c r="R144" s="686"/>
      <c r="S144" s="686"/>
      <c r="T144" s="686"/>
      <c r="U144" s="686"/>
      <c r="V144" s="686"/>
      <c r="W144" s="686"/>
      <c r="X144" s="686"/>
      <c r="Y144" s="686"/>
      <c r="Z144" s="686"/>
      <c r="AA144" s="686"/>
      <c r="AB144" s="686"/>
      <c r="AC144" s="686"/>
      <c r="AD144" s="686"/>
      <c r="AE144" s="686"/>
      <c r="AF144" s="686"/>
      <c r="AG144" s="686"/>
      <c r="AH144" s="686"/>
      <c r="AI144" s="686"/>
      <c r="AJ144" s="686"/>
      <c r="AK144" s="686"/>
      <c r="AL144" s="686"/>
      <c r="AM144" s="686"/>
      <c r="AN144" s="686"/>
      <c r="AO144" s="686"/>
      <c r="AP144" s="686"/>
      <c r="AQ144" s="686"/>
      <c r="AR144" s="686"/>
      <c r="AS144" s="686"/>
      <c r="AT144" s="686"/>
      <c r="AU144" s="686"/>
      <c r="AV144" s="686"/>
      <c r="AW144" s="686"/>
      <c r="AX144" s="686"/>
      <c r="AY144" s="687"/>
      <c r="AZ144" s="196"/>
      <c r="BA144" s="75"/>
      <c r="BB144" s="328" t="str">
        <f t="shared" si="1"/>
        <v/>
      </c>
    </row>
    <row r="145" spans="1:54" ht="9.9499999999999993" customHeight="1" thickTop="1" thickBot="1" x14ac:dyDescent="0.3">
      <c r="A145" s="55"/>
      <c r="B145" s="221"/>
      <c r="C145" s="60"/>
      <c r="D145" s="190"/>
      <c r="E145" s="60"/>
      <c r="F145" s="60"/>
      <c r="G145" s="60"/>
      <c r="H145" s="566"/>
      <c r="I145" s="33"/>
      <c r="J145" s="322">
        <f>J146</f>
        <v>0</v>
      </c>
      <c r="K145" s="33"/>
      <c r="L145" s="688"/>
      <c r="M145" s="689"/>
      <c r="N145" s="689"/>
      <c r="O145" s="689"/>
      <c r="P145" s="689"/>
      <c r="Q145" s="689"/>
      <c r="R145" s="689"/>
      <c r="S145" s="689"/>
      <c r="T145" s="689"/>
      <c r="U145" s="689"/>
      <c r="V145" s="689"/>
      <c r="W145" s="689"/>
      <c r="X145" s="689"/>
      <c r="Y145" s="689"/>
      <c r="Z145" s="689"/>
      <c r="AA145" s="689"/>
      <c r="AB145" s="689"/>
      <c r="AC145" s="689"/>
      <c r="AD145" s="689"/>
      <c r="AE145" s="689"/>
      <c r="AF145" s="689"/>
      <c r="AG145" s="689"/>
      <c r="AH145" s="689"/>
      <c r="AI145" s="689"/>
      <c r="AJ145" s="689"/>
      <c r="AK145" s="689"/>
      <c r="AL145" s="689"/>
      <c r="AM145" s="689"/>
      <c r="AN145" s="689"/>
      <c r="AO145" s="689"/>
      <c r="AP145" s="689"/>
      <c r="AQ145" s="689"/>
      <c r="AR145" s="689"/>
      <c r="AS145" s="689"/>
      <c r="AT145" s="689"/>
      <c r="AU145" s="689"/>
      <c r="AV145" s="689"/>
      <c r="AW145" s="689"/>
      <c r="AX145" s="689"/>
      <c r="AY145" s="690"/>
      <c r="AZ145" s="196"/>
      <c r="BA145" s="75"/>
      <c r="BB145" s="328" t="str">
        <f t="shared" si="1"/>
        <v/>
      </c>
    </row>
    <row r="146" spans="1:54" ht="9.9499999999999993" customHeight="1" thickTop="1" x14ac:dyDescent="0.25">
      <c r="A146" s="55"/>
      <c r="B146" s="221"/>
      <c r="C146" s="60"/>
      <c r="D146" s="190"/>
      <c r="E146" s="60"/>
      <c r="F146" s="60"/>
      <c r="G146" s="60"/>
      <c r="H146" s="566"/>
      <c r="I146" s="32"/>
      <c r="J146" s="386">
        <v>0</v>
      </c>
      <c r="K146" s="76"/>
      <c r="L146" s="691"/>
      <c r="M146" s="692"/>
      <c r="N146" s="692"/>
      <c r="O146" s="692"/>
      <c r="P146" s="692"/>
      <c r="Q146" s="692"/>
      <c r="R146" s="692"/>
      <c r="S146" s="692"/>
      <c r="T146" s="692"/>
      <c r="U146" s="692"/>
      <c r="V146" s="692"/>
      <c r="W146" s="692"/>
      <c r="X146" s="692"/>
      <c r="Y146" s="692"/>
      <c r="Z146" s="692"/>
      <c r="AA146" s="692"/>
      <c r="AB146" s="692"/>
      <c r="AC146" s="692"/>
      <c r="AD146" s="692"/>
      <c r="AE146" s="692"/>
      <c r="AF146" s="692"/>
      <c r="AG146" s="692"/>
      <c r="AH146" s="692"/>
      <c r="AI146" s="692"/>
      <c r="AJ146" s="692"/>
      <c r="AK146" s="692"/>
      <c r="AL146" s="692"/>
      <c r="AM146" s="692"/>
      <c r="AN146" s="692"/>
      <c r="AO146" s="692"/>
      <c r="AP146" s="692"/>
      <c r="AQ146" s="692"/>
      <c r="AR146" s="692"/>
      <c r="AS146" s="692"/>
      <c r="AT146" s="692"/>
      <c r="AU146" s="692"/>
      <c r="AV146" s="692"/>
      <c r="AW146" s="692"/>
      <c r="AX146" s="692"/>
      <c r="AY146" s="693"/>
      <c r="AZ146" s="196"/>
      <c r="BA146" s="75"/>
      <c r="BB146" s="328" t="str">
        <f t="shared" si="1"/>
        <v/>
      </c>
    </row>
    <row r="147" spans="1:54" ht="5.0999999999999996" customHeight="1" x14ac:dyDescent="0.25">
      <c r="A147" s="55"/>
      <c r="B147" s="221"/>
      <c r="C147" s="60"/>
      <c r="D147" s="190"/>
      <c r="E147" s="60"/>
      <c r="F147" s="60"/>
      <c r="G147" s="60"/>
      <c r="H147" s="369"/>
      <c r="I147" s="366"/>
      <c r="J147" s="232"/>
      <c r="K147" s="232"/>
      <c r="L147" s="232"/>
      <c r="M147" s="232"/>
      <c r="N147" s="232"/>
      <c r="O147" s="232"/>
      <c r="P147" s="232"/>
      <c r="Q147" s="232"/>
      <c r="R147" s="232"/>
      <c r="S147" s="232"/>
      <c r="T147" s="232"/>
      <c r="U147" s="232"/>
      <c r="V147" s="232"/>
      <c r="W147" s="232"/>
      <c r="X147" s="232"/>
      <c r="Y147" s="232"/>
      <c r="Z147" s="232"/>
      <c r="AA147" s="232"/>
      <c r="AB147" s="232"/>
      <c r="AC147" s="232"/>
      <c r="AD147" s="232"/>
      <c r="AE147" s="232"/>
      <c r="AF147" s="232"/>
      <c r="AG147" s="232"/>
      <c r="AH147" s="232"/>
      <c r="AI147" s="232"/>
      <c r="AJ147" s="232"/>
      <c r="AK147" s="232"/>
      <c r="AL147" s="232"/>
      <c r="AM147" s="232"/>
      <c r="AN147" s="232"/>
      <c r="AO147" s="232"/>
      <c r="AP147" s="232"/>
      <c r="AQ147" s="232"/>
      <c r="AR147" s="232"/>
      <c r="AS147" s="232"/>
      <c r="AT147" s="232"/>
      <c r="AU147" s="232"/>
      <c r="AV147" s="232"/>
      <c r="AW147" s="232"/>
      <c r="AX147" s="232"/>
      <c r="AY147" s="232"/>
      <c r="AZ147" s="196"/>
      <c r="BA147" s="75"/>
      <c r="BB147" s="328" t="str">
        <f t="shared" si="1"/>
        <v/>
      </c>
    </row>
    <row r="148" spans="1:54" ht="9.9499999999999993" customHeight="1" x14ac:dyDescent="0.25">
      <c r="A148" s="55"/>
      <c r="B148" s="221"/>
      <c r="C148" s="60"/>
      <c r="D148" s="190"/>
      <c r="E148" s="60"/>
      <c r="F148" s="670" t="s">
        <v>119</v>
      </c>
      <c r="G148" s="670"/>
      <c r="H148" s="670"/>
      <c r="I148" s="125"/>
      <c r="J148" s="125"/>
      <c r="K148" s="125"/>
      <c r="L148" s="125"/>
      <c r="M148" s="125"/>
      <c r="N148" s="125"/>
      <c r="O148" s="125"/>
      <c r="P148" s="125"/>
      <c r="Q148" s="125"/>
      <c r="R148" s="125"/>
      <c r="S148" s="125"/>
      <c r="T148" s="125"/>
      <c r="U148" s="125"/>
      <c r="V148" s="125"/>
      <c r="W148" s="125"/>
      <c r="X148" s="125"/>
      <c r="Y148" s="125"/>
      <c r="Z148" s="125"/>
      <c r="AA148" s="125"/>
      <c r="AB148" s="125"/>
      <c r="AC148" s="125"/>
      <c r="AD148" s="713"/>
      <c r="AE148" s="713"/>
      <c r="AF148" s="713"/>
      <c r="AG148" s="713"/>
      <c r="AH148" s="713"/>
      <c r="AI148" s="713"/>
      <c r="AJ148" s="713"/>
      <c r="AK148" s="713"/>
      <c r="AL148" s="713"/>
      <c r="AM148" s="713"/>
      <c r="AN148" s="713"/>
      <c r="AO148" s="713"/>
      <c r="AP148" s="713"/>
      <c r="AQ148" s="713"/>
      <c r="AR148" s="713"/>
      <c r="AS148" s="713"/>
      <c r="AT148" s="713"/>
      <c r="AU148" s="713"/>
      <c r="AV148" s="713"/>
      <c r="AW148" s="713"/>
      <c r="AX148" s="713"/>
      <c r="AY148" s="713"/>
      <c r="AZ148" s="196"/>
      <c r="BA148" s="75"/>
      <c r="BB148" s="328" t="str">
        <f t="shared" si="1"/>
        <v/>
      </c>
    </row>
    <row r="149" spans="1:54" ht="5.0999999999999996" customHeight="1" x14ac:dyDescent="0.25">
      <c r="A149" s="55"/>
      <c r="B149" s="221"/>
      <c r="C149" s="60"/>
      <c r="D149" s="190"/>
      <c r="E149" s="60"/>
      <c r="F149" s="60"/>
      <c r="G149" s="60"/>
      <c r="H149" s="369"/>
      <c r="I149" s="366"/>
      <c r="J149" s="232"/>
      <c r="K149" s="232"/>
      <c r="L149" s="232"/>
      <c r="M149" s="232"/>
      <c r="N149" s="232"/>
      <c r="O149" s="232"/>
      <c r="P149" s="232"/>
      <c r="Q149" s="232"/>
      <c r="R149" s="232"/>
      <c r="S149" s="232"/>
      <c r="T149" s="232"/>
      <c r="U149" s="232"/>
      <c r="V149" s="232"/>
      <c r="W149" s="232"/>
      <c r="X149" s="232"/>
      <c r="Y149" s="232"/>
      <c r="Z149" s="232"/>
      <c r="AA149" s="232"/>
      <c r="AB149" s="232"/>
      <c r="AC149" s="232"/>
      <c r="AD149" s="232"/>
      <c r="AE149" s="232"/>
      <c r="AF149" s="232"/>
      <c r="AG149" s="232"/>
      <c r="AH149" s="232"/>
      <c r="AI149" s="232"/>
      <c r="AJ149" s="232"/>
      <c r="AK149" s="232"/>
      <c r="AL149" s="232"/>
      <c r="AM149" s="232"/>
      <c r="AN149" s="232"/>
      <c r="AO149" s="232"/>
      <c r="AP149" s="232"/>
      <c r="AQ149" s="232"/>
      <c r="AR149" s="232"/>
      <c r="AS149" s="232"/>
      <c r="AT149" s="232"/>
      <c r="AU149" s="232"/>
      <c r="AV149" s="232"/>
      <c r="AW149" s="232"/>
      <c r="AX149" s="232"/>
      <c r="AY149" s="232"/>
      <c r="AZ149" s="196"/>
      <c r="BA149" s="75"/>
      <c r="BB149" s="328" t="str">
        <f t="shared" si="1"/>
        <v/>
      </c>
    </row>
    <row r="150" spans="1:54" ht="9.9499999999999993" customHeight="1" thickBot="1" x14ac:dyDescent="0.3">
      <c r="A150" s="55">
        <v>23</v>
      </c>
      <c r="B150" s="221"/>
      <c r="C150" s="60"/>
      <c r="D150" s="190"/>
      <c r="E150" s="60"/>
      <c r="F150" s="60"/>
      <c r="G150" s="60"/>
      <c r="H150" s="566" t="s">
        <v>233</v>
      </c>
      <c r="I150" s="77"/>
      <c r="J150" s="76" t="str">
        <f>IF(J152=0,"",J152)</f>
        <v/>
      </c>
      <c r="K150" s="76"/>
      <c r="L150" s="685"/>
      <c r="M150" s="686"/>
      <c r="N150" s="686"/>
      <c r="O150" s="686"/>
      <c r="P150" s="686"/>
      <c r="Q150" s="686"/>
      <c r="R150" s="686"/>
      <c r="S150" s="686"/>
      <c r="T150" s="686"/>
      <c r="U150" s="686"/>
      <c r="V150" s="686"/>
      <c r="W150" s="686"/>
      <c r="X150" s="686"/>
      <c r="Y150" s="686"/>
      <c r="Z150" s="686"/>
      <c r="AA150" s="686"/>
      <c r="AB150" s="686"/>
      <c r="AC150" s="686"/>
      <c r="AD150" s="686"/>
      <c r="AE150" s="686"/>
      <c r="AF150" s="686"/>
      <c r="AG150" s="686"/>
      <c r="AH150" s="686"/>
      <c r="AI150" s="686"/>
      <c r="AJ150" s="686"/>
      <c r="AK150" s="686"/>
      <c r="AL150" s="686"/>
      <c r="AM150" s="686"/>
      <c r="AN150" s="686"/>
      <c r="AO150" s="686"/>
      <c r="AP150" s="686"/>
      <c r="AQ150" s="686"/>
      <c r="AR150" s="686"/>
      <c r="AS150" s="686"/>
      <c r="AT150" s="686"/>
      <c r="AU150" s="686"/>
      <c r="AV150" s="686"/>
      <c r="AW150" s="686"/>
      <c r="AX150" s="686"/>
      <c r="AY150" s="687"/>
      <c r="AZ150" s="196"/>
      <c r="BA150" s="75"/>
      <c r="BB150" s="328" t="str">
        <f t="shared" si="1"/>
        <v/>
      </c>
    </row>
    <row r="151" spans="1:54" ht="9.9499999999999993" customHeight="1" thickTop="1" thickBot="1" x14ac:dyDescent="0.3">
      <c r="A151" s="55"/>
      <c r="B151" s="221"/>
      <c r="C151" s="60"/>
      <c r="D151" s="190"/>
      <c r="E151" s="60"/>
      <c r="F151" s="60"/>
      <c r="G151" s="60"/>
      <c r="H151" s="566"/>
      <c r="I151" s="33"/>
      <c r="J151" s="322">
        <f>J152</f>
        <v>0</v>
      </c>
      <c r="K151" s="33"/>
      <c r="L151" s="688"/>
      <c r="M151" s="689"/>
      <c r="N151" s="689"/>
      <c r="O151" s="689"/>
      <c r="P151" s="689"/>
      <c r="Q151" s="689"/>
      <c r="R151" s="689"/>
      <c r="S151" s="689"/>
      <c r="T151" s="689"/>
      <c r="U151" s="689"/>
      <c r="V151" s="689"/>
      <c r="W151" s="689"/>
      <c r="X151" s="689"/>
      <c r="Y151" s="689"/>
      <c r="Z151" s="689"/>
      <c r="AA151" s="689"/>
      <c r="AB151" s="689"/>
      <c r="AC151" s="689"/>
      <c r="AD151" s="689"/>
      <c r="AE151" s="689"/>
      <c r="AF151" s="689"/>
      <c r="AG151" s="689"/>
      <c r="AH151" s="689"/>
      <c r="AI151" s="689"/>
      <c r="AJ151" s="689"/>
      <c r="AK151" s="689"/>
      <c r="AL151" s="689"/>
      <c r="AM151" s="689"/>
      <c r="AN151" s="689"/>
      <c r="AO151" s="689"/>
      <c r="AP151" s="689"/>
      <c r="AQ151" s="689"/>
      <c r="AR151" s="689"/>
      <c r="AS151" s="689"/>
      <c r="AT151" s="689"/>
      <c r="AU151" s="689"/>
      <c r="AV151" s="689"/>
      <c r="AW151" s="689"/>
      <c r="AX151" s="689"/>
      <c r="AY151" s="690"/>
      <c r="AZ151" s="196"/>
      <c r="BA151" s="75"/>
      <c r="BB151" s="328" t="str">
        <f t="shared" si="1"/>
        <v/>
      </c>
    </row>
    <row r="152" spans="1:54" ht="9.9499999999999993" customHeight="1" thickTop="1" x14ac:dyDescent="0.25">
      <c r="A152" s="55"/>
      <c r="B152" s="221"/>
      <c r="C152" s="60"/>
      <c r="D152" s="190"/>
      <c r="E152" s="60"/>
      <c r="F152" s="60"/>
      <c r="G152" s="60"/>
      <c r="H152" s="566"/>
      <c r="I152" s="32"/>
      <c r="J152" s="386">
        <v>0</v>
      </c>
      <c r="K152" s="76"/>
      <c r="L152" s="691"/>
      <c r="M152" s="692"/>
      <c r="N152" s="692"/>
      <c r="O152" s="692"/>
      <c r="P152" s="692"/>
      <c r="Q152" s="692"/>
      <c r="R152" s="692"/>
      <c r="S152" s="692"/>
      <c r="T152" s="692"/>
      <c r="U152" s="692"/>
      <c r="V152" s="692"/>
      <c r="W152" s="692"/>
      <c r="X152" s="692"/>
      <c r="Y152" s="692"/>
      <c r="Z152" s="692"/>
      <c r="AA152" s="692"/>
      <c r="AB152" s="692"/>
      <c r="AC152" s="692"/>
      <c r="AD152" s="692"/>
      <c r="AE152" s="692"/>
      <c r="AF152" s="692"/>
      <c r="AG152" s="692"/>
      <c r="AH152" s="692"/>
      <c r="AI152" s="692"/>
      <c r="AJ152" s="692"/>
      <c r="AK152" s="692"/>
      <c r="AL152" s="692"/>
      <c r="AM152" s="692"/>
      <c r="AN152" s="692"/>
      <c r="AO152" s="692"/>
      <c r="AP152" s="692"/>
      <c r="AQ152" s="692"/>
      <c r="AR152" s="692"/>
      <c r="AS152" s="692"/>
      <c r="AT152" s="692"/>
      <c r="AU152" s="692"/>
      <c r="AV152" s="692"/>
      <c r="AW152" s="692"/>
      <c r="AX152" s="692"/>
      <c r="AY152" s="693"/>
      <c r="AZ152" s="196"/>
      <c r="BA152" s="75"/>
      <c r="BB152" s="328" t="str">
        <f t="shared" si="1"/>
        <v/>
      </c>
    </row>
    <row r="153" spans="1:54" ht="5.0999999999999996" customHeight="1" x14ac:dyDescent="0.25">
      <c r="A153" s="55"/>
      <c r="B153" s="221"/>
      <c r="C153" s="60"/>
      <c r="D153" s="190"/>
      <c r="E153" s="60"/>
      <c r="F153" s="60"/>
      <c r="G153" s="60"/>
      <c r="H153" s="369"/>
      <c r="I153" s="366"/>
      <c r="J153" s="232"/>
      <c r="K153" s="232"/>
      <c r="L153" s="232"/>
      <c r="M153" s="232"/>
      <c r="N153" s="232"/>
      <c r="O153" s="232"/>
      <c r="P153" s="232"/>
      <c r="Q153" s="232"/>
      <c r="R153" s="232"/>
      <c r="S153" s="232"/>
      <c r="T153" s="232"/>
      <c r="U153" s="232"/>
      <c r="V153" s="232"/>
      <c r="W153" s="232"/>
      <c r="X153" s="232"/>
      <c r="Y153" s="232"/>
      <c r="Z153" s="232"/>
      <c r="AA153" s="232"/>
      <c r="AB153" s="232"/>
      <c r="AC153" s="232"/>
      <c r="AD153" s="232"/>
      <c r="AE153" s="232"/>
      <c r="AF153" s="232"/>
      <c r="AG153" s="232"/>
      <c r="AH153" s="232"/>
      <c r="AI153" s="232"/>
      <c r="AJ153" s="232"/>
      <c r="AK153" s="232"/>
      <c r="AL153" s="232"/>
      <c r="AM153" s="232"/>
      <c r="AN153" s="232"/>
      <c r="AO153" s="232"/>
      <c r="AP153" s="232"/>
      <c r="AQ153" s="232"/>
      <c r="AR153" s="232"/>
      <c r="AS153" s="232"/>
      <c r="AT153" s="232"/>
      <c r="AU153" s="232"/>
      <c r="AV153" s="232"/>
      <c r="AW153" s="232"/>
      <c r="AX153" s="232"/>
      <c r="AY153" s="232"/>
      <c r="AZ153" s="196"/>
      <c r="BA153" s="75"/>
      <c r="BB153" s="328" t="str">
        <f t="shared" si="1"/>
        <v/>
      </c>
    </row>
    <row r="154" spans="1:54" ht="9.9499999999999993" customHeight="1" thickBot="1" x14ac:dyDescent="0.3">
      <c r="A154" s="55">
        <v>24</v>
      </c>
      <c r="B154" s="221"/>
      <c r="C154" s="60"/>
      <c r="D154" s="190"/>
      <c r="E154" s="60"/>
      <c r="F154" s="60"/>
      <c r="G154" s="60"/>
      <c r="H154" s="566" t="s">
        <v>216</v>
      </c>
      <c r="I154" s="77"/>
      <c r="J154" s="76" t="str">
        <f>IF(J156=0,"",J156)</f>
        <v/>
      </c>
      <c r="K154" s="76"/>
      <c r="L154" s="685"/>
      <c r="M154" s="686"/>
      <c r="N154" s="686"/>
      <c r="O154" s="686"/>
      <c r="P154" s="686"/>
      <c r="Q154" s="686"/>
      <c r="R154" s="686"/>
      <c r="S154" s="686"/>
      <c r="T154" s="686"/>
      <c r="U154" s="686"/>
      <c r="V154" s="686"/>
      <c r="W154" s="686"/>
      <c r="X154" s="686"/>
      <c r="Y154" s="686"/>
      <c r="Z154" s="686"/>
      <c r="AA154" s="686"/>
      <c r="AB154" s="686"/>
      <c r="AC154" s="686"/>
      <c r="AD154" s="686"/>
      <c r="AE154" s="686"/>
      <c r="AF154" s="686"/>
      <c r="AG154" s="686"/>
      <c r="AH154" s="686"/>
      <c r="AI154" s="686"/>
      <c r="AJ154" s="686"/>
      <c r="AK154" s="686"/>
      <c r="AL154" s="686"/>
      <c r="AM154" s="686"/>
      <c r="AN154" s="686"/>
      <c r="AO154" s="686"/>
      <c r="AP154" s="686"/>
      <c r="AQ154" s="686"/>
      <c r="AR154" s="686"/>
      <c r="AS154" s="686"/>
      <c r="AT154" s="686"/>
      <c r="AU154" s="686"/>
      <c r="AV154" s="686"/>
      <c r="AW154" s="686"/>
      <c r="AX154" s="686"/>
      <c r="AY154" s="687"/>
      <c r="AZ154" s="196"/>
      <c r="BA154" s="75"/>
      <c r="BB154" s="328" t="str">
        <f t="shared" si="1"/>
        <v/>
      </c>
    </row>
    <row r="155" spans="1:54" ht="9.9499999999999993" customHeight="1" thickTop="1" thickBot="1" x14ac:dyDescent="0.3">
      <c r="A155" s="55"/>
      <c r="B155" s="221"/>
      <c r="C155" s="60"/>
      <c r="D155" s="190"/>
      <c r="E155" s="60"/>
      <c r="F155" s="60"/>
      <c r="G155" s="60"/>
      <c r="H155" s="566"/>
      <c r="I155" s="33"/>
      <c r="J155" s="322">
        <f>J156</f>
        <v>0</v>
      </c>
      <c r="K155" s="33"/>
      <c r="L155" s="688"/>
      <c r="M155" s="689"/>
      <c r="N155" s="689"/>
      <c r="O155" s="689"/>
      <c r="P155" s="689"/>
      <c r="Q155" s="689"/>
      <c r="R155" s="689"/>
      <c r="S155" s="689"/>
      <c r="T155" s="689"/>
      <c r="U155" s="689"/>
      <c r="V155" s="689"/>
      <c r="W155" s="689"/>
      <c r="X155" s="689"/>
      <c r="Y155" s="689"/>
      <c r="Z155" s="689"/>
      <c r="AA155" s="689"/>
      <c r="AB155" s="689"/>
      <c r="AC155" s="689"/>
      <c r="AD155" s="689"/>
      <c r="AE155" s="689"/>
      <c r="AF155" s="689"/>
      <c r="AG155" s="689"/>
      <c r="AH155" s="689"/>
      <c r="AI155" s="689"/>
      <c r="AJ155" s="689"/>
      <c r="AK155" s="689"/>
      <c r="AL155" s="689"/>
      <c r="AM155" s="689"/>
      <c r="AN155" s="689"/>
      <c r="AO155" s="689"/>
      <c r="AP155" s="689"/>
      <c r="AQ155" s="689"/>
      <c r="AR155" s="689"/>
      <c r="AS155" s="689"/>
      <c r="AT155" s="689"/>
      <c r="AU155" s="689"/>
      <c r="AV155" s="689"/>
      <c r="AW155" s="689"/>
      <c r="AX155" s="689"/>
      <c r="AY155" s="690"/>
      <c r="AZ155" s="196"/>
      <c r="BA155" s="75"/>
      <c r="BB155" s="328" t="str">
        <f t="shared" si="1"/>
        <v/>
      </c>
    </row>
    <row r="156" spans="1:54" ht="9.9499999999999993" customHeight="1" thickTop="1" x14ac:dyDescent="0.25">
      <c r="A156" s="55"/>
      <c r="B156" s="221"/>
      <c r="C156" s="60"/>
      <c r="D156" s="190"/>
      <c r="E156" s="60"/>
      <c r="F156" s="60"/>
      <c r="G156" s="60"/>
      <c r="H156" s="566"/>
      <c r="I156" s="32"/>
      <c r="J156" s="386">
        <v>0</v>
      </c>
      <c r="K156" s="76"/>
      <c r="L156" s="691"/>
      <c r="M156" s="692"/>
      <c r="N156" s="692"/>
      <c r="O156" s="692"/>
      <c r="P156" s="692"/>
      <c r="Q156" s="692"/>
      <c r="R156" s="692"/>
      <c r="S156" s="692"/>
      <c r="T156" s="692"/>
      <c r="U156" s="692"/>
      <c r="V156" s="692"/>
      <c r="W156" s="692"/>
      <c r="X156" s="692"/>
      <c r="Y156" s="692"/>
      <c r="Z156" s="692"/>
      <c r="AA156" s="692"/>
      <c r="AB156" s="692"/>
      <c r="AC156" s="692"/>
      <c r="AD156" s="692"/>
      <c r="AE156" s="692"/>
      <c r="AF156" s="692"/>
      <c r="AG156" s="692"/>
      <c r="AH156" s="692"/>
      <c r="AI156" s="692"/>
      <c r="AJ156" s="692"/>
      <c r="AK156" s="692"/>
      <c r="AL156" s="692"/>
      <c r="AM156" s="692"/>
      <c r="AN156" s="692"/>
      <c r="AO156" s="692"/>
      <c r="AP156" s="692"/>
      <c r="AQ156" s="692"/>
      <c r="AR156" s="692"/>
      <c r="AS156" s="692"/>
      <c r="AT156" s="692"/>
      <c r="AU156" s="692"/>
      <c r="AV156" s="692"/>
      <c r="AW156" s="692"/>
      <c r="AX156" s="692"/>
      <c r="AY156" s="693"/>
      <c r="AZ156" s="196"/>
      <c r="BA156" s="75"/>
      <c r="BB156" s="328" t="str">
        <f t="shared" si="1"/>
        <v/>
      </c>
    </row>
    <row r="157" spans="1:54" ht="5.0999999999999996" customHeight="1" x14ac:dyDescent="0.25">
      <c r="A157" s="55"/>
      <c r="B157" s="221"/>
      <c r="C157" s="60"/>
      <c r="D157" s="190"/>
      <c r="E157" s="60"/>
      <c r="F157" s="60"/>
      <c r="G157" s="60"/>
      <c r="H157" s="369"/>
      <c r="I157" s="366"/>
      <c r="J157" s="232"/>
      <c r="K157" s="232"/>
      <c r="L157" s="232"/>
      <c r="M157" s="232"/>
      <c r="N157" s="232"/>
      <c r="O157" s="232"/>
      <c r="P157" s="232"/>
      <c r="Q157" s="232"/>
      <c r="R157" s="232"/>
      <c r="S157" s="232"/>
      <c r="T157" s="232"/>
      <c r="U157" s="232"/>
      <c r="V157" s="232"/>
      <c r="W157" s="232"/>
      <c r="X157" s="232"/>
      <c r="Y157" s="232"/>
      <c r="Z157" s="232"/>
      <c r="AA157" s="232"/>
      <c r="AB157" s="232"/>
      <c r="AC157" s="232"/>
      <c r="AD157" s="232"/>
      <c r="AE157" s="232"/>
      <c r="AF157" s="232"/>
      <c r="AG157" s="232"/>
      <c r="AH157" s="232"/>
      <c r="AI157" s="232"/>
      <c r="AJ157" s="232"/>
      <c r="AK157" s="232"/>
      <c r="AL157" s="232"/>
      <c r="AM157" s="232"/>
      <c r="AN157" s="232"/>
      <c r="AO157" s="232"/>
      <c r="AP157" s="232"/>
      <c r="AQ157" s="232"/>
      <c r="AR157" s="232"/>
      <c r="AS157" s="232"/>
      <c r="AT157" s="232"/>
      <c r="AU157" s="232"/>
      <c r="AV157" s="232"/>
      <c r="AW157" s="232"/>
      <c r="AX157" s="232"/>
      <c r="AY157" s="232"/>
      <c r="AZ157" s="196"/>
      <c r="BA157" s="75"/>
      <c r="BB157" s="328" t="str">
        <f t="shared" ref="BB157:BB220" si="2">IF(OR(J157=2,J157=3),0.5,"")</f>
        <v/>
      </c>
    </row>
    <row r="158" spans="1:54" ht="9.9499999999999993" customHeight="1" x14ac:dyDescent="0.25">
      <c r="A158" s="55"/>
      <c r="B158" s="221"/>
      <c r="C158" s="60"/>
      <c r="D158" s="190"/>
      <c r="E158" s="60"/>
      <c r="F158" s="670" t="s">
        <v>120</v>
      </c>
      <c r="G158" s="670"/>
      <c r="H158" s="670"/>
      <c r="I158" s="125"/>
      <c r="J158" s="125"/>
      <c r="K158" s="125"/>
      <c r="L158" s="125"/>
      <c r="M158" s="125"/>
      <c r="N158" s="125"/>
      <c r="O158" s="125"/>
      <c r="P158" s="125"/>
      <c r="Q158" s="125"/>
      <c r="R158" s="125"/>
      <c r="S158" s="125"/>
      <c r="T158" s="125"/>
      <c r="U158" s="125"/>
      <c r="V158" s="125"/>
      <c r="W158" s="125"/>
      <c r="X158" s="125"/>
      <c r="Y158" s="125"/>
      <c r="Z158" s="125"/>
      <c r="AA158" s="125"/>
      <c r="AB158" s="125"/>
      <c r="AC158" s="125"/>
      <c r="AD158" s="713"/>
      <c r="AE158" s="713"/>
      <c r="AF158" s="713"/>
      <c r="AG158" s="713"/>
      <c r="AH158" s="713"/>
      <c r="AI158" s="713"/>
      <c r="AJ158" s="713"/>
      <c r="AK158" s="713"/>
      <c r="AL158" s="713"/>
      <c r="AM158" s="713"/>
      <c r="AN158" s="713"/>
      <c r="AO158" s="713"/>
      <c r="AP158" s="713"/>
      <c r="AQ158" s="713"/>
      <c r="AR158" s="713"/>
      <c r="AS158" s="713"/>
      <c r="AT158" s="713"/>
      <c r="AU158" s="713"/>
      <c r="AV158" s="713"/>
      <c r="AW158" s="713"/>
      <c r="AX158" s="713"/>
      <c r="AY158" s="713"/>
      <c r="AZ158" s="196"/>
      <c r="BA158" s="75"/>
      <c r="BB158" s="328" t="str">
        <f t="shared" si="2"/>
        <v/>
      </c>
    </row>
    <row r="159" spans="1:54" ht="5.0999999999999996" customHeight="1" x14ac:dyDescent="0.25">
      <c r="A159" s="55"/>
      <c r="B159" s="221"/>
      <c r="C159" s="60"/>
      <c r="D159" s="190"/>
      <c r="E159" s="60"/>
      <c r="F159" s="60"/>
      <c r="G159" s="60"/>
      <c r="H159" s="369"/>
      <c r="I159" s="366"/>
      <c r="J159" s="232"/>
      <c r="K159" s="232"/>
      <c r="L159" s="232"/>
      <c r="M159" s="232"/>
      <c r="N159" s="232"/>
      <c r="O159" s="232"/>
      <c r="P159" s="232"/>
      <c r="Q159" s="232"/>
      <c r="R159" s="232"/>
      <c r="S159" s="232"/>
      <c r="T159" s="232"/>
      <c r="U159" s="232"/>
      <c r="V159" s="232"/>
      <c r="W159" s="232"/>
      <c r="X159" s="232"/>
      <c r="Y159" s="232"/>
      <c r="Z159" s="232"/>
      <c r="AA159" s="232"/>
      <c r="AB159" s="232"/>
      <c r="AC159" s="232"/>
      <c r="AD159" s="232"/>
      <c r="AE159" s="232"/>
      <c r="AF159" s="232"/>
      <c r="AG159" s="232"/>
      <c r="AH159" s="232"/>
      <c r="AI159" s="232"/>
      <c r="AJ159" s="232"/>
      <c r="AK159" s="232"/>
      <c r="AL159" s="232"/>
      <c r="AM159" s="232"/>
      <c r="AN159" s="232"/>
      <c r="AO159" s="232"/>
      <c r="AP159" s="232"/>
      <c r="AQ159" s="232"/>
      <c r="AR159" s="232"/>
      <c r="AS159" s="232"/>
      <c r="AT159" s="232"/>
      <c r="AU159" s="232"/>
      <c r="AV159" s="232"/>
      <c r="AW159" s="232"/>
      <c r="AX159" s="232"/>
      <c r="AY159" s="232"/>
      <c r="AZ159" s="196"/>
      <c r="BA159" s="75"/>
      <c r="BB159" s="328" t="str">
        <f t="shared" si="2"/>
        <v/>
      </c>
    </row>
    <row r="160" spans="1:54" ht="9.9499999999999993" customHeight="1" thickBot="1" x14ac:dyDescent="0.3">
      <c r="A160" s="55">
        <v>25</v>
      </c>
      <c r="B160" s="221"/>
      <c r="C160" s="60"/>
      <c r="D160" s="190"/>
      <c r="E160" s="60"/>
      <c r="F160" s="60"/>
      <c r="G160" s="60"/>
      <c r="H160" s="566" t="s">
        <v>233</v>
      </c>
      <c r="I160" s="77"/>
      <c r="J160" s="76" t="str">
        <f>IF(J162=0,"",J162)</f>
        <v/>
      </c>
      <c r="K160" s="76"/>
      <c r="L160" s="685"/>
      <c r="M160" s="686"/>
      <c r="N160" s="686"/>
      <c r="O160" s="686"/>
      <c r="P160" s="686"/>
      <c r="Q160" s="686"/>
      <c r="R160" s="686"/>
      <c r="S160" s="686"/>
      <c r="T160" s="686"/>
      <c r="U160" s="686"/>
      <c r="V160" s="686"/>
      <c r="W160" s="686"/>
      <c r="X160" s="686"/>
      <c r="Y160" s="686"/>
      <c r="Z160" s="686"/>
      <c r="AA160" s="686"/>
      <c r="AB160" s="686"/>
      <c r="AC160" s="686"/>
      <c r="AD160" s="686"/>
      <c r="AE160" s="686"/>
      <c r="AF160" s="686"/>
      <c r="AG160" s="686"/>
      <c r="AH160" s="686"/>
      <c r="AI160" s="686"/>
      <c r="AJ160" s="686"/>
      <c r="AK160" s="686"/>
      <c r="AL160" s="686"/>
      <c r="AM160" s="686"/>
      <c r="AN160" s="686"/>
      <c r="AO160" s="686"/>
      <c r="AP160" s="686"/>
      <c r="AQ160" s="686"/>
      <c r="AR160" s="686"/>
      <c r="AS160" s="686"/>
      <c r="AT160" s="686"/>
      <c r="AU160" s="686"/>
      <c r="AV160" s="686"/>
      <c r="AW160" s="686"/>
      <c r="AX160" s="686"/>
      <c r="AY160" s="687"/>
      <c r="AZ160" s="196"/>
      <c r="BA160" s="75"/>
      <c r="BB160" s="328" t="str">
        <f t="shared" si="2"/>
        <v/>
      </c>
    </row>
    <row r="161" spans="1:54" ht="9.9499999999999993" customHeight="1" thickTop="1" thickBot="1" x14ac:dyDescent="0.3">
      <c r="A161" s="55"/>
      <c r="B161" s="221"/>
      <c r="C161" s="60"/>
      <c r="D161" s="190"/>
      <c r="E161" s="60"/>
      <c r="F161" s="60"/>
      <c r="G161" s="60"/>
      <c r="H161" s="566"/>
      <c r="I161" s="33"/>
      <c r="J161" s="322">
        <f>J162</f>
        <v>0</v>
      </c>
      <c r="K161" s="33"/>
      <c r="L161" s="688"/>
      <c r="M161" s="689"/>
      <c r="N161" s="689"/>
      <c r="O161" s="689"/>
      <c r="P161" s="689"/>
      <c r="Q161" s="689"/>
      <c r="R161" s="689"/>
      <c r="S161" s="689"/>
      <c r="T161" s="689"/>
      <c r="U161" s="689"/>
      <c r="V161" s="689"/>
      <c r="W161" s="689"/>
      <c r="X161" s="689"/>
      <c r="Y161" s="689"/>
      <c r="Z161" s="689"/>
      <c r="AA161" s="689"/>
      <c r="AB161" s="689"/>
      <c r="AC161" s="689"/>
      <c r="AD161" s="689"/>
      <c r="AE161" s="689"/>
      <c r="AF161" s="689"/>
      <c r="AG161" s="689"/>
      <c r="AH161" s="689"/>
      <c r="AI161" s="689"/>
      <c r="AJ161" s="689"/>
      <c r="AK161" s="689"/>
      <c r="AL161" s="689"/>
      <c r="AM161" s="689"/>
      <c r="AN161" s="689"/>
      <c r="AO161" s="689"/>
      <c r="AP161" s="689"/>
      <c r="AQ161" s="689"/>
      <c r="AR161" s="689"/>
      <c r="AS161" s="689"/>
      <c r="AT161" s="689"/>
      <c r="AU161" s="689"/>
      <c r="AV161" s="689"/>
      <c r="AW161" s="689"/>
      <c r="AX161" s="689"/>
      <c r="AY161" s="690"/>
      <c r="AZ161" s="196"/>
      <c r="BA161" s="75"/>
      <c r="BB161" s="328" t="str">
        <f t="shared" si="2"/>
        <v/>
      </c>
    </row>
    <row r="162" spans="1:54" ht="9.9499999999999993" customHeight="1" thickTop="1" x14ac:dyDescent="0.25">
      <c r="A162" s="55"/>
      <c r="B162" s="221"/>
      <c r="C162" s="60"/>
      <c r="D162" s="190"/>
      <c r="E162" s="60"/>
      <c r="F162" s="60"/>
      <c r="G162" s="60"/>
      <c r="H162" s="566"/>
      <c r="I162" s="32"/>
      <c r="J162" s="386">
        <v>0</v>
      </c>
      <c r="K162" s="76"/>
      <c r="L162" s="691"/>
      <c r="M162" s="692"/>
      <c r="N162" s="692"/>
      <c r="O162" s="692"/>
      <c r="P162" s="692"/>
      <c r="Q162" s="692"/>
      <c r="R162" s="692"/>
      <c r="S162" s="692"/>
      <c r="T162" s="692"/>
      <c r="U162" s="692"/>
      <c r="V162" s="692"/>
      <c r="W162" s="692"/>
      <c r="X162" s="692"/>
      <c r="Y162" s="692"/>
      <c r="Z162" s="692"/>
      <c r="AA162" s="692"/>
      <c r="AB162" s="692"/>
      <c r="AC162" s="692"/>
      <c r="AD162" s="692"/>
      <c r="AE162" s="692"/>
      <c r="AF162" s="692"/>
      <c r="AG162" s="692"/>
      <c r="AH162" s="692"/>
      <c r="AI162" s="692"/>
      <c r="AJ162" s="692"/>
      <c r="AK162" s="692"/>
      <c r="AL162" s="692"/>
      <c r="AM162" s="692"/>
      <c r="AN162" s="692"/>
      <c r="AO162" s="692"/>
      <c r="AP162" s="692"/>
      <c r="AQ162" s="692"/>
      <c r="AR162" s="692"/>
      <c r="AS162" s="692"/>
      <c r="AT162" s="692"/>
      <c r="AU162" s="692"/>
      <c r="AV162" s="692"/>
      <c r="AW162" s="692"/>
      <c r="AX162" s="692"/>
      <c r="AY162" s="693"/>
      <c r="AZ162" s="196"/>
      <c r="BA162" s="75"/>
      <c r="BB162" s="328" t="str">
        <f t="shared" si="2"/>
        <v/>
      </c>
    </row>
    <row r="163" spans="1:54" ht="5.0999999999999996" customHeight="1" x14ac:dyDescent="0.25">
      <c r="A163" s="55"/>
      <c r="B163" s="221"/>
      <c r="C163" s="60"/>
      <c r="D163" s="190"/>
      <c r="E163" s="60"/>
      <c r="F163" s="60"/>
      <c r="G163" s="60"/>
      <c r="H163" s="369"/>
      <c r="I163" s="366"/>
      <c r="J163" s="232"/>
      <c r="K163" s="232"/>
      <c r="L163" s="232"/>
      <c r="M163" s="232"/>
      <c r="N163" s="232"/>
      <c r="O163" s="232"/>
      <c r="P163" s="232"/>
      <c r="Q163" s="232"/>
      <c r="R163" s="232"/>
      <c r="S163" s="232"/>
      <c r="T163" s="232"/>
      <c r="U163" s="232"/>
      <c r="V163" s="232"/>
      <c r="W163" s="232"/>
      <c r="X163" s="232"/>
      <c r="Y163" s="232"/>
      <c r="Z163" s="232"/>
      <c r="AA163" s="232"/>
      <c r="AB163" s="232"/>
      <c r="AC163" s="232"/>
      <c r="AD163" s="232"/>
      <c r="AE163" s="232"/>
      <c r="AF163" s="232"/>
      <c r="AG163" s="232"/>
      <c r="AH163" s="232"/>
      <c r="AI163" s="232"/>
      <c r="AJ163" s="232"/>
      <c r="AK163" s="232"/>
      <c r="AL163" s="232"/>
      <c r="AM163" s="232"/>
      <c r="AN163" s="232"/>
      <c r="AO163" s="232"/>
      <c r="AP163" s="232"/>
      <c r="AQ163" s="232"/>
      <c r="AR163" s="232"/>
      <c r="AS163" s="232"/>
      <c r="AT163" s="232"/>
      <c r="AU163" s="232"/>
      <c r="AV163" s="232"/>
      <c r="AW163" s="232"/>
      <c r="AX163" s="232"/>
      <c r="AY163" s="232"/>
      <c r="AZ163" s="196"/>
      <c r="BA163" s="75"/>
      <c r="BB163" s="328" t="str">
        <f t="shared" si="2"/>
        <v/>
      </c>
    </row>
    <row r="164" spans="1:54" ht="9.9499999999999993" customHeight="1" thickBot="1" x14ac:dyDescent="0.3">
      <c r="A164" s="55">
        <v>26</v>
      </c>
      <c r="B164" s="221"/>
      <c r="C164" s="60"/>
      <c r="D164" s="190"/>
      <c r="E164" s="60"/>
      <c r="F164" s="60"/>
      <c r="G164" s="60"/>
      <c r="H164" s="566" t="s">
        <v>216</v>
      </c>
      <c r="I164" s="77"/>
      <c r="J164" s="76" t="str">
        <f>IF(J166=0,"",J166)</f>
        <v/>
      </c>
      <c r="K164" s="76"/>
      <c r="L164" s="685"/>
      <c r="M164" s="686"/>
      <c r="N164" s="686"/>
      <c r="O164" s="686"/>
      <c r="P164" s="686"/>
      <c r="Q164" s="686"/>
      <c r="R164" s="686"/>
      <c r="S164" s="686"/>
      <c r="T164" s="686"/>
      <c r="U164" s="686"/>
      <c r="V164" s="686"/>
      <c r="W164" s="686"/>
      <c r="X164" s="686"/>
      <c r="Y164" s="686"/>
      <c r="Z164" s="686"/>
      <c r="AA164" s="686"/>
      <c r="AB164" s="686"/>
      <c r="AC164" s="686"/>
      <c r="AD164" s="686"/>
      <c r="AE164" s="686"/>
      <c r="AF164" s="686"/>
      <c r="AG164" s="686"/>
      <c r="AH164" s="686"/>
      <c r="AI164" s="686"/>
      <c r="AJ164" s="686"/>
      <c r="AK164" s="686"/>
      <c r="AL164" s="686"/>
      <c r="AM164" s="686"/>
      <c r="AN164" s="686"/>
      <c r="AO164" s="686"/>
      <c r="AP164" s="686"/>
      <c r="AQ164" s="686"/>
      <c r="AR164" s="686"/>
      <c r="AS164" s="686"/>
      <c r="AT164" s="686"/>
      <c r="AU164" s="686"/>
      <c r="AV164" s="686"/>
      <c r="AW164" s="686"/>
      <c r="AX164" s="686"/>
      <c r="AY164" s="687"/>
      <c r="AZ164" s="196"/>
      <c r="BA164" s="75"/>
      <c r="BB164" s="328" t="str">
        <f t="shared" si="2"/>
        <v/>
      </c>
    </row>
    <row r="165" spans="1:54" ht="9.9499999999999993" customHeight="1" thickTop="1" thickBot="1" x14ac:dyDescent="0.3">
      <c r="A165" s="55"/>
      <c r="B165" s="221"/>
      <c r="C165" s="60"/>
      <c r="D165" s="190"/>
      <c r="E165" s="60"/>
      <c r="F165" s="60"/>
      <c r="G165" s="60"/>
      <c r="H165" s="566"/>
      <c r="I165" s="33"/>
      <c r="J165" s="322">
        <f>J166</f>
        <v>0</v>
      </c>
      <c r="K165" s="33"/>
      <c r="L165" s="688"/>
      <c r="M165" s="689"/>
      <c r="N165" s="689"/>
      <c r="O165" s="689"/>
      <c r="P165" s="689"/>
      <c r="Q165" s="689"/>
      <c r="R165" s="689"/>
      <c r="S165" s="689"/>
      <c r="T165" s="689"/>
      <c r="U165" s="689"/>
      <c r="V165" s="689"/>
      <c r="W165" s="689"/>
      <c r="X165" s="689"/>
      <c r="Y165" s="689"/>
      <c r="Z165" s="689"/>
      <c r="AA165" s="689"/>
      <c r="AB165" s="689"/>
      <c r="AC165" s="689"/>
      <c r="AD165" s="689"/>
      <c r="AE165" s="689"/>
      <c r="AF165" s="689"/>
      <c r="AG165" s="689"/>
      <c r="AH165" s="689"/>
      <c r="AI165" s="689"/>
      <c r="AJ165" s="689"/>
      <c r="AK165" s="689"/>
      <c r="AL165" s="689"/>
      <c r="AM165" s="689"/>
      <c r="AN165" s="689"/>
      <c r="AO165" s="689"/>
      <c r="AP165" s="689"/>
      <c r="AQ165" s="689"/>
      <c r="AR165" s="689"/>
      <c r="AS165" s="689"/>
      <c r="AT165" s="689"/>
      <c r="AU165" s="689"/>
      <c r="AV165" s="689"/>
      <c r="AW165" s="689"/>
      <c r="AX165" s="689"/>
      <c r="AY165" s="690"/>
      <c r="AZ165" s="196"/>
      <c r="BA165" s="75"/>
      <c r="BB165" s="328" t="str">
        <f t="shared" si="2"/>
        <v/>
      </c>
    </row>
    <row r="166" spans="1:54" ht="9.9499999999999993" customHeight="1" thickTop="1" thickBot="1" x14ac:dyDescent="0.3">
      <c r="A166" s="55"/>
      <c r="B166" s="221"/>
      <c r="C166" s="60"/>
      <c r="D166" s="201"/>
      <c r="E166" s="60"/>
      <c r="F166" s="60"/>
      <c r="G166" s="60"/>
      <c r="H166" s="566"/>
      <c r="I166" s="32"/>
      <c r="J166" s="386">
        <v>0</v>
      </c>
      <c r="K166" s="76"/>
      <c r="L166" s="691"/>
      <c r="M166" s="692"/>
      <c r="N166" s="692"/>
      <c r="O166" s="692"/>
      <c r="P166" s="692"/>
      <c r="Q166" s="692"/>
      <c r="R166" s="692"/>
      <c r="S166" s="692"/>
      <c r="T166" s="692"/>
      <c r="U166" s="692"/>
      <c r="V166" s="692"/>
      <c r="W166" s="692"/>
      <c r="X166" s="692"/>
      <c r="Y166" s="692"/>
      <c r="Z166" s="692"/>
      <c r="AA166" s="692"/>
      <c r="AB166" s="692"/>
      <c r="AC166" s="692"/>
      <c r="AD166" s="692"/>
      <c r="AE166" s="692"/>
      <c r="AF166" s="692"/>
      <c r="AG166" s="692"/>
      <c r="AH166" s="692"/>
      <c r="AI166" s="692"/>
      <c r="AJ166" s="692"/>
      <c r="AK166" s="692"/>
      <c r="AL166" s="692"/>
      <c r="AM166" s="692"/>
      <c r="AN166" s="692"/>
      <c r="AO166" s="692"/>
      <c r="AP166" s="692"/>
      <c r="AQ166" s="692"/>
      <c r="AR166" s="692"/>
      <c r="AS166" s="692"/>
      <c r="AT166" s="692"/>
      <c r="AU166" s="692"/>
      <c r="AV166" s="692"/>
      <c r="AW166" s="692"/>
      <c r="AX166" s="692"/>
      <c r="AY166" s="693"/>
      <c r="AZ166" s="196"/>
      <c r="BA166" s="75"/>
      <c r="BB166" s="328" t="str">
        <f t="shared" si="2"/>
        <v/>
      </c>
    </row>
    <row r="167" spans="1:54" ht="5.0999999999999996" customHeight="1" thickTop="1" thickBot="1" x14ac:dyDescent="0.3">
      <c r="A167" s="55"/>
      <c r="B167" s="221"/>
      <c r="C167" s="60"/>
      <c r="D167" s="60"/>
      <c r="E167" s="60"/>
      <c r="F167" s="60"/>
      <c r="G167" s="60"/>
      <c r="H167" s="369"/>
      <c r="I167" s="366"/>
      <c r="J167" s="232"/>
      <c r="K167" s="232"/>
      <c r="L167" s="232"/>
      <c r="M167" s="232"/>
      <c r="N167" s="232"/>
      <c r="O167" s="232"/>
      <c r="P167" s="232"/>
      <c r="Q167" s="232"/>
      <c r="R167" s="232"/>
      <c r="S167" s="232"/>
      <c r="T167" s="232"/>
      <c r="U167" s="232"/>
      <c r="V167" s="232"/>
      <c r="W167" s="232"/>
      <c r="X167" s="232"/>
      <c r="Y167" s="232"/>
      <c r="Z167" s="232"/>
      <c r="AA167" s="232"/>
      <c r="AB167" s="232"/>
      <c r="AC167" s="232"/>
      <c r="AD167" s="232"/>
      <c r="AE167" s="232"/>
      <c r="AF167" s="232"/>
      <c r="AG167" s="232"/>
      <c r="AH167" s="232"/>
      <c r="AI167" s="232"/>
      <c r="AJ167" s="232"/>
      <c r="AK167" s="232"/>
      <c r="AL167" s="232"/>
      <c r="AM167" s="232"/>
      <c r="AN167" s="232"/>
      <c r="AO167" s="232"/>
      <c r="AP167" s="232"/>
      <c r="AQ167" s="232"/>
      <c r="AR167" s="232"/>
      <c r="AS167" s="232"/>
      <c r="AT167" s="232"/>
      <c r="AU167" s="232"/>
      <c r="AV167" s="232"/>
      <c r="AW167" s="232"/>
      <c r="AX167" s="232"/>
      <c r="AY167" s="232"/>
      <c r="AZ167" s="75"/>
      <c r="BA167" s="75"/>
      <c r="BB167" s="328" t="str">
        <f t="shared" si="2"/>
        <v/>
      </c>
    </row>
    <row r="168" spans="1:54" ht="15" customHeight="1" thickTop="1" x14ac:dyDescent="0.25">
      <c r="A168" s="55"/>
      <c r="B168" s="221"/>
      <c r="C168" s="60"/>
      <c r="D168" s="133" t="s">
        <v>237</v>
      </c>
      <c r="E168" s="134"/>
      <c r="F168" s="134"/>
      <c r="G168" s="134"/>
      <c r="H168" s="135"/>
      <c r="I168" s="135"/>
      <c r="J168" s="135"/>
      <c r="K168" s="135"/>
      <c r="L168" s="135"/>
      <c r="M168" s="135"/>
      <c r="N168" s="135"/>
      <c r="O168" s="135"/>
      <c r="P168" s="135"/>
      <c r="Q168" s="135"/>
      <c r="R168" s="135"/>
      <c r="S168" s="135"/>
      <c r="T168" s="135"/>
      <c r="U168" s="135"/>
      <c r="V168" s="135"/>
      <c r="W168" s="135"/>
      <c r="X168" s="135"/>
      <c r="Y168" s="232"/>
      <c r="Z168" s="232"/>
      <c r="AA168" s="232"/>
      <c r="AB168" s="232"/>
      <c r="AC168" s="232"/>
      <c r="AD168" s="232"/>
      <c r="AE168" s="232"/>
      <c r="AF168" s="232"/>
      <c r="AG168" s="232"/>
      <c r="AH168" s="232"/>
      <c r="AI168" s="232"/>
      <c r="AJ168" s="232"/>
      <c r="AK168" s="232"/>
      <c r="AL168" s="232"/>
      <c r="AM168" s="232"/>
      <c r="AN168" s="232"/>
      <c r="AO168" s="232"/>
      <c r="AP168" s="232"/>
      <c r="AQ168" s="232"/>
      <c r="AR168" s="232"/>
      <c r="AS168" s="232"/>
      <c r="AT168" s="232"/>
      <c r="AU168" s="232"/>
      <c r="AV168" s="232"/>
      <c r="AW168" s="638" t="str">
        <f>IF(SUM(J172,J178,J184)=0,"",AVERAGE(J172,J178,J184))</f>
        <v/>
      </c>
      <c r="AX168" s="638"/>
      <c r="AY168" s="323" t="str">
        <f>AW168</f>
        <v/>
      </c>
      <c r="AZ168" s="195"/>
      <c r="BA168" s="75"/>
      <c r="BB168" s="328" t="str">
        <f t="shared" si="2"/>
        <v/>
      </c>
    </row>
    <row r="169" spans="1:54" ht="5.0999999999999996" customHeight="1" x14ac:dyDescent="0.25">
      <c r="A169" s="55"/>
      <c r="B169" s="221"/>
      <c r="C169" s="60"/>
      <c r="D169" s="155"/>
      <c r="E169" s="60"/>
      <c r="F169" s="60"/>
      <c r="G169" s="60"/>
      <c r="H169" s="369"/>
      <c r="I169" s="366"/>
      <c r="J169" s="232"/>
      <c r="K169" s="232"/>
      <c r="L169" s="232"/>
      <c r="M169" s="232"/>
      <c r="N169" s="232"/>
      <c r="O169" s="232"/>
      <c r="P169" s="232"/>
      <c r="Q169" s="232"/>
      <c r="R169" s="232"/>
      <c r="S169" s="232"/>
      <c r="T169" s="232"/>
      <c r="U169" s="232"/>
      <c r="V169" s="232"/>
      <c r="W169" s="232"/>
      <c r="X169" s="232"/>
      <c r="Y169" s="232"/>
      <c r="Z169" s="232"/>
      <c r="AA169" s="232"/>
      <c r="AB169" s="232"/>
      <c r="AC169" s="232"/>
      <c r="AD169" s="232"/>
      <c r="AE169" s="232"/>
      <c r="AF169" s="232"/>
      <c r="AG169" s="232"/>
      <c r="AH169" s="232"/>
      <c r="AI169" s="232"/>
      <c r="AJ169" s="232"/>
      <c r="AK169" s="232"/>
      <c r="AL169" s="232"/>
      <c r="AM169" s="232"/>
      <c r="AN169" s="232"/>
      <c r="AO169" s="232"/>
      <c r="AP169" s="232"/>
      <c r="AQ169" s="232"/>
      <c r="AR169" s="232"/>
      <c r="AS169" s="232"/>
      <c r="AT169" s="232"/>
      <c r="AU169" s="232"/>
      <c r="AV169" s="232"/>
      <c r="AW169" s="232"/>
      <c r="AX169" s="232"/>
      <c r="AY169" s="232"/>
      <c r="AZ169" s="196"/>
      <c r="BA169" s="75"/>
      <c r="BB169" s="328" t="str">
        <f t="shared" si="2"/>
        <v/>
      </c>
    </row>
    <row r="170" spans="1:54" ht="9.9499999999999993" customHeight="1" x14ac:dyDescent="0.25">
      <c r="A170" s="55"/>
      <c r="B170" s="221"/>
      <c r="C170" s="60"/>
      <c r="D170" s="155"/>
      <c r="E170" s="60"/>
      <c r="F170" s="121" t="s">
        <v>121</v>
      </c>
      <c r="G170" s="121"/>
      <c r="H170" s="121"/>
      <c r="I170" s="23"/>
      <c r="J170" s="23"/>
      <c r="K170" s="23"/>
      <c r="L170" s="23"/>
      <c r="M170" s="23"/>
      <c r="N170" s="23"/>
      <c r="O170" s="23"/>
      <c r="P170" s="23"/>
      <c r="Q170" s="23"/>
      <c r="R170" s="23"/>
      <c r="S170" s="23"/>
      <c r="T170" s="23"/>
      <c r="U170" s="23"/>
      <c r="V170" s="23"/>
      <c r="W170" s="23"/>
      <c r="X170" s="23"/>
      <c r="Y170" s="23"/>
      <c r="Z170" s="23"/>
      <c r="AA170" s="23"/>
      <c r="AB170" s="23"/>
      <c r="AC170" s="23"/>
      <c r="AD170" s="678"/>
      <c r="AE170" s="678"/>
      <c r="AF170" s="678"/>
      <c r="AG170" s="678"/>
      <c r="AH170" s="678"/>
      <c r="AI170" s="678"/>
      <c r="AJ170" s="678"/>
      <c r="AK170" s="678"/>
      <c r="AL170" s="678"/>
      <c r="AM170" s="678"/>
      <c r="AN170" s="678"/>
      <c r="AO170" s="678"/>
      <c r="AP170" s="678"/>
      <c r="AQ170" s="678"/>
      <c r="AR170" s="678"/>
      <c r="AS170" s="678"/>
      <c r="AT170" s="678"/>
      <c r="AU170" s="678"/>
      <c r="AV170" s="678"/>
      <c r="AW170" s="678"/>
      <c r="AX170" s="678"/>
      <c r="AY170" s="678"/>
      <c r="AZ170" s="196"/>
      <c r="BA170" s="75"/>
      <c r="BB170" s="328" t="str">
        <f t="shared" si="2"/>
        <v/>
      </c>
    </row>
    <row r="171" spans="1:54" ht="5.0999999999999996" customHeight="1" x14ac:dyDescent="0.25">
      <c r="A171" s="55"/>
      <c r="B171" s="221"/>
      <c r="C171" s="60"/>
      <c r="D171" s="155"/>
      <c r="E171" s="60"/>
      <c r="F171" s="60"/>
      <c r="G171" s="60"/>
      <c r="H171" s="369"/>
      <c r="I171" s="366"/>
      <c r="J171" s="232"/>
      <c r="K171" s="232"/>
      <c r="L171" s="232"/>
      <c r="M171" s="232"/>
      <c r="N171" s="232"/>
      <c r="O171" s="232"/>
      <c r="P171" s="232"/>
      <c r="Q171" s="232"/>
      <c r="R171" s="232"/>
      <c r="S171" s="232"/>
      <c r="T171" s="232"/>
      <c r="U171" s="232"/>
      <c r="V171" s="232"/>
      <c r="W171" s="232"/>
      <c r="X171" s="232"/>
      <c r="Y171" s="232"/>
      <c r="Z171" s="232"/>
      <c r="AA171" s="232"/>
      <c r="AB171" s="232"/>
      <c r="AC171" s="232"/>
      <c r="AD171" s="232"/>
      <c r="AE171" s="232"/>
      <c r="AF171" s="232"/>
      <c r="AG171" s="232"/>
      <c r="AH171" s="232"/>
      <c r="AI171" s="232"/>
      <c r="AJ171" s="232"/>
      <c r="AK171" s="232"/>
      <c r="AL171" s="232"/>
      <c r="AM171" s="232"/>
      <c r="AN171" s="232"/>
      <c r="AO171" s="232"/>
      <c r="AP171" s="232"/>
      <c r="AQ171" s="232"/>
      <c r="AR171" s="232"/>
      <c r="AS171" s="232"/>
      <c r="AT171" s="232"/>
      <c r="AU171" s="232"/>
      <c r="AV171" s="232"/>
      <c r="AW171" s="232"/>
      <c r="AX171" s="232"/>
      <c r="AY171" s="232"/>
      <c r="AZ171" s="196"/>
      <c r="BA171" s="75"/>
      <c r="BB171" s="328" t="str">
        <f t="shared" si="2"/>
        <v/>
      </c>
    </row>
    <row r="172" spans="1:54" ht="9.9499999999999993" customHeight="1" thickBot="1" x14ac:dyDescent="0.3">
      <c r="A172" s="55">
        <v>27</v>
      </c>
      <c r="B172" s="221"/>
      <c r="C172" s="60"/>
      <c r="D172" s="155"/>
      <c r="E172" s="60"/>
      <c r="F172" s="60"/>
      <c r="G172" s="60"/>
      <c r="H172" s="566" t="s">
        <v>73</v>
      </c>
      <c r="I172" s="77"/>
      <c r="J172" s="76" t="str">
        <f>IF(J174=0,"",J174)</f>
        <v/>
      </c>
      <c r="K172" s="76"/>
      <c r="L172" s="685"/>
      <c r="M172" s="686"/>
      <c r="N172" s="686"/>
      <c r="O172" s="686"/>
      <c r="P172" s="686"/>
      <c r="Q172" s="686"/>
      <c r="R172" s="686"/>
      <c r="S172" s="686"/>
      <c r="T172" s="686"/>
      <c r="U172" s="686"/>
      <c r="V172" s="686"/>
      <c r="W172" s="686"/>
      <c r="X172" s="686"/>
      <c r="Y172" s="686"/>
      <c r="Z172" s="686"/>
      <c r="AA172" s="686"/>
      <c r="AB172" s="686"/>
      <c r="AC172" s="686"/>
      <c r="AD172" s="686"/>
      <c r="AE172" s="686"/>
      <c r="AF172" s="686"/>
      <c r="AG172" s="686"/>
      <c r="AH172" s="686"/>
      <c r="AI172" s="686"/>
      <c r="AJ172" s="686"/>
      <c r="AK172" s="686"/>
      <c r="AL172" s="686"/>
      <c r="AM172" s="686"/>
      <c r="AN172" s="686"/>
      <c r="AO172" s="686"/>
      <c r="AP172" s="686"/>
      <c r="AQ172" s="686"/>
      <c r="AR172" s="686"/>
      <c r="AS172" s="686"/>
      <c r="AT172" s="686"/>
      <c r="AU172" s="686"/>
      <c r="AV172" s="686"/>
      <c r="AW172" s="686"/>
      <c r="AX172" s="686"/>
      <c r="AY172" s="687"/>
      <c r="AZ172" s="196"/>
      <c r="BA172" s="75"/>
      <c r="BB172" s="328" t="str">
        <f t="shared" si="2"/>
        <v/>
      </c>
    </row>
    <row r="173" spans="1:54" ht="9.9499999999999993" customHeight="1" thickTop="1" thickBot="1" x14ac:dyDescent="0.3">
      <c r="A173" s="55"/>
      <c r="B173" s="221"/>
      <c r="C173" s="60"/>
      <c r="D173" s="155"/>
      <c r="E173" s="60"/>
      <c r="F173" s="60"/>
      <c r="G173" s="60"/>
      <c r="H173" s="566"/>
      <c r="I173" s="33"/>
      <c r="J173" s="322">
        <f>J174</f>
        <v>0</v>
      </c>
      <c r="K173" s="33"/>
      <c r="L173" s="688"/>
      <c r="M173" s="689"/>
      <c r="N173" s="689"/>
      <c r="O173" s="689"/>
      <c r="P173" s="689"/>
      <c r="Q173" s="689"/>
      <c r="R173" s="689"/>
      <c r="S173" s="689"/>
      <c r="T173" s="689"/>
      <c r="U173" s="689"/>
      <c r="V173" s="689"/>
      <c r="W173" s="689"/>
      <c r="X173" s="689"/>
      <c r="Y173" s="689"/>
      <c r="Z173" s="689"/>
      <c r="AA173" s="689"/>
      <c r="AB173" s="689"/>
      <c r="AC173" s="689"/>
      <c r="AD173" s="689"/>
      <c r="AE173" s="689"/>
      <c r="AF173" s="689"/>
      <c r="AG173" s="689"/>
      <c r="AH173" s="689"/>
      <c r="AI173" s="689"/>
      <c r="AJ173" s="689"/>
      <c r="AK173" s="689"/>
      <c r="AL173" s="689"/>
      <c r="AM173" s="689"/>
      <c r="AN173" s="689"/>
      <c r="AO173" s="689"/>
      <c r="AP173" s="689"/>
      <c r="AQ173" s="689"/>
      <c r="AR173" s="689"/>
      <c r="AS173" s="689"/>
      <c r="AT173" s="689"/>
      <c r="AU173" s="689"/>
      <c r="AV173" s="689"/>
      <c r="AW173" s="689"/>
      <c r="AX173" s="689"/>
      <c r="AY173" s="690"/>
      <c r="AZ173" s="196"/>
      <c r="BA173" s="75"/>
      <c r="BB173" s="328" t="str">
        <f t="shared" si="2"/>
        <v/>
      </c>
    </row>
    <row r="174" spans="1:54" ht="9.9499999999999993" customHeight="1" thickTop="1" x14ac:dyDescent="0.25">
      <c r="A174" s="55"/>
      <c r="B174" s="221"/>
      <c r="C174" s="60"/>
      <c r="D174" s="155"/>
      <c r="E174" s="60"/>
      <c r="F174" s="60"/>
      <c r="G174" s="60"/>
      <c r="H174" s="566"/>
      <c r="I174" s="32"/>
      <c r="J174" s="386">
        <v>0</v>
      </c>
      <c r="K174" s="76"/>
      <c r="L174" s="691"/>
      <c r="M174" s="692"/>
      <c r="N174" s="692"/>
      <c r="O174" s="692"/>
      <c r="P174" s="692"/>
      <c r="Q174" s="692"/>
      <c r="R174" s="692"/>
      <c r="S174" s="692"/>
      <c r="T174" s="692"/>
      <c r="U174" s="692"/>
      <c r="V174" s="692"/>
      <c r="W174" s="692"/>
      <c r="X174" s="692"/>
      <c r="Y174" s="692"/>
      <c r="Z174" s="692"/>
      <c r="AA174" s="692"/>
      <c r="AB174" s="692"/>
      <c r="AC174" s="692"/>
      <c r="AD174" s="692"/>
      <c r="AE174" s="692"/>
      <c r="AF174" s="692"/>
      <c r="AG174" s="692"/>
      <c r="AH174" s="692"/>
      <c r="AI174" s="692"/>
      <c r="AJ174" s="692"/>
      <c r="AK174" s="692"/>
      <c r="AL174" s="692"/>
      <c r="AM174" s="692"/>
      <c r="AN174" s="692"/>
      <c r="AO174" s="692"/>
      <c r="AP174" s="692"/>
      <c r="AQ174" s="692"/>
      <c r="AR174" s="692"/>
      <c r="AS174" s="692"/>
      <c r="AT174" s="692"/>
      <c r="AU174" s="692"/>
      <c r="AV174" s="692"/>
      <c r="AW174" s="692"/>
      <c r="AX174" s="692"/>
      <c r="AY174" s="693"/>
      <c r="AZ174" s="196"/>
      <c r="BA174" s="75"/>
      <c r="BB174" s="328" t="str">
        <f t="shared" si="2"/>
        <v/>
      </c>
    </row>
    <row r="175" spans="1:54" ht="5.0999999999999996" customHeight="1" x14ac:dyDescent="0.25">
      <c r="A175" s="55"/>
      <c r="B175" s="221"/>
      <c r="C175" s="60"/>
      <c r="D175" s="155"/>
      <c r="E175" s="60"/>
      <c r="F175" s="60"/>
      <c r="G175" s="60"/>
      <c r="H175" s="369"/>
      <c r="I175" s="366"/>
      <c r="J175" s="232"/>
      <c r="K175" s="232"/>
      <c r="L175" s="232"/>
      <c r="M175" s="232"/>
      <c r="N175" s="232"/>
      <c r="O175" s="232"/>
      <c r="P175" s="232"/>
      <c r="Q175" s="232"/>
      <c r="R175" s="232"/>
      <c r="S175" s="232"/>
      <c r="T175" s="232"/>
      <c r="U175" s="232"/>
      <c r="V175" s="232"/>
      <c r="W175" s="232"/>
      <c r="X175" s="232"/>
      <c r="Y175" s="232"/>
      <c r="Z175" s="232"/>
      <c r="AA175" s="232"/>
      <c r="AB175" s="232"/>
      <c r="AC175" s="232"/>
      <c r="AD175" s="232"/>
      <c r="AE175" s="232"/>
      <c r="AF175" s="232"/>
      <c r="AG175" s="232"/>
      <c r="AH175" s="232"/>
      <c r="AI175" s="232"/>
      <c r="AJ175" s="232"/>
      <c r="AK175" s="232"/>
      <c r="AL175" s="232"/>
      <c r="AM175" s="232"/>
      <c r="AN175" s="232"/>
      <c r="AO175" s="232"/>
      <c r="AP175" s="232"/>
      <c r="AQ175" s="232"/>
      <c r="AR175" s="232"/>
      <c r="AS175" s="232"/>
      <c r="AT175" s="232"/>
      <c r="AU175" s="232"/>
      <c r="AV175" s="232"/>
      <c r="AW175" s="232"/>
      <c r="AX175" s="232"/>
      <c r="AY175" s="232"/>
      <c r="AZ175" s="196"/>
      <c r="BA175" s="75"/>
      <c r="BB175" s="328" t="str">
        <f t="shared" si="2"/>
        <v/>
      </c>
    </row>
    <row r="176" spans="1:54" ht="9.9499999999999993" customHeight="1" x14ac:dyDescent="0.25">
      <c r="A176" s="55"/>
      <c r="B176" s="221"/>
      <c r="C176" s="60"/>
      <c r="D176" s="155"/>
      <c r="E176" s="60"/>
      <c r="F176" s="121" t="s">
        <v>122</v>
      </c>
      <c r="G176" s="121"/>
      <c r="H176" s="121"/>
      <c r="I176" s="23"/>
      <c r="J176" s="23"/>
      <c r="K176" s="23"/>
      <c r="L176" s="23"/>
      <c r="M176" s="23"/>
      <c r="N176" s="23"/>
      <c r="O176" s="23"/>
      <c r="P176" s="23"/>
      <c r="Q176" s="23"/>
      <c r="R176" s="23"/>
      <c r="S176" s="23"/>
      <c r="T176" s="23"/>
      <c r="U176" s="23"/>
      <c r="V176" s="23"/>
      <c r="W176" s="23"/>
      <c r="X176" s="23"/>
      <c r="Y176" s="23"/>
      <c r="Z176" s="23"/>
      <c r="AA176" s="23"/>
      <c r="AB176" s="23"/>
      <c r="AC176" s="23"/>
      <c r="AD176" s="678"/>
      <c r="AE176" s="678"/>
      <c r="AF176" s="678"/>
      <c r="AG176" s="678"/>
      <c r="AH176" s="678"/>
      <c r="AI176" s="678"/>
      <c r="AJ176" s="678"/>
      <c r="AK176" s="678"/>
      <c r="AL176" s="678"/>
      <c r="AM176" s="678"/>
      <c r="AN176" s="678"/>
      <c r="AO176" s="678"/>
      <c r="AP176" s="678"/>
      <c r="AQ176" s="678"/>
      <c r="AR176" s="678"/>
      <c r="AS176" s="678"/>
      <c r="AT176" s="678"/>
      <c r="AU176" s="678"/>
      <c r="AV176" s="678"/>
      <c r="AW176" s="678"/>
      <c r="AX176" s="678"/>
      <c r="AY176" s="678"/>
      <c r="AZ176" s="196"/>
      <c r="BA176" s="75"/>
      <c r="BB176" s="328" t="str">
        <f t="shared" si="2"/>
        <v/>
      </c>
    </row>
    <row r="177" spans="1:55" ht="5.0999999999999996" customHeight="1" x14ac:dyDescent="0.25">
      <c r="A177" s="55"/>
      <c r="B177" s="221"/>
      <c r="C177" s="60"/>
      <c r="D177" s="155"/>
      <c r="E177" s="60"/>
      <c r="F177" s="60"/>
      <c r="G177" s="60"/>
      <c r="H177" s="369"/>
      <c r="I177" s="366"/>
      <c r="J177" s="232"/>
      <c r="K177" s="232"/>
      <c r="L177" s="232"/>
      <c r="M177" s="232"/>
      <c r="N177" s="232"/>
      <c r="O177" s="232"/>
      <c r="P177" s="232"/>
      <c r="Q177" s="232"/>
      <c r="R177" s="232"/>
      <c r="S177" s="232"/>
      <c r="T177" s="232"/>
      <c r="U177" s="232"/>
      <c r="V177" s="232"/>
      <c r="W177" s="232"/>
      <c r="X177" s="232"/>
      <c r="Y177" s="232"/>
      <c r="Z177" s="232"/>
      <c r="AA177" s="232"/>
      <c r="AB177" s="232"/>
      <c r="AC177" s="232"/>
      <c r="AD177" s="232"/>
      <c r="AE177" s="232"/>
      <c r="AF177" s="232"/>
      <c r="AG177" s="232"/>
      <c r="AH177" s="232"/>
      <c r="AI177" s="232"/>
      <c r="AJ177" s="232"/>
      <c r="AK177" s="232"/>
      <c r="AL177" s="232"/>
      <c r="AM177" s="232"/>
      <c r="AN177" s="232"/>
      <c r="AO177" s="232"/>
      <c r="AP177" s="232"/>
      <c r="AQ177" s="232"/>
      <c r="AR177" s="232"/>
      <c r="AS177" s="232"/>
      <c r="AT177" s="232"/>
      <c r="AU177" s="232"/>
      <c r="AV177" s="232"/>
      <c r="AW177" s="232"/>
      <c r="AX177" s="232"/>
      <c r="AY177" s="232"/>
      <c r="AZ177" s="196"/>
      <c r="BA177" s="75"/>
      <c r="BB177" s="328" t="str">
        <f t="shared" si="2"/>
        <v/>
      </c>
    </row>
    <row r="178" spans="1:55" ht="9.9499999999999993" customHeight="1" thickBot="1" x14ac:dyDescent="0.3">
      <c r="A178" s="55">
        <v>28</v>
      </c>
      <c r="B178" s="221"/>
      <c r="C178" s="60"/>
      <c r="D178" s="155"/>
      <c r="E178" s="60"/>
      <c r="F178" s="60"/>
      <c r="G178" s="60"/>
      <c r="H178" s="534" t="s">
        <v>238</v>
      </c>
      <c r="I178" s="77"/>
      <c r="J178" s="76" t="str">
        <f>IF(J180=0,"",J180)</f>
        <v/>
      </c>
      <c r="K178" s="76"/>
      <c r="L178" s="685"/>
      <c r="M178" s="686"/>
      <c r="N178" s="686"/>
      <c r="O178" s="686"/>
      <c r="P178" s="686"/>
      <c r="Q178" s="686"/>
      <c r="R178" s="686"/>
      <c r="S178" s="686"/>
      <c r="T178" s="686"/>
      <c r="U178" s="686"/>
      <c r="V178" s="686"/>
      <c r="W178" s="686"/>
      <c r="X178" s="686"/>
      <c r="Y178" s="686"/>
      <c r="Z178" s="686"/>
      <c r="AA178" s="686"/>
      <c r="AB178" s="686"/>
      <c r="AC178" s="686"/>
      <c r="AD178" s="686"/>
      <c r="AE178" s="686"/>
      <c r="AF178" s="686"/>
      <c r="AG178" s="686"/>
      <c r="AH178" s="686"/>
      <c r="AI178" s="686"/>
      <c r="AJ178" s="686"/>
      <c r="AK178" s="686"/>
      <c r="AL178" s="686"/>
      <c r="AM178" s="686"/>
      <c r="AN178" s="686"/>
      <c r="AO178" s="686"/>
      <c r="AP178" s="686"/>
      <c r="AQ178" s="686"/>
      <c r="AR178" s="686"/>
      <c r="AS178" s="686"/>
      <c r="AT178" s="686"/>
      <c r="AU178" s="686"/>
      <c r="AV178" s="686"/>
      <c r="AW178" s="686"/>
      <c r="AX178" s="686"/>
      <c r="AY178" s="687"/>
      <c r="AZ178" s="196"/>
      <c r="BA178" s="75"/>
      <c r="BB178" s="328" t="str">
        <f t="shared" si="2"/>
        <v/>
      </c>
    </row>
    <row r="179" spans="1:55" ht="9.9499999999999993" customHeight="1" thickTop="1" thickBot="1" x14ac:dyDescent="0.3">
      <c r="A179" s="55"/>
      <c r="B179" s="221"/>
      <c r="C179" s="60"/>
      <c r="D179" s="155"/>
      <c r="E179" s="60"/>
      <c r="F179" s="60"/>
      <c r="G179" s="60"/>
      <c r="H179" s="535"/>
      <c r="I179" s="33"/>
      <c r="J179" s="322">
        <f>J180</f>
        <v>0</v>
      </c>
      <c r="K179" s="33"/>
      <c r="L179" s="688"/>
      <c r="M179" s="689"/>
      <c r="N179" s="689"/>
      <c r="O179" s="689"/>
      <c r="P179" s="689"/>
      <c r="Q179" s="689"/>
      <c r="R179" s="689"/>
      <c r="S179" s="689"/>
      <c r="T179" s="689"/>
      <c r="U179" s="689"/>
      <c r="V179" s="689"/>
      <c r="W179" s="689"/>
      <c r="X179" s="689"/>
      <c r="Y179" s="689"/>
      <c r="Z179" s="689"/>
      <c r="AA179" s="689"/>
      <c r="AB179" s="689"/>
      <c r="AC179" s="689"/>
      <c r="AD179" s="689"/>
      <c r="AE179" s="689"/>
      <c r="AF179" s="689"/>
      <c r="AG179" s="689"/>
      <c r="AH179" s="689"/>
      <c r="AI179" s="689"/>
      <c r="AJ179" s="689"/>
      <c r="AK179" s="689"/>
      <c r="AL179" s="689"/>
      <c r="AM179" s="689"/>
      <c r="AN179" s="689"/>
      <c r="AO179" s="689"/>
      <c r="AP179" s="689"/>
      <c r="AQ179" s="689"/>
      <c r="AR179" s="689"/>
      <c r="AS179" s="689"/>
      <c r="AT179" s="689"/>
      <c r="AU179" s="689"/>
      <c r="AV179" s="689"/>
      <c r="AW179" s="689"/>
      <c r="AX179" s="689"/>
      <c r="AY179" s="690"/>
      <c r="AZ179" s="196"/>
      <c r="BA179" s="75"/>
      <c r="BB179" s="328" t="str">
        <f t="shared" si="2"/>
        <v/>
      </c>
    </row>
    <row r="180" spans="1:55" ht="9.9499999999999993" customHeight="1" thickTop="1" x14ac:dyDescent="0.25">
      <c r="A180" s="55"/>
      <c r="B180" s="221"/>
      <c r="C180" s="60"/>
      <c r="D180" s="155"/>
      <c r="E180" s="60"/>
      <c r="F180" s="60"/>
      <c r="G180" s="60"/>
      <c r="H180" s="536"/>
      <c r="I180" s="32"/>
      <c r="J180" s="386">
        <v>0</v>
      </c>
      <c r="K180" s="76"/>
      <c r="L180" s="691"/>
      <c r="M180" s="692"/>
      <c r="N180" s="692"/>
      <c r="O180" s="692"/>
      <c r="P180" s="692"/>
      <c r="Q180" s="692"/>
      <c r="R180" s="692"/>
      <c r="S180" s="692"/>
      <c r="T180" s="692"/>
      <c r="U180" s="692"/>
      <c r="V180" s="692"/>
      <c r="W180" s="692"/>
      <c r="X180" s="692"/>
      <c r="Y180" s="692"/>
      <c r="Z180" s="692"/>
      <c r="AA180" s="692"/>
      <c r="AB180" s="692"/>
      <c r="AC180" s="692"/>
      <c r="AD180" s="692"/>
      <c r="AE180" s="692"/>
      <c r="AF180" s="692"/>
      <c r="AG180" s="692"/>
      <c r="AH180" s="692"/>
      <c r="AI180" s="692"/>
      <c r="AJ180" s="692"/>
      <c r="AK180" s="692"/>
      <c r="AL180" s="692"/>
      <c r="AM180" s="692"/>
      <c r="AN180" s="692"/>
      <c r="AO180" s="692"/>
      <c r="AP180" s="692"/>
      <c r="AQ180" s="692"/>
      <c r="AR180" s="692"/>
      <c r="AS180" s="692"/>
      <c r="AT180" s="692"/>
      <c r="AU180" s="692"/>
      <c r="AV180" s="692"/>
      <c r="AW180" s="692"/>
      <c r="AX180" s="692"/>
      <c r="AY180" s="693"/>
      <c r="AZ180" s="196"/>
      <c r="BA180" s="75"/>
      <c r="BB180" s="328" t="str">
        <f t="shared" si="2"/>
        <v/>
      </c>
    </row>
    <row r="181" spans="1:55" ht="5.0999999999999996" customHeight="1" x14ac:dyDescent="0.25">
      <c r="A181" s="55"/>
      <c r="B181" s="221"/>
      <c r="C181" s="60"/>
      <c r="D181" s="155"/>
      <c r="E181" s="60"/>
      <c r="F181" s="60"/>
      <c r="G181" s="60"/>
      <c r="H181" s="369"/>
      <c r="I181" s="366"/>
      <c r="J181" s="232"/>
      <c r="K181" s="232"/>
      <c r="L181" s="232"/>
      <c r="M181" s="232"/>
      <c r="N181" s="232"/>
      <c r="O181" s="232"/>
      <c r="P181" s="232"/>
      <c r="Q181" s="232"/>
      <c r="R181" s="232"/>
      <c r="S181" s="232"/>
      <c r="T181" s="232"/>
      <c r="U181" s="232"/>
      <c r="V181" s="232"/>
      <c r="W181" s="232"/>
      <c r="X181" s="232"/>
      <c r="Y181" s="232"/>
      <c r="Z181" s="232"/>
      <c r="AA181" s="232"/>
      <c r="AB181" s="232"/>
      <c r="AC181" s="232"/>
      <c r="AD181" s="232"/>
      <c r="AE181" s="232"/>
      <c r="AF181" s="232"/>
      <c r="AG181" s="232"/>
      <c r="AH181" s="232"/>
      <c r="AI181" s="232"/>
      <c r="AJ181" s="232"/>
      <c r="AK181" s="232"/>
      <c r="AL181" s="232"/>
      <c r="AM181" s="232"/>
      <c r="AN181" s="232"/>
      <c r="AO181" s="232"/>
      <c r="AP181" s="232"/>
      <c r="AQ181" s="232"/>
      <c r="AR181" s="232"/>
      <c r="AS181" s="232"/>
      <c r="AT181" s="232"/>
      <c r="AU181" s="232"/>
      <c r="AV181" s="232"/>
      <c r="AW181" s="232"/>
      <c r="AX181" s="232"/>
      <c r="AY181" s="232"/>
      <c r="AZ181" s="196"/>
      <c r="BA181" s="75"/>
      <c r="BB181" s="328" t="str">
        <f t="shared" si="2"/>
        <v/>
      </c>
    </row>
    <row r="182" spans="1:55" ht="9.9499999999999993" customHeight="1" x14ac:dyDescent="0.25">
      <c r="A182" s="55"/>
      <c r="B182" s="221"/>
      <c r="C182" s="60"/>
      <c r="D182" s="155"/>
      <c r="E182" s="60"/>
      <c r="F182" s="121" t="s">
        <v>27</v>
      </c>
      <c r="G182" s="121"/>
      <c r="H182" s="121"/>
      <c r="I182" s="23"/>
      <c r="J182" s="23"/>
      <c r="K182" s="23"/>
      <c r="L182" s="23"/>
      <c r="M182" s="23"/>
      <c r="N182" s="23"/>
      <c r="O182" s="23"/>
      <c r="P182" s="23"/>
      <c r="Q182" s="23"/>
      <c r="R182" s="23"/>
      <c r="S182" s="23"/>
      <c r="T182" s="23"/>
      <c r="U182" s="23"/>
      <c r="V182" s="23"/>
      <c r="W182" s="23"/>
      <c r="X182" s="23"/>
      <c r="Y182" s="23"/>
      <c r="Z182" s="23"/>
      <c r="AA182" s="23"/>
      <c r="AB182" s="23"/>
      <c r="AC182" s="23"/>
      <c r="AD182" s="678"/>
      <c r="AE182" s="678"/>
      <c r="AF182" s="678"/>
      <c r="AG182" s="678"/>
      <c r="AH182" s="678"/>
      <c r="AI182" s="678"/>
      <c r="AJ182" s="678"/>
      <c r="AK182" s="678"/>
      <c r="AL182" s="678"/>
      <c r="AM182" s="678"/>
      <c r="AN182" s="678"/>
      <c r="AO182" s="678"/>
      <c r="AP182" s="678"/>
      <c r="AQ182" s="678"/>
      <c r="AR182" s="678"/>
      <c r="AS182" s="678"/>
      <c r="AT182" s="678"/>
      <c r="AU182" s="678"/>
      <c r="AV182" s="678"/>
      <c r="AW182" s="678"/>
      <c r="AX182" s="678"/>
      <c r="AY182" s="678"/>
      <c r="AZ182" s="196"/>
      <c r="BA182" s="75"/>
      <c r="BB182" s="328" t="str">
        <f t="shared" si="2"/>
        <v/>
      </c>
    </row>
    <row r="183" spans="1:55" ht="5.0999999999999996" customHeight="1" x14ac:dyDescent="0.25">
      <c r="A183" s="55"/>
      <c r="B183" s="221"/>
      <c r="C183" s="60"/>
      <c r="D183" s="155"/>
      <c r="E183" s="60"/>
      <c r="F183" s="60"/>
      <c r="G183" s="60"/>
      <c r="H183" s="369"/>
      <c r="I183" s="366"/>
      <c r="J183" s="232"/>
      <c r="K183" s="232"/>
      <c r="L183" s="232"/>
      <c r="M183" s="232"/>
      <c r="N183" s="232"/>
      <c r="O183" s="232"/>
      <c r="P183" s="232"/>
      <c r="Q183" s="232"/>
      <c r="R183" s="232"/>
      <c r="S183" s="232"/>
      <c r="T183" s="232"/>
      <c r="U183" s="232"/>
      <c r="V183" s="232"/>
      <c r="W183" s="232"/>
      <c r="X183" s="232"/>
      <c r="Y183" s="232"/>
      <c r="Z183" s="232"/>
      <c r="AA183" s="232"/>
      <c r="AB183" s="232"/>
      <c r="AC183" s="232"/>
      <c r="AD183" s="232"/>
      <c r="AE183" s="232"/>
      <c r="AF183" s="232"/>
      <c r="AG183" s="232"/>
      <c r="AH183" s="232"/>
      <c r="AI183" s="232"/>
      <c r="AJ183" s="232"/>
      <c r="AK183" s="232"/>
      <c r="AL183" s="232"/>
      <c r="AM183" s="232"/>
      <c r="AN183" s="232"/>
      <c r="AO183" s="232"/>
      <c r="AP183" s="232"/>
      <c r="AQ183" s="232"/>
      <c r="AR183" s="232"/>
      <c r="AS183" s="232"/>
      <c r="AT183" s="232"/>
      <c r="AU183" s="232"/>
      <c r="AV183" s="232"/>
      <c r="AW183" s="232"/>
      <c r="AX183" s="232"/>
      <c r="AY183" s="232"/>
      <c r="AZ183" s="196"/>
      <c r="BA183" s="75"/>
      <c r="BB183" s="328" t="str">
        <f t="shared" si="2"/>
        <v/>
      </c>
    </row>
    <row r="184" spans="1:55" ht="9.9499999999999993" customHeight="1" thickBot="1" x14ac:dyDescent="0.3">
      <c r="A184" s="55">
        <v>29</v>
      </c>
      <c r="B184" s="221"/>
      <c r="C184" s="60"/>
      <c r="D184" s="155"/>
      <c r="E184" s="60"/>
      <c r="F184" s="60"/>
      <c r="G184" s="60"/>
      <c r="H184" s="534" t="s">
        <v>73</v>
      </c>
      <c r="I184" s="77"/>
      <c r="J184" s="76" t="str">
        <f>IF(J186=0,"",J186)</f>
        <v/>
      </c>
      <c r="K184" s="76"/>
      <c r="L184" s="685"/>
      <c r="M184" s="686"/>
      <c r="N184" s="686"/>
      <c r="O184" s="686"/>
      <c r="P184" s="686"/>
      <c r="Q184" s="686"/>
      <c r="R184" s="686"/>
      <c r="S184" s="686"/>
      <c r="T184" s="686"/>
      <c r="U184" s="686"/>
      <c r="V184" s="686"/>
      <c r="W184" s="686"/>
      <c r="X184" s="686"/>
      <c r="Y184" s="686"/>
      <c r="Z184" s="686"/>
      <c r="AA184" s="686"/>
      <c r="AB184" s="686"/>
      <c r="AC184" s="686"/>
      <c r="AD184" s="686"/>
      <c r="AE184" s="686"/>
      <c r="AF184" s="686"/>
      <c r="AG184" s="686"/>
      <c r="AH184" s="686"/>
      <c r="AI184" s="686"/>
      <c r="AJ184" s="686"/>
      <c r="AK184" s="686"/>
      <c r="AL184" s="686"/>
      <c r="AM184" s="686"/>
      <c r="AN184" s="686"/>
      <c r="AO184" s="686"/>
      <c r="AP184" s="686"/>
      <c r="AQ184" s="686"/>
      <c r="AR184" s="686"/>
      <c r="AS184" s="686"/>
      <c r="AT184" s="686"/>
      <c r="AU184" s="686"/>
      <c r="AV184" s="686"/>
      <c r="AW184" s="686"/>
      <c r="AX184" s="686"/>
      <c r="AY184" s="687"/>
      <c r="AZ184" s="196"/>
      <c r="BA184" s="75"/>
      <c r="BB184" s="328" t="str">
        <f t="shared" si="2"/>
        <v/>
      </c>
    </row>
    <row r="185" spans="1:55" ht="9.9499999999999993" customHeight="1" thickTop="1" thickBot="1" x14ac:dyDescent="0.3">
      <c r="A185" s="55"/>
      <c r="B185" s="221"/>
      <c r="C185" s="60"/>
      <c r="D185" s="155"/>
      <c r="E185" s="60"/>
      <c r="F185" s="60"/>
      <c r="G185" s="60"/>
      <c r="H185" s="535"/>
      <c r="I185" s="33"/>
      <c r="J185" s="322">
        <f>J186</f>
        <v>0</v>
      </c>
      <c r="K185" s="33"/>
      <c r="L185" s="688"/>
      <c r="M185" s="689"/>
      <c r="N185" s="689"/>
      <c r="O185" s="689"/>
      <c r="P185" s="689"/>
      <c r="Q185" s="689"/>
      <c r="R185" s="689"/>
      <c r="S185" s="689"/>
      <c r="T185" s="689"/>
      <c r="U185" s="689"/>
      <c r="V185" s="689"/>
      <c r="W185" s="689"/>
      <c r="X185" s="689"/>
      <c r="Y185" s="689"/>
      <c r="Z185" s="689"/>
      <c r="AA185" s="689"/>
      <c r="AB185" s="689"/>
      <c r="AC185" s="689"/>
      <c r="AD185" s="689"/>
      <c r="AE185" s="689"/>
      <c r="AF185" s="689"/>
      <c r="AG185" s="689"/>
      <c r="AH185" s="689"/>
      <c r="AI185" s="689"/>
      <c r="AJ185" s="689"/>
      <c r="AK185" s="689"/>
      <c r="AL185" s="689"/>
      <c r="AM185" s="689"/>
      <c r="AN185" s="689"/>
      <c r="AO185" s="689"/>
      <c r="AP185" s="689"/>
      <c r="AQ185" s="689"/>
      <c r="AR185" s="689"/>
      <c r="AS185" s="689"/>
      <c r="AT185" s="689"/>
      <c r="AU185" s="689"/>
      <c r="AV185" s="689"/>
      <c r="AW185" s="689"/>
      <c r="AX185" s="689"/>
      <c r="AY185" s="690"/>
      <c r="AZ185" s="196"/>
      <c r="BA185" s="75"/>
      <c r="BB185" s="328" t="str">
        <f t="shared" si="2"/>
        <v/>
      </c>
    </row>
    <row r="186" spans="1:55" ht="9.9499999999999993" customHeight="1" thickTop="1" thickBot="1" x14ac:dyDescent="0.3">
      <c r="A186" s="55"/>
      <c r="B186" s="223"/>
      <c r="C186" s="60"/>
      <c r="D186" s="156"/>
      <c r="E186" s="60"/>
      <c r="F186" s="60"/>
      <c r="G186" s="60"/>
      <c r="H186" s="536"/>
      <c r="I186" s="32"/>
      <c r="J186" s="386">
        <v>0</v>
      </c>
      <c r="K186" s="76"/>
      <c r="L186" s="691"/>
      <c r="M186" s="692"/>
      <c r="N186" s="692"/>
      <c r="O186" s="692"/>
      <c r="P186" s="692"/>
      <c r="Q186" s="692"/>
      <c r="R186" s="692"/>
      <c r="S186" s="692"/>
      <c r="T186" s="692"/>
      <c r="U186" s="692"/>
      <c r="V186" s="692"/>
      <c r="W186" s="692"/>
      <c r="X186" s="692"/>
      <c r="Y186" s="692"/>
      <c r="Z186" s="692"/>
      <c r="AA186" s="692"/>
      <c r="AB186" s="692"/>
      <c r="AC186" s="692"/>
      <c r="AD186" s="692"/>
      <c r="AE186" s="692"/>
      <c r="AF186" s="692"/>
      <c r="AG186" s="692"/>
      <c r="AH186" s="692"/>
      <c r="AI186" s="692"/>
      <c r="AJ186" s="692"/>
      <c r="AK186" s="692"/>
      <c r="AL186" s="692"/>
      <c r="AM186" s="692"/>
      <c r="AN186" s="692"/>
      <c r="AO186" s="692"/>
      <c r="AP186" s="692"/>
      <c r="AQ186" s="692"/>
      <c r="AR186" s="692"/>
      <c r="AS186" s="692"/>
      <c r="AT186" s="692"/>
      <c r="AU186" s="692"/>
      <c r="AV186" s="692"/>
      <c r="AW186" s="692"/>
      <c r="AX186" s="692"/>
      <c r="AY186" s="693"/>
      <c r="AZ186" s="196"/>
      <c r="BA186" s="75"/>
      <c r="BB186" s="328" t="str">
        <f t="shared" si="2"/>
        <v/>
      </c>
    </row>
    <row r="187" spans="1:55" ht="5.0999999999999996" customHeight="1" thickTop="1" thickBot="1" x14ac:dyDescent="0.3">
      <c r="A187" s="55"/>
      <c r="B187" s="60"/>
      <c r="C187" s="60"/>
      <c r="D187" s="60"/>
      <c r="E187" s="60"/>
      <c r="F187" s="60"/>
      <c r="G187" s="60"/>
      <c r="H187" s="369"/>
      <c r="I187" s="366"/>
      <c r="J187" s="232"/>
      <c r="K187" s="232"/>
      <c r="L187" s="232"/>
      <c r="M187" s="232"/>
      <c r="N187" s="232"/>
      <c r="O187" s="232"/>
      <c r="P187" s="232"/>
      <c r="Q187" s="232"/>
      <c r="R187" s="232"/>
      <c r="S187" s="232"/>
      <c r="T187" s="232"/>
      <c r="U187" s="232"/>
      <c r="V187" s="232"/>
      <c r="W187" s="232"/>
      <c r="X187" s="232"/>
      <c r="Y187" s="232"/>
      <c r="Z187" s="232"/>
      <c r="AA187" s="232"/>
      <c r="AB187" s="232"/>
      <c r="AC187" s="232"/>
      <c r="AD187" s="232"/>
      <c r="AE187" s="232"/>
      <c r="AF187" s="232"/>
      <c r="AG187" s="232"/>
      <c r="AH187" s="232"/>
      <c r="AI187" s="232"/>
      <c r="AJ187" s="232"/>
      <c r="AK187" s="232"/>
      <c r="AL187" s="232"/>
      <c r="AM187" s="232"/>
      <c r="AN187" s="232"/>
      <c r="AO187" s="232"/>
      <c r="AP187" s="232"/>
      <c r="AQ187" s="232"/>
      <c r="AR187" s="232"/>
      <c r="AS187" s="232"/>
      <c r="AT187" s="232"/>
      <c r="AU187" s="232"/>
      <c r="AV187" s="232"/>
      <c r="AW187" s="232"/>
      <c r="AX187" s="232"/>
      <c r="AY187" s="232"/>
      <c r="AZ187" s="75"/>
      <c r="BA187" s="75"/>
      <c r="BB187" s="328" t="str">
        <f t="shared" si="2"/>
        <v/>
      </c>
    </row>
    <row r="188" spans="1:55" s="6" customFormat="1" ht="15" customHeight="1" thickTop="1" x14ac:dyDescent="0.25">
      <c r="A188" s="55"/>
      <c r="B188" s="254" t="s">
        <v>101</v>
      </c>
      <c r="C188" s="211"/>
      <c r="D188" s="211"/>
      <c r="E188" s="211"/>
      <c r="F188" s="211"/>
      <c r="G188" s="211"/>
      <c r="H188" s="212"/>
      <c r="I188" s="208"/>
      <c r="J188" s="209"/>
      <c r="K188" s="209"/>
      <c r="L188" s="210"/>
      <c r="M188" s="210"/>
      <c r="N188" s="210"/>
      <c r="O188" s="209"/>
      <c r="P188" s="209"/>
      <c r="Q188" s="209"/>
      <c r="R188" s="209"/>
      <c r="S188" s="209"/>
      <c r="T188" s="209"/>
      <c r="U188" s="209"/>
      <c r="V188" s="209"/>
      <c r="W188" s="209"/>
      <c r="X188" s="209"/>
      <c r="Y188" s="209"/>
      <c r="Z188" s="209"/>
      <c r="AA188" s="209"/>
      <c r="AB188" s="209"/>
      <c r="AC188" s="209"/>
      <c r="AD188" s="209"/>
      <c r="AE188" s="209"/>
      <c r="AF188" s="209"/>
      <c r="AG188" s="209"/>
      <c r="AH188" s="209"/>
      <c r="AI188" s="209"/>
      <c r="AJ188" s="209"/>
      <c r="AK188" s="209"/>
      <c r="AL188" s="209"/>
      <c r="AM188" s="209"/>
      <c r="AN188" s="209"/>
      <c r="AO188" s="209"/>
      <c r="AP188" s="209"/>
      <c r="AQ188" s="209"/>
      <c r="AR188" s="209"/>
      <c r="AS188" s="209"/>
      <c r="AT188" s="209"/>
      <c r="AU188" s="209"/>
      <c r="AV188" s="209"/>
      <c r="AW188" s="209"/>
      <c r="AX188" s="218"/>
      <c r="AY188" s="66"/>
      <c r="AZ188" s="75"/>
      <c r="BA188" s="95"/>
      <c r="BB188" s="328" t="str">
        <f t="shared" si="2"/>
        <v/>
      </c>
      <c r="BC188"/>
    </row>
    <row r="189" spans="1:55" s="6" customFormat="1" ht="5.0999999999999996" customHeight="1" thickBot="1" x14ac:dyDescent="0.3">
      <c r="A189" s="55"/>
      <c r="B189" s="221"/>
      <c r="C189" s="215"/>
      <c r="D189" s="216"/>
      <c r="E189" s="216"/>
      <c r="F189" s="227"/>
      <c r="G189" s="216"/>
      <c r="H189" s="228"/>
      <c r="I189" s="261"/>
      <c r="J189" s="131"/>
      <c r="K189" s="131"/>
      <c r="L189" s="131"/>
      <c r="M189" s="131"/>
      <c r="N189" s="131"/>
      <c r="O189" s="131"/>
      <c r="P189" s="131"/>
      <c r="Q189" s="131"/>
      <c r="R189" s="131"/>
      <c r="S189" s="131"/>
      <c r="T189" s="131"/>
      <c r="U189" s="131"/>
      <c r="V189" s="131"/>
      <c r="W189" s="131"/>
      <c r="X189" s="131"/>
      <c r="Y189" s="131"/>
      <c r="Z189" s="131"/>
      <c r="AA189" s="131"/>
      <c r="AB189" s="131"/>
      <c r="AC189" s="131"/>
      <c r="AD189" s="131"/>
      <c r="AE189" s="131"/>
      <c r="AF189" s="131"/>
      <c r="AG189" s="131"/>
      <c r="AH189" s="131"/>
      <c r="AI189" s="131"/>
      <c r="AJ189" s="131"/>
      <c r="AK189" s="131"/>
      <c r="AL189" s="131"/>
      <c r="AM189" s="131"/>
      <c r="AN189" s="131"/>
      <c r="AO189" s="131"/>
      <c r="AP189" s="131"/>
      <c r="AQ189" s="131"/>
      <c r="AR189" s="131"/>
      <c r="AS189" s="131"/>
      <c r="AT189" s="131"/>
      <c r="AU189" s="131"/>
      <c r="AV189" s="131"/>
      <c r="AW189" s="131"/>
      <c r="AX189" s="131"/>
      <c r="AY189" s="131"/>
      <c r="AZ189" s="108"/>
      <c r="BA189" s="207"/>
      <c r="BB189" s="328" t="str">
        <f t="shared" si="2"/>
        <v/>
      </c>
      <c r="BC189"/>
    </row>
    <row r="190" spans="1:55" ht="15" customHeight="1" thickTop="1" x14ac:dyDescent="0.25">
      <c r="A190" s="55"/>
      <c r="B190" s="221"/>
      <c r="C190" s="60"/>
      <c r="D190" s="197" t="s">
        <v>123</v>
      </c>
      <c r="E190" s="198"/>
      <c r="F190" s="198"/>
      <c r="G190" s="198"/>
      <c r="H190" s="199"/>
      <c r="I190" s="199"/>
      <c r="J190" s="199"/>
      <c r="K190" s="199"/>
      <c r="L190" s="199"/>
      <c r="M190" s="199"/>
      <c r="N190" s="199"/>
      <c r="O190" s="199"/>
      <c r="P190" s="199"/>
      <c r="Q190" s="199"/>
      <c r="R190" s="199"/>
      <c r="S190" s="199"/>
      <c r="T190" s="199"/>
      <c r="U190" s="199"/>
      <c r="V190" s="199"/>
      <c r="W190" s="199"/>
      <c r="X190" s="199"/>
      <c r="Y190" s="232"/>
      <c r="Z190" s="232"/>
      <c r="AA190" s="232"/>
      <c r="AB190" s="232"/>
      <c r="AC190" s="232"/>
      <c r="AD190" s="232"/>
      <c r="AE190" s="232"/>
      <c r="AF190" s="232"/>
      <c r="AG190" s="232"/>
      <c r="AH190" s="232"/>
      <c r="AI190" s="232"/>
      <c r="AJ190" s="232"/>
      <c r="AK190" s="232"/>
      <c r="AL190" s="232"/>
      <c r="AM190" s="232"/>
      <c r="AN190" s="232"/>
      <c r="AO190" s="232"/>
      <c r="AP190" s="232"/>
      <c r="AQ190" s="232"/>
      <c r="AR190" s="232"/>
      <c r="AS190" s="232"/>
      <c r="AT190" s="232"/>
      <c r="AU190" s="232"/>
      <c r="AV190" s="232"/>
      <c r="AW190" s="638" t="str">
        <f>IF(SUM(J194,J200,J206,J212,J218)=0,"",AVERAGE(J194,J200,J206,J212,J218))</f>
        <v/>
      </c>
      <c r="AX190" s="638"/>
      <c r="AY190" s="323" t="str">
        <f>AW190</f>
        <v/>
      </c>
      <c r="AZ190" s="195"/>
      <c r="BA190" s="75"/>
      <c r="BB190" s="328" t="str">
        <f t="shared" si="2"/>
        <v/>
      </c>
    </row>
    <row r="191" spans="1:55" ht="5.0999999999999996" customHeight="1" x14ac:dyDescent="0.25">
      <c r="A191" s="55"/>
      <c r="B191" s="221"/>
      <c r="C191" s="60"/>
      <c r="D191" s="189"/>
      <c r="E191" s="60"/>
      <c r="F191" s="60"/>
      <c r="G191" s="60"/>
      <c r="H191" s="369"/>
      <c r="I191" s="366"/>
      <c r="J191" s="232"/>
      <c r="K191" s="232"/>
      <c r="L191" s="232"/>
      <c r="M191" s="232"/>
      <c r="N191" s="232"/>
      <c r="O191" s="232"/>
      <c r="P191" s="232"/>
      <c r="Q191" s="232"/>
      <c r="R191" s="232"/>
      <c r="S191" s="232"/>
      <c r="T191" s="232"/>
      <c r="U191" s="232"/>
      <c r="V191" s="232"/>
      <c r="W191" s="232"/>
      <c r="X191" s="232"/>
      <c r="Y191" s="232"/>
      <c r="Z191" s="232"/>
      <c r="AA191" s="232"/>
      <c r="AB191" s="232"/>
      <c r="AC191" s="232"/>
      <c r="AD191" s="232"/>
      <c r="AE191" s="232"/>
      <c r="AF191" s="232"/>
      <c r="AG191" s="232"/>
      <c r="AH191" s="232"/>
      <c r="AI191" s="232"/>
      <c r="AJ191" s="232"/>
      <c r="AK191" s="232"/>
      <c r="AL191" s="232"/>
      <c r="AM191" s="232"/>
      <c r="AN191" s="232"/>
      <c r="AO191" s="232"/>
      <c r="AP191" s="232"/>
      <c r="AQ191" s="232"/>
      <c r="AR191" s="232"/>
      <c r="AS191" s="232"/>
      <c r="AT191" s="232"/>
      <c r="AU191" s="232"/>
      <c r="AV191" s="232"/>
      <c r="AW191" s="232"/>
      <c r="AX191" s="232"/>
      <c r="AY191" s="232"/>
      <c r="AZ191" s="196"/>
      <c r="BA191" s="75"/>
      <c r="BB191" s="328" t="str">
        <f t="shared" si="2"/>
        <v/>
      </c>
    </row>
    <row r="192" spans="1:55" ht="9.9499999999999993" customHeight="1" x14ac:dyDescent="0.25">
      <c r="A192" s="55"/>
      <c r="B192" s="221"/>
      <c r="C192" s="60"/>
      <c r="D192" s="189"/>
      <c r="E192" s="60"/>
      <c r="F192" s="126" t="s">
        <v>124</v>
      </c>
      <c r="G192" s="126"/>
      <c r="H192" s="126"/>
      <c r="I192" s="124"/>
      <c r="J192" s="124"/>
      <c r="K192" s="124"/>
      <c r="L192" s="124"/>
      <c r="M192" s="124"/>
      <c r="N192" s="124"/>
      <c r="O192" s="124"/>
      <c r="P192" s="124"/>
      <c r="Q192" s="124"/>
      <c r="R192" s="124"/>
      <c r="S192" s="124"/>
      <c r="T192" s="124"/>
      <c r="U192" s="124"/>
      <c r="V192" s="124"/>
      <c r="W192" s="124"/>
      <c r="X192" s="124"/>
      <c r="Y192" s="124"/>
      <c r="Z192" s="124"/>
      <c r="AA192" s="124"/>
      <c r="AB192" s="124"/>
      <c r="AC192" s="124"/>
      <c r="AD192" s="712"/>
      <c r="AE192" s="712"/>
      <c r="AF192" s="712"/>
      <c r="AG192" s="712"/>
      <c r="AH192" s="712"/>
      <c r="AI192" s="712"/>
      <c r="AJ192" s="712"/>
      <c r="AK192" s="712"/>
      <c r="AL192" s="712"/>
      <c r="AM192" s="712"/>
      <c r="AN192" s="712"/>
      <c r="AO192" s="712"/>
      <c r="AP192" s="712"/>
      <c r="AQ192" s="712"/>
      <c r="AR192" s="712"/>
      <c r="AS192" s="712"/>
      <c r="AT192" s="712"/>
      <c r="AU192" s="712"/>
      <c r="AV192" s="712"/>
      <c r="AW192" s="712"/>
      <c r="AX192" s="712"/>
      <c r="AY192" s="712"/>
      <c r="AZ192" s="196"/>
      <c r="BA192" s="75"/>
      <c r="BB192" s="328" t="str">
        <f t="shared" si="2"/>
        <v/>
      </c>
    </row>
    <row r="193" spans="1:55" ht="5.0999999999999996" customHeight="1" x14ac:dyDescent="0.25">
      <c r="A193" s="55"/>
      <c r="B193" s="221"/>
      <c r="C193" s="60"/>
      <c r="D193" s="189"/>
      <c r="E193" s="60"/>
      <c r="F193" s="60"/>
      <c r="G193" s="60"/>
      <c r="H193" s="369"/>
      <c r="I193" s="366"/>
      <c r="J193" s="232"/>
      <c r="K193" s="232"/>
      <c r="L193" s="232"/>
      <c r="M193" s="232"/>
      <c r="N193" s="232"/>
      <c r="O193" s="232"/>
      <c r="P193" s="232"/>
      <c r="Q193" s="232"/>
      <c r="R193" s="232"/>
      <c r="S193" s="232"/>
      <c r="T193" s="232"/>
      <c r="U193" s="232"/>
      <c r="V193" s="232"/>
      <c r="W193" s="232"/>
      <c r="X193" s="232"/>
      <c r="Y193" s="232"/>
      <c r="Z193" s="232"/>
      <c r="AA193" s="232"/>
      <c r="AB193" s="232"/>
      <c r="AC193" s="232"/>
      <c r="AD193" s="232"/>
      <c r="AE193" s="232"/>
      <c r="AF193" s="232"/>
      <c r="AG193" s="232"/>
      <c r="AH193" s="232"/>
      <c r="AI193" s="232"/>
      <c r="AJ193" s="232"/>
      <c r="AK193" s="232"/>
      <c r="AL193" s="232"/>
      <c r="AM193" s="232"/>
      <c r="AN193" s="232"/>
      <c r="AO193" s="232"/>
      <c r="AP193" s="232"/>
      <c r="AQ193" s="232"/>
      <c r="AR193" s="232"/>
      <c r="AS193" s="232"/>
      <c r="AT193" s="232"/>
      <c r="AU193" s="232"/>
      <c r="AV193" s="232"/>
      <c r="AW193" s="232"/>
      <c r="AX193" s="232"/>
      <c r="AY193" s="232"/>
      <c r="AZ193" s="196"/>
      <c r="BA193" s="75"/>
      <c r="BB193" s="328" t="str">
        <f t="shared" si="2"/>
        <v/>
      </c>
    </row>
    <row r="194" spans="1:55" ht="9.9499999999999993" customHeight="1" thickBot="1" x14ac:dyDescent="0.3">
      <c r="A194" s="55">
        <v>30</v>
      </c>
      <c r="B194" s="221"/>
      <c r="C194" s="60"/>
      <c r="D194" s="189"/>
      <c r="E194" s="60"/>
      <c r="F194" s="60"/>
      <c r="G194" s="60"/>
      <c r="H194" s="566" t="s">
        <v>239</v>
      </c>
      <c r="I194" s="77"/>
      <c r="J194" s="76" t="str">
        <f>IF(J196=0,"",J196)</f>
        <v/>
      </c>
      <c r="K194" s="76"/>
      <c r="L194" s="685"/>
      <c r="M194" s="686"/>
      <c r="N194" s="686"/>
      <c r="O194" s="686"/>
      <c r="P194" s="686"/>
      <c r="Q194" s="686"/>
      <c r="R194" s="686"/>
      <c r="S194" s="686"/>
      <c r="T194" s="686"/>
      <c r="U194" s="686"/>
      <c r="V194" s="686"/>
      <c r="W194" s="686"/>
      <c r="X194" s="686"/>
      <c r="Y194" s="686"/>
      <c r="Z194" s="686"/>
      <c r="AA194" s="686"/>
      <c r="AB194" s="686"/>
      <c r="AC194" s="686"/>
      <c r="AD194" s="686"/>
      <c r="AE194" s="686"/>
      <c r="AF194" s="686"/>
      <c r="AG194" s="686"/>
      <c r="AH194" s="686"/>
      <c r="AI194" s="686"/>
      <c r="AJ194" s="686"/>
      <c r="AK194" s="686"/>
      <c r="AL194" s="686"/>
      <c r="AM194" s="686"/>
      <c r="AN194" s="686"/>
      <c r="AO194" s="686"/>
      <c r="AP194" s="686"/>
      <c r="AQ194" s="686"/>
      <c r="AR194" s="686"/>
      <c r="AS194" s="686"/>
      <c r="AT194" s="686"/>
      <c r="AU194" s="686"/>
      <c r="AV194" s="686"/>
      <c r="AW194" s="686"/>
      <c r="AX194" s="686"/>
      <c r="AY194" s="687"/>
      <c r="AZ194" s="196"/>
      <c r="BA194" s="75"/>
      <c r="BB194" s="328" t="str">
        <f t="shared" si="2"/>
        <v/>
      </c>
    </row>
    <row r="195" spans="1:55" ht="9.9499999999999993" customHeight="1" thickTop="1" thickBot="1" x14ac:dyDescent="0.3">
      <c r="A195" s="55"/>
      <c r="B195" s="221"/>
      <c r="C195" s="60"/>
      <c r="D195" s="189"/>
      <c r="E195" s="60"/>
      <c r="F195" s="60"/>
      <c r="G195" s="60"/>
      <c r="H195" s="566"/>
      <c r="I195" s="33"/>
      <c r="J195" s="322">
        <f>J196</f>
        <v>0</v>
      </c>
      <c r="K195" s="33"/>
      <c r="L195" s="688"/>
      <c r="M195" s="689"/>
      <c r="N195" s="689"/>
      <c r="O195" s="689"/>
      <c r="P195" s="689"/>
      <c r="Q195" s="689"/>
      <c r="R195" s="689"/>
      <c r="S195" s="689"/>
      <c r="T195" s="689"/>
      <c r="U195" s="689"/>
      <c r="V195" s="689"/>
      <c r="W195" s="689"/>
      <c r="X195" s="689"/>
      <c r="Y195" s="689"/>
      <c r="Z195" s="689"/>
      <c r="AA195" s="689"/>
      <c r="AB195" s="689"/>
      <c r="AC195" s="689"/>
      <c r="AD195" s="689"/>
      <c r="AE195" s="689"/>
      <c r="AF195" s="689"/>
      <c r="AG195" s="689"/>
      <c r="AH195" s="689"/>
      <c r="AI195" s="689"/>
      <c r="AJ195" s="689"/>
      <c r="AK195" s="689"/>
      <c r="AL195" s="689"/>
      <c r="AM195" s="689"/>
      <c r="AN195" s="689"/>
      <c r="AO195" s="689"/>
      <c r="AP195" s="689"/>
      <c r="AQ195" s="689"/>
      <c r="AR195" s="689"/>
      <c r="AS195" s="689"/>
      <c r="AT195" s="689"/>
      <c r="AU195" s="689"/>
      <c r="AV195" s="689"/>
      <c r="AW195" s="689"/>
      <c r="AX195" s="689"/>
      <c r="AY195" s="690"/>
      <c r="AZ195" s="196"/>
      <c r="BA195" s="75"/>
      <c r="BB195" s="328" t="str">
        <f t="shared" si="2"/>
        <v/>
      </c>
    </row>
    <row r="196" spans="1:55" ht="9.9499999999999993" customHeight="1" thickTop="1" x14ac:dyDescent="0.25">
      <c r="A196" s="55"/>
      <c r="B196" s="221"/>
      <c r="C196" s="60"/>
      <c r="D196" s="189"/>
      <c r="E196" s="60"/>
      <c r="F196" s="60"/>
      <c r="G196" s="60"/>
      <c r="H196" s="566"/>
      <c r="I196" s="32"/>
      <c r="J196" s="386">
        <v>0</v>
      </c>
      <c r="K196" s="76"/>
      <c r="L196" s="691"/>
      <c r="M196" s="692"/>
      <c r="N196" s="692"/>
      <c r="O196" s="692"/>
      <c r="P196" s="692"/>
      <c r="Q196" s="692"/>
      <c r="R196" s="692"/>
      <c r="S196" s="692"/>
      <c r="T196" s="692"/>
      <c r="U196" s="692"/>
      <c r="V196" s="692"/>
      <c r="W196" s="692"/>
      <c r="X196" s="692"/>
      <c r="Y196" s="692"/>
      <c r="Z196" s="692"/>
      <c r="AA196" s="692"/>
      <c r="AB196" s="692"/>
      <c r="AC196" s="692"/>
      <c r="AD196" s="692"/>
      <c r="AE196" s="692"/>
      <c r="AF196" s="692"/>
      <c r="AG196" s="692"/>
      <c r="AH196" s="692"/>
      <c r="AI196" s="692"/>
      <c r="AJ196" s="692"/>
      <c r="AK196" s="692"/>
      <c r="AL196" s="692"/>
      <c r="AM196" s="692"/>
      <c r="AN196" s="692"/>
      <c r="AO196" s="692"/>
      <c r="AP196" s="692"/>
      <c r="AQ196" s="692"/>
      <c r="AR196" s="692"/>
      <c r="AS196" s="692"/>
      <c r="AT196" s="692"/>
      <c r="AU196" s="692"/>
      <c r="AV196" s="692"/>
      <c r="AW196" s="692"/>
      <c r="AX196" s="692"/>
      <c r="AY196" s="693"/>
      <c r="AZ196" s="196"/>
      <c r="BA196" s="75"/>
      <c r="BB196" s="328" t="str">
        <f t="shared" si="2"/>
        <v/>
      </c>
    </row>
    <row r="197" spans="1:55" ht="5.0999999999999996" customHeight="1" x14ac:dyDescent="0.25">
      <c r="A197" s="55"/>
      <c r="B197" s="221"/>
      <c r="C197" s="60"/>
      <c r="D197" s="189"/>
      <c r="E197" s="60"/>
      <c r="F197" s="60"/>
      <c r="G197" s="60"/>
      <c r="H197" s="369"/>
      <c r="I197" s="366"/>
      <c r="J197" s="232"/>
      <c r="K197" s="232"/>
      <c r="L197" s="232"/>
      <c r="M197" s="232"/>
      <c r="N197" s="232"/>
      <c r="O197" s="232"/>
      <c r="P197" s="232"/>
      <c r="Q197" s="232"/>
      <c r="R197" s="232"/>
      <c r="S197" s="232"/>
      <c r="T197" s="232"/>
      <c r="U197" s="232"/>
      <c r="V197" s="232"/>
      <c r="W197" s="232"/>
      <c r="X197" s="232"/>
      <c r="Y197" s="232"/>
      <c r="Z197" s="232"/>
      <c r="AA197" s="232"/>
      <c r="AB197" s="232"/>
      <c r="AC197" s="232"/>
      <c r="AD197" s="232"/>
      <c r="AE197" s="232"/>
      <c r="AF197" s="232"/>
      <c r="AG197" s="232"/>
      <c r="AH197" s="232"/>
      <c r="AI197" s="232"/>
      <c r="AJ197" s="232"/>
      <c r="AK197" s="232"/>
      <c r="AL197" s="232"/>
      <c r="AM197" s="232"/>
      <c r="AN197" s="232"/>
      <c r="AO197" s="232"/>
      <c r="AP197" s="232"/>
      <c r="AQ197" s="232"/>
      <c r="AR197" s="232"/>
      <c r="AS197" s="232"/>
      <c r="AT197" s="232"/>
      <c r="AU197" s="232"/>
      <c r="AV197" s="232"/>
      <c r="AW197" s="232"/>
      <c r="AX197" s="232"/>
      <c r="AY197" s="232"/>
      <c r="AZ197" s="196"/>
      <c r="BA197" s="75"/>
      <c r="BB197" s="328" t="str">
        <f t="shared" si="2"/>
        <v/>
      </c>
    </row>
    <row r="198" spans="1:55" ht="9.9499999999999993" customHeight="1" x14ac:dyDescent="0.25">
      <c r="A198" s="55"/>
      <c r="B198" s="221"/>
      <c r="C198" s="60"/>
      <c r="D198" s="189"/>
      <c r="E198" s="60"/>
      <c r="F198" s="671" t="s">
        <v>240</v>
      </c>
      <c r="G198" s="671"/>
      <c r="H198" s="671"/>
      <c r="I198" s="124"/>
      <c r="J198" s="124"/>
      <c r="K198" s="124"/>
      <c r="L198" s="124"/>
      <c r="M198" s="124"/>
      <c r="N198" s="124"/>
      <c r="O198" s="124"/>
      <c r="P198" s="124"/>
      <c r="Q198" s="124"/>
      <c r="R198" s="124"/>
      <c r="S198" s="124"/>
      <c r="T198" s="124"/>
      <c r="U198" s="124"/>
      <c r="V198" s="124"/>
      <c r="W198" s="124"/>
      <c r="X198" s="124"/>
      <c r="Y198" s="124"/>
      <c r="Z198" s="124"/>
      <c r="AA198" s="124"/>
      <c r="AB198" s="124"/>
      <c r="AC198" s="124"/>
      <c r="AD198" s="712"/>
      <c r="AE198" s="712"/>
      <c r="AF198" s="712"/>
      <c r="AG198" s="712"/>
      <c r="AH198" s="712"/>
      <c r="AI198" s="712"/>
      <c r="AJ198" s="712"/>
      <c r="AK198" s="712"/>
      <c r="AL198" s="712"/>
      <c r="AM198" s="712"/>
      <c r="AN198" s="712"/>
      <c r="AO198" s="712"/>
      <c r="AP198" s="712"/>
      <c r="AQ198" s="712"/>
      <c r="AR198" s="712"/>
      <c r="AS198" s="712"/>
      <c r="AT198" s="712"/>
      <c r="AU198" s="712"/>
      <c r="AV198" s="712"/>
      <c r="AW198" s="712"/>
      <c r="AX198" s="712"/>
      <c r="AY198" s="712"/>
      <c r="AZ198" s="196"/>
      <c r="BA198" s="75"/>
      <c r="BB198" s="328" t="str">
        <f t="shared" si="2"/>
        <v/>
      </c>
      <c r="BC198" s="6"/>
    </row>
    <row r="199" spans="1:55" ht="5.0999999999999996" customHeight="1" x14ac:dyDescent="0.25">
      <c r="A199" s="55"/>
      <c r="B199" s="221"/>
      <c r="C199" s="60"/>
      <c r="D199" s="189"/>
      <c r="E199" s="60"/>
      <c r="F199" s="60"/>
      <c r="G199" s="60"/>
      <c r="H199" s="369"/>
      <c r="I199" s="366"/>
      <c r="J199" s="232"/>
      <c r="K199" s="232"/>
      <c r="L199" s="232"/>
      <c r="M199" s="232"/>
      <c r="N199" s="232"/>
      <c r="O199" s="232"/>
      <c r="P199" s="232"/>
      <c r="Q199" s="232"/>
      <c r="R199" s="232"/>
      <c r="S199" s="232"/>
      <c r="T199" s="232"/>
      <c r="U199" s="232"/>
      <c r="V199" s="232"/>
      <c r="W199" s="232"/>
      <c r="X199" s="232"/>
      <c r="Y199" s="232"/>
      <c r="Z199" s="232"/>
      <c r="AA199" s="232"/>
      <c r="AB199" s="232"/>
      <c r="AC199" s="232"/>
      <c r="AD199" s="232"/>
      <c r="AE199" s="232"/>
      <c r="AF199" s="232"/>
      <c r="AG199" s="232"/>
      <c r="AH199" s="232"/>
      <c r="AI199" s="232"/>
      <c r="AJ199" s="232"/>
      <c r="AK199" s="232"/>
      <c r="AL199" s="232"/>
      <c r="AM199" s="232"/>
      <c r="AN199" s="232"/>
      <c r="AO199" s="232"/>
      <c r="AP199" s="232"/>
      <c r="AQ199" s="232"/>
      <c r="AR199" s="232"/>
      <c r="AS199" s="232"/>
      <c r="AT199" s="232"/>
      <c r="AU199" s="232"/>
      <c r="AV199" s="232"/>
      <c r="AW199" s="232"/>
      <c r="AX199" s="232"/>
      <c r="AY199" s="232"/>
      <c r="AZ199" s="196"/>
      <c r="BA199" s="75"/>
      <c r="BB199" s="328" t="str">
        <f t="shared" si="2"/>
        <v/>
      </c>
    </row>
    <row r="200" spans="1:55" ht="9.9499999999999993" customHeight="1" thickBot="1" x14ac:dyDescent="0.3">
      <c r="A200" s="55">
        <v>31</v>
      </c>
      <c r="B200" s="221"/>
      <c r="C200" s="60"/>
      <c r="D200" s="189"/>
      <c r="E200" s="60"/>
      <c r="F200" s="60"/>
      <c r="G200" s="60"/>
      <c r="H200" s="566" t="s">
        <v>75</v>
      </c>
      <c r="I200" s="77"/>
      <c r="J200" s="76" t="str">
        <f>IF(J202=0,"",J202)</f>
        <v/>
      </c>
      <c r="K200" s="76"/>
      <c r="L200" s="685"/>
      <c r="M200" s="686"/>
      <c r="N200" s="686"/>
      <c r="O200" s="686"/>
      <c r="P200" s="686"/>
      <c r="Q200" s="686"/>
      <c r="R200" s="686"/>
      <c r="S200" s="686"/>
      <c r="T200" s="686"/>
      <c r="U200" s="686"/>
      <c r="V200" s="686"/>
      <c r="W200" s="686"/>
      <c r="X200" s="686"/>
      <c r="Y200" s="686"/>
      <c r="Z200" s="686"/>
      <c r="AA200" s="686"/>
      <c r="AB200" s="686"/>
      <c r="AC200" s="686"/>
      <c r="AD200" s="686"/>
      <c r="AE200" s="686"/>
      <c r="AF200" s="686"/>
      <c r="AG200" s="686"/>
      <c r="AH200" s="686"/>
      <c r="AI200" s="686"/>
      <c r="AJ200" s="686"/>
      <c r="AK200" s="686"/>
      <c r="AL200" s="686"/>
      <c r="AM200" s="686"/>
      <c r="AN200" s="686"/>
      <c r="AO200" s="686"/>
      <c r="AP200" s="686"/>
      <c r="AQ200" s="686"/>
      <c r="AR200" s="686"/>
      <c r="AS200" s="686"/>
      <c r="AT200" s="686"/>
      <c r="AU200" s="686"/>
      <c r="AV200" s="686"/>
      <c r="AW200" s="686"/>
      <c r="AX200" s="686"/>
      <c r="AY200" s="687"/>
      <c r="AZ200" s="196"/>
      <c r="BA200" s="75"/>
      <c r="BB200" s="328" t="str">
        <f t="shared" si="2"/>
        <v/>
      </c>
    </row>
    <row r="201" spans="1:55" ht="9.9499999999999993" customHeight="1" thickTop="1" thickBot="1" x14ac:dyDescent="0.3">
      <c r="A201" s="55"/>
      <c r="B201" s="221"/>
      <c r="C201" s="60"/>
      <c r="D201" s="189"/>
      <c r="E201" s="60"/>
      <c r="F201" s="60"/>
      <c r="G201" s="60"/>
      <c r="H201" s="566"/>
      <c r="I201" s="33"/>
      <c r="J201" s="322">
        <f>J202</f>
        <v>0</v>
      </c>
      <c r="K201" s="33"/>
      <c r="L201" s="688"/>
      <c r="M201" s="689"/>
      <c r="N201" s="689"/>
      <c r="O201" s="689"/>
      <c r="P201" s="689"/>
      <c r="Q201" s="689"/>
      <c r="R201" s="689"/>
      <c r="S201" s="689"/>
      <c r="T201" s="689"/>
      <c r="U201" s="689"/>
      <c r="V201" s="689"/>
      <c r="W201" s="689"/>
      <c r="X201" s="689"/>
      <c r="Y201" s="689"/>
      <c r="Z201" s="689"/>
      <c r="AA201" s="689"/>
      <c r="AB201" s="689"/>
      <c r="AC201" s="689"/>
      <c r="AD201" s="689"/>
      <c r="AE201" s="689"/>
      <c r="AF201" s="689"/>
      <c r="AG201" s="689"/>
      <c r="AH201" s="689"/>
      <c r="AI201" s="689"/>
      <c r="AJ201" s="689"/>
      <c r="AK201" s="689"/>
      <c r="AL201" s="689"/>
      <c r="AM201" s="689"/>
      <c r="AN201" s="689"/>
      <c r="AO201" s="689"/>
      <c r="AP201" s="689"/>
      <c r="AQ201" s="689"/>
      <c r="AR201" s="689"/>
      <c r="AS201" s="689"/>
      <c r="AT201" s="689"/>
      <c r="AU201" s="689"/>
      <c r="AV201" s="689"/>
      <c r="AW201" s="689"/>
      <c r="AX201" s="689"/>
      <c r="AY201" s="690"/>
      <c r="AZ201" s="196"/>
      <c r="BA201" s="75"/>
      <c r="BB201" s="328" t="str">
        <f t="shared" si="2"/>
        <v/>
      </c>
    </row>
    <row r="202" spans="1:55" ht="9.9499999999999993" customHeight="1" thickTop="1" x14ac:dyDescent="0.25">
      <c r="A202" s="55"/>
      <c r="B202" s="221"/>
      <c r="C202" s="60"/>
      <c r="D202" s="189"/>
      <c r="E202" s="60"/>
      <c r="F202" s="60"/>
      <c r="G202" s="60"/>
      <c r="H202" s="566"/>
      <c r="I202" s="32"/>
      <c r="J202" s="386">
        <v>0</v>
      </c>
      <c r="K202" s="76"/>
      <c r="L202" s="691"/>
      <c r="M202" s="692"/>
      <c r="N202" s="692"/>
      <c r="O202" s="692"/>
      <c r="P202" s="692"/>
      <c r="Q202" s="692"/>
      <c r="R202" s="692"/>
      <c r="S202" s="692"/>
      <c r="T202" s="692"/>
      <c r="U202" s="692"/>
      <c r="V202" s="692"/>
      <c r="W202" s="692"/>
      <c r="X202" s="692"/>
      <c r="Y202" s="692"/>
      <c r="Z202" s="692"/>
      <c r="AA202" s="692"/>
      <c r="AB202" s="692"/>
      <c r="AC202" s="692"/>
      <c r="AD202" s="692"/>
      <c r="AE202" s="692"/>
      <c r="AF202" s="692"/>
      <c r="AG202" s="692"/>
      <c r="AH202" s="692"/>
      <c r="AI202" s="692"/>
      <c r="AJ202" s="692"/>
      <c r="AK202" s="692"/>
      <c r="AL202" s="692"/>
      <c r="AM202" s="692"/>
      <c r="AN202" s="692"/>
      <c r="AO202" s="692"/>
      <c r="AP202" s="692"/>
      <c r="AQ202" s="692"/>
      <c r="AR202" s="692"/>
      <c r="AS202" s="692"/>
      <c r="AT202" s="692"/>
      <c r="AU202" s="692"/>
      <c r="AV202" s="692"/>
      <c r="AW202" s="692"/>
      <c r="AX202" s="692"/>
      <c r="AY202" s="693"/>
      <c r="AZ202" s="196"/>
      <c r="BA202" s="75"/>
      <c r="BB202" s="328" t="str">
        <f t="shared" si="2"/>
        <v/>
      </c>
    </row>
    <row r="203" spans="1:55" ht="5.0999999999999996" customHeight="1" x14ac:dyDescent="0.25">
      <c r="A203" s="55"/>
      <c r="B203" s="221"/>
      <c r="C203" s="60"/>
      <c r="D203" s="189"/>
      <c r="E203" s="60"/>
      <c r="F203" s="60"/>
      <c r="G203" s="60"/>
      <c r="H203" s="369"/>
      <c r="I203" s="366"/>
      <c r="J203" s="232"/>
      <c r="K203" s="232"/>
      <c r="L203" s="232"/>
      <c r="M203" s="232"/>
      <c r="N203" s="232"/>
      <c r="O203" s="232"/>
      <c r="P203" s="232"/>
      <c r="Q203" s="232"/>
      <c r="R203" s="232"/>
      <c r="S203" s="232"/>
      <c r="T203" s="232"/>
      <c r="U203" s="232"/>
      <c r="V203" s="232"/>
      <c r="W203" s="232"/>
      <c r="X203" s="232"/>
      <c r="Y203" s="232"/>
      <c r="Z203" s="232"/>
      <c r="AA203" s="232"/>
      <c r="AB203" s="232"/>
      <c r="AC203" s="232"/>
      <c r="AD203" s="232"/>
      <c r="AE203" s="232"/>
      <c r="AF203" s="232"/>
      <c r="AG203" s="232"/>
      <c r="AH203" s="232"/>
      <c r="AI203" s="232"/>
      <c r="AJ203" s="232"/>
      <c r="AK203" s="232"/>
      <c r="AL203" s="232"/>
      <c r="AM203" s="232"/>
      <c r="AN203" s="232"/>
      <c r="AO203" s="232"/>
      <c r="AP203" s="232"/>
      <c r="AQ203" s="232"/>
      <c r="AR203" s="232"/>
      <c r="AS203" s="232"/>
      <c r="AT203" s="232"/>
      <c r="AU203" s="232"/>
      <c r="AV203" s="232"/>
      <c r="AW203" s="232"/>
      <c r="AX203" s="232"/>
      <c r="AY203" s="232"/>
      <c r="AZ203" s="196"/>
      <c r="BA203" s="75"/>
      <c r="BB203" s="328" t="str">
        <f t="shared" si="2"/>
        <v/>
      </c>
    </row>
    <row r="204" spans="1:55" ht="9.9499999999999993" customHeight="1" x14ac:dyDescent="0.25">
      <c r="A204" s="55"/>
      <c r="B204" s="221"/>
      <c r="C204" s="60"/>
      <c r="D204" s="189"/>
      <c r="E204" s="60"/>
      <c r="F204" s="671" t="s">
        <v>125</v>
      </c>
      <c r="G204" s="671"/>
      <c r="H204" s="671"/>
      <c r="I204" s="124"/>
      <c r="J204" s="124"/>
      <c r="K204" s="124"/>
      <c r="L204" s="124"/>
      <c r="M204" s="124"/>
      <c r="N204" s="124"/>
      <c r="O204" s="124"/>
      <c r="P204" s="124"/>
      <c r="Q204" s="124"/>
      <c r="R204" s="124"/>
      <c r="S204" s="124"/>
      <c r="T204" s="124"/>
      <c r="U204" s="124"/>
      <c r="V204" s="124"/>
      <c r="W204" s="124"/>
      <c r="X204" s="124"/>
      <c r="Y204" s="124"/>
      <c r="Z204" s="124"/>
      <c r="AA204" s="124"/>
      <c r="AB204" s="124"/>
      <c r="AC204" s="124"/>
      <c r="AD204" s="712"/>
      <c r="AE204" s="712"/>
      <c r="AF204" s="712"/>
      <c r="AG204" s="712"/>
      <c r="AH204" s="712"/>
      <c r="AI204" s="712"/>
      <c r="AJ204" s="712"/>
      <c r="AK204" s="712"/>
      <c r="AL204" s="712"/>
      <c r="AM204" s="712"/>
      <c r="AN204" s="712"/>
      <c r="AO204" s="712"/>
      <c r="AP204" s="712"/>
      <c r="AQ204" s="712"/>
      <c r="AR204" s="712"/>
      <c r="AS204" s="712"/>
      <c r="AT204" s="712"/>
      <c r="AU204" s="712"/>
      <c r="AV204" s="712"/>
      <c r="AW204" s="712"/>
      <c r="AX204" s="712"/>
      <c r="AY204" s="712"/>
      <c r="AZ204" s="196"/>
      <c r="BA204" s="75"/>
      <c r="BB204" s="328" t="str">
        <f t="shared" si="2"/>
        <v/>
      </c>
    </row>
    <row r="205" spans="1:55" ht="5.0999999999999996" customHeight="1" x14ac:dyDescent="0.25">
      <c r="A205" s="55"/>
      <c r="B205" s="221"/>
      <c r="C205" s="60"/>
      <c r="D205" s="189"/>
      <c r="E205" s="60"/>
      <c r="F205" s="60"/>
      <c r="G205" s="60"/>
      <c r="H205" s="369"/>
      <c r="I205" s="366"/>
      <c r="J205" s="232"/>
      <c r="K205" s="232"/>
      <c r="L205" s="232"/>
      <c r="M205" s="232"/>
      <c r="N205" s="232"/>
      <c r="O205" s="232"/>
      <c r="P205" s="232"/>
      <c r="Q205" s="232"/>
      <c r="R205" s="232"/>
      <c r="S205" s="232"/>
      <c r="T205" s="232"/>
      <c r="U205" s="232"/>
      <c r="V205" s="232"/>
      <c r="W205" s="232"/>
      <c r="X205" s="232"/>
      <c r="Y205" s="232"/>
      <c r="Z205" s="232"/>
      <c r="AA205" s="232"/>
      <c r="AB205" s="232"/>
      <c r="AC205" s="232"/>
      <c r="AD205" s="232"/>
      <c r="AE205" s="232"/>
      <c r="AF205" s="232"/>
      <c r="AG205" s="232"/>
      <c r="AH205" s="232"/>
      <c r="AI205" s="232"/>
      <c r="AJ205" s="232"/>
      <c r="AK205" s="232"/>
      <c r="AL205" s="232"/>
      <c r="AM205" s="232"/>
      <c r="AN205" s="232"/>
      <c r="AO205" s="232"/>
      <c r="AP205" s="232"/>
      <c r="AQ205" s="232"/>
      <c r="AR205" s="232"/>
      <c r="AS205" s="232"/>
      <c r="AT205" s="232"/>
      <c r="AU205" s="232"/>
      <c r="AV205" s="232"/>
      <c r="AW205" s="232"/>
      <c r="AX205" s="232"/>
      <c r="AY205" s="232"/>
      <c r="AZ205" s="196"/>
      <c r="BA205" s="75"/>
      <c r="BB205" s="328" t="str">
        <f t="shared" si="2"/>
        <v/>
      </c>
    </row>
    <row r="206" spans="1:55" ht="9.9499999999999993" customHeight="1" thickBot="1" x14ac:dyDescent="0.3">
      <c r="A206" s="55">
        <v>32</v>
      </c>
      <c r="B206" s="221"/>
      <c r="C206" s="60"/>
      <c r="D206" s="189"/>
      <c r="E206" s="60"/>
      <c r="F206" s="60"/>
      <c r="G206" s="60"/>
      <c r="H206" s="566" t="s">
        <v>242</v>
      </c>
      <c r="I206" s="77"/>
      <c r="J206" s="76" t="str">
        <f>IF(J208=0,"",J208)</f>
        <v/>
      </c>
      <c r="K206" s="76"/>
      <c r="L206" s="685"/>
      <c r="M206" s="686"/>
      <c r="N206" s="686"/>
      <c r="O206" s="686"/>
      <c r="P206" s="686"/>
      <c r="Q206" s="686"/>
      <c r="R206" s="686"/>
      <c r="S206" s="686"/>
      <c r="T206" s="686"/>
      <c r="U206" s="686"/>
      <c r="V206" s="686"/>
      <c r="W206" s="686"/>
      <c r="X206" s="686"/>
      <c r="Y206" s="686"/>
      <c r="Z206" s="686"/>
      <c r="AA206" s="686"/>
      <c r="AB206" s="686"/>
      <c r="AC206" s="686"/>
      <c r="AD206" s="686"/>
      <c r="AE206" s="686"/>
      <c r="AF206" s="686"/>
      <c r="AG206" s="686"/>
      <c r="AH206" s="686"/>
      <c r="AI206" s="686"/>
      <c r="AJ206" s="686"/>
      <c r="AK206" s="686"/>
      <c r="AL206" s="686"/>
      <c r="AM206" s="686"/>
      <c r="AN206" s="686"/>
      <c r="AO206" s="686"/>
      <c r="AP206" s="686"/>
      <c r="AQ206" s="686"/>
      <c r="AR206" s="686"/>
      <c r="AS206" s="686"/>
      <c r="AT206" s="686"/>
      <c r="AU206" s="686"/>
      <c r="AV206" s="686"/>
      <c r="AW206" s="686"/>
      <c r="AX206" s="686"/>
      <c r="AY206" s="687"/>
      <c r="AZ206" s="196"/>
      <c r="BA206" s="75"/>
      <c r="BB206" s="328" t="str">
        <f t="shared" si="2"/>
        <v/>
      </c>
    </row>
    <row r="207" spans="1:55" ht="9.9499999999999993" customHeight="1" thickTop="1" thickBot="1" x14ac:dyDescent="0.3">
      <c r="A207" s="55"/>
      <c r="B207" s="221"/>
      <c r="C207" s="60"/>
      <c r="D207" s="189"/>
      <c r="E207" s="60"/>
      <c r="F207" s="60"/>
      <c r="G207" s="60"/>
      <c r="H207" s="566"/>
      <c r="I207" s="33"/>
      <c r="J207" s="322">
        <f>J208</f>
        <v>0</v>
      </c>
      <c r="K207" s="33"/>
      <c r="L207" s="688"/>
      <c r="M207" s="689"/>
      <c r="N207" s="689"/>
      <c r="O207" s="689"/>
      <c r="P207" s="689"/>
      <c r="Q207" s="689"/>
      <c r="R207" s="689"/>
      <c r="S207" s="689"/>
      <c r="T207" s="689"/>
      <c r="U207" s="689"/>
      <c r="V207" s="689"/>
      <c r="W207" s="689"/>
      <c r="X207" s="689"/>
      <c r="Y207" s="689"/>
      <c r="Z207" s="689"/>
      <c r="AA207" s="689"/>
      <c r="AB207" s="689"/>
      <c r="AC207" s="689"/>
      <c r="AD207" s="689"/>
      <c r="AE207" s="689"/>
      <c r="AF207" s="689"/>
      <c r="AG207" s="689"/>
      <c r="AH207" s="689"/>
      <c r="AI207" s="689"/>
      <c r="AJ207" s="689"/>
      <c r="AK207" s="689"/>
      <c r="AL207" s="689"/>
      <c r="AM207" s="689"/>
      <c r="AN207" s="689"/>
      <c r="AO207" s="689"/>
      <c r="AP207" s="689"/>
      <c r="AQ207" s="689"/>
      <c r="AR207" s="689"/>
      <c r="AS207" s="689"/>
      <c r="AT207" s="689"/>
      <c r="AU207" s="689"/>
      <c r="AV207" s="689"/>
      <c r="AW207" s="689"/>
      <c r="AX207" s="689"/>
      <c r="AY207" s="690"/>
      <c r="AZ207" s="196"/>
      <c r="BA207" s="75"/>
      <c r="BB207" s="328" t="str">
        <f t="shared" si="2"/>
        <v/>
      </c>
    </row>
    <row r="208" spans="1:55" ht="9.9499999999999993" customHeight="1" thickTop="1" x14ac:dyDescent="0.25">
      <c r="A208" s="55"/>
      <c r="B208" s="221"/>
      <c r="C208" s="60"/>
      <c r="D208" s="189"/>
      <c r="E208" s="60"/>
      <c r="F208" s="60"/>
      <c r="G208" s="60"/>
      <c r="H208" s="566"/>
      <c r="I208" s="32"/>
      <c r="J208" s="386">
        <v>0</v>
      </c>
      <c r="K208" s="76"/>
      <c r="L208" s="691"/>
      <c r="M208" s="692"/>
      <c r="N208" s="692"/>
      <c r="O208" s="692"/>
      <c r="P208" s="692"/>
      <c r="Q208" s="692"/>
      <c r="R208" s="692"/>
      <c r="S208" s="692"/>
      <c r="T208" s="692"/>
      <c r="U208" s="692"/>
      <c r="V208" s="692"/>
      <c r="W208" s="692"/>
      <c r="X208" s="692"/>
      <c r="Y208" s="692"/>
      <c r="Z208" s="692"/>
      <c r="AA208" s="692"/>
      <c r="AB208" s="692"/>
      <c r="AC208" s="692"/>
      <c r="AD208" s="692"/>
      <c r="AE208" s="692"/>
      <c r="AF208" s="692"/>
      <c r="AG208" s="692"/>
      <c r="AH208" s="692"/>
      <c r="AI208" s="692"/>
      <c r="AJ208" s="692"/>
      <c r="AK208" s="692"/>
      <c r="AL208" s="692"/>
      <c r="AM208" s="692"/>
      <c r="AN208" s="692"/>
      <c r="AO208" s="692"/>
      <c r="AP208" s="692"/>
      <c r="AQ208" s="692"/>
      <c r="AR208" s="692"/>
      <c r="AS208" s="692"/>
      <c r="AT208" s="692"/>
      <c r="AU208" s="692"/>
      <c r="AV208" s="692"/>
      <c r="AW208" s="692"/>
      <c r="AX208" s="692"/>
      <c r="AY208" s="693"/>
      <c r="AZ208" s="196"/>
      <c r="BA208" s="75"/>
      <c r="BB208" s="328" t="str">
        <f t="shared" si="2"/>
        <v/>
      </c>
    </row>
    <row r="209" spans="1:55" ht="5.0999999999999996" customHeight="1" x14ac:dyDescent="0.25">
      <c r="A209" s="55"/>
      <c r="B209" s="221"/>
      <c r="C209" s="60"/>
      <c r="D209" s="189"/>
      <c r="E209" s="60"/>
      <c r="F209" s="60"/>
      <c r="G209" s="60"/>
      <c r="H209" s="369"/>
      <c r="I209" s="366"/>
      <c r="J209" s="232"/>
      <c r="K209" s="232"/>
      <c r="L209" s="232"/>
      <c r="M209" s="232"/>
      <c r="N209" s="232"/>
      <c r="O209" s="232"/>
      <c r="P209" s="232"/>
      <c r="Q209" s="232"/>
      <c r="R209" s="232"/>
      <c r="S209" s="232"/>
      <c r="T209" s="232"/>
      <c r="U209" s="232"/>
      <c r="V209" s="232"/>
      <c r="W209" s="232"/>
      <c r="X209" s="232"/>
      <c r="Y209" s="232"/>
      <c r="Z209" s="232"/>
      <c r="AA209" s="232"/>
      <c r="AB209" s="232"/>
      <c r="AC209" s="232"/>
      <c r="AD209" s="232"/>
      <c r="AE209" s="232"/>
      <c r="AF209" s="232"/>
      <c r="AG209" s="232"/>
      <c r="AH209" s="232"/>
      <c r="AI209" s="232"/>
      <c r="AJ209" s="232"/>
      <c r="AK209" s="232"/>
      <c r="AL209" s="232"/>
      <c r="AM209" s="232"/>
      <c r="AN209" s="232"/>
      <c r="AO209" s="232"/>
      <c r="AP209" s="232"/>
      <c r="AQ209" s="232"/>
      <c r="AR209" s="232"/>
      <c r="AS209" s="232"/>
      <c r="AT209" s="232"/>
      <c r="AU209" s="232"/>
      <c r="AV209" s="232"/>
      <c r="AW209" s="232"/>
      <c r="AX209" s="232"/>
      <c r="AY209" s="232"/>
      <c r="AZ209" s="196"/>
      <c r="BA209" s="75"/>
      <c r="BB209" s="328" t="str">
        <f t="shared" si="2"/>
        <v/>
      </c>
    </row>
    <row r="210" spans="1:55" ht="9.9499999999999993" customHeight="1" x14ac:dyDescent="0.25">
      <c r="A210" s="55"/>
      <c r="B210" s="221"/>
      <c r="C210" s="60"/>
      <c r="D210" s="189"/>
      <c r="E210" s="60"/>
      <c r="F210" s="126" t="s">
        <v>126</v>
      </c>
      <c r="G210" s="126"/>
      <c r="H210" s="126"/>
      <c r="I210" s="124"/>
      <c r="J210" s="124"/>
      <c r="K210" s="124"/>
      <c r="L210" s="124"/>
      <c r="M210" s="124"/>
      <c r="N210" s="124"/>
      <c r="O210" s="124"/>
      <c r="P210" s="124"/>
      <c r="Q210" s="124"/>
      <c r="R210" s="124"/>
      <c r="S210" s="124"/>
      <c r="T210" s="124"/>
      <c r="U210" s="124"/>
      <c r="V210" s="124"/>
      <c r="W210" s="124"/>
      <c r="X210" s="124"/>
      <c r="Y210" s="124"/>
      <c r="Z210" s="124"/>
      <c r="AA210" s="124"/>
      <c r="AB210" s="124"/>
      <c r="AC210" s="124"/>
      <c r="AD210" s="712"/>
      <c r="AE210" s="712"/>
      <c r="AF210" s="712"/>
      <c r="AG210" s="712"/>
      <c r="AH210" s="712"/>
      <c r="AI210" s="712"/>
      <c r="AJ210" s="712"/>
      <c r="AK210" s="712"/>
      <c r="AL210" s="712"/>
      <c r="AM210" s="712"/>
      <c r="AN210" s="712"/>
      <c r="AO210" s="712"/>
      <c r="AP210" s="712"/>
      <c r="AQ210" s="712"/>
      <c r="AR210" s="712"/>
      <c r="AS210" s="712"/>
      <c r="AT210" s="712"/>
      <c r="AU210" s="712"/>
      <c r="AV210" s="712"/>
      <c r="AW210" s="712"/>
      <c r="AX210" s="712"/>
      <c r="AY210" s="712"/>
      <c r="AZ210" s="196"/>
      <c r="BA210" s="75"/>
      <c r="BB210" s="328" t="str">
        <f t="shared" si="2"/>
        <v/>
      </c>
    </row>
    <row r="211" spans="1:55" ht="5.0999999999999996" customHeight="1" x14ac:dyDescent="0.25">
      <c r="A211" s="55"/>
      <c r="B211" s="221"/>
      <c r="C211" s="60"/>
      <c r="D211" s="189"/>
      <c r="E211" s="60"/>
      <c r="F211" s="60"/>
      <c r="G211" s="60"/>
      <c r="H211" s="369"/>
      <c r="I211" s="366"/>
      <c r="J211" s="232"/>
      <c r="K211" s="232"/>
      <c r="L211" s="232"/>
      <c r="M211" s="232"/>
      <c r="N211" s="232"/>
      <c r="O211" s="232"/>
      <c r="P211" s="232"/>
      <c r="Q211" s="232"/>
      <c r="R211" s="232"/>
      <c r="S211" s="232"/>
      <c r="T211" s="232"/>
      <c r="U211" s="232"/>
      <c r="V211" s="232"/>
      <c r="W211" s="232"/>
      <c r="X211" s="232"/>
      <c r="Y211" s="232"/>
      <c r="Z211" s="232"/>
      <c r="AA211" s="232"/>
      <c r="AB211" s="232"/>
      <c r="AC211" s="232"/>
      <c r="AD211" s="232"/>
      <c r="AE211" s="232"/>
      <c r="AF211" s="232"/>
      <c r="AG211" s="232"/>
      <c r="AH211" s="232"/>
      <c r="AI211" s="232"/>
      <c r="AJ211" s="232"/>
      <c r="AK211" s="232"/>
      <c r="AL211" s="232"/>
      <c r="AM211" s="232"/>
      <c r="AN211" s="232"/>
      <c r="AO211" s="232"/>
      <c r="AP211" s="232"/>
      <c r="AQ211" s="232"/>
      <c r="AR211" s="232"/>
      <c r="AS211" s="232"/>
      <c r="AT211" s="232"/>
      <c r="AU211" s="232"/>
      <c r="AV211" s="232"/>
      <c r="AW211" s="232"/>
      <c r="AX211" s="232"/>
      <c r="AY211" s="232"/>
      <c r="AZ211" s="196"/>
      <c r="BA211" s="75"/>
      <c r="BB211" s="328" t="str">
        <f t="shared" si="2"/>
        <v/>
      </c>
    </row>
    <row r="212" spans="1:55" ht="9.9499999999999993" customHeight="1" thickBot="1" x14ac:dyDescent="0.3">
      <c r="A212" s="55">
        <v>33</v>
      </c>
      <c r="B212" s="221"/>
      <c r="C212" s="60"/>
      <c r="D212" s="189"/>
      <c r="E212" s="60"/>
      <c r="F212" s="60"/>
      <c r="G212" s="60"/>
      <c r="H212" s="566" t="s">
        <v>241</v>
      </c>
      <c r="I212" s="77"/>
      <c r="J212" s="76" t="str">
        <f>IF(J214=0,"",J214)</f>
        <v/>
      </c>
      <c r="K212" s="76"/>
      <c r="L212" s="685"/>
      <c r="M212" s="686"/>
      <c r="N212" s="686"/>
      <c r="O212" s="686"/>
      <c r="P212" s="686"/>
      <c r="Q212" s="686"/>
      <c r="R212" s="686"/>
      <c r="S212" s="686"/>
      <c r="T212" s="686"/>
      <c r="U212" s="686"/>
      <c r="V212" s="686"/>
      <c r="W212" s="686"/>
      <c r="X212" s="686"/>
      <c r="Y212" s="686"/>
      <c r="Z212" s="686"/>
      <c r="AA212" s="686"/>
      <c r="AB212" s="686"/>
      <c r="AC212" s="686"/>
      <c r="AD212" s="686"/>
      <c r="AE212" s="686"/>
      <c r="AF212" s="686"/>
      <c r="AG212" s="686"/>
      <c r="AH212" s="686"/>
      <c r="AI212" s="686"/>
      <c r="AJ212" s="686"/>
      <c r="AK212" s="686"/>
      <c r="AL212" s="686"/>
      <c r="AM212" s="686"/>
      <c r="AN212" s="686"/>
      <c r="AO212" s="686"/>
      <c r="AP212" s="686"/>
      <c r="AQ212" s="686"/>
      <c r="AR212" s="686"/>
      <c r="AS212" s="686"/>
      <c r="AT212" s="686"/>
      <c r="AU212" s="686"/>
      <c r="AV212" s="686"/>
      <c r="AW212" s="686"/>
      <c r="AX212" s="686"/>
      <c r="AY212" s="687"/>
      <c r="AZ212" s="196"/>
      <c r="BA212" s="75"/>
      <c r="BB212" s="328" t="str">
        <f t="shared" si="2"/>
        <v/>
      </c>
    </row>
    <row r="213" spans="1:55" ht="9.9499999999999993" customHeight="1" thickTop="1" thickBot="1" x14ac:dyDescent="0.3">
      <c r="A213" s="55"/>
      <c r="B213" s="221"/>
      <c r="C213" s="60"/>
      <c r="D213" s="189"/>
      <c r="E213" s="60"/>
      <c r="F213" s="60"/>
      <c r="G213" s="60"/>
      <c r="H213" s="566"/>
      <c r="I213" s="33"/>
      <c r="J213" s="322">
        <f>J214</f>
        <v>0</v>
      </c>
      <c r="K213" s="33"/>
      <c r="L213" s="688"/>
      <c r="M213" s="689"/>
      <c r="N213" s="689"/>
      <c r="O213" s="689"/>
      <c r="P213" s="689"/>
      <c r="Q213" s="689"/>
      <c r="R213" s="689"/>
      <c r="S213" s="689"/>
      <c r="T213" s="689"/>
      <c r="U213" s="689"/>
      <c r="V213" s="689"/>
      <c r="W213" s="689"/>
      <c r="X213" s="689"/>
      <c r="Y213" s="689"/>
      <c r="Z213" s="689"/>
      <c r="AA213" s="689"/>
      <c r="AB213" s="689"/>
      <c r="AC213" s="689"/>
      <c r="AD213" s="689"/>
      <c r="AE213" s="689"/>
      <c r="AF213" s="689"/>
      <c r="AG213" s="689"/>
      <c r="AH213" s="689"/>
      <c r="AI213" s="689"/>
      <c r="AJ213" s="689"/>
      <c r="AK213" s="689"/>
      <c r="AL213" s="689"/>
      <c r="AM213" s="689"/>
      <c r="AN213" s="689"/>
      <c r="AO213" s="689"/>
      <c r="AP213" s="689"/>
      <c r="AQ213" s="689"/>
      <c r="AR213" s="689"/>
      <c r="AS213" s="689"/>
      <c r="AT213" s="689"/>
      <c r="AU213" s="689"/>
      <c r="AV213" s="689"/>
      <c r="AW213" s="689"/>
      <c r="AX213" s="689"/>
      <c r="AY213" s="690"/>
      <c r="AZ213" s="196"/>
      <c r="BA213" s="75"/>
      <c r="BB213" s="328" t="str">
        <f t="shared" si="2"/>
        <v/>
      </c>
    </row>
    <row r="214" spans="1:55" ht="9.9499999999999993" customHeight="1" thickTop="1" x14ac:dyDescent="0.25">
      <c r="A214" s="55"/>
      <c r="B214" s="221"/>
      <c r="C214" s="60"/>
      <c r="D214" s="189"/>
      <c r="E214" s="60"/>
      <c r="F214" s="60"/>
      <c r="G214" s="60"/>
      <c r="H214" s="566"/>
      <c r="I214" s="32"/>
      <c r="J214" s="386">
        <v>0</v>
      </c>
      <c r="K214" s="76"/>
      <c r="L214" s="691"/>
      <c r="M214" s="692"/>
      <c r="N214" s="692"/>
      <c r="O214" s="692"/>
      <c r="P214" s="692"/>
      <c r="Q214" s="692"/>
      <c r="R214" s="692"/>
      <c r="S214" s="692"/>
      <c r="T214" s="692"/>
      <c r="U214" s="692"/>
      <c r="V214" s="692"/>
      <c r="W214" s="692"/>
      <c r="X214" s="692"/>
      <c r="Y214" s="692"/>
      <c r="Z214" s="692"/>
      <c r="AA214" s="692"/>
      <c r="AB214" s="692"/>
      <c r="AC214" s="692"/>
      <c r="AD214" s="692"/>
      <c r="AE214" s="692"/>
      <c r="AF214" s="692"/>
      <c r="AG214" s="692"/>
      <c r="AH214" s="692"/>
      <c r="AI214" s="692"/>
      <c r="AJ214" s="692"/>
      <c r="AK214" s="692"/>
      <c r="AL214" s="692"/>
      <c r="AM214" s="692"/>
      <c r="AN214" s="692"/>
      <c r="AO214" s="692"/>
      <c r="AP214" s="692"/>
      <c r="AQ214" s="692"/>
      <c r="AR214" s="692"/>
      <c r="AS214" s="692"/>
      <c r="AT214" s="692"/>
      <c r="AU214" s="692"/>
      <c r="AV214" s="692"/>
      <c r="AW214" s="692"/>
      <c r="AX214" s="692"/>
      <c r="AY214" s="693"/>
      <c r="AZ214" s="196"/>
      <c r="BA214" s="75"/>
      <c r="BB214" s="328" t="str">
        <f t="shared" si="2"/>
        <v/>
      </c>
    </row>
    <row r="215" spans="1:55" ht="5.0999999999999996" customHeight="1" x14ac:dyDescent="0.25">
      <c r="A215" s="55"/>
      <c r="B215" s="221"/>
      <c r="C215" s="60"/>
      <c r="D215" s="189"/>
      <c r="E215" s="60"/>
      <c r="F215" s="60"/>
      <c r="G215" s="60"/>
      <c r="H215" s="369"/>
      <c r="I215" s="366"/>
      <c r="J215" s="232"/>
      <c r="K215" s="232"/>
      <c r="L215" s="232"/>
      <c r="M215" s="232"/>
      <c r="N215" s="232"/>
      <c r="O215" s="232"/>
      <c r="P215" s="232"/>
      <c r="Q215" s="232"/>
      <c r="R215" s="232"/>
      <c r="S215" s="232"/>
      <c r="T215" s="232"/>
      <c r="U215" s="232"/>
      <c r="V215" s="232"/>
      <c r="W215" s="232"/>
      <c r="X215" s="232"/>
      <c r="Y215" s="232"/>
      <c r="Z215" s="232"/>
      <c r="AA215" s="232"/>
      <c r="AB215" s="232"/>
      <c r="AC215" s="232"/>
      <c r="AD215" s="232"/>
      <c r="AE215" s="232"/>
      <c r="AF215" s="232"/>
      <c r="AG215" s="232"/>
      <c r="AH215" s="232"/>
      <c r="AI215" s="232"/>
      <c r="AJ215" s="232"/>
      <c r="AK215" s="232"/>
      <c r="AL215" s="232"/>
      <c r="AM215" s="232"/>
      <c r="AN215" s="232"/>
      <c r="AO215" s="232"/>
      <c r="AP215" s="232"/>
      <c r="AQ215" s="232"/>
      <c r="AR215" s="232"/>
      <c r="AS215" s="232"/>
      <c r="AT215" s="232"/>
      <c r="AU215" s="232"/>
      <c r="AV215" s="232"/>
      <c r="AW215" s="232"/>
      <c r="AX215" s="232"/>
      <c r="AY215" s="232"/>
      <c r="AZ215" s="196"/>
      <c r="BA215" s="75"/>
      <c r="BB215" s="328" t="str">
        <f t="shared" si="2"/>
        <v/>
      </c>
    </row>
    <row r="216" spans="1:55" ht="9.9499999999999993" customHeight="1" x14ac:dyDescent="0.25">
      <c r="A216" s="55"/>
      <c r="B216" s="221"/>
      <c r="C216" s="60"/>
      <c r="D216" s="189"/>
      <c r="E216" s="60"/>
      <c r="F216" s="671" t="s">
        <v>127</v>
      </c>
      <c r="G216" s="671"/>
      <c r="H216" s="671"/>
      <c r="I216" s="124"/>
      <c r="J216" s="124"/>
      <c r="K216" s="124"/>
      <c r="L216" s="124"/>
      <c r="M216" s="124"/>
      <c r="N216" s="124"/>
      <c r="O216" s="124"/>
      <c r="P216" s="124"/>
      <c r="Q216" s="124"/>
      <c r="R216" s="124"/>
      <c r="S216" s="124"/>
      <c r="T216" s="124"/>
      <c r="U216" s="124"/>
      <c r="V216" s="124"/>
      <c r="W216" s="124"/>
      <c r="X216" s="124"/>
      <c r="Y216" s="124"/>
      <c r="Z216" s="124"/>
      <c r="AA216" s="124"/>
      <c r="AB216" s="124"/>
      <c r="AC216" s="124"/>
      <c r="AD216" s="712"/>
      <c r="AE216" s="712"/>
      <c r="AF216" s="712"/>
      <c r="AG216" s="712"/>
      <c r="AH216" s="712"/>
      <c r="AI216" s="712"/>
      <c r="AJ216" s="712"/>
      <c r="AK216" s="712"/>
      <c r="AL216" s="712"/>
      <c r="AM216" s="712"/>
      <c r="AN216" s="712"/>
      <c r="AO216" s="712"/>
      <c r="AP216" s="712"/>
      <c r="AQ216" s="712"/>
      <c r="AR216" s="712"/>
      <c r="AS216" s="712"/>
      <c r="AT216" s="712"/>
      <c r="AU216" s="712"/>
      <c r="AV216" s="712"/>
      <c r="AW216" s="712"/>
      <c r="AX216" s="712"/>
      <c r="AY216" s="712"/>
      <c r="AZ216" s="196"/>
      <c r="BA216" s="75"/>
      <c r="BB216" s="328" t="str">
        <f t="shared" si="2"/>
        <v/>
      </c>
    </row>
    <row r="217" spans="1:55" ht="5.0999999999999996" customHeight="1" x14ac:dyDescent="0.25">
      <c r="A217" s="55"/>
      <c r="B217" s="221"/>
      <c r="C217" s="60"/>
      <c r="D217" s="189"/>
      <c r="E217" s="60"/>
      <c r="F217" s="60"/>
      <c r="G217" s="60"/>
      <c r="H217" s="369"/>
      <c r="I217" s="366"/>
      <c r="J217" s="232"/>
      <c r="K217" s="232"/>
      <c r="L217" s="232"/>
      <c r="M217" s="232"/>
      <c r="N217" s="232"/>
      <c r="O217" s="232"/>
      <c r="P217" s="232"/>
      <c r="Q217" s="232"/>
      <c r="R217" s="232"/>
      <c r="S217" s="232"/>
      <c r="T217" s="232"/>
      <c r="U217" s="232"/>
      <c r="V217" s="232"/>
      <c r="W217" s="232"/>
      <c r="X217" s="232"/>
      <c r="Y217" s="232"/>
      <c r="Z217" s="232"/>
      <c r="AA217" s="232"/>
      <c r="AB217" s="232"/>
      <c r="AC217" s="232"/>
      <c r="AD217" s="232"/>
      <c r="AE217" s="232"/>
      <c r="AF217" s="232"/>
      <c r="AG217" s="232"/>
      <c r="AH217" s="232"/>
      <c r="AI217" s="232"/>
      <c r="AJ217" s="232"/>
      <c r="AK217" s="232"/>
      <c r="AL217" s="232"/>
      <c r="AM217" s="232"/>
      <c r="AN217" s="232"/>
      <c r="AO217" s="232"/>
      <c r="AP217" s="232"/>
      <c r="AQ217" s="232"/>
      <c r="AR217" s="232"/>
      <c r="AS217" s="232"/>
      <c r="AT217" s="232"/>
      <c r="AU217" s="232"/>
      <c r="AV217" s="232"/>
      <c r="AW217" s="232"/>
      <c r="AX217" s="232"/>
      <c r="AY217" s="232"/>
      <c r="AZ217" s="196"/>
      <c r="BA217" s="75"/>
      <c r="BB217" s="328" t="str">
        <f t="shared" si="2"/>
        <v/>
      </c>
    </row>
    <row r="218" spans="1:55" ht="9.9499999999999993" customHeight="1" thickBot="1" x14ac:dyDescent="0.3">
      <c r="A218" s="55">
        <v>34</v>
      </c>
      <c r="B218" s="221"/>
      <c r="C218" s="60"/>
      <c r="D218" s="189"/>
      <c r="E218" s="60"/>
      <c r="F218" s="60"/>
      <c r="G218" s="60"/>
      <c r="H218" s="566" t="s">
        <v>241</v>
      </c>
      <c r="I218" s="77"/>
      <c r="J218" s="76" t="str">
        <f>IF(J220=0,"",J220)</f>
        <v/>
      </c>
      <c r="K218" s="76"/>
      <c r="L218" s="685"/>
      <c r="M218" s="686"/>
      <c r="N218" s="686"/>
      <c r="O218" s="686"/>
      <c r="P218" s="686"/>
      <c r="Q218" s="686"/>
      <c r="R218" s="686"/>
      <c r="S218" s="686"/>
      <c r="T218" s="686"/>
      <c r="U218" s="686"/>
      <c r="V218" s="686"/>
      <c r="W218" s="686"/>
      <c r="X218" s="686"/>
      <c r="Y218" s="686"/>
      <c r="Z218" s="686"/>
      <c r="AA218" s="686"/>
      <c r="AB218" s="686"/>
      <c r="AC218" s="686"/>
      <c r="AD218" s="686"/>
      <c r="AE218" s="686"/>
      <c r="AF218" s="686"/>
      <c r="AG218" s="686"/>
      <c r="AH218" s="686"/>
      <c r="AI218" s="686"/>
      <c r="AJ218" s="686"/>
      <c r="AK218" s="686"/>
      <c r="AL218" s="686"/>
      <c r="AM218" s="686"/>
      <c r="AN218" s="686"/>
      <c r="AO218" s="686"/>
      <c r="AP218" s="686"/>
      <c r="AQ218" s="686"/>
      <c r="AR218" s="686"/>
      <c r="AS218" s="686"/>
      <c r="AT218" s="686"/>
      <c r="AU218" s="686"/>
      <c r="AV218" s="686"/>
      <c r="AW218" s="686"/>
      <c r="AX218" s="686"/>
      <c r="AY218" s="687"/>
      <c r="AZ218" s="196"/>
      <c r="BA218" s="75"/>
      <c r="BB218" s="328" t="str">
        <f t="shared" si="2"/>
        <v/>
      </c>
    </row>
    <row r="219" spans="1:55" ht="9.9499999999999993" customHeight="1" thickTop="1" thickBot="1" x14ac:dyDescent="0.3">
      <c r="A219" s="55"/>
      <c r="B219" s="221"/>
      <c r="C219" s="60"/>
      <c r="D219" s="189"/>
      <c r="E219" s="60"/>
      <c r="F219" s="60"/>
      <c r="G219" s="60"/>
      <c r="H219" s="566"/>
      <c r="I219" s="33"/>
      <c r="J219" s="322">
        <f>J220</f>
        <v>0</v>
      </c>
      <c r="K219" s="33"/>
      <c r="L219" s="688"/>
      <c r="M219" s="689"/>
      <c r="N219" s="689"/>
      <c r="O219" s="689"/>
      <c r="P219" s="689"/>
      <c r="Q219" s="689"/>
      <c r="R219" s="689"/>
      <c r="S219" s="689"/>
      <c r="T219" s="689"/>
      <c r="U219" s="689"/>
      <c r="V219" s="689"/>
      <c r="W219" s="689"/>
      <c r="X219" s="689"/>
      <c r="Y219" s="689"/>
      <c r="Z219" s="689"/>
      <c r="AA219" s="689"/>
      <c r="AB219" s="689"/>
      <c r="AC219" s="689"/>
      <c r="AD219" s="689"/>
      <c r="AE219" s="689"/>
      <c r="AF219" s="689"/>
      <c r="AG219" s="689"/>
      <c r="AH219" s="689"/>
      <c r="AI219" s="689"/>
      <c r="AJ219" s="689"/>
      <c r="AK219" s="689"/>
      <c r="AL219" s="689"/>
      <c r="AM219" s="689"/>
      <c r="AN219" s="689"/>
      <c r="AO219" s="689"/>
      <c r="AP219" s="689"/>
      <c r="AQ219" s="689"/>
      <c r="AR219" s="689"/>
      <c r="AS219" s="689"/>
      <c r="AT219" s="689"/>
      <c r="AU219" s="689"/>
      <c r="AV219" s="689"/>
      <c r="AW219" s="689"/>
      <c r="AX219" s="689"/>
      <c r="AY219" s="690"/>
      <c r="AZ219" s="196"/>
      <c r="BA219" s="75"/>
      <c r="BB219" s="328" t="str">
        <f t="shared" si="2"/>
        <v/>
      </c>
    </row>
    <row r="220" spans="1:55" ht="9.9499999999999993" customHeight="1" thickTop="1" thickBot="1" x14ac:dyDescent="0.3">
      <c r="A220" s="55"/>
      <c r="B220" s="223"/>
      <c r="C220" s="60"/>
      <c r="D220" s="200"/>
      <c r="E220" s="60"/>
      <c r="F220" s="60"/>
      <c r="G220" s="60"/>
      <c r="H220" s="566"/>
      <c r="I220" s="32"/>
      <c r="J220" s="386">
        <v>0</v>
      </c>
      <c r="K220" s="76"/>
      <c r="L220" s="691"/>
      <c r="M220" s="692"/>
      <c r="N220" s="692"/>
      <c r="O220" s="692"/>
      <c r="P220" s="692"/>
      <c r="Q220" s="692"/>
      <c r="R220" s="692"/>
      <c r="S220" s="692"/>
      <c r="T220" s="692"/>
      <c r="U220" s="692"/>
      <c r="V220" s="692"/>
      <c r="W220" s="692"/>
      <c r="X220" s="692"/>
      <c r="Y220" s="692"/>
      <c r="Z220" s="692"/>
      <c r="AA220" s="692"/>
      <c r="AB220" s="692"/>
      <c r="AC220" s="692"/>
      <c r="AD220" s="692"/>
      <c r="AE220" s="692"/>
      <c r="AF220" s="692"/>
      <c r="AG220" s="692"/>
      <c r="AH220" s="692"/>
      <c r="AI220" s="692"/>
      <c r="AJ220" s="692"/>
      <c r="AK220" s="692"/>
      <c r="AL220" s="692"/>
      <c r="AM220" s="692"/>
      <c r="AN220" s="692"/>
      <c r="AO220" s="692"/>
      <c r="AP220" s="692"/>
      <c r="AQ220" s="692"/>
      <c r="AR220" s="692"/>
      <c r="AS220" s="692"/>
      <c r="AT220" s="692"/>
      <c r="AU220" s="692"/>
      <c r="AV220" s="692"/>
      <c r="AW220" s="692"/>
      <c r="AX220" s="692"/>
      <c r="AY220" s="693"/>
      <c r="AZ220" s="196"/>
      <c r="BA220" s="75"/>
      <c r="BB220" s="328" t="str">
        <f t="shared" si="2"/>
        <v/>
      </c>
    </row>
    <row r="221" spans="1:55" ht="5.0999999999999996" customHeight="1" thickTop="1" thickBot="1" x14ac:dyDescent="0.3">
      <c r="A221" s="387"/>
      <c r="B221" s="60"/>
      <c r="C221" s="60"/>
      <c r="D221" s="60"/>
      <c r="E221" s="60"/>
      <c r="F221" s="60"/>
      <c r="G221" s="60"/>
      <c r="H221" s="369"/>
      <c r="I221" s="366"/>
      <c r="J221" s="232"/>
      <c r="K221" s="232"/>
      <c r="L221" s="232"/>
      <c r="M221" s="232"/>
      <c r="N221" s="232"/>
      <c r="O221" s="232"/>
      <c r="P221" s="232"/>
      <c r="Q221" s="232"/>
      <c r="R221" s="232"/>
      <c r="S221" s="232"/>
      <c r="T221" s="232"/>
      <c r="U221" s="232"/>
      <c r="V221" s="232"/>
      <c r="W221" s="232"/>
      <c r="X221" s="232"/>
      <c r="Y221" s="232"/>
      <c r="Z221" s="232"/>
      <c r="AA221" s="232"/>
      <c r="AB221" s="232"/>
      <c r="AC221" s="232"/>
      <c r="AD221" s="232"/>
      <c r="AE221" s="232"/>
      <c r="AF221" s="232"/>
      <c r="AG221" s="232"/>
      <c r="AH221" s="232"/>
      <c r="AI221" s="232"/>
      <c r="AJ221" s="232"/>
      <c r="AK221" s="232"/>
      <c r="AL221" s="232"/>
      <c r="AM221" s="232"/>
      <c r="AN221" s="232"/>
      <c r="AO221" s="232"/>
      <c r="AP221" s="232"/>
      <c r="AQ221" s="232"/>
      <c r="AR221" s="232"/>
      <c r="AS221" s="232"/>
      <c r="AT221" s="232"/>
      <c r="AU221" s="232"/>
      <c r="AV221" s="232"/>
      <c r="AW221" s="232"/>
      <c r="AX221" s="232"/>
      <c r="AY221" s="232"/>
      <c r="AZ221" s="108"/>
      <c r="BA221" s="75"/>
      <c r="BB221" s="328" t="str">
        <f t="shared" ref="BB221:BB284" si="3">IF(OR(J221=2,J221=3),0.5,"")</f>
        <v/>
      </c>
    </row>
    <row r="222" spans="1:55" s="6" customFormat="1" ht="15" customHeight="1" thickTop="1" x14ac:dyDescent="0.25">
      <c r="A222" s="55"/>
      <c r="B222" s="254" t="s">
        <v>101</v>
      </c>
      <c r="C222" s="211"/>
      <c r="D222" s="211"/>
      <c r="E222" s="211"/>
      <c r="F222" s="211"/>
      <c r="G222" s="211"/>
      <c r="H222" s="212"/>
      <c r="I222" s="208"/>
      <c r="J222" s="209"/>
      <c r="K222" s="209"/>
      <c r="L222" s="210"/>
      <c r="M222" s="210"/>
      <c r="N222" s="210"/>
      <c r="O222" s="209"/>
      <c r="P222" s="209"/>
      <c r="Q222" s="209"/>
      <c r="R222" s="209"/>
      <c r="S222" s="209"/>
      <c r="T222" s="209"/>
      <c r="U222" s="209"/>
      <c r="V222" s="209"/>
      <c r="W222" s="209"/>
      <c r="X222" s="209"/>
      <c r="Y222" s="209"/>
      <c r="Z222" s="209"/>
      <c r="AA222" s="209"/>
      <c r="AB222" s="209"/>
      <c r="AC222" s="209"/>
      <c r="AD222" s="209"/>
      <c r="AE222" s="209"/>
      <c r="AF222" s="209"/>
      <c r="AG222" s="209"/>
      <c r="AH222" s="209"/>
      <c r="AI222" s="209"/>
      <c r="AJ222" s="209"/>
      <c r="AK222" s="209"/>
      <c r="AL222" s="209"/>
      <c r="AM222" s="209"/>
      <c r="AN222" s="209"/>
      <c r="AO222" s="209"/>
      <c r="AP222" s="209"/>
      <c r="AQ222" s="209"/>
      <c r="AR222" s="209"/>
      <c r="AS222" s="209"/>
      <c r="AT222" s="209"/>
      <c r="AU222" s="209"/>
      <c r="AV222" s="209"/>
      <c r="AW222" s="209"/>
      <c r="AX222" s="218"/>
      <c r="AY222" s="66"/>
      <c r="AZ222" s="75"/>
      <c r="BA222" s="95"/>
      <c r="BB222" s="328" t="str">
        <f t="shared" si="3"/>
        <v/>
      </c>
      <c r="BC222"/>
    </row>
    <row r="223" spans="1:55" s="6" customFormat="1" ht="5.0999999999999996" customHeight="1" thickBot="1" x14ac:dyDescent="0.3">
      <c r="A223" s="55"/>
      <c r="B223" s="221"/>
      <c r="C223" s="215"/>
      <c r="D223" s="216"/>
      <c r="E223" s="216"/>
      <c r="F223" s="227"/>
      <c r="G223" s="216"/>
      <c r="H223" s="228"/>
      <c r="I223" s="261"/>
      <c r="J223" s="131"/>
      <c r="K223" s="131"/>
      <c r="L223" s="131"/>
      <c r="M223" s="131"/>
      <c r="N223" s="131"/>
      <c r="O223" s="131"/>
      <c r="P223" s="131"/>
      <c r="Q223" s="131"/>
      <c r="R223" s="131"/>
      <c r="S223" s="131"/>
      <c r="T223" s="131"/>
      <c r="U223" s="131"/>
      <c r="V223" s="131"/>
      <c r="W223" s="131"/>
      <c r="X223" s="131"/>
      <c r="Y223" s="131"/>
      <c r="Z223" s="131"/>
      <c r="AA223" s="131"/>
      <c r="AB223" s="131"/>
      <c r="AC223" s="131"/>
      <c r="AD223" s="131"/>
      <c r="AE223" s="131"/>
      <c r="AF223" s="131"/>
      <c r="AG223" s="131"/>
      <c r="AH223" s="131"/>
      <c r="AI223" s="131"/>
      <c r="AJ223" s="131"/>
      <c r="AK223" s="131"/>
      <c r="AL223" s="131"/>
      <c r="AM223" s="131"/>
      <c r="AN223" s="131"/>
      <c r="AO223" s="131"/>
      <c r="AP223" s="131"/>
      <c r="AQ223" s="131"/>
      <c r="AR223" s="131"/>
      <c r="AS223" s="131"/>
      <c r="AT223" s="131"/>
      <c r="AU223" s="131"/>
      <c r="AV223" s="131"/>
      <c r="AW223" s="131"/>
      <c r="AX223" s="131"/>
      <c r="AY223" s="131"/>
      <c r="AZ223" s="108"/>
      <c r="BA223" s="207"/>
      <c r="BB223" s="328" t="str">
        <f t="shared" si="3"/>
        <v/>
      </c>
      <c r="BC223"/>
    </row>
    <row r="224" spans="1:55" ht="15" customHeight="1" thickTop="1" x14ac:dyDescent="0.25">
      <c r="A224" s="55"/>
      <c r="B224" s="221"/>
      <c r="C224" s="60"/>
      <c r="D224" s="197" t="s">
        <v>148</v>
      </c>
      <c r="E224" s="198"/>
      <c r="F224" s="198"/>
      <c r="G224" s="198"/>
      <c r="H224" s="199"/>
      <c r="I224" s="199"/>
      <c r="J224" s="199"/>
      <c r="K224" s="199"/>
      <c r="L224" s="199"/>
      <c r="M224" s="199"/>
      <c r="N224" s="199"/>
      <c r="O224" s="199"/>
      <c r="P224" s="199"/>
      <c r="Q224" s="199"/>
      <c r="R224" s="199"/>
      <c r="S224" s="199"/>
      <c r="T224" s="199"/>
      <c r="U224" s="199"/>
      <c r="V224" s="199"/>
      <c r="W224" s="199"/>
      <c r="X224" s="199"/>
      <c r="Y224" s="232"/>
      <c r="Z224" s="232"/>
      <c r="AA224" s="232"/>
      <c r="AB224" s="232"/>
      <c r="AC224" s="232"/>
      <c r="AD224" s="232"/>
      <c r="AE224" s="232"/>
      <c r="AF224" s="232"/>
      <c r="AG224" s="232"/>
      <c r="AH224" s="232"/>
      <c r="AI224" s="232"/>
      <c r="AJ224" s="232"/>
      <c r="AK224" s="232"/>
      <c r="AL224" s="232"/>
      <c r="AM224" s="232"/>
      <c r="AN224" s="232"/>
      <c r="AO224" s="232"/>
      <c r="AP224" s="232"/>
      <c r="AQ224" s="232"/>
      <c r="AR224" s="232"/>
      <c r="AS224" s="232"/>
      <c r="AT224" s="232"/>
      <c r="AU224" s="232"/>
      <c r="AV224" s="232"/>
      <c r="AW224" s="638" t="str">
        <f>IF(SUM(J228,J234)=0,"",AVERAGE(J228,J234))</f>
        <v/>
      </c>
      <c r="AX224" s="638"/>
      <c r="AY224" s="323" t="str">
        <f>AW224</f>
        <v/>
      </c>
      <c r="AZ224" s="195"/>
      <c r="BA224" s="75"/>
      <c r="BB224" s="328" t="str">
        <f t="shared" si="3"/>
        <v/>
      </c>
    </row>
    <row r="225" spans="1:55" ht="5.0999999999999996" customHeight="1" x14ac:dyDescent="0.25">
      <c r="A225" s="55"/>
      <c r="B225" s="221"/>
      <c r="C225" s="60"/>
      <c r="D225" s="189"/>
      <c r="E225" s="60"/>
      <c r="F225" s="60"/>
      <c r="G225" s="60"/>
      <c r="H225" s="369"/>
      <c r="I225" s="366"/>
      <c r="J225" s="232"/>
      <c r="K225" s="232"/>
      <c r="L225" s="232"/>
      <c r="M225" s="232"/>
      <c r="N225" s="232"/>
      <c r="O225" s="232"/>
      <c r="P225" s="232"/>
      <c r="Q225" s="232"/>
      <c r="R225" s="232"/>
      <c r="S225" s="232"/>
      <c r="T225" s="232"/>
      <c r="U225" s="232"/>
      <c r="V225" s="232"/>
      <c r="W225" s="232"/>
      <c r="X225" s="232"/>
      <c r="Y225" s="232"/>
      <c r="Z225" s="232"/>
      <c r="AA225" s="232"/>
      <c r="AB225" s="232"/>
      <c r="AC225" s="232"/>
      <c r="AD225" s="232"/>
      <c r="AE225" s="232"/>
      <c r="AF225" s="232"/>
      <c r="AG225" s="232"/>
      <c r="AH225" s="232"/>
      <c r="AI225" s="232"/>
      <c r="AJ225" s="232"/>
      <c r="AK225" s="232"/>
      <c r="AL225" s="232"/>
      <c r="AM225" s="232"/>
      <c r="AN225" s="232"/>
      <c r="AO225" s="232"/>
      <c r="AP225" s="232"/>
      <c r="AQ225" s="232"/>
      <c r="AR225" s="232"/>
      <c r="AS225" s="232"/>
      <c r="AT225" s="232"/>
      <c r="AU225" s="232"/>
      <c r="AV225" s="232"/>
      <c r="AW225" s="232"/>
      <c r="AX225" s="232"/>
      <c r="AY225" s="232"/>
      <c r="AZ225" s="196"/>
      <c r="BA225" s="75"/>
      <c r="BB225" s="328" t="str">
        <f t="shared" si="3"/>
        <v/>
      </c>
    </row>
    <row r="226" spans="1:55" ht="9.9499999999999993" customHeight="1" x14ac:dyDescent="0.25">
      <c r="A226" s="55"/>
      <c r="B226" s="221"/>
      <c r="C226" s="60"/>
      <c r="D226" s="189"/>
      <c r="E226" s="60"/>
      <c r="F226" s="126" t="s">
        <v>325</v>
      </c>
      <c r="G226" s="126"/>
      <c r="H226" s="126"/>
      <c r="I226" s="124"/>
      <c r="J226" s="124"/>
      <c r="K226" s="124"/>
      <c r="L226" s="124"/>
      <c r="M226" s="124"/>
      <c r="N226" s="124"/>
      <c r="O226" s="124"/>
      <c r="P226" s="124"/>
      <c r="Q226" s="124"/>
      <c r="R226" s="124"/>
      <c r="S226" s="124"/>
      <c r="T226" s="124"/>
      <c r="U226" s="124"/>
      <c r="V226" s="124"/>
      <c r="W226" s="124"/>
      <c r="X226" s="124"/>
      <c r="Y226" s="124"/>
      <c r="Z226" s="124"/>
      <c r="AA226" s="124"/>
      <c r="AB226" s="124"/>
      <c r="AC226" s="124"/>
      <c r="AD226" s="712"/>
      <c r="AE226" s="712"/>
      <c r="AF226" s="712"/>
      <c r="AG226" s="712"/>
      <c r="AH226" s="712"/>
      <c r="AI226" s="712"/>
      <c r="AJ226" s="712"/>
      <c r="AK226" s="712"/>
      <c r="AL226" s="712"/>
      <c r="AM226" s="712"/>
      <c r="AN226" s="712"/>
      <c r="AO226" s="712"/>
      <c r="AP226" s="712"/>
      <c r="AQ226" s="712"/>
      <c r="AR226" s="712"/>
      <c r="AS226" s="712"/>
      <c r="AT226" s="712"/>
      <c r="AU226" s="712"/>
      <c r="AV226" s="712"/>
      <c r="AW226" s="712"/>
      <c r="AX226" s="712"/>
      <c r="AY226" s="712"/>
      <c r="AZ226" s="196"/>
      <c r="BA226" s="75"/>
      <c r="BB226" s="328" t="str">
        <f t="shared" si="3"/>
        <v/>
      </c>
    </row>
    <row r="227" spans="1:55" ht="5.0999999999999996" customHeight="1" x14ac:dyDescent="0.25">
      <c r="A227" s="55"/>
      <c r="B227" s="221"/>
      <c r="C227" s="60"/>
      <c r="D227" s="189"/>
      <c r="E227" s="60"/>
      <c r="F227" s="60"/>
      <c r="G227" s="60"/>
      <c r="H227" s="369"/>
      <c r="I227" s="366"/>
      <c r="J227" s="232"/>
      <c r="K227" s="232"/>
      <c r="L227" s="232"/>
      <c r="M227" s="232"/>
      <c r="N227" s="232"/>
      <c r="O227" s="232"/>
      <c r="P227" s="232"/>
      <c r="Q227" s="232"/>
      <c r="R227" s="232"/>
      <c r="S227" s="232"/>
      <c r="T227" s="232"/>
      <c r="U227" s="232"/>
      <c r="V227" s="232"/>
      <c r="W227" s="232"/>
      <c r="X227" s="232"/>
      <c r="Y227" s="232"/>
      <c r="Z227" s="232"/>
      <c r="AA227" s="232"/>
      <c r="AB227" s="232"/>
      <c r="AC227" s="232"/>
      <c r="AD227" s="232"/>
      <c r="AE227" s="232"/>
      <c r="AF227" s="232"/>
      <c r="AG227" s="232"/>
      <c r="AH227" s="232"/>
      <c r="AI227" s="232"/>
      <c r="AJ227" s="232"/>
      <c r="AK227" s="232"/>
      <c r="AL227" s="232"/>
      <c r="AM227" s="232"/>
      <c r="AN227" s="232"/>
      <c r="AO227" s="232"/>
      <c r="AP227" s="232"/>
      <c r="AQ227" s="232"/>
      <c r="AR227" s="232"/>
      <c r="AS227" s="232"/>
      <c r="AT227" s="232"/>
      <c r="AU227" s="232"/>
      <c r="AV227" s="232"/>
      <c r="AW227" s="232"/>
      <c r="AX227" s="232"/>
      <c r="AY227" s="232"/>
      <c r="AZ227" s="196"/>
      <c r="BA227" s="75"/>
      <c r="BB227" s="328" t="str">
        <f t="shared" si="3"/>
        <v/>
      </c>
    </row>
    <row r="228" spans="1:55" ht="9.9499999999999993" customHeight="1" thickBot="1" x14ac:dyDescent="0.3">
      <c r="A228" s="55">
        <v>35</v>
      </c>
      <c r="B228" s="221"/>
      <c r="C228" s="60"/>
      <c r="D228" s="189"/>
      <c r="E228" s="60"/>
      <c r="F228" s="60"/>
      <c r="G228" s="60"/>
      <c r="H228" s="566" t="s">
        <v>323</v>
      </c>
      <c r="I228" s="77"/>
      <c r="J228" s="76" t="str">
        <f>IF(J230=0,"",J230)</f>
        <v/>
      </c>
      <c r="K228" s="76"/>
      <c r="L228" s="685"/>
      <c r="M228" s="686"/>
      <c r="N228" s="686"/>
      <c r="O228" s="686"/>
      <c r="P228" s="686"/>
      <c r="Q228" s="686"/>
      <c r="R228" s="686"/>
      <c r="S228" s="686"/>
      <c r="T228" s="686"/>
      <c r="U228" s="686"/>
      <c r="V228" s="686"/>
      <c r="W228" s="686"/>
      <c r="X228" s="686"/>
      <c r="Y228" s="686"/>
      <c r="Z228" s="686"/>
      <c r="AA228" s="686"/>
      <c r="AB228" s="686"/>
      <c r="AC228" s="686"/>
      <c r="AD228" s="686"/>
      <c r="AE228" s="686"/>
      <c r="AF228" s="686"/>
      <c r="AG228" s="686"/>
      <c r="AH228" s="686"/>
      <c r="AI228" s="686"/>
      <c r="AJ228" s="686"/>
      <c r="AK228" s="686"/>
      <c r="AL228" s="686"/>
      <c r="AM228" s="686"/>
      <c r="AN228" s="686"/>
      <c r="AO228" s="686"/>
      <c r="AP228" s="686"/>
      <c r="AQ228" s="686"/>
      <c r="AR228" s="686"/>
      <c r="AS228" s="686"/>
      <c r="AT228" s="686"/>
      <c r="AU228" s="686"/>
      <c r="AV228" s="686"/>
      <c r="AW228" s="686"/>
      <c r="AX228" s="686"/>
      <c r="AY228" s="687"/>
      <c r="AZ228" s="196"/>
      <c r="BA228" s="75"/>
      <c r="BB228" s="328" t="str">
        <f t="shared" si="3"/>
        <v/>
      </c>
    </row>
    <row r="229" spans="1:55" ht="9.9499999999999993" customHeight="1" thickTop="1" thickBot="1" x14ac:dyDescent="0.3">
      <c r="A229" s="55"/>
      <c r="B229" s="221"/>
      <c r="C229" s="60"/>
      <c r="D229" s="189"/>
      <c r="E229" s="60"/>
      <c r="F229" s="60"/>
      <c r="G229" s="60"/>
      <c r="H229" s="566"/>
      <c r="I229" s="33"/>
      <c r="J229" s="322">
        <f>J230</f>
        <v>0</v>
      </c>
      <c r="K229" s="33"/>
      <c r="L229" s="688"/>
      <c r="M229" s="689"/>
      <c r="N229" s="689"/>
      <c r="O229" s="689"/>
      <c r="P229" s="689"/>
      <c r="Q229" s="689"/>
      <c r="R229" s="689"/>
      <c r="S229" s="689"/>
      <c r="T229" s="689"/>
      <c r="U229" s="689"/>
      <c r="V229" s="689"/>
      <c r="W229" s="689"/>
      <c r="X229" s="689"/>
      <c r="Y229" s="689"/>
      <c r="Z229" s="689"/>
      <c r="AA229" s="689"/>
      <c r="AB229" s="689"/>
      <c r="AC229" s="689"/>
      <c r="AD229" s="689"/>
      <c r="AE229" s="689"/>
      <c r="AF229" s="689"/>
      <c r="AG229" s="689"/>
      <c r="AH229" s="689"/>
      <c r="AI229" s="689"/>
      <c r="AJ229" s="689"/>
      <c r="AK229" s="689"/>
      <c r="AL229" s="689"/>
      <c r="AM229" s="689"/>
      <c r="AN229" s="689"/>
      <c r="AO229" s="689"/>
      <c r="AP229" s="689"/>
      <c r="AQ229" s="689"/>
      <c r="AR229" s="689"/>
      <c r="AS229" s="689"/>
      <c r="AT229" s="689"/>
      <c r="AU229" s="689"/>
      <c r="AV229" s="689"/>
      <c r="AW229" s="689"/>
      <c r="AX229" s="689"/>
      <c r="AY229" s="690"/>
      <c r="AZ229" s="196"/>
      <c r="BA229" s="75"/>
      <c r="BB229" s="328" t="str">
        <f t="shared" si="3"/>
        <v/>
      </c>
    </row>
    <row r="230" spans="1:55" ht="9.9499999999999993" customHeight="1" thickTop="1" x14ac:dyDescent="0.25">
      <c r="A230" s="55"/>
      <c r="B230" s="221"/>
      <c r="C230" s="60"/>
      <c r="D230" s="189"/>
      <c r="E230" s="60"/>
      <c r="F230" s="60"/>
      <c r="G230" s="60"/>
      <c r="H230" s="566"/>
      <c r="I230" s="32"/>
      <c r="J230" s="386">
        <v>0</v>
      </c>
      <c r="K230" s="76"/>
      <c r="L230" s="691"/>
      <c r="M230" s="692"/>
      <c r="N230" s="692"/>
      <c r="O230" s="692"/>
      <c r="P230" s="692"/>
      <c r="Q230" s="692"/>
      <c r="R230" s="692"/>
      <c r="S230" s="692"/>
      <c r="T230" s="692"/>
      <c r="U230" s="692"/>
      <c r="V230" s="692"/>
      <c r="W230" s="692"/>
      <c r="X230" s="692"/>
      <c r="Y230" s="692"/>
      <c r="Z230" s="692"/>
      <c r="AA230" s="692"/>
      <c r="AB230" s="692"/>
      <c r="AC230" s="692"/>
      <c r="AD230" s="692"/>
      <c r="AE230" s="692"/>
      <c r="AF230" s="692"/>
      <c r="AG230" s="692"/>
      <c r="AH230" s="692"/>
      <c r="AI230" s="692"/>
      <c r="AJ230" s="692"/>
      <c r="AK230" s="692"/>
      <c r="AL230" s="692"/>
      <c r="AM230" s="692"/>
      <c r="AN230" s="692"/>
      <c r="AO230" s="692"/>
      <c r="AP230" s="692"/>
      <c r="AQ230" s="692"/>
      <c r="AR230" s="692"/>
      <c r="AS230" s="692"/>
      <c r="AT230" s="692"/>
      <c r="AU230" s="692"/>
      <c r="AV230" s="692"/>
      <c r="AW230" s="692"/>
      <c r="AX230" s="692"/>
      <c r="AY230" s="693"/>
      <c r="AZ230" s="196"/>
      <c r="BA230" s="75"/>
      <c r="BB230" s="328" t="str">
        <f t="shared" si="3"/>
        <v/>
      </c>
    </row>
    <row r="231" spans="1:55" ht="5.0999999999999996" customHeight="1" x14ac:dyDescent="0.25">
      <c r="A231" s="55"/>
      <c r="B231" s="221"/>
      <c r="C231" s="60"/>
      <c r="D231" s="189"/>
      <c r="E231" s="60"/>
      <c r="F231" s="60"/>
      <c r="G231" s="60"/>
      <c r="H231" s="369"/>
      <c r="I231" s="366"/>
      <c r="J231" s="232"/>
      <c r="K231" s="232"/>
      <c r="L231" s="232"/>
      <c r="M231" s="232"/>
      <c r="N231" s="232"/>
      <c r="O231" s="232"/>
      <c r="P231" s="232"/>
      <c r="Q231" s="232"/>
      <c r="R231" s="232"/>
      <c r="S231" s="232"/>
      <c r="T231" s="232"/>
      <c r="U231" s="232"/>
      <c r="V231" s="232"/>
      <c r="W231" s="232"/>
      <c r="X231" s="232"/>
      <c r="Y231" s="232"/>
      <c r="Z231" s="232"/>
      <c r="AA231" s="232"/>
      <c r="AB231" s="232"/>
      <c r="AC231" s="232"/>
      <c r="AD231" s="232"/>
      <c r="AE231" s="232"/>
      <c r="AF231" s="232"/>
      <c r="AG231" s="232"/>
      <c r="AH231" s="232"/>
      <c r="AI231" s="232"/>
      <c r="AJ231" s="232"/>
      <c r="AK231" s="232"/>
      <c r="AL231" s="232"/>
      <c r="AM231" s="232"/>
      <c r="AN231" s="232"/>
      <c r="AO231" s="232"/>
      <c r="AP231" s="232"/>
      <c r="AQ231" s="232"/>
      <c r="AR231" s="232"/>
      <c r="AS231" s="232"/>
      <c r="AT231" s="232"/>
      <c r="AU231" s="232"/>
      <c r="AV231" s="232"/>
      <c r="AW231" s="232"/>
      <c r="AX231" s="232"/>
      <c r="AY231" s="232"/>
      <c r="AZ231" s="196"/>
      <c r="BA231" s="75"/>
      <c r="BB231" s="328" t="str">
        <f t="shared" si="3"/>
        <v/>
      </c>
    </row>
    <row r="232" spans="1:55" ht="9.9499999999999993" customHeight="1" x14ac:dyDescent="0.25">
      <c r="A232" s="55"/>
      <c r="B232" s="221"/>
      <c r="C232" s="60"/>
      <c r="D232" s="189"/>
      <c r="E232" s="60"/>
      <c r="F232" s="671" t="s">
        <v>149</v>
      </c>
      <c r="G232" s="671"/>
      <c r="H232" s="671"/>
      <c r="I232" s="124"/>
      <c r="J232" s="124"/>
      <c r="K232" s="124"/>
      <c r="L232" s="124"/>
      <c r="M232" s="124"/>
      <c r="N232" s="124"/>
      <c r="O232" s="124"/>
      <c r="P232" s="124"/>
      <c r="Q232" s="124"/>
      <c r="R232" s="124"/>
      <c r="S232" s="124"/>
      <c r="T232" s="124"/>
      <c r="U232" s="124"/>
      <c r="V232" s="124"/>
      <c r="W232" s="124"/>
      <c r="X232" s="124"/>
      <c r="Y232" s="124"/>
      <c r="Z232" s="124"/>
      <c r="AA232" s="124"/>
      <c r="AB232" s="124"/>
      <c r="AC232" s="124"/>
      <c r="AD232" s="712"/>
      <c r="AE232" s="712"/>
      <c r="AF232" s="712"/>
      <c r="AG232" s="712"/>
      <c r="AH232" s="712"/>
      <c r="AI232" s="712"/>
      <c r="AJ232" s="712"/>
      <c r="AK232" s="712"/>
      <c r="AL232" s="712"/>
      <c r="AM232" s="712"/>
      <c r="AN232" s="712"/>
      <c r="AO232" s="712"/>
      <c r="AP232" s="712"/>
      <c r="AQ232" s="712"/>
      <c r="AR232" s="712"/>
      <c r="AS232" s="712"/>
      <c r="AT232" s="712"/>
      <c r="AU232" s="712"/>
      <c r="AV232" s="712"/>
      <c r="AW232" s="712"/>
      <c r="AX232" s="712"/>
      <c r="AY232" s="712"/>
      <c r="AZ232" s="196"/>
      <c r="BA232" s="75"/>
      <c r="BB232" s="328" t="str">
        <f t="shared" si="3"/>
        <v/>
      </c>
    </row>
    <row r="233" spans="1:55" ht="5.0999999999999996" customHeight="1" x14ac:dyDescent="0.25">
      <c r="A233" s="55"/>
      <c r="B233" s="221"/>
      <c r="C233" s="60"/>
      <c r="D233" s="189"/>
      <c r="E233" s="60"/>
      <c r="F233" s="60"/>
      <c r="G233" s="60"/>
      <c r="H233" s="369"/>
      <c r="I233" s="366"/>
      <c r="J233" s="232"/>
      <c r="K233" s="232"/>
      <c r="L233" s="232"/>
      <c r="M233" s="232"/>
      <c r="N233" s="232"/>
      <c r="O233" s="232"/>
      <c r="P233" s="232"/>
      <c r="Q233" s="232"/>
      <c r="R233" s="232"/>
      <c r="S233" s="232"/>
      <c r="T233" s="232"/>
      <c r="U233" s="232"/>
      <c r="V233" s="232"/>
      <c r="W233" s="232"/>
      <c r="X233" s="232"/>
      <c r="Y233" s="232"/>
      <c r="Z233" s="232"/>
      <c r="AA233" s="232"/>
      <c r="AB233" s="232"/>
      <c r="AC233" s="232"/>
      <c r="AD233" s="232"/>
      <c r="AE233" s="232"/>
      <c r="AF233" s="232"/>
      <c r="AG233" s="232"/>
      <c r="AH233" s="232"/>
      <c r="AI233" s="232"/>
      <c r="AJ233" s="232"/>
      <c r="AK233" s="232"/>
      <c r="AL233" s="232"/>
      <c r="AM233" s="232"/>
      <c r="AN233" s="232"/>
      <c r="AO233" s="232"/>
      <c r="AP233" s="232"/>
      <c r="AQ233" s="232"/>
      <c r="AR233" s="232"/>
      <c r="AS233" s="232"/>
      <c r="AT233" s="232"/>
      <c r="AU233" s="232"/>
      <c r="AV233" s="232"/>
      <c r="AW233" s="232"/>
      <c r="AX233" s="232"/>
      <c r="AY233" s="232"/>
      <c r="AZ233" s="196"/>
      <c r="BA233" s="75"/>
      <c r="BB233" s="328" t="str">
        <f t="shared" si="3"/>
        <v/>
      </c>
    </row>
    <row r="234" spans="1:55" ht="9.9499999999999993" customHeight="1" thickBot="1" x14ac:dyDescent="0.3">
      <c r="A234" s="55">
        <v>36</v>
      </c>
      <c r="B234" s="221"/>
      <c r="C234" s="60"/>
      <c r="D234" s="189"/>
      <c r="E234" s="60"/>
      <c r="F234" s="60"/>
      <c r="G234" s="60"/>
      <c r="H234" s="566" t="s">
        <v>324</v>
      </c>
      <c r="I234" s="77"/>
      <c r="J234" s="76" t="str">
        <f>IF(J236=0,"",J236)</f>
        <v/>
      </c>
      <c r="K234" s="76"/>
      <c r="L234" s="685"/>
      <c r="M234" s="686"/>
      <c r="N234" s="686"/>
      <c r="O234" s="686"/>
      <c r="P234" s="686"/>
      <c r="Q234" s="686"/>
      <c r="R234" s="686"/>
      <c r="S234" s="686"/>
      <c r="T234" s="686"/>
      <c r="U234" s="686"/>
      <c r="V234" s="686"/>
      <c r="W234" s="686"/>
      <c r="X234" s="686"/>
      <c r="Y234" s="686"/>
      <c r="Z234" s="686"/>
      <c r="AA234" s="686"/>
      <c r="AB234" s="686"/>
      <c r="AC234" s="686"/>
      <c r="AD234" s="686"/>
      <c r="AE234" s="686"/>
      <c r="AF234" s="686"/>
      <c r="AG234" s="686"/>
      <c r="AH234" s="686"/>
      <c r="AI234" s="686"/>
      <c r="AJ234" s="686"/>
      <c r="AK234" s="686"/>
      <c r="AL234" s="686"/>
      <c r="AM234" s="686"/>
      <c r="AN234" s="686"/>
      <c r="AO234" s="686"/>
      <c r="AP234" s="686"/>
      <c r="AQ234" s="686"/>
      <c r="AR234" s="686"/>
      <c r="AS234" s="686"/>
      <c r="AT234" s="686"/>
      <c r="AU234" s="686"/>
      <c r="AV234" s="686"/>
      <c r="AW234" s="686"/>
      <c r="AX234" s="686"/>
      <c r="AY234" s="687"/>
      <c r="AZ234" s="196"/>
      <c r="BA234" s="75"/>
      <c r="BB234" s="328" t="str">
        <f t="shared" si="3"/>
        <v/>
      </c>
    </row>
    <row r="235" spans="1:55" ht="9.9499999999999993" customHeight="1" thickTop="1" thickBot="1" x14ac:dyDescent="0.3">
      <c r="A235" s="55"/>
      <c r="B235" s="221"/>
      <c r="C235" s="60"/>
      <c r="D235" s="189"/>
      <c r="E235" s="60"/>
      <c r="F235" s="60"/>
      <c r="G235" s="60"/>
      <c r="H235" s="566"/>
      <c r="I235" s="33"/>
      <c r="J235" s="322">
        <f>J236</f>
        <v>0</v>
      </c>
      <c r="K235" s="33"/>
      <c r="L235" s="688"/>
      <c r="M235" s="689"/>
      <c r="N235" s="689"/>
      <c r="O235" s="689"/>
      <c r="P235" s="689"/>
      <c r="Q235" s="689"/>
      <c r="R235" s="689"/>
      <c r="S235" s="689"/>
      <c r="T235" s="689"/>
      <c r="U235" s="689"/>
      <c r="V235" s="689"/>
      <c r="W235" s="689"/>
      <c r="X235" s="689"/>
      <c r="Y235" s="689"/>
      <c r="Z235" s="689"/>
      <c r="AA235" s="689"/>
      <c r="AB235" s="689"/>
      <c r="AC235" s="689"/>
      <c r="AD235" s="689"/>
      <c r="AE235" s="689"/>
      <c r="AF235" s="689"/>
      <c r="AG235" s="689"/>
      <c r="AH235" s="689"/>
      <c r="AI235" s="689"/>
      <c r="AJ235" s="689"/>
      <c r="AK235" s="689"/>
      <c r="AL235" s="689"/>
      <c r="AM235" s="689"/>
      <c r="AN235" s="689"/>
      <c r="AO235" s="689"/>
      <c r="AP235" s="689"/>
      <c r="AQ235" s="689"/>
      <c r="AR235" s="689"/>
      <c r="AS235" s="689"/>
      <c r="AT235" s="689"/>
      <c r="AU235" s="689"/>
      <c r="AV235" s="689"/>
      <c r="AW235" s="689"/>
      <c r="AX235" s="689"/>
      <c r="AY235" s="690"/>
      <c r="AZ235" s="196"/>
      <c r="BA235" s="75"/>
      <c r="BB235" s="328" t="str">
        <f t="shared" si="3"/>
        <v/>
      </c>
    </row>
    <row r="236" spans="1:55" ht="9.9499999999999993" customHeight="1" thickTop="1" thickBot="1" x14ac:dyDescent="0.3">
      <c r="A236" s="55"/>
      <c r="B236" s="223"/>
      <c r="C236" s="60"/>
      <c r="D236" s="200"/>
      <c r="E236" s="60"/>
      <c r="F236" s="60"/>
      <c r="G236" s="60"/>
      <c r="H236" s="566"/>
      <c r="I236" s="32"/>
      <c r="J236" s="386">
        <v>0</v>
      </c>
      <c r="K236" s="76"/>
      <c r="L236" s="691"/>
      <c r="M236" s="692"/>
      <c r="N236" s="692"/>
      <c r="O236" s="692"/>
      <c r="P236" s="692"/>
      <c r="Q236" s="692"/>
      <c r="R236" s="692"/>
      <c r="S236" s="692"/>
      <c r="T236" s="692"/>
      <c r="U236" s="692"/>
      <c r="V236" s="692"/>
      <c r="W236" s="692"/>
      <c r="X236" s="692"/>
      <c r="Y236" s="692"/>
      <c r="Z236" s="692"/>
      <c r="AA236" s="692"/>
      <c r="AB236" s="692"/>
      <c r="AC236" s="692"/>
      <c r="AD236" s="692"/>
      <c r="AE236" s="692"/>
      <c r="AF236" s="692"/>
      <c r="AG236" s="692"/>
      <c r="AH236" s="692"/>
      <c r="AI236" s="692"/>
      <c r="AJ236" s="692"/>
      <c r="AK236" s="692"/>
      <c r="AL236" s="692"/>
      <c r="AM236" s="692"/>
      <c r="AN236" s="692"/>
      <c r="AO236" s="692"/>
      <c r="AP236" s="692"/>
      <c r="AQ236" s="692"/>
      <c r="AR236" s="692"/>
      <c r="AS236" s="692"/>
      <c r="AT236" s="692"/>
      <c r="AU236" s="692"/>
      <c r="AV236" s="692"/>
      <c r="AW236" s="692"/>
      <c r="AX236" s="692"/>
      <c r="AY236" s="693"/>
      <c r="AZ236" s="196"/>
      <c r="BA236" s="75"/>
      <c r="BB236" s="328" t="str">
        <f t="shared" si="3"/>
        <v/>
      </c>
    </row>
    <row r="237" spans="1:55" ht="9.9499999999999993" customHeight="1" thickTop="1" x14ac:dyDescent="0.25">
      <c r="A237" s="52"/>
      <c r="B237" s="47"/>
      <c r="C237" s="47"/>
      <c r="D237" s="47"/>
      <c r="E237" s="47"/>
      <c r="F237" s="47"/>
      <c r="G237" s="47"/>
      <c r="H237" s="369"/>
      <c r="I237" s="366"/>
      <c r="J237" s="232"/>
      <c r="K237" s="232"/>
      <c r="L237" s="232"/>
      <c r="M237" s="232"/>
      <c r="N237" s="232"/>
      <c r="O237" s="232"/>
      <c r="P237" s="232"/>
      <c r="Q237" s="232"/>
      <c r="R237" s="232"/>
      <c r="S237" s="232"/>
      <c r="T237" s="232"/>
      <c r="U237" s="232"/>
      <c r="V237" s="232"/>
      <c r="W237" s="232"/>
      <c r="X237" s="232"/>
      <c r="Y237" s="232"/>
      <c r="Z237" s="232"/>
      <c r="AA237" s="232"/>
      <c r="AB237" s="232"/>
      <c r="AC237" s="232"/>
      <c r="AD237" s="232"/>
      <c r="AE237" s="232"/>
      <c r="AF237" s="232"/>
      <c r="AG237" s="232"/>
      <c r="AH237" s="232"/>
      <c r="AI237" s="232"/>
      <c r="AJ237" s="232"/>
      <c r="AK237" s="232"/>
      <c r="AL237" s="232"/>
      <c r="AM237" s="232"/>
      <c r="AN237" s="232"/>
      <c r="AO237" s="232"/>
      <c r="AP237" s="232"/>
      <c r="AQ237" s="232"/>
      <c r="AR237" s="232"/>
      <c r="AS237" s="232"/>
      <c r="AT237" s="232"/>
      <c r="AU237" s="232"/>
      <c r="AV237" s="232"/>
      <c r="AW237" s="232"/>
      <c r="AX237" s="232"/>
      <c r="AY237" s="232"/>
      <c r="AZ237" s="50"/>
      <c r="BA237" s="50"/>
      <c r="BB237" s="328" t="str">
        <f t="shared" si="3"/>
        <v/>
      </c>
    </row>
    <row r="238" spans="1:55" s="5" customFormat="1" ht="20.100000000000001" customHeight="1" x14ac:dyDescent="0.35">
      <c r="A238" s="55"/>
      <c r="B238" s="610" t="s">
        <v>327</v>
      </c>
      <c r="C238" s="610"/>
      <c r="D238" s="610"/>
      <c r="E238" s="610"/>
      <c r="F238" s="610"/>
      <c r="G238" s="610"/>
      <c r="H238" s="610"/>
      <c r="I238" s="610"/>
      <c r="J238" s="610"/>
      <c r="K238" s="610"/>
      <c r="L238" s="610"/>
      <c r="M238" s="610"/>
      <c r="N238" s="610"/>
      <c r="O238" s="610"/>
      <c r="P238" s="610"/>
      <c r="Q238" s="610"/>
      <c r="R238" s="610"/>
      <c r="S238" s="610"/>
      <c r="T238" s="610"/>
      <c r="U238" s="610"/>
      <c r="V238" s="610"/>
      <c r="W238" s="610"/>
      <c r="X238" s="610"/>
      <c r="Y238" s="610"/>
      <c r="Z238" s="610"/>
      <c r="AA238" s="610"/>
      <c r="AB238" s="610"/>
      <c r="AC238" s="610"/>
      <c r="AD238" s="610"/>
      <c r="AE238" s="610"/>
      <c r="AF238" s="610"/>
      <c r="AG238" s="610"/>
      <c r="AH238" s="610"/>
      <c r="AI238" s="610"/>
      <c r="AJ238" s="610"/>
      <c r="AK238" s="610"/>
      <c r="AL238" s="610"/>
      <c r="AM238" s="610"/>
      <c r="AN238" s="610"/>
      <c r="AO238" s="610"/>
      <c r="AP238" s="610"/>
      <c r="AQ238" s="610"/>
      <c r="AR238" s="610"/>
      <c r="AS238" s="610"/>
      <c r="AT238" s="610"/>
      <c r="AU238" s="610"/>
      <c r="AV238" s="610"/>
      <c r="AW238" s="610"/>
      <c r="AX238" s="610"/>
      <c r="AY238" s="610"/>
      <c r="AZ238" s="58"/>
      <c r="BA238" s="100"/>
      <c r="BB238" s="328" t="str">
        <f t="shared" si="3"/>
        <v/>
      </c>
      <c r="BC238"/>
    </row>
    <row r="239" spans="1:55" ht="5.0999999999999996" customHeight="1" x14ac:dyDescent="0.25">
      <c r="A239" s="52"/>
      <c r="B239" s="47"/>
      <c r="C239" s="47"/>
      <c r="D239" s="47"/>
      <c r="E239" s="47"/>
      <c r="F239" s="47"/>
      <c r="G239" s="47"/>
      <c r="H239" s="369"/>
      <c r="I239" s="366"/>
      <c r="J239" s="232"/>
      <c r="K239" s="232"/>
      <c r="L239" s="232"/>
      <c r="M239" s="232"/>
      <c r="N239" s="232"/>
      <c r="O239" s="232"/>
      <c r="P239" s="232"/>
      <c r="Q239" s="232"/>
      <c r="R239" s="232"/>
      <c r="S239" s="232"/>
      <c r="T239" s="232"/>
      <c r="U239" s="232"/>
      <c r="V239" s="232"/>
      <c r="W239" s="232"/>
      <c r="X239" s="232"/>
      <c r="Y239" s="232"/>
      <c r="Z239" s="232"/>
      <c r="AA239" s="232"/>
      <c r="AB239" s="232"/>
      <c r="AC239" s="232"/>
      <c r="AD239" s="232"/>
      <c r="AE239" s="232"/>
      <c r="AF239" s="232"/>
      <c r="AG239" s="232"/>
      <c r="AH239" s="232"/>
      <c r="AI239" s="232"/>
      <c r="AJ239" s="232"/>
      <c r="AK239" s="232"/>
      <c r="AL239" s="232"/>
      <c r="AM239" s="232"/>
      <c r="AN239" s="232"/>
      <c r="AO239" s="232"/>
      <c r="AP239" s="232"/>
      <c r="AQ239" s="232"/>
      <c r="AR239" s="232"/>
      <c r="AS239" s="232"/>
      <c r="AT239" s="232"/>
      <c r="AU239" s="232"/>
      <c r="AV239" s="232"/>
      <c r="AW239" s="232"/>
      <c r="AX239" s="232"/>
      <c r="AY239" s="232"/>
      <c r="AZ239" s="50"/>
      <c r="BA239" s="50"/>
      <c r="BB239" s="328" t="str">
        <f t="shared" si="3"/>
        <v/>
      </c>
    </row>
    <row r="240" spans="1:55" x14ac:dyDescent="0.25">
      <c r="A240" s="52">
        <v>37</v>
      </c>
      <c r="B240" s="47"/>
      <c r="C240" s="47"/>
      <c r="D240" s="723" t="s">
        <v>334</v>
      </c>
      <c r="E240" s="724"/>
      <c r="F240" s="724"/>
      <c r="G240" s="724"/>
      <c r="H240" s="725"/>
      <c r="I240" s="366"/>
      <c r="J240" s="50"/>
      <c r="K240" s="50"/>
      <c r="L240" s="685"/>
      <c r="M240" s="686"/>
      <c r="N240" s="686"/>
      <c r="O240" s="686"/>
      <c r="P240" s="686"/>
      <c r="Q240" s="686"/>
      <c r="R240" s="686"/>
      <c r="S240" s="686"/>
      <c r="T240" s="686"/>
      <c r="U240" s="686"/>
      <c r="V240" s="686"/>
      <c r="W240" s="686"/>
      <c r="X240" s="686"/>
      <c r="Y240" s="686"/>
      <c r="Z240" s="686"/>
      <c r="AA240" s="686"/>
      <c r="AB240" s="686"/>
      <c r="AC240" s="686"/>
      <c r="AD240" s="686"/>
      <c r="AE240" s="686"/>
      <c r="AF240" s="686"/>
      <c r="AG240" s="686"/>
      <c r="AH240" s="686"/>
      <c r="AI240" s="686"/>
      <c r="AJ240" s="686"/>
      <c r="AK240" s="686"/>
      <c r="AL240" s="686"/>
      <c r="AM240" s="686"/>
      <c r="AN240" s="686"/>
      <c r="AO240" s="686"/>
      <c r="AP240" s="686"/>
      <c r="AQ240" s="686"/>
      <c r="AR240" s="686"/>
      <c r="AS240" s="686"/>
      <c r="AT240" s="686"/>
      <c r="AU240" s="686"/>
      <c r="AV240" s="686"/>
      <c r="AW240" s="686"/>
      <c r="AX240" s="686"/>
      <c r="AY240" s="687"/>
      <c r="AZ240" s="50"/>
      <c r="BA240" s="50"/>
      <c r="BB240" s="328" t="str">
        <f t="shared" si="3"/>
        <v/>
      </c>
    </row>
    <row r="241" spans="1:54" x14ac:dyDescent="0.25">
      <c r="A241" s="52"/>
      <c r="B241" s="47"/>
      <c r="C241" s="47"/>
      <c r="D241" s="723"/>
      <c r="E241" s="724"/>
      <c r="F241" s="724"/>
      <c r="G241" s="724"/>
      <c r="H241" s="725"/>
      <c r="I241" s="303"/>
      <c r="J241" s="304"/>
      <c r="K241" s="305"/>
      <c r="L241" s="688"/>
      <c r="M241" s="689"/>
      <c r="N241" s="689"/>
      <c r="O241" s="689"/>
      <c r="P241" s="689"/>
      <c r="Q241" s="689"/>
      <c r="R241" s="689"/>
      <c r="S241" s="689"/>
      <c r="T241" s="689"/>
      <c r="U241" s="689"/>
      <c r="V241" s="689"/>
      <c r="W241" s="689"/>
      <c r="X241" s="689"/>
      <c r="Y241" s="689"/>
      <c r="Z241" s="689"/>
      <c r="AA241" s="689"/>
      <c r="AB241" s="689"/>
      <c r="AC241" s="689"/>
      <c r="AD241" s="689"/>
      <c r="AE241" s="689"/>
      <c r="AF241" s="689"/>
      <c r="AG241" s="689"/>
      <c r="AH241" s="689"/>
      <c r="AI241" s="689"/>
      <c r="AJ241" s="689"/>
      <c r="AK241" s="689"/>
      <c r="AL241" s="689"/>
      <c r="AM241" s="689"/>
      <c r="AN241" s="689"/>
      <c r="AO241" s="689"/>
      <c r="AP241" s="689"/>
      <c r="AQ241" s="689"/>
      <c r="AR241" s="689"/>
      <c r="AS241" s="689"/>
      <c r="AT241" s="689"/>
      <c r="AU241" s="689"/>
      <c r="AV241" s="689"/>
      <c r="AW241" s="689"/>
      <c r="AX241" s="689"/>
      <c r="AY241" s="690"/>
      <c r="AZ241" s="50"/>
      <c r="BA241" s="50"/>
      <c r="BB241" s="328" t="str">
        <f t="shared" si="3"/>
        <v/>
      </c>
    </row>
    <row r="242" spans="1:54" x14ac:dyDescent="0.25">
      <c r="A242" s="52"/>
      <c r="B242" s="47"/>
      <c r="C242" s="47"/>
      <c r="D242" s="724"/>
      <c r="E242" s="724"/>
      <c r="F242" s="724"/>
      <c r="G242" s="724"/>
      <c r="H242" s="725"/>
      <c r="I242" s="366"/>
      <c r="J242" s="50"/>
      <c r="K242" s="50"/>
      <c r="L242" s="688"/>
      <c r="M242" s="689"/>
      <c r="N242" s="689"/>
      <c r="O242" s="689"/>
      <c r="P242" s="689"/>
      <c r="Q242" s="689"/>
      <c r="R242" s="689"/>
      <c r="S242" s="689"/>
      <c r="T242" s="689"/>
      <c r="U242" s="689"/>
      <c r="V242" s="689"/>
      <c r="W242" s="689"/>
      <c r="X242" s="689"/>
      <c r="Y242" s="689"/>
      <c r="Z242" s="689"/>
      <c r="AA242" s="689"/>
      <c r="AB242" s="689"/>
      <c r="AC242" s="689"/>
      <c r="AD242" s="689"/>
      <c r="AE242" s="689"/>
      <c r="AF242" s="689"/>
      <c r="AG242" s="689"/>
      <c r="AH242" s="689"/>
      <c r="AI242" s="689"/>
      <c r="AJ242" s="689"/>
      <c r="AK242" s="689"/>
      <c r="AL242" s="689"/>
      <c r="AM242" s="689"/>
      <c r="AN242" s="689"/>
      <c r="AO242" s="689"/>
      <c r="AP242" s="689"/>
      <c r="AQ242" s="689"/>
      <c r="AR242" s="689"/>
      <c r="AS242" s="689"/>
      <c r="AT242" s="689"/>
      <c r="AU242" s="689"/>
      <c r="AV242" s="689"/>
      <c r="AW242" s="689"/>
      <c r="AX242" s="689"/>
      <c r="AY242" s="690"/>
      <c r="AZ242" s="50"/>
      <c r="BA242" s="50"/>
      <c r="BB242" s="328" t="str">
        <f t="shared" si="3"/>
        <v/>
      </c>
    </row>
    <row r="243" spans="1:54" x14ac:dyDescent="0.25">
      <c r="A243" s="52"/>
      <c r="B243" s="47"/>
      <c r="C243" s="47"/>
      <c r="D243" s="724"/>
      <c r="E243" s="724"/>
      <c r="F243" s="724"/>
      <c r="G243" s="724"/>
      <c r="H243" s="725"/>
      <c r="I243" s="366"/>
      <c r="J243" s="50"/>
      <c r="K243" s="50"/>
      <c r="L243" s="691"/>
      <c r="M243" s="692"/>
      <c r="N243" s="692"/>
      <c r="O243" s="692"/>
      <c r="P243" s="692"/>
      <c r="Q243" s="692"/>
      <c r="R243" s="692"/>
      <c r="S243" s="692"/>
      <c r="T243" s="692"/>
      <c r="U243" s="692"/>
      <c r="V243" s="692"/>
      <c r="W243" s="692"/>
      <c r="X243" s="692"/>
      <c r="Y243" s="692"/>
      <c r="Z243" s="692"/>
      <c r="AA243" s="692"/>
      <c r="AB243" s="692"/>
      <c r="AC243" s="692"/>
      <c r="AD243" s="692"/>
      <c r="AE243" s="692"/>
      <c r="AF243" s="692"/>
      <c r="AG243" s="692"/>
      <c r="AH243" s="692"/>
      <c r="AI243" s="692"/>
      <c r="AJ243" s="692"/>
      <c r="AK243" s="692"/>
      <c r="AL243" s="692"/>
      <c r="AM243" s="692"/>
      <c r="AN243" s="692"/>
      <c r="AO243" s="692"/>
      <c r="AP243" s="692"/>
      <c r="AQ243" s="692"/>
      <c r="AR243" s="692"/>
      <c r="AS243" s="692"/>
      <c r="AT243" s="692"/>
      <c r="AU243" s="692"/>
      <c r="AV243" s="692"/>
      <c r="AW243" s="692"/>
      <c r="AX243" s="692"/>
      <c r="AY243" s="693"/>
      <c r="AZ243" s="50"/>
      <c r="BA243" s="50"/>
      <c r="BB243" s="328" t="str">
        <f t="shared" si="3"/>
        <v/>
      </c>
    </row>
    <row r="244" spans="1:54" x14ac:dyDescent="0.25">
      <c r="A244" s="52"/>
      <c r="B244" s="47"/>
      <c r="C244" s="47"/>
      <c r="D244" s="47"/>
      <c r="E244" s="47"/>
      <c r="F244" s="47"/>
      <c r="G244" s="47"/>
      <c r="H244" s="48"/>
      <c r="I244" s="366"/>
      <c r="J244" s="50"/>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328" t="str">
        <f t="shared" si="3"/>
        <v/>
      </c>
    </row>
    <row r="245" spans="1:54" x14ac:dyDescent="0.25">
      <c r="BB245" s="328" t="str">
        <f t="shared" si="3"/>
        <v/>
      </c>
    </row>
    <row r="246" spans="1:54" x14ac:dyDescent="0.25">
      <c r="BB246" s="328" t="str">
        <f t="shared" si="3"/>
        <v/>
      </c>
    </row>
    <row r="247" spans="1:54" x14ac:dyDescent="0.25">
      <c r="BB247" s="328" t="str">
        <f t="shared" si="3"/>
        <v/>
      </c>
    </row>
    <row r="248" spans="1:54" x14ac:dyDescent="0.25">
      <c r="BB248" s="328" t="str">
        <f t="shared" si="3"/>
        <v/>
      </c>
    </row>
    <row r="249" spans="1:54" x14ac:dyDescent="0.25">
      <c r="BB249" s="328" t="str">
        <f t="shared" si="3"/>
        <v/>
      </c>
    </row>
    <row r="250" spans="1:54" x14ac:dyDescent="0.25">
      <c r="BB250" s="328" t="str">
        <f t="shared" si="3"/>
        <v/>
      </c>
    </row>
    <row r="251" spans="1:54" x14ac:dyDescent="0.25">
      <c r="BB251" s="328" t="str">
        <f t="shared" si="3"/>
        <v/>
      </c>
    </row>
    <row r="252" spans="1:54" x14ac:dyDescent="0.25">
      <c r="BB252" s="328" t="str">
        <f t="shared" si="3"/>
        <v/>
      </c>
    </row>
    <row r="253" spans="1:54" x14ac:dyDescent="0.25">
      <c r="BB253" s="328" t="str">
        <f t="shared" si="3"/>
        <v/>
      </c>
    </row>
    <row r="254" spans="1:54" x14ac:dyDescent="0.25">
      <c r="BB254" s="328" t="str">
        <f t="shared" si="3"/>
        <v/>
      </c>
    </row>
    <row r="255" spans="1:54" x14ac:dyDescent="0.25">
      <c r="BB255" s="328" t="str">
        <f t="shared" si="3"/>
        <v/>
      </c>
    </row>
    <row r="256" spans="1:54" x14ac:dyDescent="0.25">
      <c r="BB256" s="328" t="str">
        <f t="shared" si="3"/>
        <v/>
      </c>
    </row>
    <row r="257" spans="54:54" x14ac:dyDescent="0.25">
      <c r="BB257" s="328" t="str">
        <f t="shared" si="3"/>
        <v/>
      </c>
    </row>
    <row r="258" spans="54:54" x14ac:dyDescent="0.25">
      <c r="BB258" s="328" t="str">
        <f t="shared" si="3"/>
        <v/>
      </c>
    </row>
    <row r="259" spans="54:54" x14ac:dyDescent="0.25">
      <c r="BB259" s="328" t="str">
        <f t="shared" si="3"/>
        <v/>
      </c>
    </row>
    <row r="260" spans="54:54" x14ac:dyDescent="0.25">
      <c r="BB260" s="328" t="str">
        <f t="shared" si="3"/>
        <v/>
      </c>
    </row>
    <row r="261" spans="54:54" x14ac:dyDescent="0.25">
      <c r="BB261" s="328" t="str">
        <f t="shared" si="3"/>
        <v/>
      </c>
    </row>
    <row r="262" spans="54:54" x14ac:dyDescent="0.25">
      <c r="BB262" s="328" t="str">
        <f t="shared" si="3"/>
        <v/>
      </c>
    </row>
    <row r="263" spans="54:54" x14ac:dyDescent="0.25">
      <c r="BB263" s="328" t="str">
        <f t="shared" si="3"/>
        <v/>
      </c>
    </row>
    <row r="264" spans="54:54" x14ac:dyDescent="0.25">
      <c r="BB264" s="328" t="str">
        <f t="shared" si="3"/>
        <v/>
      </c>
    </row>
    <row r="265" spans="54:54" x14ac:dyDescent="0.25">
      <c r="BB265" s="328" t="str">
        <f t="shared" si="3"/>
        <v/>
      </c>
    </row>
    <row r="266" spans="54:54" x14ac:dyDescent="0.25">
      <c r="BB266" s="328" t="str">
        <f t="shared" si="3"/>
        <v/>
      </c>
    </row>
    <row r="267" spans="54:54" x14ac:dyDescent="0.25">
      <c r="BB267" s="328" t="str">
        <f t="shared" si="3"/>
        <v/>
      </c>
    </row>
    <row r="268" spans="54:54" x14ac:dyDescent="0.25">
      <c r="BB268" s="328" t="str">
        <f t="shared" si="3"/>
        <v/>
      </c>
    </row>
    <row r="269" spans="54:54" x14ac:dyDescent="0.25">
      <c r="BB269" s="328" t="str">
        <f t="shared" si="3"/>
        <v/>
      </c>
    </row>
    <row r="270" spans="54:54" x14ac:dyDescent="0.25">
      <c r="BB270" s="328" t="str">
        <f t="shared" si="3"/>
        <v/>
      </c>
    </row>
    <row r="271" spans="54:54" x14ac:dyDescent="0.25">
      <c r="BB271" s="328" t="str">
        <f t="shared" si="3"/>
        <v/>
      </c>
    </row>
    <row r="272" spans="54:54" x14ac:dyDescent="0.25">
      <c r="BB272" s="328" t="str">
        <f t="shared" si="3"/>
        <v/>
      </c>
    </row>
    <row r="273" spans="54:54" x14ac:dyDescent="0.25">
      <c r="BB273" s="328" t="str">
        <f t="shared" si="3"/>
        <v/>
      </c>
    </row>
    <row r="274" spans="54:54" x14ac:dyDescent="0.25">
      <c r="BB274" s="328" t="str">
        <f t="shared" si="3"/>
        <v/>
      </c>
    </row>
    <row r="275" spans="54:54" x14ac:dyDescent="0.25">
      <c r="BB275" s="328" t="str">
        <f t="shared" si="3"/>
        <v/>
      </c>
    </row>
    <row r="276" spans="54:54" x14ac:dyDescent="0.25">
      <c r="BB276" s="328" t="str">
        <f t="shared" si="3"/>
        <v/>
      </c>
    </row>
    <row r="277" spans="54:54" x14ac:dyDescent="0.25">
      <c r="BB277" s="328" t="str">
        <f t="shared" si="3"/>
        <v/>
      </c>
    </row>
    <row r="278" spans="54:54" x14ac:dyDescent="0.25">
      <c r="BB278" s="328" t="str">
        <f t="shared" si="3"/>
        <v/>
      </c>
    </row>
    <row r="279" spans="54:54" x14ac:dyDescent="0.25">
      <c r="BB279" s="328" t="str">
        <f t="shared" si="3"/>
        <v/>
      </c>
    </row>
    <row r="280" spans="54:54" x14ac:dyDescent="0.25">
      <c r="BB280" s="328" t="str">
        <f t="shared" si="3"/>
        <v/>
      </c>
    </row>
    <row r="281" spans="54:54" x14ac:dyDescent="0.25">
      <c r="BB281" s="328" t="str">
        <f t="shared" si="3"/>
        <v/>
      </c>
    </row>
    <row r="282" spans="54:54" x14ac:dyDescent="0.25">
      <c r="BB282" s="328" t="str">
        <f t="shared" si="3"/>
        <v/>
      </c>
    </row>
    <row r="283" spans="54:54" x14ac:dyDescent="0.25">
      <c r="BB283" s="328" t="str">
        <f t="shared" si="3"/>
        <v/>
      </c>
    </row>
    <row r="284" spans="54:54" x14ac:dyDescent="0.25">
      <c r="BB284" s="328" t="str">
        <f t="shared" si="3"/>
        <v/>
      </c>
    </row>
    <row r="285" spans="54:54" x14ac:dyDescent="0.25">
      <c r="BB285" s="328" t="str">
        <f t="shared" ref="BB285:BB348" si="4">IF(OR(J285=2,J285=3),0.5,"")</f>
        <v/>
      </c>
    </row>
    <row r="286" spans="54:54" x14ac:dyDescent="0.25">
      <c r="BB286" s="328" t="str">
        <f t="shared" si="4"/>
        <v/>
      </c>
    </row>
    <row r="287" spans="54:54" x14ac:dyDescent="0.25">
      <c r="BB287" s="328" t="str">
        <f t="shared" si="4"/>
        <v/>
      </c>
    </row>
    <row r="288" spans="54:54" x14ac:dyDescent="0.25">
      <c r="BB288" s="328" t="str">
        <f t="shared" si="4"/>
        <v/>
      </c>
    </row>
    <row r="289" spans="54:55" x14ac:dyDescent="0.25">
      <c r="BB289" s="328" t="str">
        <f t="shared" si="4"/>
        <v/>
      </c>
    </row>
    <row r="290" spans="54:55" x14ac:dyDescent="0.25">
      <c r="BB290" s="328" t="str">
        <f t="shared" si="4"/>
        <v/>
      </c>
    </row>
    <row r="291" spans="54:55" x14ac:dyDescent="0.25">
      <c r="BB291" s="328" t="str">
        <f t="shared" si="4"/>
        <v/>
      </c>
    </row>
    <row r="292" spans="54:55" x14ac:dyDescent="0.25">
      <c r="BB292" s="328" t="str">
        <f t="shared" si="4"/>
        <v/>
      </c>
      <c r="BC292" s="6"/>
    </row>
    <row r="293" spans="54:55" x14ac:dyDescent="0.25">
      <c r="BB293" s="328" t="str">
        <f t="shared" si="4"/>
        <v/>
      </c>
    </row>
    <row r="294" spans="54:55" x14ac:dyDescent="0.25">
      <c r="BB294" s="328" t="str">
        <f t="shared" si="4"/>
        <v/>
      </c>
    </row>
    <row r="295" spans="54:55" x14ac:dyDescent="0.25">
      <c r="BB295" s="328" t="str">
        <f t="shared" si="4"/>
        <v/>
      </c>
    </row>
    <row r="296" spans="54:55" x14ac:dyDescent="0.25">
      <c r="BB296" s="328" t="str">
        <f t="shared" si="4"/>
        <v/>
      </c>
    </row>
    <row r="297" spans="54:55" x14ac:dyDescent="0.25">
      <c r="BB297" s="328" t="str">
        <f t="shared" si="4"/>
        <v/>
      </c>
    </row>
    <row r="298" spans="54:55" x14ac:dyDescent="0.25">
      <c r="BB298" s="328" t="str">
        <f t="shared" si="4"/>
        <v/>
      </c>
    </row>
    <row r="299" spans="54:55" x14ac:dyDescent="0.25">
      <c r="BB299" s="328" t="str">
        <f t="shared" si="4"/>
        <v/>
      </c>
    </row>
    <row r="300" spans="54:55" x14ac:dyDescent="0.25">
      <c r="BB300" s="328" t="str">
        <f t="shared" si="4"/>
        <v/>
      </c>
    </row>
    <row r="301" spans="54:55" x14ac:dyDescent="0.25">
      <c r="BB301" s="328" t="str">
        <f t="shared" si="4"/>
        <v/>
      </c>
    </row>
    <row r="302" spans="54:55" x14ac:dyDescent="0.25">
      <c r="BB302" s="328" t="str">
        <f t="shared" si="4"/>
        <v/>
      </c>
    </row>
    <row r="303" spans="54:55" x14ac:dyDescent="0.25">
      <c r="BB303" s="328" t="str">
        <f t="shared" si="4"/>
        <v/>
      </c>
    </row>
    <row r="304" spans="54:55" x14ac:dyDescent="0.25">
      <c r="BB304" s="328" t="str">
        <f t="shared" si="4"/>
        <v/>
      </c>
    </row>
    <row r="305" spans="54:54" x14ac:dyDescent="0.25">
      <c r="BB305" s="328" t="str">
        <f t="shared" si="4"/>
        <v/>
      </c>
    </row>
    <row r="306" spans="54:54" x14ac:dyDescent="0.25">
      <c r="BB306" s="328" t="str">
        <f t="shared" si="4"/>
        <v/>
      </c>
    </row>
    <row r="307" spans="54:54" x14ac:dyDescent="0.25">
      <c r="BB307" s="328" t="str">
        <f t="shared" si="4"/>
        <v/>
      </c>
    </row>
    <row r="308" spans="54:54" x14ac:dyDescent="0.25">
      <c r="BB308" s="328" t="str">
        <f t="shared" si="4"/>
        <v/>
      </c>
    </row>
    <row r="309" spans="54:54" x14ac:dyDescent="0.25">
      <c r="BB309" s="328" t="str">
        <f t="shared" si="4"/>
        <v/>
      </c>
    </row>
    <row r="310" spans="54:54" x14ac:dyDescent="0.25">
      <c r="BB310" s="328" t="str">
        <f t="shared" si="4"/>
        <v/>
      </c>
    </row>
    <row r="311" spans="54:54" x14ac:dyDescent="0.25">
      <c r="BB311" s="328" t="str">
        <f t="shared" si="4"/>
        <v/>
      </c>
    </row>
    <row r="312" spans="54:54" x14ac:dyDescent="0.25">
      <c r="BB312" s="328" t="str">
        <f t="shared" si="4"/>
        <v/>
      </c>
    </row>
    <row r="313" spans="54:54" x14ac:dyDescent="0.25">
      <c r="BB313" s="328" t="str">
        <f t="shared" si="4"/>
        <v/>
      </c>
    </row>
    <row r="314" spans="54:54" x14ac:dyDescent="0.25">
      <c r="BB314" s="328" t="str">
        <f t="shared" si="4"/>
        <v/>
      </c>
    </row>
    <row r="315" spans="54:54" x14ac:dyDescent="0.25">
      <c r="BB315" s="328" t="str">
        <f t="shared" si="4"/>
        <v/>
      </c>
    </row>
    <row r="316" spans="54:54" x14ac:dyDescent="0.25">
      <c r="BB316" s="328" t="str">
        <f t="shared" si="4"/>
        <v/>
      </c>
    </row>
    <row r="317" spans="54:54" x14ac:dyDescent="0.25">
      <c r="BB317" s="328" t="str">
        <f t="shared" si="4"/>
        <v/>
      </c>
    </row>
    <row r="318" spans="54:54" x14ac:dyDescent="0.25">
      <c r="BB318" s="328" t="str">
        <f t="shared" si="4"/>
        <v/>
      </c>
    </row>
    <row r="319" spans="54:54" x14ac:dyDescent="0.25">
      <c r="BB319" s="328" t="str">
        <f t="shared" si="4"/>
        <v/>
      </c>
    </row>
    <row r="320" spans="54:54" x14ac:dyDescent="0.25">
      <c r="BB320" s="328" t="str">
        <f t="shared" si="4"/>
        <v/>
      </c>
    </row>
    <row r="321" spans="54:55" x14ac:dyDescent="0.25">
      <c r="BB321" s="328" t="str">
        <f t="shared" si="4"/>
        <v/>
      </c>
    </row>
    <row r="322" spans="54:55" x14ac:dyDescent="0.25">
      <c r="BB322" s="328" t="str">
        <f t="shared" si="4"/>
        <v/>
      </c>
    </row>
    <row r="323" spans="54:55" x14ac:dyDescent="0.25">
      <c r="BB323" s="328" t="str">
        <f t="shared" si="4"/>
        <v/>
      </c>
    </row>
    <row r="324" spans="54:55" x14ac:dyDescent="0.25">
      <c r="BB324" s="328" t="str">
        <f t="shared" si="4"/>
        <v/>
      </c>
    </row>
    <row r="325" spans="54:55" x14ac:dyDescent="0.25">
      <c r="BB325" s="328" t="str">
        <f t="shared" si="4"/>
        <v/>
      </c>
    </row>
    <row r="326" spans="54:55" x14ac:dyDescent="0.25">
      <c r="BB326" s="328" t="str">
        <f t="shared" si="4"/>
        <v/>
      </c>
    </row>
    <row r="327" spans="54:55" x14ac:dyDescent="0.25">
      <c r="BB327" s="328" t="str">
        <f t="shared" si="4"/>
        <v/>
      </c>
    </row>
    <row r="328" spans="54:55" x14ac:dyDescent="0.25">
      <c r="BB328" s="328" t="str">
        <f t="shared" si="4"/>
        <v/>
      </c>
    </row>
    <row r="329" spans="54:55" x14ac:dyDescent="0.25">
      <c r="BB329" s="328" t="str">
        <f t="shared" si="4"/>
        <v/>
      </c>
    </row>
    <row r="330" spans="54:55" x14ac:dyDescent="0.25">
      <c r="BB330" s="328" t="str">
        <f t="shared" si="4"/>
        <v/>
      </c>
    </row>
    <row r="331" spans="54:55" x14ac:dyDescent="0.25">
      <c r="BB331" s="328" t="str">
        <f t="shared" si="4"/>
        <v/>
      </c>
    </row>
    <row r="332" spans="54:55" ht="21" x14ac:dyDescent="0.35">
      <c r="BB332" s="328" t="str">
        <f t="shared" si="4"/>
        <v/>
      </c>
      <c r="BC332" s="5"/>
    </row>
    <row r="333" spans="54:55" x14ac:dyDescent="0.25">
      <c r="BB333" s="328" t="str">
        <f t="shared" si="4"/>
        <v/>
      </c>
    </row>
    <row r="334" spans="54:55" x14ac:dyDescent="0.25">
      <c r="BB334" s="328" t="str">
        <f t="shared" si="4"/>
        <v/>
      </c>
    </row>
    <row r="335" spans="54:55" x14ac:dyDescent="0.25">
      <c r="BB335" s="328" t="str">
        <f t="shared" si="4"/>
        <v/>
      </c>
    </row>
    <row r="336" spans="54:55" x14ac:dyDescent="0.25">
      <c r="BB336" s="328" t="str">
        <f t="shared" si="4"/>
        <v/>
      </c>
    </row>
    <row r="337" spans="54:54" x14ac:dyDescent="0.25">
      <c r="BB337" s="328" t="str">
        <f t="shared" si="4"/>
        <v/>
      </c>
    </row>
    <row r="338" spans="54:54" x14ac:dyDescent="0.25">
      <c r="BB338" s="328" t="str">
        <f t="shared" si="4"/>
        <v/>
      </c>
    </row>
    <row r="339" spans="54:54" x14ac:dyDescent="0.25">
      <c r="BB339" s="328" t="str">
        <f t="shared" si="4"/>
        <v/>
      </c>
    </row>
    <row r="340" spans="54:54" x14ac:dyDescent="0.25">
      <c r="BB340" s="328" t="str">
        <f t="shared" si="4"/>
        <v/>
      </c>
    </row>
    <row r="341" spans="54:54" x14ac:dyDescent="0.25">
      <c r="BB341" s="328" t="str">
        <f t="shared" si="4"/>
        <v/>
      </c>
    </row>
    <row r="342" spans="54:54" x14ac:dyDescent="0.25">
      <c r="BB342" s="328" t="str">
        <f t="shared" si="4"/>
        <v/>
      </c>
    </row>
    <row r="343" spans="54:54" x14ac:dyDescent="0.25">
      <c r="BB343" s="328" t="str">
        <f t="shared" si="4"/>
        <v/>
      </c>
    </row>
    <row r="344" spans="54:54" x14ac:dyDescent="0.25">
      <c r="BB344" s="328" t="str">
        <f t="shared" si="4"/>
        <v/>
      </c>
    </row>
    <row r="345" spans="54:54" x14ac:dyDescent="0.25">
      <c r="BB345" s="328" t="str">
        <f t="shared" si="4"/>
        <v/>
      </c>
    </row>
    <row r="346" spans="54:54" x14ac:dyDescent="0.25">
      <c r="BB346" s="328" t="str">
        <f t="shared" si="4"/>
        <v/>
      </c>
    </row>
    <row r="347" spans="54:54" x14ac:dyDescent="0.25">
      <c r="BB347" s="328" t="str">
        <f t="shared" si="4"/>
        <v/>
      </c>
    </row>
    <row r="348" spans="54:54" x14ac:dyDescent="0.25">
      <c r="BB348" s="328" t="str">
        <f t="shared" si="4"/>
        <v/>
      </c>
    </row>
    <row r="349" spans="54:54" x14ac:dyDescent="0.25">
      <c r="BB349" s="328" t="str">
        <f t="shared" ref="BB349:BB412" si="5">IF(OR(J349=2,J349=3),0.5,"")</f>
        <v/>
      </c>
    </row>
    <row r="350" spans="54:54" x14ac:dyDescent="0.25">
      <c r="BB350" s="328" t="str">
        <f t="shared" si="5"/>
        <v/>
      </c>
    </row>
    <row r="351" spans="54:54" x14ac:dyDescent="0.25">
      <c r="BB351" s="328" t="str">
        <f t="shared" si="5"/>
        <v/>
      </c>
    </row>
    <row r="352" spans="54:54" x14ac:dyDescent="0.25">
      <c r="BB352" s="328" t="str">
        <f t="shared" si="5"/>
        <v/>
      </c>
    </row>
    <row r="353" spans="54:54" x14ac:dyDescent="0.25">
      <c r="BB353" s="328" t="str">
        <f t="shared" si="5"/>
        <v/>
      </c>
    </row>
    <row r="354" spans="54:54" x14ac:dyDescent="0.25">
      <c r="BB354" s="328" t="str">
        <f t="shared" si="5"/>
        <v/>
      </c>
    </row>
    <row r="355" spans="54:54" x14ac:dyDescent="0.25">
      <c r="BB355" s="328" t="str">
        <f t="shared" si="5"/>
        <v/>
      </c>
    </row>
    <row r="356" spans="54:54" x14ac:dyDescent="0.25">
      <c r="BB356" s="328" t="str">
        <f t="shared" si="5"/>
        <v/>
      </c>
    </row>
    <row r="357" spans="54:54" x14ac:dyDescent="0.25">
      <c r="BB357" s="328" t="str">
        <f t="shared" si="5"/>
        <v/>
      </c>
    </row>
    <row r="358" spans="54:54" x14ac:dyDescent="0.25">
      <c r="BB358" s="328" t="str">
        <f t="shared" si="5"/>
        <v/>
      </c>
    </row>
    <row r="359" spans="54:54" x14ac:dyDescent="0.25">
      <c r="BB359" s="328" t="str">
        <f t="shared" si="5"/>
        <v/>
      </c>
    </row>
    <row r="360" spans="54:54" x14ac:dyDescent="0.25">
      <c r="BB360" s="328" t="str">
        <f t="shared" si="5"/>
        <v/>
      </c>
    </row>
    <row r="361" spans="54:54" x14ac:dyDescent="0.25">
      <c r="BB361" s="328" t="str">
        <f t="shared" si="5"/>
        <v/>
      </c>
    </row>
    <row r="362" spans="54:54" x14ac:dyDescent="0.25">
      <c r="BB362" s="328" t="str">
        <f t="shared" si="5"/>
        <v/>
      </c>
    </row>
    <row r="363" spans="54:54" x14ac:dyDescent="0.25">
      <c r="BB363" s="328" t="str">
        <f t="shared" si="5"/>
        <v/>
      </c>
    </row>
    <row r="364" spans="54:54" x14ac:dyDescent="0.25">
      <c r="BB364" s="328" t="str">
        <f t="shared" si="5"/>
        <v/>
      </c>
    </row>
    <row r="365" spans="54:54" x14ac:dyDescent="0.25">
      <c r="BB365" s="328" t="str">
        <f t="shared" si="5"/>
        <v/>
      </c>
    </row>
    <row r="366" spans="54:54" x14ac:dyDescent="0.25">
      <c r="BB366" s="328" t="str">
        <f t="shared" si="5"/>
        <v/>
      </c>
    </row>
    <row r="367" spans="54:54" x14ac:dyDescent="0.25">
      <c r="BB367" s="328" t="str">
        <f t="shared" si="5"/>
        <v/>
      </c>
    </row>
    <row r="368" spans="54:54" x14ac:dyDescent="0.25">
      <c r="BB368" s="328" t="str">
        <f t="shared" si="5"/>
        <v/>
      </c>
    </row>
    <row r="369" spans="54:54" x14ac:dyDescent="0.25">
      <c r="BB369" s="328" t="str">
        <f t="shared" si="5"/>
        <v/>
      </c>
    </row>
    <row r="370" spans="54:54" x14ac:dyDescent="0.25">
      <c r="BB370" s="328" t="str">
        <f t="shared" si="5"/>
        <v/>
      </c>
    </row>
    <row r="371" spans="54:54" x14ac:dyDescent="0.25">
      <c r="BB371" s="328" t="str">
        <f t="shared" si="5"/>
        <v/>
      </c>
    </row>
    <row r="372" spans="54:54" x14ac:dyDescent="0.25">
      <c r="BB372" s="328" t="str">
        <f t="shared" si="5"/>
        <v/>
      </c>
    </row>
    <row r="373" spans="54:54" x14ac:dyDescent="0.25">
      <c r="BB373" s="328" t="str">
        <f t="shared" si="5"/>
        <v/>
      </c>
    </row>
    <row r="374" spans="54:54" x14ac:dyDescent="0.25">
      <c r="BB374" s="328" t="str">
        <f t="shared" si="5"/>
        <v/>
      </c>
    </row>
    <row r="375" spans="54:54" x14ac:dyDescent="0.25">
      <c r="BB375" s="328" t="str">
        <f t="shared" si="5"/>
        <v/>
      </c>
    </row>
    <row r="376" spans="54:54" x14ac:dyDescent="0.25">
      <c r="BB376" s="328" t="str">
        <f t="shared" si="5"/>
        <v/>
      </c>
    </row>
    <row r="377" spans="54:54" x14ac:dyDescent="0.25">
      <c r="BB377" s="328" t="str">
        <f t="shared" si="5"/>
        <v/>
      </c>
    </row>
    <row r="378" spans="54:54" x14ac:dyDescent="0.25">
      <c r="BB378" s="328" t="str">
        <f t="shared" si="5"/>
        <v/>
      </c>
    </row>
    <row r="379" spans="54:54" x14ac:dyDescent="0.25">
      <c r="BB379" s="328" t="str">
        <f t="shared" si="5"/>
        <v/>
      </c>
    </row>
    <row r="380" spans="54:54" x14ac:dyDescent="0.25">
      <c r="BB380" s="328" t="str">
        <f t="shared" si="5"/>
        <v/>
      </c>
    </row>
    <row r="381" spans="54:54" x14ac:dyDescent="0.25">
      <c r="BB381" s="328" t="str">
        <f t="shared" si="5"/>
        <v/>
      </c>
    </row>
    <row r="382" spans="54:54" x14ac:dyDescent="0.25">
      <c r="BB382" s="328" t="str">
        <f t="shared" si="5"/>
        <v/>
      </c>
    </row>
    <row r="383" spans="54:54" x14ac:dyDescent="0.25">
      <c r="BB383" s="328" t="str">
        <f t="shared" si="5"/>
        <v/>
      </c>
    </row>
    <row r="384" spans="54:54" x14ac:dyDescent="0.25">
      <c r="BB384" s="328" t="str">
        <f t="shared" si="5"/>
        <v/>
      </c>
    </row>
    <row r="385" spans="54:54" x14ac:dyDescent="0.25">
      <c r="BB385" s="328" t="str">
        <f t="shared" si="5"/>
        <v/>
      </c>
    </row>
    <row r="386" spans="54:54" x14ac:dyDescent="0.25">
      <c r="BB386" s="328" t="str">
        <f t="shared" si="5"/>
        <v/>
      </c>
    </row>
    <row r="387" spans="54:54" x14ac:dyDescent="0.25">
      <c r="BB387" s="328" t="str">
        <f t="shared" si="5"/>
        <v/>
      </c>
    </row>
    <row r="388" spans="54:54" x14ac:dyDescent="0.25">
      <c r="BB388" s="328" t="str">
        <f t="shared" si="5"/>
        <v/>
      </c>
    </row>
    <row r="389" spans="54:54" x14ac:dyDescent="0.25">
      <c r="BB389" s="328" t="str">
        <f t="shared" si="5"/>
        <v/>
      </c>
    </row>
    <row r="390" spans="54:54" x14ac:dyDescent="0.25">
      <c r="BB390" s="328" t="str">
        <f t="shared" si="5"/>
        <v/>
      </c>
    </row>
    <row r="391" spans="54:54" x14ac:dyDescent="0.25">
      <c r="BB391" s="328" t="str">
        <f t="shared" si="5"/>
        <v/>
      </c>
    </row>
    <row r="392" spans="54:54" x14ac:dyDescent="0.25">
      <c r="BB392" s="328" t="str">
        <f t="shared" si="5"/>
        <v/>
      </c>
    </row>
    <row r="393" spans="54:54" x14ac:dyDescent="0.25">
      <c r="BB393" s="328" t="str">
        <f t="shared" si="5"/>
        <v/>
      </c>
    </row>
    <row r="394" spans="54:54" x14ac:dyDescent="0.25">
      <c r="BB394" s="328" t="str">
        <f t="shared" si="5"/>
        <v/>
      </c>
    </row>
    <row r="395" spans="54:54" x14ac:dyDescent="0.25">
      <c r="BB395" s="328" t="str">
        <f t="shared" si="5"/>
        <v/>
      </c>
    </row>
    <row r="396" spans="54:54" x14ac:dyDescent="0.25">
      <c r="BB396" s="328" t="str">
        <f t="shared" si="5"/>
        <v/>
      </c>
    </row>
    <row r="397" spans="54:54" x14ac:dyDescent="0.25">
      <c r="BB397" s="328" t="str">
        <f t="shared" si="5"/>
        <v/>
      </c>
    </row>
    <row r="398" spans="54:54" x14ac:dyDescent="0.25">
      <c r="BB398" s="328" t="str">
        <f t="shared" si="5"/>
        <v/>
      </c>
    </row>
    <row r="399" spans="54:54" x14ac:dyDescent="0.25">
      <c r="BB399" s="328" t="str">
        <f t="shared" si="5"/>
        <v/>
      </c>
    </row>
    <row r="400" spans="54:54" x14ac:dyDescent="0.25">
      <c r="BB400" s="328" t="str">
        <f t="shared" si="5"/>
        <v/>
      </c>
    </row>
    <row r="401" spans="54:54" x14ac:dyDescent="0.25">
      <c r="BB401" s="328" t="str">
        <f t="shared" si="5"/>
        <v/>
      </c>
    </row>
    <row r="402" spans="54:54" x14ac:dyDescent="0.25">
      <c r="BB402" s="328" t="str">
        <f t="shared" si="5"/>
        <v/>
      </c>
    </row>
    <row r="403" spans="54:54" x14ac:dyDescent="0.25">
      <c r="BB403" s="328" t="str">
        <f t="shared" si="5"/>
        <v/>
      </c>
    </row>
    <row r="404" spans="54:54" x14ac:dyDescent="0.25">
      <c r="BB404" s="328" t="str">
        <f t="shared" si="5"/>
        <v/>
      </c>
    </row>
    <row r="405" spans="54:54" x14ac:dyDescent="0.25">
      <c r="BB405" s="328" t="str">
        <f t="shared" si="5"/>
        <v/>
      </c>
    </row>
    <row r="406" spans="54:54" x14ac:dyDescent="0.25">
      <c r="BB406" s="328" t="str">
        <f t="shared" si="5"/>
        <v/>
      </c>
    </row>
    <row r="407" spans="54:54" x14ac:dyDescent="0.25">
      <c r="BB407" s="328" t="str">
        <f t="shared" si="5"/>
        <v/>
      </c>
    </row>
    <row r="408" spans="54:54" x14ac:dyDescent="0.25">
      <c r="BB408" s="328" t="str">
        <f t="shared" si="5"/>
        <v/>
      </c>
    </row>
    <row r="409" spans="54:54" x14ac:dyDescent="0.25">
      <c r="BB409" s="328" t="str">
        <f t="shared" si="5"/>
        <v/>
      </c>
    </row>
    <row r="410" spans="54:54" x14ac:dyDescent="0.25">
      <c r="BB410" s="328" t="str">
        <f t="shared" si="5"/>
        <v/>
      </c>
    </row>
    <row r="411" spans="54:54" x14ac:dyDescent="0.25">
      <c r="BB411" s="328" t="str">
        <f t="shared" si="5"/>
        <v/>
      </c>
    </row>
    <row r="412" spans="54:54" x14ac:dyDescent="0.25">
      <c r="BB412" s="328" t="str">
        <f t="shared" si="5"/>
        <v/>
      </c>
    </row>
    <row r="413" spans="54:54" x14ac:dyDescent="0.25">
      <c r="BB413" s="328" t="str">
        <f t="shared" ref="BB413:BB467" si="6">IF(OR(J413=2,J413=3),0.5,"")</f>
        <v/>
      </c>
    </row>
    <row r="414" spans="54:54" x14ac:dyDescent="0.25">
      <c r="BB414" s="328" t="str">
        <f t="shared" si="6"/>
        <v/>
      </c>
    </row>
    <row r="415" spans="54:54" x14ac:dyDescent="0.25">
      <c r="BB415" s="328" t="str">
        <f t="shared" si="6"/>
        <v/>
      </c>
    </row>
    <row r="416" spans="54:54" x14ac:dyDescent="0.25">
      <c r="BB416" s="328" t="str">
        <f t="shared" si="6"/>
        <v/>
      </c>
    </row>
    <row r="417" spans="54:54" x14ac:dyDescent="0.25">
      <c r="BB417" s="328" t="str">
        <f t="shared" si="6"/>
        <v/>
      </c>
    </row>
    <row r="418" spans="54:54" x14ac:dyDescent="0.25">
      <c r="BB418" s="328" t="str">
        <f t="shared" si="6"/>
        <v/>
      </c>
    </row>
    <row r="419" spans="54:54" x14ac:dyDescent="0.25">
      <c r="BB419" s="328" t="str">
        <f t="shared" si="6"/>
        <v/>
      </c>
    </row>
    <row r="420" spans="54:54" x14ac:dyDescent="0.25">
      <c r="BB420" s="328" t="str">
        <f t="shared" si="6"/>
        <v/>
      </c>
    </row>
    <row r="421" spans="54:54" x14ac:dyDescent="0.25">
      <c r="BB421" s="328" t="str">
        <f t="shared" si="6"/>
        <v/>
      </c>
    </row>
    <row r="422" spans="54:54" x14ac:dyDescent="0.25">
      <c r="BB422" s="328" t="str">
        <f t="shared" si="6"/>
        <v/>
      </c>
    </row>
    <row r="423" spans="54:54" x14ac:dyDescent="0.25">
      <c r="BB423" s="328" t="str">
        <f t="shared" si="6"/>
        <v/>
      </c>
    </row>
    <row r="424" spans="54:54" x14ac:dyDescent="0.25">
      <c r="BB424" s="328" t="str">
        <f t="shared" si="6"/>
        <v/>
      </c>
    </row>
    <row r="425" spans="54:54" x14ac:dyDescent="0.25">
      <c r="BB425" s="328" t="str">
        <f t="shared" si="6"/>
        <v/>
      </c>
    </row>
    <row r="426" spans="54:54" x14ac:dyDescent="0.25">
      <c r="BB426" s="328" t="str">
        <f t="shared" si="6"/>
        <v/>
      </c>
    </row>
    <row r="427" spans="54:54" x14ac:dyDescent="0.25">
      <c r="BB427" s="328" t="str">
        <f t="shared" si="6"/>
        <v/>
      </c>
    </row>
    <row r="428" spans="54:54" x14ac:dyDescent="0.25">
      <c r="BB428" s="328" t="str">
        <f t="shared" si="6"/>
        <v/>
      </c>
    </row>
    <row r="429" spans="54:54" x14ac:dyDescent="0.25">
      <c r="BB429" s="328" t="str">
        <f t="shared" si="6"/>
        <v/>
      </c>
    </row>
    <row r="430" spans="54:54" x14ac:dyDescent="0.25">
      <c r="BB430" s="328" t="str">
        <f t="shared" si="6"/>
        <v/>
      </c>
    </row>
    <row r="431" spans="54:54" x14ac:dyDescent="0.25">
      <c r="BB431" s="328" t="str">
        <f t="shared" si="6"/>
        <v/>
      </c>
    </row>
    <row r="432" spans="54:54" x14ac:dyDescent="0.25">
      <c r="BB432" s="328" t="str">
        <f t="shared" si="6"/>
        <v/>
      </c>
    </row>
    <row r="433" spans="54:54" x14ac:dyDescent="0.25">
      <c r="BB433" s="328" t="str">
        <f t="shared" si="6"/>
        <v/>
      </c>
    </row>
    <row r="434" spans="54:54" x14ac:dyDescent="0.25">
      <c r="BB434" s="328" t="str">
        <f t="shared" si="6"/>
        <v/>
      </c>
    </row>
    <row r="435" spans="54:54" x14ac:dyDescent="0.25">
      <c r="BB435" s="328" t="str">
        <f t="shared" si="6"/>
        <v/>
      </c>
    </row>
    <row r="436" spans="54:54" x14ac:dyDescent="0.25">
      <c r="BB436" s="328" t="str">
        <f t="shared" si="6"/>
        <v/>
      </c>
    </row>
    <row r="437" spans="54:54" x14ac:dyDescent="0.25">
      <c r="BB437" s="328" t="str">
        <f t="shared" si="6"/>
        <v/>
      </c>
    </row>
    <row r="438" spans="54:54" x14ac:dyDescent="0.25">
      <c r="BB438" s="328" t="str">
        <f t="shared" si="6"/>
        <v/>
      </c>
    </row>
    <row r="439" spans="54:54" x14ac:dyDescent="0.25">
      <c r="BB439" s="328" t="str">
        <f t="shared" si="6"/>
        <v/>
      </c>
    </row>
    <row r="440" spans="54:54" x14ac:dyDescent="0.25">
      <c r="BB440" s="328" t="str">
        <f t="shared" si="6"/>
        <v/>
      </c>
    </row>
    <row r="441" spans="54:54" x14ac:dyDescent="0.25">
      <c r="BB441" s="328" t="str">
        <f t="shared" si="6"/>
        <v/>
      </c>
    </row>
    <row r="442" spans="54:54" x14ac:dyDescent="0.25">
      <c r="BB442" s="328" t="str">
        <f t="shared" si="6"/>
        <v/>
      </c>
    </row>
    <row r="443" spans="54:54" x14ac:dyDescent="0.25">
      <c r="BB443" s="328" t="str">
        <f t="shared" si="6"/>
        <v/>
      </c>
    </row>
    <row r="444" spans="54:54" x14ac:dyDescent="0.25">
      <c r="BB444" s="328" t="str">
        <f t="shared" si="6"/>
        <v/>
      </c>
    </row>
    <row r="445" spans="54:54" x14ac:dyDescent="0.25">
      <c r="BB445" s="328" t="str">
        <f t="shared" si="6"/>
        <v/>
      </c>
    </row>
    <row r="446" spans="54:54" x14ac:dyDescent="0.25">
      <c r="BB446" s="328" t="str">
        <f t="shared" si="6"/>
        <v/>
      </c>
    </row>
    <row r="447" spans="54:54" x14ac:dyDescent="0.25">
      <c r="BB447" s="328" t="str">
        <f t="shared" si="6"/>
        <v/>
      </c>
    </row>
    <row r="448" spans="54:54" x14ac:dyDescent="0.25">
      <c r="BB448" s="328" t="str">
        <f t="shared" si="6"/>
        <v/>
      </c>
    </row>
    <row r="449" spans="54:54" x14ac:dyDescent="0.25">
      <c r="BB449" s="328" t="str">
        <f t="shared" si="6"/>
        <v/>
      </c>
    </row>
    <row r="450" spans="54:54" x14ac:dyDescent="0.25">
      <c r="BB450" s="328" t="str">
        <f t="shared" si="6"/>
        <v/>
      </c>
    </row>
    <row r="451" spans="54:54" x14ac:dyDescent="0.25">
      <c r="BB451" s="328" t="str">
        <f t="shared" si="6"/>
        <v/>
      </c>
    </row>
    <row r="452" spans="54:54" x14ac:dyDescent="0.25">
      <c r="BB452" s="328" t="str">
        <f t="shared" si="6"/>
        <v/>
      </c>
    </row>
    <row r="453" spans="54:54" x14ac:dyDescent="0.25">
      <c r="BB453" s="328" t="str">
        <f t="shared" si="6"/>
        <v/>
      </c>
    </row>
    <row r="454" spans="54:54" x14ac:dyDescent="0.25">
      <c r="BB454" s="328" t="str">
        <f t="shared" si="6"/>
        <v/>
      </c>
    </row>
    <row r="455" spans="54:54" x14ac:dyDescent="0.25">
      <c r="BB455" s="328" t="str">
        <f t="shared" si="6"/>
        <v/>
      </c>
    </row>
    <row r="456" spans="54:54" x14ac:dyDescent="0.25">
      <c r="BB456" s="328" t="str">
        <f t="shared" si="6"/>
        <v/>
      </c>
    </row>
    <row r="457" spans="54:54" x14ac:dyDescent="0.25">
      <c r="BB457" s="328" t="str">
        <f t="shared" si="6"/>
        <v/>
      </c>
    </row>
    <row r="458" spans="54:54" x14ac:dyDescent="0.25">
      <c r="BB458" s="328" t="str">
        <f t="shared" si="6"/>
        <v/>
      </c>
    </row>
    <row r="459" spans="54:54" x14ac:dyDescent="0.25">
      <c r="BB459" s="328" t="str">
        <f t="shared" si="6"/>
        <v/>
      </c>
    </row>
    <row r="460" spans="54:54" x14ac:dyDescent="0.25">
      <c r="BB460" s="328" t="str">
        <f t="shared" si="6"/>
        <v/>
      </c>
    </row>
    <row r="461" spans="54:54" x14ac:dyDescent="0.25">
      <c r="BB461" s="328" t="str">
        <f t="shared" si="6"/>
        <v/>
      </c>
    </row>
    <row r="462" spans="54:54" x14ac:dyDescent="0.25">
      <c r="BB462" s="328" t="str">
        <f t="shared" si="6"/>
        <v/>
      </c>
    </row>
    <row r="463" spans="54:54" x14ac:dyDescent="0.25">
      <c r="BB463" s="328" t="str">
        <f t="shared" si="6"/>
        <v/>
      </c>
    </row>
    <row r="464" spans="54:54" x14ac:dyDescent="0.25">
      <c r="BB464" s="328" t="str">
        <f t="shared" si="6"/>
        <v/>
      </c>
    </row>
    <row r="465" spans="54:54" x14ac:dyDescent="0.25">
      <c r="BB465" s="328" t="str">
        <f t="shared" si="6"/>
        <v/>
      </c>
    </row>
    <row r="466" spans="54:54" x14ac:dyDescent="0.25">
      <c r="BB466" s="328" t="str">
        <f t="shared" si="6"/>
        <v/>
      </c>
    </row>
    <row r="467" spans="54:54" x14ac:dyDescent="0.25">
      <c r="BB467" s="328" t="str">
        <f t="shared" si="6"/>
        <v/>
      </c>
    </row>
  </sheetData>
  <sheetProtection algorithmName="SHA-512" hashValue="nHtk6KrOGFPFQtjV696rrMrNzxiena7BrDGiG18kDXy7izxsPPeoH7XEcFUm3604fyDcfG/Ele7VXRok6x4upg==" saltValue="7VyTNyh/C9fdigjKCxFY1Q==" spinCount="100000" sheet="1" selectLockedCells="1"/>
  <mergeCells count="161">
    <mergeCell ref="H234:H236"/>
    <mergeCell ref="L234:AY236"/>
    <mergeCell ref="B238:AY238"/>
    <mergeCell ref="D240:H243"/>
    <mergeCell ref="L240:AY243"/>
    <mergeCell ref="AW224:AX224"/>
    <mergeCell ref="AD226:AY226"/>
    <mergeCell ref="H228:H230"/>
    <mergeCell ref="L228:AY230"/>
    <mergeCell ref="F232:H232"/>
    <mergeCell ref="F198:H198"/>
    <mergeCell ref="AD198:AY198"/>
    <mergeCell ref="H200:H202"/>
    <mergeCell ref="L200:AY202"/>
    <mergeCell ref="F204:H204"/>
    <mergeCell ref="AD204:AY204"/>
    <mergeCell ref="H206:H208"/>
    <mergeCell ref="L206:AY208"/>
    <mergeCell ref="AD232:AY232"/>
    <mergeCell ref="AD210:AY210"/>
    <mergeCell ref="H212:H214"/>
    <mergeCell ref="L212:AY214"/>
    <mergeCell ref="F216:H216"/>
    <mergeCell ref="AD216:AY216"/>
    <mergeCell ref="H218:H220"/>
    <mergeCell ref="L218:AY220"/>
    <mergeCell ref="AD176:AY176"/>
    <mergeCell ref="H178:H180"/>
    <mergeCell ref="L178:AY180"/>
    <mergeCell ref="AD182:AY182"/>
    <mergeCell ref="H184:H186"/>
    <mergeCell ref="L184:AY186"/>
    <mergeCell ref="AW190:AX190"/>
    <mergeCell ref="AD192:AY192"/>
    <mergeCell ref="H194:H196"/>
    <mergeCell ref="L194:AY196"/>
    <mergeCell ref="F158:H158"/>
    <mergeCell ref="AD158:AY158"/>
    <mergeCell ref="H160:H162"/>
    <mergeCell ref="L160:AY162"/>
    <mergeCell ref="H164:H166"/>
    <mergeCell ref="L164:AY166"/>
    <mergeCell ref="AW168:AX168"/>
    <mergeCell ref="AD170:AY170"/>
    <mergeCell ref="H172:H174"/>
    <mergeCell ref="L172:AY174"/>
    <mergeCell ref="H140:H142"/>
    <mergeCell ref="L140:AY142"/>
    <mergeCell ref="H144:H146"/>
    <mergeCell ref="L144:AY146"/>
    <mergeCell ref="F148:H148"/>
    <mergeCell ref="AD148:AY148"/>
    <mergeCell ref="H150:H152"/>
    <mergeCell ref="L150:AY152"/>
    <mergeCell ref="H154:H156"/>
    <mergeCell ref="L154:AY156"/>
    <mergeCell ref="H124:H126"/>
    <mergeCell ref="L124:AY126"/>
    <mergeCell ref="F128:H128"/>
    <mergeCell ref="AD128:AY128"/>
    <mergeCell ref="H130:H132"/>
    <mergeCell ref="L130:AY132"/>
    <mergeCell ref="H134:H136"/>
    <mergeCell ref="L134:AY136"/>
    <mergeCell ref="F138:H138"/>
    <mergeCell ref="AD138:AY138"/>
    <mergeCell ref="AD104:AY104"/>
    <mergeCell ref="H106:H108"/>
    <mergeCell ref="L106:AY108"/>
    <mergeCell ref="H110:H112"/>
    <mergeCell ref="L110:AY112"/>
    <mergeCell ref="AW116:AX116"/>
    <mergeCell ref="AD118:AY118"/>
    <mergeCell ref="H120:H122"/>
    <mergeCell ref="L120:AY122"/>
    <mergeCell ref="AD84:AY84"/>
    <mergeCell ref="H86:H88"/>
    <mergeCell ref="L86:AY88"/>
    <mergeCell ref="H90:H92"/>
    <mergeCell ref="L90:AY92"/>
    <mergeCell ref="AD94:AY94"/>
    <mergeCell ref="H96:H98"/>
    <mergeCell ref="L96:AY98"/>
    <mergeCell ref="H100:H102"/>
    <mergeCell ref="L100:AY102"/>
    <mergeCell ref="AD64:AY64"/>
    <mergeCell ref="H66:H68"/>
    <mergeCell ref="L66:AY68"/>
    <mergeCell ref="H70:H72"/>
    <mergeCell ref="L70:AY72"/>
    <mergeCell ref="AD74:AY74"/>
    <mergeCell ref="H76:H78"/>
    <mergeCell ref="L76:AY78"/>
    <mergeCell ref="H80:H82"/>
    <mergeCell ref="L80:AY82"/>
    <mergeCell ref="F46:H46"/>
    <mergeCell ref="AD46:AY46"/>
    <mergeCell ref="H48:H50"/>
    <mergeCell ref="L48:AY50"/>
    <mergeCell ref="H52:H54"/>
    <mergeCell ref="L52:AY54"/>
    <mergeCell ref="H56:H58"/>
    <mergeCell ref="L56:AY58"/>
    <mergeCell ref="AW62:AX62"/>
    <mergeCell ref="AW28:AX28"/>
    <mergeCell ref="F30:H30"/>
    <mergeCell ref="AD30:AY30"/>
    <mergeCell ref="H32:H34"/>
    <mergeCell ref="L32:AY34"/>
    <mergeCell ref="AD36:AY36"/>
    <mergeCell ref="H38:H40"/>
    <mergeCell ref="L38:AY40"/>
    <mergeCell ref="H42:H44"/>
    <mergeCell ref="L42:AY44"/>
    <mergeCell ref="AE3:AN3"/>
    <mergeCell ref="AO3:AX3"/>
    <mergeCell ref="I5:U5"/>
    <mergeCell ref="AE5:AN5"/>
    <mergeCell ref="AO5:AX5"/>
    <mergeCell ref="I6:U6"/>
    <mergeCell ref="AE6:AN6"/>
    <mergeCell ref="AO6:AX6"/>
    <mergeCell ref="B22:B24"/>
    <mergeCell ref="D22:D24"/>
    <mergeCell ref="F22:F24"/>
    <mergeCell ref="H22:H24"/>
    <mergeCell ref="J22:K24"/>
    <mergeCell ref="B2:AD3"/>
    <mergeCell ref="I7:U7"/>
    <mergeCell ref="AA11:AD11"/>
    <mergeCell ref="J13:M13"/>
    <mergeCell ref="N13:Q13"/>
    <mergeCell ref="AE7:AN7"/>
    <mergeCell ref="AO7:AX7"/>
    <mergeCell ref="AE9:AX11"/>
    <mergeCell ref="H10:H11"/>
    <mergeCell ref="J10:Q10"/>
    <mergeCell ref="R10:V11"/>
    <mergeCell ref="W10:AD10"/>
    <mergeCell ref="J11:M11"/>
    <mergeCell ref="N11:Q11"/>
    <mergeCell ref="W11:Z11"/>
    <mergeCell ref="R13:V13"/>
    <mergeCell ref="W13:Z13"/>
    <mergeCell ref="AA13:AD13"/>
    <mergeCell ref="AU13:AW13"/>
    <mergeCell ref="H14:H16"/>
    <mergeCell ref="J14:M14"/>
    <mergeCell ref="N14:Q14"/>
    <mergeCell ref="R14:V14"/>
    <mergeCell ref="W14:Z14"/>
    <mergeCell ref="AA14:AD14"/>
    <mergeCell ref="AW26:AX26"/>
    <mergeCell ref="M22:AX24"/>
    <mergeCell ref="AE18:AX18"/>
    <mergeCell ref="J15:M15"/>
    <mergeCell ref="N15:AD15"/>
    <mergeCell ref="AE15:AX15"/>
    <mergeCell ref="J17:M17"/>
    <mergeCell ref="N17:AD17"/>
    <mergeCell ref="AE17:AX17"/>
  </mergeCells>
  <conditionalFormatting sqref="J235 J229 J219 J213 J207 J201 J195 J185 J179 J173 J165 J161 J155 J151 J145 J141 J135 J131 J125 J121 J111 J107 J101 J97 J91 J87 J81 J77 J71 J67 J57 J53 J49 J43 J39 J33">
    <cfRule type="cellIs" dxfId="23" priority="19" stopIfTrue="1" operator="equal">
      <formula>3</formula>
    </cfRule>
    <cfRule type="cellIs" dxfId="22" priority="20" stopIfTrue="1" operator="equal">
      <formula>2</formula>
    </cfRule>
  </conditionalFormatting>
  <conditionalFormatting sqref="AX13">
    <cfRule type="expression" dxfId="21" priority="15" stopIfTrue="1">
      <formula>IF(AND($AU$13&lt;&gt;"",$AU$13&gt;2.5),TRUE,FALSE)</formula>
    </cfRule>
    <cfRule type="expression" dxfId="20" priority="16" stopIfTrue="1">
      <formula>IF(AND($AU$13&gt;1.9,$AU$13&lt;=2.5),TRUE,FALSE)</formula>
    </cfRule>
  </conditionalFormatting>
  <conditionalFormatting sqref="AY28">
    <cfRule type="expression" dxfId="19" priority="13" stopIfTrue="1">
      <formula>IF(AND($AW$28&lt;&gt;"",$AW$28&gt;2.5),TRUE,FALSE)</formula>
    </cfRule>
    <cfRule type="expression" dxfId="18" priority="14" stopIfTrue="1">
      <formula>IF(AND($AW$28&gt;1.9,$AW$28&lt;=2.5),TRUE,FALSE)</formula>
    </cfRule>
  </conditionalFormatting>
  <conditionalFormatting sqref="AY62">
    <cfRule type="expression" dxfId="17" priority="11" stopIfTrue="1">
      <formula>IF(AND($AW$62&lt;&gt;"",$AW$62&gt;2.5),TRUE,FALSE)</formula>
    </cfRule>
    <cfRule type="expression" dxfId="16" priority="12" stopIfTrue="1">
      <formula>IF(AND($AW$62&gt;1.9,$AW$62&lt;=2.5),TRUE,FALSE)</formula>
    </cfRule>
  </conditionalFormatting>
  <conditionalFormatting sqref="AY116">
    <cfRule type="expression" dxfId="15" priority="9" stopIfTrue="1">
      <formula>IF(AND($AW$116&lt;&gt;"",$AW$116&gt;2.5),TRUE,FALSE)</formula>
    </cfRule>
    <cfRule type="expression" dxfId="14" priority="10" stopIfTrue="1">
      <formula>IF(AND($AW$116&gt;1.9,$AW$116&lt;=2.5),TRUE,FALSE)</formula>
    </cfRule>
  </conditionalFormatting>
  <conditionalFormatting sqref="AY168">
    <cfRule type="expression" dxfId="13" priority="7" stopIfTrue="1">
      <formula>IF(AND($AW$168&lt;&gt;"",$AW$168&gt;2.5),TRUE,FALSE)</formula>
    </cfRule>
    <cfRule type="expression" dxfId="12" priority="8" stopIfTrue="1">
      <formula>IF(AND($AW$168&gt;1.9,$AW$168&lt;=2.5),TRUE,FALSE)</formula>
    </cfRule>
  </conditionalFormatting>
  <conditionalFormatting sqref="AY190">
    <cfRule type="expression" dxfId="11" priority="5" stopIfTrue="1">
      <formula>IF(AND($AW$190&lt;&gt;"",$AW$190&gt;2.5),TRUE,FALSE)</formula>
    </cfRule>
    <cfRule type="expression" dxfId="10" priority="6" stopIfTrue="1">
      <formula>IF(AND($AW$190&gt;1.9,$AW$190&lt;=2.5),TRUE,FALSE)</formula>
    </cfRule>
  </conditionalFormatting>
  <conditionalFormatting sqref="AY224">
    <cfRule type="expression" dxfId="9" priority="3" stopIfTrue="1">
      <formula>IF(AND($AW$224&lt;&gt;"",$AW$224&gt;2.5),TRUE,FALSE)</formula>
    </cfRule>
    <cfRule type="expression" dxfId="8" priority="4" stopIfTrue="1">
      <formula>IF(AND($AW$224&gt;1.9,$AW$224&lt;=2.5),TRUE,FALSE)</formula>
    </cfRule>
  </conditionalFormatting>
  <conditionalFormatting sqref="AY26">
    <cfRule type="expression" dxfId="7" priority="1" stopIfTrue="1">
      <formula>IF(AND($AW$26&lt;&gt;"",$AW$26&gt;2.5),TRUE,FALSE)</formula>
    </cfRule>
    <cfRule type="expression" dxfId="6" priority="2" stopIfTrue="1">
      <formula>IF(AND($AW$26&gt;1.9,$AW$26&lt;=2.5),TRUE,FALSE)</formula>
    </cfRule>
  </conditionalFormatting>
  <printOptions horizontalCentered="1"/>
  <pageMargins left="0" right="0" top="0.59055118110236227" bottom="0.39370078740157483" header="0.31496062992125984" footer="0.31496062992125984"/>
  <pageSetup paperSize="9" scale="75" fitToHeight="0" orientation="portrait" r:id="rId1"/>
  <headerFooter>
    <oddHeader>&amp;LAMBITO EXTRAURBANO DOPPIA CARREGGIATA&amp;C&amp;P DI &amp;N&amp;R9 ISPEZIONE CANTIERE</oddHeader>
    <oddFooter>&amp;RFIRMA DIGITALE</oddFooter>
  </headerFooter>
  <rowBreaks count="2" manualBreakCount="2">
    <brk id="113" max="16383" man="1"/>
    <brk id="221"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S720"/>
  <sheetViews>
    <sheetView workbookViewId="0">
      <pane ySplit="21" topLeftCell="A22" activePane="bottomLeft" state="frozen"/>
      <selection pane="bottomLeft" activeCell="E11" sqref="E11:I12"/>
    </sheetView>
  </sheetViews>
  <sheetFormatPr defaultRowHeight="15" x14ac:dyDescent="0.25"/>
  <cols>
    <col min="1" max="1" width="4.7109375" customWidth="1"/>
    <col min="2" max="2" width="0.85546875" customWidth="1"/>
    <col min="3" max="3" width="10.7109375" customWidth="1"/>
    <col min="4" max="4" width="0.85546875" customWidth="1"/>
    <col min="5" max="5" width="10.7109375" customWidth="1"/>
    <col min="6" max="6" width="0.85546875" customWidth="1"/>
    <col min="7" max="7" width="26.7109375" customWidth="1"/>
    <col min="8" max="8" width="0.85546875" customWidth="1"/>
    <col min="9" max="9" width="2.7109375" customWidth="1"/>
    <col min="10" max="10" width="0.85546875" customWidth="1"/>
    <col min="11" max="11" width="2.7109375" customWidth="1"/>
    <col min="12" max="12" width="0.85546875" customWidth="1"/>
    <col min="13" max="13" width="2.7109375" customWidth="1"/>
    <col min="14" max="14" width="0.85546875" customWidth="1"/>
    <col min="15" max="16" width="20.7109375" customWidth="1"/>
    <col min="17" max="19" width="3.28515625" customWidth="1"/>
  </cols>
  <sheetData>
    <row r="1" spans="1:19" ht="5.0999999999999996" customHeight="1" x14ac:dyDescent="0.35">
      <c r="A1" s="52"/>
      <c r="B1" s="72"/>
      <c r="C1" s="72"/>
      <c r="D1" s="72"/>
      <c r="E1" s="72"/>
      <c r="F1" s="72"/>
      <c r="G1" s="72"/>
      <c r="H1" s="72"/>
      <c r="I1" s="72"/>
      <c r="J1" s="72"/>
      <c r="K1" s="72"/>
      <c r="L1" s="72"/>
      <c r="M1" s="50"/>
      <c r="N1" s="50"/>
      <c r="O1" s="50"/>
      <c r="P1" s="50"/>
      <c r="Q1" s="50"/>
      <c r="R1" s="50"/>
      <c r="S1" s="50"/>
    </row>
    <row r="2" spans="1:19" ht="5.0999999999999996" customHeight="1" x14ac:dyDescent="0.25">
      <c r="A2" s="615" t="s">
        <v>498</v>
      </c>
      <c r="B2" s="615"/>
      <c r="C2" s="615"/>
      <c r="D2" s="615"/>
      <c r="E2" s="615"/>
      <c r="F2" s="615"/>
      <c r="G2" s="615"/>
      <c r="H2" s="615"/>
      <c r="I2" s="615"/>
      <c r="J2" s="615"/>
      <c r="K2" s="615"/>
      <c r="L2" s="615"/>
      <c r="M2" s="615"/>
      <c r="N2" s="615"/>
      <c r="O2" s="615"/>
      <c r="P2" s="615"/>
      <c r="Q2" s="615"/>
      <c r="R2" s="615"/>
      <c r="S2" s="615"/>
    </row>
    <row r="3" spans="1:19" ht="15" customHeight="1" x14ac:dyDescent="0.25">
      <c r="A3" s="616"/>
      <c r="B3" s="616"/>
      <c r="C3" s="616"/>
      <c r="D3" s="616"/>
      <c r="E3" s="616"/>
      <c r="F3" s="616"/>
      <c r="G3" s="616"/>
      <c r="H3" s="616"/>
      <c r="I3" s="616"/>
      <c r="J3" s="616"/>
      <c r="K3" s="616"/>
      <c r="L3" s="616"/>
      <c r="M3" s="616"/>
      <c r="N3" s="616"/>
      <c r="O3" s="616"/>
      <c r="P3" s="616"/>
      <c r="Q3" s="616"/>
      <c r="R3" s="616"/>
      <c r="S3" s="616"/>
    </row>
    <row r="4" spans="1:19" ht="5.0999999999999996" customHeight="1" x14ac:dyDescent="0.35">
      <c r="A4" s="52"/>
      <c r="B4" s="47"/>
      <c r="C4" s="47"/>
      <c r="D4" s="47"/>
      <c r="E4" s="47"/>
      <c r="F4" s="47"/>
      <c r="G4" s="47"/>
      <c r="H4" s="48"/>
      <c r="I4" s="330"/>
      <c r="J4" s="50"/>
      <c r="K4" s="50"/>
      <c r="L4" s="50"/>
      <c r="M4" s="50"/>
      <c r="N4" s="50"/>
      <c r="O4" s="50"/>
      <c r="Q4" s="50"/>
      <c r="R4" s="50"/>
      <c r="S4" s="50"/>
    </row>
    <row r="5" spans="1:19" ht="9.9499999999999993" customHeight="1" x14ac:dyDescent="0.25">
      <c r="A5" s="353"/>
      <c r="B5" s="754" t="s">
        <v>36</v>
      </c>
      <c r="C5" s="754"/>
      <c r="D5" s="754"/>
      <c r="E5" s="754"/>
      <c r="F5" s="345"/>
      <c r="G5" s="619" t="s">
        <v>433</v>
      </c>
      <c r="H5" s="347"/>
      <c r="I5" s="348"/>
      <c r="J5" s="349"/>
      <c r="K5" s="546" t="s">
        <v>345</v>
      </c>
      <c r="L5" s="546"/>
      <c r="M5" s="546"/>
      <c r="N5" s="546"/>
      <c r="O5" s="546"/>
      <c r="P5" s="765">
        <v>0</v>
      </c>
      <c r="Q5" s="50"/>
      <c r="R5" s="50"/>
      <c r="S5" s="50"/>
    </row>
    <row r="6" spans="1:19" ht="5.0999999999999996" customHeight="1" x14ac:dyDescent="0.25">
      <c r="A6" s="354"/>
      <c r="B6" s="754"/>
      <c r="C6" s="754"/>
      <c r="D6" s="754"/>
      <c r="E6" s="754"/>
      <c r="F6" s="346"/>
      <c r="G6" s="619"/>
      <c r="H6" s="347"/>
      <c r="I6" s="348"/>
      <c r="J6" s="348"/>
      <c r="K6" s="313"/>
      <c r="L6" s="381"/>
      <c r="M6" s="50"/>
      <c r="N6" s="50"/>
      <c r="O6" s="50"/>
      <c r="P6" s="766"/>
      <c r="Q6" s="50"/>
      <c r="R6" s="50"/>
      <c r="S6" s="50"/>
    </row>
    <row r="7" spans="1:19" ht="9.9499999999999993" customHeight="1" x14ac:dyDescent="0.25">
      <c r="A7" s="754" t="s">
        <v>426</v>
      </c>
      <c r="B7" s="754"/>
      <c r="C7" s="754"/>
      <c r="D7" s="754"/>
      <c r="E7" s="754"/>
      <c r="F7" s="345"/>
      <c r="G7" s="619" t="s">
        <v>394</v>
      </c>
      <c r="H7" s="347"/>
      <c r="I7" s="348"/>
      <c r="J7" s="348"/>
      <c r="K7" s="546" t="s">
        <v>405</v>
      </c>
      <c r="L7" s="546"/>
      <c r="M7" s="546"/>
      <c r="N7" s="546"/>
      <c r="O7" s="546"/>
      <c r="P7" s="50"/>
      <c r="Q7" s="50"/>
      <c r="R7" s="50"/>
      <c r="S7" s="50"/>
    </row>
    <row r="8" spans="1:19" ht="5.0999999999999996" customHeight="1" x14ac:dyDescent="0.25">
      <c r="A8" s="754"/>
      <c r="B8" s="754"/>
      <c r="C8" s="754"/>
      <c r="D8" s="754"/>
      <c r="E8" s="754"/>
      <c r="F8" s="346"/>
      <c r="G8" s="619"/>
      <c r="H8" s="347"/>
      <c r="I8" s="348"/>
      <c r="J8" s="348"/>
      <c r="K8" s="348"/>
      <c r="L8" s="379"/>
      <c r="M8" s="50"/>
      <c r="N8" s="50"/>
      <c r="O8" s="50"/>
      <c r="P8" s="50"/>
      <c r="Q8" s="50"/>
      <c r="R8" s="50"/>
      <c r="S8" s="50"/>
    </row>
    <row r="9" spans="1:19" ht="14.45" x14ac:dyDescent="0.35">
      <c r="A9" s="355"/>
      <c r="B9" s="356"/>
      <c r="C9" s="356"/>
      <c r="D9" s="356"/>
      <c r="E9" s="357" t="s">
        <v>49</v>
      </c>
      <c r="F9" s="344"/>
      <c r="G9" s="392">
        <v>185</v>
      </c>
      <c r="H9" s="347"/>
      <c r="I9" s="348"/>
      <c r="J9" s="348"/>
      <c r="K9" s="547" t="s">
        <v>436</v>
      </c>
      <c r="L9" s="547"/>
      <c r="M9" s="547"/>
      <c r="N9" s="547"/>
      <c r="O9" s="547"/>
      <c r="P9" s="547"/>
      <c r="Q9" s="50"/>
      <c r="R9" s="50"/>
      <c r="S9" s="50"/>
    </row>
    <row r="10" spans="1:19" ht="5.0999999999999996" customHeight="1" x14ac:dyDescent="0.35">
      <c r="A10" s="57"/>
      <c r="B10" s="331"/>
      <c r="C10" s="331"/>
      <c r="D10" s="331"/>
      <c r="E10" s="347"/>
      <c r="F10" s="331"/>
      <c r="G10" s="350"/>
      <c r="H10" s="347"/>
      <c r="I10" s="348"/>
      <c r="J10" s="348"/>
      <c r="K10" s="352"/>
      <c r="L10" s="352"/>
      <c r="M10" s="50"/>
      <c r="N10" s="50"/>
      <c r="O10" s="50"/>
      <c r="P10" s="50"/>
      <c r="Q10" s="50"/>
      <c r="R10" s="50"/>
      <c r="S10" s="50"/>
    </row>
    <row r="11" spans="1:19" ht="9.9499999999999993" customHeight="1" x14ac:dyDescent="0.25">
      <c r="A11" s="57"/>
      <c r="B11" s="332"/>
      <c r="C11" s="332"/>
      <c r="D11" s="332"/>
      <c r="E11" s="758" t="s">
        <v>504</v>
      </c>
      <c r="F11" s="758"/>
      <c r="G11" s="758"/>
      <c r="H11" s="758"/>
      <c r="I11" s="758"/>
      <c r="J11" s="348"/>
      <c r="K11" s="546" t="s">
        <v>424</v>
      </c>
      <c r="L11" s="546"/>
      <c r="M11" s="546"/>
      <c r="N11" s="546"/>
      <c r="O11" s="546"/>
      <c r="P11" s="50"/>
      <c r="Q11" s="50"/>
      <c r="R11" s="50"/>
      <c r="S11" s="50"/>
    </row>
    <row r="12" spans="1:19" ht="5.0999999999999996" customHeight="1" x14ac:dyDescent="0.25">
      <c r="A12" s="558"/>
      <c r="B12" s="558"/>
      <c r="C12" s="558"/>
      <c r="D12" s="331"/>
      <c r="E12" s="759"/>
      <c r="F12" s="759"/>
      <c r="G12" s="759"/>
      <c r="H12" s="759"/>
      <c r="I12" s="759"/>
      <c r="J12" s="348"/>
      <c r="K12" s="548"/>
      <c r="L12" s="548"/>
      <c r="M12" s="50"/>
      <c r="N12" s="50"/>
      <c r="O12" s="50"/>
      <c r="P12" s="50"/>
      <c r="Q12" s="50"/>
      <c r="R12" s="50"/>
      <c r="S12" s="50"/>
    </row>
    <row r="13" spans="1:19" ht="9.9499999999999993" customHeight="1" x14ac:dyDescent="0.35">
      <c r="A13" s="52"/>
      <c r="B13" s="47"/>
      <c r="C13" s="47"/>
      <c r="D13" s="47"/>
      <c r="E13" s="47"/>
      <c r="F13" s="47"/>
      <c r="G13" s="47"/>
      <c r="H13" s="48"/>
      <c r="I13" s="330"/>
      <c r="J13" s="50"/>
      <c r="K13" s="50"/>
      <c r="L13" s="50"/>
      <c r="M13" s="50"/>
      <c r="N13" s="50"/>
      <c r="O13" s="50"/>
      <c r="P13" s="50"/>
      <c r="Q13" s="50"/>
      <c r="R13" s="50"/>
      <c r="S13" s="50"/>
    </row>
    <row r="14" spans="1:19" ht="20.100000000000001" customHeight="1" x14ac:dyDescent="0.35">
      <c r="A14" s="674" t="s">
        <v>499</v>
      </c>
      <c r="B14" s="610"/>
      <c r="C14" s="610"/>
      <c r="D14" s="610"/>
      <c r="E14" s="610"/>
      <c r="F14" s="610"/>
      <c r="G14" s="610"/>
      <c r="H14" s="610"/>
      <c r="I14" s="610"/>
      <c r="J14" s="610"/>
      <c r="K14" s="610"/>
      <c r="L14" s="610"/>
      <c r="M14" s="610"/>
      <c r="N14" s="610"/>
      <c r="O14" s="610"/>
      <c r="P14" s="610"/>
      <c r="Q14" s="610"/>
      <c r="R14" s="610"/>
      <c r="S14" s="675"/>
    </row>
    <row r="15" spans="1:19" ht="5.0999999999999996" customHeight="1" x14ac:dyDescent="0.5">
      <c r="A15" s="55"/>
      <c r="B15" s="58"/>
      <c r="C15" s="58"/>
      <c r="D15" s="58"/>
      <c r="E15" s="58"/>
      <c r="F15" s="58"/>
      <c r="G15" s="58"/>
      <c r="H15" s="58"/>
      <c r="I15" s="53"/>
      <c r="J15" s="58"/>
      <c r="K15" s="58"/>
      <c r="L15" s="58"/>
      <c r="M15" s="50"/>
      <c r="N15" s="50"/>
      <c r="O15" s="50"/>
      <c r="P15" s="50"/>
      <c r="Q15" s="50"/>
      <c r="R15" s="50"/>
      <c r="S15" s="50"/>
    </row>
    <row r="16" spans="1:19" ht="15" customHeight="1" x14ac:dyDescent="0.25">
      <c r="A16" s="359" t="s">
        <v>502</v>
      </c>
      <c r="B16" s="358"/>
      <c r="C16" s="358"/>
      <c r="D16" s="358"/>
      <c r="E16" s="358"/>
      <c r="F16" s="358"/>
      <c r="G16" s="358"/>
      <c r="H16" s="74"/>
      <c r="I16" s="764" t="s">
        <v>501</v>
      </c>
      <c r="J16" s="764"/>
      <c r="K16" s="764"/>
      <c r="L16" s="764"/>
      <c r="M16" s="764"/>
      <c r="N16" s="764"/>
      <c r="O16" s="764"/>
      <c r="P16" s="764"/>
      <c r="Q16" s="764"/>
      <c r="R16" s="764"/>
      <c r="S16" s="764"/>
    </row>
    <row r="17" spans="1:19" ht="5.0999999999999996" customHeight="1" x14ac:dyDescent="0.25">
      <c r="A17" s="762"/>
      <c r="B17" s="74"/>
      <c r="C17" s="50"/>
      <c r="D17" s="74"/>
      <c r="E17" s="50"/>
      <c r="F17" s="74"/>
      <c r="G17" s="50"/>
      <c r="H17" s="74"/>
      <c r="I17" s="50"/>
      <c r="J17" s="50"/>
      <c r="K17" s="50"/>
      <c r="L17" s="50"/>
      <c r="M17" s="50"/>
      <c r="N17" s="50"/>
      <c r="O17" s="50"/>
      <c r="P17" s="50"/>
      <c r="Q17" s="50"/>
      <c r="R17" s="50"/>
      <c r="S17" s="50"/>
    </row>
    <row r="18" spans="1:19" ht="15" customHeight="1" x14ac:dyDescent="0.25">
      <c r="A18" s="762"/>
      <c r="B18" s="74"/>
      <c r="C18" s="755" t="s">
        <v>425</v>
      </c>
      <c r="D18" s="74"/>
      <c r="E18" s="755" t="s">
        <v>419</v>
      </c>
      <c r="F18" s="74"/>
      <c r="G18" s="755" t="s">
        <v>414</v>
      </c>
      <c r="H18" s="74"/>
      <c r="I18" s="764" t="s">
        <v>503</v>
      </c>
      <c r="J18" s="764"/>
      <c r="K18" s="764"/>
      <c r="L18" s="764"/>
      <c r="M18" s="764"/>
      <c r="O18" s="755" t="s">
        <v>494</v>
      </c>
      <c r="P18" s="755"/>
      <c r="Q18" s="755"/>
      <c r="R18" s="755"/>
      <c r="S18" s="755"/>
    </row>
    <row r="19" spans="1:19" ht="5.0999999999999996" customHeight="1" thickBot="1" x14ac:dyDescent="0.3">
      <c r="A19" s="762"/>
      <c r="B19" s="74"/>
      <c r="C19" s="756"/>
      <c r="D19" s="74"/>
      <c r="E19" s="756"/>
      <c r="F19" s="74"/>
      <c r="G19" s="756"/>
      <c r="H19" s="74"/>
      <c r="I19" s="50"/>
      <c r="J19" s="50"/>
      <c r="K19" s="50"/>
      <c r="L19" s="50"/>
      <c r="O19" s="756"/>
      <c r="P19" s="756"/>
      <c r="Q19" s="756"/>
      <c r="R19" s="756"/>
      <c r="S19" s="756"/>
    </row>
    <row r="20" spans="1:19" ht="15" customHeight="1" thickBot="1" x14ac:dyDescent="0.3">
      <c r="A20" s="763"/>
      <c r="B20" s="340"/>
      <c r="C20" s="757"/>
      <c r="D20" s="340"/>
      <c r="E20" s="757"/>
      <c r="F20" s="340"/>
      <c r="G20" s="757"/>
      <c r="H20" s="340"/>
      <c r="I20" s="372">
        <v>1</v>
      </c>
      <c r="J20" s="373"/>
      <c r="K20" s="372">
        <v>2</v>
      </c>
      <c r="L20" s="373"/>
      <c r="M20" s="372">
        <v>3</v>
      </c>
      <c r="O20" s="757"/>
      <c r="P20" s="757"/>
      <c r="Q20" s="757"/>
      <c r="R20" s="757"/>
      <c r="S20" s="757"/>
    </row>
    <row r="21" spans="1:19" ht="5.0999999999999996" customHeight="1" x14ac:dyDescent="0.35">
      <c r="A21" s="334"/>
      <c r="B21" s="334"/>
      <c r="C21" s="334"/>
      <c r="D21" s="334"/>
      <c r="E21" s="334"/>
      <c r="F21" s="334"/>
      <c r="G21" s="334"/>
      <c r="H21" s="334"/>
      <c r="I21" s="339"/>
      <c r="J21" s="339"/>
      <c r="K21" s="339"/>
      <c r="L21" s="50"/>
      <c r="M21" s="50"/>
      <c r="N21" s="50"/>
      <c r="O21" s="50"/>
      <c r="P21" s="50"/>
      <c r="Q21" s="50"/>
      <c r="R21" s="50"/>
      <c r="S21" s="50"/>
    </row>
    <row r="22" spans="1:19" ht="30" customHeight="1" x14ac:dyDescent="0.25">
      <c r="A22" s="748">
        <v>1</v>
      </c>
      <c r="B22" s="334"/>
      <c r="C22" s="751" t="s">
        <v>409</v>
      </c>
      <c r="D22" s="752"/>
      <c r="E22" s="752"/>
      <c r="F22" s="752"/>
      <c r="G22" s="753"/>
      <c r="H22" s="334"/>
      <c r="I22" s="726" t="s">
        <v>495</v>
      </c>
      <c r="J22" s="374"/>
      <c r="K22" s="729" t="s">
        <v>420</v>
      </c>
      <c r="L22" s="730"/>
      <c r="M22" s="730"/>
      <c r="N22" s="730"/>
      <c r="O22" s="730"/>
      <c r="P22" s="730"/>
      <c r="Q22" s="731"/>
      <c r="R22" s="50"/>
      <c r="S22" s="50"/>
    </row>
    <row r="23" spans="1:19" ht="5.0999999999999996" customHeight="1" x14ac:dyDescent="0.25">
      <c r="A23" s="749"/>
      <c r="B23" s="334"/>
      <c r="C23" s="341"/>
      <c r="D23" s="334"/>
      <c r="E23" s="351"/>
      <c r="F23" s="334"/>
      <c r="G23" s="351"/>
      <c r="H23" s="334"/>
      <c r="I23" s="727"/>
      <c r="J23" s="375"/>
      <c r="K23" s="732"/>
      <c r="L23" s="733"/>
      <c r="M23" s="733"/>
      <c r="N23" s="733"/>
      <c r="O23" s="733"/>
      <c r="P23" s="733"/>
      <c r="Q23" s="734"/>
      <c r="R23" s="50"/>
      <c r="S23" s="50"/>
    </row>
    <row r="24" spans="1:19" ht="50.1" customHeight="1" x14ac:dyDescent="0.25">
      <c r="A24" s="749"/>
      <c r="B24" s="334"/>
      <c r="C24" s="341"/>
      <c r="D24" s="334"/>
      <c r="E24" s="737" t="s">
        <v>337</v>
      </c>
      <c r="F24" s="334"/>
      <c r="G24" s="740" t="s">
        <v>415</v>
      </c>
      <c r="H24" s="334"/>
      <c r="I24" s="728"/>
      <c r="J24" s="376"/>
      <c r="K24" s="735"/>
      <c r="L24" s="736"/>
      <c r="M24" s="733"/>
      <c r="N24" s="733"/>
      <c r="O24" s="733"/>
      <c r="P24" s="733"/>
      <c r="Q24" s="734"/>
      <c r="R24" s="50"/>
      <c r="S24" s="50"/>
    </row>
    <row r="25" spans="1:19" ht="35.1" customHeight="1" x14ac:dyDescent="0.25">
      <c r="A25" s="749"/>
      <c r="B25" s="334"/>
      <c r="C25" s="341"/>
      <c r="D25" s="334"/>
      <c r="E25" s="738"/>
      <c r="F25" s="334"/>
      <c r="G25" s="741"/>
      <c r="H25" s="334"/>
      <c r="I25" s="743"/>
      <c r="J25" s="338"/>
      <c r="K25" s="727" t="s">
        <v>496</v>
      </c>
      <c r="L25" s="375"/>
      <c r="M25" s="729" t="s">
        <v>421</v>
      </c>
      <c r="N25" s="730"/>
      <c r="O25" s="730"/>
      <c r="P25" s="730"/>
      <c r="Q25" s="730"/>
      <c r="R25" s="731"/>
      <c r="S25" s="50"/>
    </row>
    <row r="26" spans="1:19" ht="50.1" customHeight="1" x14ac:dyDescent="0.25">
      <c r="A26" s="749"/>
      <c r="B26" s="334"/>
      <c r="C26" s="341"/>
      <c r="D26" s="334"/>
      <c r="E26" s="738"/>
      <c r="F26" s="334"/>
      <c r="G26" s="741"/>
      <c r="H26" s="334"/>
      <c r="I26" s="744"/>
      <c r="J26" s="338"/>
      <c r="K26" s="728"/>
      <c r="L26" s="376"/>
      <c r="M26" s="735"/>
      <c r="N26" s="736"/>
      <c r="O26" s="733"/>
      <c r="P26" s="733"/>
      <c r="Q26" s="733"/>
      <c r="R26" s="734"/>
      <c r="S26" s="50"/>
    </row>
    <row r="27" spans="1:19" ht="84.95" customHeight="1" x14ac:dyDescent="0.25">
      <c r="A27" s="750"/>
      <c r="B27" s="334"/>
      <c r="C27" s="342"/>
      <c r="D27" s="334"/>
      <c r="E27" s="739"/>
      <c r="F27" s="334"/>
      <c r="G27" s="742"/>
      <c r="H27" s="334"/>
      <c r="I27" s="337"/>
      <c r="J27" s="338"/>
      <c r="K27" s="760"/>
      <c r="L27" s="761"/>
      <c r="M27" s="371" t="s">
        <v>497</v>
      </c>
      <c r="N27" s="377"/>
      <c r="O27" s="745" t="s">
        <v>422</v>
      </c>
      <c r="P27" s="746"/>
      <c r="Q27" s="746"/>
      <c r="R27" s="746"/>
      <c r="S27" s="747"/>
    </row>
    <row r="28" spans="1:19" s="4" customFormat="1" ht="5.0999999999999996" customHeight="1" x14ac:dyDescent="0.25">
      <c r="A28" s="397"/>
      <c r="B28" s="334"/>
      <c r="C28" s="333"/>
      <c r="D28" s="334"/>
      <c r="E28" s="333"/>
      <c r="F28" s="334"/>
      <c r="G28" s="336"/>
      <c r="H28" s="334"/>
      <c r="I28" s="337"/>
      <c r="J28" s="338"/>
      <c r="K28" s="338"/>
      <c r="L28" s="335"/>
      <c r="M28" s="50"/>
      <c r="N28" s="50"/>
      <c r="O28" s="50"/>
      <c r="P28" s="50"/>
      <c r="Q28" s="50"/>
      <c r="R28" s="50"/>
      <c r="S28" s="50"/>
    </row>
    <row r="29" spans="1:19" ht="30" customHeight="1" x14ac:dyDescent="0.25">
      <c r="A29" s="748">
        <f>A22+1</f>
        <v>2</v>
      </c>
      <c r="B29" s="343"/>
      <c r="C29" s="751" t="s">
        <v>427</v>
      </c>
      <c r="D29" s="752"/>
      <c r="E29" s="752"/>
      <c r="F29" s="752"/>
      <c r="G29" s="753"/>
      <c r="H29" s="343"/>
      <c r="I29" s="726" t="s">
        <v>495</v>
      </c>
      <c r="J29" s="374"/>
      <c r="K29" s="729" t="s">
        <v>423</v>
      </c>
      <c r="L29" s="730"/>
      <c r="M29" s="730"/>
      <c r="N29" s="730"/>
      <c r="O29" s="730"/>
      <c r="P29" s="730"/>
      <c r="Q29" s="731"/>
      <c r="R29" s="50"/>
      <c r="S29" s="50"/>
    </row>
    <row r="30" spans="1:19" ht="5.0999999999999996" customHeight="1" x14ac:dyDescent="0.25">
      <c r="A30" s="749"/>
      <c r="B30" s="343"/>
      <c r="C30" s="341"/>
      <c r="D30" s="334"/>
      <c r="E30" s="351"/>
      <c r="F30" s="334"/>
      <c r="G30" s="361"/>
      <c r="H30" s="360"/>
      <c r="I30" s="727"/>
      <c r="J30" s="375"/>
      <c r="K30" s="732"/>
      <c r="L30" s="733"/>
      <c r="M30" s="733"/>
      <c r="N30" s="733"/>
      <c r="O30" s="733"/>
      <c r="P30" s="733"/>
      <c r="Q30" s="734"/>
      <c r="R30" s="50"/>
      <c r="S30" s="50"/>
    </row>
    <row r="31" spans="1:19" ht="50.1" customHeight="1" x14ac:dyDescent="0.25">
      <c r="A31" s="749"/>
      <c r="B31" s="343"/>
      <c r="C31" s="341"/>
      <c r="D31" s="334"/>
      <c r="E31" s="737" t="s">
        <v>338</v>
      </c>
      <c r="F31" s="334"/>
      <c r="G31" s="740" t="s">
        <v>416</v>
      </c>
      <c r="H31" s="343"/>
      <c r="I31" s="728"/>
      <c r="J31" s="376"/>
      <c r="K31" s="735"/>
      <c r="L31" s="736"/>
      <c r="M31" s="733"/>
      <c r="N31" s="733"/>
      <c r="O31" s="733"/>
      <c r="P31" s="733"/>
      <c r="Q31" s="734"/>
      <c r="R31" s="50"/>
      <c r="S31" s="50"/>
    </row>
    <row r="32" spans="1:19" ht="35.1" customHeight="1" x14ac:dyDescent="0.25">
      <c r="A32" s="749"/>
      <c r="B32" s="343"/>
      <c r="C32" s="341"/>
      <c r="D32" s="334"/>
      <c r="E32" s="738"/>
      <c r="F32" s="334"/>
      <c r="G32" s="741"/>
      <c r="H32" s="378"/>
      <c r="I32" s="743"/>
      <c r="J32" s="338"/>
      <c r="K32" s="727" t="s">
        <v>496</v>
      </c>
      <c r="L32" s="375"/>
      <c r="M32" s="729"/>
      <c r="N32" s="730"/>
      <c r="O32" s="730"/>
      <c r="P32" s="730"/>
      <c r="Q32" s="730"/>
      <c r="R32" s="731"/>
      <c r="S32" s="50"/>
    </row>
    <row r="33" spans="1:19" ht="50.1" customHeight="1" x14ac:dyDescent="0.25">
      <c r="A33" s="749"/>
      <c r="B33" s="343"/>
      <c r="C33" s="341"/>
      <c r="D33" s="334"/>
      <c r="E33" s="738"/>
      <c r="F33" s="334"/>
      <c r="G33" s="741"/>
      <c r="H33" s="378"/>
      <c r="I33" s="744"/>
      <c r="J33" s="338"/>
      <c r="K33" s="728"/>
      <c r="L33" s="376"/>
      <c r="M33" s="735"/>
      <c r="N33" s="736"/>
      <c r="O33" s="733"/>
      <c r="P33" s="733"/>
      <c r="Q33" s="733"/>
      <c r="R33" s="734"/>
      <c r="S33" s="50"/>
    </row>
    <row r="34" spans="1:19" ht="84.95" customHeight="1" x14ac:dyDescent="0.25">
      <c r="A34" s="750"/>
      <c r="B34" s="343"/>
      <c r="C34" s="342"/>
      <c r="D34" s="334"/>
      <c r="E34" s="739"/>
      <c r="F34" s="334"/>
      <c r="G34" s="742"/>
      <c r="H34" s="378"/>
      <c r="I34" s="337"/>
      <c r="J34" s="338"/>
      <c r="K34" s="760"/>
      <c r="L34" s="761"/>
      <c r="M34" s="371" t="s">
        <v>497</v>
      </c>
      <c r="N34" s="377"/>
      <c r="O34" s="745"/>
      <c r="P34" s="746"/>
      <c r="Q34" s="746"/>
      <c r="R34" s="746"/>
      <c r="S34" s="747"/>
    </row>
    <row r="35" spans="1:19" s="4" customFormat="1" ht="5.0999999999999996" customHeight="1" x14ac:dyDescent="0.25">
      <c r="A35" s="397"/>
      <c r="B35" s="334"/>
      <c r="C35" s="333"/>
      <c r="D35" s="334"/>
      <c r="E35" s="333"/>
      <c r="F35" s="334"/>
      <c r="G35" s="336"/>
      <c r="H35" s="334"/>
      <c r="I35" s="337"/>
      <c r="J35" s="338"/>
      <c r="K35" s="338"/>
      <c r="L35" s="335"/>
      <c r="M35" s="50"/>
      <c r="N35" s="50"/>
      <c r="O35" s="50"/>
      <c r="P35" s="50"/>
      <c r="Q35" s="50"/>
      <c r="R35" s="50"/>
      <c r="S35" s="50"/>
    </row>
    <row r="36" spans="1:19" ht="30" customHeight="1" x14ac:dyDescent="0.25">
      <c r="A36" s="748">
        <f>A29+1</f>
        <v>3</v>
      </c>
      <c r="B36" s="343"/>
      <c r="C36" s="751" t="s">
        <v>428</v>
      </c>
      <c r="D36" s="752"/>
      <c r="E36" s="752"/>
      <c r="F36" s="752"/>
      <c r="G36" s="753"/>
      <c r="H36" s="343"/>
      <c r="I36" s="726" t="s">
        <v>495</v>
      </c>
      <c r="J36" s="374"/>
      <c r="K36" s="729"/>
      <c r="L36" s="730"/>
      <c r="M36" s="730"/>
      <c r="N36" s="730"/>
      <c r="O36" s="730"/>
      <c r="P36" s="730"/>
      <c r="Q36" s="731"/>
      <c r="R36" s="50"/>
      <c r="S36" s="50"/>
    </row>
    <row r="37" spans="1:19" ht="5.0999999999999996" customHeight="1" x14ac:dyDescent="0.25">
      <c r="A37" s="749"/>
      <c r="B37" s="343"/>
      <c r="C37" s="341"/>
      <c r="D37" s="334"/>
      <c r="E37" s="351"/>
      <c r="F37" s="334"/>
      <c r="G37" s="361"/>
      <c r="H37" s="360"/>
      <c r="I37" s="727"/>
      <c r="J37" s="375"/>
      <c r="K37" s="732"/>
      <c r="L37" s="733"/>
      <c r="M37" s="733"/>
      <c r="N37" s="733"/>
      <c r="O37" s="733"/>
      <c r="P37" s="733"/>
      <c r="Q37" s="734"/>
      <c r="R37" s="50"/>
      <c r="S37" s="50"/>
    </row>
    <row r="38" spans="1:19" ht="50.1" customHeight="1" x14ac:dyDescent="0.25">
      <c r="A38" s="749"/>
      <c r="B38" s="343"/>
      <c r="C38" s="341"/>
      <c r="D38" s="334"/>
      <c r="E38" s="737" t="s">
        <v>338</v>
      </c>
      <c r="F38" s="334"/>
      <c r="G38" s="740" t="s">
        <v>417</v>
      </c>
      <c r="H38" s="343"/>
      <c r="I38" s="728"/>
      <c r="J38" s="376"/>
      <c r="K38" s="735"/>
      <c r="L38" s="736"/>
      <c r="M38" s="733"/>
      <c r="N38" s="733"/>
      <c r="O38" s="733"/>
      <c r="P38" s="733"/>
      <c r="Q38" s="734"/>
      <c r="R38" s="50"/>
      <c r="S38" s="50"/>
    </row>
    <row r="39" spans="1:19" ht="35.1" customHeight="1" x14ac:dyDescent="0.25">
      <c r="A39" s="749"/>
      <c r="B39" s="343"/>
      <c r="C39" s="341"/>
      <c r="D39" s="334"/>
      <c r="E39" s="738"/>
      <c r="F39" s="334"/>
      <c r="G39" s="741"/>
      <c r="H39" s="378"/>
      <c r="I39" s="743"/>
      <c r="J39" s="338"/>
      <c r="K39" s="727" t="s">
        <v>496</v>
      </c>
      <c r="L39" s="375"/>
      <c r="M39" s="729" t="s">
        <v>418</v>
      </c>
      <c r="N39" s="730"/>
      <c r="O39" s="730"/>
      <c r="P39" s="730"/>
      <c r="Q39" s="730"/>
      <c r="R39" s="731"/>
      <c r="S39" s="50"/>
    </row>
    <row r="40" spans="1:19" ht="50.1" customHeight="1" x14ac:dyDescent="0.25">
      <c r="A40" s="749"/>
      <c r="B40" s="343"/>
      <c r="C40" s="341"/>
      <c r="D40" s="334"/>
      <c r="E40" s="738"/>
      <c r="F40" s="334"/>
      <c r="G40" s="741"/>
      <c r="H40" s="378"/>
      <c r="I40" s="744"/>
      <c r="J40" s="338"/>
      <c r="K40" s="728"/>
      <c r="L40" s="376"/>
      <c r="M40" s="735"/>
      <c r="N40" s="736"/>
      <c r="O40" s="733"/>
      <c r="P40" s="733"/>
      <c r="Q40" s="733"/>
      <c r="R40" s="734"/>
      <c r="S40" s="50"/>
    </row>
    <row r="41" spans="1:19" ht="84.95" customHeight="1" x14ac:dyDescent="0.25">
      <c r="A41" s="750"/>
      <c r="B41" s="343"/>
      <c r="C41" s="342"/>
      <c r="D41" s="334"/>
      <c r="E41" s="739"/>
      <c r="F41" s="334"/>
      <c r="G41" s="742"/>
      <c r="H41" s="378"/>
      <c r="I41" s="337"/>
      <c r="J41" s="338"/>
      <c r="K41" s="760"/>
      <c r="L41" s="761"/>
      <c r="M41" s="371" t="s">
        <v>497</v>
      </c>
      <c r="N41" s="377"/>
      <c r="O41" s="745"/>
      <c r="P41" s="746"/>
      <c r="Q41" s="746"/>
      <c r="R41" s="746"/>
      <c r="S41" s="747"/>
    </row>
    <row r="42" spans="1:19" s="4" customFormat="1" ht="5.0999999999999996" customHeight="1" x14ac:dyDescent="0.25">
      <c r="A42" s="397"/>
      <c r="B42" s="334"/>
      <c r="C42" s="333"/>
      <c r="D42" s="334"/>
      <c r="E42" s="333"/>
      <c r="F42" s="334"/>
      <c r="G42" s="336"/>
      <c r="H42" s="334"/>
      <c r="I42" s="337"/>
      <c r="J42" s="338"/>
      <c r="K42" s="338"/>
      <c r="L42" s="335"/>
      <c r="M42" s="50"/>
      <c r="N42" s="50"/>
      <c r="O42" s="50"/>
      <c r="P42" s="50"/>
      <c r="Q42" s="50"/>
      <c r="R42" s="50"/>
      <c r="S42" s="50"/>
    </row>
    <row r="43" spans="1:19" ht="30" customHeight="1" x14ac:dyDescent="0.25">
      <c r="A43" s="748">
        <f>A36+1</f>
        <v>4</v>
      </c>
      <c r="B43" s="343"/>
      <c r="C43" s="751"/>
      <c r="D43" s="752"/>
      <c r="E43" s="752"/>
      <c r="F43" s="752"/>
      <c r="G43" s="753"/>
      <c r="H43" s="343"/>
      <c r="I43" s="726" t="s">
        <v>495</v>
      </c>
      <c r="J43" s="374"/>
      <c r="K43" s="729"/>
      <c r="L43" s="730"/>
      <c r="M43" s="730"/>
      <c r="N43" s="730"/>
      <c r="O43" s="730"/>
      <c r="P43" s="730"/>
      <c r="Q43" s="731"/>
      <c r="R43" s="50"/>
      <c r="S43" s="50"/>
    </row>
    <row r="44" spans="1:19" ht="5.0999999999999996" customHeight="1" x14ac:dyDescent="0.25">
      <c r="A44" s="749"/>
      <c r="B44" s="343"/>
      <c r="C44" s="341"/>
      <c r="D44" s="334"/>
      <c r="E44" s="351"/>
      <c r="F44" s="334"/>
      <c r="G44" s="361"/>
      <c r="H44" s="360"/>
      <c r="I44" s="727"/>
      <c r="J44" s="375"/>
      <c r="K44" s="732"/>
      <c r="L44" s="733"/>
      <c r="M44" s="733"/>
      <c r="N44" s="733"/>
      <c r="O44" s="733"/>
      <c r="P44" s="733"/>
      <c r="Q44" s="734"/>
      <c r="R44" s="50"/>
      <c r="S44" s="50"/>
    </row>
    <row r="45" spans="1:19" ht="50.1" customHeight="1" x14ac:dyDescent="0.25">
      <c r="A45" s="749"/>
      <c r="B45" s="343"/>
      <c r="C45" s="341"/>
      <c r="D45" s="334"/>
      <c r="E45" s="737"/>
      <c r="F45" s="334"/>
      <c r="G45" s="740"/>
      <c r="H45" s="343"/>
      <c r="I45" s="728"/>
      <c r="J45" s="376"/>
      <c r="K45" s="735"/>
      <c r="L45" s="736"/>
      <c r="M45" s="733"/>
      <c r="N45" s="733"/>
      <c r="O45" s="733"/>
      <c r="P45" s="733"/>
      <c r="Q45" s="734"/>
      <c r="R45" s="50"/>
      <c r="S45" s="50"/>
    </row>
    <row r="46" spans="1:19" ht="35.1" customHeight="1" x14ac:dyDescent="0.25">
      <c r="A46" s="749">
        <f>A43+1</f>
        <v>5</v>
      </c>
      <c r="B46" s="343"/>
      <c r="C46" s="341"/>
      <c r="D46" s="334"/>
      <c r="E46" s="738"/>
      <c r="F46" s="334"/>
      <c r="G46" s="741"/>
      <c r="H46" s="378"/>
      <c r="I46" s="743"/>
      <c r="J46" s="338"/>
      <c r="K46" s="727" t="s">
        <v>496</v>
      </c>
      <c r="L46" s="375"/>
      <c r="M46" s="729"/>
      <c r="N46" s="730"/>
      <c r="O46" s="730"/>
      <c r="P46" s="730"/>
      <c r="Q46" s="730"/>
      <c r="R46" s="731"/>
      <c r="S46" s="50"/>
    </row>
    <row r="47" spans="1:19" ht="50.1" customHeight="1" x14ac:dyDescent="0.25">
      <c r="A47" s="749"/>
      <c r="B47" s="343"/>
      <c r="C47" s="341"/>
      <c r="D47" s="334"/>
      <c r="E47" s="738"/>
      <c r="F47" s="334"/>
      <c r="G47" s="741"/>
      <c r="H47" s="378"/>
      <c r="I47" s="744"/>
      <c r="J47" s="338"/>
      <c r="K47" s="728"/>
      <c r="L47" s="376"/>
      <c r="M47" s="735"/>
      <c r="N47" s="736"/>
      <c r="O47" s="733"/>
      <c r="P47" s="733"/>
      <c r="Q47" s="733"/>
      <c r="R47" s="734"/>
      <c r="S47" s="50"/>
    </row>
    <row r="48" spans="1:19" ht="84.95" customHeight="1" x14ac:dyDescent="0.25">
      <c r="A48" s="750">
        <f>A46+1</f>
        <v>6</v>
      </c>
      <c r="B48" s="343"/>
      <c r="C48" s="342"/>
      <c r="D48" s="334"/>
      <c r="E48" s="739"/>
      <c r="F48" s="334"/>
      <c r="G48" s="742"/>
      <c r="H48" s="378"/>
      <c r="I48" s="337"/>
      <c r="J48" s="338"/>
      <c r="K48" s="760"/>
      <c r="L48" s="761"/>
      <c r="M48" s="371" t="s">
        <v>497</v>
      </c>
      <c r="N48" s="377"/>
      <c r="O48" s="745"/>
      <c r="P48" s="746"/>
      <c r="Q48" s="746"/>
      <c r="R48" s="746"/>
      <c r="S48" s="747"/>
    </row>
    <row r="49" spans="1:19" s="4" customFormat="1" ht="5.0999999999999996" customHeight="1" x14ac:dyDescent="0.25">
      <c r="A49" s="397"/>
      <c r="B49" s="334"/>
      <c r="C49" s="333"/>
      <c r="D49" s="334"/>
      <c r="E49" s="333"/>
      <c r="F49" s="334"/>
      <c r="G49" s="336"/>
      <c r="H49" s="334"/>
      <c r="I49" s="337"/>
      <c r="J49" s="338"/>
      <c r="K49" s="338"/>
      <c r="L49" s="335"/>
      <c r="M49" s="50"/>
      <c r="N49" s="50"/>
      <c r="O49" s="50"/>
      <c r="P49" s="50"/>
      <c r="Q49" s="50"/>
      <c r="R49" s="50"/>
      <c r="S49" s="50"/>
    </row>
    <row r="50" spans="1:19" ht="30" customHeight="1" x14ac:dyDescent="0.25">
      <c r="A50" s="748">
        <f>A43+1</f>
        <v>5</v>
      </c>
      <c r="B50" s="343"/>
      <c r="C50" s="751"/>
      <c r="D50" s="752"/>
      <c r="E50" s="752"/>
      <c r="F50" s="752"/>
      <c r="G50" s="753"/>
      <c r="H50" s="343"/>
      <c r="I50" s="726" t="s">
        <v>495</v>
      </c>
      <c r="J50" s="374"/>
      <c r="K50" s="729"/>
      <c r="L50" s="730"/>
      <c r="M50" s="730"/>
      <c r="N50" s="730"/>
      <c r="O50" s="730"/>
      <c r="P50" s="730"/>
      <c r="Q50" s="731"/>
      <c r="R50" s="50"/>
      <c r="S50" s="50"/>
    </row>
    <row r="51" spans="1:19" ht="5.0999999999999996" customHeight="1" x14ac:dyDescent="0.25">
      <c r="A51" s="749"/>
      <c r="B51" s="343"/>
      <c r="C51" s="341"/>
      <c r="D51" s="334"/>
      <c r="E51" s="351"/>
      <c r="F51" s="334"/>
      <c r="G51" s="361"/>
      <c r="H51" s="360"/>
      <c r="I51" s="727"/>
      <c r="J51" s="375"/>
      <c r="K51" s="732"/>
      <c r="L51" s="733"/>
      <c r="M51" s="733"/>
      <c r="N51" s="733"/>
      <c r="O51" s="733"/>
      <c r="P51" s="733"/>
      <c r="Q51" s="734"/>
      <c r="R51" s="50"/>
      <c r="S51" s="50"/>
    </row>
    <row r="52" spans="1:19" ht="50.1" customHeight="1" x14ac:dyDescent="0.25">
      <c r="A52" s="749"/>
      <c r="B52" s="343"/>
      <c r="C52" s="341"/>
      <c r="D52" s="334"/>
      <c r="E52" s="737"/>
      <c r="F52" s="334"/>
      <c r="G52" s="740"/>
      <c r="H52" s="343"/>
      <c r="I52" s="728"/>
      <c r="J52" s="376"/>
      <c r="K52" s="735"/>
      <c r="L52" s="736"/>
      <c r="M52" s="733"/>
      <c r="N52" s="733"/>
      <c r="O52" s="733"/>
      <c r="P52" s="733"/>
      <c r="Q52" s="734"/>
      <c r="R52" s="50"/>
      <c r="S52" s="50"/>
    </row>
    <row r="53" spans="1:19" ht="35.1" customHeight="1" x14ac:dyDescent="0.25">
      <c r="A53" s="749"/>
      <c r="B53" s="343"/>
      <c r="C53" s="341"/>
      <c r="D53" s="334"/>
      <c r="E53" s="738"/>
      <c r="F53" s="334"/>
      <c r="G53" s="741"/>
      <c r="H53" s="378"/>
      <c r="I53" s="743"/>
      <c r="J53" s="338"/>
      <c r="K53" s="727" t="s">
        <v>496</v>
      </c>
      <c r="L53" s="375"/>
      <c r="M53" s="729"/>
      <c r="N53" s="730"/>
      <c r="O53" s="730"/>
      <c r="P53" s="730"/>
      <c r="Q53" s="730"/>
      <c r="R53" s="731"/>
      <c r="S53" s="50"/>
    </row>
    <row r="54" spans="1:19" ht="50.1" customHeight="1" x14ac:dyDescent="0.25">
      <c r="A54" s="749"/>
      <c r="B54" s="343"/>
      <c r="C54" s="341"/>
      <c r="D54" s="334"/>
      <c r="E54" s="738"/>
      <c r="F54" s="334"/>
      <c r="G54" s="741"/>
      <c r="H54" s="378"/>
      <c r="I54" s="744"/>
      <c r="J54" s="338"/>
      <c r="K54" s="728"/>
      <c r="L54" s="376"/>
      <c r="M54" s="735"/>
      <c r="N54" s="736"/>
      <c r="O54" s="733"/>
      <c r="P54" s="733"/>
      <c r="Q54" s="733"/>
      <c r="R54" s="734"/>
      <c r="S54" s="50"/>
    </row>
    <row r="55" spans="1:19" ht="84.95" customHeight="1" x14ac:dyDescent="0.25">
      <c r="A55" s="750"/>
      <c r="B55" s="343"/>
      <c r="C55" s="342"/>
      <c r="D55" s="334"/>
      <c r="E55" s="739"/>
      <c r="F55" s="334"/>
      <c r="G55" s="742"/>
      <c r="H55" s="378"/>
      <c r="I55" s="479"/>
      <c r="J55" s="338"/>
      <c r="K55" s="760"/>
      <c r="L55" s="761"/>
      <c r="M55" s="371" t="s">
        <v>497</v>
      </c>
      <c r="N55" s="377"/>
      <c r="O55" s="745"/>
      <c r="P55" s="746"/>
      <c r="Q55" s="746"/>
      <c r="R55" s="746"/>
      <c r="S55" s="747"/>
    </row>
    <row r="56" spans="1:19" s="4" customFormat="1" ht="5.0999999999999996" customHeight="1" x14ac:dyDescent="0.25">
      <c r="A56" s="397"/>
      <c r="B56" s="334"/>
      <c r="C56" s="333"/>
      <c r="D56" s="334"/>
      <c r="E56" s="333"/>
      <c r="F56" s="334"/>
      <c r="G56" s="336"/>
      <c r="H56" s="334"/>
      <c r="I56" s="337"/>
      <c r="J56" s="338"/>
      <c r="K56" s="338"/>
      <c r="L56" s="335"/>
      <c r="M56" s="50"/>
      <c r="N56" s="50"/>
      <c r="O56" s="50"/>
      <c r="P56" s="50"/>
      <c r="Q56" s="50"/>
      <c r="R56" s="50"/>
      <c r="S56" s="50"/>
    </row>
    <row r="57" spans="1:19" ht="30" customHeight="1" x14ac:dyDescent="0.25">
      <c r="A57" s="748">
        <f>A50+1</f>
        <v>6</v>
      </c>
      <c r="B57" s="343"/>
      <c r="C57" s="751"/>
      <c r="D57" s="752"/>
      <c r="E57" s="752"/>
      <c r="F57" s="752"/>
      <c r="G57" s="753"/>
      <c r="H57" s="343"/>
      <c r="I57" s="726" t="s">
        <v>495</v>
      </c>
      <c r="J57" s="374"/>
      <c r="K57" s="729"/>
      <c r="L57" s="730"/>
      <c r="M57" s="730"/>
      <c r="N57" s="730"/>
      <c r="O57" s="730"/>
      <c r="P57" s="730"/>
      <c r="Q57" s="731"/>
      <c r="R57" s="50"/>
      <c r="S57" s="50"/>
    </row>
    <row r="58" spans="1:19" ht="5.0999999999999996" customHeight="1" x14ac:dyDescent="0.25">
      <c r="A58" s="749"/>
      <c r="B58" s="343"/>
      <c r="C58" s="341"/>
      <c r="D58" s="334"/>
      <c r="E58" s="351"/>
      <c r="F58" s="334"/>
      <c r="G58" s="361"/>
      <c r="H58" s="360"/>
      <c r="I58" s="727"/>
      <c r="J58" s="375"/>
      <c r="K58" s="732"/>
      <c r="L58" s="733"/>
      <c r="M58" s="733"/>
      <c r="N58" s="733"/>
      <c r="O58" s="733"/>
      <c r="P58" s="733"/>
      <c r="Q58" s="734"/>
      <c r="R58" s="50"/>
      <c r="S58" s="50"/>
    </row>
    <row r="59" spans="1:19" ht="50.1" customHeight="1" x14ac:dyDescent="0.25">
      <c r="A59" s="749"/>
      <c r="B59" s="343"/>
      <c r="C59" s="341"/>
      <c r="D59" s="334"/>
      <c r="E59" s="737"/>
      <c r="F59" s="334"/>
      <c r="G59" s="740"/>
      <c r="H59" s="343"/>
      <c r="I59" s="728"/>
      <c r="J59" s="376"/>
      <c r="K59" s="735"/>
      <c r="L59" s="736"/>
      <c r="M59" s="733"/>
      <c r="N59" s="733"/>
      <c r="O59" s="733"/>
      <c r="P59" s="733"/>
      <c r="Q59" s="734"/>
      <c r="R59" s="50"/>
      <c r="S59" s="50"/>
    </row>
    <row r="60" spans="1:19" ht="35.1" customHeight="1" x14ac:dyDescent="0.25">
      <c r="A60" s="749"/>
      <c r="B60" s="343"/>
      <c r="C60" s="341"/>
      <c r="D60" s="334"/>
      <c r="E60" s="738"/>
      <c r="F60" s="334"/>
      <c r="G60" s="741"/>
      <c r="H60" s="378"/>
      <c r="I60" s="743"/>
      <c r="J60" s="338"/>
      <c r="K60" s="727" t="s">
        <v>496</v>
      </c>
      <c r="L60" s="375"/>
      <c r="M60" s="729"/>
      <c r="N60" s="730"/>
      <c r="O60" s="730"/>
      <c r="P60" s="730"/>
      <c r="Q60" s="730"/>
      <c r="R60" s="731"/>
      <c r="S60" s="50"/>
    </row>
    <row r="61" spans="1:19" ht="50.1" customHeight="1" x14ac:dyDescent="0.25">
      <c r="A61" s="749"/>
      <c r="B61" s="343"/>
      <c r="C61" s="341"/>
      <c r="D61" s="334"/>
      <c r="E61" s="738"/>
      <c r="F61" s="334"/>
      <c r="G61" s="741"/>
      <c r="H61" s="378"/>
      <c r="I61" s="744"/>
      <c r="J61" s="338"/>
      <c r="K61" s="728"/>
      <c r="L61" s="376"/>
      <c r="M61" s="735"/>
      <c r="N61" s="736"/>
      <c r="O61" s="733"/>
      <c r="P61" s="733"/>
      <c r="Q61" s="733"/>
      <c r="R61" s="734"/>
      <c r="S61" s="50"/>
    </row>
    <row r="62" spans="1:19" ht="84.95" customHeight="1" x14ac:dyDescent="0.25">
      <c r="A62" s="750"/>
      <c r="B62" s="343"/>
      <c r="C62" s="342"/>
      <c r="D62" s="334"/>
      <c r="E62" s="739"/>
      <c r="F62" s="334"/>
      <c r="G62" s="742"/>
      <c r="H62" s="378"/>
      <c r="I62" s="479"/>
      <c r="J62" s="338"/>
      <c r="K62" s="760"/>
      <c r="L62" s="761"/>
      <c r="M62" s="371" t="s">
        <v>497</v>
      </c>
      <c r="N62" s="377"/>
      <c r="O62" s="745"/>
      <c r="P62" s="746"/>
      <c r="Q62" s="746"/>
      <c r="R62" s="746"/>
      <c r="S62" s="747"/>
    </row>
    <row r="63" spans="1:19" s="4" customFormat="1" ht="5.0999999999999996" customHeight="1" x14ac:dyDescent="0.25">
      <c r="A63" s="397"/>
      <c r="B63" s="334"/>
      <c r="C63" s="333"/>
      <c r="D63" s="334"/>
      <c r="E63" s="333"/>
      <c r="F63" s="334"/>
      <c r="G63" s="336"/>
      <c r="H63" s="334"/>
      <c r="I63" s="380"/>
      <c r="J63" s="338"/>
      <c r="K63" s="338"/>
      <c r="L63" s="335"/>
      <c r="M63" s="50"/>
      <c r="N63" s="50"/>
      <c r="O63" s="50"/>
      <c r="P63" s="50"/>
      <c r="Q63" s="50"/>
      <c r="R63" s="50"/>
      <c r="S63" s="50"/>
    </row>
    <row r="64" spans="1:19" ht="30" customHeight="1" x14ac:dyDescent="0.25">
      <c r="A64" s="748">
        <f>A57+1</f>
        <v>7</v>
      </c>
      <c r="B64" s="343"/>
      <c r="C64" s="751"/>
      <c r="D64" s="752"/>
      <c r="E64" s="752"/>
      <c r="F64" s="752"/>
      <c r="G64" s="753"/>
      <c r="H64" s="343"/>
      <c r="I64" s="726" t="s">
        <v>495</v>
      </c>
      <c r="J64" s="374"/>
      <c r="K64" s="729"/>
      <c r="L64" s="730"/>
      <c r="M64" s="730"/>
      <c r="N64" s="730"/>
      <c r="O64" s="730"/>
      <c r="P64" s="730"/>
      <c r="Q64" s="731"/>
      <c r="R64" s="50"/>
      <c r="S64" s="50"/>
    </row>
    <row r="65" spans="1:19" ht="5.0999999999999996" customHeight="1" x14ac:dyDescent="0.25">
      <c r="A65" s="749"/>
      <c r="B65" s="343"/>
      <c r="C65" s="341"/>
      <c r="D65" s="334"/>
      <c r="E65" s="351"/>
      <c r="F65" s="334"/>
      <c r="G65" s="361"/>
      <c r="H65" s="360"/>
      <c r="I65" s="727"/>
      <c r="J65" s="375"/>
      <c r="K65" s="732"/>
      <c r="L65" s="733"/>
      <c r="M65" s="733"/>
      <c r="N65" s="733"/>
      <c r="O65" s="733"/>
      <c r="P65" s="733"/>
      <c r="Q65" s="734"/>
      <c r="R65" s="50"/>
      <c r="S65" s="50"/>
    </row>
    <row r="66" spans="1:19" ht="50.1" customHeight="1" x14ac:dyDescent="0.25">
      <c r="A66" s="749"/>
      <c r="B66" s="343"/>
      <c r="C66" s="341"/>
      <c r="D66" s="334"/>
      <c r="E66" s="737"/>
      <c r="F66" s="334"/>
      <c r="G66" s="740"/>
      <c r="H66" s="343"/>
      <c r="I66" s="728"/>
      <c r="J66" s="376"/>
      <c r="K66" s="735"/>
      <c r="L66" s="736"/>
      <c r="M66" s="733"/>
      <c r="N66" s="733"/>
      <c r="O66" s="733"/>
      <c r="P66" s="733"/>
      <c r="Q66" s="734"/>
      <c r="R66" s="50"/>
      <c r="S66" s="50"/>
    </row>
    <row r="67" spans="1:19" ht="35.1" customHeight="1" x14ac:dyDescent="0.25">
      <c r="A67" s="749"/>
      <c r="B67" s="343"/>
      <c r="C67" s="341"/>
      <c r="D67" s="334"/>
      <c r="E67" s="738"/>
      <c r="F67" s="334"/>
      <c r="G67" s="741"/>
      <c r="H67" s="378"/>
      <c r="I67" s="743"/>
      <c r="J67" s="338"/>
      <c r="K67" s="727" t="s">
        <v>496</v>
      </c>
      <c r="L67" s="375"/>
      <c r="M67" s="729"/>
      <c r="N67" s="730"/>
      <c r="O67" s="730"/>
      <c r="P67" s="730"/>
      <c r="Q67" s="730"/>
      <c r="R67" s="731"/>
      <c r="S67" s="50"/>
    </row>
    <row r="68" spans="1:19" ht="50.1" customHeight="1" x14ac:dyDescent="0.25">
      <c r="A68" s="749"/>
      <c r="B68" s="343"/>
      <c r="C68" s="341"/>
      <c r="D68" s="334"/>
      <c r="E68" s="738"/>
      <c r="F68" s="334"/>
      <c r="G68" s="741"/>
      <c r="H68" s="378"/>
      <c r="I68" s="744"/>
      <c r="J68" s="338"/>
      <c r="K68" s="728"/>
      <c r="L68" s="376"/>
      <c r="M68" s="735"/>
      <c r="N68" s="736"/>
      <c r="O68" s="733"/>
      <c r="P68" s="733"/>
      <c r="Q68" s="733"/>
      <c r="R68" s="734"/>
      <c r="S68" s="50"/>
    </row>
    <row r="69" spans="1:19" ht="84.95" customHeight="1" x14ac:dyDescent="0.25">
      <c r="A69" s="750"/>
      <c r="B69" s="343"/>
      <c r="C69" s="342"/>
      <c r="D69" s="334"/>
      <c r="E69" s="739"/>
      <c r="F69" s="334"/>
      <c r="G69" s="742"/>
      <c r="H69" s="378"/>
      <c r="I69" s="479"/>
      <c r="J69" s="338"/>
      <c r="K69" s="760"/>
      <c r="L69" s="761"/>
      <c r="M69" s="371" t="s">
        <v>497</v>
      </c>
      <c r="N69" s="377"/>
      <c r="O69" s="745"/>
      <c r="P69" s="746"/>
      <c r="Q69" s="746"/>
      <c r="R69" s="746"/>
      <c r="S69" s="747"/>
    </row>
    <row r="70" spans="1:19" s="4" customFormat="1" ht="5.0999999999999996" customHeight="1" x14ac:dyDescent="0.25">
      <c r="A70" s="397"/>
      <c r="B70" s="334"/>
      <c r="C70" s="333"/>
      <c r="D70" s="334"/>
      <c r="E70" s="333"/>
      <c r="F70" s="334"/>
      <c r="G70" s="336"/>
      <c r="H70" s="334"/>
      <c r="I70" s="380"/>
      <c r="J70" s="338"/>
      <c r="K70" s="338"/>
      <c r="L70" s="335"/>
      <c r="M70" s="50"/>
      <c r="N70" s="50"/>
      <c r="O70" s="50"/>
      <c r="P70" s="50"/>
      <c r="Q70" s="50"/>
      <c r="R70" s="50"/>
      <c r="S70" s="50"/>
    </row>
    <row r="71" spans="1:19" ht="30" customHeight="1" x14ac:dyDescent="0.25">
      <c r="A71" s="748">
        <f>A64+1</f>
        <v>8</v>
      </c>
      <c r="B71" s="343"/>
      <c r="C71" s="751"/>
      <c r="D71" s="752"/>
      <c r="E71" s="752"/>
      <c r="F71" s="752"/>
      <c r="G71" s="753"/>
      <c r="H71" s="343"/>
      <c r="I71" s="726" t="s">
        <v>495</v>
      </c>
      <c r="J71" s="374"/>
      <c r="K71" s="729"/>
      <c r="L71" s="730"/>
      <c r="M71" s="730"/>
      <c r="N71" s="730"/>
      <c r="O71" s="730"/>
      <c r="P71" s="730"/>
      <c r="Q71" s="731"/>
      <c r="R71" s="50"/>
      <c r="S71" s="50"/>
    </row>
    <row r="72" spans="1:19" ht="5.0999999999999996" customHeight="1" x14ac:dyDescent="0.25">
      <c r="A72" s="749"/>
      <c r="B72" s="343"/>
      <c r="C72" s="341"/>
      <c r="D72" s="334"/>
      <c r="E72" s="351"/>
      <c r="F72" s="334"/>
      <c r="G72" s="361"/>
      <c r="H72" s="360"/>
      <c r="I72" s="727"/>
      <c r="J72" s="375"/>
      <c r="K72" s="732"/>
      <c r="L72" s="733"/>
      <c r="M72" s="733"/>
      <c r="N72" s="733"/>
      <c r="O72" s="733"/>
      <c r="P72" s="733"/>
      <c r="Q72" s="734"/>
      <c r="R72" s="50"/>
      <c r="S72" s="50"/>
    </row>
    <row r="73" spans="1:19" ht="50.1" customHeight="1" x14ac:dyDescent="0.25">
      <c r="A73" s="749"/>
      <c r="B73" s="343"/>
      <c r="C73" s="341"/>
      <c r="D73" s="334"/>
      <c r="E73" s="737"/>
      <c r="F73" s="334"/>
      <c r="G73" s="740"/>
      <c r="H73" s="343"/>
      <c r="I73" s="728"/>
      <c r="J73" s="376"/>
      <c r="K73" s="735"/>
      <c r="L73" s="736"/>
      <c r="M73" s="733"/>
      <c r="N73" s="733"/>
      <c r="O73" s="733"/>
      <c r="P73" s="733"/>
      <c r="Q73" s="734"/>
      <c r="R73" s="50"/>
      <c r="S73" s="50"/>
    </row>
    <row r="74" spans="1:19" ht="35.1" customHeight="1" x14ac:dyDescent="0.25">
      <c r="A74" s="749"/>
      <c r="B74" s="343"/>
      <c r="C74" s="341"/>
      <c r="D74" s="334"/>
      <c r="E74" s="738"/>
      <c r="F74" s="334"/>
      <c r="G74" s="741"/>
      <c r="H74" s="378"/>
      <c r="I74" s="743"/>
      <c r="J74" s="338"/>
      <c r="K74" s="727" t="s">
        <v>496</v>
      </c>
      <c r="L74" s="375"/>
      <c r="M74" s="729"/>
      <c r="N74" s="730"/>
      <c r="O74" s="730"/>
      <c r="P74" s="730"/>
      <c r="Q74" s="730"/>
      <c r="R74" s="731"/>
      <c r="S74" s="50"/>
    </row>
    <row r="75" spans="1:19" ht="50.1" customHeight="1" x14ac:dyDescent="0.25">
      <c r="A75" s="749"/>
      <c r="B75" s="343"/>
      <c r="C75" s="341"/>
      <c r="D75" s="334"/>
      <c r="E75" s="738"/>
      <c r="F75" s="334"/>
      <c r="G75" s="741"/>
      <c r="H75" s="378"/>
      <c r="I75" s="744"/>
      <c r="J75" s="338"/>
      <c r="K75" s="728"/>
      <c r="L75" s="376"/>
      <c r="M75" s="735"/>
      <c r="N75" s="736"/>
      <c r="O75" s="733"/>
      <c r="P75" s="733"/>
      <c r="Q75" s="733"/>
      <c r="R75" s="734"/>
      <c r="S75" s="50"/>
    </row>
    <row r="76" spans="1:19" ht="84.95" customHeight="1" x14ac:dyDescent="0.25">
      <c r="A76" s="750"/>
      <c r="B76" s="343"/>
      <c r="C76" s="342"/>
      <c r="D76" s="334"/>
      <c r="E76" s="739"/>
      <c r="F76" s="334"/>
      <c r="G76" s="742"/>
      <c r="H76" s="378"/>
      <c r="I76" s="479"/>
      <c r="J76" s="338"/>
      <c r="K76" s="760"/>
      <c r="L76" s="761"/>
      <c r="M76" s="371" t="s">
        <v>497</v>
      </c>
      <c r="N76" s="377"/>
      <c r="O76" s="745"/>
      <c r="P76" s="746"/>
      <c r="Q76" s="746"/>
      <c r="R76" s="746"/>
      <c r="S76" s="747"/>
    </row>
    <row r="77" spans="1:19" s="4" customFormat="1" ht="5.0999999999999996" customHeight="1" x14ac:dyDescent="0.25">
      <c r="A77" s="397"/>
      <c r="B77" s="334"/>
      <c r="C77" s="333"/>
      <c r="D77" s="334"/>
      <c r="E77" s="333"/>
      <c r="F77" s="334"/>
      <c r="G77" s="336"/>
      <c r="H77" s="334"/>
      <c r="I77" s="380"/>
      <c r="J77" s="338"/>
      <c r="K77" s="338"/>
      <c r="L77" s="335"/>
      <c r="M77" s="50"/>
      <c r="N77" s="50"/>
      <c r="O77" s="50"/>
      <c r="P77" s="50"/>
      <c r="Q77" s="50"/>
      <c r="R77" s="50"/>
      <c r="S77" s="50"/>
    </row>
    <row r="78" spans="1:19" ht="30" customHeight="1" x14ac:dyDescent="0.25">
      <c r="A78" s="748">
        <f>A71+1</f>
        <v>9</v>
      </c>
      <c r="B78" s="343"/>
      <c r="C78" s="751"/>
      <c r="D78" s="752"/>
      <c r="E78" s="752"/>
      <c r="F78" s="752"/>
      <c r="G78" s="753"/>
      <c r="H78" s="343"/>
      <c r="I78" s="726" t="s">
        <v>495</v>
      </c>
      <c r="J78" s="374"/>
      <c r="K78" s="729"/>
      <c r="L78" s="730"/>
      <c r="M78" s="730"/>
      <c r="N78" s="730"/>
      <c r="O78" s="730"/>
      <c r="P78" s="730"/>
      <c r="Q78" s="731"/>
      <c r="R78" s="50"/>
      <c r="S78" s="50"/>
    </row>
    <row r="79" spans="1:19" ht="5.0999999999999996" customHeight="1" x14ac:dyDescent="0.25">
      <c r="A79" s="749"/>
      <c r="B79" s="343"/>
      <c r="C79" s="341"/>
      <c r="D79" s="334"/>
      <c r="E79" s="351"/>
      <c r="F79" s="334"/>
      <c r="G79" s="361"/>
      <c r="H79" s="360"/>
      <c r="I79" s="727"/>
      <c r="J79" s="375"/>
      <c r="K79" s="732"/>
      <c r="L79" s="733"/>
      <c r="M79" s="733"/>
      <c r="N79" s="733"/>
      <c r="O79" s="733"/>
      <c r="P79" s="733"/>
      <c r="Q79" s="734"/>
      <c r="R79" s="50"/>
      <c r="S79" s="50"/>
    </row>
    <row r="80" spans="1:19" ht="50.1" customHeight="1" x14ac:dyDescent="0.25">
      <c r="A80" s="749"/>
      <c r="B80" s="343"/>
      <c r="C80" s="341"/>
      <c r="D80" s="334"/>
      <c r="E80" s="737"/>
      <c r="F80" s="334"/>
      <c r="G80" s="740"/>
      <c r="H80" s="343"/>
      <c r="I80" s="728"/>
      <c r="J80" s="376"/>
      <c r="K80" s="735"/>
      <c r="L80" s="736"/>
      <c r="M80" s="733"/>
      <c r="N80" s="733"/>
      <c r="O80" s="733"/>
      <c r="P80" s="733"/>
      <c r="Q80" s="734"/>
      <c r="R80" s="50"/>
      <c r="S80" s="50"/>
    </row>
    <row r="81" spans="1:19" ht="35.1" customHeight="1" x14ac:dyDescent="0.25">
      <c r="A81" s="749"/>
      <c r="B81" s="343"/>
      <c r="C81" s="341"/>
      <c r="D81" s="334"/>
      <c r="E81" s="738"/>
      <c r="F81" s="334"/>
      <c r="G81" s="741"/>
      <c r="H81" s="378"/>
      <c r="I81" s="743"/>
      <c r="J81" s="338"/>
      <c r="K81" s="727" t="s">
        <v>496</v>
      </c>
      <c r="L81" s="375"/>
      <c r="M81" s="729"/>
      <c r="N81" s="730"/>
      <c r="O81" s="730"/>
      <c r="P81" s="730"/>
      <c r="Q81" s="730"/>
      <c r="R81" s="731"/>
      <c r="S81" s="50"/>
    </row>
    <row r="82" spans="1:19" ht="50.1" customHeight="1" x14ac:dyDescent="0.25">
      <c r="A82" s="749"/>
      <c r="B82" s="343"/>
      <c r="C82" s="341"/>
      <c r="D82" s="334"/>
      <c r="E82" s="738"/>
      <c r="F82" s="334"/>
      <c r="G82" s="741"/>
      <c r="H82" s="378"/>
      <c r="I82" s="744"/>
      <c r="J82" s="338"/>
      <c r="K82" s="728"/>
      <c r="L82" s="376"/>
      <c r="M82" s="735"/>
      <c r="N82" s="736"/>
      <c r="O82" s="733"/>
      <c r="P82" s="733"/>
      <c r="Q82" s="733"/>
      <c r="R82" s="734"/>
      <c r="S82" s="50"/>
    </row>
    <row r="83" spans="1:19" ht="84.95" customHeight="1" x14ac:dyDescent="0.25">
      <c r="A83" s="750"/>
      <c r="B83" s="343"/>
      <c r="C83" s="342"/>
      <c r="D83" s="334"/>
      <c r="E83" s="739"/>
      <c r="F83" s="334"/>
      <c r="G83" s="742"/>
      <c r="H83" s="378"/>
      <c r="I83" s="479"/>
      <c r="J83" s="338"/>
      <c r="K83" s="760"/>
      <c r="L83" s="761"/>
      <c r="M83" s="371" t="s">
        <v>497</v>
      </c>
      <c r="N83" s="377"/>
      <c r="O83" s="745"/>
      <c r="P83" s="746"/>
      <c r="Q83" s="746"/>
      <c r="R83" s="746"/>
      <c r="S83" s="747"/>
    </row>
    <row r="84" spans="1:19" ht="5.0999999999999996" customHeight="1" x14ac:dyDescent="0.25">
      <c r="A84" s="398"/>
    </row>
    <row r="85" spans="1:19" ht="30" customHeight="1" x14ac:dyDescent="0.25">
      <c r="A85" s="748">
        <f>A78+1</f>
        <v>10</v>
      </c>
      <c r="B85" s="343"/>
      <c r="C85" s="751"/>
      <c r="D85" s="752"/>
      <c r="E85" s="752"/>
      <c r="F85" s="752"/>
      <c r="G85" s="753"/>
      <c r="H85" s="343"/>
      <c r="I85" s="726" t="s">
        <v>495</v>
      </c>
      <c r="J85" s="374"/>
      <c r="K85" s="729"/>
      <c r="L85" s="730"/>
      <c r="M85" s="730"/>
      <c r="N85" s="730"/>
      <c r="O85" s="730"/>
      <c r="P85" s="730"/>
      <c r="Q85" s="731"/>
      <c r="R85" s="50"/>
      <c r="S85" s="50"/>
    </row>
    <row r="86" spans="1:19" ht="5.0999999999999996" customHeight="1" x14ac:dyDescent="0.25">
      <c r="A86" s="749"/>
      <c r="B86" s="343"/>
      <c r="C86" s="341"/>
      <c r="D86" s="334"/>
      <c r="E86" s="351"/>
      <c r="F86" s="334"/>
      <c r="G86" s="361"/>
      <c r="H86" s="360"/>
      <c r="I86" s="727"/>
      <c r="J86" s="375"/>
      <c r="K86" s="732"/>
      <c r="L86" s="733"/>
      <c r="M86" s="733"/>
      <c r="N86" s="733"/>
      <c r="O86" s="733"/>
      <c r="P86" s="733"/>
      <c r="Q86" s="734"/>
      <c r="R86" s="50"/>
      <c r="S86" s="50"/>
    </row>
    <row r="87" spans="1:19" ht="50.1" customHeight="1" x14ac:dyDescent="0.25">
      <c r="A87" s="749"/>
      <c r="B87" s="343"/>
      <c r="C87" s="341"/>
      <c r="D87" s="334"/>
      <c r="E87" s="737"/>
      <c r="F87" s="334"/>
      <c r="G87" s="740"/>
      <c r="H87" s="343"/>
      <c r="I87" s="728"/>
      <c r="J87" s="376"/>
      <c r="K87" s="735"/>
      <c r="L87" s="736"/>
      <c r="M87" s="733"/>
      <c r="N87" s="733"/>
      <c r="O87" s="733"/>
      <c r="P87" s="733"/>
      <c r="Q87" s="734"/>
      <c r="R87" s="50"/>
      <c r="S87" s="50"/>
    </row>
    <row r="88" spans="1:19" ht="35.1" customHeight="1" x14ac:dyDescent="0.25">
      <c r="A88" s="749">
        <f>A85+1</f>
        <v>11</v>
      </c>
      <c r="B88" s="343"/>
      <c r="C88" s="341"/>
      <c r="D88" s="334"/>
      <c r="E88" s="738"/>
      <c r="F88" s="334"/>
      <c r="G88" s="741"/>
      <c r="H88" s="378"/>
      <c r="I88" s="743"/>
      <c r="J88" s="338"/>
      <c r="K88" s="727" t="s">
        <v>496</v>
      </c>
      <c r="L88" s="375"/>
      <c r="M88" s="729"/>
      <c r="N88" s="730"/>
      <c r="O88" s="730"/>
      <c r="P88" s="730"/>
      <c r="Q88" s="730"/>
      <c r="R88" s="731"/>
      <c r="S88" s="50"/>
    </row>
    <row r="89" spans="1:19" ht="50.1" customHeight="1" x14ac:dyDescent="0.25">
      <c r="A89" s="749"/>
      <c r="B89" s="343"/>
      <c r="C89" s="341"/>
      <c r="D89" s="334"/>
      <c r="E89" s="738"/>
      <c r="F89" s="334"/>
      <c r="G89" s="741"/>
      <c r="H89" s="378"/>
      <c r="I89" s="744"/>
      <c r="J89" s="338"/>
      <c r="K89" s="728"/>
      <c r="L89" s="376"/>
      <c r="M89" s="735"/>
      <c r="N89" s="736"/>
      <c r="O89" s="733"/>
      <c r="P89" s="733"/>
      <c r="Q89" s="733"/>
      <c r="R89" s="734"/>
      <c r="S89" s="50"/>
    </row>
    <row r="90" spans="1:19" ht="84.95" customHeight="1" x14ac:dyDescent="0.25">
      <c r="A90" s="750">
        <f>A88+1</f>
        <v>12</v>
      </c>
      <c r="B90" s="343"/>
      <c r="C90" s="342"/>
      <c r="D90" s="334"/>
      <c r="E90" s="739"/>
      <c r="F90" s="334"/>
      <c r="G90" s="742"/>
      <c r="H90" s="378"/>
      <c r="I90" s="479"/>
      <c r="J90" s="338"/>
      <c r="K90" s="760"/>
      <c r="L90" s="761"/>
      <c r="M90" s="371" t="s">
        <v>497</v>
      </c>
      <c r="N90" s="377"/>
      <c r="O90" s="745"/>
      <c r="P90" s="746"/>
      <c r="Q90" s="746"/>
      <c r="R90" s="746"/>
      <c r="S90" s="747"/>
    </row>
    <row r="91" spans="1:19" s="4" customFormat="1" ht="5.0999999999999996" customHeight="1" x14ac:dyDescent="0.25">
      <c r="A91" s="397"/>
      <c r="B91" s="334"/>
      <c r="C91" s="333"/>
      <c r="D91" s="334"/>
      <c r="E91" s="333"/>
      <c r="F91" s="334"/>
      <c r="G91" s="336"/>
      <c r="H91" s="334"/>
      <c r="I91" s="383"/>
      <c r="J91" s="338"/>
      <c r="K91" s="338"/>
      <c r="L91" s="335"/>
      <c r="M91" s="50"/>
      <c r="N91" s="50"/>
      <c r="O91" s="50"/>
      <c r="P91" s="50"/>
      <c r="Q91" s="50"/>
      <c r="R91" s="50"/>
      <c r="S91" s="50"/>
    </row>
    <row r="92" spans="1:19" ht="30" customHeight="1" x14ac:dyDescent="0.25">
      <c r="A92" s="748">
        <f>A85+1</f>
        <v>11</v>
      </c>
      <c r="B92" s="343"/>
      <c r="C92" s="751"/>
      <c r="D92" s="752"/>
      <c r="E92" s="752"/>
      <c r="F92" s="752"/>
      <c r="G92" s="753"/>
      <c r="H92" s="343"/>
      <c r="I92" s="726" t="s">
        <v>495</v>
      </c>
      <c r="J92" s="374"/>
      <c r="K92" s="729"/>
      <c r="L92" s="730"/>
      <c r="M92" s="730"/>
      <c r="N92" s="730"/>
      <c r="O92" s="730"/>
      <c r="P92" s="730"/>
      <c r="Q92" s="731"/>
      <c r="R92" s="50"/>
      <c r="S92" s="50"/>
    </row>
    <row r="93" spans="1:19" ht="5.0999999999999996" customHeight="1" x14ac:dyDescent="0.25">
      <c r="A93" s="749"/>
      <c r="B93" s="343"/>
      <c r="C93" s="341"/>
      <c r="D93" s="334"/>
      <c r="E93" s="351"/>
      <c r="F93" s="334"/>
      <c r="G93" s="361"/>
      <c r="H93" s="360"/>
      <c r="I93" s="727"/>
      <c r="J93" s="375"/>
      <c r="K93" s="732"/>
      <c r="L93" s="733"/>
      <c r="M93" s="733"/>
      <c r="N93" s="733"/>
      <c r="O93" s="733"/>
      <c r="P93" s="733"/>
      <c r="Q93" s="734"/>
      <c r="R93" s="50"/>
      <c r="S93" s="50"/>
    </row>
    <row r="94" spans="1:19" ht="50.1" customHeight="1" x14ac:dyDescent="0.25">
      <c r="A94" s="749"/>
      <c r="B94" s="343"/>
      <c r="C94" s="341"/>
      <c r="D94" s="334"/>
      <c r="E94" s="737"/>
      <c r="F94" s="334"/>
      <c r="G94" s="740"/>
      <c r="H94" s="343"/>
      <c r="I94" s="728"/>
      <c r="J94" s="376"/>
      <c r="K94" s="735"/>
      <c r="L94" s="736"/>
      <c r="M94" s="733"/>
      <c r="N94" s="733"/>
      <c r="O94" s="733"/>
      <c r="P94" s="733"/>
      <c r="Q94" s="734"/>
      <c r="R94" s="50"/>
      <c r="S94" s="50"/>
    </row>
    <row r="95" spans="1:19" ht="35.1" customHeight="1" x14ac:dyDescent="0.25">
      <c r="A95" s="749"/>
      <c r="B95" s="343"/>
      <c r="C95" s="341"/>
      <c r="D95" s="334"/>
      <c r="E95" s="738"/>
      <c r="F95" s="334"/>
      <c r="G95" s="741"/>
      <c r="H95" s="378"/>
      <c r="I95" s="743"/>
      <c r="J95" s="338"/>
      <c r="K95" s="727" t="s">
        <v>496</v>
      </c>
      <c r="L95" s="375"/>
      <c r="M95" s="729"/>
      <c r="N95" s="730"/>
      <c r="O95" s="730"/>
      <c r="P95" s="730"/>
      <c r="Q95" s="730"/>
      <c r="R95" s="731"/>
      <c r="S95" s="50"/>
    </row>
    <row r="96" spans="1:19" ht="50.1" customHeight="1" x14ac:dyDescent="0.25">
      <c r="A96" s="749"/>
      <c r="B96" s="343"/>
      <c r="C96" s="341"/>
      <c r="D96" s="334"/>
      <c r="E96" s="738"/>
      <c r="F96" s="334"/>
      <c r="G96" s="741"/>
      <c r="H96" s="378"/>
      <c r="I96" s="744"/>
      <c r="J96" s="338"/>
      <c r="K96" s="728"/>
      <c r="L96" s="376"/>
      <c r="M96" s="735"/>
      <c r="N96" s="736"/>
      <c r="O96" s="733"/>
      <c r="P96" s="733"/>
      <c r="Q96" s="733"/>
      <c r="R96" s="734"/>
      <c r="S96" s="50"/>
    </row>
    <row r="97" spans="1:19" ht="84.95" customHeight="1" x14ac:dyDescent="0.25">
      <c r="A97" s="750"/>
      <c r="B97" s="343"/>
      <c r="C97" s="342"/>
      <c r="D97" s="334"/>
      <c r="E97" s="739"/>
      <c r="F97" s="334"/>
      <c r="G97" s="742"/>
      <c r="H97" s="378"/>
      <c r="I97" s="479"/>
      <c r="J97" s="338"/>
      <c r="K97" s="760"/>
      <c r="L97" s="761"/>
      <c r="M97" s="371" t="s">
        <v>497</v>
      </c>
      <c r="N97" s="377"/>
      <c r="O97" s="745"/>
      <c r="P97" s="746"/>
      <c r="Q97" s="746"/>
      <c r="R97" s="746"/>
      <c r="S97" s="747"/>
    </row>
    <row r="98" spans="1:19" s="4" customFormat="1" ht="5.0999999999999996" customHeight="1" x14ac:dyDescent="0.25">
      <c r="A98" s="397"/>
      <c r="B98" s="334"/>
      <c r="C98" s="333"/>
      <c r="D98" s="334"/>
      <c r="E98" s="333"/>
      <c r="F98" s="334"/>
      <c r="G98" s="336"/>
      <c r="H98" s="334"/>
      <c r="I98" s="383"/>
      <c r="J98" s="338"/>
      <c r="K98" s="338"/>
      <c r="L98" s="335"/>
      <c r="M98" s="50"/>
      <c r="N98" s="50"/>
      <c r="O98" s="50"/>
      <c r="P98" s="50"/>
      <c r="Q98" s="50"/>
      <c r="R98" s="50"/>
      <c r="S98" s="50"/>
    </row>
    <row r="99" spans="1:19" ht="30" customHeight="1" x14ac:dyDescent="0.25">
      <c r="A99" s="748">
        <f>A92+1</f>
        <v>12</v>
      </c>
      <c r="B99" s="343"/>
      <c r="C99" s="751"/>
      <c r="D99" s="752"/>
      <c r="E99" s="752"/>
      <c r="F99" s="752"/>
      <c r="G99" s="753"/>
      <c r="H99" s="343"/>
      <c r="I99" s="726" t="s">
        <v>495</v>
      </c>
      <c r="J99" s="374"/>
      <c r="K99" s="729"/>
      <c r="L99" s="730"/>
      <c r="M99" s="730"/>
      <c r="N99" s="730"/>
      <c r="O99" s="730"/>
      <c r="P99" s="730"/>
      <c r="Q99" s="731"/>
      <c r="R99" s="50"/>
      <c r="S99" s="50"/>
    </row>
    <row r="100" spans="1:19" ht="5.0999999999999996" customHeight="1" x14ac:dyDescent="0.25">
      <c r="A100" s="749"/>
      <c r="B100" s="343"/>
      <c r="C100" s="341"/>
      <c r="D100" s="334"/>
      <c r="E100" s="351"/>
      <c r="F100" s="334"/>
      <c r="G100" s="361"/>
      <c r="H100" s="360"/>
      <c r="I100" s="727"/>
      <c r="J100" s="375"/>
      <c r="K100" s="732"/>
      <c r="L100" s="733"/>
      <c r="M100" s="733"/>
      <c r="N100" s="733"/>
      <c r="O100" s="733"/>
      <c r="P100" s="733"/>
      <c r="Q100" s="734"/>
      <c r="R100" s="50"/>
      <c r="S100" s="50"/>
    </row>
    <row r="101" spans="1:19" ht="50.1" customHeight="1" x14ac:dyDescent="0.25">
      <c r="A101" s="749"/>
      <c r="B101" s="343"/>
      <c r="C101" s="341"/>
      <c r="D101" s="334"/>
      <c r="E101" s="737"/>
      <c r="F101" s="334"/>
      <c r="G101" s="740"/>
      <c r="H101" s="343"/>
      <c r="I101" s="728"/>
      <c r="J101" s="376"/>
      <c r="K101" s="735"/>
      <c r="L101" s="736"/>
      <c r="M101" s="733"/>
      <c r="N101" s="733"/>
      <c r="O101" s="733"/>
      <c r="P101" s="733"/>
      <c r="Q101" s="734"/>
      <c r="R101" s="50"/>
      <c r="S101" s="50"/>
    </row>
    <row r="102" spans="1:19" ht="35.1" customHeight="1" x14ac:dyDescent="0.25">
      <c r="A102" s="749"/>
      <c r="B102" s="343"/>
      <c r="C102" s="341"/>
      <c r="D102" s="334"/>
      <c r="E102" s="738"/>
      <c r="F102" s="334"/>
      <c r="G102" s="741"/>
      <c r="H102" s="378"/>
      <c r="I102" s="743"/>
      <c r="J102" s="338"/>
      <c r="K102" s="727" t="s">
        <v>496</v>
      </c>
      <c r="L102" s="375"/>
      <c r="M102" s="729"/>
      <c r="N102" s="730"/>
      <c r="O102" s="730"/>
      <c r="P102" s="730"/>
      <c r="Q102" s="730"/>
      <c r="R102" s="731"/>
      <c r="S102" s="50"/>
    </row>
    <row r="103" spans="1:19" ht="50.1" customHeight="1" x14ac:dyDescent="0.25">
      <c r="A103" s="749"/>
      <c r="B103" s="343"/>
      <c r="C103" s="341"/>
      <c r="D103" s="334"/>
      <c r="E103" s="738"/>
      <c r="F103" s="334"/>
      <c r="G103" s="741"/>
      <c r="H103" s="378"/>
      <c r="I103" s="744"/>
      <c r="J103" s="338"/>
      <c r="K103" s="728"/>
      <c r="L103" s="376"/>
      <c r="M103" s="735"/>
      <c r="N103" s="736"/>
      <c r="O103" s="733"/>
      <c r="P103" s="733"/>
      <c r="Q103" s="733"/>
      <c r="R103" s="734"/>
      <c r="S103" s="50"/>
    </row>
    <row r="104" spans="1:19" ht="84.95" customHeight="1" x14ac:dyDescent="0.25">
      <c r="A104" s="750"/>
      <c r="B104" s="343"/>
      <c r="C104" s="342"/>
      <c r="D104" s="334"/>
      <c r="E104" s="739"/>
      <c r="F104" s="334"/>
      <c r="G104" s="742"/>
      <c r="H104" s="378"/>
      <c r="I104" s="479"/>
      <c r="J104" s="338"/>
      <c r="K104" s="760"/>
      <c r="L104" s="761"/>
      <c r="M104" s="371" t="s">
        <v>497</v>
      </c>
      <c r="N104" s="377"/>
      <c r="O104" s="745"/>
      <c r="P104" s="746"/>
      <c r="Q104" s="746"/>
      <c r="R104" s="746"/>
      <c r="S104" s="747"/>
    </row>
    <row r="105" spans="1:19" s="4" customFormat="1" ht="5.0999999999999996" customHeight="1" x14ac:dyDescent="0.25">
      <c r="A105" s="397"/>
      <c r="B105" s="334"/>
      <c r="C105" s="333"/>
      <c r="D105" s="334"/>
      <c r="E105" s="333"/>
      <c r="F105" s="334"/>
      <c r="G105" s="336"/>
      <c r="H105" s="334"/>
      <c r="I105" s="383"/>
      <c r="J105" s="338"/>
      <c r="K105" s="338"/>
      <c r="L105" s="335"/>
      <c r="M105" s="50"/>
      <c r="N105" s="50"/>
      <c r="O105" s="50"/>
      <c r="P105" s="50"/>
      <c r="Q105" s="50"/>
      <c r="R105" s="50"/>
      <c r="S105" s="50"/>
    </row>
    <row r="106" spans="1:19" ht="30" customHeight="1" x14ac:dyDescent="0.25">
      <c r="A106" s="748">
        <f>A99+1</f>
        <v>13</v>
      </c>
      <c r="B106" s="343"/>
      <c r="C106" s="751"/>
      <c r="D106" s="752"/>
      <c r="E106" s="752"/>
      <c r="F106" s="752"/>
      <c r="G106" s="753"/>
      <c r="H106" s="343"/>
      <c r="I106" s="726" t="s">
        <v>495</v>
      </c>
      <c r="J106" s="374"/>
      <c r="K106" s="729"/>
      <c r="L106" s="730"/>
      <c r="M106" s="730"/>
      <c r="N106" s="730"/>
      <c r="O106" s="730"/>
      <c r="P106" s="730"/>
      <c r="Q106" s="731"/>
      <c r="R106" s="50"/>
      <c r="S106" s="50"/>
    </row>
    <row r="107" spans="1:19" ht="5.0999999999999996" customHeight="1" x14ac:dyDescent="0.25">
      <c r="A107" s="749"/>
      <c r="B107" s="343"/>
      <c r="C107" s="341"/>
      <c r="D107" s="334"/>
      <c r="E107" s="351"/>
      <c r="F107" s="334"/>
      <c r="G107" s="361"/>
      <c r="H107" s="360"/>
      <c r="I107" s="727"/>
      <c r="J107" s="375"/>
      <c r="K107" s="732"/>
      <c r="L107" s="733"/>
      <c r="M107" s="733"/>
      <c r="N107" s="733"/>
      <c r="O107" s="733"/>
      <c r="P107" s="733"/>
      <c r="Q107" s="734"/>
      <c r="R107" s="50"/>
      <c r="S107" s="50"/>
    </row>
    <row r="108" spans="1:19" ht="50.1" customHeight="1" x14ac:dyDescent="0.25">
      <c r="A108" s="749"/>
      <c r="B108" s="343"/>
      <c r="C108" s="341"/>
      <c r="D108" s="334"/>
      <c r="E108" s="737"/>
      <c r="F108" s="334"/>
      <c r="G108" s="740"/>
      <c r="H108" s="343"/>
      <c r="I108" s="728"/>
      <c r="J108" s="376"/>
      <c r="K108" s="735"/>
      <c r="L108" s="736"/>
      <c r="M108" s="733"/>
      <c r="N108" s="733"/>
      <c r="O108" s="733"/>
      <c r="P108" s="733"/>
      <c r="Q108" s="734"/>
      <c r="R108" s="50"/>
      <c r="S108" s="50"/>
    </row>
    <row r="109" spans="1:19" ht="35.1" customHeight="1" x14ac:dyDescent="0.25">
      <c r="A109" s="749"/>
      <c r="B109" s="343"/>
      <c r="C109" s="341"/>
      <c r="D109" s="334"/>
      <c r="E109" s="738"/>
      <c r="F109" s="334"/>
      <c r="G109" s="741"/>
      <c r="H109" s="378"/>
      <c r="I109" s="743"/>
      <c r="J109" s="338"/>
      <c r="K109" s="727" t="s">
        <v>496</v>
      </c>
      <c r="L109" s="375"/>
      <c r="M109" s="729"/>
      <c r="N109" s="730"/>
      <c r="O109" s="730"/>
      <c r="P109" s="730"/>
      <c r="Q109" s="730"/>
      <c r="R109" s="731"/>
      <c r="S109" s="50"/>
    </row>
    <row r="110" spans="1:19" ht="50.1" customHeight="1" x14ac:dyDescent="0.25">
      <c r="A110" s="749"/>
      <c r="B110" s="343"/>
      <c r="C110" s="341"/>
      <c r="D110" s="334"/>
      <c r="E110" s="738"/>
      <c r="F110" s="334"/>
      <c r="G110" s="741"/>
      <c r="H110" s="378"/>
      <c r="I110" s="744"/>
      <c r="J110" s="338"/>
      <c r="K110" s="728"/>
      <c r="L110" s="376"/>
      <c r="M110" s="735"/>
      <c r="N110" s="736"/>
      <c r="O110" s="733"/>
      <c r="P110" s="733"/>
      <c r="Q110" s="733"/>
      <c r="R110" s="734"/>
      <c r="S110" s="50"/>
    </row>
    <row r="111" spans="1:19" ht="84.95" customHeight="1" x14ac:dyDescent="0.25">
      <c r="A111" s="750"/>
      <c r="B111" s="343"/>
      <c r="C111" s="342"/>
      <c r="D111" s="334"/>
      <c r="E111" s="739"/>
      <c r="F111" s="334"/>
      <c r="G111" s="742"/>
      <c r="H111" s="378"/>
      <c r="I111" s="479"/>
      <c r="J111" s="338"/>
      <c r="K111" s="760"/>
      <c r="L111" s="761"/>
      <c r="M111" s="371" t="s">
        <v>497</v>
      </c>
      <c r="N111" s="377"/>
      <c r="O111" s="745"/>
      <c r="P111" s="746"/>
      <c r="Q111" s="746"/>
      <c r="R111" s="746"/>
      <c r="S111" s="747"/>
    </row>
    <row r="112" spans="1:19" s="4" customFormat="1" ht="5.0999999999999996" customHeight="1" x14ac:dyDescent="0.25">
      <c r="A112" s="397"/>
      <c r="B112" s="334"/>
      <c r="C112" s="333"/>
      <c r="D112" s="334"/>
      <c r="E112" s="333"/>
      <c r="F112" s="334"/>
      <c r="G112" s="336"/>
      <c r="H112" s="334"/>
      <c r="I112" s="383"/>
      <c r="J112" s="338"/>
      <c r="K112" s="338"/>
      <c r="L112" s="335"/>
      <c r="M112" s="50"/>
      <c r="N112" s="50"/>
      <c r="O112" s="50"/>
      <c r="P112" s="50"/>
      <c r="Q112" s="50"/>
      <c r="R112" s="50"/>
      <c r="S112" s="50"/>
    </row>
    <row r="113" spans="1:19" ht="30" customHeight="1" x14ac:dyDescent="0.25">
      <c r="A113" s="748">
        <f>A106+1</f>
        <v>14</v>
      </c>
      <c r="B113" s="343"/>
      <c r="C113" s="751"/>
      <c r="D113" s="752"/>
      <c r="E113" s="752"/>
      <c r="F113" s="752"/>
      <c r="G113" s="753"/>
      <c r="H113" s="343"/>
      <c r="I113" s="726" t="s">
        <v>495</v>
      </c>
      <c r="J113" s="374"/>
      <c r="K113" s="729"/>
      <c r="L113" s="730"/>
      <c r="M113" s="730"/>
      <c r="N113" s="730"/>
      <c r="O113" s="730"/>
      <c r="P113" s="730"/>
      <c r="Q113" s="731"/>
      <c r="R113" s="50"/>
      <c r="S113" s="50"/>
    </row>
    <row r="114" spans="1:19" ht="5.0999999999999996" customHeight="1" x14ac:dyDescent="0.25">
      <c r="A114" s="749"/>
      <c r="B114" s="343"/>
      <c r="C114" s="341"/>
      <c r="D114" s="334"/>
      <c r="E114" s="351"/>
      <c r="F114" s="334"/>
      <c r="G114" s="361"/>
      <c r="H114" s="360"/>
      <c r="I114" s="727"/>
      <c r="J114" s="375"/>
      <c r="K114" s="732"/>
      <c r="L114" s="733"/>
      <c r="M114" s="733"/>
      <c r="N114" s="733"/>
      <c r="O114" s="733"/>
      <c r="P114" s="733"/>
      <c r="Q114" s="734"/>
      <c r="R114" s="50"/>
      <c r="S114" s="50"/>
    </row>
    <row r="115" spans="1:19" ht="50.1" customHeight="1" x14ac:dyDescent="0.25">
      <c r="A115" s="749"/>
      <c r="B115" s="343"/>
      <c r="C115" s="341"/>
      <c r="D115" s="334"/>
      <c r="E115" s="737"/>
      <c r="F115" s="334"/>
      <c r="G115" s="740"/>
      <c r="H115" s="343"/>
      <c r="I115" s="728"/>
      <c r="J115" s="376"/>
      <c r="K115" s="735"/>
      <c r="L115" s="736"/>
      <c r="M115" s="733"/>
      <c r="N115" s="733"/>
      <c r="O115" s="733"/>
      <c r="P115" s="733"/>
      <c r="Q115" s="734"/>
      <c r="R115" s="50"/>
      <c r="S115" s="50"/>
    </row>
    <row r="116" spans="1:19" ht="35.1" customHeight="1" x14ac:dyDescent="0.25">
      <c r="A116" s="749"/>
      <c r="B116" s="343"/>
      <c r="C116" s="341"/>
      <c r="D116" s="334"/>
      <c r="E116" s="738"/>
      <c r="F116" s="334"/>
      <c r="G116" s="741"/>
      <c r="H116" s="378"/>
      <c r="I116" s="743"/>
      <c r="J116" s="338"/>
      <c r="K116" s="727" t="s">
        <v>496</v>
      </c>
      <c r="L116" s="375"/>
      <c r="M116" s="729"/>
      <c r="N116" s="730"/>
      <c r="O116" s="730"/>
      <c r="P116" s="730"/>
      <c r="Q116" s="730"/>
      <c r="R116" s="731"/>
      <c r="S116" s="50"/>
    </row>
    <row r="117" spans="1:19" ht="50.1" customHeight="1" x14ac:dyDescent="0.25">
      <c r="A117" s="749"/>
      <c r="B117" s="343"/>
      <c r="C117" s="341"/>
      <c r="D117" s="334"/>
      <c r="E117" s="738"/>
      <c r="F117" s="334"/>
      <c r="G117" s="741"/>
      <c r="H117" s="378"/>
      <c r="I117" s="744"/>
      <c r="J117" s="338"/>
      <c r="K117" s="728"/>
      <c r="L117" s="376"/>
      <c r="M117" s="735"/>
      <c r="N117" s="736"/>
      <c r="O117" s="733"/>
      <c r="P117" s="733"/>
      <c r="Q117" s="733"/>
      <c r="R117" s="734"/>
      <c r="S117" s="50"/>
    </row>
    <row r="118" spans="1:19" ht="84.95" customHeight="1" x14ac:dyDescent="0.25">
      <c r="A118" s="750"/>
      <c r="B118" s="343"/>
      <c r="C118" s="342"/>
      <c r="D118" s="334"/>
      <c r="E118" s="739"/>
      <c r="F118" s="334"/>
      <c r="G118" s="742"/>
      <c r="H118" s="378"/>
      <c r="I118" s="479"/>
      <c r="J118" s="338"/>
      <c r="K118" s="760"/>
      <c r="L118" s="761"/>
      <c r="M118" s="371" t="s">
        <v>497</v>
      </c>
      <c r="N118" s="377"/>
      <c r="O118" s="745"/>
      <c r="P118" s="746"/>
      <c r="Q118" s="746"/>
      <c r="R118" s="746"/>
      <c r="S118" s="747"/>
    </row>
    <row r="119" spans="1:19" s="4" customFormat="1" ht="5.0999999999999996" customHeight="1" x14ac:dyDescent="0.25">
      <c r="A119" s="397"/>
      <c r="B119" s="334"/>
      <c r="C119" s="333"/>
      <c r="D119" s="334"/>
      <c r="E119" s="333"/>
      <c r="F119" s="334"/>
      <c r="G119" s="336"/>
      <c r="H119" s="334"/>
      <c r="I119" s="383"/>
      <c r="J119" s="338"/>
      <c r="K119" s="338"/>
      <c r="L119" s="335"/>
      <c r="M119" s="50"/>
      <c r="N119" s="50"/>
      <c r="O119" s="50"/>
      <c r="P119" s="50"/>
      <c r="Q119" s="50"/>
      <c r="R119" s="50"/>
      <c r="S119" s="50"/>
    </row>
    <row r="120" spans="1:19" ht="30" customHeight="1" x14ac:dyDescent="0.25">
      <c r="A120" s="748">
        <f>A113+1</f>
        <v>15</v>
      </c>
      <c r="B120" s="343"/>
      <c r="C120" s="751"/>
      <c r="D120" s="752"/>
      <c r="E120" s="752"/>
      <c r="F120" s="752"/>
      <c r="G120" s="753"/>
      <c r="H120" s="343"/>
      <c r="I120" s="726" t="s">
        <v>495</v>
      </c>
      <c r="J120" s="374"/>
      <c r="K120" s="729"/>
      <c r="L120" s="730"/>
      <c r="M120" s="730"/>
      <c r="N120" s="730"/>
      <c r="O120" s="730"/>
      <c r="P120" s="730"/>
      <c r="Q120" s="731"/>
      <c r="R120" s="50"/>
      <c r="S120" s="50"/>
    </row>
    <row r="121" spans="1:19" ht="5.0999999999999996" customHeight="1" x14ac:dyDescent="0.25">
      <c r="A121" s="749"/>
      <c r="B121" s="343"/>
      <c r="C121" s="341"/>
      <c r="D121" s="334"/>
      <c r="E121" s="351"/>
      <c r="F121" s="334"/>
      <c r="G121" s="361"/>
      <c r="H121" s="360"/>
      <c r="I121" s="727"/>
      <c r="J121" s="375"/>
      <c r="K121" s="732"/>
      <c r="L121" s="733"/>
      <c r="M121" s="733"/>
      <c r="N121" s="733"/>
      <c r="O121" s="733"/>
      <c r="P121" s="733"/>
      <c r="Q121" s="734"/>
      <c r="R121" s="50"/>
      <c r="S121" s="50"/>
    </row>
    <row r="122" spans="1:19" ht="50.1" customHeight="1" x14ac:dyDescent="0.25">
      <c r="A122" s="749"/>
      <c r="B122" s="343"/>
      <c r="C122" s="341"/>
      <c r="D122" s="334"/>
      <c r="E122" s="737"/>
      <c r="F122" s="334"/>
      <c r="G122" s="740"/>
      <c r="H122" s="343"/>
      <c r="I122" s="728"/>
      <c r="J122" s="376"/>
      <c r="K122" s="735"/>
      <c r="L122" s="736"/>
      <c r="M122" s="733"/>
      <c r="N122" s="733"/>
      <c r="O122" s="733"/>
      <c r="P122" s="733"/>
      <c r="Q122" s="734"/>
      <c r="R122" s="50"/>
      <c r="S122" s="50"/>
    </row>
    <row r="123" spans="1:19" ht="35.1" customHeight="1" x14ac:dyDescent="0.25">
      <c r="A123" s="749"/>
      <c r="B123" s="343"/>
      <c r="C123" s="341"/>
      <c r="D123" s="334"/>
      <c r="E123" s="738"/>
      <c r="F123" s="334"/>
      <c r="G123" s="741"/>
      <c r="H123" s="378"/>
      <c r="I123" s="743"/>
      <c r="J123" s="338"/>
      <c r="K123" s="727" t="s">
        <v>496</v>
      </c>
      <c r="L123" s="375"/>
      <c r="M123" s="729"/>
      <c r="N123" s="730"/>
      <c r="O123" s="730"/>
      <c r="P123" s="730"/>
      <c r="Q123" s="730"/>
      <c r="R123" s="731"/>
      <c r="S123" s="50"/>
    </row>
    <row r="124" spans="1:19" ht="50.1" customHeight="1" x14ac:dyDescent="0.25">
      <c r="A124" s="749"/>
      <c r="B124" s="343"/>
      <c r="C124" s="341"/>
      <c r="D124" s="334"/>
      <c r="E124" s="738"/>
      <c r="F124" s="334"/>
      <c r="G124" s="741"/>
      <c r="H124" s="378"/>
      <c r="I124" s="744"/>
      <c r="J124" s="338"/>
      <c r="K124" s="728"/>
      <c r="L124" s="376"/>
      <c r="M124" s="735"/>
      <c r="N124" s="736"/>
      <c r="O124" s="733"/>
      <c r="P124" s="733"/>
      <c r="Q124" s="733"/>
      <c r="R124" s="734"/>
      <c r="S124" s="50"/>
    </row>
    <row r="125" spans="1:19" ht="84.95" customHeight="1" x14ac:dyDescent="0.25">
      <c r="A125" s="750"/>
      <c r="B125" s="343"/>
      <c r="C125" s="342"/>
      <c r="D125" s="334"/>
      <c r="E125" s="739"/>
      <c r="F125" s="334"/>
      <c r="G125" s="742"/>
      <c r="H125" s="378"/>
      <c r="I125" s="479"/>
      <c r="J125" s="338"/>
      <c r="K125" s="760"/>
      <c r="L125" s="761"/>
      <c r="M125" s="371" t="s">
        <v>497</v>
      </c>
      <c r="N125" s="377"/>
      <c r="O125" s="745"/>
      <c r="P125" s="746"/>
      <c r="Q125" s="746"/>
      <c r="R125" s="746"/>
      <c r="S125" s="747"/>
    </row>
    <row r="126" spans="1:19" s="4" customFormat="1" ht="5.0999999999999996" customHeight="1" x14ac:dyDescent="0.25">
      <c r="A126" s="397"/>
      <c r="B126" s="334"/>
      <c r="C126" s="333"/>
      <c r="D126" s="334"/>
      <c r="E126" s="333"/>
      <c r="F126" s="334"/>
      <c r="G126" s="336"/>
      <c r="H126" s="334"/>
      <c r="I126" s="383"/>
      <c r="J126" s="338"/>
      <c r="K126" s="338"/>
      <c r="L126" s="335"/>
      <c r="M126" s="50"/>
      <c r="N126" s="50"/>
      <c r="O126" s="50"/>
      <c r="P126" s="50"/>
      <c r="Q126" s="50"/>
      <c r="R126" s="50"/>
      <c r="S126" s="50"/>
    </row>
    <row r="127" spans="1:19" ht="30" customHeight="1" x14ac:dyDescent="0.25">
      <c r="A127" s="748">
        <f>A120+1</f>
        <v>16</v>
      </c>
      <c r="B127" s="343"/>
      <c r="C127" s="751"/>
      <c r="D127" s="752"/>
      <c r="E127" s="752"/>
      <c r="F127" s="752"/>
      <c r="G127" s="753"/>
      <c r="H127" s="343"/>
      <c r="I127" s="726" t="s">
        <v>495</v>
      </c>
      <c r="J127" s="374"/>
      <c r="K127" s="729"/>
      <c r="L127" s="730"/>
      <c r="M127" s="730"/>
      <c r="N127" s="730"/>
      <c r="O127" s="730"/>
      <c r="P127" s="730"/>
      <c r="Q127" s="731"/>
      <c r="R127" s="50"/>
      <c r="S127" s="50"/>
    </row>
    <row r="128" spans="1:19" ht="5.0999999999999996" customHeight="1" x14ac:dyDescent="0.25">
      <c r="A128" s="749"/>
      <c r="B128" s="343"/>
      <c r="C128" s="341"/>
      <c r="D128" s="334"/>
      <c r="E128" s="351"/>
      <c r="F128" s="334"/>
      <c r="G128" s="361"/>
      <c r="H128" s="360"/>
      <c r="I128" s="727"/>
      <c r="J128" s="375"/>
      <c r="K128" s="732"/>
      <c r="L128" s="733"/>
      <c r="M128" s="733"/>
      <c r="N128" s="733"/>
      <c r="O128" s="733"/>
      <c r="P128" s="733"/>
      <c r="Q128" s="734"/>
      <c r="R128" s="50"/>
      <c r="S128" s="50"/>
    </row>
    <row r="129" spans="1:19" ht="50.1" customHeight="1" x14ac:dyDescent="0.25">
      <c r="A129" s="749"/>
      <c r="B129" s="343"/>
      <c r="C129" s="341"/>
      <c r="D129" s="334"/>
      <c r="E129" s="737"/>
      <c r="F129" s="334"/>
      <c r="G129" s="740"/>
      <c r="H129" s="343"/>
      <c r="I129" s="728"/>
      <c r="J129" s="376"/>
      <c r="K129" s="735"/>
      <c r="L129" s="736"/>
      <c r="M129" s="733"/>
      <c r="N129" s="733"/>
      <c r="O129" s="733"/>
      <c r="P129" s="733"/>
      <c r="Q129" s="734"/>
      <c r="R129" s="50"/>
      <c r="S129" s="50"/>
    </row>
    <row r="130" spans="1:19" ht="35.1" customHeight="1" x14ac:dyDescent="0.25">
      <c r="A130" s="749">
        <f>A127+1</f>
        <v>17</v>
      </c>
      <c r="B130" s="343"/>
      <c r="C130" s="341"/>
      <c r="D130" s="334"/>
      <c r="E130" s="738"/>
      <c r="F130" s="334"/>
      <c r="G130" s="741"/>
      <c r="H130" s="378"/>
      <c r="I130" s="743"/>
      <c r="J130" s="338"/>
      <c r="K130" s="727" t="s">
        <v>496</v>
      </c>
      <c r="L130" s="375"/>
      <c r="M130" s="729"/>
      <c r="N130" s="730"/>
      <c r="O130" s="730"/>
      <c r="P130" s="730"/>
      <c r="Q130" s="730"/>
      <c r="R130" s="731"/>
      <c r="S130" s="50"/>
    </row>
    <row r="131" spans="1:19" ht="50.1" customHeight="1" x14ac:dyDescent="0.25">
      <c r="A131" s="749"/>
      <c r="B131" s="343"/>
      <c r="C131" s="341"/>
      <c r="D131" s="334"/>
      <c r="E131" s="738"/>
      <c r="F131" s="334"/>
      <c r="G131" s="741"/>
      <c r="H131" s="378"/>
      <c r="I131" s="744"/>
      <c r="J131" s="338"/>
      <c r="K131" s="728"/>
      <c r="L131" s="376"/>
      <c r="M131" s="735"/>
      <c r="N131" s="736"/>
      <c r="O131" s="733"/>
      <c r="P131" s="733"/>
      <c r="Q131" s="733"/>
      <c r="R131" s="734"/>
      <c r="S131" s="50"/>
    </row>
    <row r="132" spans="1:19" ht="84.95" customHeight="1" x14ac:dyDescent="0.25">
      <c r="A132" s="750">
        <f>A130+1</f>
        <v>18</v>
      </c>
      <c r="B132" s="343"/>
      <c r="C132" s="342"/>
      <c r="D132" s="334"/>
      <c r="E132" s="739"/>
      <c r="F132" s="334"/>
      <c r="G132" s="742"/>
      <c r="H132" s="378"/>
      <c r="I132" s="479"/>
      <c r="J132" s="338"/>
      <c r="K132" s="760"/>
      <c r="L132" s="761"/>
      <c r="M132" s="371" t="s">
        <v>497</v>
      </c>
      <c r="N132" s="377"/>
      <c r="O132" s="745"/>
      <c r="P132" s="746"/>
      <c r="Q132" s="746"/>
      <c r="R132" s="746"/>
      <c r="S132" s="747"/>
    </row>
    <row r="133" spans="1:19" s="4" customFormat="1" ht="5.0999999999999996" customHeight="1" x14ac:dyDescent="0.25">
      <c r="A133" s="397"/>
      <c r="B133" s="334"/>
      <c r="C133" s="333"/>
      <c r="D133" s="334"/>
      <c r="E133" s="333"/>
      <c r="F133" s="334"/>
      <c r="G133" s="336"/>
      <c r="H133" s="334"/>
      <c r="I133" s="383"/>
      <c r="J133" s="338"/>
      <c r="K133" s="338"/>
      <c r="L133" s="335"/>
      <c r="M133" s="50"/>
      <c r="N133" s="50"/>
      <c r="O133" s="50"/>
      <c r="P133" s="50"/>
      <c r="Q133" s="50"/>
      <c r="R133" s="50"/>
      <c r="S133" s="50"/>
    </row>
    <row r="134" spans="1:19" ht="30" customHeight="1" x14ac:dyDescent="0.25">
      <c r="A134" s="748">
        <f>A127+1</f>
        <v>17</v>
      </c>
      <c r="B134" s="343"/>
      <c r="C134" s="751"/>
      <c r="D134" s="752"/>
      <c r="E134" s="752"/>
      <c r="F134" s="752"/>
      <c r="G134" s="753"/>
      <c r="H134" s="343"/>
      <c r="I134" s="726" t="s">
        <v>495</v>
      </c>
      <c r="J134" s="374"/>
      <c r="K134" s="729"/>
      <c r="L134" s="730"/>
      <c r="M134" s="730"/>
      <c r="N134" s="730"/>
      <c r="O134" s="730"/>
      <c r="P134" s="730"/>
      <c r="Q134" s="731"/>
      <c r="R134" s="50"/>
      <c r="S134" s="50"/>
    </row>
    <row r="135" spans="1:19" ht="5.0999999999999996" customHeight="1" x14ac:dyDescent="0.25">
      <c r="A135" s="749"/>
      <c r="B135" s="343"/>
      <c r="C135" s="341"/>
      <c r="D135" s="334"/>
      <c r="E135" s="351"/>
      <c r="F135" s="334"/>
      <c r="G135" s="361"/>
      <c r="H135" s="360"/>
      <c r="I135" s="727"/>
      <c r="J135" s="375"/>
      <c r="K135" s="732"/>
      <c r="L135" s="733"/>
      <c r="M135" s="733"/>
      <c r="N135" s="733"/>
      <c r="O135" s="733"/>
      <c r="P135" s="733"/>
      <c r="Q135" s="734"/>
      <c r="R135" s="50"/>
      <c r="S135" s="50"/>
    </row>
    <row r="136" spans="1:19" ht="50.1" customHeight="1" x14ac:dyDescent="0.25">
      <c r="A136" s="749"/>
      <c r="B136" s="343"/>
      <c r="C136" s="341"/>
      <c r="D136" s="334"/>
      <c r="E136" s="737"/>
      <c r="F136" s="334"/>
      <c r="G136" s="740"/>
      <c r="H136" s="343"/>
      <c r="I136" s="728"/>
      <c r="J136" s="376"/>
      <c r="K136" s="735"/>
      <c r="L136" s="736"/>
      <c r="M136" s="733"/>
      <c r="N136" s="733"/>
      <c r="O136" s="733"/>
      <c r="P136" s="733"/>
      <c r="Q136" s="734"/>
      <c r="R136" s="50"/>
      <c r="S136" s="50"/>
    </row>
    <row r="137" spans="1:19" ht="35.1" customHeight="1" x14ac:dyDescent="0.25">
      <c r="A137" s="749"/>
      <c r="B137" s="343"/>
      <c r="C137" s="341"/>
      <c r="D137" s="334"/>
      <c r="E137" s="738"/>
      <c r="F137" s="334"/>
      <c r="G137" s="741"/>
      <c r="H137" s="378"/>
      <c r="I137" s="743"/>
      <c r="J137" s="338"/>
      <c r="K137" s="727" t="s">
        <v>496</v>
      </c>
      <c r="L137" s="375"/>
      <c r="M137" s="729"/>
      <c r="N137" s="730"/>
      <c r="O137" s="730"/>
      <c r="P137" s="730"/>
      <c r="Q137" s="730"/>
      <c r="R137" s="731"/>
      <c r="S137" s="50"/>
    </row>
    <row r="138" spans="1:19" ht="50.1" customHeight="1" x14ac:dyDescent="0.25">
      <c r="A138" s="749"/>
      <c r="B138" s="343"/>
      <c r="C138" s="341"/>
      <c r="D138" s="334"/>
      <c r="E138" s="738"/>
      <c r="F138" s="334"/>
      <c r="G138" s="741"/>
      <c r="H138" s="378"/>
      <c r="I138" s="744"/>
      <c r="J138" s="338"/>
      <c r="K138" s="728"/>
      <c r="L138" s="376"/>
      <c r="M138" s="735"/>
      <c r="N138" s="736"/>
      <c r="O138" s="733"/>
      <c r="P138" s="733"/>
      <c r="Q138" s="733"/>
      <c r="R138" s="734"/>
      <c r="S138" s="50"/>
    </row>
    <row r="139" spans="1:19" ht="84.95" customHeight="1" x14ac:dyDescent="0.25">
      <c r="A139" s="750"/>
      <c r="B139" s="343"/>
      <c r="C139" s="342"/>
      <c r="D139" s="334"/>
      <c r="E139" s="739"/>
      <c r="F139" s="334"/>
      <c r="G139" s="742"/>
      <c r="H139" s="378"/>
      <c r="I139" s="479"/>
      <c r="J139" s="338"/>
      <c r="K139" s="760"/>
      <c r="L139" s="761"/>
      <c r="M139" s="371" t="s">
        <v>497</v>
      </c>
      <c r="N139" s="377"/>
      <c r="O139" s="745"/>
      <c r="P139" s="746"/>
      <c r="Q139" s="746"/>
      <c r="R139" s="746"/>
      <c r="S139" s="747"/>
    </row>
    <row r="140" spans="1:19" s="4" customFormat="1" ht="5.0999999999999996" customHeight="1" x14ac:dyDescent="0.25">
      <c r="A140" s="397"/>
      <c r="B140" s="334"/>
      <c r="C140" s="333"/>
      <c r="D140" s="334"/>
      <c r="E140" s="333"/>
      <c r="F140" s="334"/>
      <c r="G140" s="336"/>
      <c r="H140" s="334"/>
      <c r="I140" s="383"/>
      <c r="J140" s="338"/>
      <c r="K140" s="338"/>
      <c r="L140" s="335"/>
      <c r="M140" s="50"/>
      <c r="N140" s="50"/>
      <c r="O140" s="50"/>
      <c r="P140" s="50"/>
      <c r="Q140" s="50"/>
      <c r="R140" s="50"/>
      <c r="S140" s="50"/>
    </row>
    <row r="141" spans="1:19" ht="30" customHeight="1" x14ac:dyDescent="0.25">
      <c r="A141" s="748">
        <f>A134+1</f>
        <v>18</v>
      </c>
      <c r="B141" s="343"/>
      <c r="C141" s="751"/>
      <c r="D141" s="752"/>
      <c r="E141" s="752"/>
      <c r="F141" s="752"/>
      <c r="G141" s="753"/>
      <c r="H141" s="343"/>
      <c r="I141" s="726" t="s">
        <v>495</v>
      </c>
      <c r="J141" s="374"/>
      <c r="K141" s="729"/>
      <c r="L141" s="730"/>
      <c r="M141" s="730"/>
      <c r="N141" s="730"/>
      <c r="O141" s="730"/>
      <c r="P141" s="730"/>
      <c r="Q141" s="731"/>
      <c r="R141" s="50"/>
      <c r="S141" s="50"/>
    </row>
    <row r="142" spans="1:19" ht="5.0999999999999996" customHeight="1" x14ac:dyDescent="0.25">
      <c r="A142" s="749"/>
      <c r="B142" s="343"/>
      <c r="C142" s="341"/>
      <c r="D142" s="334"/>
      <c r="E142" s="351"/>
      <c r="F142" s="334"/>
      <c r="G142" s="361"/>
      <c r="H142" s="360"/>
      <c r="I142" s="727"/>
      <c r="J142" s="375"/>
      <c r="K142" s="732"/>
      <c r="L142" s="733"/>
      <c r="M142" s="733"/>
      <c r="N142" s="733"/>
      <c r="O142" s="733"/>
      <c r="P142" s="733"/>
      <c r="Q142" s="734"/>
      <c r="R142" s="50"/>
      <c r="S142" s="50"/>
    </row>
    <row r="143" spans="1:19" ht="50.1" customHeight="1" x14ac:dyDescent="0.25">
      <c r="A143" s="749"/>
      <c r="B143" s="343"/>
      <c r="C143" s="341"/>
      <c r="D143" s="334"/>
      <c r="E143" s="737"/>
      <c r="F143" s="334"/>
      <c r="G143" s="740"/>
      <c r="H143" s="343"/>
      <c r="I143" s="728"/>
      <c r="J143" s="376"/>
      <c r="K143" s="735"/>
      <c r="L143" s="736"/>
      <c r="M143" s="733"/>
      <c r="N143" s="733"/>
      <c r="O143" s="733"/>
      <c r="P143" s="733"/>
      <c r="Q143" s="734"/>
      <c r="R143" s="50"/>
      <c r="S143" s="50"/>
    </row>
    <row r="144" spans="1:19" ht="35.1" customHeight="1" x14ac:dyDescent="0.25">
      <c r="A144" s="749"/>
      <c r="B144" s="343"/>
      <c r="C144" s="341"/>
      <c r="D144" s="334"/>
      <c r="E144" s="738"/>
      <c r="F144" s="334"/>
      <c r="G144" s="741"/>
      <c r="H144" s="378"/>
      <c r="I144" s="743"/>
      <c r="J144" s="338"/>
      <c r="K144" s="727" t="s">
        <v>496</v>
      </c>
      <c r="L144" s="375"/>
      <c r="M144" s="729"/>
      <c r="N144" s="730"/>
      <c r="O144" s="730"/>
      <c r="P144" s="730"/>
      <c r="Q144" s="730"/>
      <c r="R144" s="731"/>
      <c r="S144" s="50"/>
    </row>
    <row r="145" spans="1:19" ht="50.1" customHeight="1" x14ac:dyDescent="0.25">
      <c r="A145" s="749"/>
      <c r="B145" s="343"/>
      <c r="C145" s="341"/>
      <c r="D145" s="334"/>
      <c r="E145" s="738"/>
      <c r="F145" s="334"/>
      <c r="G145" s="741"/>
      <c r="H145" s="378"/>
      <c r="I145" s="744"/>
      <c r="J145" s="338"/>
      <c r="K145" s="728"/>
      <c r="L145" s="376"/>
      <c r="M145" s="735"/>
      <c r="N145" s="736"/>
      <c r="O145" s="733"/>
      <c r="P145" s="733"/>
      <c r="Q145" s="733"/>
      <c r="R145" s="734"/>
      <c r="S145" s="50"/>
    </row>
    <row r="146" spans="1:19" ht="84.95" customHeight="1" x14ac:dyDescent="0.25">
      <c r="A146" s="750"/>
      <c r="B146" s="343"/>
      <c r="C146" s="342"/>
      <c r="D146" s="334"/>
      <c r="E146" s="739"/>
      <c r="F146" s="334"/>
      <c r="G146" s="742"/>
      <c r="H146" s="378"/>
      <c r="I146" s="479"/>
      <c r="J146" s="338"/>
      <c r="K146" s="760"/>
      <c r="L146" s="761"/>
      <c r="M146" s="371" t="s">
        <v>497</v>
      </c>
      <c r="N146" s="377"/>
      <c r="O146" s="745"/>
      <c r="P146" s="746"/>
      <c r="Q146" s="746"/>
      <c r="R146" s="746"/>
      <c r="S146" s="747"/>
    </row>
    <row r="147" spans="1:19" s="4" customFormat="1" ht="5.0999999999999996" customHeight="1" x14ac:dyDescent="0.25">
      <c r="A147" s="397"/>
      <c r="B147" s="334"/>
      <c r="C147" s="333"/>
      <c r="D147" s="334"/>
      <c r="E147" s="333"/>
      <c r="F147" s="334"/>
      <c r="G147" s="336"/>
      <c r="H147" s="334"/>
      <c r="I147" s="383"/>
      <c r="J147" s="338"/>
      <c r="K147" s="338"/>
      <c r="L147" s="335"/>
      <c r="M147" s="50"/>
      <c r="N147" s="50"/>
      <c r="O147" s="50"/>
      <c r="P147" s="50"/>
      <c r="Q147" s="50"/>
      <c r="R147" s="50"/>
      <c r="S147" s="50"/>
    </row>
    <row r="148" spans="1:19" ht="30" customHeight="1" x14ac:dyDescent="0.25">
      <c r="A148" s="748">
        <f>A141+1</f>
        <v>19</v>
      </c>
      <c r="B148" s="343"/>
      <c r="C148" s="751"/>
      <c r="D148" s="752"/>
      <c r="E148" s="752"/>
      <c r="F148" s="752"/>
      <c r="G148" s="753"/>
      <c r="H148" s="343"/>
      <c r="I148" s="726" t="s">
        <v>495</v>
      </c>
      <c r="J148" s="374"/>
      <c r="K148" s="729"/>
      <c r="L148" s="730"/>
      <c r="M148" s="730"/>
      <c r="N148" s="730"/>
      <c r="O148" s="730"/>
      <c r="P148" s="730"/>
      <c r="Q148" s="731"/>
      <c r="R148" s="50"/>
      <c r="S148" s="50"/>
    </row>
    <row r="149" spans="1:19" ht="5.0999999999999996" customHeight="1" x14ac:dyDescent="0.25">
      <c r="A149" s="749"/>
      <c r="B149" s="343"/>
      <c r="C149" s="341"/>
      <c r="D149" s="334"/>
      <c r="E149" s="351"/>
      <c r="F149" s="334"/>
      <c r="G149" s="361"/>
      <c r="H149" s="360"/>
      <c r="I149" s="727"/>
      <c r="J149" s="375"/>
      <c r="K149" s="732"/>
      <c r="L149" s="733"/>
      <c r="M149" s="733"/>
      <c r="N149" s="733"/>
      <c r="O149" s="733"/>
      <c r="P149" s="733"/>
      <c r="Q149" s="734"/>
      <c r="R149" s="50"/>
      <c r="S149" s="50"/>
    </row>
    <row r="150" spans="1:19" ht="50.1" customHeight="1" x14ac:dyDescent="0.25">
      <c r="A150" s="749"/>
      <c r="B150" s="343"/>
      <c r="C150" s="341"/>
      <c r="D150" s="334"/>
      <c r="E150" s="737"/>
      <c r="F150" s="334"/>
      <c r="G150" s="740"/>
      <c r="H150" s="343"/>
      <c r="I150" s="728"/>
      <c r="J150" s="376"/>
      <c r="K150" s="735"/>
      <c r="L150" s="736"/>
      <c r="M150" s="733"/>
      <c r="N150" s="733"/>
      <c r="O150" s="733"/>
      <c r="P150" s="733"/>
      <c r="Q150" s="734"/>
      <c r="R150" s="50"/>
      <c r="S150" s="50"/>
    </row>
    <row r="151" spans="1:19" ht="35.1" customHeight="1" x14ac:dyDescent="0.25">
      <c r="A151" s="749"/>
      <c r="B151" s="343"/>
      <c r="C151" s="341"/>
      <c r="D151" s="334"/>
      <c r="E151" s="738"/>
      <c r="F151" s="334"/>
      <c r="G151" s="741"/>
      <c r="H151" s="378"/>
      <c r="I151" s="743"/>
      <c r="J151" s="338"/>
      <c r="K151" s="727" t="s">
        <v>496</v>
      </c>
      <c r="L151" s="375"/>
      <c r="M151" s="729"/>
      <c r="N151" s="730"/>
      <c r="O151" s="730"/>
      <c r="P151" s="730"/>
      <c r="Q151" s="730"/>
      <c r="R151" s="731"/>
      <c r="S151" s="50"/>
    </row>
    <row r="152" spans="1:19" ht="50.1" customHeight="1" x14ac:dyDescent="0.25">
      <c r="A152" s="749"/>
      <c r="B152" s="343"/>
      <c r="C152" s="341"/>
      <c r="D152" s="334"/>
      <c r="E152" s="738"/>
      <c r="F152" s="334"/>
      <c r="G152" s="741"/>
      <c r="H152" s="378"/>
      <c r="I152" s="744"/>
      <c r="J152" s="338"/>
      <c r="K152" s="728"/>
      <c r="L152" s="376"/>
      <c r="M152" s="735"/>
      <c r="N152" s="736"/>
      <c r="O152" s="733"/>
      <c r="P152" s="733"/>
      <c r="Q152" s="733"/>
      <c r="R152" s="734"/>
      <c r="S152" s="50"/>
    </row>
    <row r="153" spans="1:19" ht="84.95" customHeight="1" x14ac:dyDescent="0.25">
      <c r="A153" s="750"/>
      <c r="B153" s="343"/>
      <c r="C153" s="342"/>
      <c r="D153" s="334"/>
      <c r="E153" s="739"/>
      <c r="F153" s="334"/>
      <c r="G153" s="742"/>
      <c r="H153" s="378"/>
      <c r="I153" s="479"/>
      <c r="J153" s="338"/>
      <c r="K153" s="760"/>
      <c r="L153" s="761"/>
      <c r="M153" s="371" t="s">
        <v>497</v>
      </c>
      <c r="N153" s="377"/>
      <c r="O153" s="745"/>
      <c r="P153" s="746"/>
      <c r="Q153" s="746"/>
      <c r="R153" s="746"/>
      <c r="S153" s="747"/>
    </row>
    <row r="154" spans="1:19" s="4" customFormat="1" ht="5.0999999999999996" customHeight="1" x14ac:dyDescent="0.25">
      <c r="A154" s="397"/>
      <c r="B154" s="334"/>
      <c r="C154" s="333"/>
      <c r="D154" s="334"/>
      <c r="E154" s="333"/>
      <c r="F154" s="334"/>
      <c r="G154" s="336"/>
      <c r="H154" s="334"/>
      <c r="I154" s="383"/>
      <c r="J154" s="338"/>
      <c r="K154" s="338"/>
      <c r="L154" s="335"/>
      <c r="M154" s="50"/>
      <c r="N154" s="50"/>
      <c r="O154" s="50"/>
      <c r="P154" s="50"/>
      <c r="Q154" s="50"/>
      <c r="R154" s="50"/>
      <c r="S154" s="50"/>
    </row>
    <row r="155" spans="1:19" ht="30" customHeight="1" x14ac:dyDescent="0.25">
      <c r="A155" s="748">
        <f>A148+1</f>
        <v>20</v>
      </c>
      <c r="B155" s="343"/>
      <c r="C155" s="751"/>
      <c r="D155" s="752"/>
      <c r="E155" s="752"/>
      <c r="F155" s="752"/>
      <c r="G155" s="753"/>
      <c r="H155" s="343"/>
      <c r="I155" s="726" t="s">
        <v>495</v>
      </c>
      <c r="J155" s="374"/>
      <c r="K155" s="729"/>
      <c r="L155" s="730"/>
      <c r="M155" s="730"/>
      <c r="N155" s="730"/>
      <c r="O155" s="730"/>
      <c r="P155" s="730"/>
      <c r="Q155" s="731"/>
      <c r="R155" s="50"/>
      <c r="S155" s="50"/>
    </row>
    <row r="156" spans="1:19" ht="5.0999999999999996" customHeight="1" x14ac:dyDescent="0.25">
      <c r="A156" s="749"/>
      <c r="B156" s="343"/>
      <c r="C156" s="341"/>
      <c r="D156" s="334"/>
      <c r="E156" s="351"/>
      <c r="F156" s="334"/>
      <c r="G156" s="361"/>
      <c r="H156" s="360"/>
      <c r="I156" s="727"/>
      <c r="J156" s="375"/>
      <c r="K156" s="732"/>
      <c r="L156" s="733"/>
      <c r="M156" s="733"/>
      <c r="N156" s="733"/>
      <c r="O156" s="733"/>
      <c r="P156" s="733"/>
      <c r="Q156" s="734"/>
      <c r="R156" s="50"/>
      <c r="S156" s="50"/>
    </row>
    <row r="157" spans="1:19" ht="50.1" customHeight="1" x14ac:dyDescent="0.25">
      <c r="A157" s="749"/>
      <c r="B157" s="343"/>
      <c r="C157" s="341"/>
      <c r="D157" s="334"/>
      <c r="E157" s="737"/>
      <c r="F157" s="334"/>
      <c r="G157" s="740"/>
      <c r="H157" s="343"/>
      <c r="I157" s="728"/>
      <c r="J157" s="376"/>
      <c r="K157" s="735"/>
      <c r="L157" s="736"/>
      <c r="M157" s="733"/>
      <c r="N157" s="733"/>
      <c r="O157" s="733"/>
      <c r="P157" s="733"/>
      <c r="Q157" s="734"/>
      <c r="R157" s="50"/>
      <c r="S157" s="50"/>
    </row>
    <row r="158" spans="1:19" ht="35.1" customHeight="1" x14ac:dyDescent="0.25">
      <c r="A158" s="749"/>
      <c r="B158" s="343"/>
      <c r="C158" s="341"/>
      <c r="D158" s="334"/>
      <c r="E158" s="738"/>
      <c r="F158" s="334"/>
      <c r="G158" s="741"/>
      <c r="H158" s="378"/>
      <c r="I158" s="743"/>
      <c r="J158" s="338"/>
      <c r="K158" s="727" t="s">
        <v>496</v>
      </c>
      <c r="L158" s="375"/>
      <c r="M158" s="729"/>
      <c r="N158" s="730"/>
      <c r="O158" s="730"/>
      <c r="P158" s="730"/>
      <c r="Q158" s="730"/>
      <c r="R158" s="731"/>
      <c r="S158" s="50"/>
    </row>
    <row r="159" spans="1:19" ht="50.1" customHeight="1" x14ac:dyDescent="0.25">
      <c r="A159" s="749"/>
      <c r="B159" s="343"/>
      <c r="C159" s="341"/>
      <c r="D159" s="334"/>
      <c r="E159" s="738"/>
      <c r="F159" s="334"/>
      <c r="G159" s="741"/>
      <c r="H159" s="378"/>
      <c r="I159" s="744"/>
      <c r="J159" s="338"/>
      <c r="K159" s="728"/>
      <c r="L159" s="376"/>
      <c r="M159" s="735"/>
      <c r="N159" s="736"/>
      <c r="O159" s="733"/>
      <c r="P159" s="733"/>
      <c r="Q159" s="733"/>
      <c r="R159" s="734"/>
      <c r="S159" s="50"/>
    </row>
    <row r="160" spans="1:19" ht="84.95" customHeight="1" x14ac:dyDescent="0.25">
      <c r="A160" s="750"/>
      <c r="B160" s="343"/>
      <c r="C160" s="342"/>
      <c r="D160" s="334"/>
      <c r="E160" s="739"/>
      <c r="F160" s="334"/>
      <c r="G160" s="742"/>
      <c r="H160" s="378"/>
      <c r="I160" s="479"/>
      <c r="J160" s="338"/>
      <c r="K160" s="760"/>
      <c r="L160" s="761"/>
      <c r="M160" s="371" t="s">
        <v>497</v>
      </c>
      <c r="N160" s="377"/>
      <c r="O160" s="745"/>
      <c r="P160" s="746"/>
      <c r="Q160" s="746"/>
      <c r="R160" s="746"/>
      <c r="S160" s="747"/>
    </row>
    <row r="161" spans="1:19" s="4" customFormat="1" ht="5.0999999999999996" customHeight="1" x14ac:dyDescent="0.25">
      <c r="A161" s="397"/>
      <c r="B161" s="334"/>
      <c r="C161" s="333"/>
      <c r="D161" s="334"/>
      <c r="E161" s="333"/>
      <c r="F161" s="334"/>
      <c r="G161" s="336"/>
      <c r="H161" s="334"/>
      <c r="I161" s="383"/>
      <c r="J161" s="338"/>
      <c r="K161" s="338"/>
      <c r="L161" s="335"/>
      <c r="M161" s="50"/>
      <c r="N161" s="50"/>
      <c r="O161" s="50"/>
      <c r="P161" s="50"/>
      <c r="Q161" s="50"/>
      <c r="R161" s="50"/>
      <c r="S161" s="50"/>
    </row>
    <row r="162" spans="1:19" ht="30" customHeight="1" x14ac:dyDescent="0.25">
      <c r="A162" s="748">
        <f>A155+1</f>
        <v>21</v>
      </c>
      <c r="B162" s="343"/>
      <c r="C162" s="751"/>
      <c r="D162" s="752"/>
      <c r="E162" s="752"/>
      <c r="F162" s="752"/>
      <c r="G162" s="753"/>
      <c r="H162" s="343"/>
      <c r="I162" s="726" t="s">
        <v>495</v>
      </c>
      <c r="J162" s="374"/>
      <c r="K162" s="729"/>
      <c r="L162" s="730"/>
      <c r="M162" s="730"/>
      <c r="N162" s="730"/>
      <c r="O162" s="730"/>
      <c r="P162" s="730"/>
      <c r="Q162" s="731"/>
      <c r="R162" s="50"/>
      <c r="S162" s="50"/>
    </row>
    <row r="163" spans="1:19" ht="5.0999999999999996" customHeight="1" x14ac:dyDescent="0.25">
      <c r="A163" s="749"/>
      <c r="B163" s="343"/>
      <c r="C163" s="341"/>
      <c r="D163" s="334"/>
      <c r="E163" s="351"/>
      <c r="F163" s="334"/>
      <c r="G163" s="361"/>
      <c r="H163" s="360"/>
      <c r="I163" s="727"/>
      <c r="J163" s="375"/>
      <c r="K163" s="732"/>
      <c r="L163" s="733"/>
      <c r="M163" s="733"/>
      <c r="N163" s="733"/>
      <c r="O163" s="733"/>
      <c r="P163" s="733"/>
      <c r="Q163" s="734"/>
      <c r="R163" s="50"/>
      <c r="S163" s="50"/>
    </row>
    <row r="164" spans="1:19" ht="50.1" customHeight="1" x14ac:dyDescent="0.25">
      <c r="A164" s="749"/>
      <c r="B164" s="343"/>
      <c r="C164" s="341"/>
      <c r="D164" s="334"/>
      <c r="E164" s="737"/>
      <c r="F164" s="334"/>
      <c r="G164" s="740"/>
      <c r="H164" s="343"/>
      <c r="I164" s="728"/>
      <c r="J164" s="376"/>
      <c r="K164" s="735"/>
      <c r="L164" s="736"/>
      <c r="M164" s="733"/>
      <c r="N164" s="733"/>
      <c r="O164" s="733"/>
      <c r="P164" s="733"/>
      <c r="Q164" s="734"/>
      <c r="R164" s="50"/>
      <c r="S164" s="50"/>
    </row>
    <row r="165" spans="1:19" ht="35.1" customHeight="1" x14ac:dyDescent="0.25">
      <c r="A165" s="749"/>
      <c r="B165" s="343"/>
      <c r="C165" s="341"/>
      <c r="D165" s="334"/>
      <c r="E165" s="738"/>
      <c r="F165" s="334"/>
      <c r="G165" s="741"/>
      <c r="H165" s="378"/>
      <c r="I165" s="743"/>
      <c r="J165" s="338"/>
      <c r="K165" s="727" t="s">
        <v>496</v>
      </c>
      <c r="L165" s="375"/>
      <c r="M165" s="729"/>
      <c r="N165" s="730"/>
      <c r="O165" s="730"/>
      <c r="P165" s="730"/>
      <c r="Q165" s="730"/>
      <c r="R165" s="731"/>
      <c r="S165" s="50"/>
    </row>
    <row r="166" spans="1:19" ht="50.1" customHeight="1" x14ac:dyDescent="0.25">
      <c r="A166" s="749"/>
      <c r="B166" s="343"/>
      <c r="C166" s="341"/>
      <c r="D166" s="334"/>
      <c r="E166" s="738"/>
      <c r="F166" s="334"/>
      <c r="G166" s="741"/>
      <c r="H166" s="378"/>
      <c r="I166" s="744"/>
      <c r="J166" s="338"/>
      <c r="K166" s="728"/>
      <c r="L166" s="376"/>
      <c r="M166" s="735"/>
      <c r="N166" s="736"/>
      <c r="O166" s="733"/>
      <c r="P166" s="733"/>
      <c r="Q166" s="733"/>
      <c r="R166" s="734"/>
      <c r="S166" s="50"/>
    </row>
    <row r="167" spans="1:19" ht="84.95" customHeight="1" x14ac:dyDescent="0.25">
      <c r="A167" s="750"/>
      <c r="B167" s="343"/>
      <c r="C167" s="342"/>
      <c r="D167" s="334"/>
      <c r="E167" s="739"/>
      <c r="F167" s="334"/>
      <c r="G167" s="742"/>
      <c r="H167" s="378"/>
      <c r="I167" s="479"/>
      <c r="J167" s="338"/>
      <c r="K167" s="760"/>
      <c r="L167" s="761"/>
      <c r="M167" s="371" t="s">
        <v>497</v>
      </c>
      <c r="N167" s="377"/>
      <c r="O167" s="745"/>
      <c r="P167" s="746"/>
      <c r="Q167" s="746"/>
      <c r="R167" s="746"/>
      <c r="S167" s="747"/>
    </row>
    <row r="168" spans="1:19" ht="5.0999999999999996" customHeight="1" x14ac:dyDescent="0.25">
      <c r="A168" s="398"/>
    </row>
    <row r="169" spans="1:19" ht="30" customHeight="1" x14ac:dyDescent="0.25">
      <c r="A169" s="748">
        <f>A162+1</f>
        <v>22</v>
      </c>
      <c r="B169" s="343"/>
      <c r="C169" s="751"/>
      <c r="D169" s="752"/>
      <c r="E169" s="752"/>
      <c r="F169" s="752"/>
      <c r="G169" s="753"/>
      <c r="H169" s="343"/>
      <c r="I169" s="726" t="s">
        <v>495</v>
      </c>
      <c r="J169" s="374"/>
      <c r="K169" s="729"/>
      <c r="L169" s="730"/>
      <c r="M169" s="730"/>
      <c r="N169" s="730"/>
      <c r="O169" s="730"/>
      <c r="P169" s="730"/>
      <c r="Q169" s="731"/>
      <c r="R169" s="50"/>
      <c r="S169" s="50"/>
    </row>
    <row r="170" spans="1:19" ht="5.0999999999999996" customHeight="1" x14ac:dyDescent="0.25">
      <c r="A170" s="749"/>
      <c r="B170" s="343"/>
      <c r="C170" s="341"/>
      <c r="D170" s="334"/>
      <c r="E170" s="351"/>
      <c r="F170" s="334"/>
      <c r="G170" s="361"/>
      <c r="H170" s="360"/>
      <c r="I170" s="727"/>
      <c r="J170" s="375"/>
      <c r="K170" s="732"/>
      <c r="L170" s="733"/>
      <c r="M170" s="733"/>
      <c r="N170" s="733"/>
      <c r="O170" s="733"/>
      <c r="P170" s="733"/>
      <c r="Q170" s="734"/>
      <c r="R170" s="50"/>
      <c r="S170" s="50"/>
    </row>
    <row r="171" spans="1:19" ht="50.1" customHeight="1" x14ac:dyDescent="0.25">
      <c r="A171" s="749"/>
      <c r="B171" s="343"/>
      <c r="C171" s="341"/>
      <c r="D171" s="334"/>
      <c r="E171" s="737"/>
      <c r="F171" s="334"/>
      <c r="G171" s="740"/>
      <c r="H171" s="343"/>
      <c r="I171" s="728"/>
      <c r="J171" s="376"/>
      <c r="K171" s="735"/>
      <c r="L171" s="736"/>
      <c r="M171" s="733"/>
      <c r="N171" s="733"/>
      <c r="O171" s="733"/>
      <c r="P171" s="733"/>
      <c r="Q171" s="734"/>
      <c r="R171" s="50"/>
      <c r="S171" s="50"/>
    </row>
    <row r="172" spans="1:19" ht="35.1" customHeight="1" x14ac:dyDescent="0.25">
      <c r="A172" s="749">
        <f>A169+1</f>
        <v>23</v>
      </c>
      <c r="B172" s="343"/>
      <c r="C172" s="341"/>
      <c r="D172" s="334"/>
      <c r="E172" s="738"/>
      <c r="F172" s="334"/>
      <c r="G172" s="741"/>
      <c r="H172" s="378"/>
      <c r="I172" s="743"/>
      <c r="J172" s="338"/>
      <c r="K172" s="727" t="s">
        <v>496</v>
      </c>
      <c r="L172" s="375"/>
      <c r="M172" s="729"/>
      <c r="N172" s="730"/>
      <c r="O172" s="730"/>
      <c r="P172" s="730"/>
      <c r="Q172" s="730"/>
      <c r="R172" s="731"/>
      <c r="S172" s="50"/>
    </row>
    <row r="173" spans="1:19" ht="50.1" customHeight="1" x14ac:dyDescent="0.25">
      <c r="A173" s="749"/>
      <c r="B173" s="343"/>
      <c r="C173" s="341"/>
      <c r="D173" s="334"/>
      <c r="E173" s="738"/>
      <c r="F173" s="334"/>
      <c r="G173" s="741"/>
      <c r="H173" s="378"/>
      <c r="I173" s="744"/>
      <c r="J173" s="338"/>
      <c r="K173" s="728"/>
      <c r="L173" s="376"/>
      <c r="M173" s="735"/>
      <c r="N173" s="736"/>
      <c r="O173" s="733"/>
      <c r="P173" s="733"/>
      <c r="Q173" s="733"/>
      <c r="R173" s="734"/>
      <c r="S173" s="50"/>
    </row>
    <row r="174" spans="1:19" ht="84.95" customHeight="1" x14ac:dyDescent="0.25">
      <c r="A174" s="750">
        <f>A172+1</f>
        <v>24</v>
      </c>
      <c r="B174" s="343"/>
      <c r="C174" s="342"/>
      <c r="D174" s="334"/>
      <c r="E174" s="739"/>
      <c r="F174" s="334"/>
      <c r="G174" s="742"/>
      <c r="H174" s="378"/>
      <c r="I174" s="479"/>
      <c r="J174" s="338"/>
      <c r="K174" s="760"/>
      <c r="L174" s="761"/>
      <c r="M174" s="371" t="s">
        <v>497</v>
      </c>
      <c r="N174" s="377"/>
      <c r="O174" s="745"/>
      <c r="P174" s="746"/>
      <c r="Q174" s="746"/>
      <c r="R174" s="746"/>
      <c r="S174" s="747"/>
    </row>
    <row r="175" spans="1:19" s="4" customFormat="1" ht="5.0999999999999996" customHeight="1" x14ac:dyDescent="0.25">
      <c r="A175" s="397"/>
      <c r="B175" s="334"/>
      <c r="C175" s="333"/>
      <c r="D175" s="334"/>
      <c r="E175" s="333"/>
      <c r="F175" s="334"/>
      <c r="G175" s="336"/>
      <c r="H175" s="334"/>
      <c r="I175" s="383"/>
      <c r="J175" s="338"/>
      <c r="K175" s="338"/>
      <c r="L175" s="335"/>
      <c r="M175" s="50"/>
      <c r="N175" s="50"/>
      <c r="O175" s="50"/>
      <c r="P175" s="50"/>
      <c r="Q175" s="50"/>
      <c r="R175" s="50"/>
      <c r="S175" s="50"/>
    </row>
    <row r="176" spans="1:19" ht="30" customHeight="1" x14ac:dyDescent="0.25">
      <c r="A176" s="748">
        <f>A169+1</f>
        <v>23</v>
      </c>
      <c r="B176" s="343"/>
      <c r="C176" s="751"/>
      <c r="D176" s="752"/>
      <c r="E176" s="752"/>
      <c r="F176" s="752"/>
      <c r="G176" s="753"/>
      <c r="H176" s="343"/>
      <c r="I176" s="726" t="s">
        <v>495</v>
      </c>
      <c r="J176" s="374"/>
      <c r="K176" s="729"/>
      <c r="L176" s="730"/>
      <c r="M176" s="730"/>
      <c r="N176" s="730"/>
      <c r="O176" s="730"/>
      <c r="P176" s="730"/>
      <c r="Q176" s="731"/>
      <c r="R176" s="50"/>
      <c r="S176" s="50"/>
    </row>
    <row r="177" spans="1:19" ht="5.0999999999999996" customHeight="1" x14ac:dyDescent="0.25">
      <c r="A177" s="749"/>
      <c r="B177" s="343"/>
      <c r="C177" s="341"/>
      <c r="D177" s="334"/>
      <c r="E177" s="351"/>
      <c r="F177" s="334"/>
      <c r="G177" s="361"/>
      <c r="H177" s="360"/>
      <c r="I177" s="727"/>
      <c r="J177" s="375"/>
      <c r="K177" s="732"/>
      <c r="L177" s="733"/>
      <c r="M177" s="733"/>
      <c r="N177" s="733"/>
      <c r="O177" s="733"/>
      <c r="P177" s="733"/>
      <c r="Q177" s="734"/>
      <c r="R177" s="50"/>
      <c r="S177" s="50"/>
    </row>
    <row r="178" spans="1:19" ht="50.1" customHeight="1" x14ac:dyDescent="0.25">
      <c r="A178" s="749"/>
      <c r="B178" s="343"/>
      <c r="C178" s="341"/>
      <c r="D178" s="334"/>
      <c r="E178" s="737"/>
      <c r="F178" s="334"/>
      <c r="G178" s="740"/>
      <c r="H178" s="343"/>
      <c r="I178" s="728"/>
      <c r="J178" s="376"/>
      <c r="K178" s="735"/>
      <c r="L178" s="736"/>
      <c r="M178" s="733"/>
      <c r="N178" s="733"/>
      <c r="O178" s="733"/>
      <c r="P178" s="733"/>
      <c r="Q178" s="734"/>
      <c r="R178" s="50"/>
      <c r="S178" s="50"/>
    </row>
    <row r="179" spans="1:19" ht="35.1" customHeight="1" x14ac:dyDescent="0.25">
      <c r="A179" s="749"/>
      <c r="B179" s="343"/>
      <c r="C179" s="341"/>
      <c r="D179" s="334"/>
      <c r="E179" s="738"/>
      <c r="F179" s="334"/>
      <c r="G179" s="741"/>
      <c r="H179" s="378"/>
      <c r="I179" s="743"/>
      <c r="J179" s="338"/>
      <c r="K179" s="727" t="s">
        <v>496</v>
      </c>
      <c r="L179" s="375"/>
      <c r="M179" s="729"/>
      <c r="N179" s="730"/>
      <c r="O179" s="730"/>
      <c r="P179" s="730"/>
      <c r="Q179" s="730"/>
      <c r="R179" s="731"/>
      <c r="S179" s="50"/>
    </row>
    <row r="180" spans="1:19" ht="50.1" customHeight="1" x14ac:dyDescent="0.25">
      <c r="A180" s="749"/>
      <c r="B180" s="343"/>
      <c r="C180" s="341"/>
      <c r="D180" s="334"/>
      <c r="E180" s="738"/>
      <c r="F180" s="334"/>
      <c r="G180" s="741"/>
      <c r="H180" s="378"/>
      <c r="I180" s="744"/>
      <c r="J180" s="338"/>
      <c r="K180" s="728"/>
      <c r="L180" s="376"/>
      <c r="M180" s="735"/>
      <c r="N180" s="736"/>
      <c r="O180" s="733"/>
      <c r="P180" s="733"/>
      <c r="Q180" s="733"/>
      <c r="R180" s="734"/>
      <c r="S180" s="50"/>
    </row>
    <row r="181" spans="1:19" ht="84.95" customHeight="1" x14ac:dyDescent="0.25">
      <c r="A181" s="750"/>
      <c r="B181" s="343"/>
      <c r="C181" s="342"/>
      <c r="D181" s="334"/>
      <c r="E181" s="739"/>
      <c r="F181" s="334"/>
      <c r="G181" s="742"/>
      <c r="H181" s="378"/>
      <c r="I181" s="479"/>
      <c r="J181" s="338"/>
      <c r="K181" s="760"/>
      <c r="L181" s="761"/>
      <c r="M181" s="371" t="s">
        <v>497</v>
      </c>
      <c r="N181" s="377"/>
      <c r="O181" s="745"/>
      <c r="P181" s="746"/>
      <c r="Q181" s="746"/>
      <c r="R181" s="746"/>
      <c r="S181" s="747"/>
    </row>
    <row r="182" spans="1:19" s="4" customFormat="1" ht="5.0999999999999996" customHeight="1" x14ac:dyDescent="0.25">
      <c r="A182" s="397"/>
      <c r="B182" s="334"/>
      <c r="C182" s="333"/>
      <c r="D182" s="334"/>
      <c r="E182" s="333"/>
      <c r="F182" s="334"/>
      <c r="G182" s="336"/>
      <c r="H182" s="334"/>
      <c r="I182" s="383"/>
      <c r="J182" s="338"/>
      <c r="K182" s="338"/>
      <c r="L182" s="335"/>
      <c r="M182" s="50"/>
      <c r="N182" s="50"/>
      <c r="O182" s="50"/>
      <c r="P182" s="50"/>
      <c r="Q182" s="50"/>
      <c r="R182" s="50"/>
      <c r="S182" s="50"/>
    </row>
    <row r="183" spans="1:19" ht="30" customHeight="1" x14ac:dyDescent="0.25">
      <c r="A183" s="748">
        <f>A176+1</f>
        <v>24</v>
      </c>
      <c r="B183" s="343"/>
      <c r="C183" s="751"/>
      <c r="D183" s="752"/>
      <c r="E183" s="752"/>
      <c r="F183" s="752"/>
      <c r="G183" s="753"/>
      <c r="H183" s="343"/>
      <c r="I183" s="726" t="s">
        <v>495</v>
      </c>
      <c r="J183" s="374"/>
      <c r="K183" s="729"/>
      <c r="L183" s="730"/>
      <c r="M183" s="730"/>
      <c r="N183" s="730"/>
      <c r="O183" s="730"/>
      <c r="P183" s="730"/>
      <c r="Q183" s="731"/>
      <c r="R183" s="50"/>
      <c r="S183" s="50"/>
    </row>
    <row r="184" spans="1:19" ht="5.0999999999999996" customHeight="1" x14ac:dyDescent="0.25">
      <c r="A184" s="749"/>
      <c r="B184" s="343"/>
      <c r="C184" s="341"/>
      <c r="D184" s="334"/>
      <c r="E184" s="351"/>
      <c r="F184" s="334"/>
      <c r="G184" s="361"/>
      <c r="H184" s="360"/>
      <c r="I184" s="727"/>
      <c r="J184" s="375"/>
      <c r="K184" s="732"/>
      <c r="L184" s="733"/>
      <c r="M184" s="733"/>
      <c r="N184" s="733"/>
      <c r="O184" s="733"/>
      <c r="P184" s="733"/>
      <c r="Q184" s="734"/>
      <c r="R184" s="50"/>
      <c r="S184" s="50"/>
    </row>
    <row r="185" spans="1:19" ht="50.1" customHeight="1" x14ac:dyDescent="0.25">
      <c r="A185" s="749"/>
      <c r="B185" s="343"/>
      <c r="C185" s="341"/>
      <c r="D185" s="334"/>
      <c r="E185" s="737"/>
      <c r="F185" s="334"/>
      <c r="G185" s="740"/>
      <c r="H185" s="343"/>
      <c r="I185" s="728"/>
      <c r="J185" s="376"/>
      <c r="K185" s="735"/>
      <c r="L185" s="736"/>
      <c r="M185" s="733"/>
      <c r="N185" s="733"/>
      <c r="O185" s="733"/>
      <c r="P185" s="733"/>
      <c r="Q185" s="734"/>
      <c r="R185" s="50"/>
      <c r="S185" s="50"/>
    </row>
    <row r="186" spans="1:19" ht="35.1" customHeight="1" x14ac:dyDescent="0.25">
      <c r="A186" s="749"/>
      <c r="B186" s="343"/>
      <c r="C186" s="341"/>
      <c r="D186" s="334"/>
      <c r="E186" s="738"/>
      <c r="F186" s="334"/>
      <c r="G186" s="741"/>
      <c r="H186" s="378"/>
      <c r="I186" s="743"/>
      <c r="J186" s="338"/>
      <c r="K186" s="727" t="s">
        <v>496</v>
      </c>
      <c r="L186" s="375"/>
      <c r="M186" s="729"/>
      <c r="N186" s="730"/>
      <c r="O186" s="730"/>
      <c r="P186" s="730"/>
      <c r="Q186" s="730"/>
      <c r="R186" s="731"/>
      <c r="S186" s="50"/>
    </row>
    <row r="187" spans="1:19" ht="50.1" customHeight="1" x14ac:dyDescent="0.25">
      <c r="A187" s="749"/>
      <c r="B187" s="343"/>
      <c r="C187" s="341"/>
      <c r="D187" s="334"/>
      <c r="E187" s="738"/>
      <c r="F187" s="334"/>
      <c r="G187" s="741"/>
      <c r="H187" s="378"/>
      <c r="I187" s="744"/>
      <c r="J187" s="338"/>
      <c r="K187" s="728"/>
      <c r="L187" s="376"/>
      <c r="M187" s="735"/>
      <c r="N187" s="736"/>
      <c r="O187" s="733"/>
      <c r="P187" s="733"/>
      <c r="Q187" s="733"/>
      <c r="R187" s="734"/>
      <c r="S187" s="50"/>
    </row>
    <row r="188" spans="1:19" ht="84.95" customHeight="1" x14ac:dyDescent="0.25">
      <c r="A188" s="750"/>
      <c r="B188" s="343"/>
      <c r="C188" s="342"/>
      <c r="D188" s="334"/>
      <c r="E188" s="739"/>
      <c r="F188" s="334"/>
      <c r="G188" s="742"/>
      <c r="H188" s="378"/>
      <c r="I188" s="479"/>
      <c r="J188" s="338"/>
      <c r="K188" s="760"/>
      <c r="L188" s="761"/>
      <c r="M188" s="371" t="s">
        <v>497</v>
      </c>
      <c r="N188" s="377"/>
      <c r="O188" s="745"/>
      <c r="P188" s="746"/>
      <c r="Q188" s="746"/>
      <c r="R188" s="746"/>
      <c r="S188" s="747"/>
    </row>
    <row r="189" spans="1:19" s="4" customFormat="1" ht="5.0999999999999996" customHeight="1" x14ac:dyDescent="0.25">
      <c r="A189" s="397"/>
      <c r="B189" s="334"/>
      <c r="C189" s="333"/>
      <c r="D189" s="334"/>
      <c r="E189" s="333"/>
      <c r="F189" s="334"/>
      <c r="G189" s="336"/>
      <c r="H189" s="334"/>
      <c r="I189" s="383"/>
      <c r="J189" s="338"/>
      <c r="K189" s="338"/>
      <c r="L189" s="335"/>
      <c r="M189" s="50"/>
      <c r="N189" s="50"/>
      <c r="O189" s="50"/>
      <c r="P189" s="50"/>
      <c r="Q189" s="50"/>
      <c r="R189" s="50"/>
      <c r="S189" s="50"/>
    </row>
    <row r="190" spans="1:19" ht="30" customHeight="1" x14ac:dyDescent="0.25">
      <c r="A190" s="748">
        <f>A183+1</f>
        <v>25</v>
      </c>
      <c r="B190" s="343"/>
      <c r="C190" s="751"/>
      <c r="D190" s="752"/>
      <c r="E190" s="752"/>
      <c r="F190" s="752"/>
      <c r="G190" s="753"/>
      <c r="H190" s="343"/>
      <c r="I190" s="726" t="s">
        <v>495</v>
      </c>
      <c r="J190" s="374"/>
      <c r="K190" s="729"/>
      <c r="L190" s="730"/>
      <c r="M190" s="730"/>
      <c r="N190" s="730"/>
      <c r="O190" s="730"/>
      <c r="P190" s="730"/>
      <c r="Q190" s="731"/>
      <c r="R190" s="50"/>
      <c r="S190" s="50"/>
    </row>
    <row r="191" spans="1:19" ht="5.0999999999999996" customHeight="1" x14ac:dyDescent="0.25">
      <c r="A191" s="749"/>
      <c r="B191" s="343"/>
      <c r="C191" s="341"/>
      <c r="D191" s="334"/>
      <c r="E191" s="351"/>
      <c r="F191" s="334"/>
      <c r="G191" s="361"/>
      <c r="H191" s="360"/>
      <c r="I191" s="727"/>
      <c r="J191" s="375"/>
      <c r="K191" s="732"/>
      <c r="L191" s="733"/>
      <c r="M191" s="733"/>
      <c r="N191" s="733"/>
      <c r="O191" s="733"/>
      <c r="P191" s="733"/>
      <c r="Q191" s="734"/>
      <c r="R191" s="50"/>
      <c r="S191" s="50"/>
    </row>
    <row r="192" spans="1:19" ht="50.1" customHeight="1" x14ac:dyDescent="0.25">
      <c r="A192" s="749"/>
      <c r="B192" s="343"/>
      <c r="C192" s="341"/>
      <c r="D192" s="334"/>
      <c r="E192" s="737"/>
      <c r="F192" s="334"/>
      <c r="G192" s="740"/>
      <c r="H192" s="343"/>
      <c r="I192" s="728"/>
      <c r="J192" s="376"/>
      <c r="K192" s="735"/>
      <c r="L192" s="736"/>
      <c r="M192" s="733"/>
      <c r="N192" s="733"/>
      <c r="O192" s="733"/>
      <c r="P192" s="733"/>
      <c r="Q192" s="734"/>
      <c r="R192" s="50"/>
      <c r="S192" s="50"/>
    </row>
    <row r="193" spans="1:19" ht="35.1" customHeight="1" x14ac:dyDescent="0.25">
      <c r="A193" s="749"/>
      <c r="B193" s="343"/>
      <c r="C193" s="341"/>
      <c r="D193" s="334"/>
      <c r="E193" s="738"/>
      <c r="F193" s="334"/>
      <c r="G193" s="741"/>
      <c r="H193" s="378"/>
      <c r="I193" s="743"/>
      <c r="J193" s="338"/>
      <c r="K193" s="727" t="s">
        <v>496</v>
      </c>
      <c r="L193" s="375"/>
      <c r="M193" s="729"/>
      <c r="N193" s="730"/>
      <c r="O193" s="730"/>
      <c r="P193" s="730"/>
      <c r="Q193" s="730"/>
      <c r="R193" s="731"/>
      <c r="S193" s="50"/>
    </row>
    <row r="194" spans="1:19" ht="50.1" customHeight="1" x14ac:dyDescent="0.25">
      <c r="A194" s="749"/>
      <c r="B194" s="343"/>
      <c r="C194" s="341"/>
      <c r="D194" s="334"/>
      <c r="E194" s="738"/>
      <c r="F194" s="334"/>
      <c r="G194" s="741"/>
      <c r="H194" s="378"/>
      <c r="I194" s="744"/>
      <c r="J194" s="338"/>
      <c r="K194" s="728"/>
      <c r="L194" s="376"/>
      <c r="M194" s="735"/>
      <c r="N194" s="736"/>
      <c r="O194" s="733"/>
      <c r="P194" s="733"/>
      <c r="Q194" s="733"/>
      <c r="R194" s="734"/>
      <c r="S194" s="50"/>
    </row>
    <row r="195" spans="1:19" ht="84.95" customHeight="1" x14ac:dyDescent="0.25">
      <c r="A195" s="750"/>
      <c r="B195" s="343"/>
      <c r="C195" s="342"/>
      <c r="D195" s="334"/>
      <c r="E195" s="739"/>
      <c r="F195" s="334"/>
      <c r="G195" s="742"/>
      <c r="H195" s="378"/>
      <c r="I195" s="479"/>
      <c r="J195" s="338"/>
      <c r="K195" s="760"/>
      <c r="L195" s="761"/>
      <c r="M195" s="371" t="s">
        <v>497</v>
      </c>
      <c r="N195" s="377"/>
      <c r="O195" s="745"/>
      <c r="P195" s="746"/>
      <c r="Q195" s="746"/>
      <c r="R195" s="746"/>
      <c r="S195" s="747"/>
    </row>
    <row r="196" spans="1:19" s="4" customFormat="1" ht="5.0999999999999996" customHeight="1" x14ac:dyDescent="0.25">
      <c r="A196" s="397"/>
      <c r="B196" s="334"/>
      <c r="C196" s="333"/>
      <c r="D196" s="334"/>
      <c r="E196" s="333"/>
      <c r="F196" s="334"/>
      <c r="G196" s="336"/>
      <c r="H196" s="334"/>
      <c r="I196" s="383"/>
      <c r="J196" s="338"/>
      <c r="K196" s="338"/>
      <c r="L196" s="335"/>
      <c r="M196" s="50"/>
      <c r="N196" s="50"/>
      <c r="O196" s="50"/>
      <c r="P196" s="50"/>
      <c r="Q196" s="50"/>
      <c r="R196" s="50"/>
      <c r="S196" s="50"/>
    </row>
    <row r="197" spans="1:19" ht="30" customHeight="1" x14ac:dyDescent="0.25">
      <c r="A197" s="748">
        <f>A190+1</f>
        <v>26</v>
      </c>
      <c r="B197" s="343"/>
      <c r="C197" s="751"/>
      <c r="D197" s="752"/>
      <c r="E197" s="752"/>
      <c r="F197" s="752"/>
      <c r="G197" s="753"/>
      <c r="H197" s="343"/>
      <c r="I197" s="726" t="s">
        <v>495</v>
      </c>
      <c r="J197" s="374"/>
      <c r="K197" s="729"/>
      <c r="L197" s="730"/>
      <c r="M197" s="730"/>
      <c r="N197" s="730"/>
      <c r="O197" s="730"/>
      <c r="P197" s="730"/>
      <c r="Q197" s="731"/>
      <c r="R197" s="50"/>
      <c r="S197" s="50"/>
    </row>
    <row r="198" spans="1:19" ht="5.0999999999999996" customHeight="1" x14ac:dyDescent="0.25">
      <c r="A198" s="749"/>
      <c r="B198" s="343"/>
      <c r="C198" s="341"/>
      <c r="D198" s="334"/>
      <c r="E198" s="351"/>
      <c r="F198" s="334"/>
      <c r="G198" s="361"/>
      <c r="H198" s="360"/>
      <c r="I198" s="727"/>
      <c r="J198" s="375"/>
      <c r="K198" s="732"/>
      <c r="L198" s="733"/>
      <c r="M198" s="733"/>
      <c r="N198" s="733"/>
      <c r="O198" s="733"/>
      <c r="P198" s="733"/>
      <c r="Q198" s="734"/>
      <c r="R198" s="50"/>
      <c r="S198" s="50"/>
    </row>
    <row r="199" spans="1:19" ht="50.1" customHeight="1" x14ac:dyDescent="0.25">
      <c r="A199" s="749"/>
      <c r="B199" s="343"/>
      <c r="C199" s="341"/>
      <c r="D199" s="334"/>
      <c r="E199" s="737"/>
      <c r="F199" s="334"/>
      <c r="G199" s="740"/>
      <c r="H199" s="343"/>
      <c r="I199" s="728"/>
      <c r="J199" s="376"/>
      <c r="K199" s="735"/>
      <c r="L199" s="736"/>
      <c r="M199" s="733"/>
      <c r="N199" s="733"/>
      <c r="O199" s="733"/>
      <c r="P199" s="733"/>
      <c r="Q199" s="734"/>
      <c r="R199" s="50"/>
      <c r="S199" s="50"/>
    </row>
    <row r="200" spans="1:19" ht="35.1" customHeight="1" x14ac:dyDescent="0.25">
      <c r="A200" s="749"/>
      <c r="B200" s="343"/>
      <c r="C200" s="341"/>
      <c r="D200" s="334"/>
      <c r="E200" s="738"/>
      <c r="F200" s="334"/>
      <c r="G200" s="741"/>
      <c r="H200" s="378"/>
      <c r="I200" s="743"/>
      <c r="J200" s="338"/>
      <c r="K200" s="727" t="s">
        <v>496</v>
      </c>
      <c r="L200" s="375"/>
      <c r="M200" s="729"/>
      <c r="N200" s="730"/>
      <c r="O200" s="730"/>
      <c r="P200" s="730"/>
      <c r="Q200" s="730"/>
      <c r="R200" s="731"/>
      <c r="S200" s="50"/>
    </row>
    <row r="201" spans="1:19" ht="50.1" customHeight="1" x14ac:dyDescent="0.25">
      <c r="A201" s="749"/>
      <c r="B201" s="343"/>
      <c r="C201" s="341"/>
      <c r="D201" s="334"/>
      <c r="E201" s="738"/>
      <c r="F201" s="334"/>
      <c r="G201" s="741"/>
      <c r="H201" s="378"/>
      <c r="I201" s="744"/>
      <c r="J201" s="338"/>
      <c r="K201" s="728"/>
      <c r="L201" s="376"/>
      <c r="M201" s="735"/>
      <c r="N201" s="736"/>
      <c r="O201" s="733"/>
      <c r="P201" s="733"/>
      <c r="Q201" s="733"/>
      <c r="R201" s="734"/>
      <c r="S201" s="50"/>
    </row>
    <row r="202" spans="1:19" ht="84.95" customHeight="1" x14ac:dyDescent="0.25">
      <c r="A202" s="750"/>
      <c r="B202" s="343"/>
      <c r="C202" s="342"/>
      <c r="D202" s="334"/>
      <c r="E202" s="739"/>
      <c r="F202" s="334"/>
      <c r="G202" s="742"/>
      <c r="H202" s="378"/>
      <c r="I202" s="479"/>
      <c r="J202" s="338"/>
      <c r="K202" s="760"/>
      <c r="L202" s="761"/>
      <c r="M202" s="371" t="s">
        <v>497</v>
      </c>
      <c r="N202" s="377"/>
      <c r="O202" s="745"/>
      <c r="P202" s="746"/>
      <c r="Q202" s="746"/>
      <c r="R202" s="746"/>
      <c r="S202" s="747"/>
    </row>
    <row r="203" spans="1:19" s="4" customFormat="1" ht="5.0999999999999996" customHeight="1" x14ac:dyDescent="0.25">
      <c r="A203" s="397"/>
      <c r="B203" s="334"/>
      <c r="C203" s="333"/>
      <c r="D203" s="334"/>
      <c r="E203" s="333"/>
      <c r="F203" s="334"/>
      <c r="G203" s="336"/>
      <c r="H203" s="334"/>
      <c r="I203" s="383"/>
      <c r="J203" s="338"/>
      <c r="K203" s="338"/>
      <c r="L203" s="335"/>
      <c r="M203" s="50"/>
      <c r="N203" s="50"/>
      <c r="O203" s="50"/>
      <c r="P203" s="50"/>
      <c r="Q203" s="50"/>
      <c r="R203" s="50"/>
      <c r="S203" s="50"/>
    </row>
    <row r="204" spans="1:19" ht="30" customHeight="1" x14ac:dyDescent="0.25">
      <c r="A204" s="748">
        <f>A197+1</f>
        <v>27</v>
      </c>
      <c r="B204" s="343"/>
      <c r="C204" s="751"/>
      <c r="D204" s="752"/>
      <c r="E204" s="752"/>
      <c r="F204" s="752"/>
      <c r="G204" s="753"/>
      <c r="H204" s="343"/>
      <c r="I204" s="726" t="s">
        <v>495</v>
      </c>
      <c r="J204" s="374"/>
      <c r="K204" s="729"/>
      <c r="L204" s="730"/>
      <c r="M204" s="730"/>
      <c r="N204" s="730"/>
      <c r="O204" s="730"/>
      <c r="P204" s="730"/>
      <c r="Q204" s="731"/>
      <c r="R204" s="50"/>
      <c r="S204" s="50"/>
    </row>
    <row r="205" spans="1:19" ht="5.0999999999999996" customHeight="1" x14ac:dyDescent="0.25">
      <c r="A205" s="749"/>
      <c r="B205" s="343"/>
      <c r="C205" s="341"/>
      <c r="D205" s="334"/>
      <c r="E205" s="351"/>
      <c r="F205" s="334"/>
      <c r="G205" s="361"/>
      <c r="H205" s="360"/>
      <c r="I205" s="727"/>
      <c r="J205" s="375"/>
      <c r="K205" s="732"/>
      <c r="L205" s="733"/>
      <c r="M205" s="733"/>
      <c r="N205" s="733"/>
      <c r="O205" s="733"/>
      <c r="P205" s="733"/>
      <c r="Q205" s="734"/>
      <c r="R205" s="50"/>
      <c r="S205" s="50"/>
    </row>
    <row r="206" spans="1:19" ht="50.1" customHeight="1" x14ac:dyDescent="0.25">
      <c r="A206" s="749"/>
      <c r="B206" s="343"/>
      <c r="C206" s="341"/>
      <c r="D206" s="334"/>
      <c r="E206" s="737"/>
      <c r="F206" s="334"/>
      <c r="G206" s="740"/>
      <c r="H206" s="343"/>
      <c r="I206" s="728"/>
      <c r="J206" s="376"/>
      <c r="K206" s="735"/>
      <c r="L206" s="736"/>
      <c r="M206" s="733"/>
      <c r="N206" s="733"/>
      <c r="O206" s="733"/>
      <c r="P206" s="733"/>
      <c r="Q206" s="734"/>
      <c r="R206" s="50"/>
      <c r="S206" s="50"/>
    </row>
    <row r="207" spans="1:19" ht="35.1" customHeight="1" x14ac:dyDescent="0.25">
      <c r="A207" s="749"/>
      <c r="B207" s="343"/>
      <c r="C207" s="341"/>
      <c r="D207" s="334"/>
      <c r="E207" s="738"/>
      <c r="F207" s="334"/>
      <c r="G207" s="741"/>
      <c r="H207" s="378"/>
      <c r="I207" s="743"/>
      <c r="J207" s="338"/>
      <c r="K207" s="727" t="s">
        <v>496</v>
      </c>
      <c r="L207" s="375"/>
      <c r="M207" s="729"/>
      <c r="N207" s="730"/>
      <c r="O207" s="730"/>
      <c r="P207" s="730"/>
      <c r="Q207" s="730"/>
      <c r="R207" s="731"/>
      <c r="S207" s="50"/>
    </row>
    <row r="208" spans="1:19" ht="50.1" customHeight="1" x14ac:dyDescent="0.25">
      <c r="A208" s="749"/>
      <c r="B208" s="343"/>
      <c r="C208" s="341"/>
      <c r="D208" s="334"/>
      <c r="E208" s="738"/>
      <c r="F208" s="334"/>
      <c r="G208" s="741"/>
      <c r="H208" s="378"/>
      <c r="I208" s="744"/>
      <c r="J208" s="338"/>
      <c r="K208" s="728"/>
      <c r="L208" s="376"/>
      <c r="M208" s="735"/>
      <c r="N208" s="736"/>
      <c r="O208" s="733"/>
      <c r="P208" s="733"/>
      <c r="Q208" s="733"/>
      <c r="R208" s="734"/>
      <c r="S208" s="50"/>
    </row>
    <row r="209" spans="1:19" ht="84.95" customHeight="1" x14ac:dyDescent="0.25">
      <c r="A209" s="750"/>
      <c r="B209" s="343"/>
      <c r="C209" s="342"/>
      <c r="D209" s="334"/>
      <c r="E209" s="739"/>
      <c r="F209" s="334"/>
      <c r="G209" s="742"/>
      <c r="H209" s="378"/>
      <c r="I209" s="479"/>
      <c r="J209" s="338"/>
      <c r="K209" s="760"/>
      <c r="L209" s="761"/>
      <c r="M209" s="371" t="s">
        <v>497</v>
      </c>
      <c r="N209" s="377"/>
      <c r="O209" s="745"/>
      <c r="P209" s="746"/>
      <c r="Q209" s="746"/>
      <c r="R209" s="746"/>
      <c r="S209" s="747"/>
    </row>
    <row r="210" spans="1:19" s="4" customFormat="1" ht="5.0999999999999996" customHeight="1" x14ac:dyDescent="0.25">
      <c r="A210" s="397"/>
      <c r="B210" s="334"/>
      <c r="C210" s="333"/>
      <c r="D210" s="334"/>
      <c r="E210" s="333"/>
      <c r="F210" s="334"/>
      <c r="G210" s="336"/>
      <c r="H210" s="334"/>
      <c r="I210" s="383"/>
      <c r="J210" s="338"/>
      <c r="K210" s="338"/>
      <c r="L210" s="335"/>
      <c r="M210" s="50"/>
      <c r="N210" s="50"/>
      <c r="O210" s="50"/>
      <c r="P210" s="50"/>
      <c r="Q210" s="50"/>
      <c r="R210" s="50"/>
      <c r="S210" s="50"/>
    </row>
    <row r="211" spans="1:19" ht="30" customHeight="1" x14ac:dyDescent="0.25">
      <c r="A211" s="748">
        <f>A204+1</f>
        <v>28</v>
      </c>
      <c r="B211" s="343"/>
      <c r="C211" s="751"/>
      <c r="D211" s="752"/>
      <c r="E211" s="752"/>
      <c r="F211" s="752"/>
      <c r="G211" s="753"/>
      <c r="H211" s="343"/>
      <c r="I211" s="726" t="s">
        <v>495</v>
      </c>
      <c r="J211" s="374"/>
      <c r="K211" s="729"/>
      <c r="L211" s="730"/>
      <c r="M211" s="730"/>
      <c r="N211" s="730"/>
      <c r="O211" s="730"/>
      <c r="P211" s="730"/>
      <c r="Q211" s="731"/>
      <c r="R211" s="50"/>
      <c r="S211" s="50"/>
    </row>
    <row r="212" spans="1:19" ht="5.0999999999999996" customHeight="1" x14ac:dyDescent="0.25">
      <c r="A212" s="749"/>
      <c r="B212" s="343"/>
      <c r="C212" s="341"/>
      <c r="D212" s="334"/>
      <c r="E212" s="351"/>
      <c r="F212" s="334"/>
      <c r="G212" s="361"/>
      <c r="H212" s="360"/>
      <c r="I212" s="727"/>
      <c r="J212" s="375"/>
      <c r="K212" s="732"/>
      <c r="L212" s="733"/>
      <c r="M212" s="733"/>
      <c r="N212" s="733"/>
      <c r="O212" s="733"/>
      <c r="P212" s="733"/>
      <c r="Q212" s="734"/>
      <c r="R212" s="50"/>
      <c r="S212" s="50"/>
    </row>
    <row r="213" spans="1:19" ht="50.1" customHeight="1" x14ac:dyDescent="0.25">
      <c r="A213" s="749"/>
      <c r="B213" s="343"/>
      <c r="C213" s="341"/>
      <c r="D213" s="334"/>
      <c r="E213" s="737"/>
      <c r="F213" s="334"/>
      <c r="G213" s="740"/>
      <c r="H213" s="343"/>
      <c r="I213" s="728"/>
      <c r="J213" s="376"/>
      <c r="K213" s="735"/>
      <c r="L213" s="736"/>
      <c r="M213" s="733"/>
      <c r="N213" s="733"/>
      <c r="O213" s="733"/>
      <c r="P213" s="733"/>
      <c r="Q213" s="734"/>
      <c r="R213" s="50"/>
      <c r="S213" s="50"/>
    </row>
    <row r="214" spans="1:19" ht="35.1" customHeight="1" x14ac:dyDescent="0.25">
      <c r="A214" s="749">
        <f>A211+1</f>
        <v>29</v>
      </c>
      <c r="B214" s="343"/>
      <c r="C214" s="341"/>
      <c r="D214" s="334"/>
      <c r="E214" s="738"/>
      <c r="F214" s="334"/>
      <c r="G214" s="741"/>
      <c r="H214" s="378"/>
      <c r="I214" s="743"/>
      <c r="J214" s="338"/>
      <c r="K214" s="727" t="s">
        <v>496</v>
      </c>
      <c r="L214" s="375"/>
      <c r="M214" s="729"/>
      <c r="N214" s="730"/>
      <c r="O214" s="730"/>
      <c r="P214" s="730"/>
      <c r="Q214" s="730"/>
      <c r="R214" s="731"/>
      <c r="S214" s="50"/>
    </row>
    <row r="215" spans="1:19" ht="50.1" customHeight="1" x14ac:dyDescent="0.25">
      <c r="A215" s="749"/>
      <c r="B215" s="343"/>
      <c r="C215" s="341"/>
      <c r="D215" s="334"/>
      <c r="E215" s="738"/>
      <c r="F215" s="334"/>
      <c r="G215" s="741"/>
      <c r="H215" s="378"/>
      <c r="I215" s="744"/>
      <c r="J215" s="338"/>
      <c r="K215" s="728"/>
      <c r="L215" s="376"/>
      <c r="M215" s="735"/>
      <c r="N215" s="736"/>
      <c r="O215" s="733"/>
      <c r="P215" s="733"/>
      <c r="Q215" s="733"/>
      <c r="R215" s="734"/>
      <c r="S215" s="50"/>
    </row>
    <row r="216" spans="1:19" ht="84.95" customHeight="1" x14ac:dyDescent="0.25">
      <c r="A216" s="750">
        <f>A214+1</f>
        <v>30</v>
      </c>
      <c r="B216" s="343"/>
      <c r="C216" s="342"/>
      <c r="D216" s="334"/>
      <c r="E216" s="739"/>
      <c r="F216" s="334"/>
      <c r="G216" s="742"/>
      <c r="H216" s="378"/>
      <c r="I216" s="479"/>
      <c r="J216" s="338"/>
      <c r="K216" s="760"/>
      <c r="L216" s="761"/>
      <c r="M216" s="371" t="s">
        <v>497</v>
      </c>
      <c r="N216" s="377"/>
      <c r="O216" s="745"/>
      <c r="P216" s="746"/>
      <c r="Q216" s="746"/>
      <c r="R216" s="746"/>
      <c r="S216" s="747"/>
    </row>
    <row r="217" spans="1:19" s="4" customFormat="1" ht="5.0999999999999996" customHeight="1" x14ac:dyDescent="0.25">
      <c r="A217" s="397"/>
      <c r="B217" s="334"/>
      <c r="C217" s="333"/>
      <c r="D217" s="334"/>
      <c r="E217" s="333"/>
      <c r="F217" s="334"/>
      <c r="G217" s="336"/>
      <c r="H217" s="334"/>
      <c r="I217" s="383"/>
      <c r="J217" s="338"/>
      <c r="K217" s="338"/>
      <c r="L217" s="335"/>
      <c r="M217" s="50"/>
      <c r="N217" s="50"/>
      <c r="O217" s="50"/>
      <c r="P217" s="50"/>
      <c r="Q217" s="50"/>
      <c r="R217" s="50"/>
      <c r="S217" s="50"/>
    </row>
    <row r="218" spans="1:19" ht="30" customHeight="1" x14ac:dyDescent="0.25">
      <c r="A218" s="748">
        <f>A211+1</f>
        <v>29</v>
      </c>
      <c r="B218" s="343"/>
      <c r="C218" s="751"/>
      <c r="D218" s="752"/>
      <c r="E218" s="752"/>
      <c r="F218" s="752"/>
      <c r="G218" s="753"/>
      <c r="H218" s="343"/>
      <c r="I218" s="726" t="s">
        <v>495</v>
      </c>
      <c r="J218" s="374"/>
      <c r="K218" s="729"/>
      <c r="L218" s="730"/>
      <c r="M218" s="730"/>
      <c r="N218" s="730"/>
      <c r="O218" s="730"/>
      <c r="P218" s="730"/>
      <c r="Q218" s="731"/>
      <c r="R218" s="50"/>
      <c r="S218" s="50"/>
    </row>
    <row r="219" spans="1:19" ht="5.0999999999999996" customHeight="1" x14ac:dyDescent="0.25">
      <c r="A219" s="749"/>
      <c r="B219" s="343"/>
      <c r="C219" s="341"/>
      <c r="D219" s="334"/>
      <c r="E219" s="351"/>
      <c r="F219" s="334"/>
      <c r="G219" s="361"/>
      <c r="H219" s="360"/>
      <c r="I219" s="727"/>
      <c r="J219" s="375"/>
      <c r="K219" s="732"/>
      <c r="L219" s="733"/>
      <c r="M219" s="733"/>
      <c r="N219" s="733"/>
      <c r="O219" s="733"/>
      <c r="P219" s="733"/>
      <c r="Q219" s="734"/>
      <c r="R219" s="50"/>
      <c r="S219" s="50"/>
    </row>
    <row r="220" spans="1:19" ht="50.1" customHeight="1" x14ac:dyDescent="0.25">
      <c r="A220" s="749"/>
      <c r="B220" s="343"/>
      <c r="C220" s="341"/>
      <c r="D220" s="334"/>
      <c r="E220" s="737"/>
      <c r="F220" s="334"/>
      <c r="G220" s="740"/>
      <c r="H220" s="343"/>
      <c r="I220" s="728"/>
      <c r="J220" s="376"/>
      <c r="K220" s="735"/>
      <c r="L220" s="736"/>
      <c r="M220" s="733"/>
      <c r="N220" s="733"/>
      <c r="O220" s="733"/>
      <c r="P220" s="733"/>
      <c r="Q220" s="734"/>
      <c r="R220" s="50"/>
      <c r="S220" s="50"/>
    </row>
    <row r="221" spans="1:19" ht="35.1" customHeight="1" x14ac:dyDescent="0.25">
      <c r="A221" s="749"/>
      <c r="B221" s="343"/>
      <c r="C221" s="341"/>
      <c r="D221" s="334"/>
      <c r="E221" s="738"/>
      <c r="F221" s="334"/>
      <c r="G221" s="741"/>
      <c r="H221" s="378"/>
      <c r="I221" s="743"/>
      <c r="J221" s="338"/>
      <c r="K221" s="727" t="s">
        <v>496</v>
      </c>
      <c r="L221" s="375"/>
      <c r="M221" s="729"/>
      <c r="N221" s="730"/>
      <c r="O221" s="730"/>
      <c r="P221" s="730"/>
      <c r="Q221" s="730"/>
      <c r="R221" s="731"/>
      <c r="S221" s="50"/>
    </row>
    <row r="222" spans="1:19" ht="50.1" customHeight="1" x14ac:dyDescent="0.25">
      <c r="A222" s="749"/>
      <c r="B222" s="343"/>
      <c r="C222" s="341"/>
      <c r="D222" s="334"/>
      <c r="E222" s="738"/>
      <c r="F222" s="334"/>
      <c r="G222" s="741"/>
      <c r="H222" s="378"/>
      <c r="I222" s="744"/>
      <c r="J222" s="338"/>
      <c r="K222" s="728"/>
      <c r="L222" s="376"/>
      <c r="M222" s="735"/>
      <c r="N222" s="736"/>
      <c r="O222" s="733"/>
      <c r="P222" s="733"/>
      <c r="Q222" s="733"/>
      <c r="R222" s="734"/>
      <c r="S222" s="50"/>
    </row>
    <row r="223" spans="1:19" ht="84.95" customHeight="1" x14ac:dyDescent="0.25">
      <c r="A223" s="750"/>
      <c r="B223" s="343"/>
      <c r="C223" s="342"/>
      <c r="D223" s="334"/>
      <c r="E223" s="739"/>
      <c r="F223" s="334"/>
      <c r="G223" s="742"/>
      <c r="H223" s="378"/>
      <c r="I223" s="479"/>
      <c r="J223" s="338"/>
      <c r="K223" s="760"/>
      <c r="L223" s="761"/>
      <c r="M223" s="371" t="s">
        <v>497</v>
      </c>
      <c r="N223" s="377"/>
      <c r="O223" s="745"/>
      <c r="P223" s="746"/>
      <c r="Q223" s="746"/>
      <c r="R223" s="746"/>
      <c r="S223" s="747"/>
    </row>
    <row r="224" spans="1:19" s="4" customFormat="1" ht="5.0999999999999996" customHeight="1" x14ac:dyDescent="0.25">
      <c r="A224" s="397"/>
      <c r="B224" s="334"/>
      <c r="C224" s="333"/>
      <c r="D224" s="334"/>
      <c r="E224" s="333"/>
      <c r="F224" s="334"/>
      <c r="G224" s="336"/>
      <c r="H224" s="334"/>
      <c r="I224" s="383"/>
      <c r="J224" s="338"/>
      <c r="K224" s="338"/>
      <c r="L224" s="335"/>
      <c r="M224" s="50"/>
      <c r="N224" s="50"/>
      <c r="O224" s="50"/>
      <c r="P224" s="50"/>
      <c r="Q224" s="50"/>
      <c r="R224" s="50"/>
      <c r="S224" s="50"/>
    </row>
    <row r="225" spans="1:19" ht="30" customHeight="1" x14ac:dyDescent="0.25">
      <c r="A225" s="748">
        <f>A218+1</f>
        <v>30</v>
      </c>
      <c r="B225" s="343"/>
      <c r="C225" s="751"/>
      <c r="D225" s="752"/>
      <c r="E225" s="752"/>
      <c r="F225" s="752"/>
      <c r="G225" s="753"/>
      <c r="H225" s="343"/>
      <c r="I225" s="726" t="s">
        <v>495</v>
      </c>
      <c r="J225" s="374"/>
      <c r="K225" s="729"/>
      <c r="L225" s="730"/>
      <c r="M225" s="730"/>
      <c r="N225" s="730"/>
      <c r="O225" s="730"/>
      <c r="P225" s="730"/>
      <c r="Q225" s="731"/>
      <c r="R225" s="50"/>
      <c r="S225" s="50"/>
    </row>
    <row r="226" spans="1:19" ht="5.0999999999999996" customHeight="1" x14ac:dyDescent="0.25">
      <c r="A226" s="749"/>
      <c r="B226" s="343"/>
      <c r="C226" s="341"/>
      <c r="D226" s="334"/>
      <c r="E226" s="351"/>
      <c r="F226" s="334"/>
      <c r="G226" s="361"/>
      <c r="H226" s="360"/>
      <c r="I226" s="727"/>
      <c r="J226" s="375"/>
      <c r="K226" s="732"/>
      <c r="L226" s="733"/>
      <c r="M226" s="733"/>
      <c r="N226" s="733"/>
      <c r="O226" s="733"/>
      <c r="P226" s="733"/>
      <c r="Q226" s="734"/>
      <c r="R226" s="50"/>
      <c r="S226" s="50"/>
    </row>
    <row r="227" spans="1:19" ht="50.1" customHeight="1" x14ac:dyDescent="0.25">
      <c r="A227" s="749"/>
      <c r="B227" s="343"/>
      <c r="C227" s="341"/>
      <c r="D227" s="334"/>
      <c r="E227" s="737"/>
      <c r="F227" s="334"/>
      <c r="G227" s="740"/>
      <c r="H227" s="343"/>
      <c r="I227" s="728"/>
      <c r="J227" s="376"/>
      <c r="K227" s="735"/>
      <c r="L227" s="736"/>
      <c r="M227" s="733"/>
      <c r="N227" s="733"/>
      <c r="O227" s="733"/>
      <c r="P227" s="733"/>
      <c r="Q227" s="734"/>
      <c r="R227" s="50"/>
      <c r="S227" s="50"/>
    </row>
    <row r="228" spans="1:19" ht="35.1" customHeight="1" x14ac:dyDescent="0.25">
      <c r="A228" s="749"/>
      <c r="B228" s="343"/>
      <c r="C228" s="341"/>
      <c r="D228" s="334"/>
      <c r="E228" s="738"/>
      <c r="F228" s="334"/>
      <c r="G228" s="741"/>
      <c r="H228" s="378"/>
      <c r="I228" s="743"/>
      <c r="J228" s="338"/>
      <c r="K228" s="727" t="s">
        <v>496</v>
      </c>
      <c r="L228" s="375"/>
      <c r="M228" s="729"/>
      <c r="N228" s="730"/>
      <c r="O228" s="730"/>
      <c r="P228" s="730"/>
      <c r="Q228" s="730"/>
      <c r="R228" s="731"/>
      <c r="S228" s="50"/>
    </row>
    <row r="229" spans="1:19" ht="50.1" customHeight="1" x14ac:dyDescent="0.25">
      <c r="A229" s="749"/>
      <c r="B229" s="343"/>
      <c r="C229" s="341"/>
      <c r="D229" s="334"/>
      <c r="E229" s="738"/>
      <c r="F229" s="334"/>
      <c r="G229" s="741"/>
      <c r="H229" s="378"/>
      <c r="I229" s="744"/>
      <c r="J229" s="338"/>
      <c r="K229" s="728"/>
      <c r="L229" s="376"/>
      <c r="M229" s="735"/>
      <c r="N229" s="736"/>
      <c r="O229" s="733"/>
      <c r="P229" s="733"/>
      <c r="Q229" s="733"/>
      <c r="R229" s="734"/>
      <c r="S229" s="50"/>
    </row>
    <row r="230" spans="1:19" ht="84.95" customHeight="1" x14ac:dyDescent="0.25">
      <c r="A230" s="750"/>
      <c r="B230" s="343"/>
      <c r="C230" s="342"/>
      <c r="D230" s="334"/>
      <c r="E230" s="739"/>
      <c r="F230" s="334"/>
      <c r="G230" s="742"/>
      <c r="H230" s="378"/>
      <c r="I230" s="479"/>
      <c r="J230" s="338"/>
      <c r="K230" s="760"/>
      <c r="L230" s="761"/>
      <c r="M230" s="371" t="s">
        <v>497</v>
      </c>
      <c r="N230" s="377"/>
      <c r="O230" s="745"/>
      <c r="P230" s="746"/>
      <c r="Q230" s="746"/>
      <c r="R230" s="746"/>
      <c r="S230" s="747"/>
    </row>
    <row r="231" spans="1:19" s="4" customFormat="1" ht="5.0999999999999996" customHeight="1" x14ac:dyDescent="0.25">
      <c r="A231" s="397"/>
      <c r="B231" s="334"/>
      <c r="C231" s="333"/>
      <c r="D231" s="334"/>
      <c r="E231" s="333"/>
      <c r="F231" s="334"/>
      <c r="G231" s="336"/>
      <c r="H231" s="334"/>
      <c r="I231" s="383"/>
      <c r="J231" s="338"/>
      <c r="K231" s="338"/>
      <c r="L231" s="335"/>
      <c r="M231" s="50"/>
      <c r="N231" s="50"/>
      <c r="O231" s="50"/>
      <c r="P231" s="50"/>
      <c r="Q231" s="50"/>
      <c r="R231" s="50"/>
      <c r="S231" s="50"/>
    </row>
    <row r="232" spans="1:19" ht="30" customHeight="1" x14ac:dyDescent="0.25">
      <c r="A232" s="748">
        <f>A225+1</f>
        <v>31</v>
      </c>
      <c r="B232" s="343"/>
      <c r="C232" s="751"/>
      <c r="D232" s="752"/>
      <c r="E232" s="752"/>
      <c r="F232" s="752"/>
      <c r="G232" s="753"/>
      <c r="H232" s="343"/>
      <c r="I232" s="726" t="s">
        <v>495</v>
      </c>
      <c r="J232" s="374"/>
      <c r="K232" s="729"/>
      <c r="L232" s="730"/>
      <c r="M232" s="730"/>
      <c r="N232" s="730"/>
      <c r="O232" s="730"/>
      <c r="P232" s="730"/>
      <c r="Q232" s="731"/>
      <c r="R232" s="50"/>
      <c r="S232" s="50"/>
    </row>
    <row r="233" spans="1:19" ht="5.0999999999999996" customHeight="1" x14ac:dyDescent="0.25">
      <c r="A233" s="749"/>
      <c r="B233" s="343"/>
      <c r="C233" s="341"/>
      <c r="D233" s="334"/>
      <c r="E233" s="351"/>
      <c r="F233" s="334"/>
      <c r="G233" s="361"/>
      <c r="H233" s="360"/>
      <c r="I233" s="727"/>
      <c r="J233" s="375"/>
      <c r="K233" s="732"/>
      <c r="L233" s="733"/>
      <c r="M233" s="733"/>
      <c r="N233" s="733"/>
      <c r="O233" s="733"/>
      <c r="P233" s="733"/>
      <c r="Q233" s="734"/>
      <c r="R233" s="50"/>
      <c r="S233" s="50"/>
    </row>
    <row r="234" spans="1:19" ht="50.1" customHeight="1" x14ac:dyDescent="0.25">
      <c r="A234" s="749"/>
      <c r="B234" s="343"/>
      <c r="C234" s="341"/>
      <c r="D234" s="334"/>
      <c r="E234" s="737"/>
      <c r="F234" s="334"/>
      <c r="G234" s="740"/>
      <c r="H234" s="343"/>
      <c r="I234" s="728"/>
      <c r="J234" s="376"/>
      <c r="K234" s="735"/>
      <c r="L234" s="736"/>
      <c r="M234" s="733"/>
      <c r="N234" s="733"/>
      <c r="O234" s="733"/>
      <c r="P234" s="733"/>
      <c r="Q234" s="734"/>
      <c r="R234" s="50"/>
      <c r="S234" s="50"/>
    </row>
    <row r="235" spans="1:19" ht="35.1" customHeight="1" x14ac:dyDescent="0.25">
      <c r="A235" s="749"/>
      <c r="B235" s="343"/>
      <c r="C235" s="341"/>
      <c r="D235" s="334"/>
      <c r="E235" s="738"/>
      <c r="F235" s="334"/>
      <c r="G235" s="741"/>
      <c r="H235" s="378"/>
      <c r="I235" s="743"/>
      <c r="J235" s="338"/>
      <c r="K235" s="727" t="s">
        <v>496</v>
      </c>
      <c r="L235" s="375"/>
      <c r="M235" s="729"/>
      <c r="N235" s="730"/>
      <c r="O235" s="730"/>
      <c r="P235" s="730"/>
      <c r="Q235" s="730"/>
      <c r="R235" s="731"/>
      <c r="S235" s="50"/>
    </row>
    <row r="236" spans="1:19" ht="50.1" customHeight="1" x14ac:dyDescent="0.25">
      <c r="A236" s="749"/>
      <c r="B236" s="343"/>
      <c r="C236" s="341"/>
      <c r="D236" s="334"/>
      <c r="E236" s="738"/>
      <c r="F236" s="334"/>
      <c r="G236" s="741"/>
      <c r="H236" s="378"/>
      <c r="I236" s="744"/>
      <c r="J236" s="338"/>
      <c r="K236" s="728"/>
      <c r="L236" s="376"/>
      <c r="M236" s="735"/>
      <c r="N236" s="736"/>
      <c r="O236" s="733"/>
      <c r="P236" s="733"/>
      <c r="Q236" s="733"/>
      <c r="R236" s="734"/>
      <c r="S236" s="50"/>
    </row>
    <row r="237" spans="1:19" ht="84.95" customHeight="1" x14ac:dyDescent="0.25">
      <c r="A237" s="750"/>
      <c r="B237" s="343"/>
      <c r="C237" s="342"/>
      <c r="D237" s="334"/>
      <c r="E237" s="739"/>
      <c r="F237" s="334"/>
      <c r="G237" s="742"/>
      <c r="H237" s="378"/>
      <c r="I237" s="479"/>
      <c r="J237" s="338"/>
      <c r="K237" s="760"/>
      <c r="L237" s="761"/>
      <c r="M237" s="371" t="s">
        <v>497</v>
      </c>
      <c r="N237" s="377"/>
      <c r="O237" s="745"/>
      <c r="P237" s="746"/>
      <c r="Q237" s="746"/>
      <c r="R237" s="746"/>
      <c r="S237" s="747"/>
    </row>
    <row r="238" spans="1:19" s="4" customFormat="1" ht="5.0999999999999996" customHeight="1" x14ac:dyDescent="0.25">
      <c r="A238" s="397"/>
      <c r="B238" s="334"/>
      <c r="C238" s="333"/>
      <c r="D238" s="334"/>
      <c r="E238" s="333"/>
      <c r="F238" s="334"/>
      <c r="G238" s="336"/>
      <c r="H238" s="334"/>
      <c r="I238" s="383"/>
      <c r="J238" s="338"/>
      <c r="K238" s="338"/>
      <c r="L238" s="335"/>
      <c r="M238" s="50"/>
      <c r="N238" s="50"/>
      <c r="O238" s="50"/>
      <c r="P238" s="50"/>
      <c r="Q238" s="50"/>
      <c r="R238" s="50"/>
      <c r="S238" s="50"/>
    </row>
    <row r="239" spans="1:19" ht="30" customHeight="1" x14ac:dyDescent="0.25">
      <c r="A239" s="748">
        <f>A232+1</f>
        <v>32</v>
      </c>
      <c r="B239" s="343"/>
      <c r="C239" s="751"/>
      <c r="D239" s="752"/>
      <c r="E239" s="752"/>
      <c r="F239" s="752"/>
      <c r="G239" s="753"/>
      <c r="H239" s="343"/>
      <c r="I239" s="726" t="s">
        <v>495</v>
      </c>
      <c r="J239" s="374"/>
      <c r="K239" s="729"/>
      <c r="L239" s="730"/>
      <c r="M239" s="730"/>
      <c r="N239" s="730"/>
      <c r="O239" s="730"/>
      <c r="P239" s="730"/>
      <c r="Q239" s="731"/>
      <c r="R239" s="50"/>
      <c r="S239" s="50"/>
    </row>
    <row r="240" spans="1:19" ht="5.0999999999999996" customHeight="1" x14ac:dyDescent="0.25">
      <c r="A240" s="749"/>
      <c r="B240" s="343"/>
      <c r="C240" s="341"/>
      <c r="D240" s="334"/>
      <c r="E240" s="351"/>
      <c r="F240" s="334"/>
      <c r="G240" s="361"/>
      <c r="H240" s="360"/>
      <c r="I240" s="727"/>
      <c r="J240" s="375"/>
      <c r="K240" s="732"/>
      <c r="L240" s="733"/>
      <c r="M240" s="733"/>
      <c r="N240" s="733"/>
      <c r="O240" s="733"/>
      <c r="P240" s="733"/>
      <c r="Q240" s="734"/>
      <c r="R240" s="50"/>
      <c r="S240" s="50"/>
    </row>
    <row r="241" spans="1:19" ht="50.1" customHeight="1" x14ac:dyDescent="0.25">
      <c r="A241" s="749"/>
      <c r="B241" s="343"/>
      <c r="C241" s="341"/>
      <c r="D241" s="334"/>
      <c r="E241" s="737"/>
      <c r="F241" s="334"/>
      <c r="G241" s="740"/>
      <c r="H241" s="343"/>
      <c r="I241" s="728"/>
      <c r="J241" s="376"/>
      <c r="K241" s="735"/>
      <c r="L241" s="736"/>
      <c r="M241" s="733"/>
      <c r="N241" s="733"/>
      <c r="O241" s="733"/>
      <c r="P241" s="733"/>
      <c r="Q241" s="734"/>
      <c r="R241" s="50"/>
      <c r="S241" s="50"/>
    </row>
    <row r="242" spans="1:19" ht="35.1" customHeight="1" x14ac:dyDescent="0.25">
      <c r="A242" s="749"/>
      <c r="B242" s="343"/>
      <c r="C242" s="341"/>
      <c r="D242" s="334"/>
      <c r="E242" s="738"/>
      <c r="F242" s="334"/>
      <c r="G242" s="741"/>
      <c r="H242" s="378"/>
      <c r="I242" s="743"/>
      <c r="J242" s="338"/>
      <c r="K242" s="727" t="s">
        <v>496</v>
      </c>
      <c r="L242" s="375"/>
      <c r="M242" s="729"/>
      <c r="N242" s="730"/>
      <c r="O242" s="730"/>
      <c r="P242" s="730"/>
      <c r="Q242" s="730"/>
      <c r="R242" s="731"/>
      <c r="S242" s="50"/>
    </row>
    <row r="243" spans="1:19" ht="50.1" customHeight="1" x14ac:dyDescent="0.25">
      <c r="A243" s="749"/>
      <c r="B243" s="343"/>
      <c r="C243" s="341"/>
      <c r="D243" s="334"/>
      <c r="E243" s="738"/>
      <c r="F243" s="334"/>
      <c r="G243" s="741"/>
      <c r="H243" s="378"/>
      <c r="I243" s="744"/>
      <c r="J243" s="338"/>
      <c r="K243" s="728"/>
      <c r="L243" s="376"/>
      <c r="M243" s="735"/>
      <c r="N243" s="736"/>
      <c r="O243" s="733"/>
      <c r="P243" s="733"/>
      <c r="Q243" s="733"/>
      <c r="R243" s="734"/>
      <c r="S243" s="50"/>
    </row>
    <row r="244" spans="1:19" ht="84.95" customHeight="1" x14ac:dyDescent="0.25">
      <c r="A244" s="750"/>
      <c r="B244" s="343"/>
      <c r="C244" s="342"/>
      <c r="D244" s="334"/>
      <c r="E244" s="739"/>
      <c r="F244" s="334"/>
      <c r="G244" s="742"/>
      <c r="H244" s="378"/>
      <c r="I244" s="479"/>
      <c r="J244" s="338"/>
      <c r="K244" s="760"/>
      <c r="L244" s="761"/>
      <c r="M244" s="371" t="s">
        <v>497</v>
      </c>
      <c r="N244" s="377"/>
      <c r="O244" s="745"/>
      <c r="P244" s="746"/>
      <c r="Q244" s="746"/>
      <c r="R244" s="746"/>
      <c r="S244" s="747"/>
    </row>
    <row r="245" spans="1:19" s="4" customFormat="1" ht="5.0999999999999996" customHeight="1" x14ac:dyDescent="0.25">
      <c r="A245" s="397"/>
      <c r="B245" s="334"/>
      <c r="C245" s="333"/>
      <c r="D245" s="334"/>
      <c r="E245" s="333"/>
      <c r="F245" s="334"/>
      <c r="G245" s="336"/>
      <c r="H245" s="334"/>
      <c r="I245" s="383"/>
      <c r="J245" s="338"/>
      <c r="K245" s="338"/>
      <c r="L245" s="335"/>
      <c r="M245" s="50"/>
      <c r="N245" s="50"/>
      <c r="O245" s="50"/>
      <c r="P245" s="50"/>
      <c r="Q245" s="50"/>
      <c r="R245" s="50"/>
      <c r="S245" s="50"/>
    </row>
    <row r="246" spans="1:19" ht="30" customHeight="1" x14ac:dyDescent="0.25">
      <c r="A246" s="748">
        <f>A239+1</f>
        <v>33</v>
      </c>
      <c r="B246" s="343"/>
      <c r="C246" s="751"/>
      <c r="D246" s="752"/>
      <c r="E246" s="752"/>
      <c r="F246" s="752"/>
      <c r="G246" s="753"/>
      <c r="H246" s="343"/>
      <c r="I246" s="726" t="s">
        <v>495</v>
      </c>
      <c r="J246" s="374"/>
      <c r="K246" s="729"/>
      <c r="L246" s="730"/>
      <c r="M246" s="730"/>
      <c r="N246" s="730"/>
      <c r="O246" s="730"/>
      <c r="P246" s="730"/>
      <c r="Q246" s="731"/>
      <c r="R246" s="50"/>
      <c r="S246" s="50"/>
    </row>
    <row r="247" spans="1:19" ht="5.0999999999999996" customHeight="1" x14ac:dyDescent="0.25">
      <c r="A247" s="749"/>
      <c r="B247" s="343"/>
      <c r="C247" s="341"/>
      <c r="D247" s="334"/>
      <c r="E247" s="351"/>
      <c r="F247" s="334"/>
      <c r="G247" s="361"/>
      <c r="H247" s="360"/>
      <c r="I247" s="727"/>
      <c r="J247" s="375"/>
      <c r="K247" s="732"/>
      <c r="L247" s="733"/>
      <c r="M247" s="733"/>
      <c r="N247" s="733"/>
      <c r="O247" s="733"/>
      <c r="P247" s="733"/>
      <c r="Q247" s="734"/>
      <c r="R247" s="50"/>
      <c r="S247" s="50"/>
    </row>
    <row r="248" spans="1:19" ht="50.1" customHeight="1" x14ac:dyDescent="0.25">
      <c r="A248" s="749"/>
      <c r="B248" s="343"/>
      <c r="C248" s="341"/>
      <c r="D248" s="334"/>
      <c r="E248" s="737"/>
      <c r="F248" s="334"/>
      <c r="G248" s="740"/>
      <c r="H248" s="343"/>
      <c r="I248" s="728"/>
      <c r="J248" s="376"/>
      <c r="K248" s="735"/>
      <c r="L248" s="736"/>
      <c r="M248" s="733"/>
      <c r="N248" s="733"/>
      <c r="O248" s="733"/>
      <c r="P248" s="733"/>
      <c r="Q248" s="734"/>
      <c r="R248" s="50"/>
      <c r="S248" s="50"/>
    </row>
    <row r="249" spans="1:19" ht="35.1" customHeight="1" x14ac:dyDescent="0.25">
      <c r="A249" s="749"/>
      <c r="B249" s="343"/>
      <c r="C249" s="341"/>
      <c r="D249" s="334"/>
      <c r="E249" s="738"/>
      <c r="F249" s="334"/>
      <c r="G249" s="741"/>
      <c r="H249" s="378"/>
      <c r="I249" s="743"/>
      <c r="J249" s="338"/>
      <c r="K249" s="727" t="s">
        <v>496</v>
      </c>
      <c r="L249" s="375"/>
      <c r="M249" s="729"/>
      <c r="N249" s="730"/>
      <c r="O249" s="730"/>
      <c r="P249" s="730"/>
      <c r="Q249" s="730"/>
      <c r="R249" s="731"/>
      <c r="S249" s="50"/>
    </row>
    <row r="250" spans="1:19" ht="50.1" customHeight="1" x14ac:dyDescent="0.25">
      <c r="A250" s="749"/>
      <c r="B250" s="343"/>
      <c r="C250" s="341"/>
      <c r="D250" s="334"/>
      <c r="E250" s="738"/>
      <c r="F250" s="334"/>
      <c r="G250" s="741"/>
      <c r="H250" s="378"/>
      <c r="I250" s="744"/>
      <c r="J250" s="338"/>
      <c r="K250" s="728"/>
      <c r="L250" s="376"/>
      <c r="M250" s="735"/>
      <c r="N250" s="736"/>
      <c r="O250" s="733"/>
      <c r="P250" s="733"/>
      <c r="Q250" s="733"/>
      <c r="R250" s="734"/>
      <c r="S250" s="50"/>
    </row>
    <row r="251" spans="1:19" ht="84.95" customHeight="1" x14ac:dyDescent="0.25">
      <c r="A251" s="750"/>
      <c r="B251" s="343"/>
      <c r="C251" s="342"/>
      <c r="D251" s="334"/>
      <c r="E251" s="739"/>
      <c r="F251" s="334"/>
      <c r="G251" s="742"/>
      <c r="H251" s="378"/>
      <c r="I251" s="479"/>
      <c r="J251" s="338"/>
      <c r="K251" s="760"/>
      <c r="L251" s="761"/>
      <c r="M251" s="371" t="s">
        <v>497</v>
      </c>
      <c r="N251" s="377"/>
      <c r="O251" s="745"/>
      <c r="P251" s="746"/>
      <c r="Q251" s="746"/>
      <c r="R251" s="746"/>
      <c r="S251" s="747"/>
    </row>
    <row r="252" spans="1:19" ht="5.0999999999999996" customHeight="1" x14ac:dyDescent="0.25">
      <c r="A252" s="398"/>
    </row>
    <row r="253" spans="1:19" ht="30" customHeight="1" x14ac:dyDescent="0.25">
      <c r="A253" s="748">
        <f>A246+1</f>
        <v>34</v>
      </c>
      <c r="B253" s="343"/>
      <c r="C253" s="751"/>
      <c r="D253" s="752"/>
      <c r="E253" s="752"/>
      <c r="F253" s="752"/>
      <c r="G253" s="753"/>
      <c r="H253" s="343"/>
      <c r="I253" s="726" t="s">
        <v>495</v>
      </c>
      <c r="J253" s="374"/>
      <c r="K253" s="729"/>
      <c r="L253" s="730"/>
      <c r="M253" s="730"/>
      <c r="N253" s="730"/>
      <c r="O253" s="730"/>
      <c r="P253" s="730"/>
      <c r="Q253" s="731"/>
      <c r="R253" s="50"/>
      <c r="S253" s="50"/>
    </row>
    <row r="254" spans="1:19" ht="5.0999999999999996" customHeight="1" x14ac:dyDescent="0.25">
      <c r="A254" s="749"/>
      <c r="B254" s="343"/>
      <c r="C254" s="341"/>
      <c r="D254" s="334"/>
      <c r="E254" s="351"/>
      <c r="F254" s="334"/>
      <c r="G254" s="361"/>
      <c r="H254" s="360"/>
      <c r="I254" s="727"/>
      <c r="J254" s="375"/>
      <c r="K254" s="732"/>
      <c r="L254" s="733"/>
      <c r="M254" s="733"/>
      <c r="N254" s="733"/>
      <c r="O254" s="733"/>
      <c r="P254" s="733"/>
      <c r="Q254" s="734"/>
      <c r="R254" s="50"/>
      <c r="S254" s="50"/>
    </row>
    <row r="255" spans="1:19" ht="50.1" customHeight="1" x14ac:dyDescent="0.25">
      <c r="A255" s="749"/>
      <c r="B255" s="343"/>
      <c r="C255" s="341"/>
      <c r="D255" s="334"/>
      <c r="E255" s="737"/>
      <c r="F255" s="334"/>
      <c r="G255" s="740"/>
      <c r="H255" s="343"/>
      <c r="I255" s="728"/>
      <c r="J255" s="376"/>
      <c r="K255" s="735"/>
      <c r="L255" s="736"/>
      <c r="M255" s="733"/>
      <c r="N255" s="733"/>
      <c r="O255" s="733"/>
      <c r="P255" s="733"/>
      <c r="Q255" s="734"/>
      <c r="R255" s="50"/>
      <c r="S255" s="50"/>
    </row>
    <row r="256" spans="1:19" ht="35.1" customHeight="1" x14ac:dyDescent="0.25">
      <c r="A256" s="749">
        <f>A253+1</f>
        <v>35</v>
      </c>
      <c r="B256" s="343"/>
      <c r="C256" s="341"/>
      <c r="D256" s="334"/>
      <c r="E256" s="738"/>
      <c r="F256" s="334"/>
      <c r="G256" s="741"/>
      <c r="H256" s="378"/>
      <c r="I256" s="743"/>
      <c r="J256" s="338"/>
      <c r="K256" s="727" t="s">
        <v>496</v>
      </c>
      <c r="L256" s="375"/>
      <c r="M256" s="729"/>
      <c r="N256" s="730"/>
      <c r="O256" s="730"/>
      <c r="P256" s="730"/>
      <c r="Q256" s="730"/>
      <c r="R256" s="731"/>
      <c r="S256" s="50"/>
    </row>
    <row r="257" spans="1:19" ht="50.1" customHeight="1" x14ac:dyDescent="0.25">
      <c r="A257" s="749"/>
      <c r="B257" s="343"/>
      <c r="C257" s="341"/>
      <c r="D257" s="334"/>
      <c r="E257" s="738"/>
      <c r="F257" s="334"/>
      <c r="G257" s="741"/>
      <c r="H257" s="378"/>
      <c r="I257" s="744"/>
      <c r="J257" s="338"/>
      <c r="K257" s="728"/>
      <c r="L257" s="376"/>
      <c r="M257" s="735"/>
      <c r="N257" s="736"/>
      <c r="O257" s="733"/>
      <c r="P257" s="733"/>
      <c r="Q257" s="733"/>
      <c r="R257" s="734"/>
      <c r="S257" s="50"/>
    </row>
    <row r="258" spans="1:19" ht="84.95" customHeight="1" x14ac:dyDescent="0.25">
      <c r="A258" s="750">
        <f>A256+1</f>
        <v>36</v>
      </c>
      <c r="B258" s="343"/>
      <c r="C258" s="342"/>
      <c r="D258" s="334"/>
      <c r="E258" s="739"/>
      <c r="F258" s="334"/>
      <c r="G258" s="742"/>
      <c r="H258" s="378"/>
      <c r="I258" s="479"/>
      <c r="J258" s="338"/>
      <c r="K258" s="760"/>
      <c r="L258" s="761"/>
      <c r="M258" s="371" t="s">
        <v>497</v>
      </c>
      <c r="N258" s="377"/>
      <c r="O258" s="745"/>
      <c r="P258" s="746"/>
      <c r="Q258" s="746"/>
      <c r="R258" s="746"/>
      <c r="S258" s="747"/>
    </row>
    <row r="259" spans="1:19" s="4" customFormat="1" ht="5.0999999999999996" customHeight="1" x14ac:dyDescent="0.25">
      <c r="A259" s="397"/>
      <c r="B259" s="334"/>
      <c r="C259" s="333"/>
      <c r="D259" s="334"/>
      <c r="E259" s="333"/>
      <c r="F259" s="334"/>
      <c r="G259" s="336"/>
      <c r="H259" s="334"/>
      <c r="I259" s="383"/>
      <c r="J259" s="338"/>
      <c r="K259" s="338"/>
      <c r="L259" s="335"/>
      <c r="M259" s="50"/>
      <c r="N259" s="50"/>
      <c r="O259" s="50"/>
      <c r="P259" s="50"/>
      <c r="Q259" s="50"/>
      <c r="R259" s="50"/>
      <c r="S259" s="50"/>
    </row>
    <row r="260" spans="1:19" ht="30" customHeight="1" x14ac:dyDescent="0.25">
      <c r="A260" s="748">
        <f>A253+1</f>
        <v>35</v>
      </c>
      <c r="B260" s="343"/>
      <c r="C260" s="751"/>
      <c r="D260" s="752"/>
      <c r="E260" s="752"/>
      <c r="F260" s="752"/>
      <c r="G260" s="753"/>
      <c r="H260" s="343"/>
      <c r="I260" s="726" t="s">
        <v>495</v>
      </c>
      <c r="J260" s="374"/>
      <c r="K260" s="729"/>
      <c r="L260" s="730"/>
      <c r="M260" s="730"/>
      <c r="N260" s="730"/>
      <c r="O260" s="730"/>
      <c r="P260" s="730"/>
      <c r="Q260" s="731"/>
      <c r="R260" s="50"/>
      <c r="S260" s="50"/>
    </row>
    <row r="261" spans="1:19" ht="5.0999999999999996" customHeight="1" x14ac:dyDescent="0.25">
      <c r="A261" s="749"/>
      <c r="B261" s="343"/>
      <c r="C261" s="341"/>
      <c r="D261" s="334"/>
      <c r="E261" s="351"/>
      <c r="F261" s="334"/>
      <c r="G261" s="361"/>
      <c r="H261" s="360"/>
      <c r="I261" s="727"/>
      <c r="J261" s="375"/>
      <c r="K261" s="732"/>
      <c r="L261" s="733"/>
      <c r="M261" s="733"/>
      <c r="N261" s="733"/>
      <c r="O261" s="733"/>
      <c r="P261" s="733"/>
      <c r="Q261" s="734"/>
      <c r="R261" s="50"/>
      <c r="S261" s="50"/>
    </row>
    <row r="262" spans="1:19" ht="50.1" customHeight="1" x14ac:dyDescent="0.25">
      <c r="A262" s="749"/>
      <c r="B262" s="343"/>
      <c r="C262" s="341"/>
      <c r="D262" s="334"/>
      <c r="E262" s="737"/>
      <c r="F262" s="334"/>
      <c r="G262" s="740"/>
      <c r="H262" s="343"/>
      <c r="I262" s="728"/>
      <c r="J262" s="376"/>
      <c r="K262" s="735"/>
      <c r="L262" s="736"/>
      <c r="M262" s="733"/>
      <c r="N262" s="733"/>
      <c r="O262" s="733"/>
      <c r="P262" s="733"/>
      <c r="Q262" s="734"/>
      <c r="R262" s="50"/>
      <c r="S262" s="50"/>
    </row>
    <row r="263" spans="1:19" ht="35.1" customHeight="1" x14ac:dyDescent="0.25">
      <c r="A263" s="749"/>
      <c r="B263" s="343"/>
      <c r="C263" s="341"/>
      <c r="D263" s="334"/>
      <c r="E263" s="738"/>
      <c r="F263" s="334"/>
      <c r="G263" s="741"/>
      <c r="H263" s="378"/>
      <c r="I263" s="743"/>
      <c r="J263" s="338"/>
      <c r="K263" s="727" t="s">
        <v>496</v>
      </c>
      <c r="L263" s="375"/>
      <c r="M263" s="729"/>
      <c r="N263" s="730"/>
      <c r="O263" s="730"/>
      <c r="P263" s="730"/>
      <c r="Q263" s="730"/>
      <c r="R263" s="731"/>
      <c r="S263" s="50"/>
    </row>
    <row r="264" spans="1:19" ht="50.1" customHeight="1" x14ac:dyDescent="0.25">
      <c r="A264" s="749"/>
      <c r="B264" s="343"/>
      <c r="C264" s="341"/>
      <c r="D264" s="334"/>
      <c r="E264" s="738"/>
      <c r="F264" s="334"/>
      <c r="G264" s="741"/>
      <c r="H264" s="378"/>
      <c r="I264" s="744"/>
      <c r="J264" s="338"/>
      <c r="K264" s="728"/>
      <c r="L264" s="376"/>
      <c r="M264" s="735"/>
      <c r="N264" s="736"/>
      <c r="O264" s="733"/>
      <c r="P264" s="733"/>
      <c r="Q264" s="733"/>
      <c r="R264" s="734"/>
      <c r="S264" s="50"/>
    </row>
    <row r="265" spans="1:19" ht="84.95" customHeight="1" x14ac:dyDescent="0.25">
      <c r="A265" s="750"/>
      <c r="B265" s="343"/>
      <c r="C265" s="342"/>
      <c r="D265" s="334"/>
      <c r="E265" s="739"/>
      <c r="F265" s="334"/>
      <c r="G265" s="742"/>
      <c r="H265" s="378"/>
      <c r="I265" s="479"/>
      <c r="J265" s="338"/>
      <c r="K265" s="760"/>
      <c r="L265" s="761"/>
      <c r="M265" s="371" t="s">
        <v>497</v>
      </c>
      <c r="N265" s="377"/>
      <c r="O265" s="745"/>
      <c r="P265" s="746"/>
      <c r="Q265" s="746"/>
      <c r="R265" s="746"/>
      <c r="S265" s="747"/>
    </row>
    <row r="266" spans="1:19" s="4" customFormat="1" ht="5.0999999999999996" customHeight="1" x14ac:dyDescent="0.25">
      <c r="A266" s="397"/>
      <c r="B266" s="334"/>
      <c r="C266" s="333"/>
      <c r="D266" s="334"/>
      <c r="E266" s="333"/>
      <c r="F266" s="334"/>
      <c r="G266" s="336"/>
      <c r="H266" s="334"/>
      <c r="I266" s="383"/>
      <c r="J266" s="338"/>
      <c r="K266" s="338"/>
      <c r="L266" s="335"/>
      <c r="M266" s="50"/>
      <c r="N266" s="50"/>
      <c r="O266" s="50"/>
      <c r="P266" s="50"/>
      <c r="Q266" s="50"/>
      <c r="R266" s="50"/>
      <c r="S266" s="50"/>
    </row>
    <row r="267" spans="1:19" ht="30" customHeight="1" x14ac:dyDescent="0.25">
      <c r="A267" s="748">
        <f>A260+1</f>
        <v>36</v>
      </c>
      <c r="B267" s="343"/>
      <c r="C267" s="751"/>
      <c r="D267" s="752"/>
      <c r="E267" s="752"/>
      <c r="F267" s="752"/>
      <c r="G267" s="753"/>
      <c r="H267" s="343"/>
      <c r="I267" s="726" t="s">
        <v>495</v>
      </c>
      <c r="J267" s="374"/>
      <c r="K267" s="729"/>
      <c r="L267" s="730"/>
      <c r="M267" s="730"/>
      <c r="N267" s="730"/>
      <c r="O267" s="730"/>
      <c r="P267" s="730"/>
      <c r="Q267" s="731"/>
      <c r="R267" s="50"/>
      <c r="S267" s="50"/>
    </row>
    <row r="268" spans="1:19" ht="5.0999999999999996" customHeight="1" x14ac:dyDescent="0.25">
      <c r="A268" s="749"/>
      <c r="B268" s="343"/>
      <c r="C268" s="341"/>
      <c r="D268" s="334"/>
      <c r="E268" s="351"/>
      <c r="F268" s="334"/>
      <c r="G268" s="361"/>
      <c r="H268" s="360"/>
      <c r="I268" s="727"/>
      <c r="J268" s="375"/>
      <c r="K268" s="732"/>
      <c r="L268" s="733"/>
      <c r="M268" s="733"/>
      <c r="N268" s="733"/>
      <c r="O268" s="733"/>
      <c r="P268" s="733"/>
      <c r="Q268" s="734"/>
      <c r="R268" s="50"/>
      <c r="S268" s="50"/>
    </row>
    <row r="269" spans="1:19" ht="50.1" customHeight="1" x14ac:dyDescent="0.25">
      <c r="A269" s="749"/>
      <c r="B269" s="343"/>
      <c r="C269" s="341"/>
      <c r="D269" s="334"/>
      <c r="E269" s="737"/>
      <c r="F269" s="334"/>
      <c r="G269" s="740"/>
      <c r="H269" s="343"/>
      <c r="I269" s="728"/>
      <c r="J269" s="376"/>
      <c r="K269" s="735"/>
      <c r="L269" s="736"/>
      <c r="M269" s="733"/>
      <c r="N269" s="733"/>
      <c r="O269" s="733"/>
      <c r="P269" s="733"/>
      <c r="Q269" s="734"/>
      <c r="R269" s="50"/>
      <c r="S269" s="50"/>
    </row>
    <row r="270" spans="1:19" ht="35.1" customHeight="1" x14ac:dyDescent="0.25">
      <c r="A270" s="749"/>
      <c r="B270" s="343"/>
      <c r="C270" s="341"/>
      <c r="D270" s="334"/>
      <c r="E270" s="738"/>
      <c r="F270" s="334"/>
      <c r="G270" s="741"/>
      <c r="H270" s="378"/>
      <c r="I270" s="743"/>
      <c r="J270" s="338"/>
      <c r="K270" s="727" t="s">
        <v>496</v>
      </c>
      <c r="L270" s="375"/>
      <c r="M270" s="729"/>
      <c r="N270" s="730"/>
      <c r="O270" s="730"/>
      <c r="P270" s="730"/>
      <c r="Q270" s="730"/>
      <c r="R270" s="731"/>
      <c r="S270" s="50"/>
    </row>
    <row r="271" spans="1:19" ht="50.1" customHeight="1" x14ac:dyDescent="0.25">
      <c r="A271" s="749"/>
      <c r="B271" s="343"/>
      <c r="C271" s="341"/>
      <c r="D271" s="334"/>
      <c r="E271" s="738"/>
      <c r="F271" s="334"/>
      <c r="G271" s="741"/>
      <c r="H271" s="378"/>
      <c r="I271" s="744"/>
      <c r="J271" s="338"/>
      <c r="K271" s="728"/>
      <c r="L271" s="376"/>
      <c r="M271" s="735"/>
      <c r="N271" s="736"/>
      <c r="O271" s="733"/>
      <c r="P271" s="733"/>
      <c r="Q271" s="733"/>
      <c r="R271" s="734"/>
      <c r="S271" s="50"/>
    </row>
    <row r="272" spans="1:19" ht="84.95" customHeight="1" x14ac:dyDescent="0.25">
      <c r="A272" s="750"/>
      <c r="B272" s="343"/>
      <c r="C272" s="342"/>
      <c r="D272" s="334"/>
      <c r="E272" s="739"/>
      <c r="F272" s="334"/>
      <c r="G272" s="742"/>
      <c r="H272" s="378"/>
      <c r="I272" s="479"/>
      <c r="J272" s="338"/>
      <c r="K272" s="760"/>
      <c r="L272" s="761"/>
      <c r="M272" s="371" t="s">
        <v>497</v>
      </c>
      <c r="N272" s="377"/>
      <c r="O272" s="745"/>
      <c r="P272" s="746"/>
      <c r="Q272" s="746"/>
      <c r="R272" s="746"/>
      <c r="S272" s="747"/>
    </row>
    <row r="273" spans="1:19" s="4" customFormat="1" ht="5.0999999999999996" customHeight="1" x14ac:dyDescent="0.25">
      <c r="A273" s="397"/>
      <c r="B273" s="334"/>
      <c r="C273" s="333"/>
      <c r="D273" s="334"/>
      <c r="E273" s="333"/>
      <c r="F273" s="334"/>
      <c r="G273" s="336"/>
      <c r="H273" s="334"/>
      <c r="I273" s="383"/>
      <c r="J273" s="338"/>
      <c r="K273" s="338"/>
      <c r="L273" s="335"/>
      <c r="M273" s="50"/>
      <c r="N273" s="50"/>
      <c r="O273" s="50"/>
      <c r="P273" s="50"/>
      <c r="Q273" s="50"/>
      <c r="R273" s="50"/>
      <c r="S273" s="50"/>
    </row>
    <row r="274" spans="1:19" ht="30" customHeight="1" x14ac:dyDescent="0.25">
      <c r="A274" s="748">
        <f>A267+1</f>
        <v>37</v>
      </c>
      <c r="B274" s="343"/>
      <c r="C274" s="751"/>
      <c r="D274" s="752"/>
      <c r="E274" s="752"/>
      <c r="F274" s="752"/>
      <c r="G274" s="753"/>
      <c r="H274" s="343"/>
      <c r="I274" s="726" t="s">
        <v>495</v>
      </c>
      <c r="J274" s="374"/>
      <c r="K274" s="729"/>
      <c r="L274" s="730"/>
      <c r="M274" s="730"/>
      <c r="N274" s="730"/>
      <c r="O274" s="730"/>
      <c r="P274" s="730"/>
      <c r="Q274" s="731"/>
      <c r="R274" s="50"/>
      <c r="S274" s="50"/>
    </row>
    <row r="275" spans="1:19" ht="5.0999999999999996" customHeight="1" x14ac:dyDescent="0.25">
      <c r="A275" s="749"/>
      <c r="B275" s="343"/>
      <c r="C275" s="341"/>
      <c r="D275" s="334"/>
      <c r="E275" s="351"/>
      <c r="F275" s="334"/>
      <c r="G275" s="361"/>
      <c r="H275" s="360"/>
      <c r="I275" s="727"/>
      <c r="J275" s="375"/>
      <c r="K275" s="732"/>
      <c r="L275" s="733"/>
      <c r="M275" s="733"/>
      <c r="N275" s="733"/>
      <c r="O275" s="733"/>
      <c r="P275" s="733"/>
      <c r="Q275" s="734"/>
      <c r="R275" s="50"/>
      <c r="S275" s="50"/>
    </row>
    <row r="276" spans="1:19" ht="50.1" customHeight="1" x14ac:dyDescent="0.25">
      <c r="A276" s="749"/>
      <c r="B276" s="343"/>
      <c r="C276" s="341"/>
      <c r="D276" s="334"/>
      <c r="E276" s="737"/>
      <c r="F276" s="334"/>
      <c r="G276" s="740"/>
      <c r="H276" s="343"/>
      <c r="I276" s="728"/>
      <c r="J276" s="376"/>
      <c r="K276" s="735"/>
      <c r="L276" s="736"/>
      <c r="M276" s="733"/>
      <c r="N276" s="733"/>
      <c r="O276" s="733"/>
      <c r="P276" s="733"/>
      <c r="Q276" s="734"/>
      <c r="R276" s="50"/>
      <c r="S276" s="50"/>
    </row>
    <row r="277" spans="1:19" ht="35.1" customHeight="1" x14ac:dyDescent="0.25">
      <c r="A277" s="749"/>
      <c r="B277" s="343"/>
      <c r="C277" s="341"/>
      <c r="D277" s="334"/>
      <c r="E277" s="738"/>
      <c r="F277" s="334"/>
      <c r="G277" s="741"/>
      <c r="H277" s="378"/>
      <c r="I277" s="743"/>
      <c r="J277" s="338"/>
      <c r="K277" s="727" t="s">
        <v>496</v>
      </c>
      <c r="L277" s="375"/>
      <c r="M277" s="729"/>
      <c r="N277" s="730"/>
      <c r="O277" s="730"/>
      <c r="P277" s="730"/>
      <c r="Q277" s="730"/>
      <c r="R277" s="731"/>
      <c r="S277" s="50"/>
    </row>
    <row r="278" spans="1:19" ht="50.1" customHeight="1" x14ac:dyDescent="0.25">
      <c r="A278" s="749"/>
      <c r="B278" s="343"/>
      <c r="C278" s="341"/>
      <c r="D278" s="334"/>
      <c r="E278" s="738"/>
      <c r="F278" s="334"/>
      <c r="G278" s="741"/>
      <c r="H278" s="378"/>
      <c r="I278" s="744"/>
      <c r="J278" s="338"/>
      <c r="K278" s="728"/>
      <c r="L278" s="376"/>
      <c r="M278" s="735"/>
      <c r="N278" s="736"/>
      <c r="O278" s="733"/>
      <c r="P278" s="733"/>
      <c r="Q278" s="733"/>
      <c r="R278" s="734"/>
      <c r="S278" s="50"/>
    </row>
    <row r="279" spans="1:19" ht="84.95" customHeight="1" x14ac:dyDescent="0.25">
      <c r="A279" s="750"/>
      <c r="B279" s="343"/>
      <c r="C279" s="342"/>
      <c r="D279" s="334"/>
      <c r="E279" s="739"/>
      <c r="F279" s="334"/>
      <c r="G279" s="742"/>
      <c r="H279" s="378"/>
      <c r="I279" s="479"/>
      <c r="J279" s="338"/>
      <c r="K279" s="760"/>
      <c r="L279" s="761"/>
      <c r="M279" s="371" t="s">
        <v>497</v>
      </c>
      <c r="N279" s="377"/>
      <c r="O279" s="745"/>
      <c r="P279" s="746"/>
      <c r="Q279" s="746"/>
      <c r="R279" s="746"/>
      <c r="S279" s="747"/>
    </row>
    <row r="280" spans="1:19" s="4" customFormat="1" ht="5.0999999999999996" customHeight="1" x14ac:dyDescent="0.25">
      <c r="A280" s="397"/>
      <c r="B280" s="334"/>
      <c r="C280" s="333"/>
      <c r="D280" s="334"/>
      <c r="E280" s="333"/>
      <c r="F280" s="334"/>
      <c r="G280" s="336"/>
      <c r="H280" s="334"/>
      <c r="I280" s="383"/>
      <c r="J280" s="338"/>
      <c r="K280" s="338"/>
      <c r="L280" s="335"/>
      <c r="M280" s="50"/>
      <c r="N280" s="50"/>
      <c r="O280" s="50"/>
      <c r="P280" s="50"/>
      <c r="Q280" s="50"/>
      <c r="R280" s="50"/>
      <c r="S280" s="50"/>
    </row>
    <row r="281" spans="1:19" ht="30" customHeight="1" x14ac:dyDescent="0.25">
      <c r="A281" s="748">
        <f>A274+1</f>
        <v>38</v>
      </c>
      <c r="B281" s="343"/>
      <c r="C281" s="751"/>
      <c r="D281" s="752"/>
      <c r="E281" s="752"/>
      <c r="F281" s="752"/>
      <c r="G281" s="753"/>
      <c r="H281" s="343"/>
      <c r="I281" s="726" t="s">
        <v>495</v>
      </c>
      <c r="J281" s="374"/>
      <c r="K281" s="729"/>
      <c r="L281" s="730"/>
      <c r="M281" s="730"/>
      <c r="N281" s="730"/>
      <c r="O281" s="730"/>
      <c r="P281" s="730"/>
      <c r="Q281" s="731"/>
      <c r="R281" s="50"/>
      <c r="S281" s="50"/>
    </row>
    <row r="282" spans="1:19" ht="5.0999999999999996" customHeight="1" x14ac:dyDescent="0.25">
      <c r="A282" s="749"/>
      <c r="B282" s="343"/>
      <c r="C282" s="341"/>
      <c r="D282" s="334"/>
      <c r="E282" s="351"/>
      <c r="F282" s="334"/>
      <c r="G282" s="361"/>
      <c r="H282" s="360"/>
      <c r="I282" s="727"/>
      <c r="J282" s="375"/>
      <c r="K282" s="732"/>
      <c r="L282" s="733"/>
      <c r="M282" s="733"/>
      <c r="N282" s="733"/>
      <c r="O282" s="733"/>
      <c r="P282" s="733"/>
      <c r="Q282" s="734"/>
      <c r="R282" s="50"/>
      <c r="S282" s="50"/>
    </row>
    <row r="283" spans="1:19" ht="50.1" customHeight="1" x14ac:dyDescent="0.25">
      <c r="A283" s="749"/>
      <c r="B283" s="343"/>
      <c r="C283" s="341"/>
      <c r="D283" s="334"/>
      <c r="E283" s="737"/>
      <c r="F283" s="334"/>
      <c r="G283" s="740"/>
      <c r="H283" s="343"/>
      <c r="I283" s="728"/>
      <c r="J283" s="376"/>
      <c r="K283" s="735"/>
      <c r="L283" s="736"/>
      <c r="M283" s="733"/>
      <c r="N283" s="733"/>
      <c r="O283" s="733"/>
      <c r="P283" s="733"/>
      <c r="Q283" s="734"/>
      <c r="R283" s="50"/>
      <c r="S283" s="50"/>
    </row>
    <row r="284" spans="1:19" ht="35.1" customHeight="1" x14ac:dyDescent="0.25">
      <c r="A284" s="749"/>
      <c r="B284" s="343"/>
      <c r="C284" s="341"/>
      <c r="D284" s="334"/>
      <c r="E284" s="738"/>
      <c r="F284" s="334"/>
      <c r="G284" s="741"/>
      <c r="H284" s="378"/>
      <c r="I284" s="743"/>
      <c r="J284" s="338"/>
      <c r="K284" s="727" t="s">
        <v>496</v>
      </c>
      <c r="L284" s="375"/>
      <c r="M284" s="729"/>
      <c r="N284" s="730"/>
      <c r="O284" s="730"/>
      <c r="P284" s="730"/>
      <c r="Q284" s="730"/>
      <c r="R284" s="731"/>
      <c r="S284" s="50"/>
    </row>
    <row r="285" spans="1:19" ht="50.1" customHeight="1" x14ac:dyDescent="0.25">
      <c r="A285" s="749"/>
      <c r="B285" s="343"/>
      <c r="C285" s="341"/>
      <c r="D285" s="334"/>
      <c r="E285" s="738"/>
      <c r="F285" s="334"/>
      <c r="G285" s="741"/>
      <c r="H285" s="378"/>
      <c r="I285" s="744"/>
      <c r="J285" s="338"/>
      <c r="K285" s="728"/>
      <c r="L285" s="376"/>
      <c r="M285" s="735"/>
      <c r="N285" s="736"/>
      <c r="O285" s="733"/>
      <c r="P285" s="733"/>
      <c r="Q285" s="733"/>
      <c r="R285" s="734"/>
      <c r="S285" s="50"/>
    </row>
    <row r="286" spans="1:19" ht="84.95" customHeight="1" x14ac:dyDescent="0.25">
      <c r="A286" s="750"/>
      <c r="B286" s="343"/>
      <c r="C286" s="342"/>
      <c r="D286" s="334"/>
      <c r="E286" s="739"/>
      <c r="F286" s="334"/>
      <c r="G286" s="742"/>
      <c r="H286" s="378"/>
      <c r="I286" s="479"/>
      <c r="J286" s="338"/>
      <c r="K286" s="760"/>
      <c r="L286" s="761"/>
      <c r="M286" s="371" t="s">
        <v>497</v>
      </c>
      <c r="N286" s="377"/>
      <c r="O286" s="745"/>
      <c r="P286" s="746"/>
      <c r="Q286" s="746"/>
      <c r="R286" s="746"/>
      <c r="S286" s="747"/>
    </row>
    <row r="287" spans="1:19" s="4" customFormat="1" ht="5.0999999999999996" customHeight="1" x14ac:dyDescent="0.25">
      <c r="A287" s="397"/>
      <c r="B287" s="334"/>
      <c r="C287" s="333"/>
      <c r="D287" s="334"/>
      <c r="E287" s="333"/>
      <c r="F287" s="334"/>
      <c r="G287" s="336"/>
      <c r="H287" s="334"/>
      <c r="I287" s="383"/>
      <c r="J287" s="338"/>
      <c r="K287" s="338"/>
      <c r="L287" s="335"/>
      <c r="M287" s="50"/>
      <c r="N287" s="50"/>
      <c r="O287" s="50"/>
      <c r="P287" s="50"/>
      <c r="Q287" s="50"/>
      <c r="R287" s="50"/>
      <c r="S287" s="50"/>
    </row>
    <row r="288" spans="1:19" ht="30" customHeight="1" x14ac:dyDescent="0.25">
      <c r="A288" s="748">
        <f>A281+1</f>
        <v>39</v>
      </c>
      <c r="B288" s="343"/>
      <c r="C288" s="751"/>
      <c r="D288" s="752"/>
      <c r="E288" s="752"/>
      <c r="F288" s="752"/>
      <c r="G288" s="753"/>
      <c r="H288" s="343"/>
      <c r="I288" s="726" t="s">
        <v>495</v>
      </c>
      <c r="J288" s="374"/>
      <c r="K288" s="729"/>
      <c r="L288" s="730"/>
      <c r="M288" s="730"/>
      <c r="N288" s="730"/>
      <c r="O288" s="730"/>
      <c r="P288" s="730"/>
      <c r="Q288" s="731"/>
      <c r="R288" s="50"/>
      <c r="S288" s="50"/>
    </row>
    <row r="289" spans="1:19" ht="5.0999999999999996" customHeight="1" x14ac:dyDescent="0.25">
      <c r="A289" s="749"/>
      <c r="B289" s="343"/>
      <c r="C289" s="341"/>
      <c r="D289" s="334"/>
      <c r="E289" s="351"/>
      <c r="F289" s="334"/>
      <c r="G289" s="361"/>
      <c r="H289" s="360"/>
      <c r="I289" s="727"/>
      <c r="J289" s="375"/>
      <c r="K289" s="732"/>
      <c r="L289" s="733"/>
      <c r="M289" s="733"/>
      <c r="N289" s="733"/>
      <c r="O289" s="733"/>
      <c r="P289" s="733"/>
      <c r="Q289" s="734"/>
      <c r="R289" s="50"/>
      <c r="S289" s="50"/>
    </row>
    <row r="290" spans="1:19" ht="50.1" customHeight="1" x14ac:dyDescent="0.25">
      <c r="A290" s="749"/>
      <c r="B290" s="343"/>
      <c r="C290" s="341"/>
      <c r="D290" s="334"/>
      <c r="E290" s="737"/>
      <c r="F290" s="334"/>
      <c r="G290" s="740"/>
      <c r="H290" s="343"/>
      <c r="I290" s="728"/>
      <c r="J290" s="376"/>
      <c r="K290" s="735"/>
      <c r="L290" s="736"/>
      <c r="M290" s="733"/>
      <c r="N290" s="733"/>
      <c r="O290" s="733"/>
      <c r="P290" s="733"/>
      <c r="Q290" s="734"/>
      <c r="R290" s="50"/>
      <c r="S290" s="50"/>
    </row>
    <row r="291" spans="1:19" ht="35.1" customHeight="1" x14ac:dyDescent="0.25">
      <c r="A291" s="749"/>
      <c r="B291" s="343"/>
      <c r="C291" s="341"/>
      <c r="D291" s="334"/>
      <c r="E291" s="738"/>
      <c r="F291" s="334"/>
      <c r="G291" s="741"/>
      <c r="H291" s="378"/>
      <c r="I291" s="743"/>
      <c r="J291" s="338"/>
      <c r="K291" s="727" t="s">
        <v>496</v>
      </c>
      <c r="L291" s="375"/>
      <c r="M291" s="729"/>
      <c r="N291" s="730"/>
      <c r="O291" s="730"/>
      <c r="P291" s="730"/>
      <c r="Q291" s="730"/>
      <c r="R291" s="731"/>
      <c r="S291" s="50"/>
    </row>
    <row r="292" spans="1:19" ht="50.1" customHeight="1" x14ac:dyDescent="0.25">
      <c r="A292" s="749"/>
      <c r="B292" s="343"/>
      <c r="C292" s="341"/>
      <c r="D292" s="334"/>
      <c r="E292" s="738"/>
      <c r="F292" s="334"/>
      <c r="G292" s="741"/>
      <c r="H292" s="378"/>
      <c r="I292" s="744"/>
      <c r="J292" s="338"/>
      <c r="K292" s="728"/>
      <c r="L292" s="376"/>
      <c r="M292" s="735"/>
      <c r="N292" s="736"/>
      <c r="O292" s="733"/>
      <c r="P292" s="733"/>
      <c r="Q292" s="733"/>
      <c r="R292" s="734"/>
      <c r="S292" s="50"/>
    </row>
    <row r="293" spans="1:19" ht="84.95" customHeight="1" x14ac:dyDescent="0.25">
      <c r="A293" s="750"/>
      <c r="B293" s="343"/>
      <c r="C293" s="342"/>
      <c r="D293" s="334"/>
      <c r="E293" s="739"/>
      <c r="F293" s="334"/>
      <c r="G293" s="742"/>
      <c r="H293" s="378"/>
      <c r="I293" s="479"/>
      <c r="J293" s="338"/>
      <c r="K293" s="760"/>
      <c r="L293" s="761"/>
      <c r="M293" s="371" t="s">
        <v>497</v>
      </c>
      <c r="N293" s="377"/>
      <c r="O293" s="745"/>
      <c r="P293" s="746"/>
      <c r="Q293" s="746"/>
      <c r="R293" s="746"/>
      <c r="S293" s="747"/>
    </row>
    <row r="294" spans="1:19" s="4" customFormat="1" ht="5.0999999999999996" customHeight="1" x14ac:dyDescent="0.25">
      <c r="A294" s="397"/>
      <c r="B294" s="334"/>
      <c r="C294" s="333"/>
      <c r="D294" s="334"/>
      <c r="E294" s="333"/>
      <c r="F294" s="334"/>
      <c r="G294" s="336"/>
      <c r="H294" s="334"/>
      <c r="I294" s="383"/>
      <c r="J294" s="338"/>
      <c r="K294" s="338"/>
      <c r="L294" s="335"/>
      <c r="M294" s="50"/>
      <c r="N294" s="50"/>
      <c r="O294" s="50"/>
      <c r="P294" s="50"/>
      <c r="Q294" s="50"/>
      <c r="R294" s="50"/>
      <c r="S294" s="50"/>
    </row>
    <row r="295" spans="1:19" ht="30" customHeight="1" x14ac:dyDescent="0.25">
      <c r="A295" s="748">
        <f>A288+1</f>
        <v>40</v>
      </c>
      <c r="B295" s="343"/>
      <c r="C295" s="751"/>
      <c r="D295" s="752"/>
      <c r="E295" s="752"/>
      <c r="F295" s="752"/>
      <c r="G295" s="753"/>
      <c r="H295" s="343"/>
      <c r="I295" s="726" t="s">
        <v>495</v>
      </c>
      <c r="J295" s="374"/>
      <c r="K295" s="729"/>
      <c r="L295" s="730"/>
      <c r="M295" s="730"/>
      <c r="N295" s="730"/>
      <c r="O295" s="730"/>
      <c r="P295" s="730"/>
      <c r="Q295" s="731"/>
      <c r="R295" s="50"/>
      <c r="S295" s="50"/>
    </row>
    <row r="296" spans="1:19" ht="5.0999999999999996" customHeight="1" x14ac:dyDescent="0.25">
      <c r="A296" s="749"/>
      <c r="B296" s="343"/>
      <c r="C296" s="341"/>
      <c r="D296" s="334"/>
      <c r="E296" s="351"/>
      <c r="F296" s="334"/>
      <c r="G296" s="361"/>
      <c r="H296" s="360"/>
      <c r="I296" s="727"/>
      <c r="J296" s="375"/>
      <c r="K296" s="732"/>
      <c r="L296" s="733"/>
      <c r="M296" s="733"/>
      <c r="N296" s="733"/>
      <c r="O296" s="733"/>
      <c r="P296" s="733"/>
      <c r="Q296" s="734"/>
      <c r="R296" s="50"/>
      <c r="S296" s="50"/>
    </row>
    <row r="297" spans="1:19" ht="50.1" customHeight="1" x14ac:dyDescent="0.25">
      <c r="A297" s="749"/>
      <c r="B297" s="343"/>
      <c r="C297" s="341"/>
      <c r="D297" s="334"/>
      <c r="E297" s="737"/>
      <c r="F297" s="334"/>
      <c r="G297" s="740"/>
      <c r="H297" s="343"/>
      <c r="I297" s="728"/>
      <c r="J297" s="376"/>
      <c r="K297" s="735"/>
      <c r="L297" s="736"/>
      <c r="M297" s="733"/>
      <c r="N297" s="733"/>
      <c r="O297" s="733"/>
      <c r="P297" s="733"/>
      <c r="Q297" s="734"/>
      <c r="R297" s="50"/>
      <c r="S297" s="50"/>
    </row>
    <row r="298" spans="1:19" ht="35.1" customHeight="1" x14ac:dyDescent="0.25">
      <c r="A298" s="749">
        <f>A295+1</f>
        <v>41</v>
      </c>
      <c r="B298" s="343"/>
      <c r="C298" s="341"/>
      <c r="D298" s="334"/>
      <c r="E298" s="738"/>
      <c r="F298" s="334"/>
      <c r="G298" s="741"/>
      <c r="H298" s="378"/>
      <c r="I298" s="743"/>
      <c r="J298" s="338"/>
      <c r="K298" s="727" t="s">
        <v>496</v>
      </c>
      <c r="L298" s="375"/>
      <c r="M298" s="729"/>
      <c r="N298" s="730"/>
      <c r="O298" s="730"/>
      <c r="P298" s="730"/>
      <c r="Q298" s="730"/>
      <c r="R298" s="731"/>
      <c r="S298" s="50"/>
    </row>
    <row r="299" spans="1:19" ht="50.1" customHeight="1" x14ac:dyDescent="0.25">
      <c r="A299" s="749"/>
      <c r="B299" s="343"/>
      <c r="C299" s="341"/>
      <c r="D299" s="334"/>
      <c r="E299" s="738"/>
      <c r="F299" s="334"/>
      <c r="G299" s="741"/>
      <c r="H299" s="378"/>
      <c r="I299" s="744"/>
      <c r="J299" s="338"/>
      <c r="K299" s="728"/>
      <c r="L299" s="376"/>
      <c r="M299" s="735"/>
      <c r="N299" s="736"/>
      <c r="O299" s="733"/>
      <c r="P299" s="733"/>
      <c r="Q299" s="733"/>
      <c r="R299" s="734"/>
      <c r="S299" s="50"/>
    </row>
    <row r="300" spans="1:19" ht="84.95" customHeight="1" x14ac:dyDescent="0.25">
      <c r="A300" s="750">
        <f>A298+1</f>
        <v>42</v>
      </c>
      <c r="B300" s="343"/>
      <c r="C300" s="342"/>
      <c r="D300" s="334"/>
      <c r="E300" s="739"/>
      <c r="F300" s="334"/>
      <c r="G300" s="742"/>
      <c r="H300" s="378"/>
      <c r="I300" s="479"/>
      <c r="J300" s="338"/>
      <c r="K300" s="760"/>
      <c r="L300" s="761"/>
      <c r="M300" s="371" t="s">
        <v>497</v>
      </c>
      <c r="N300" s="377"/>
      <c r="O300" s="745"/>
      <c r="P300" s="746"/>
      <c r="Q300" s="746"/>
      <c r="R300" s="746"/>
      <c r="S300" s="747"/>
    </row>
    <row r="301" spans="1:19" s="4" customFormat="1" ht="5.0999999999999996" customHeight="1" x14ac:dyDescent="0.25">
      <c r="A301" s="397"/>
      <c r="B301" s="334"/>
      <c r="C301" s="333"/>
      <c r="D301" s="334"/>
      <c r="E301" s="333"/>
      <c r="F301" s="334"/>
      <c r="G301" s="336"/>
      <c r="H301" s="334"/>
      <c r="I301" s="383"/>
      <c r="J301" s="338"/>
      <c r="K301" s="338"/>
      <c r="L301" s="335"/>
      <c r="M301" s="50"/>
      <c r="N301" s="50"/>
      <c r="O301" s="50"/>
      <c r="P301" s="50"/>
      <c r="Q301" s="50"/>
      <c r="R301" s="50"/>
      <c r="S301" s="50"/>
    </row>
    <row r="302" spans="1:19" ht="30" customHeight="1" x14ac:dyDescent="0.25">
      <c r="A302" s="748">
        <f>A295+1</f>
        <v>41</v>
      </c>
      <c r="B302" s="343"/>
      <c r="C302" s="751"/>
      <c r="D302" s="752"/>
      <c r="E302" s="752"/>
      <c r="F302" s="752"/>
      <c r="G302" s="753"/>
      <c r="H302" s="343"/>
      <c r="I302" s="726" t="s">
        <v>495</v>
      </c>
      <c r="J302" s="374"/>
      <c r="K302" s="729"/>
      <c r="L302" s="730"/>
      <c r="M302" s="730"/>
      <c r="N302" s="730"/>
      <c r="O302" s="730"/>
      <c r="P302" s="730"/>
      <c r="Q302" s="731"/>
      <c r="R302" s="50"/>
      <c r="S302" s="50"/>
    </row>
    <row r="303" spans="1:19" ht="5.0999999999999996" customHeight="1" x14ac:dyDescent="0.25">
      <c r="A303" s="749"/>
      <c r="B303" s="343"/>
      <c r="C303" s="341"/>
      <c r="D303" s="334"/>
      <c r="E303" s="351"/>
      <c r="F303" s="334"/>
      <c r="G303" s="361"/>
      <c r="H303" s="360"/>
      <c r="I303" s="727"/>
      <c r="J303" s="375"/>
      <c r="K303" s="732"/>
      <c r="L303" s="733"/>
      <c r="M303" s="733"/>
      <c r="N303" s="733"/>
      <c r="O303" s="733"/>
      <c r="P303" s="733"/>
      <c r="Q303" s="734"/>
      <c r="R303" s="50"/>
      <c r="S303" s="50"/>
    </row>
    <row r="304" spans="1:19" ht="50.1" customHeight="1" x14ac:dyDescent="0.25">
      <c r="A304" s="749"/>
      <c r="B304" s="343"/>
      <c r="C304" s="341"/>
      <c r="D304" s="334"/>
      <c r="E304" s="737"/>
      <c r="F304" s="334"/>
      <c r="G304" s="740"/>
      <c r="H304" s="343"/>
      <c r="I304" s="728"/>
      <c r="J304" s="376"/>
      <c r="K304" s="735"/>
      <c r="L304" s="736"/>
      <c r="M304" s="733"/>
      <c r="N304" s="733"/>
      <c r="O304" s="733"/>
      <c r="P304" s="733"/>
      <c r="Q304" s="734"/>
      <c r="R304" s="50"/>
      <c r="S304" s="50"/>
    </row>
    <row r="305" spans="1:19" ht="35.1" customHeight="1" x14ac:dyDescent="0.25">
      <c r="A305" s="749"/>
      <c r="B305" s="343"/>
      <c r="C305" s="341"/>
      <c r="D305" s="334"/>
      <c r="E305" s="738"/>
      <c r="F305" s="334"/>
      <c r="G305" s="741"/>
      <c r="H305" s="378"/>
      <c r="I305" s="743"/>
      <c r="J305" s="338"/>
      <c r="K305" s="727" t="s">
        <v>496</v>
      </c>
      <c r="L305" s="375"/>
      <c r="M305" s="729"/>
      <c r="N305" s="730"/>
      <c r="O305" s="730"/>
      <c r="P305" s="730"/>
      <c r="Q305" s="730"/>
      <c r="R305" s="731"/>
      <c r="S305" s="50"/>
    </row>
    <row r="306" spans="1:19" ht="50.1" customHeight="1" x14ac:dyDescent="0.25">
      <c r="A306" s="749"/>
      <c r="B306" s="343"/>
      <c r="C306" s="341"/>
      <c r="D306" s="334"/>
      <c r="E306" s="738"/>
      <c r="F306" s="334"/>
      <c r="G306" s="741"/>
      <c r="H306" s="378"/>
      <c r="I306" s="744"/>
      <c r="J306" s="338"/>
      <c r="K306" s="728"/>
      <c r="L306" s="376"/>
      <c r="M306" s="735"/>
      <c r="N306" s="736"/>
      <c r="O306" s="733"/>
      <c r="P306" s="733"/>
      <c r="Q306" s="733"/>
      <c r="R306" s="734"/>
      <c r="S306" s="50"/>
    </row>
    <row r="307" spans="1:19" ht="84.95" customHeight="1" x14ac:dyDescent="0.25">
      <c r="A307" s="750"/>
      <c r="B307" s="343"/>
      <c r="C307" s="342"/>
      <c r="D307" s="334"/>
      <c r="E307" s="739"/>
      <c r="F307" s="334"/>
      <c r="G307" s="742"/>
      <c r="H307" s="378"/>
      <c r="I307" s="479"/>
      <c r="J307" s="338"/>
      <c r="K307" s="760"/>
      <c r="L307" s="761"/>
      <c r="M307" s="371" t="s">
        <v>497</v>
      </c>
      <c r="N307" s="377"/>
      <c r="O307" s="745"/>
      <c r="P307" s="746"/>
      <c r="Q307" s="746"/>
      <c r="R307" s="746"/>
      <c r="S307" s="747"/>
    </row>
    <row r="308" spans="1:19" s="4" customFormat="1" ht="5.0999999999999996" customHeight="1" x14ac:dyDescent="0.25">
      <c r="A308" s="397"/>
      <c r="B308" s="334"/>
      <c r="C308" s="333"/>
      <c r="D308" s="334"/>
      <c r="E308" s="333"/>
      <c r="F308" s="334"/>
      <c r="G308" s="336"/>
      <c r="H308" s="334"/>
      <c r="I308" s="383"/>
      <c r="J308" s="338"/>
      <c r="K308" s="338"/>
      <c r="L308" s="335"/>
      <c r="M308" s="50"/>
      <c r="N308" s="50"/>
      <c r="O308" s="50"/>
      <c r="P308" s="50"/>
      <c r="Q308" s="50"/>
      <c r="R308" s="50"/>
      <c r="S308" s="50"/>
    </row>
    <row r="309" spans="1:19" ht="30" customHeight="1" x14ac:dyDescent="0.25">
      <c r="A309" s="748">
        <f>A302+1</f>
        <v>42</v>
      </c>
      <c r="B309" s="343"/>
      <c r="C309" s="751"/>
      <c r="D309" s="752"/>
      <c r="E309" s="752"/>
      <c r="F309" s="752"/>
      <c r="G309" s="753"/>
      <c r="H309" s="343"/>
      <c r="I309" s="726" t="s">
        <v>495</v>
      </c>
      <c r="J309" s="374"/>
      <c r="K309" s="729"/>
      <c r="L309" s="730"/>
      <c r="M309" s="730"/>
      <c r="N309" s="730"/>
      <c r="O309" s="730"/>
      <c r="P309" s="730"/>
      <c r="Q309" s="731"/>
      <c r="R309" s="50"/>
      <c r="S309" s="50"/>
    </row>
    <row r="310" spans="1:19" ht="5.0999999999999996" customHeight="1" x14ac:dyDescent="0.25">
      <c r="A310" s="749"/>
      <c r="B310" s="343"/>
      <c r="C310" s="341"/>
      <c r="D310" s="334"/>
      <c r="E310" s="351"/>
      <c r="F310" s="334"/>
      <c r="G310" s="361"/>
      <c r="H310" s="360"/>
      <c r="I310" s="727"/>
      <c r="J310" s="375"/>
      <c r="K310" s="732"/>
      <c r="L310" s="733"/>
      <c r="M310" s="733"/>
      <c r="N310" s="733"/>
      <c r="O310" s="733"/>
      <c r="P310" s="733"/>
      <c r="Q310" s="734"/>
      <c r="R310" s="50"/>
      <c r="S310" s="50"/>
    </row>
    <row r="311" spans="1:19" ht="50.1" customHeight="1" x14ac:dyDescent="0.25">
      <c r="A311" s="749"/>
      <c r="B311" s="343"/>
      <c r="C311" s="341"/>
      <c r="D311" s="334"/>
      <c r="E311" s="737"/>
      <c r="F311" s="334"/>
      <c r="G311" s="740"/>
      <c r="H311" s="343"/>
      <c r="I311" s="728"/>
      <c r="J311" s="376"/>
      <c r="K311" s="735"/>
      <c r="L311" s="736"/>
      <c r="M311" s="733"/>
      <c r="N311" s="733"/>
      <c r="O311" s="733"/>
      <c r="P311" s="733"/>
      <c r="Q311" s="734"/>
      <c r="R311" s="50"/>
      <c r="S311" s="50"/>
    </row>
    <row r="312" spans="1:19" ht="35.1" customHeight="1" x14ac:dyDescent="0.25">
      <c r="A312" s="749"/>
      <c r="B312" s="343"/>
      <c r="C312" s="341"/>
      <c r="D312" s="334"/>
      <c r="E312" s="738"/>
      <c r="F312" s="334"/>
      <c r="G312" s="741"/>
      <c r="H312" s="378"/>
      <c r="I312" s="743"/>
      <c r="J312" s="338"/>
      <c r="K312" s="727" t="s">
        <v>496</v>
      </c>
      <c r="L312" s="375"/>
      <c r="M312" s="729"/>
      <c r="N312" s="730"/>
      <c r="O312" s="730"/>
      <c r="P312" s="730"/>
      <c r="Q312" s="730"/>
      <c r="R312" s="731"/>
      <c r="S312" s="50"/>
    </row>
    <row r="313" spans="1:19" ht="50.1" customHeight="1" x14ac:dyDescent="0.25">
      <c r="A313" s="749"/>
      <c r="B313" s="343"/>
      <c r="C313" s="341"/>
      <c r="D313" s="334"/>
      <c r="E313" s="738"/>
      <c r="F313" s="334"/>
      <c r="G313" s="741"/>
      <c r="H313" s="378"/>
      <c r="I313" s="744"/>
      <c r="J313" s="338"/>
      <c r="K313" s="728"/>
      <c r="L313" s="376"/>
      <c r="M313" s="735"/>
      <c r="N313" s="736"/>
      <c r="O313" s="733"/>
      <c r="P313" s="733"/>
      <c r="Q313" s="733"/>
      <c r="R313" s="734"/>
      <c r="S313" s="50"/>
    </row>
    <row r="314" spans="1:19" ht="84.95" customHeight="1" x14ac:dyDescent="0.25">
      <c r="A314" s="750"/>
      <c r="B314" s="343"/>
      <c r="C314" s="342"/>
      <c r="D314" s="334"/>
      <c r="E314" s="739"/>
      <c r="F314" s="334"/>
      <c r="G314" s="742"/>
      <c r="H314" s="378"/>
      <c r="I314" s="479"/>
      <c r="J314" s="338"/>
      <c r="K314" s="760"/>
      <c r="L314" s="761"/>
      <c r="M314" s="371" t="s">
        <v>497</v>
      </c>
      <c r="N314" s="377"/>
      <c r="O314" s="745"/>
      <c r="P314" s="746"/>
      <c r="Q314" s="746"/>
      <c r="R314" s="746"/>
      <c r="S314" s="747"/>
    </row>
    <row r="315" spans="1:19" s="4" customFormat="1" ht="5.0999999999999996" customHeight="1" x14ac:dyDescent="0.25">
      <c r="A315" s="397"/>
      <c r="B315" s="334"/>
      <c r="C315" s="333"/>
      <c r="D315" s="334"/>
      <c r="E315" s="333"/>
      <c r="F315" s="334"/>
      <c r="G315" s="336"/>
      <c r="H315" s="334"/>
      <c r="I315" s="383"/>
      <c r="J315" s="338"/>
      <c r="K315" s="338"/>
      <c r="L315" s="335"/>
      <c r="M315" s="50"/>
      <c r="N315" s="50"/>
      <c r="O315" s="50"/>
      <c r="P315" s="50"/>
      <c r="Q315" s="50"/>
      <c r="R315" s="50"/>
      <c r="S315" s="50"/>
    </row>
    <row r="316" spans="1:19" ht="30" customHeight="1" x14ac:dyDescent="0.25">
      <c r="A316" s="748">
        <f>A309+1</f>
        <v>43</v>
      </c>
      <c r="B316" s="343"/>
      <c r="C316" s="751"/>
      <c r="D316" s="752"/>
      <c r="E316" s="752"/>
      <c r="F316" s="752"/>
      <c r="G316" s="753"/>
      <c r="H316" s="343"/>
      <c r="I316" s="726" t="s">
        <v>495</v>
      </c>
      <c r="J316" s="374"/>
      <c r="K316" s="729"/>
      <c r="L316" s="730"/>
      <c r="M316" s="730"/>
      <c r="N316" s="730"/>
      <c r="O316" s="730"/>
      <c r="P316" s="730"/>
      <c r="Q316" s="731"/>
      <c r="R316" s="50"/>
      <c r="S316" s="50"/>
    </row>
    <row r="317" spans="1:19" ht="5.0999999999999996" customHeight="1" x14ac:dyDescent="0.25">
      <c r="A317" s="749"/>
      <c r="B317" s="343"/>
      <c r="C317" s="341"/>
      <c r="D317" s="334"/>
      <c r="E317" s="351"/>
      <c r="F317" s="334"/>
      <c r="G317" s="361"/>
      <c r="H317" s="360"/>
      <c r="I317" s="727"/>
      <c r="J317" s="375"/>
      <c r="K317" s="732"/>
      <c r="L317" s="733"/>
      <c r="M317" s="733"/>
      <c r="N317" s="733"/>
      <c r="O317" s="733"/>
      <c r="P317" s="733"/>
      <c r="Q317" s="734"/>
      <c r="R317" s="50"/>
      <c r="S317" s="50"/>
    </row>
    <row r="318" spans="1:19" ht="50.1" customHeight="1" x14ac:dyDescent="0.25">
      <c r="A318" s="749"/>
      <c r="B318" s="343"/>
      <c r="C318" s="341"/>
      <c r="D318" s="334"/>
      <c r="E318" s="737"/>
      <c r="F318" s="334"/>
      <c r="G318" s="740"/>
      <c r="H318" s="343"/>
      <c r="I318" s="728"/>
      <c r="J318" s="376"/>
      <c r="K318" s="735"/>
      <c r="L318" s="736"/>
      <c r="M318" s="733"/>
      <c r="N318" s="733"/>
      <c r="O318" s="733"/>
      <c r="P318" s="733"/>
      <c r="Q318" s="734"/>
      <c r="R318" s="50"/>
      <c r="S318" s="50"/>
    </row>
    <row r="319" spans="1:19" ht="35.1" customHeight="1" x14ac:dyDescent="0.25">
      <c r="A319" s="749"/>
      <c r="B319" s="343"/>
      <c r="C319" s="341"/>
      <c r="D319" s="334"/>
      <c r="E319" s="738"/>
      <c r="F319" s="334"/>
      <c r="G319" s="741"/>
      <c r="H319" s="378"/>
      <c r="I319" s="743"/>
      <c r="J319" s="338"/>
      <c r="K319" s="727" t="s">
        <v>496</v>
      </c>
      <c r="L319" s="375"/>
      <c r="M319" s="729"/>
      <c r="N319" s="730"/>
      <c r="O319" s="730"/>
      <c r="P319" s="730"/>
      <c r="Q319" s="730"/>
      <c r="R319" s="731"/>
      <c r="S319" s="50"/>
    </row>
    <row r="320" spans="1:19" ht="50.1" customHeight="1" x14ac:dyDescent="0.25">
      <c r="A320" s="749"/>
      <c r="B320" s="343"/>
      <c r="C320" s="341"/>
      <c r="D320" s="334"/>
      <c r="E320" s="738"/>
      <c r="F320" s="334"/>
      <c r="G320" s="741"/>
      <c r="H320" s="378"/>
      <c r="I320" s="744"/>
      <c r="J320" s="338"/>
      <c r="K320" s="728"/>
      <c r="L320" s="376"/>
      <c r="M320" s="735"/>
      <c r="N320" s="736"/>
      <c r="O320" s="733"/>
      <c r="P320" s="733"/>
      <c r="Q320" s="733"/>
      <c r="R320" s="734"/>
      <c r="S320" s="50"/>
    </row>
    <row r="321" spans="1:19" ht="84.95" customHeight="1" x14ac:dyDescent="0.25">
      <c r="A321" s="750"/>
      <c r="B321" s="343"/>
      <c r="C321" s="342"/>
      <c r="D321" s="334"/>
      <c r="E321" s="739"/>
      <c r="F321" s="334"/>
      <c r="G321" s="742"/>
      <c r="H321" s="378"/>
      <c r="I321" s="479"/>
      <c r="J321" s="338"/>
      <c r="K321" s="760"/>
      <c r="L321" s="761"/>
      <c r="M321" s="371" t="s">
        <v>497</v>
      </c>
      <c r="N321" s="377"/>
      <c r="O321" s="745"/>
      <c r="P321" s="746"/>
      <c r="Q321" s="746"/>
      <c r="R321" s="746"/>
      <c r="S321" s="747"/>
    </row>
    <row r="322" spans="1:19" s="4" customFormat="1" ht="5.0999999999999996" customHeight="1" x14ac:dyDescent="0.25">
      <c r="A322" s="397"/>
      <c r="B322" s="334"/>
      <c r="C322" s="333"/>
      <c r="D322" s="334"/>
      <c r="E322" s="333"/>
      <c r="F322" s="334"/>
      <c r="G322" s="336"/>
      <c r="H322" s="334"/>
      <c r="I322" s="383"/>
      <c r="J322" s="338"/>
      <c r="K322" s="338"/>
      <c r="L322" s="335"/>
      <c r="M322" s="50"/>
      <c r="N322" s="50"/>
      <c r="O322" s="50"/>
      <c r="P322" s="50"/>
      <c r="Q322" s="50"/>
      <c r="R322" s="50"/>
      <c r="S322" s="50"/>
    </row>
    <row r="323" spans="1:19" ht="30" customHeight="1" x14ac:dyDescent="0.25">
      <c r="A323" s="748">
        <f>A316+1</f>
        <v>44</v>
      </c>
      <c r="B323" s="343"/>
      <c r="C323" s="751"/>
      <c r="D323" s="752"/>
      <c r="E323" s="752"/>
      <c r="F323" s="752"/>
      <c r="G323" s="753"/>
      <c r="H323" s="343"/>
      <c r="I323" s="726" t="s">
        <v>495</v>
      </c>
      <c r="J323" s="374"/>
      <c r="K323" s="729"/>
      <c r="L323" s="730"/>
      <c r="M323" s="730"/>
      <c r="N323" s="730"/>
      <c r="O323" s="730"/>
      <c r="P323" s="730"/>
      <c r="Q323" s="731"/>
      <c r="R323" s="50"/>
      <c r="S323" s="50"/>
    </row>
    <row r="324" spans="1:19" ht="5.0999999999999996" customHeight="1" x14ac:dyDescent="0.25">
      <c r="A324" s="749"/>
      <c r="B324" s="343"/>
      <c r="C324" s="341"/>
      <c r="D324" s="334"/>
      <c r="E324" s="351"/>
      <c r="F324" s="334"/>
      <c r="G324" s="361"/>
      <c r="H324" s="360"/>
      <c r="I324" s="727"/>
      <c r="J324" s="375"/>
      <c r="K324" s="732"/>
      <c r="L324" s="733"/>
      <c r="M324" s="733"/>
      <c r="N324" s="733"/>
      <c r="O324" s="733"/>
      <c r="P324" s="733"/>
      <c r="Q324" s="734"/>
      <c r="R324" s="50"/>
      <c r="S324" s="50"/>
    </row>
    <row r="325" spans="1:19" ht="50.1" customHeight="1" x14ac:dyDescent="0.25">
      <c r="A325" s="749"/>
      <c r="B325" s="343"/>
      <c r="C325" s="341"/>
      <c r="D325" s="334"/>
      <c r="E325" s="737"/>
      <c r="F325" s="334"/>
      <c r="G325" s="740"/>
      <c r="H325" s="343"/>
      <c r="I325" s="728"/>
      <c r="J325" s="376"/>
      <c r="K325" s="735"/>
      <c r="L325" s="736"/>
      <c r="M325" s="733"/>
      <c r="N325" s="733"/>
      <c r="O325" s="733"/>
      <c r="P325" s="733"/>
      <c r="Q325" s="734"/>
      <c r="R325" s="50"/>
      <c r="S325" s="50"/>
    </row>
    <row r="326" spans="1:19" ht="35.1" customHeight="1" x14ac:dyDescent="0.25">
      <c r="A326" s="749"/>
      <c r="B326" s="343"/>
      <c r="C326" s="341"/>
      <c r="D326" s="334"/>
      <c r="E326" s="738"/>
      <c r="F326" s="334"/>
      <c r="G326" s="741"/>
      <c r="H326" s="378"/>
      <c r="I326" s="743"/>
      <c r="J326" s="338"/>
      <c r="K326" s="727" t="s">
        <v>496</v>
      </c>
      <c r="L326" s="375"/>
      <c r="M326" s="729"/>
      <c r="N326" s="730"/>
      <c r="O326" s="730"/>
      <c r="P326" s="730"/>
      <c r="Q326" s="730"/>
      <c r="R326" s="731"/>
      <c r="S326" s="50"/>
    </row>
    <row r="327" spans="1:19" ht="50.1" customHeight="1" x14ac:dyDescent="0.25">
      <c r="A327" s="749"/>
      <c r="B327" s="343"/>
      <c r="C327" s="341"/>
      <c r="D327" s="334"/>
      <c r="E327" s="738"/>
      <c r="F327" s="334"/>
      <c r="G327" s="741"/>
      <c r="H327" s="378"/>
      <c r="I327" s="744"/>
      <c r="J327" s="338"/>
      <c r="K327" s="728"/>
      <c r="L327" s="376"/>
      <c r="M327" s="735"/>
      <c r="N327" s="736"/>
      <c r="O327" s="733"/>
      <c r="P327" s="733"/>
      <c r="Q327" s="733"/>
      <c r="R327" s="734"/>
      <c r="S327" s="50"/>
    </row>
    <row r="328" spans="1:19" ht="84.95" customHeight="1" x14ac:dyDescent="0.25">
      <c r="A328" s="750"/>
      <c r="B328" s="343"/>
      <c r="C328" s="342"/>
      <c r="D328" s="334"/>
      <c r="E328" s="739"/>
      <c r="F328" s="334"/>
      <c r="G328" s="742"/>
      <c r="H328" s="378"/>
      <c r="I328" s="479"/>
      <c r="J328" s="338"/>
      <c r="K328" s="760"/>
      <c r="L328" s="761"/>
      <c r="M328" s="371" t="s">
        <v>497</v>
      </c>
      <c r="N328" s="377"/>
      <c r="O328" s="745"/>
      <c r="P328" s="746"/>
      <c r="Q328" s="746"/>
      <c r="R328" s="746"/>
      <c r="S328" s="747"/>
    </row>
    <row r="329" spans="1:19" s="4" customFormat="1" ht="5.0999999999999996" customHeight="1" x14ac:dyDescent="0.25">
      <c r="A329" s="397"/>
      <c r="B329" s="334"/>
      <c r="C329" s="333"/>
      <c r="D329" s="334"/>
      <c r="E329" s="333"/>
      <c r="F329" s="334"/>
      <c r="G329" s="336"/>
      <c r="H329" s="334"/>
      <c r="I329" s="383"/>
      <c r="J329" s="338"/>
      <c r="K329" s="338"/>
      <c r="L329" s="335"/>
      <c r="M329" s="50"/>
      <c r="N329" s="50"/>
      <c r="O329" s="50"/>
      <c r="P329" s="50"/>
      <c r="Q329" s="50"/>
      <c r="R329" s="50"/>
      <c r="S329" s="50"/>
    </row>
    <row r="330" spans="1:19" ht="30" customHeight="1" x14ac:dyDescent="0.25">
      <c r="A330" s="748">
        <f>A323+1</f>
        <v>45</v>
      </c>
      <c r="B330" s="343"/>
      <c r="C330" s="751"/>
      <c r="D330" s="752"/>
      <c r="E330" s="752"/>
      <c r="F330" s="752"/>
      <c r="G330" s="753"/>
      <c r="H330" s="343"/>
      <c r="I330" s="726" t="s">
        <v>495</v>
      </c>
      <c r="J330" s="374"/>
      <c r="K330" s="729"/>
      <c r="L330" s="730"/>
      <c r="M330" s="730"/>
      <c r="N330" s="730"/>
      <c r="O330" s="730"/>
      <c r="P330" s="730"/>
      <c r="Q330" s="731"/>
      <c r="R330" s="50"/>
      <c r="S330" s="50"/>
    </row>
    <row r="331" spans="1:19" ht="5.0999999999999996" customHeight="1" x14ac:dyDescent="0.25">
      <c r="A331" s="749"/>
      <c r="B331" s="343"/>
      <c r="C331" s="341"/>
      <c r="D331" s="334"/>
      <c r="E331" s="351"/>
      <c r="F331" s="334"/>
      <c r="G331" s="361"/>
      <c r="H331" s="360"/>
      <c r="I331" s="727"/>
      <c r="J331" s="375"/>
      <c r="K331" s="732"/>
      <c r="L331" s="733"/>
      <c r="M331" s="733"/>
      <c r="N331" s="733"/>
      <c r="O331" s="733"/>
      <c r="P331" s="733"/>
      <c r="Q331" s="734"/>
      <c r="R331" s="50"/>
      <c r="S331" s="50"/>
    </row>
    <row r="332" spans="1:19" ht="50.1" customHeight="1" x14ac:dyDescent="0.25">
      <c r="A332" s="749"/>
      <c r="B332" s="343"/>
      <c r="C332" s="341"/>
      <c r="D332" s="334"/>
      <c r="E332" s="737"/>
      <c r="F332" s="334"/>
      <c r="G332" s="740"/>
      <c r="H332" s="343"/>
      <c r="I332" s="728"/>
      <c r="J332" s="376"/>
      <c r="K332" s="735"/>
      <c r="L332" s="736"/>
      <c r="M332" s="733"/>
      <c r="N332" s="733"/>
      <c r="O332" s="733"/>
      <c r="P332" s="733"/>
      <c r="Q332" s="734"/>
      <c r="R332" s="50"/>
      <c r="S332" s="50"/>
    </row>
    <row r="333" spans="1:19" ht="35.1" customHeight="1" x14ac:dyDescent="0.25">
      <c r="A333" s="749"/>
      <c r="B333" s="343"/>
      <c r="C333" s="341"/>
      <c r="D333" s="334"/>
      <c r="E333" s="738"/>
      <c r="F333" s="334"/>
      <c r="G333" s="741"/>
      <c r="H333" s="378"/>
      <c r="I333" s="743"/>
      <c r="J333" s="338"/>
      <c r="K333" s="727" t="s">
        <v>496</v>
      </c>
      <c r="L333" s="375"/>
      <c r="M333" s="729"/>
      <c r="N333" s="730"/>
      <c r="O333" s="730"/>
      <c r="P333" s="730"/>
      <c r="Q333" s="730"/>
      <c r="R333" s="731"/>
      <c r="S333" s="50"/>
    </row>
    <row r="334" spans="1:19" ht="50.1" customHeight="1" x14ac:dyDescent="0.25">
      <c r="A334" s="749"/>
      <c r="B334" s="343"/>
      <c r="C334" s="341"/>
      <c r="D334" s="334"/>
      <c r="E334" s="738"/>
      <c r="F334" s="334"/>
      <c r="G334" s="741"/>
      <c r="H334" s="378"/>
      <c r="I334" s="744"/>
      <c r="J334" s="338"/>
      <c r="K334" s="728"/>
      <c r="L334" s="376"/>
      <c r="M334" s="735"/>
      <c r="N334" s="736"/>
      <c r="O334" s="733"/>
      <c r="P334" s="733"/>
      <c r="Q334" s="733"/>
      <c r="R334" s="734"/>
      <c r="S334" s="50"/>
    </row>
    <row r="335" spans="1:19" ht="84.95" customHeight="1" x14ac:dyDescent="0.25">
      <c r="A335" s="750"/>
      <c r="B335" s="343"/>
      <c r="C335" s="342"/>
      <c r="D335" s="334"/>
      <c r="E335" s="739"/>
      <c r="F335" s="334"/>
      <c r="G335" s="742"/>
      <c r="H335" s="378"/>
      <c r="I335" s="479"/>
      <c r="J335" s="338"/>
      <c r="K335" s="760"/>
      <c r="L335" s="761"/>
      <c r="M335" s="371" t="s">
        <v>497</v>
      </c>
      <c r="N335" s="377"/>
      <c r="O335" s="745"/>
      <c r="P335" s="746"/>
      <c r="Q335" s="746"/>
      <c r="R335" s="746"/>
      <c r="S335" s="747"/>
    </row>
    <row r="336" spans="1:19" ht="5.0999999999999996" customHeight="1" x14ac:dyDescent="0.25">
      <c r="A336" s="398"/>
    </row>
    <row r="337" spans="1:19" ht="30" customHeight="1" x14ac:dyDescent="0.25">
      <c r="A337" s="748">
        <f>A330+1</f>
        <v>46</v>
      </c>
      <c r="B337" s="343"/>
      <c r="C337" s="751"/>
      <c r="D337" s="752"/>
      <c r="E337" s="752"/>
      <c r="F337" s="752"/>
      <c r="G337" s="753"/>
      <c r="H337" s="343"/>
      <c r="I337" s="726" t="s">
        <v>495</v>
      </c>
      <c r="J337" s="374"/>
      <c r="K337" s="729"/>
      <c r="L337" s="730"/>
      <c r="M337" s="730"/>
      <c r="N337" s="730"/>
      <c r="O337" s="730"/>
      <c r="P337" s="730"/>
      <c r="Q337" s="731"/>
      <c r="R337" s="50"/>
      <c r="S337" s="50"/>
    </row>
    <row r="338" spans="1:19" ht="5.0999999999999996" customHeight="1" x14ac:dyDescent="0.25">
      <c r="A338" s="749"/>
      <c r="B338" s="343"/>
      <c r="C338" s="341"/>
      <c r="D338" s="334"/>
      <c r="E338" s="351"/>
      <c r="F338" s="334"/>
      <c r="G338" s="361"/>
      <c r="H338" s="360"/>
      <c r="I338" s="727"/>
      <c r="J338" s="375"/>
      <c r="K338" s="732"/>
      <c r="L338" s="733"/>
      <c r="M338" s="733"/>
      <c r="N338" s="733"/>
      <c r="O338" s="733"/>
      <c r="P338" s="733"/>
      <c r="Q338" s="734"/>
      <c r="R338" s="50"/>
      <c r="S338" s="50"/>
    </row>
    <row r="339" spans="1:19" ht="50.1" customHeight="1" x14ac:dyDescent="0.25">
      <c r="A339" s="749"/>
      <c r="B339" s="343"/>
      <c r="C339" s="341"/>
      <c r="D339" s="334"/>
      <c r="E339" s="737"/>
      <c r="F339" s="334"/>
      <c r="G339" s="740"/>
      <c r="H339" s="343"/>
      <c r="I339" s="728"/>
      <c r="J339" s="376"/>
      <c r="K339" s="735"/>
      <c r="L339" s="736"/>
      <c r="M339" s="733"/>
      <c r="N339" s="733"/>
      <c r="O339" s="733"/>
      <c r="P339" s="733"/>
      <c r="Q339" s="734"/>
      <c r="R339" s="50"/>
      <c r="S339" s="50"/>
    </row>
    <row r="340" spans="1:19" ht="35.1" customHeight="1" x14ac:dyDescent="0.25">
      <c r="A340" s="749">
        <f>A337+1</f>
        <v>47</v>
      </c>
      <c r="B340" s="343"/>
      <c r="C340" s="341"/>
      <c r="D340" s="334"/>
      <c r="E340" s="738"/>
      <c r="F340" s="334"/>
      <c r="G340" s="741"/>
      <c r="H340" s="378"/>
      <c r="I340" s="743"/>
      <c r="J340" s="338"/>
      <c r="K340" s="727" t="s">
        <v>496</v>
      </c>
      <c r="L340" s="375"/>
      <c r="M340" s="729"/>
      <c r="N340" s="730"/>
      <c r="O340" s="730"/>
      <c r="P340" s="730"/>
      <c r="Q340" s="730"/>
      <c r="R340" s="731"/>
      <c r="S340" s="50"/>
    </row>
    <row r="341" spans="1:19" ht="50.1" customHeight="1" x14ac:dyDescent="0.25">
      <c r="A341" s="749"/>
      <c r="B341" s="343"/>
      <c r="C341" s="341"/>
      <c r="D341" s="334"/>
      <c r="E341" s="738"/>
      <c r="F341" s="334"/>
      <c r="G341" s="741"/>
      <c r="H341" s="378"/>
      <c r="I341" s="744"/>
      <c r="J341" s="338"/>
      <c r="K341" s="728"/>
      <c r="L341" s="376"/>
      <c r="M341" s="735"/>
      <c r="N341" s="736"/>
      <c r="O341" s="733"/>
      <c r="P341" s="733"/>
      <c r="Q341" s="733"/>
      <c r="R341" s="734"/>
      <c r="S341" s="50"/>
    </row>
    <row r="342" spans="1:19" ht="84.95" customHeight="1" x14ac:dyDescent="0.25">
      <c r="A342" s="750">
        <f>A340+1</f>
        <v>48</v>
      </c>
      <c r="B342" s="343"/>
      <c r="C342" s="342"/>
      <c r="D342" s="334"/>
      <c r="E342" s="739"/>
      <c r="F342" s="334"/>
      <c r="G342" s="742"/>
      <c r="H342" s="378"/>
      <c r="I342" s="479"/>
      <c r="J342" s="338"/>
      <c r="K342" s="760"/>
      <c r="L342" s="761"/>
      <c r="M342" s="371" t="s">
        <v>497</v>
      </c>
      <c r="N342" s="377"/>
      <c r="O342" s="745"/>
      <c r="P342" s="746"/>
      <c r="Q342" s="746"/>
      <c r="R342" s="746"/>
      <c r="S342" s="747"/>
    </row>
    <row r="343" spans="1:19" s="4" customFormat="1" ht="5.0999999999999996" customHeight="1" x14ac:dyDescent="0.25">
      <c r="A343" s="397"/>
      <c r="B343" s="334"/>
      <c r="C343" s="333"/>
      <c r="D343" s="334"/>
      <c r="E343" s="333"/>
      <c r="F343" s="334"/>
      <c r="G343" s="336"/>
      <c r="H343" s="334"/>
      <c r="I343" s="383"/>
      <c r="J343" s="338"/>
      <c r="K343" s="338"/>
      <c r="L343" s="335"/>
      <c r="M343" s="50"/>
      <c r="N343" s="50"/>
      <c r="O343" s="50"/>
      <c r="P343" s="50"/>
      <c r="Q343" s="50"/>
      <c r="R343" s="50"/>
      <c r="S343" s="50"/>
    </row>
    <row r="344" spans="1:19" ht="30" customHeight="1" x14ac:dyDescent="0.25">
      <c r="A344" s="748">
        <f>A337+1</f>
        <v>47</v>
      </c>
      <c r="B344" s="343"/>
      <c r="C344" s="751"/>
      <c r="D344" s="752"/>
      <c r="E344" s="752"/>
      <c r="F344" s="752"/>
      <c r="G344" s="753"/>
      <c r="H344" s="343"/>
      <c r="I344" s="726" t="s">
        <v>495</v>
      </c>
      <c r="J344" s="374"/>
      <c r="K344" s="729"/>
      <c r="L344" s="730"/>
      <c r="M344" s="730"/>
      <c r="N344" s="730"/>
      <c r="O344" s="730"/>
      <c r="P344" s="730"/>
      <c r="Q344" s="731"/>
      <c r="R344" s="50"/>
      <c r="S344" s="50"/>
    </row>
    <row r="345" spans="1:19" ht="5.0999999999999996" customHeight="1" x14ac:dyDescent="0.25">
      <c r="A345" s="749"/>
      <c r="B345" s="343"/>
      <c r="C345" s="341"/>
      <c r="D345" s="334"/>
      <c r="E345" s="351"/>
      <c r="F345" s="334"/>
      <c r="G345" s="361"/>
      <c r="H345" s="360"/>
      <c r="I345" s="727"/>
      <c r="J345" s="375"/>
      <c r="K345" s="732"/>
      <c r="L345" s="733"/>
      <c r="M345" s="733"/>
      <c r="N345" s="733"/>
      <c r="O345" s="733"/>
      <c r="P345" s="733"/>
      <c r="Q345" s="734"/>
      <c r="R345" s="50"/>
      <c r="S345" s="50"/>
    </row>
    <row r="346" spans="1:19" ht="50.1" customHeight="1" x14ac:dyDescent="0.25">
      <c r="A346" s="749"/>
      <c r="B346" s="343"/>
      <c r="C346" s="341"/>
      <c r="D346" s="334"/>
      <c r="E346" s="737"/>
      <c r="F346" s="334"/>
      <c r="G346" s="740"/>
      <c r="H346" s="343"/>
      <c r="I346" s="728"/>
      <c r="J346" s="376"/>
      <c r="K346" s="735"/>
      <c r="L346" s="736"/>
      <c r="M346" s="733"/>
      <c r="N346" s="733"/>
      <c r="O346" s="733"/>
      <c r="P346" s="733"/>
      <c r="Q346" s="734"/>
      <c r="R346" s="50"/>
      <c r="S346" s="50"/>
    </row>
    <row r="347" spans="1:19" ht="35.1" customHeight="1" x14ac:dyDescent="0.25">
      <c r="A347" s="749"/>
      <c r="B347" s="343"/>
      <c r="C347" s="341"/>
      <c r="D347" s="334"/>
      <c r="E347" s="738"/>
      <c r="F347" s="334"/>
      <c r="G347" s="741"/>
      <c r="H347" s="378"/>
      <c r="I347" s="743"/>
      <c r="J347" s="338"/>
      <c r="K347" s="727" t="s">
        <v>496</v>
      </c>
      <c r="L347" s="375"/>
      <c r="M347" s="729"/>
      <c r="N347" s="730"/>
      <c r="O347" s="730"/>
      <c r="P347" s="730"/>
      <c r="Q347" s="730"/>
      <c r="R347" s="731"/>
      <c r="S347" s="50"/>
    </row>
    <row r="348" spans="1:19" ht="50.1" customHeight="1" x14ac:dyDescent="0.25">
      <c r="A348" s="749"/>
      <c r="B348" s="343"/>
      <c r="C348" s="341"/>
      <c r="D348" s="334"/>
      <c r="E348" s="738"/>
      <c r="F348" s="334"/>
      <c r="G348" s="741"/>
      <c r="H348" s="378"/>
      <c r="I348" s="744"/>
      <c r="J348" s="338"/>
      <c r="K348" s="728"/>
      <c r="L348" s="376"/>
      <c r="M348" s="735"/>
      <c r="N348" s="736"/>
      <c r="O348" s="733"/>
      <c r="P348" s="733"/>
      <c r="Q348" s="733"/>
      <c r="R348" s="734"/>
      <c r="S348" s="50"/>
    </row>
    <row r="349" spans="1:19" ht="84.95" customHeight="1" x14ac:dyDescent="0.25">
      <c r="A349" s="750"/>
      <c r="B349" s="343"/>
      <c r="C349" s="342"/>
      <c r="D349" s="334"/>
      <c r="E349" s="739"/>
      <c r="F349" s="334"/>
      <c r="G349" s="742"/>
      <c r="H349" s="378"/>
      <c r="I349" s="479"/>
      <c r="J349" s="338"/>
      <c r="K349" s="760"/>
      <c r="L349" s="761"/>
      <c r="M349" s="371" t="s">
        <v>497</v>
      </c>
      <c r="N349" s="377"/>
      <c r="O349" s="745"/>
      <c r="P349" s="746"/>
      <c r="Q349" s="746"/>
      <c r="R349" s="746"/>
      <c r="S349" s="747"/>
    </row>
    <row r="350" spans="1:19" s="4" customFormat="1" ht="5.0999999999999996" customHeight="1" x14ac:dyDescent="0.25">
      <c r="A350" s="397"/>
      <c r="B350" s="334"/>
      <c r="C350" s="333"/>
      <c r="D350" s="334"/>
      <c r="E350" s="333"/>
      <c r="F350" s="334"/>
      <c r="G350" s="336"/>
      <c r="H350" s="334"/>
      <c r="I350" s="383"/>
      <c r="J350" s="338"/>
      <c r="K350" s="338"/>
      <c r="L350" s="335"/>
      <c r="M350" s="50"/>
      <c r="N350" s="50"/>
      <c r="O350" s="50"/>
      <c r="P350" s="50"/>
      <c r="Q350" s="50"/>
      <c r="R350" s="50"/>
      <c r="S350" s="50"/>
    </row>
    <row r="351" spans="1:19" ht="30" customHeight="1" x14ac:dyDescent="0.25">
      <c r="A351" s="748">
        <f>A344+1</f>
        <v>48</v>
      </c>
      <c r="B351" s="343"/>
      <c r="C351" s="751"/>
      <c r="D351" s="752"/>
      <c r="E351" s="752"/>
      <c r="F351" s="752"/>
      <c r="G351" s="753"/>
      <c r="H351" s="343"/>
      <c r="I351" s="726" t="s">
        <v>495</v>
      </c>
      <c r="J351" s="374"/>
      <c r="K351" s="729"/>
      <c r="L351" s="730"/>
      <c r="M351" s="730"/>
      <c r="N351" s="730"/>
      <c r="O351" s="730"/>
      <c r="P351" s="730"/>
      <c r="Q351" s="731"/>
      <c r="R351" s="50"/>
      <c r="S351" s="50"/>
    </row>
    <row r="352" spans="1:19" ht="5.0999999999999996" customHeight="1" x14ac:dyDescent="0.25">
      <c r="A352" s="749"/>
      <c r="B352" s="343"/>
      <c r="C352" s="341"/>
      <c r="D352" s="334"/>
      <c r="E352" s="351"/>
      <c r="F352" s="334"/>
      <c r="G352" s="361"/>
      <c r="H352" s="360"/>
      <c r="I352" s="727"/>
      <c r="J352" s="375"/>
      <c r="K352" s="732"/>
      <c r="L352" s="733"/>
      <c r="M352" s="733"/>
      <c r="N352" s="733"/>
      <c r="O352" s="733"/>
      <c r="P352" s="733"/>
      <c r="Q352" s="734"/>
      <c r="R352" s="50"/>
      <c r="S352" s="50"/>
    </row>
    <row r="353" spans="1:19" ht="50.1" customHeight="1" x14ac:dyDescent="0.25">
      <c r="A353" s="749"/>
      <c r="B353" s="343"/>
      <c r="C353" s="341"/>
      <c r="D353" s="334"/>
      <c r="E353" s="737"/>
      <c r="F353" s="334"/>
      <c r="G353" s="740"/>
      <c r="H353" s="343"/>
      <c r="I353" s="728"/>
      <c r="J353" s="376"/>
      <c r="K353" s="735"/>
      <c r="L353" s="736"/>
      <c r="M353" s="733"/>
      <c r="N353" s="733"/>
      <c r="O353" s="733"/>
      <c r="P353" s="733"/>
      <c r="Q353" s="734"/>
      <c r="R353" s="50"/>
      <c r="S353" s="50"/>
    </row>
    <row r="354" spans="1:19" ht="35.1" customHeight="1" x14ac:dyDescent="0.25">
      <c r="A354" s="749"/>
      <c r="B354" s="343"/>
      <c r="C354" s="341"/>
      <c r="D354" s="334"/>
      <c r="E354" s="738"/>
      <c r="F354" s="334"/>
      <c r="G354" s="741"/>
      <c r="H354" s="378"/>
      <c r="I354" s="743"/>
      <c r="J354" s="338"/>
      <c r="K354" s="727" t="s">
        <v>496</v>
      </c>
      <c r="L354" s="375"/>
      <c r="M354" s="729"/>
      <c r="N354" s="730"/>
      <c r="O354" s="730"/>
      <c r="P354" s="730"/>
      <c r="Q354" s="730"/>
      <c r="R354" s="731"/>
      <c r="S354" s="50"/>
    </row>
    <row r="355" spans="1:19" ht="50.1" customHeight="1" x14ac:dyDescent="0.25">
      <c r="A355" s="749"/>
      <c r="B355" s="343"/>
      <c r="C355" s="341"/>
      <c r="D355" s="334"/>
      <c r="E355" s="738"/>
      <c r="F355" s="334"/>
      <c r="G355" s="741"/>
      <c r="H355" s="378"/>
      <c r="I355" s="744"/>
      <c r="J355" s="338"/>
      <c r="K355" s="728"/>
      <c r="L355" s="376"/>
      <c r="M355" s="735"/>
      <c r="N355" s="736"/>
      <c r="O355" s="733"/>
      <c r="P355" s="733"/>
      <c r="Q355" s="733"/>
      <c r="R355" s="734"/>
      <c r="S355" s="50"/>
    </row>
    <row r="356" spans="1:19" ht="84.95" customHeight="1" x14ac:dyDescent="0.25">
      <c r="A356" s="750"/>
      <c r="B356" s="343"/>
      <c r="C356" s="342"/>
      <c r="D356" s="334"/>
      <c r="E356" s="739"/>
      <c r="F356" s="334"/>
      <c r="G356" s="742"/>
      <c r="H356" s="378"/>
      <c r="I356" s="479"/>
      <c r="J356" s="338"/>
      <c r="K356" s="760"/>
      <c r="L356" s="761"/>
      <c r="M356" s="371" t="s">
        <v>497</v>
      </c>
      <c r="N356" s="377"/>
      <c r="O356" s="745"/>
      <c r="P356" s="746"/>
      <c r="Q356" s="746"/>
      <c r="R356" s="746"/>
      <c r="S356" s="747"/>
    </row>
    <row r="357" spans="1:19" s="4" customFormat="1" ht="5.0999999999999996" customHeight="1" x14ac:dyDescent="0.25">
      <c r="A357" s="397"/>
      <c r="B357" s="334"/>
      <c r="C357" s="333"/>
      <c r="D357" s="334"/>
      <c r="E357" s="333"/>
      <c r="F357" s="334"/>
      <c r="G357" s="336"/>
      <c r="H357" s="334"/>
      <c r="I357" s="383"/>
      <c r="J357" s="338"/>
      <c r="K357" s="338"/>
      <c r="L357" s="335"/>
      <c r="M357" s="50"/>
      <c r="N357" s="50"/>
      <c r="O357" s="50"/>
      <c r="P357" s="50"/>
      <c r="Q357" s="50"/>
      <c r="R357" s="50"/>
      <c r="S357" s="50"/>
    </row>
    <row r="358" spans="1:19" ht="30" customHeight="1" x14ac:dyDescent="0.25">
      <c r="A358" s="748">
        <f>A351+1</f>
        <v>49</v>
      </c>
      <c r="B358" s="343"/>
      <c r="C358" s="751"/>
      <c r="D358" s="752"/>
      <c r="E358" s="752"/>
      <c r="F358" s="752"/>
      <c r="G358" s="753"/>
      <c r="H358" s="343"/>
      <c r="I358" s="726" t="s">
        <v>495</v>
      </c>
      <c r="J358" s="374"/>
      <c r="K358" s="729"/>
      <c r="L358" s="730"/>
      <c r="M358" s="730"/>
      <c r="N358" s="730"/>
      <c r="O358" s="730"/>
      <c r="P358" s="730"/>
      <c r="Q358" s="731"/>
      <c r="R358" s="50"/>
      <c r="S358" s="50"/>
    </row>
    <row r="359" spans="1:19" ht="5.0999999999999996" customHeight="1" x14ac:dyDescent="0.25">
      <c r="A359" s="749"/>
      <c r="B359" s="343"/>
      <c r="C359" s="341"/>
      <c r="D359" s="334"/>
      <c r="E359" s="351"/>
      <c r="F359" s="334"/>
      <c r="G359" s="361"/>
      <c r="H359" s="360"/>
      <c r="I359" s="727"/>
      <c r="J359" s="375"/>
      <c r="K359" s="732"/>
      <c r="L359" s="733"/>
      <c r="M359" s="733"/>
      <c r="N359" s="733"/>
      <c r="O359" s="733"/>
      <c r="P359" s="733"/>
      <c r="Q359" s="734"/>
      <c r="R359" s="50"/>
      <c r="S359" s="50"/>
    </row>
    <row r="360" spans="1:19" ht="50.1" customHeight="1" x14ac:dyDescent="0.25">
      <c r="A360" s="749"/>
      <c r="B360" s="343"/>
      <c r="C360" s="341"/>
      <c r="D360" s="334"/>
      <c r="E360" s="737"/>
      <c r="F360" s="334"/>
      <c r="G360" s="740"/>
      <c r="H360" s="343"/>
      <c r="I360" s="728"/>
      <c r="J360" s="376"/>
      <c r="K360" s="735"/>
      <c r="L360" s="736"/>
      <c r="M360" s="733"/>
      <c r="N360" s="733"/>
      <c r="O360" s="733"/>
      <c r="P360" s="733"/>
      <c r="Q360" s="734"/>
      <c r="R360" s="50"/>
      <c r="S360" s="50"/>
    </row>
    <row r="361" spans="1:19" ht="35.1" customHeight="1" x14ac:dyDescent="0.25">
      <c r="A361" s="749"/>
      <c r="B361" s="343"/>
      <c r="C361" s="341"/>
      <c r="D361" s="334"/>
      <c r="E361" s="738"/>
      <c r="F361" s="334"/>
      <c r="G361" s="741"/>
      <c r="H361" s="378"/>
      <c r="I361" s="743"/>
      <c r="J361" s="338"/>
      <c r="K361" s="727" t="s">
        <v>496</v>
      </c>
      <c r="L361" s="375"/>
      <c r="M361" s="729"/>
      <c r="N361" s="730"/>
      <c r="O361" s="730"/>
      <c r="P361" s="730"/>
      <c r="Q361" s="730"/>
      <c r="R361" s="731"/>
      <c r="S361" s="50"/>
    </row>
    <row r="362" spans="1:19" ht="50.1" customHeight="1" x14ac:dyDescent="0.25">
      <c r="A362" s="749"/>
      <c r="B362" s="343"/>
      <c r="C362" s="341"/>
      <c r="D362" s="334"/>
      <c r="E362" s="738"/>
      <c r="F362" s="334"/>
      <c r="G362" s="741"/>
      <c r="H362" s="378"/>
      <c r="I362" s="744"/>
      <c r="J362" s="338"/>
      <c r="K362" s="728"/>
      <c r="L362" s="376"/>
      <c r="M362" s="735"/>
      <c r="N362" s="736"/>
      <c r="O362" s="733"/>
      <c r="P362" s="733"/>
      <c r="Q362" s="733"/>
      <c r="R362" s="734"/>
      <c r="S362" s="50"/>
    </row>
    <row r="363" spans="1:19" ht="84.95" customHeight="1" x14ac:dyDescent="0.25">
      <c r="A363" s="750"/>
      <c r="B363" s="343"/>
      <c r="C363" s="342"/>
      <c r="D363" s="334"/>
      <c r="E363" s="739"/>
      <c r="F363" s="334"/>
      <c r="G363" s="742"/>
      <c r="H363" s="378"/>
      <c r="I363" s="479"/>
      <c r="J363" s="338"/>
      <c r="K363" s="760"/>
      <c r="L363" s="761"/>
      <c r="M363" s="371" t="s">
        <v>497</v>
      </c>
      <c r="N363" s="377"/>
      <c r="O363" s="745"/>
      <c r="P363" s="746"/>
      <c r="Q363" s="746"/>
      <c r="R363" s="746"/>
      <c r="S363" s="747"/>
    </row>
    <row r="364" spans="1:19" s="4" customFormat="1" ht="5.0999999999999996" customHeight="1" x14ac:dyDescent="0.25">
      <c r="A364" s="397"/>
      <c r="B364" s="334"/>
      <c r="C364" s="333"/>
      <c r="D364" s="334"/>
      <c r="E364" s="333"/>
      <c r="F364" s="334"/>
      <c r="G364" s="336"/>
      <c r="H364" s="334"/>
      <c r="I364" s="383"/>
      <c r="J364" s="338"/>
      <c r="K364" s="338"/>
      <c r="L364" s="335"/>
      <c r="M364" s="50"/>
      <c r="N364" s="50"/>
      <c r="O364" s="50"/>
      <c r="P364" s="50"/>
      <c r="Q364" s="50"/>
      <c r="R364" s="50"/>
      <c r="S364" s="50"/>
    </row>
    <row r="365" spans="1:19" ht="30" customHeight="1" x14ac:dyDescent="0.25">
      <c r="A365" s="748">
        <f>A358+1</f>
        <v>50</v>
      </c>
      <c r="B365" s="343"/>
      <c r="C365" s="751"/>
      <c r="D365" s="752"/>
      <c r="E365" s="752"/>
      <c r="F365" s="752"/>
      <c r="G365" s="753"/>
      <c r="H365" s="343"/>
      <c r="I365" s="726" t="s">
        <v>495</v>
      </c>
      <c r="J365" s="374"/>
      <c r="K365" s="729"/>
      <c r="L365" s="730"/>
      <c r="M365" s="730"/>
      <c r="N365" s="730"/>
      <c r="O365" s="730"/>
      <c r="P365" s="730"/>
      <c r="Q365" s="731"/>
      <c r="R365" s="50"/>
      <c r="S365" s="50"/>
    </row>
    <row r="366" spans="1:19" ht="5.0999999999999996" customHeight="1" x14ac:dyDescent="0.25">
      <c r="A366" s="749"/>
      <c r="B366" s="343"/>
      <c r="C366" s="341"/>
      <c r="D366" s="334"/>
      <c r="E366" s="351"/>
      <c r="F366" s="334"/>
      <c r="G366" s="361"/>
      <c r="H366" s="360"/>
      <c r="I366" s="727"/>
      <c r="J366" s="375"/>
      <c r="K366" s="732"/>
      <c r="L366" s="733"/>
      <c r="M366" s="733"/>
      <c r="N366" s="733"/>
      <c r="O366" s="733"/>
      <c r="P366" s="733"/>
      <c r="Q366" s="734"/>
      <c r="R366" s="50"/>
      <c r="S366" s="50"/>
    </row>
    <row r="367" spans="1:19" ht="50.1" customHeight="1" x14ac:dyDescent="0.25">
      <c r="A367" s="749"/>
      <c r="B367" s="343"/>
      <c r="C367" s="341"/>
      <c r="D367" s="334"/>
      <c r="E367" s="737"/>
      <c r="F367" s="334"/>
      <c r="G367" s="740"/>
      <c r="H367" s="343"/>
      <c r="I367" s="728"/>
      <c r="J367" s="376"/>
      <c r="K367" s="735"/>
      <c r="L367" s="736"/>
      <c r="M367" s="733"/>
      <c r="N367" s="733"/>
      <c r="O367" s="733"/>
      <c r="P367" s="733"/>
      <c r="Q367" s="734"/>
      <c r="R367" s="50"/>
      <c r="S367" s="50"/>
    </row>
    <row r="368" spans="1:19" ht="35.1" customHeight="1" x14ac:dyDescent="0.25">
      <c r="A368" s="749"/>
      <c r="B368" s="343"/>
      <c r="C368" s="341"/>
      <c r="D368" s="334"/>
      <c r="E368" s="738"/>
      <c r="F368" s="334"/>
      <c r="G368" s="741"/>
      <c r="H368" s="378"/>
      <c r="I368" s="743"/>
      <c r="J368" s="338"/>
      <c r="K368" s="727" t="s">
        <v>496</v>
      </c>
      <c r="L368" s="375"/>
      <c r="M368" s="729"/>
      <c r="N368" s="730"/>
      <c r="O368" s="730"/>
      <c r="P368" s="730"/>
      <c r="Q368" s="730"/>
      <c r="R368" s="731"/>
      <c r="S368" s="50"/>
    </row>
    <row r="369" spans="1:19" ht="50.1" customHeight="1" x14ac:dyDescent="0.25">
      <c r="A369" s="749"/>
      <c r="B369" s="343"/>
      <c r="C369" s="341"/>
      <c r="D369" s="334"/>
      <c r="E369" s="738"/>
      <c r="F369" s="334"/>
      <c r="G369" s="741"/>
      <c r="H369" s="378"/>
      <c r="I369" s="744"/>
      <c r="J369" s="338"/>
      <c r="K369" s="728"/>
      <c r="L369" s="376"/>
      <c r="M369" s="735"/>
      <c r="N369" s="736"/>
      <c r="O369" s="733"/>
      <c r="P369" s="733"/>
      <c r="Q369" s="733"/>
      <c r="R369" s="734"/>
      <c r="S369" s="50"/>
    </row>
    <row r="370" spans="1:19" ht="84.95" customHeight="1" x14ac:dyDescent="0.25">
      <c r="A370" s="750"/>
      <c r="B370" s="343"/>
      <c r="C370" s="342"/>
      <c r="D370" s="334"/>
      <c r="E370" s="739"/>
      <c r="F370" s="334"/>
      <c r="G370" s="742"/>
      <c r="H370" s="378"/>
      <c r="I370" s="479"/>
      <c r="J370" s="338"/>
      <c r="K370" s="760"/>
      <c r="L370" s="761"/>
      <c r="M370" s="371" t="s">
        <v>497</v>
      </c>
      <c r="N370" s="377"/>
      <c r="O370" s="745"/>
      <c r="P370" s="746"/>
      <c r="Q370" s="746"/>
      <c r="R370" s="746"/>
      <c r="S370" s="747"/>
    </row>
    <row r="371" spans="1:19" s="4" customFormat="1" ht="5.0999999999999996" customHeight="1" x14ac:dyDescent="0.25">
      <c r="A371" s="397"/>
      <c r="B371" s="334"/>
      <c r="C371" s="333"/>
      <c r="D371" s="334"/>
      <c r="E371" s="333"/>
      <c r="F371" s="334"/>
      <c r="G371" s="336"/>
      <c r="H371" s="334"/>
      <c r="I371" s="383"/>
      <c r="J371" s="338"/>
      <c r="K371" s="338"/>
      <c r="L371" s="335"/>
      <c r="M371" s="50"/>
      <c r="N371" s="50"/>
      <c r="O371" s="50"/>
      <c r="P371" s="50"/>
      <c r="Q371" s="50"/>
      <c r="R371" s="50"/>
      <c r="S371" s="50"/>
    </row>
    <row r="372" spans="1:19" ht="30" customHeight="1" x14ac:dyDescent="0.25">
      <c r="A372" s="748">
        <f>A365+1</f>
        <v>51</v>
      </c>
      <c r="B372" s="343"/>
      <c r="C372" s="751"/>
      <c r="D372" s="752"/>
      <c r="E372" s="752"/>
      <c r="F372" s="752"/>
      <c r="G372" s="753"/>
      <c r="H372" s="343"/>
      <c r="I372" s="726" t="s">
        <v>495</v>
      </c>
      <c r="J372" s="374"/>
      <c r="K372" s="729"/>
      <c r="L372" s="730"/>
      <c r="M372" s="730"/>
      <c r="N372" s="730"/>
      <c r="O372" s="730"/>
      <c r="P372" s="730"/>
      <c r="Q372" s="731"/>
      <c r="R372" s="50"/>
      <c r="S372" s="50"/>
    </row>
    <row r="373" spans="1:19" ht="5.0999999999999996" customHeight="1" x14ac:dyDescent="0.25">
      <c r="A373" s="749"/>
      <c r="B373" s="343"/>
      <c r="C373" s="341"/>
      <c r="D373" s="334"/>
      <c r="E373" s="351"/>
      <c r="F373" s="334"/>
      <c r="G373" s="361"/>
      <c r="H373" s="360"/>
      <c r="I373" s="727"/>
      <c r="J373" s="375"/>
      <c r="K373" s="732"/>
      <c r="L373" s="733"/>
      <c r="M373" s="733"/>
      <c r="N373" s="733"/>
      <c r="O373" s="733"/>
      <c r="P373" s="733"/>
      <c r="Q373" s="734"/>
      <c r="R373" s="50"/>
      <c r="S373" s="50"/>
    </row>
    <row r="374" spans="1:19" ht="50.1" customHeight="1" x14ac:dyDescent="0.25">
      <c r="A374" s="749"/>
      <c r="B374" s="343"/>
      <c r="C374" s="341"/>
      <c r="D374" s="334"/>
      <c r="E374" s="737"/>
      <c r="F374" s="334"/>
      <c r="G374" s="740"/>
      <c r="H374" s="343"/>
      <c r="I374" s="728"/>
      <c r="J374" s="376"/>
      <c r="K374" s="735"/>
      <c r="L374" s="736"/>
      <c r="M374" s="733"/>
      <c r="N374" s="733"/>
      <c r="O374" s="733"/>
      <c r="P374" s="733"/>
      <c r="Q374" s="734"/>
      <c r="R374" s="50"/>
      <c r="S374" s="50"/>
    </row>
    <row r="375" spans="1:19" ht="35.1" customHeight="1" x14ac:dyDescent="0.25">
      <c r="A375" s="749"/>
      <c r="B375" s="343"/>
      <c r="C375" s="341"/>
      <c r="D375" s="334"/>
      <c r="E375" s="738"/>
      <c r="F375" s="334"/>
      <c r="G375" s="741"/>
      <c r="H375" s="378"/>
      <c r="I375" s="743"/>
      <c r="J375" s="338"/>
      <c r="K375" s="727" t="s">
        <v>496</v>
      </c>
      <c r="L375" s="375"/>
      <c r="M375" s="729"/>
      <c r="N375" s="730"/>
      <c r="O375" s="730"/>
      <c r="P375" s="730"/>
      <c r="Q375" s="730"/>
      <c r="R375" s="731"/>
      <c r="S375" s="50"/>
    </row>
    <row r="376" spans="1:19" ht="50.1" customHeight="1" x14ac:dyDescent="0.25">
      <c r="A376" s="749"/>
      <c r="B376" s="343"/>
      <c r="C376" s="341"/>
      <c r="D376" s="334"/>
      <c r="E376" s="738"/>
      <c r="F376" s="334"/>
      <c r="G376" s="741"/>
      <c r="H376" s="378"/>
      <c r="I376" s="744"/>
      <c r="J376" s="338"/>
      <c r="K376" s="728"/>
      <c r="L376" s="376"/>
      <c r="M376" s="735"/>
      <c r="N376" s="736"/>
      <c r="O376" s="733"/>
      <c r="P376" s="733"/>
      <c r="Q376" s="733"/>
      <c r="R376" s="734"/>
      <c r="S376" s="50"/>
    </row>
    <row r="377" spans="1:19" ht="84.95" customHeight="1" x14ac:dyDescent="0.25">
      <c r="A377" s="750"/>
      <c r="B377" s="343"/>
      <c r="C377" s="342"/>
      <c r="D377" s="334"/>
      <c r="E377" s="739"/>
      <c r="F377" s="334"/>
      <c r="G377" s="742"/>
      <c r="H377" s="378"/>
      <c r="I377" s="479"/>
      <c r="J377" s="338"/>
      <c r="K377" s="760"/>
      <c r="L377" s="761"/>
      <c r="M377" s="371" t="s">
        <v>497</v>
      </c>
      <c r="N377" s="377"/>
      <c r="O377" s="745"/>
      <c r="P377" s="746"/>
      <c r="Q377" s="746"/>
      <c r="R377" s="746"/>
      <c r="S377" s="747"/>
    </row>
    <row r="378" spans="1:19" s="4" customFormat="1" ht="5.0999999999999996" customHeight="1" x14ac:dyDescent="0.25">
      <c r="A378" s="397"/>
      <c r="B378" s="334"/>
      <c r="C378" s="333"/>
      <c r="D378" s="334"/>
      <c r="E378" s="333"/>
      <c r="F378" s="334"/>
      <c r="G378" s="336"/>
      <c r="H378" s="334"/>
      <c r="I378" s="383"/>
      <c r="J378" s="338"/>
      <c r="K378" s="338"/>
      <c r="L378" s="335"/>
      <c r="M378" s="50"/>
      <c r="N378" s="50"/>
      <c r="O378" s="50"/>
      <c r="P378" s="50"/>
      <c r="Q378" s="50"/>
      <c r="R378" s="50"/>
      <c r="S378" s="50"/>
    </row>
    <row r="379" spans="1:19" ht="30" customHeight="1" x14ac:dyDescent="0.25">
      <c r="A379" s="748">
        <f>A372+1</f>
        <v>52</v>
      </c>
      <c r="B379" s="343"/>
      <c r="C379" s="751"/>
      <c r="D379" s="752"/>
      <c r="E379" s="752"/>
      <c r="F379" s="752"/>
      <c r="G379" s="753"/>
      <c r="H379" s="343"/>
      <c r="I379" s="726" t="s">
        <v>495</v>
      </c>
      <c r="J379" s="374"/>
      <c r="K379" s="729"/>
      <c r="L379" s="730"/>
      <c r="M379" s="730"/>
      <c r="N379" s="730"/>
      <c r="O379" s="730"/>
      <c r="P379" s="730"/>
      <c r="Q379" s="731"/>
      <c r="R379" s="50"/>
      <c r="S379" s="50"/>
    </row>
    <row r="380" spans="1:19" ht="5.0999999999999996" customHeight="1" x14ac:dyDescent="0.25">
      <c r="A380" s="749"/>
      <c r="B380" s="343"/>
      <c r="C380" s="341"/>
      <c r="D380" s="334"/>
      <c r="E380" s="351"/>
      <c r="F380" s="334"/>
      <c r="G380" s="361"/>
      <c r="H380" s="360"/>
      <c r="I380" s="727"/>
      <c r="J380" s="375"/>
      <c r="K380" s="732"/>
      <c r="L380" s="733"/>
      <c r="M380" s="733"/>
      <c r="N380" s="733"/>
      <c r="O380" s="733"/>
      <c r="P380" s="733"/>
      <c r="Q380" s="734"/>
      <c r="R380" s="50"/>
      <c r="S380" s="50"/>
    </row>
    <row r="381" spans="1:19" ht="50.1" customHeight="1" x14ac:dyDescent="0.25">
      <c r="A381" s="749"/>
      <c r="B381" s="343"/>
      <c r="C381" s="341"/>
      <c r="D381" s="334"/>
      <c r="E381" s="737"/>
      <c r="F381" s="334"/>
      <c r="G381" s="740"/>
      <c r="H381" s="343"/>
      <c r="I381" s="728"/>
      <c r="J381" s="376"/>
      <c r="K381" s="735"/>
      <c r="L381" s="736"/>
      <c r="M381" s="733"/>
      <c r="N381" s="733"/>
      <c r="O381" s="733"/>
      <c r="P381" s="733"/>
      <c r="Q381" s="734"/>
      <c r="R381" s="50"/>
      <c r="S381" s="50"/>
    </row>
    <row r="382" spans="1:19" ht="35.1" customHeight="1" x14ac:dyDescent="0.25">
      <c r="A382" s="749">
        <f>A379+1</f>
        <v>53</v>
      </c>
      <c r="B382" s="343"/>
      <c r="C382" s="341"/>
      <c r="D382" s="334"/>
      <c r="E382" s="738"/>
      <c r="F382" s="334"/>
      <c r="G382" s="741"/>
      <c r="H382" s="378"/>
      <c r="I382" s="743"/>
      <c r="J382" s="338"/>
      <c r="K382" s="727" t="s">
        <v>496</v>
      </c>
      <c r="L382" s="375"/>
      <c r="M382" s="729"/>
      <c r="N382" s="730"/>
      <c r="O382" s="730"/>
      <c r="P382" s="730"/>
      <c r="Q382" s="730"/>
      <c r="R382" s="731"/>
      <c r="S382" s="50"/>
    </row>
    <row r="383" spans="1:19" ht="50.1" customHeight="1" x14ac:dyDescent="0.25">
      <c r="A383" s="749"/>
      <c r="B383" s="343"/>
      <c r="C383" s="341"/>
      <c r="D383" s="334"/>
      <c r="E383" s="738"/>
      <c r="F383" s="334"/>
      <c r="G383" s="741"/>
      <c r="H383" s="378"/>
      <c r="I383" s="744"/>
      <c r="J383" s="338"/>
      <c r="K383" s="728"/>
      <c r="L383" s="376"/>
      <c r="M383" s="735"/>
      <c r="N383" s="736"/>
      <c r="O383" s="733"/>
      <c r="P383" s="733"/>
      <c r="Q383" s="733"/>
      <c r="R383" s="734"/>
      <c r="S383" s="50"/>
    </row>
    <row r="384" spans="1:19" ht="84.95" customHeight="1" x14ac:dyDescent="0.25">
      <c r="A384" s="750">
        <f>A382+1</f>
        <v>54</v>
      </c>
      <c r="B384" s="343"/>
      <c r="C384" s="342"/>
      <c r="D384" s="334"/>
      <c r="E384" s="739"/>
      <c r="F384" s="334"/>
      <c r="G384" s="742"/>
      <c r="H384" s="378"/>
      <c r="I384" s="479"/>
      <c r="J384" s="338"/>
      <c r="K384" s="760"/>
      <c r="L384" s="761"/>
      <c r="M384" s="371" t="s">
        <v>497</v>
      </c>
      <c r="N384" s="377"/>
      <c r="O384" s="745"/>
      <c r="P384" s="746"/>
      <c r="Q384" s="746"/>
      <c r="R384" s="746"/>
      <c r="S384" s="747"/>
    </row>
    <row r="385" spans="1:19" s="4" customFormat="1" ht="5.0999999999999996" customHeight="1" x14ac:dyDescent="0.25">
      <c r="A385" s="397"/>
      <c r="B385" s="334"/>
      <c r="C385" s="333"/>
      <c r="D385" s="334"/>
      <c r="E385" s="333"/>
      <c r="F385" s="334"/>
      <c r="G385" s="336"/>
      <c r="H385" s="334"/>
      <c r="I385" s="383"/>
      <c r="J385" s="338"/>
      <c r="K385" s="338"/>
      <c r="L385" s="335"/>
      <c r="M385" s="50"/>
      <c r="N385" s="50"/>
      <c r="O385" s="50"/>
      <c r="P385" s="50"/>
      <c r="Q385" s="50"/>
      <c r="R385" s="50"/>
      <c r="S385" s="50"/>
    </row>
    <row r="386" spans="1:19" ht="30" customHeight="1" x14ac:dyDescent="0.25">
      <c r="A386" s="748">
        <f>A379+1</f>
        <v>53</v>
      </c>
      <c r="B386" s="343"/>
      <c r="C386" s="751"/>
      <c r="D386" s="752"/>
      <c r="E386" s="752"/>
      <c r="F386" s="752"/>
      <c r="G386" s="753"/>
      <c r="H386" s="343"/>
      <c r="I386" s="726" t="s">
        <v>495</v>
      </c>
      <c r="J386" s="374"/>
      <c r="K386" s="729"/>
      <c r="L386" s="730"/>
      <c r="M386" s="730"/>
      <c r="N386" s="730"/>
      <c r="O386" s="730"/>
      <c r="P386" s="730"/>
      <c r="Q386" s="731"/>
      <c r="R386" s="50"/>
      <c r="S386" s="50"/>
    </row>
    <row r="387" spans="1:19" ht="5.0999999999999996" customHeight="1" x14ac:dyDescent="0.25">
      <c r="A387" s="749"/>
      <c r="B387" s="343"/>
      <c r="C387" s="341"/>
      <c r="D387" s="334"/>
      <c r="E387" s="351"/>
      <c r="F387" s="334"/>
      <c r="G387" s="361"/>
      <c r="H387" s="360"/>
      <c r="I387" s="727"/>
      <c r="J387" s="375"/>
      <c r="K387" s="732"/>
      <c r="L387" s="733"/>
      <c r="M387" s="733"/>
      <c r="N387" s="733"/>
      <c r="O387" s="733"/>
      <c r="P387" s="733"/>
      <c r="Q387" s="734"/>
      <c r="R387" s="50"/>
      <c r="S387" s="50"/>
    </row>
    <row r="388" spans="1:19" ht="50.1" customHeight="1" x14ac:dyDescent="0.25">
      <c r="A388" s="749"/>
      <c r="B388" s="343"/>
      <c r="C388" s="341"/>
      <c r="D388" s="334"/>
      <c r="E388" s="737"/>
      <c r="F388" s="334"/>
      <c r="G388" s="740"/>
      <c r="H388" s="343"/>
      <c r="I388" s="728"/>
      <c r="J388" s="376"/>
      <c r="K388" s="735"/>
      <c r="L388" s="736"/>
      <c r="M388" s="733"/>
      <c r="N388" s="733"/>
      <c r="O388" s="733"/>
      <c r="P388" s="733"/>
      <c r="Q388" s="734"/>
      <c r="R388" s="50"/>
      <c r="S388" s="50"/>
    </row>
    <row r="389" spans="1:19" ht="35.1" customHeight="1" x14ac:dyDescent="0.25">
      <c r="A389" s="749"/>
      <c r="B389" s="343"/>
      <c r="C389" s="341"/>
      <c r="D389" s="334"/>
      <c r="E389" s="738"/>
      <c r="F389" s="334"/>
      <c r="G389" s="741"/>
      <c r="H389" s="378"/>
      <c r="I389" s="743"/>
      <c r="J389" s="338"/>
      <c r="K389" s="727" t="s">
        <v>496</v>
      </c>
      <c r="L389" s="375"/>
      <c r="M389" s="729"/>
      <c r="N389" s="730"/>
      <c r="O389" s="730"/>
      <c r="P389" s="730"/>
      <c r="Q389" s="730"/>
      <c r="R389" s="731"/>
      <c r="S389" s="50"/>
    </row>
    <row r="390" spans="1:19" ht="50.1" customHeight="1" x14ac:dyDescent="0.25">
      <c r="A390" s="749"/>
      <c r="B390" s="343"/>
      <c r="C390" s="341"/>
      <c r="D390" s="334"/>
      <c r="E390" s="738"/>
      <c r="F390" s="334"/>
      <c r="G390" s="741"/>
      <c r="H390" s="378"/>
      <c r="I390" s="744"/>
      <c r="J390" s="338"/>
      <c r="K390" s="728"/>
      <c r="L390" s="376"/>
      <c r="M390" s="735"/>
      <c r="N390" s="736"/>
      <c r="O390" s="733"/>
      <c r="P390" s="733"/>
      <c r="Q390" s="733"/>
      <c r="R390" s="734"/>
      <c r="S390" s="50"/>
    </row>
    <row r="391" spans="1:19" ht="84.95" customHeight="1" x14ac:dyDescent="0.25">
      <c r="A391" s="750"/>
      <c r="B391" s="343"/>
      <c r="C391" s="342"/>
      <c r="D391" s="334"/>
      <c r="E391" s="739"/>
      <c r="F391" s="334"/>
      <c r="G391" s="742"/>
      <c r="H391" s="378"/>
      <c r="I391" s="479"/>
      <c r="J391" s="338"/>
      <c r="K391" s="760"/>
      <c r="L391" s="761"/>
      <c r="M391" s="371" t="s">
        <v>497</v>
      </c>
      <c r="N391" s="377"/>
      <c r="O391" s="745"/>
      <c r="P391" s="746"/>
      <c r="Q391" s="746"/>
      <c r="R391" s="746"/>
      <c r="S391" s="747"/>
    </row>
    <row r="392" spans="1:19" s="4" customFormat="1" ht="5.0999999999999996" customHeight="1" x14ac:dyDescent="0.25">
      <c r="A392" s="397"/>
      <c r="B392" s="334"/>
      <c r="C392" s="333"/>
      <c r="D392" s="334"/>
      <c r="E392" s="333"/>
      <c r="F392" s="334"/>
      <c r="G392" s="336"/>
      <c r="H392" s="334"/>
      <c r="I392" s="383"/>
      <c r="J392" s="338"/>
      <c r="K392" s="338"/>
      <c r="L392" s="335"/>
      <c r="M392" s="50"/>
      <c r="N392" s="50"/>
      <c r="O392" s="50"/>
      <c r="P392" s="50"/>
      <c r="Q392" s="50"/>
      <c r="R392" s="50"/>
      <c r="S392" s="50"/>
    </row>
    <row r="393" spans="1:19" ht="30" customHeight="1" x14ac:dyDescent="0.25">
      <c r="A393" s="748">
        <f>A386+1</f>
        <v>54</v>
      </c>
      <c r="B393" s="343"/>
      <c r="C393" s="751"/>
      <c r="D393" s="752"/>
      <c r="E393" s="752"/>
      <c r="F393" s="752"/>
      <c r="G393" s="753"/>
      <c r="H393" s="343"/>
      <c r="I393" s="726" t="s">
        <v>495</v>
      </c>
      <c r="J393" s="374"/>
      <c r="K393" s="729"/>
      <c r="L393" s="730"/>
      <c r="M393" s="730"/>
      <c r="N393" s="730"/>
      <c r="O393" s="730"/>
      <c r="P393" s="730"/>
      <c r="Q393" s="731"/>
      <c r="R393" s="50"/>
      <c r="S393" s="50"/>
    </row>
    <row r="394" spans="1:19" ht="5.0999999999999996" customHeight="1" x14ac:dyDescent="0.25">
      <c r="A394" s="749"/>
      <c r="B394" s="343"/>
      <c r="C394" s="341"/>
      <c r="D394" s="334"/>
      <c r="E394" s="351"/>
      <c r="F394" s="334"/>
      <c r="G394" s="361"/>
      <c r="H394" s="360"/>
      <c r="I394" s="727"/>
      <c r="J394" s="375"/>
      <c r="K394" s="732"/>
      <c r="L394" s="733"/>
      <c r="M394" s="733"/>
      <c r="N394" s="733"/>
      <c r="O394" s="733"/>
      <c r="P394" s="733"/>
      <c r="Q394" s="734"/>
      <c r="R394" s="50"/>
      <c r="S394" s="50"/>
    </row>
    <row r="395" spans="1:19" ht="50.1" customHeight="1" x14ac:dyDescent="0.25">
      <c r="A395" s="749"/>
      <c r="B395" s="343"/>
      <c r="C395" s="341"/>
      <c r="D395" s="334"/>
      <c r="E395" s="737"/>
      <c r="F395" s="334"/>
      <c r="G395" s="740"/>
      <c r="H395" s="343"/>
      <c r="I395" s="728"/>
      <c r="J395" s="376"/>
      <c r="K395" s="735"/>
      <c r="L395" s="736"/>
      <c r="M395" s="733"/>
      <c r="N395" s="733"/>
      <c r="O395" s="733"/>
      <c r="P395" s="733"/>
      <c r="Q395" s="734"/>
      <c r="R395" s="50"/>
      <c r="S395" s="50"/>
    </row>
    <row r="396" spans="1:19" ht="35.1" customHeight="1" x14ac:dyDescent="0.25">
      <c r="A396" s="749"/>
      <c r="B396" s="343"/>
      <c r="C396" s="341"/>
      <c r="D396" s="334"/>
      <c r="E396" s="738"/>
      <c r="F396" s="334"/>
      <c r="G396" s="741"/>
      <c r="H396" s="378"/>
      <c r="I396" s="743"/>
      <c r="J396" s="338"/>
      <c r="K396" s="727" t="s">
        <v>496</v>
      </c>
      <c r="L396" s="375"/>
      <c r="M396" s="729"/>
      <c r="N396" s="730"/>
      <c r="O396" s="730"/>
      <c r="P396" s="730"/>
      <c r="Q396" s="730"/>
      <c r="R396" s="731"/>
      <c r="S396" s="50"/>
    </row>
    <row r="397" spans="1:19" ht="50.1" customHeight="1" x14ac:dyDescent="0.25">
      <c r="A397" s="749"/>
      <c r="B397" s="343"/>
      <c r="C397" s="341"/>
      <c r="D397" s="334"/>
      <c r="E397" s="738"/>
      <c r="F397" s="334"/>
      <c r="G397" s="741"/>
      <c r="H397" s="378"/>
      <c r="I397" s="744"/>
      <c r="J397" s="338"/>
      <c r="K397" s="728"/>
      <c r="L397" s="376"/>
      <c r="M397" s="735"/>
      <c r="N397" s="736"/>
      <c r="O397" s="733"/>
      <c r="P397" s="733"/>
      <c r="Q397" s="733"/>
      <c r="R397" s="734"/>
      <c r="S397" s="50"/>
    </row>
    <row r="398" spans="1:19" ht="84.95" customHeight="1" x14ac:dyDescent="0.25">
      <c r="A398" s="750"/>
      <c r="B398" s="343"/>
      <c r="C398" s="342"/>
      <c r="D398" s="334"/>
      <c r="E398" s="739"/>
      <c r="F398" s="334"/>
      <c r="G398" s="742"/>
      <c r="H398" s="378"/>
      <c r="I398" s="479"/>
      <c r="J398" s="338"/>
      <c r="K398" s="760"/>
      <c r="L398" s="761"/>
      <c r="M398" s="371" t="s">
        <v>497</v>
      </c>
      <c r="N398" s="377"/>
      <c r="O398" s="745"/>
      <c r="P398" s="746"/>
      <c r="Q398" s="746"/>
      <c r="R398" s="746"/>
      <c r="S398" s="747"/>
    </row>
    <row r="399" spans="1:19" s="4" customFormat="1" ht="5.0999999999999996" customHeight="1" x14ac:dyDescent="0.25">
      <c r="A399" s="397"/>
      <c r="B399" s="334"/>
      <c r="C399" s="333"/>
      <c r="D399" s="334"/>
      <c r="E399" s="333"/>
      <c r="F399" s="334"/>
      <c r="G399" s="336"/>
      <c r="H399" s="334"/>
      <c r="I399" s="383"/>
      <c r="J399" s="338"/>
      <c r="K399" s="338"/>
      <c r="L399" s="335"/>
      <c r="M399" s="50"/>
      <c r="N399" s="50"/>
      <c r="O399" s="50"/>
      <c r="P399" s="50"/>
      <c r="Q399" s="50"/>
      <c r="R399" s="50"/>
      <c r="S399" s="50"/>
    </row>
    <row r="400" spans="1:19" ht="30" customHeight="1" x14ac:dyDescent="0.25">
      <c r="A400" s="748">
        <f>A393+1</f>
        <v>55</v>
      </c>
      <c r="B400" s="343"/>
      <c r="C400" s="751"/>
      <c r="D400" s="752"/>
      <c r="E400" s="752"/>
      <c r="F400" s="752"/>
      <c r="G400" s="753"/>
      <c r="H400" s="343"/>
      <c r="I400" s="726" t="s">
        <v>495</v>
      </c>
      <c r="J400" s="374"/>
      <c r="K400" s="729"/>
      <c r="L400" s="730"/>
      <c r="M400" s="730"/>
      <c r="N400" s="730"/>
      <c r="O400" s="730"/>
      <c r="P400" s="730"/>
      <c r="Q400" s="731"/>
      <c r="R400" s="50"/>
      <c r="S400" s="50"/>
    </row>
    <row r="401" spans="1:19" ht="5.0999999999999996" customHeight="1" x14ac:dyDescent="0.25">
      <c r="A401" s="749"/>
      <c r="B401" s="343"/>
      <c r="C401" s="341"/>
      <c r="D401" s="334"/>
      <c r="E401" s="351"/>
      <c r="F401" s="334"/>
      <c r="G401" s="361"/>
      <c r="H401" s="360"/>
      <c r="I401" s="727"/>
      <c r="J401" s="375"/>
      <c r="K401" s="732"/>
      <c r="L401" s="733"/>
      <c r="M401" s="733"/>
      <c r="N401" s="733"/>
      <c r="O401" s="733"/>
      <c r="P401" s="733"/>
      <c r="Q401" s="734"/>
      <c r="R401" s="50"/>
      <c r="S401" s="50"/>
    </row>
    <row r="402" spans="1:19" ht="50.1" customHeight="1" x14ac:dyDescent="0.25">
      <c r="A402" s="749"/>
      <c r="B402" s="343"/>
      <c r="C402" s="341"/>
      <c r="D402" s="334"/>
      <c r="E402" s="737"/>
      <c r="F402" s="334"/>
      <c r="G402" s="740"/>
      <c r="H402" s="343"/>
      <c r="I402" s="728"/>
      <c r="J402" s="376"/>
      <c r="K402" s="735"/>
      <c r="L402" s="736"/>
      <c r="M402" s="733"/>
      <c r="N402" s="733"/>
      <c r="O402" s="733"/>
      <c r="P402" s="733"/>
      <c r="Q402" s="734"/>
      <c r="R402" s="50"/>
      <c r="S402" s="50"/>
    </row>
    <row r="403" spans="1:19" ht="35.1" customHeight="1" x14ac:dyDescent="0.25">
      <c r="A403" s="749"/>
      <c r="B403" s="343"/>
      <c r="C403" s="341"/>
      <c r="D403" s="334"/>
      <c r="E403" s="738"/>
      <c r="F403" s="334"/>
      <c r="G403" s="741"/>
      <c r="H403" s="378"/>
      <c r="I403" s="743"/>
      <c r="J403" s="338"/>
      <c r="K403" s="727" t="s">
        <v>496</v>
      </c>
      <c r="L403" s="375"/>
      <c r="M403" s="729"/>
      <c r="N403" s="730"/>
      <c r="O403" s="730"/>
      <c r="P403" s="730"/>
      <c r="Q403" s="730"/>
      <c r="R403" s="731"/>
      <c r="S403" s="50"/>
    </row>
    <row r="404" spans="1:19" ht="50.1" customHeight="1" x14ac:dyDescent="0.25">
      <c r="A404" s="749"/>
      <c r="B404" s="343"/>
      <c r="C404" s="341"/>
      <c r="D404" s="334"/>
      <c r="E404" s="738"/>
      <c r="F404" s="334"/>
      <c r="G404" s="741"/>
      <c r="H404" s="378"/>
      <c r="I404" s="744"/>
      <c r="J404" s="338"/>
      <c r="K404" s="728"/>
      <c r="L404" s="376"/>
      <c r="M404" s="735"/>
      <c r="N404" s="736"/>
      <c r="O404" s="733"/>
      <c r="P404" s="733"/>
      <c r="Q404" s="733"/>
      <c r="R404" s="734"/>
      <c r="S404" s="50"/>
    </row>
    <row r="405" spans="1:19" ht="84.95" customHeight="1" x14ac:dyDescent="0.25">
      <c r="A405" s="750"/>
      <c r="B405" s="343"/>
      <c r="C405" s="342"/>
      <c r="D405" s="334"/>
      <c r="E405" s="739"/>
      <c r="F405" s="334"/>
      <c r="G405" s="742"/>
      <c r="H405" s="378"/>
      <c r="I405" s="479"/>
      <c r="J405" s="338"/>
      <c r="K405" s="760"/>
      <c r="L405" s="761"/>
      <c r="M405" s="371" t="s">
        <v>497</v>
      </c>
      <c r="N405" s="377"/>
      <c r="O405" s="745"/>
      <c r="P405" s="746"/>
      <c r="Q405" s="746"/>
      <c r="R405" s="746"/>
      <c r="S405" s="747"/>
    </row>
    <row r="406" spans="1:19" s="4" customFormat="1" ht="5.0999999999999996" customHeight="1" x14ac:dyDescent="0.25">
      <c r="A406" s="397"/>
      <c r="B406" s="334"/>
      <c r="C406" s="333"/>
      <c r="D406" s="334"/>
      <c r="E406" s="333"/>
      <c r="F406" s="334"/>
      <c r="G406" s="336"/>
      <c r="H406" s="334"/>
      <c r="I406" s="383"/>
      <c r="J406" s="338"/>
      <c r="K406" s="338"/>
      <c r="L406" s="335"/>
      <c r="M406" s="50"/>
      <c r="N406" s="50"/>
      <c r="O406" s="50"/>
      <c r="P406" s="50"/>
      <c r="Q406" s="50"/>
      <c r="R406" s="50"/>
      <c r="S406" s="50"/>
    </row>
    <row r="407" spans="1:19" ht="30" customHeight="1" x14ac:dyDescent="0.25">
      <c r="A407" s="748">
        <f>A400+1</f>
        <v>56</v>
      </c>
      <c r="B407" s="343"/>
      <c r="C407" s="751"/>
      <c r="D407" s="752"/>
      <c r="E407" s="752"/>
      <c r="F407" s="752"/>
      <c r="G407" s="753"/>
      <c r="H407" s="343"/>
      <c r="I407" s="726" t="s">
        <v>495</v>
      </c>
      <c r="J407" s="374"/>
      <c r="K407" s="729"/>
      <c r="L407" s="730"/>
      <c r="M407" s="730"/>
      <c r="N407" s="730"/>
      <c r="O407" s="730"/>
      <c r="P407" s="730"/>
      <c r="Q407" s="731"/>
      <c r="R407" s="50"/>
      <c r="S407" s="50"/>
    </row>
    <row r="408" spans="1:19" ht="5.0999999999999996" customHeight="1" x14ac:dyDescent="0.25">
      <c r="A408" s="749"/>
      <c r="B408" s="343"/>
      <c r="C408" s="341"/>
      <c r="D408" s="334"/>
      <c r="E408" s="351"/>
      <c r="F408" s="334"/>
      <c r="G408" s="361"/>
      <c r="H408" s="360"/>
      <c r="I408" s="727"/>
      <c r="J408" s="375"/>
      <c r="K408" s="732"/>
      <c r="L408" s="733"/>
      <c r="M408" s="733"/>
      <c r="N408" s="733"/>
      <c r="O408" s="733"/>
      <c r="P408" s="733"/>
      <c r="Q408" s="734"/>
      <c r="R408" s="50"/>
      <c r="S408" s="50"/>
    </row>
    <row r="409" spans="1:19" ht="50.1" customHeight="1" x14ac:dyDescent="0.25">
      <c r="A409" s="749"/>
      <c r="B409" s="343"/>
      <c r="C409" s="341"/>
      <c r="D409" s="334"/>
      <c r="E409" s="737"/>
      <c r="F409" s="334"/>
      <c r="G409" s="740"/>
      <c r="H409" s="343"/>
      <c r="I409" s="728"/>
      <c r="J409" s="376"/>
      <c r="K409" s="735"/>
      <c r="L409" s="736"/>
      <c r="M409" s="733"/>
      <c r="N409" s="733"/>
      <c r="O409" s="733"/>
      <c r="P409" s="733"/>
      <c r="Q409" s="734"/>
      <c r="R409" s="50"/>
      <c r="S409" s="50"/>
    </row>
    <row r="410" spans="1:19" ht="35.1" customHeight="1" x14ac:dyDescent="0.25">
      <c r="A410" s="749"/>
      <c r="B410" s="343"/>
      <c r="C410" s="341"/>
      <c r="D410" s="334"/>
      <c r="E410" s="738"/>
      <c r="F410" s="334"/>
      <c r="G410" s="741"/>
      <c r="H410" s="378"/>
      <c r="I410" s="743"/>
      <c r="J410" s="338"/>
      <c r="K410" s="727" t="s">
        <v>496</v>
      </c>
      <c r="L410" s="375"/>
      <c r="M410" s="729"/>
      <c r="N410" s="730"/>
      <c r="O410" s="730"/>
      <c r="P410" s="730"/>
      <c r="Q410" s="730"/>
      <c r="R410" s="731"/>
      <c r="S410" s="50"/>
    </row>
    <row r="411" spans="1:19" ht="50.1" customHeight="1" x14ac:dyDescent="0.25">
      <c r="A411" s="749"/>
      <c r="B411" s="343"/>
      <c r="C411" s="341"/>
      <c r="D411" s="334"/>
      <c r="E411" s="738"/>
      <c r="F411" s="334"/>
      <c r="G411" s="741"/>
      <c r="H411" s="378"/>
      <c r="I411" s="744"/>
      <c r="J411" s="338"/>
      <c r="K411" s="728"/>
      <c r="L411" s="376"/>
      <c r="M411" s="735"/>
      <c r="N411" s="736"/>
      <c r="O411" s="733"/>
      <c r="P411" s="733"/>
      <c r="Q411" s="733"/>
      <c r="R411" s="734"/>
      <c r="S411" s="50"/>
    </row>
    <row r="412" spans="1:19" ht="84.95" customHeight="1" x14ac:dyDescent="0.25">
      <c r="A412" s="750"/>
      <c r="B412" s="343"/>
      <c r="C412" s="342"/>
      <c r="D412" s="334"/>
      <c r="E412" s="739"/>
      <c r="F412" s="334"/>
      <c r="G412" s="742"/>
      <c r="H412" s="378"/>
      <c r="I412" s="479"/>
      <c r="J412" s="338"/>
      <c r="K412" s="760"/>
      <c r="L412" s="761"/>
      <c r="M412" s="371" t="s">
        <v>497</v>
      </c>
      <c r="N412" s="377"/>
      <c r="O412" s="745"/>
      <c r="P412" s="746"/>
      <c r="Q412" s="746"/>
      <c r="R412" s="746"/>
      <c r="S412" s="747"/>
    </row>
    <row r="413" spans="1:19" s="4" customFormat="1" ht="5.0999999999999996" customHeight="1" x14ac:dyDescent="0.25">
      <c r="A413" s="397"/>
      <c r="B413" s="334"/>
      <c r="C413" s="333"/>
      <c r="D413" s="334"/>
      <c r="E413" s="333"/>
      <c r="F413" s="334"/>
      <c r="G413" s="336"/>
      <c r="H413" s="334"/>
      <c r="I413" s="383"/>
      <c r="J413" s="338"/>
      <c r="K413" s="338"/>
      <c r="L413" s="335"/>
      <c r="M413" s="50"/>
      <c r="N413" s="50"/>
      <c r="O413" s="50"/>
      <c r="P413" s="50"/>
      <c r="Q413" s="50"/>
      <c r="R413" s="50"/>
      <c r="S413" s="50"/>
    </row>
    <row r="414" spans="1:19" ht="30" customHeight="1" x14ac:dyDescent="0.25">
      <c r="A414" s="748">
        <f>A407+1</f>
        <v>57</v>
      </c>
      <c r="B414" s="343"/>
      <c r="C414" s="751"/>
      <c r="D414" s="752"/>
      <c r="E414" s="752"/>
      <c r="F414" s="752"/>
      <c r="G414" s="753"/>
      <c r="H414" s="343"/>
      <c r="I414" s="726" t="s">
        <v>495</v>
      </c>
      <c r="J414" s="374"/>
      <c r="K414" s="729"/>
      <c r="L414" s="730"/>
      <c r="M414" s="730"/>
      <c r="N414" s="730"/>
      <c r="O414" s="730"/>
      <c r="P414" s="730"/>
      <c r="Q414" s="731"/>
      <c r="R414" s="50"/>
      <c r="S414" s="50"/>
    </row>
    <row r="415" spans="1:19" ht="5.0999999999999996" customHeight="1" x14ac:dyDescent="0.25">
      <c r="A415" s="749"/>
      <c r="B415" s="343"/>
      <c r="C415" s="341"/>
      <c r="D415" s="334"/>
      <c r="E415" s="351"/>
      <c r="F415" s="334"/>
      <c r="G415" s="361"/>
      <c r="H415" s="360"/>
      <c r="I415" s="727"/>
      <c r="J415" s="375"/>
      <c r="K415" s="732"/>
      <c r="L415" s="733"/>
      <c r="M415" s="733"/>
      <c r="N415" s="733"/>
      <c r="O415" s="733"/>
      <c r="P415" s="733"/>
      <c r="Q415" s="734"/>
      <c r="R415" s="50"/>
      <c r="S415" s="50"/>
    </row>
    <row r="416" spans="1:19" ht="50.1" customHeight="1" x14ac:dyDescent="0.25">
      <c r="A416" s="749"/>
      <c r="B416" s="343"/>
      <c r="C416" s="341"/>
      <c r="D416" s="334"/>
      <c r="E416" s="737"/>
      <c r="F416" s="334"/>
      <c r="G416" s="740"/>
      <c r="H416" s="343"/>
      <c r="I416" s="728"/>
      <c r="J416" s="376"/>
      <c r="K416" s="735"/>
      <c r="L416" s="736"/>
      <c r="M416" s="733"/>
      <c r="N416" s="733"/>
      <c r="O416" s="733"/>
      <c r="P416" s="733"/>
      <c r="Q416" s="734"/>
      <c r="R416" s="50"/>
      <c r="S416" s="50"/>
    </row>
    <row r="417" spans="1:19" ht="35.1" customHeight="1" x14ac:dyDescent="0.25">
      <c r="A417" s="749"/>
      <c r="B417" s="343"/>
      <c r="C417" s="341"/>
      <c r="D417" s="334"/>
      <c r="E417" s="738"/>
      <c r="F417" s="334"/>
      <c r="G417" s="741"/>
      <c r="H417" s="378"/>
      <c r="I417" s="743"/>
      <c r="J417" s="338"/>
      <c r="K417" s="727" t="s">
        <v>496</v>
      </c>
      <c r="L417" s="375"/>
      <c r="M417" s="729"/>
      <c r="N417" s="730"/>
      <c r="O417" s="730"/>
      <c r="P417" s="730"/>
      <c r="Q417" s="730"/>
      <c r="R417" s="731"/>
      <c r="S417" s="50"/>
    </row>
    <row r="418" spans="1:19" ht="50.1" customHeight="1" x14ac:dyDescent="0.25">
      <c r="A418" s="749"/>
      <c r="B418" s="343"/>
      <c r="C418" s="341"/>
      <c r="D418" s="334"/>
      <c r="E418" s="738"/>
      <c r="F418" s="334"/>
      <c r="G418" s="741"/>
      <c r="H418" s="378"/>
      <c r="I418" s="744"/>
      <c r="J418" s="338"/>
      <c r="K418" s="728"/>
      <c r="L418" s="376"/>
      <c r="M418" s="735"/>
      <c r="N418" s="736"/>
      <c r="O418" s="733"/>
      <c r="P418" s="733"/>
      <c r="Q418" s="733"/>
      <c r="R418" s="734"/>
      <c r="S418" s="50"/>
    </row>
    <row r="419" spans="1:19" ht="84.95" customHeight="1" x14ac:dyDescent="0.25">
      <c r="A419" s="750"/>
      <c r="B419" s="343"/>
      <c r="C419" s="342"/>
      <c r="D419" s="334"/>
      <c r="E419" s="739"/>
      <c r="F419" s="334"/>
      <c r="G419" s="742"/>
      <c r="H419" s="378"/>
      <c r="I419" s="479"/>
      <c r="J419" s="338"/>
      <c r="K419" s="760"/>
      <c r="L419" s="761"/>
      <c r="M419" s="371" t="s">
        <v>497</v>
      </c>
      <c r="N419" s="377"/>
      <c r="O419" s="745"/>
      <c r="P419" s="746"/>
      <c r="Q419" s="746"/>
      <c r="R419" s="746"/>
      <c r="S419" s="747"/>
    </row>
    <row r="420" spans="1:19" ht="5.0999999999999996" customHeight="1" x14ac:dyDescent="0.25">
      <c r="A420" s="398"/>
    </row>
    <row r="421" spans="1:19" ht="30" customHeight="1" x14ac:dyDescent="0.25">
      <c r="A421" s="748">
        <f>A414+1</f>
        <v>58</v>
      </c>
      <c r="B421" s="343"/>
      <c r="C421" s="751"/>
      <c r="D421" s="752"/>
      <c r="E421" s="752"/>
      <c r="F421" s="752"/>
      <c r="G421" s="753"/>
      <c r="H421" s="343"/>
      <c r="I421" s="726" t="s">
        <v>495</v>
      </c>
      <c r="J421" s="374"/>
      <c r="K421" s="729"/>
      <c r="L421" s="730"/>
      <c r="M421" s="730"/>
      <c r="N421" s="730"/>
      <c r="O421" s="730"/>
      <c r="P421" s="730"/>
      <c r="Q421" s="731"/>
      <c r="R421" s="50"/>
      <c r="S421" s="50"/>
    </row>
    <row r="422" spans="1:19" ht="5.0999999999999996" customHeight="1" x14ac:dyDescent="0.25">
      <c r="A422" s="749"/>
      <c r="B422" s="343"/>
      <c r="C422" s="341"/>
      <c r="D422" s="334"/>
      <c r="E422" s="351"/>
      <c r="F422" s="334"/>
      <c r="G422" s="361"/>
      <c r="H422" s="360"/>
      <c r="I422" s="727"/>
      <c r="J422" s="375"/>
      <c r="K422" s="732"/>
      <c r="L422" s="733"/>
      <c r="M422" s="733"/>
      <c r="N422" s="733"/>
      <c r="O422" s="733"/>
      <c r="P422" s="733"/>
      <c r="Q422" s="734"/>
      <c r="R422" s="50"/>
      <c r="S422" s="50"/>
    </row>
    <row r="423" spans="1:19" ht="50.1" customHeight="1" x14ac:dyDescent="0.25">
      <c r="A423" s="749"/>
      <c r="B423" s="343"/>
      <c r="C423" s="341"/>
      <c r="D423" s="334"/>
      <c r="E423" s="737"/>
      <c r="F423" s="334"/>
      <c r="G423" s="740"/>
      <c r="H423" s="343"/>
      <c r="I423" s="728"/>
      <c r="J423" s="376"/>
      <c r="K423" s="735"/>
      <c r="L423" s="736"/>
      <c r="M423" s="733"/>
      <c r="N423" s="733"/>
      <c r="O423" s="733"/>
      <c r="P423" s="733"/>
      <c r="Q423" s="734"/>
      <c r="R423" s="50"/>
      <c r="S423" s="50"/>
    </row>
    <row r="424" spans="1:19" ht="35.1" customHeight="1" x14ac:dyDescent="0.25">
      <c r="A424" s="749">
        <f>A421+1</f>
        <v>59</v>
      </c>
      <c r="B424" s="343"/>
      <c r="C424" s="341"/>
      <c r="D424" s="334"/>
      <c r="E424" s="738"/>
      <c r="F424" s="334"/>
      <c r="G424" s="741"/>
      <c r="H424" s="378"/>
      <c r="I424" s="743"/>
      <c r="J424" s="338"/>
      <c r="K424" s="727" t="s">
        <v>496</v>
      </c>
      <c r="L424" s="375"/>
      <c r="M424" s="729"/>
      <c r="N424" s="730"/>
      <c r="O424" s="730"/>
      <c r="P424" s="730"/>
      <c r="Q424" s="730"/>
      <c r="R424" s="731"/>
      <c r="S424" s="50"/>
    </row>
    <row r="425" spans="1:19" ht="50.1" customHeight="1" x14ac:dyDescent="0.25">
      <c r="A425" s="749"/>
      <c r="B425" s="343"/>
      <c r="C425" s="341"/>
      <c r="D425" s="334"/>
      <c r="E425" s="738"/>
      <c r="F425" s="334"/>
      <c r="G425" s="741"/>
      <c r="H425" s="378"/>
      <c r="I425" s="744"/>
      <c r="J425" s="338"/>
      <c r="K425" s="728"/>
      <c r="L425" s="376"/>
      <c r="M425" s="735"/>
      <c r="N425" s="736"/>
      <c r="O425" s="733"/>
      <c r="P425" s="733"/>
      <c r="Q425" s="733"/>
      <c r="R425" s="734"/>
      <c r="S425" s="50"/>
    </row>
    <row r="426" spans="1:19" ht="84.95" customHeight="1" x14ac:dyDescent="0.25">
      <c r="A426" s="750">
        <f>A424+1</f>
        <v>60</v>
      </c>
      <c r="B426" s="343"/>
      <c r="C426" s="342"/>
      <c r="D426" s="334"/>
      <c r="E426" s="739"/>
      <c r="F426" s="334"/>
      <c r="G426" s="742"/>
      <c r="H426" s="378"/>
      <c r="I426" s="479"/>
      <c r="J426" s="338"/>
      <c r="K426" s="760"/>
      <c r="L426" s="761"/>
      <c r="M426" s="371" t="s">
        <v>497</v>
      </c>
      <c r="N426" s="377"/>
      <c r="O426" s="745"/>
      <c r="P426" s="746"/>
      <c r="Q426" s="746"/>
      <c r="R426" s="746"/>
      <c r="S426" s="747"/>
    </row>
    <row r="427" spans="1:19" s="4" customFormat="1" ht="5.0999999999999996" customHeight="1" x14ac:dyDescent="0.25">
      <c r="A427" s="397"/>
      <c r="B427" s="334"/>
      <c r="C427" s="333"/>
      <c r="D427" s="334"/>
      <c r="E427" s="333"/>
      <c r="F427" s="334"/>
      <c r="G427" s="336"/>
      <c r="H427" s="334"/>
      <c r="I427" s="383"/>
      <c r="J427" s="338"/>
      <c r="K427" s="338"/>
      <c r="L427" s="335"/>
      <c r="M427" s="50"/>
      <c r="N427" s="50"/>
      <c r="O427" s="50"/>
      <c r="P427" s="50"/>
      <c r="Q427" s="50"/>
      <c r="R427" s="50"/>
      <c r="S427" s="50"/>
    </row>
    <row r="428" spans="1:19" ht="30" customHeight="1" x14ac:dyDescent="0.25">
      <c r="A428" s="748">
        <f>A421+1</f>
        <v>59</v>
      </c>
      <c r="B428" s="343"/>
      <c r="C428" s="751"/>
      <c r="D428" s="752"/>
      <c r="E428" s="752"/>
      <c r="F428" s="752"/>
      <c r="G428" s="753"/>
      <c r="H428" s="343"/>
      <c r="I428" s="726" t="s">
        <v>495</v>
      </c>
      <c r="J428" s="374"/>
      <c r="K428" s="729"/>
      <c r="L428" s="730"/>
      <c r="M428" s="730"/>
      <c r="N428" s="730"/>
      <c r="O428" s="730"/>
      <c r="P428" s="730"/>
      <c r="Q428" s="731"/>
      <c r="R428" s="50"/>
      <c r="S428" s="50"/>
    </row>
    <row r="429" spans="1:19" ht="5.0999999999999996" customHeight="1" x14ac:dyDescent="0.25">
      <c r="A429" s="749"/>
      <c r="B429" s="343"/>
      <c r="C429" s="341"/>
      <c r="D429" s="334"/>
      <c r="E429" s="351"/>
      <c r="F429" s="334"/>
      <c r="G429" s="361"/>
      <c r="H429" s="360"/>
      <c r="I429" s="727"/>
      <c r="J429" s="375"/>
      <c r="K429" s="732"/>
      <c r="L429" s="733"/>
      <c r="M429" s="733"/>
      <c r="N429" s="733"/>
      <c r="O429" s="733"/>
      <c r="P429" s="733"/>
      <c r="Q429" s="734"/>
      <c r="R429" s="50"/>
      <c r="S429" s="50"/>
    </row>
    <row r="430" spans="1:19" ht="50.1" customHeight="1" x14ac:dyDescent="0.25">
      <c r="A430" s="749"/>
      <c r="B430" s="343"/>
      <c r="C430" s="341"/>
      <c r="D430" s="334"/>
      <c r="E430" s="737"/>
      <c r="F430" s="334"/>
      <c r="G430" s="740"/>
      <c r="H430" s="343"/>
      <c r="I430" s="728"/>
      <c r="J430" s="376"/>
      <c r="K430" s="735"/>
      <c r="L430" s="736"/>
      <c r="M430" s="733"/>
      <c r="N430" s="733"/>
      <c r="O430" s="733"/>
      <c r="P430" s="733"/>
      <c r="Q430" s="734"/>
      <c r="R430" s="50"/>
      <c r="S430" s="50"/>
    </row>
    <row r="431" spans="1:19" ht="35.1" customHeight="1" x14ac:dyDescent="0.25">
      <c r="A431" s="749"/>
      <c r="B431" s="343"/>
      <c r="C431" s="341"/>
      <c r="D431" s="334"/>
      <c r="E431" s="738"/>
      <c r="F431" s="334"/>
      <c r="G431" s="741"/>
      <c r="H431" s="378"/>
      <c r="I431" s="743"/>
      <c r="J431" s="338"/>
      <c r="K431" s="727" t="s">
        <v>496</v>
      </c>
      <c r="L431" s="375"/>
      <c r="M431" s="729"/>
      <c r="N431" s="730"/>
      <c r="O431" s="730"/>
      <c r="P431" s="730"/>
      <c r="Q431" s="730"/>
      <c r="R431" s="731"/>
      <c r="S431" s="50"/>
    </row>
    <row r="432" spans="1:19" ht="50.1" customHeight="1" x14ac:dyDescent="0.25">
      <c r="A432" s="749"/>
      <c r="B432" s="343"/>
      <c r="C432" s="341"/>
      <c r="D432" s="334"/>
      <c r="E432" s="738"/>
      <c r="F432" s="334"/>
      <c r="G432" s="741"/>
      <c r="H432" s="378"/>
      <c r="I432" s="744"/>
      <c r="J432" s="338"/>
      <c r="K432" s="728"/>
      <c r="L432" s="376"/>
      <c r="M432" s="735"/>
      <c r="N432" s="736"/>
      <c r="O432" s="733"/>
      <c r="P432" s="733"/>
      <c r="Q432" s="733"/>
      <c r="R432" s="734"/>
      <c r="S432" s="50"/>
    </row>
    <row r="433" spans="1:19" ht="84.95" customHeight="1" x14ac:dyDescent="0.25">
      <c r="A433" s="750"/>
      <c r="B433" s="343"/>
      <c r="C433" s="342"/>
      <c r="D433" s="334"/>
      <c r="E433" s="739"/>
      <c r="F433" s="334"/>
      <c r="G433" s="742"/>
      <c r="H433" s="378"/>
      <c r="I433" s="479"/>
      <c r="J433" s="338"/>
      <c r="K433" s="760"/>
      <c r="L433" s="761"/>
      <c r="M433" s="371" t="s">
        <v>497</v>
      </c>
      <c r="N433" s="377"/>
      <c r="O433" s="745"/>
      <c r="P433" s="746"/>
      <c r="Q433" s="746"/>
      <c r="R433" s="746"/>
      <c r="S433" s="747"/>
    </row>
    <row r="434" spans="1:19" s="4" customFormat="1" ht="5.0999999999999996" customHeight="1" x14ac:dyDescent="0.25">
      <c r="A434" s="397"/>
      <c r="B434" s="334"/>
      <c r="C434" s="333"/>
      <c r="D434" s="334"/>
      <c r="E434" s="333"/>
      <c r="F434" s="334"/>
      <c r="G434" s="336"/>
      <c r="H434" s="334"/>
      <c r="I434" s="383"/>
      <c r="J434" s="338"/>
      <c r="K434" s="338"/>
      <c r="L434" s="335"/>
      <c r="M434" s="50"/>
      <c r="N434" s="50"/>
      <c r="O434" s="50"/>
      <c r="P434" s="50"/>
      <c r="Q434" s="50"/>
      <c r="R434" s="50"/>
      <c r="S434" s="50"/>
    </row>
    <row r="435" spans="1:19" ht="30" customHeight="1" x14ac:dyDescent="0.25">
      <c r="A435" s="748">
        <f>A428+1</f>
        <v>60</v>
      </c>
      <c r="B435" s="343"/>
      <c r="C435" s="751"/>
      <c r="D435" s="752"/>
      <c r="E435" s="752"/>
      <c r="F435" s="752"/>
      <c r="G435" s="753"/>
      <c r="H435" s="343"/>
      <c r="I435" s="726" t="s">
        <v>495</v>
      </c>
      <c r="J435" s="374"/>
      <c r="K435" s="729"/>
      <c r="L435" s="730"/>
      <c r="M435" s="730"/>
      <c r="N435" s="730"/>
      <c r="O435" s="730"/>
      <c r="P435" s="730"/>
      <c r="Q435" s="731"/>
      <c r="R435" s="50"/>
      <c r="S435" s="50"/>
    </row>
    <row r="436" spans="1:19" ht="5.0999999999999996" customHeight="1" x14ac:dyDescent="0.25">
      <c r="A436" s="749"/>
      <c r="B436" s="343"/>
      <c r="C436" s="341"/>
      <c r="D436" s="334"/>
      <c r="E436" s="351"/>
      <c r="F436" s="334"/>
      <c r="G436" s="361"/>
      <c r="H436" s="360"/>
      <c r="I436" s="727"/>
      <c r="J436" s="375"/>
      <c r="K436" s="732"/>
      <c r="L436" s="733"/>
      <c r="M436" s="733"/>
      <c r="N436" s="733"/>
      <c r="O436" s="733"/>
      <c r="P436" s="733"/>
      <c r="Q436" s="734"/>
      <c r="R436" s="50"/>
      <c r="S436" s="50"/>
    </row>
    <row r="437" spans="1:19" ht="50.1" customHeight="1" x14ac:dyDescent="0.25">
      <c r="A437" s="749"/>
      <c r="B437" s="343"/>
      <c r="C437" s="341"/>
      <c r="D437" s="334"/>
      <c r="E437" s="737"/>
      <c r="F437" s="334"/>
      <c r="G437" s="740"/>
      <c r="H437" s="343"/>
      <c r="I437" s="728"/>
      <c r="J437" s="376"/>
      <c r="K437" s="735"/>
      <c r="L437" s="736"/>
      <c r="M437" s="733"/>
      <c r="N437" s="733"/>
      <c r="O437" s="733"/>
      <c r="P437" s="733"/>
      <c r="Q437" s="734"/>
      <c r="R437" s="50"/>
      <c r="S437" s="50"/>
    </row>
    <row r="438" spans="1:19" ht="35.1" customHeight="1" x14ac:dyDescent="0.25">
      <c r="A438" s="749"/>
      <c r="B438" s="343"/>
      <c r="C438" s="341"/>
      <c r="D438" s="334"/>
      <c r="E438" s="738"/>
      <c r="F438" s="334"/>
      <c r="G438" s="741"/>
      <c r="H438" s="378"/>
      <c r="I438" s="743"/>
      <c r="J438" s="338"/>
      <c r="K438" s="727" t="s">
        <v>496</v>
      </c>
      <c r="L438" s="375"/>
      <c r="M438" s="729"/>
      <c r="N438" s="730"/>
      <c r="O438" s="730"/>
      <c r="P438" s="730"/>
      <c r="Q438" s="730"/>
      <c r="R438" s="731"/>
      <c r="S438" s="50"/>
    </row>
    <row r="439" spans="1:19" ht="50.1" customHeight="1" x14ac:dyDescent="0.25">
      <c r="A439" s="749"/>
      <c r="B439" s="343"/>
      <c r="C439" s="341"/>
      <c r="D439" s="334"/>
      <c r="E439" s="738"/>
      <c r="F439" s="334"/>
      <c r="G439" s="741"/>
      <c r="H439" s="378"/>
      <c r="I439" s="744"/>
      <c r="J439" s="338"/>
      <c r="K439" s="728"/>
      <c r="L439" s="376"/>
      <c r="M439" s="735"/>
      <c r="N439" s="736"/>
      <c r="O439" s="733"/>
      <c r="P439" s="733"/>
      <c r="Q439" s="733"/>
      <c r="R439" s="734"/>
      <c r="S439" s="50"/>
    </row>
    <row r="440" spans="1:19" ht="84.95" customHeight="1" x14ac:dyDescent="0.25">
      <c r="A440" s="750"/>
      <c r="B440" s="343"/>
      <c r="C440" s="342"/>
      <c r="D440" s="334"/>
      <c r="E440" s="739"/>
      <c r="F440" s="334"/>
      <c r="G440" s="742"/>
      <c r="H440" s="378"/>
      <c r="I440" s="479"/>
      <c r="J440" s="338"/>
      <c r="K440" s="760"/>
      <c r="L440" s="761"/>
      <c r="M440" s="371" t="s">
        <v>497</v>
      </c>
      <c r="N440" s="377"/>
      <c r="O440" s="745"/>
      <c r="P440" s="746"/>
      <c r="Q440" s="746"/>
      <c r="R440" s="746"/>
      <c r="S440" s="747"/>
    </row>
    <row r="441" spans="1:19" s="4" customFormat="1" ht="5.0999999999999996" customHeight="1" x14ac:dyDescent="0.25">
      <c r="A441" s="397"/>
      <c r="B441" s="334"/>
      <c r="C441" s="333"/>
      <c r="D441" s="334"/>
      <c r="E441" s="333"/>
      <c r="F441" s="334"/>
      <c r="G441" s="336"/>
      <c r="H441" s="334"/>
      <c r="I441" s="383"/>
      <c r="J441" s="338"/>
      <c r="K441" s="338"/>
      <c r="L441" s="335"/>
      <c r="M441" s="50"/>
      <c r="N441" s="50"/>
      <c r="O441" s="50"/>
      <c r="P441" s="50"/>
      <c r="Q441" s="50"/>
      <c r="R441" s="50"/>
      <c r="S441" s="50"/>
    </row>
    <row r="442" spans="1:19" ht="30" customHeight="1" x14ac:dyDescent="0.25">
      <c r="A442" s="748">
        <f>A435+1</f>
        <v>61</v>
      </c>
      <c r="B442" s="343"/>
      <c r="C442" s="751"/>
      <c r="D442" s="752"/>
      <c r="E442" s="752"/>
      <c r="F442" s="752"/>
      <c r="G442" s="753"/>
      <c r="H442" s="343"/>
      <c r="I442" s="726" t="s">
        <v>495</v>
      </c>
      <c r="J442" s="374"/>
      <c r="K442" s="729"/>
      <c r="L442" s="730"/>
      <c r="M442" s="730"/>
      <c r="N442" s="730"/>
      <c r="O442" s="730"/>
      <c r="P442" s="730"/>
      <c r="Q442" s="731"/>
      <c r="R442" s="50"/>
      <c r="S442" s="50"/>
    </row>
    <row r="443" spans="1:19" ht="5.0999999999999996" customHeight="1" x14ac:dyDescent="0.25">
      <c r="A443" s="749"/>
      <c r="B443" s="343"/>
      <c r="C443" s="341"/>
      <c r="D443" s="334"/>
      <c r="E443" s="351"/>
      <c r="F443" s="334"/>
      <c r="G443" s="361"/>
      <c r="H443" s="360"/>
      <c r="I443" s="727"/>
      <c r="J443" s="375"/>
      <c r="K443" s="732"/>
      <c r="L443" s="733"/>
      <c r="M443" s="733"/>
      <c r="N443" s="733"/>
      <c r="O443" s="733"/>
      <c r="P443" s="733"/>
      <c r="Q443" s="734"/>
      <c r="R443" s="50"/>
      <c r="S443" s="50"/>
    </row>
    <row r="444" spans="1:19" ht="50.1" customHeight="1" x14ac:dyDescent="0.25">
      <c r="A444" s="749"/>
      <c r="B444" s="343"/>
      <c r="C444" s="341"/>
      <c r="D444" s="334"/>
      <c r="E444" s="737"/>
      <c r="F444" s="334"/>
      <c r="G444" s="740"/>
      <c r="H444" s="343"/>
      <c r="I444" s="728"/>
      <c r="J444" s="376"/>
      <c r="K444" s="735"/>
      <c r="L444" s="736"/>
      <c r="M444" s="733"/>
      <c r="N444" s="733"/>
      <c r="O444" s="733"/>
      <c r="P444" s="733"/>
      <c r="Q444" s="734"/>
      <c r="R444" s="50"/>
      <c r="S444" s="50"/>
    </row>
    <row r="445" spans="1:19" ht="35.1" customHeight="1" x14ac:dyDescent="0.25">
      <c r="A445" s="749"/>
      <c r="B445" s="343"/>
      <c r="C445" s="341"/>
      <c r="D445" s="334"/>
      <c r="E445" s="738"/>
      <c r="F445" s="334"/>
      <c r="G445" s="741"/>
      <c r="H445" s="378"/>
      <c r="I445" s="743"/>
      <c r="J445" s="338"/>
      <c r="K445" s="727" t="s">
        <v>496</v>
      </c>
      <c r="L445" s="375"/>
      <c r="M445" s="729"/>
      <c r="N445" s="730"/>
      <c r="O445" s="730"/>
      <c r="P445" s="730"/>
      <c r="Q445" s="730"/>
      <c r="R445" s="731"/>
      <c r="S445" s="50"/>
    </row>
    <row r="446" spans="1:19" ht="50.1" customHeight="1" x14ac:dyDescent="0.25">
      <c r="A446" s="749"/>
      <c r="B446" s="343"/>
      <c r="C446" s="341"/>
      <c r="D446" s="334"/>
      <c r="E446" s="738"/>
      <c r="F446" s="334"/>
      <c r="G446" s="741"/>
      <c r="H446" s="378"/>
      <c r="I446" s="744"/>
      <c r="J446" s="338"/>
      <c r="K446" s="728"/>
      <c r="L446" s="376"/>
      <c r="M446" s="735"/>
      <c r="N446" s="736"/>
      <c r="O446" s="733"/>
      <c r="P446" s="733"/>
      <c r="Q446" s="733"/>
      <c r="R446" s="734"/>
      <c r="S446" s="50"/>
    </row>
    <row r="447" spans="1:19" ht="84.95" customHeight="1" x14ac:dyDescent="0.25">
      <c r="A447" s="750"/>
      <c r="B447" s="343"/>
      <c r="C447" s="342"/>
      <c r="D447" s="334"/>
      <c r="E447" s="739"/>
      <c r="F447" s="334"/>
      <c r="G447" s="742"/>
      <c r="H447" s="378"/>
      <c r="I447" s="479"/>
      <c r="J447" s="338"/>
      <c r="K447" s="760"/>
      <c r="L447" s="761"/>
      <c r="M447" s="371" t="s">
        <v>497</v>
      </c>
      <c r="N447" s="377"/>
      <c r="O447" s="745"/>
      <c r="P447" s="746"/>
      <c r="Q447" s="746"/>
      <c r="R447" s="746"/>
      <c r="S447" s="747"/>
    </row>
    <row r="448" spans="1:19" s="4" customFormat="1" ht="5.0999999999999996" customHeight="1" x14ac:dyDescent="0.25">
      <c r="A448" s="397"/>
      <c r="B448" s="334"/>
      <c r="C448" s="333"/>
      <c r="D448" s="334"/>
      <c r="E448" s="333"/>
      <c r="F448" s="334"/>
      <c r="G448" s="336"/>
      <c r="H448" s="334"/>
      <c r="I448" s="383"/>
      <c r="J448" s="338"/>
      <c r="K448" s="338"/>
      <c r="L448" s="335"/>
      <c r="M448" s="50"/>
      <c r="N448" s="50"/>
      <c r="O448" s="50"/>
      <c r="P448" s="50"/>
      <c r="Q448" s="50"/>
      <c r="R448" s="50"/>
      <c r="S448" s="50"/>
    </row>
    <row r="449" spans="1:19" ht="30" customHeight="1" x14ac:dyDescent="0.25">
      <c r="A449" s="748">
        <f>A442+1</f>
        <v>62</v>
      </c>
      <c r="B449" s="343"/>
      <c r="C449" s="751"/>
      <c r="D449" s="752"/>
      <c r="E449" s="752"/>
      <c r="F449" s="752"/>
      <c r="G449" s="753"/>
      <c r="H449" s="343"/>
      <c r="I449" s="726" t="s">
        <v>495</v>
      </c>
      <c r="J449" s="374"/>
      <c r="K449" s="729"/>
      <c r="L449" s="730"/>
      <c r="M449" s="730"/>
      <c r="N449" s="730"/>
      <c r="O449" s="730"/>
      <c r="P449" s="730"/>
      <c r="Q449" s="731"/>
      <c r="R449" s="50"/>
      <c r="S449" s="50"/>
    </row>
    <row r="450" spans="1:19" ht="5.0999999999999996" customHeight="1" x14ac:dyDescent="0.25">
      <c r="A450" s="749"/>
      <c r="B450" s="343"/>
      <c r="C450" s="341"/>
      <c r="D450" s="334"/>
      <c r="E450" s="351"/>
      <c r="F450" s="334"/>
      <c r="G450" s="361"/>
      <c r="H450" s="360"/>
      <c r="I450" s="727"/>
      <c r="J450" s="375"/>
      <c r="K450" s="732"/>
      <c r="L450" s="733"/>
      <c r="M450" s="733"/>
      <c r="N450" s="733"/>
      <c r="O450" s="733"/>
      <c r="P450" s="733"/>
      <c r="Q450" s="734"/>
      <c r="R450" s="50"/>
      <c r="S450" s="50"/>
    </row>
    <row r="451" spans="1:19" ht="50.1" customHeight="1" x14ac:dyDescent="0.25">
      <c r="A451" s="749"/>
      <c r="B451" s="343"/>
      <c r="C451" s="341"/>
      <c r="D451" s="334"/>
      <c r="E451" s="737"/>
      <c r="F451" s="334"/>
      <c r="G451" s="740"/>
      <c r="H451" s="343"/>
      <c r="I451" s="728"/>
      <c r="J451" s="376"/>
      <c r="K451" s="735"/>
      <c r="L451" s="736"/>
      <c r="M451" s="733"/>
      <c r="N451" s="733"/>
      <c r="O451" s="733"/>
      <c r="P451" s="733"/>
      <c r="Q451" s="734"/>
      <c r="R451" s="50"/>
      <c r="S451" s="50"/>
    </row>
    <row r="452" spans="1:19" ht="35.1" customHeight="1" x14ac:dyDescent="0.25">
      <c r="A452" s="749"/>
      <c r="B452" s="343"/>
      <c r="C452" s="341"/>
      <c r="D452" s="334"/>
      <c r="E452" s="738"/>
      <c r="F452" s="334"/>
      <c r="G452" s="741"/>
      <c r="H452" s="378"/>
      <c r="I452" s="743"/>
      <c r="J452" s="338"/>
      <c r="K452" s="727" t="s">
        <v>496</v>
      </c>
      <c r="L452" s="375"/>
      <c r="M452" s="729"/>
      <c r="N452" s="730"/>
      <c r="O452" s="730"/>
      <c r="P452" s="730"/>
      <c r="Q452" s="730"/>
      <c r="R452" s="731"/>
      <c r="S452" s="50"/>
    </row>
    <row r="453" spans="1:19" ht="50.1" customHeight="1" x14ac:dyDescent="0.25">
      <c r="A453" s="749"/>
      <c r="B453" s="343"/>
      <c r="C453" s="341"/>
      <c r="D453" s="334"/>
      <c r="E453" s="738"/>
      <c r="F453" s="334"/>
      <c r="G453" s="741"/>
      <c r="H453" s="378"/>
      <c r="I453" s="744"/>
      <c r="J453" s="338"/>
      <c r="K453" s="728"/>
      <c r="L453" s="376"/>
      <c r="M453" s="735"/>
      <c r="N453" s="736"/>
      <c r="O453" s="733"/>
      <c r="P453" s="733"/>
      <c r="Q453" s="733"/>
      <c r="R453" s="734"/>
      <c r="S453" s="50"/>
    </row>
    <row r="454" spans="1:19" ht="84.95" customHeight="1" x14ac:dyDescent="0.25">
      <c r="A454" s="750"/>
      <c r="B454" s="343"/>
      <c r="C454" s="342"/>
      <c r="D454" s="334"/>
      <c r="E454" s="739"/>
      <c r="F454" s="334"/>
      <c r="G454" s="742"/>
      <c r="H454" s="378"/>
      <c r="I454" s="479"/>
      <c r="J454" s="338"/>
      <c r="K454" s="760"/>
      <c r="L454" s="761"/>
      <c r="M454" s="371" t="s">
        <v>497</v>
      </c>
      <c r="N454" s="377"/>
      <c r="O454" s="745"/>
      <c r="P454" s="746"/>
      <c r="Q454" s="746"/>
      <c r="R454" s="746"/>
      <c r="S454" s="747"/>
    </row>
    <row r="455" spans="1:19" s="4" customFormat="1" ht="5.0999999999999996" customHeight="1" x14ac:dyDescent="0.25">
      <c r="A455" s="397"/>
      <c r="B455" s="334"/>
      <c r="C455" s="333"/>
      <c r="D455" s="334"/>
      <c r="E455" s="333"/>
      <c r="F455" s="334"/>
      <c r="G455" s="336"/>
      <c r="H455" s="334"/>
      <c r="I455" s="383"/>
      <c r="J455" s="338"/>
      <c r="K455" s="338"/>
      <c r="L455" s="335"/>
      <c r="M455" s="50"/>
      <c r="N455" s="50"/>
      <c r="O455" s="50"/>
      <c r="P455" s="50"/>
      <c r="Q455" s="50"/>
      <c r="R455" s="50"/>
      <c r="S455" s="50"/>
    </row>
    <row r="456" spans="1:19" ht="30" customHeight="1" x14ac:dyDescent="0.25">
      <c r="A456" s="748">
        <f>A449+1</f>
        <v>63</v>
      </c>
      <c r="B456" s="343"/>
      <c r="C456" s="751"/>
      <c r="D456" s="752"/>
      <c r="E456" s="752"/>
      <c r="F456" s="752"/>
      <c r="G456" s="753"/>
      <c r="H456" s="343"/>
      <c r="I456" s="726" t="s">
        <v>495</v>
      </c>
      <c r="J456" s="374"/>
      <c r="K456" s="729"/>
      <c r="L456" s="730"/>
      <c r="M456" s="730"/>
      <c r="N456" s="730"/>
      <c r="O456" s="730"/>
      <c r="P456" s="730"/>
      <c r="Q456" s="731"/>
      <c r="R456" s="50"/>
      <c r="S456" s="50"/>
    </row>
    <row r="457" spans="1:19" ht="5.0999999999999996" customHeight="1" x14ac:dyDescent="0.25">
      <c r="A457" s="749"/>
      <c r="B457" s="343"/>
      <c r="C457" s="341"/>
      <c r="D457" s="334"/>
      <c r="E457" s="351"/>
      <c r="F457" s="334"/>
      <c r="G457" s="361"/>
      <c r="H457" s="360"/>
      <c r="I457" s="727"/>
      <c r="J457" s="375"/>
      <c r="K457" s="732"/>
      <c r="L457" s="733"/>
      <c r="M457" s="733"/>
      <c r="N457" s="733"/>
      <c r="O457" s="733"/>
      <c r="P457" s="733"/>
      <c r="Q457" s="734"/>
      <c r="R457" s="50"/>
      <c r="S457" s="50"/>
    </row>
    <row r="458" spans="1:19" ht="50.1" customHeight="1" x14ac:dyDescent="0.25">
      <c r="A458" s="749"/>
      <c r="B458" s="343"/>
      <c r="C458" s="341"/>
      <c r="D458" s="334"/>
      <c r="E458" s="737"/>
      <c r="F458" s="334"/>
      <c r="G458" s="740"/>
      <c r="H458" s="343"/>
      <c r="I458" s="728"/>
      <c r="J458" s="376"/>
      <c r="K458" s="735"/>
      <c r="L458" s="736"/>
      <c r="M458" s="733"/>
      <c r="N458" s="733"/>
      <c r="O458" s="733"/>
      <c r="P458" s="733"/>
      <c r="Q458" s="734"/>
      <c r="R458" s="50"/>
      <c r="S458" s="50"/>
    </row>
    <row r="459" spans="1:19" ht="35.1" customHeight="1" x14ac:dyDescent="0.25">
      <c r="A459" s="749"/>
      <c r="B459" s="343"/>
      <c r="C459" s="341"/>
      <c r="D459" s="334"/>
      <c r="E459" s="738"/>
      <c r="F459" s="334"/>
      <c r="G459" s="741"/>
      <c r="H459" s="378"/>
      <c r="I459" s="743"/>
      <c r="J459" s="338"/>
      <c r="K459" s="727" t="s">
        <v>496</v>
      </c>
      <c r="L459" s="375"/>
      <c r="M459" s="729"/>
      <c r="N459" s="730"/>
      <c r="O459" s="730"/>
      <c r="P459" s="730"/>
      <c r="Q459" s="730"/>
      <c r="R459" s="731"/>
      <c r="S459" s="50"/>
    </row>
    <row r="460" spans="1:19" ht="50.1" customHeight="1" x14ac:dyDescent="0.25">
      <c r="A460" s="749"/>
      <c r="B460" s="343"/>
      <c r="C460" s="341"/>
      <c r="D460" s="334"/>
      <c r="E460" s="738"/>
      <c r="F460" s="334"/>
      <c r="G460" s="741"/>
      <c r="H460" s="378"/>
      <c r="I460" s="744"/>
      <c r="J460" s="338"/>
      <c r="K460" s="728"/>
      <c r="L460" s="376"/>
      <c r="M460" s="735"/>
      <c r="N460" s="736"/>
      <c r="O460" s="733"/>
      <c r="P460" s="733"/>
      <c r="Q460" s="733"/>
      <c r="R460" s="734"/>
      <c r="S460" s="50"/>
    </row>
    <row r="461" spans="1:19" ht="84.95" customHeight="1" x14ac:dyDescent="0.25">
      <c r="A461" s="750"/>
      <c r="B461" s="343"/>
      <c r="C461" s="342"/>
      <c r="D461" s="334"/>
      <c r="E461" s="739"/>
      <c r="F461" s="334"/>
      <c r="G461" s="742"/>
      <c r="H461" s="378"/>
      <c r="I461" s="479"/>
      <c r="J461" s="338"/>
      <c r="K461" s="760"/>
      <c r="L461" s="761"/>
      <c r="M461" s="371" t="s">
        <v>497</v>
      </c>
      <c r="N461" s="377"/>
      <c r="O461" s="745"/>
      <c r="P461" s="746"/>
      <c r="Q461" s="746"/>
      <c r="R461" s="746"/>
      <c r="S461" s="747"/>
    </row>
    <row r="462" spans="1:19" s="4" customFormat="1" ht="5.0999999999999996" customHeight="1" x14ac:dyDescent="0.25">
      <c r="A462" s="397"/>
      <c r="B462" s="334"/>
      <c r="C462" s="333"/>
      <c r="D462" s="334"/>
      <c r="E462" s="333"/>
      <c r="F462" s="334"/>
      <c r="G462" s="336"/>
      <c r="H462" s="334"/>
      <c r="I462" s="383"/>
      <c r="J462" s="338"/>
      <c r="K462" s="338"/>
      <c r="L462" s="335"/>
      <c r="M462" s="50"/>
      <c r="N462" s="50"/>
      <c r="O462" s="50"/>
      <c r="P462" s="50"/>
      <c r="Q462" s="50"/>
      <c r="R462" s="50"/>
      <c r="S462" s="50"/>
    </row>
    <row r="463" spans="1:19" ht="30" customHeight="1" x14ac:dyDescent="0.25">
      <c r="A463" s="748">
        <f>A456+1</f>
        <v>64</v>
      </c>
      <c r="B463" s="343"/>
      <c r="C463" s="751"/>
      <c r="D463" s="752"/>
      <c r="E463" s="752"/>
      <c r="F463" s="752"/>
      <c r="G463" s="753"/>
      <c r="H463" s="343"/>
      <c r="I463" s="726" t="s">
        <v>495</v>
      </c>
      <c r="J463" s="374"/>
      <c r="K463" s="729"/>
      <c r="L463" s="730"/>
      <c r="M463" s="730"/>
      <c r="N463" s="730"/>
      <c r="O463" s="730"/>
      <c r="P463" s="730"/>
      <c r="Q463" s="731"/>
      <c r="R463" s="50"/>
      <c r="S463" s="50"/>
    </row>
    <row r="464" spans="1:19" ht="5.0999999999999996" customHeight="1" x14ac:dyDescent="0.25">
      <c r="A464" s="749"/>
      <c r="B464" s="343"/>
      <c r="C464" s="341"/>
      <c r="D464" s="334"/>
      <c r="E464" s="351"/>
      <c r="F464" s="334"/>
      <c r="G464" s="361"/>
      <c r="H464" s="360"/>
      <c r="I464" s="727"/>
      <c r="J464" s="375"/>
      <c r="K464" s="732"/>
      <c r="L464" s="733"/>
      <c r="M464" s="733"/>
      <c r="N464" s="733"/>
      <c r="O464" s="733"/>
      <c r="P464" s="733"/>
      <c r="Q464" s="734"/>
      <c r="R464" s="50"/>
      <c r="S464" s="50"/>
    </row>
    <row r="465" spans="1:19" ht="50.1" customHeight="1" x14ac:dyDescent="0.25">
      <c r="A465" s="749"/>
      <c r="B465" s="343"/>
      <c r="C465" s="341"/>
      <c r="D465" s="334"/>
      <c r="E465" s="737"/>
      <c r="F465" s="334"/>
      <c r="G465" s="740"/>
      <c r="H465" s="343"/>
      <c r="I465" s="728"/>
      <c r="J465" s="376"/>
      <c r="K465" s="735"/>
      <c r="L465" s="736"/>
      <c r="M465" s="733"/>
      <c r="N465" s="733"/>
      <c r="O465" s="733"/>
      <c r="P465" s="733"/>
      <c r="Q465" s="734"/>
      <c r="R465" s="50"/>
      <c r="S465" s="50"/>
    </row>
    <row r="466" spans="1:19" ht="35.1" customHeight="1" x14ac:dyDescent="0.25">
      <c r="A466" s="749">
        <f>A463+1</f>
        <v>65</v>
      </c>
      <c r="B466" s="343"/>
      <c r="C466" s="341"/>
      <c r="D466" s="334"/>
      <c r="E466" s="738"/>
      <c r="F466" s="334"/>
      <c r="G466" s="741"/>
      <c r="H466" s="378"/>
      <c r="I466" s="743"/>
      <c r="J466" s="338"/>
      <c r="K466" s="727" t="s">
        <v>496</v>
      </c>
      <c r="L466" s="375"/>
      <c r="M466" s="729"/>
      <c r="N466" s="730"/>
      <c r="O466" s="730"/>
      <c r="P466" s="730"/>
      <c r="Q466" s="730"/>
      <c r="R466" s="731"/>
      <c r="S466" s="50"/>
    </row>
    <row r="467" spans="1:19" ht="50.1" customHeight="1" x14ac:dyDescent="0.25">
      <c r="A467" s="749"/>
      <c r="B467" s="343"/>
      <c r="C467" s="341"/>
      <c r="D467" s="334"/>
      <c r="E467" s="738"/>
      <c r="F467" s="334"/>
      <c r="G467" s="741"/>
      <c r="H467" s="378"/>
      <c r="I467" s="744"/>
      <c r="J467" s="338"/>
      <c r="K467" s="728"/>
      <c r="L467" s="376"/>
      <c r="M467" s="735"/>
      <c r="N467" s="736"/>
      <c r="O467" s="733"/>
      <c r="P467" s="733"/>
      <c r="Q467" s="733"/>
      <c r="R467" s="734"/>
      <c r="S467" s="50"/>
    </row>
    <row r="468" spans="1:19" ht="84.95" customHeight="1" x14ac:dyDescent="0.25">
      <c r="A468" s="750">
        <f>A466+1</f>
        <v>66</v>
      </c>
      <c r="B468" s="343"/>
      <c r="C468" s="342"/>
      <c r="D468" s="334"/>
      <c r="E468" s="739"/>
      <c r="F468" s="334"/>
      <c r="G468" s="742"/>
      <c r="H468" s="378"/>
      <c r="I468" s="479"/>
      <c r="J468" s="338"/>
      <c r="K468" s="760"/>
      <c r="L468" s="761"/>
      <c r="M468" s="371" t="s">
        <v>497</v>
      </c>
      <c r="N468" s="377"/>
      <c r="O468" s="745"/>
      <c r="P468" s="746"/>
      <c r="Q468" s="746"/>
      <c r="R468" s="746"/>
      <c r="S468" s="747"/>
    </row>
    <row r="469" spans="1:19" s="4" customFormat="1" ht="5.0999999999999996" customHeight="1" x14ac:dyDescent="0.25">
      <c r="A469" s="397"/>
      <c r="B469" s="334"/>
      <c r="C469" s="333"/>
      <c r="D469" s="334"/>
      <c r="E469" s="333"/>
      <c r="F469" s="334"/>
      <c r="G469" s="336"/>
      <c r="H469" s="334"/>
      <c r="I469" s="383"/>
      <c r="J469" s="338"/>
      <c r="K469" s="338"/>
      <c r="L469" s="335"/>
      <c r="M469" s="50"/>
      <c r="N469" s="50"/>
      <c r="O469" s="50"/>
      <c r="P469" s="50"/>
      <c r="Q469" s="50"/>
      <c r="R469" s="50"/>
      <c r="S469" s="50"/>
    </row>
    <row r="470" spans="1:19" ht="30" customHeight="1" x14ac:dyDescent="0.25">
      <c r="A470" s="748">
        <f>A463+1</f>
        <v>65</v>
      </c>
      <c r="B470" s="343"/>
      <c r="C470" s="751"/>
      <c r="D470" s="752"/>
      <c r="E470" s="752"/>
      <c r="F470" s="752"/>
      <c r="G470" s="753"/>
      <c r="H470" s="343"/>
      <c r="I470" s="726" t="s">
        <v>495</v>
      </c>
      <c r="J470" s="374"/>
      <c r="K470" s="729"/>
      <c r="L470" s="730"/>
      <c r="M470" s="730"/>
      <c r="N470" s="730"/>
      <c r="O470" s="730"/>
      <c r="P470" s="730"/>
      <c r="Q470" s="731"/>
      <c r="R470" s="50"/>
      <c r="S470" s="50"/>
    </row>
    <row r="471" spans="1:19" ht="5.0999999999999996" customHeight="1" x14ac:dyDescent="0.25">
      <c r="A471" s="749"/>
      <c r="B471" s="343"/>
      <c r="C471" s="341"/>
      <c r="D471" s="334"/>
      <c r="E471" s="351"/>
      <c r="F471" s="334"/>
      <c r="G471" s="361"/>
      <c r="H471" s="360"/>
      <c r="I471" s="727"/>
      <c r="J471" s="375"/>
      <c r="K471" s="732"/>
      <c r="L471" s="733"/>
      <c r="M471" s="733"/>
      <c r="N471" s="733"/>
      <c r="O471" s="733"/>
      <c r="P471" s="733"/>
      <c r="Q471" s="734"/>
      <c r="R471" s="50"/>
      <c r="S471" s="50"/>
    </row>
    <row r="472" spans="1:19" ht="50.1" customHeight="1" x14ac:dyDescent="0.25">
      <c r="A472" s="749"/>
      <c r="B472" s="343"/>
      <c r="C472" s="341"/>
      <c r="D472" s="334"/>
      <c r="E472" s="737"/>
      <c r="F472" s="334"/>
      <c r="G472" s="740"/>
      <c r="H472" s="343"/>
      <c r="I472" s="728"/>
      <c r="J472" s="376"/>
      <c r="K472" s="735"/>
      <c r="L472" s="736"/>
      <c r="M472" s="733"/>
      <c r="N472" s="733"/>
      <c r="O472" s="733"/>
      <c r="P472" s="733"/>
      <c r="Q472" s="734"/>
      <c r="R472" s="50"/>
      <c r="S472" s="50"/>
    </row>
    <row r="473" spans="1:19" ht="35.1" customHeight="1" x14ac:dyDescent="0.25">
      <c r="A473" s="749"/>
      <c r="B473" s="343"/>
      <c r="C473" s="341"/>
      <c r="D473" s="334"/>
      <c r="E473" s="738"/>
      <c r="F473" s="334"/>
      <c r="G473" s="741"/>
      <c r="H473" s="378"/>
      <c r="I473" s="743"/>
      <c r="J473" s="338"/>
      <c r="K473" s="727" t="s">
        <v>496</v>
      </c>
      <c r="L473" s="375"/>
      <c r="M473" s="729"/>
      <c r="N473" s="730"/>
      <c r="O473" s="730"/>
      <c r="P473" s="730"/>
      <c r="Q473" s="730"/>
      <c r="R473" s="731"/>
      <c r="S473" s="50"/>
    </row>
    <row r="474" spans="1:19" ht="50.1" customHeight="1" x14ac:dyDescent="0.25">
      <c r="A474" s="749"/>
      <c r="B474" s="343"/>
      <c r="C474" s="341"/>
      <c r="D474" s="334"/>
      <c r="E474" s="738"/>
      <c r="F474" s="334"/>
      <c r="G474" s="741"/>
      <c r="H474" s="378"/>
      <c r="I474" s="744"/>
      <c r="J474" s="338"/>
      <c r="K474" s="728"/>
      <c r="L474" s="376"/>
      <c r="M474" s="735"/>
      <c r="N474" s="736"/>
      <c r="O474" s="733"/>
      <c r="P474" s="733"/>
      <c r="Q474" s="733"/>
      <c r="R474" s="734"/>
      <c r="S474" s="50"/>
    </row>
    <row r="475" spans="1:19" ht="84.95" customHeight="1" x14ac:dyDescent="0.25">
      <c r="A475" s="750"/>
      <c r="B475" s="343"/>
      <c r="C475" s="342"/>
      <c r="D475" s="334"/>
      <c r="E475" s="739"/>
      <c r="F475" s="334"/>
      <c r="G475" s="742"/>
      <c r="H475" s="378"/>
      <c r="I475" s="479"/>
      <c r="J475" s="338"/>
      <c r="K475" s="760"/>
      <c r="L475" s="761"/>
      <c r="M475" s="371" t="s">
        <v>497</v>
      </c>
      <c r="N475" s="377"/>
      <c r="O475" s="745"/>
      <c r="P475" s="746"/>
      <c r="Q475" s="746"/>
      <c r="R475" s="746"/>
      <c r="S475" s="747"/>
    </row>
    <row r="476" spans="1:19" s="4" customFormat="1" ht="5.0999999999999996" customHeight="1" x14ac:dyDescent="0.25">
      <c r="A476" s="397"/>
      <c r="B476" s="334"/>
      <c r="C476" s="333"/>
      <c r="D476" s="334"/>
      <c r="E476" s="333"/>
      <c r="F476" s="334"/>
      <c r="G476" s="336"/>
      <c r="H476" s="334"/>
      <c r="I476" s="383"/>
      <c r="J476" s="338"/>
      <c r="K476" s="338"/>
      <c r="L476" s="335"/>
      <c r="M476" s="50"/>
      <c r="N476" s="50"/>
      <c r="O476" s="50"/>
      <c r="P476" s="50"/>
      <c r="Q476" s="50"/>
      <c r="R476" s="50"/>
      <c r="S476" s="50"/>
    </row>
    <row r="477" spans="1:19" ht="30" customHeight="1" x14ac:dyDescent="0.25">
      <c r="A477" s="748">
        <f>A470+1</f>
        <v>66</v>
      </c>
      <c r="B477" s="343"/>
      <c r="C477" s="751"/>
      <c r="D477" s="752"/>
      <c r="E477" s="752"/>
      <c r="F477" s="752"/>
      <c r="G477" s="753"/>
      <c r="H477" s="343"/>
      <c r="I477" s="726" t="s">
        <v>495</v>
      </c>
      <c r="J477" s="374"/>
      <c r="K477" s="729"/>
      <c r="L477" s="730"/>
      <c r="M477" s="730"/>
      <c r="N477" s="730"/>
      <c r="O477" s="730"/>
      <c r="P477" s="730"/>
      <c r="Q477" s="731"/>
      <c r="R477" s="50"/>
      <c r="S477" s="50"/>
    </row>
    <row r="478" spans="1:19" ht="5.0999999999999996" customHeight="1" x14ac:dyDescent="0.25">
      <c r="A478" s="749"/>
      <c r="B478" s="343"/>
      <c r="C478" s="341"/>
      <c r="D478" s="334"/>
      <c r="E478" s="351"/>
      <c r="F478" s="334"/>
      <c r="G478" s="361"/>
      <c r="H478" s="360"/>
      <c r="I478" s="727"/>
      <c r="J478" s="375"/>
      <c r="K478" s="732"/>
      <c r="L478" s="733"/>
      <c r="M478" s="733"/>
      <c r="N478" s="733"/>
      <c r="O478" s="733"/>
      <c r="P478" s="733"/>
      <c r="Q478" s="734"/>
      <c r="R478" s="50"/>
      <c r="S478" s="50"/>
    </row>
    <row r="479" spans="1:19" ht="50.1" customHeight="1" x14ac:dyDescent="0.25">
      <c r="A479" s="749"/>
      <c r="B479" s="343"/>
      <c r="C479" s="341"/>
      <c r="D479" s="334"/>
      <c r="E479" s="737"/>
      <c r="F479" s="334"/>
      <c r="G479" s="740"/>
      <c r="H479" s="343"/>
      <c r="I479" s="728"/>
      <c r="J479" s="376"/>
      <c r="K479" s="735"/>
      <c r="L479" s="736"/>
      <c r="M479" s="733"/>
      <c r="N479" s="733"/>
      <c r="O479" s="733"/>
      <c r="P479" s="733"/>
      <c r="Q479" s="734"/>
      <c r="R479" s="50"/>
      <c r="S479" s="50"/>
    </row>
    <row r="480" spans="1:19" ht="35.1" customHeight="1" x14ac:dyDescent="0.25">
      <c r="A480" s="749"/>
      <c r="B480" s="343"/>
      <c r="C480" s="341"/>
      <c r="D480" s="334"/>
      <c r="E480" s="738"/>
      <c r="F480" s="334"/>
      <c r="G480" s="741"/>
      <c r="H480" s="378"/>
      <c r="I480" s="743"/>
      <c r="J480" s="338"/>
      <c r="K480" s="727" t="s">
        <v>496</v>
      </c>
      <c r="L480" s="375"/>
      <c r="M480" s="729"/>
      <c r="N480" s="730"/>
      <c r="O480" s="730"/>
      <c r="P480" s="730"/>
      <c r="Q480" s="730"/>
      <c r="R480" s="731"/>
      <c r="S480" s="50"/>
    </row>
    <row r="481" spans="1:19" ht="50.1" customHeight="1" x14ac:dyDescent="0.25">
      <c r="A481" s="749"/>
      <c r="B481" s="343"/>
      <c r="C481" s="341"/>
      <c r="D481" s="334"/>
      <c r="E481" s="738"/>
      <c r="F481" s="334"/>
      <c r="G481" s="741"/>
      <c r="H481" s="378"/>
      <c r="I481" s="744"/>
      <c r="J481" s="338"/>
      <c r="K481" s="728"/>
      <c r="L481" s="376"/>
      <c r="M481" s="735"/>
      <c r="N481" s="736"/>
      <c r="O481" s="733"/>
      <c r="P481" s="733"/>
      <c r="Q481" s="733"/>
      <c r="R481" s="734"/>
      <c r="S481" s="50"/>
    </row>
    <row r="482" spans="1:19" ht="84.95" customHeight="1" x14ac:dyDescent="0.25">
      <c r="A482" s="750"/>
      <c r="B482" s="343"/>
      <c r="C482" s="342"/>
      <c r="D482" s="334"/>
      <c r="E482" s="739"/>
      <c r="F482" s="334"/>
      <c r="G482" s="742"/>
      <c r="H482" s="378"/>
      <c r="I482" s="479"/>
      <c r="J482" s="338"/>
      <c r="K482" s="760"/>
      <c r="L482" s="761"/>
      <c r="M482" s="371" t="s">
        <v>497</v>
      </c>
      <c r="N482" s="377"/>
      <c r="O482" s="745"/>
      <c r="P482" s="746"/>
      <c r="Q482" s="746"/>
      <c r="R482" s="746"/>
      <c r="S482" s="747"/>
    </row>
    <row r="483" spans="1:19" s="4" customFormat="1" ht="5.0999999999999996" customHeight="1" x14ac:dyDescent="0.25">
      <c r="A483" s="397"/>
      <c r="B483" s="334"/>
      <c r="C483" s="333"/>
      <c r="D483" s="334"/>
      <c r="E483" s="333"/>
      <c r="F483" s="334"/>
      <c r="G483" s="336"/>
      <c r="H483" s="334"/>
      <c r="I483" s="383"/>
      <c r="J483" s="338"/>
      <c r="K483" s="338"/>
      <c r="L483" s="335"/>
      <c r="M483" s="50"/>
      <c r="N483" s="50"/>
      <c r="O483" s="50"/>
      <c r="P483" s="50"/>
      <c r="Q483" s="50"/>
      <c r="R483" s="50"/>
      <c r="S483" s="50"/>
    </row>
    <row r="484" spans="1:19" ht="30" customHeight="1" x14ac:dyDescent="0.25">
      <c r="A484" s="748">
        <f>A477+1</f>
        <v>67</v>
      </c>
      <c r="B484" s="343"/>
      <c r="C484" s="751"/>
      <c r="D484" s="752"/>
      <c r="E484" s="752"/>
      <c r="F484" s="752"/>
      <c r="G484" s="753"/>
      <c r="H484" s="343"/>
      <c r="I484" s="726" t="s">
        <v>495</v>
      </c>
      <c r="J484" s="374"/>
      <c r="K484" s="729"/>
      <c r="L484" s="730"/>
      <c r="M484" s="730"/>
      <c r="N484" s="730"/>
      <c r="O484" s="730"/>
      <c r="P484" s="730"/>
      <c r="Q484" s="731"/>
      <c r="R484" s="50"/>
      <c r="S484" s="50"/>
    </row>
    <row r="485" spans="1:19" ht="5.0999999999999996" customHeight="1" x14ac:dyDescent="0.25">
      <c r="A485" s="749"/>
      <c r="B485" s="343"/>
      <c r="C485" s="341"/>
      <c r="D485" s="334"/>
      <c r="E485" s="351"/>
      <c r="F485" s="334"/>
      <c r="G485" s="361"/>
      <c r="H485" s="360"/>
      <c r="I485" s="727"/>
      <c r="J485" s="375"/>
      <c r="K485" s="732"/>
      <c r="L485" s="733"/>
      <c r="M485" s="733"/>
      <c r="N485" s="733"/>
      <c r="O485" s="733"/>
      <c r="P485" s="733"/>
      <c r="Q485" s="734"/>
      <c r="R485" s="50"/>
      <c r="S485" s="50"/>
    </row>
    <row r="486" spans="1:19" ht="50.1" customHeight="1" x14ac:dyDescent="0.25">
      <c r="A486" s="749"/>
      <c r="B486" s="343"/>
      <c r="C486" s="341"/>
      <c r="D486" s="334"/>
      <c r="E486" s="737"/>
      <c r="F486" s="334"/>
      <c r="G486" s="740"/>
      <c r="H486" s="343"/>
      <c r="I486" s="728"/>
      <c r="J486" s="376"/>
      <c r="K486" s="735"/>
      <c r="L486" s="736"/>
      <c r="M486" s="733"/>
      <c r="N486" s="733"/>
      <c r="O486" s="733"/>
      <c r="P486" s="733"/>
      <c r="Q486" s="734"/>
      <c r="R486" s="50"/>
      <c r="S486" s="50"/>
    </row>
    <row r="487" spans="1:19" ht="35.1" customHeight="1" x14ac:dyDescent="0.25">
      <c r="A487" s="749"/>
      <c r="B487" s="343"/>
      <c r="C487" s="341"/>
      <c r="D487" s="334"/>
      <c r="E487" s="738"/>
      <c r="F487" s="334"/>
      <c r="G487" s="741"/>
      <c r="H487" s="378"/>
      <c r="I487" s="743"/>
      <c r="J487" s="338"/>
      <c r="K487" s="727" t="s">
        <v>496</v>
      </c>
      <c r="L487" s="375"/>
      <c r="M487" s="729"/>
      <c r="N487" s="730"/>
      <c r="O487" s="730"/>
      <c r="P487" s="730"/>
      <c r="Q487" s="730"/>
      <c r="R487" s="731"/>
      <c r="S487" s="50"/>
    </row>
    <row r="488" spans="1:19" ht="50.1" customHeight="1" x14ac:dyDescent="0.25">
      <c r="A488" s="749"/>
      <c r="B488" s="343"/>
      <c r="C488" s="341"/>
      <c r="D488" s="334"/>
      <c r="E488" s="738"/>
      <c r="F488" s="334"/>
      <c r="G488" s="741"/>
      <c r="H488" s="378"/>
      <c r="I488" s="744"/>
      <c r="J488" s="338"/>
      <c r="K488" s="728"/>
      <c r="L488" s="376"/>
      <c r="M488" s="735"/>
      <c r="N488" s="736"/>
      <c r="O488" s="733"/>
      <c r="P488" s="733"/>
      <c r="Q488" s="733"/>
      <c r="R488" s="734"/>
      <c r="S488" s="50"/>
    </row>
    <row r="489" spans="1:19" ht="84.95" customHeight="1" x14ac:dyDescent="0.25">
      <c r="A489" s="750"/>
      <c r="B489" s="343"/>
      <c r="C489" s="342"/>
      <c r="D489" s="334"/>
      <c r="E489" s="739"/>
      <c r="F489" s="334"/>
      <c r="G489" s="742"/>
      <c r="H489" s="378"/>
      <c r="I489" s="479"/>
      <c r="J489" s="338"/>
      <c r="K489" s="760"/>
      <c r="L489" s="761"/>
      <c r="M489" s="371" t="s">
        <v>497</v>
      </c>
      <c r="N489" s="377"/>
      <c r="O489" s="745"/>
      <c r="P489" s="746"/>
      <c r="Q489" s="746"/>
      <c r="R489" s="746"/>
      <c r="S489" s="747"/>
    </row>
    <row r="490" spans="1:19" s="4" customFormat="1" ht="5.0999999999999996" customHeight="1" x14ac:dyDescent="0.25">
      <c r="A490" s="397"/>
      <c r="B490" s="334"/>
      <c r="C490" s="333"/>
      <c r="D490" s="334"/>
      <c r="E490" s="333"/>
      <c r="F490" s="334"/>
      <c r="G490" s="336"/>
      <c r="H490" s="334"/>
      <c r="I490" s="383"/>
      <c r="J490" s="338"/>
      <c r="K490" s="338"/>
      <c r="L490" s="335"/>
      <c r="M490" s="50"/>
      <c r="N490" s="50"/>
      <c r="O490" s="50"/>
      <c r="P490" s="50"/>
      <c r="Q490" s="50"/>
      <c r="R490" s="50"/>
      <c r="S490" s="50"/>
    </row>
    <row r="491" spans="1:19" ht="30" customHeight="1" x14ac:dyDescent="0.25">
      <c r="A491" s="748">
        <f>A484+1</f>
        <v>68</v>
      </c>
      <c r="B491" s="343"/>
      <c r="C491" s="751"/>
      <c r="D491" s="752"/>
      <c r="E491" s="752"/>
      <c r="F491" s="752"/>
      <c r="G491" s="753"/>
      <c r="H491" s="343"/>
      <c r="I491" s="726" t="s">
        <v>495</v>
      </c>
      <c r="J491" s="374"/>
      <c r="K491" s="729"/>
      <c r="L491" s="730"/>
      <c r="M491" s="730"/>
      <c r="N491" s="730"/>
      <c r="O491" s="730"/>
      <c r="P491" s="730"/>
      <c r="Q491" s="731"/>
      <c r="R491" s="50"/>
      <c r="S491" s="50"/>
    </row>
    <row r="492" spans="1:19" ht="5.0999999999999996" customHeight="1" x14ac:dyDescent="0.25">
      <c r="A492" s="749"/>
      <c r="B492" s="343"/>
      <c r="C492" s="341"/>
      <c r="D492" s="334"/>
      <c r="E492" s="351"/>
      <c r="F492" s="334"/>
      <c r="G492" s="361"/>
      <c r="H492" s="360"/>
      <c r="I492" s="727"/>
      <c r="J492" s="375"/>
      <c r="K492" s="732"/>
      <c r="L492" s="733"/>
      <c r="M492" s="733"/>
      <c r="N492" s="733"/>
      <c r="O492" s="733"/>
      <c r="P492" s="733"/>
      <c r="Q492" s="734"/>
      <c r="R492" s="50"/>
      <c r="S492" s="50"/>
    </row>
    <row r="493" spans="1:19" ht="50.1" customHeight="1" x14ac:dyDescent="0.25">
      <c r="A493" s="749"/>
      <c r="B493" s="343"/>
      <c r="C493" s="341"/>
      <c r="D493" s="334"/>
      <c r="E493" s="737"/>
      <c r="F493" s="334"/>
      <c r="G493" s="740"/>
      <c r="H493" s="343"/>
      <c r="I493" s="728"/>
      <c r="J493" s="376"/>
      <c r="K493" s="735"/>
      <c r="L493" s="736"/>
      <c r="M493" s="733"/>
      <c r="N493" s="733"/>
      <c r="O493" s="733"/>
      <c r="P493" s="733"/>
      <c r="Q493" s="734"/>
      <c r="R493" s="50"/>
      <c r="S493" s="50"/>
    </row>
    <row r="494" spans="1:19" ht="35.1" customHeight="1" x14ac:dyDescent="0.25">
      <c r="A494" s="749"/>
      <c r="B494" s="343"/>
      <c r="C494" s="341"/>
      <c r="D494" s="334"/>
      <c r="E494" s="738"/>
      <c r="F494" s="334"/>
      <c r="G494" s="741"/>
      <c r="H494" s="378"/>
      <c r="I494" s="743"/>
      <c r="J494" s="338"/>
      <c r="K494" s="727" t="s">
        <v>496</v>
      </c>
      <c r="L494" s="375"/>
      <c r="M494" s="729"/>
      <c r="N494" s="730"/>
      <c r="O494" s="730"/>
      <c r="P494" s="730"/>
      <c r="Q494" s="730"/>
      <c r="R494" s="731"/>
      <c r="S494" s="50"/>
    </row>
    <row r="495" spans="1:19" ht="50.1" customHeight="1" x14ac:dyDescent="0.25">
      <c r="A495" s="749"/>
      <c r="B495" s="343"/>
      <c r="C495" s="341"/>
      <c r="D495" s="334"/>
      <c r="E495" s="738"/>
      <c r="F495" s="334"/>
      <c r="G495" s="741"/>
      <c r="H495" s="378"/>
      <c r="I495" s="744"/>
      <c r="J495" s="338"/>
      <c r="K495" s="728"/>
      <c r="L495" s="376"/>
      <c r="M495" s="735"/>
      <c r="N495" s="736"/>
      <c r="O495" s="733"/>
      <c r="P495" s="733"/>
      <c r="Q495" s="733"/>
      <c r="R495" s="734"/>
      <c r="S495" s="50"/>
    </row>
    <row r="496" spans="1:19" ht="84.95" customHeight="1" x14ac:dyDescent="0.25">
      <c r="A496" s="750"/>
      <c r="B496" s="343"/>
      <c r="C496" s="342"/>
      <c r="D496" s="334"/>
      <c r="E496" s="739"/>
      <c r="F496" s="334"/>
      <c r="G496" s="742"/>
      <c r="H496" s="378"/>
      <c r="I496" s="479"/>
      <c r="J496" s="338"/>
      <c r="K496" s="760"/>
      <c r="L496" s="761"/>
      <c r="M496" s="371" t="s">
        <v>497</v>
      </c>
      <c r="N496" s="377"/>
      <c r="O496" s="745"/>
      <c r="P496" s="746"/>
      <c r="Q496" s="746"/>
      <c r="R496" s="746"/>
      <c r="S496" s="747"/>
    </row>
    <row r="497" spans="1:19" s="4" customFormat="1" ht="5.0999999999999996" customHeight="1" x14ac:dyDescent="0.25">
      <c r="A497" s="397"/>
      <c r="B497" s="334"/>
      <c r="C497" s="333"/>
      <c r="D497" s="334"/>
      <c r="E497" s="333"/>
      <c r="F497" s="334"/>
      <c r="G497" s="336"/>
      <c r="H497" s="334"/>
      <c r="I497" s="383"/>
      <c r="J497" s="338"/>
      <c r="K497" s="338"/>
      <c r="L497" s="335"/>
      <c r="M497" s="50"/>
      <c r="N497" s="50"/>
      <c r="O497" s="50"/>
      <c r="P497" s="50"/>
      <c r="Q497" s="50"/>
      <c r="R497" s="50"/>
      <c r="S497" s="50"/>
    </row>
    <row r="498" spans="1:19" ht="30" customHeight="1" x14ac:dyDescent="0.25">
      <c r="A498" s="748">
        <f>A491+1</f>
        <v>69</v>
      </c>
      <c r="B498" s="343"/>
      <c r="C498" s="751"/>
      <c r="D498" s="752"/>
      <c r="E498" s="752"/>
      <c r="F498" s="752"/>
      <c r="G498" s="753"/>
      <c r="H498" s="343"/>
      <c r="I498" s="726" t="s">
        <v>495</v>
      </c>
      <c r="J498" s="374"/>
      <c r="K498" s="729"/>
      <c r="L498" s="730"/>
      <c r="M498" s="730"/>
      <c r="N498" s="730"/>
      <c r="O498" s="730"/>
      <c r="P498" s="730"/>
      <c r="Q498" s="731"/>
      <c r="R498" s="50"/>
      <c r="S498" s="50"/>
    </row>
    <row r="499" spans="1:19" ht="5.0999999999999996" customHeight="1" x14ac:dyDescent="0.25">
      <c r="A499" s="749"/>
      <c r="B499" s="343"/>
      <c r="C499" s="341"/>
      <c r="D499" s="334"/>
      <c r="E499" s="351"/>
      <c r="F499" s="334"/>
      <c r="G499" s="361"/>
      <c r="H499" s="360"/>
      <c r="I499" s="727"/>
      <c r="J499" s="375"/>
      <c r="K499" s="732"/>
      <c r="L499" s="733"/>
      <c r="M499" s="733"/>
      <c r="N499" s="733"/>
      <c r="O499" s="733"/>
      <c r="P499" s="733"/>
      <c r="Q499" s="734"/>
      <c r="R499" s="50"/>
      <c r="S499" s="50"/>
    </row>
    <row r="500" spans="1:19" ht="50.1" customHeight="1" x14ac:dyDescent="0.25">
      <c r="A500" s="749"/>
      <c r="B500" s="343"/>
      <c r="C500" s="341"/>
      <c r="D500" s="334"/>
      <c r="E500" s="737"/>
      <c r="F500" s="334"/>
      <c r="G500" s="740"/>
      <c r="H500" s="343"/>
      <c r="I500" s="728"/>
      <c r="J500" s="376"/>
      <c r="K500" s="735"/>
      <c r="L500" s="736"/>
      <c r="M500" s="733"/>
      <c r="N500" s="733"/>
      <c r="O500" s="733"/>
      <c r="P500" s="733"/>
      <c r="Q500" s="734"/>
      <c r="R500" s="50"/>
      <c r="S500" s="50"/>
    </row>
    <row r="501" spans="1:19" ht="35.1" customHeight="1" x14ac:dyDescent="0.25">
      <c r="A501" s="749"/>
      <c r="B501" s="343"/>
      <c r="C501" s="341"/>
      <c r="D501" s="334"/>
      <c r="E501" s="738"/>
      <c r="F501" s="334"/>
      <c r="G501" s="741"/>
      <c r="H501" s="378"/>
      <c r="I501" s="743"/>
      <c r="J501" s="338"/>
      <c r="K501" s="727" t="s">
        <v>496</v>
      </c>
      <c r="L501" s="375"/>
      <c r="M501" s="729"/>
      <c r="N501" s="730"/>
      <c r="O501" s="730"/>
      <c r="P501" s="730"/>
      <c r="Q501" s="730"/>
      <c r="R501" s="731"/>
      <c r="S501" s="50"/>
    </row>
    <row r="502" spans="1:19" ht="50.1" customHeight="1" x14ac:dyDescent="0.25">
      <c r="A502" s="749"/>
      <c r="B502" s="343"/>
      <c r="C502" s="341"/>
      <c r="D502" s="334"/>
      <c r="E502" s="738"/>
      <c r="F502" s="334"/>
      <c r="G502" s="741"/>
      <c r="H502" s="378"/>
      <c r="I502" s="744"/>
      <c r="J502" s="338"/>
      <c r="K502" s="728"/>
      <c r="L502" s="376"/>
      <c r="M502" s="735"/>
      <c r="N502" s="736"/>
      <c r="O502" s="733"/>
      <c r="P502" s="733"/>
      <c r="Q502" s="733"/>
      <c r="R502" s="734"/>
      <c r="S502" s="50"/>
    </row>
    <row r="503" spans="1:19" ht="84.95" customHeight="1" x14ac:dyDescent="0.25">
      <c r="A503" s="750"/>
      <c r="B503" s="343"/>
      <c r="C503" s="342"/>
      <c r="D503" s="334"/>
      <c r="E503" s="739"/>
      <c r="F503" s="334"/>
      <c r="G503" s="742"/>
      <c r="H503" s="378"/>
      <c r="I503" s="479"/>
      <c r="J503" s="338"/>
      <c r="K503" s="760"/>
      <c r="L503" s="761"/>
      <c r="M503" s="371" t="s">
        <v>497</v>
      </c>
      <c r="N503" s="377"/>
      <c r="O503" s="745"/>
      <c r="P503" s="746"/>
      <c r="Q503" s="746"/>
      <c r="R503" s="746"/>
      <c r="S503" s="747"/>
    </row>
    <row r="504" spans="1:19" ht="5.0999999999999996" customHeight="1" x14ac:dyDescent="0.25">
      <c r="A504" s="398"/>
    </row>
    <row r="505" spans="1:19" ht="30" customHeight="1" x14ac:dyDescent="0.25">
      <c r="A505" s="748">
        <f>A498+1</f>
        <v>70</v>
      </c>
      <c r="B505" s="343"/>
      <c r="C505" s="751"/>
      <c r="D505" s="752"/>
      <c r="E505" s="752"/>
      <c r="F505" s="752"/>
      <c r="G505" s="753"/>
      <c r="H505" s="343"/>
      <c r="I505" s="726" t="s">
        <v>495</v>
      </c>
      <c r="J505" s="374"/>
      <c r="K505" s="729"/>
      <c r="L505" s="730"/>
      <c r="M505" s="730"/>
      <c r="N505" s="730"/>
      <c r="O505" s="730"/>
      <c r="P505" s="730"/>
      <c r="Q505" s="731"/>
      <c r="R505" s="50"/>
      <c r="S505" s="50"/>
    </row>
    <row r="506" spans="1:19" ht="5.0999999999999996" customHeight="1" x14ac:dyDescent="0.25">
      <c r="A506" s="749"/>
      <c r="B506" s="343"/>
      <c r="C506" s="341"/>
      <c r="D506" s="334"/>
      <c r="E506" s="351"/>
      <c r="F506" s="334"/>
      <c r="G506" s="361"/>
      <c r="H506" s="360"/>
      <c r="I506" s="727"/>
      <c r="J506" s="375"/>
      <c r="K506" s="732"/>
      <c r="L506" s="733"/>
      <c r="M506" s="733"/>
      <c r="N506" s="733"/>
      <c r="O506" s="733"/>
      <c r="P506" s="733"/>
      <c r="Q506" s="734"/>
      <c r="R506" s="50"/>
      <c r="S506" s="50"/>
    </row>
    <row r="507" spans="1:19" ht="50.1" customHeight="1" x14ac:dyDescent="0.25">
      <c r="A507" s="749"/>
      <c r="B507" s="343"/>
      <c r="C507" s="341"/>
      <c r="D507" s="334"/>
      <c r="E507" s="737"/>
      <c r="F507" s="334"/>
      <c r="G507" s="740"/>
      <c r="H507" s="343"/>
      <c r="I507" s="728"/>
      <c r="J507" s="376"/>
      <c r="K507" s="735"/>
      <c r="L507" s="736"/>
      <c r="M507" s="733"/>
      <c r="N507" s="733"/>
      <c r="O507" s="733"/>
      <c r="P507" s="733"/>
      <c r="Q507" s="734"/>
      <c r="R507" s="50"/>
      <c r="S507" s="50"/>
    </row>
    <row r="508" spans="1:19" ht="35.1" customHeight="1" x14ac:dyDescent="0.25">
      <c r="A508" s="749">
        <f>A505+1</f>
        <v>71</v>
      </c>
      <c r="B508" s="343"/>
      <c r="C508" s="341"/>
      <c r="D508" s="334"/>
      <c r="E508" s="738"/>
      <c r="F508" s="334"/>
      <c r="G508" s="741"/>
      <c r="H508" s="378"/>
      <c r="I508" s="743"/>
      <c r="J508" s="338"/>
      <c r="K508" s="727" t="s">
        <v>496</v>
      </c>
      <c r="L508" s="375"/>
      <c r="M508" s="729"/>
      <c r="N508" s="730"/>
      <c r="O508" s="730"/>
      <c r="P508" s="730"/>
      <c r="Q508" s="730"/>
      <c r="R508" s="731"/>
      <c r="S508" s="50"/>
    </row>
    <row r="509" spans="1:19" ht="50.1" customHeight="1" x14ac:dyDescent="0.25">
      <c r="A509" s="749"/>
      <c r="B509" s="343"/>
      <c r="C509" s="341"/>
      <c r="D509" s="334"/>
      <c r="E509" s="738"/>
      <c r="F509" s="334"/>
      <c r="G509" s="741"/>
      <c r="H509" s="378"/>
      <c r="I509" s="744"/>
      <c r="J509" s="338"/>
      <c r="K509" s="728"/>
      <c r="L509" s="376"/>
      <c r="M509" s="735"/>
      <c r="N509" s="736"/>
      <c r="O509" s="733"/>
      <c r="P509" s="733"/>
      <c r="Q509" s="733"/>
      <c r="R509" s="734"/>
      <c r="S509" s="50"/>
    </row>
    <row r="510" spans="1:19" ht="84.95" customHeight="1" x14ac:dyDescent="0.25">
      <c r="A510" s="750">
        <f>A508+1</f>
        <v>72</v>
      </c>
      <c r="B510" s="343"/>
      <c r="C510" s="342"/>
      <c r="D510" s="334"/>
      <c r="E510" s="739"/>
      <c r="F510" s="334"/>
      <c r="G510" s="742"/>
      <c r="H510" s="378"/>
      <c r="I510" s="479"/>
      <c r="J510" s="338"/>
      <c r="K510" s="760"/>
      <c r="L510" s="761"/>
      <c r="M510" s="371" t="s">
        <v>497</v>
      </c>
      <c r="N510" s="377"/>
      <c r="O510" s="745"/>
      <c r="P510" s="746"/>
      <c r="Q510" s="746"/>
      <c r="R510" s="746"/>
      <c r="S510" s="747"/>
    </row>
    <row r="511" spans="1:19" s="4" customFormat="1" ht="5.0999999999999996" customHeight="1" x14ac:dyDescent="0.25">
      <c r="A511" s="397"/>
      <c r="B511" s="334"/>
      <c r="C511" s="333"/>
      <c r="D511" s="334"/>
      <c r="E511" s="333"/>
      <c r="F511" s="334"/>
      <c r="G511" s="336"/>
      <c r="H511" s="334"/>
      <c r="I511" s="383"/>
      <c r="J511" s="338"/>
      <c r="K511" s="338"/>
      <c r="L511" s="335"/>
      <c r="M511" s="50"/>
      <c r="N511" s="50"/>
      <c r="O511" s="50"/>
      <c r="P511" s="50"/>
      <c r="Q511" s="50"/>
      <c r="R511" s="50"/>
      <c r="S511" s="50"/>
    </row>
    <row r="512" spans="1:19" ht="30" customHeight="1" x14ac:dyDescent="0.25">
      <c r="A512" s="748">
        <f>A505+1</f>
        <v>71</v>
      </c>
      <c r="B512" s="343"/>
      <c r="C512" s="751"/>
      <c r="D512" s="752"/>
      <c r="E512" s="752"/>
      <c r="F512" s="752"/>
      <c r="G512" s="753"/>
      <c r="H512" s="343"/>
      <c r="I512" s="726" t="s">
        <v>495</v>
      </c>
      <c r="J512" s="374"/>
      <c r="K512" s="729"/>
      <c r="L512" s="730"/>
      <c r="M512" s="730"/>
      <c r="N512" s="730"/>
      <c r="O512" s="730"/>
      <c r="P512" s="730"/>
      <c r="Q512" s="731"/>
      <c r="R512" s="50"/>
      <c r="S512" s="50"/>
    </row>
    <row r="513" spans="1:19" ht="5.0999999999999996" customHeight="1" x14ac:dyDescent="0.25">
      <c r="A513" s="749"/>
      <c r="B513" s="343"/>
      <c r="C513" s="341"/>
      <c r="D513" s="334"/>
      <c r="E513" s="351"/>
      <c r="F513" s="334"/>
      <c r="G513" s="361"/>
      <c r="H513" s="360"/>
      <c r="I513" s="727"/>
      <c r="J513" s="375"/>
      <c r="K513" s="732"/>
      <c r="L513" s="733"/>
      <c r="M513" s="733"/>
      <c r="N513" s="733"/>
      <c r="O513" s="733"/>
      <c r="P513" s="733"/>
      <c r="Q513" s="734"/>
      <c r="R513" s="50"/>
      <c r="S513" s="50"/>
    </row>
    <row r="514" spans="1:19" ht="50.1" customHeight="1" x14ac:dyDescent="0.25">
      <c r="A514" s="749"/>
      <c r="B514" s="343"/>
      <c r="C514" s="341"/>
      <c r="D514" s="334"/>
      <c r="E514" s="737"/>
      <c r="F514" s="334"/>
      <c r="G514" s="740"/>
      <c r="H514" s="343"/>
      <c r="I514" s="728"/>
      <c r="J514" s="376"/>
      <c r="K514" s="735"/>
      <c r="L514" s="736"/>
      <c r="M514" s="733"/>
      <c r="N514" s="733"/>
      <c r="O514" s="733"/>
      <c r="P514" s="733"/>
      <c r="Q514" s="734"/>
      <c r="R514" s="50"/>
      <c r="S514" s="50"/>
    </row>
    <row r="515" spans="1:19" ht="35.1" customHeight="1" x14ac:dyDescent="0.25">
      <c r="A515" s="749"/>
      <c r="B515" s="343"/>
      <c r="C515" s="341"/>
      <c r="D515" s="334"/>
      <c r="E515" s="738"/>
      <c r="F515" s="334"/>
      <c r="G515" s="741"/>
      <c r="H515" s="378"/>
      <c r="I515" s="743"/>
      <c r="J515" s="338"/>
      <c r="K515" s="727" t="s">
        <v>496</v>
      </c>
      <c r="L515" s="375"/>
      <c r="M515" s="729"/>
      <c r="N515" s="730"/>
      <c r="O515" s="730"/>
      <c r="P515" s="730"/>
      <c r="Q515" s="730"/>
      <c r="R515" s="731"/>
      <c r="S515" s="50"/>
    </row>
    <row r="516" spans="1:19" ht="50.1" customHeight="1" x14ac:dyDescent="0.25">
      <c r="A516" s="749"/>
      <c r="B516" s="343"/>
      <c r="C516" s="341"/>
      <c r="D516" s="334"/>
      <c r="E516" s="738"/>
      <c r="F516" s="334"/>
      <c r="G516" s="741"/>
      <c r="H516" s="378"/>
      <c r="I516" s="744"/>
      <c r="J516" s="338"/>
      <c r="K516" s="728"/>
      <c r="L516" s="376"/>
      <c r="M516" s="735"/>
      <c r="N516" s="736"/>
      <c r="O516" s="733"/>
      <c r="P516" s="733"/>
      <c r="Q516" s="733"/>
      <c r="R516" s="734"/>
      <c r="S516" s="50"/>
    </row>
    <row r="517" spans="1:19" ht="84.95" customHeight="1" x14ac:dyDescent="0.25">
      <c r="A517" s="750"/>
      <c r="B517" s="343"/>
      <c r="C517" s="342"/>
      <c r="D517" s="334"/>
      <c r="E517" s="739"/>
      <c r="F517" s="334"/>
      <c r="G517" s="742"/>
      <c r="H517" s="378"/>
      <c r="I517" s="479"/>
      <c r="J517" s="338"/>
      <c r="K517" s="760"/>
      <c r="L517" s="761"/>
      <c r="M517" s="371" t="s">
        <v>497</v>
      </c>
      <c r="N517" s="377"/>
      <c r="O517" s="745"/>
      <c r="P517" s="746"/>
      <c r="Q517" s="746"/>
      <c r="R517" s="746"/>
      <c r="S517" s="747"/>
    </row>
    <row r="518" spans="1:19" s="4" customFormat="1" ht="5.0999999999999996" customHeight="1" x14ac:dyDescent="0.25">
      <c r="A518" s="397"/>
      <c r="B518" s="334"/>
      <c r="C518" s="333"/>
      <c r="D518" s="334"/>
      <c r="E518" s="333"/>
      <c r="F518" s="334"/>
      <c r="G518" s="336"/>
      <c r="H518" s="334"/>
      <c r="I518" s="383"/>
      <c r="J518" s="338"/>
      <c r="K518" s="338"/>
      <c r="L518" s="335"/>
      <c r="M518" s="50"/>
      <c r="N518" s="50"/>
      <c r="O518" s="50"/>
      <c r="P518" s="50"/>
      <c r="Q518" s="50"/>
      <c r="R518" s="50"/>
      <c r="S518" s="50"/>
    </row>
    <row r="519" spans="1:19" ht="30" customHeight="1" x14ac:dyDescent="0.25">
      <c r="A519" s="748">
        <f>A512+1</f>
        <v>72</v>
      </c>
      <c r="B519" s="343"/>
      <c r="C519" s="751"/>
      <c r="D519" s="752"/>
      <c r="E519" s="752"/>
      <c r="F519" s="752"/>
      <c r="G519" s="753"/>
      <c r="H519" s="343"/>
      <c r="I519" s="726" t="s">
        <v>495</v>
      </c>
      <c r="J519" s="374"/>
      <c r="K519" s="729"/>
      <c r="L519" s="730"/>
      <c r="M519" s="730"/>
      <c r="N519" s="730"/>
      <c r="O519" s="730"/>
      <c r="P519" s="730"/>
      <c r="Q519" s="731"/>
      <c r="R519" s="50"/>
      <c r="S519" s="50"/>
    </row>
    <row r="520" spans="1:19" ht="5.0999999999999996" customHeight="1" x14ac:dyDescent="0.25">
      <c r="A520" s="749"/>
      <c r="B520" s="343"/>
      <c r="C520" s="341"/>
      <c r="D520" s="334"/>
      <c r="E520" s="351"/>
      <c r="F520" s="334"/>
      <c r="G520" s="361"/>
      <c r="H520" s="360"/>
      <c r="I520" s="727"/>
      <c r="J520" s="375"/>
      <c r="K520" s="732"/>
      <c r="L520" s="733"/>
      <c r="M520" s="733"/>
      <c r="N520" s="733"/>
      <c r="O520" s="733"/>
      <c r="P520" s="733"/>
      <c r="Q520" s="734"/>
      <c r="R520" s="50"/>
      <c r="S520" s="50"/>
    </row>
    <row r="521" spans="1:19" ht="50.1" customHeight="1" x14ac:dyDescent="0.25">
      <c r="A521" s="749"/>
      <c r="B521" s="343"/>
      <c r="C521" s="341"/>
      <c r="D521" s="334"/>
      <c r="E521" s="737"/>
      <c r="F521" s="334"/>
      <c r="G521" s="740"/>
      <c r="H521" s="343"/>
      <c r="I521" s="728"/>
      <c r="J521" s="376"/>
      <c r="K521" s="735"/>
      <c r="L521" s="736"/>
      <c r="M521" s="733"/>
      <c r="N521" s="733"/>
      <c r="O521" s="733"/>
      <c r="P521" s="733"/>
      <c r="Q521" s="734"/>
      <c r="R521" s="50"/>
      <c r="S521" s="50"/>
    </row>
    <row r="522" spans="1:19" ht="35.1" customHeight="1" x14ac:dyDescent="0.25">
      <c r="A522" s="749"/>
      <c r="B522" s="343"/>
      <c r="C522" s="341"/>
      <c r="D522" s="334"/>
      <c r="E522" s="738"/>
      <c r="F522" s="334"/>
      <c r="G522" s="741"/>
      <c r="H522" s="378"/>
      <c r="I522" s="743"/>
      <c r="J522" s="338"/>
      <c r="K522" s="727" t="s">
        <v>496</v>
      </c>
      <c r="L522" s="375"/>
      <c r="M522" s="729"/>
      <c r="N522" s="730"/>
      <c r="O522" s="730"/>
      <c r="P522" s="730"/>
      <c r="Q522" s="730"/>
      <c r="R522" s="731"/>
      <c r="S522" s="50"/>
    </row>
    <row r="523" spans="1:19" ht="50.1" customHeight="1" x14ac:dyDescent="0.25">
      <c r="A523" s="749"/>
      <c r="B523" s="343"/>
      <c r="C523" s="341"/>
      <c r="D523" s="334"/>
      <c r="E523" s="738"/>
      <c r="F523" s="334"/>
      <c r="G523" s="741"/>
      <c r="H523" s="378"/>
      <c r="I523" s="744"/>
      <c r="J523" s="338"/>
      <c r="K523" s="728"/>
      <c r="L523" s="376"/>
      <c r="M523" s="735"/>
      <c r="N523" s="736"/>
      <c r="O523" s="733"/>
      <c r="P523" s="733"/>
      <c r="Q523" s="733"/>
      <c r="R523" s="734"/>
      <c r="S523" s="50"/>
    </row>
    <row r="524" spans="1:19" ht="84.95" customHeight="1" x14ac:dyDescent="0.25">
      <c r="A524" s="750"/>
      <c r="B524" s="343"/>
      <c r="C524" s="342"/>
      <c r="D524" s="334"/>
      <c r="E524" s="739"/>
      <c r="F524" s="334"/>
      <c r="G524" s="742"/>
      <c r="H524" s="378"/>
      <c r="I524" s="479"/>
      <c r="J524" s="338"/>
      <c r="K524" s="760"/>
      <c r="L524" s="761"/>
      <c r="M524" s="371" t="s">
        <v>497</v>
      </c>
      <c r="N524" s="377"/>
      <c r="O524" s="745"/>
      <c r="P524" s="746"/>
      <c r="Q524" s="746"/>
      <c r="R524" s="746"/>
      <c r="S524" s="747"/>
    </row>
    <row r="525" spans="1:19" s="4" customFormat="1" ht="5.0999999999999996" customHeight="1" x14ac:dyDescent="0.25">
      <c r="A525" s="397"/>
      <c r="B525" s="334"/>
      <c r="C525" s="333"/>
      <c r="D525" s="334"/>
      <c r="E525" s="333"/>
      <c r="F525" s="334"/>
      <c r="G525" s="336"/>
      <c r="H525" s="334"/>
      <c r="I525" s="383"/>
      <c r="J525" s="338"/>
      <c r="K525" s="338"/>
      <c r="L525" s="335"/>
      <c r="M525" s="50"/>
      <c r="N525" s="50"/>
      <c r="O525" s="50"/>
      <c r="P525" s="50"/>
      <c r="Q525" s="50"/>
      <c r="R525" s="50"/>
      <c r="S525" s="50"/>
    </row>
    <row r="526" spans="1:19" ht="30" customHeight="1" x14ac:dyDescent="0.25">
      <c r="A526" s="748">
        <f>A519+1</f>
        <v>73</v>
      </c>
      <c r="B526" s="343"/>
      <c r="C526" s="751"/>
      <c r="D526" s="752"/>
      <c r="E526" s="752"/>
      <c r="F526" s="752"/>
      <c r="G526" s="753"/>
      <c r="H526" s="343"/>
      <c r="I526" s="726" t="s">
        <v>495</v>
      </c>
      <c r="J526" s="374"/>
      <c r="K526" s="729"/>
      <c r="L526" s="730"/>
      <c r="M526" s="730"/>
      <c r="N526" s="730"/>
      <c r="O526" s="730"/>
      <c r="P526" s="730"/>
      <c r="Q526" s="731"/>
      <c r="R526" s="50"/>
      <c r="S526" s="50"/>
    </row>
    <row r="527" spans="1:19" ht="5.0999999999999996" customHeight="1" x14ac:dyDescent="0.25">
      <c r="A527" s="749"/>
      <c r="B527" s="343"/>
      <c r="C527" s="341"/>
      <c r="D527" s="334"/>
      <c r="E527" s="351"/>
      <c r="F527" s="334"/>
      <c r="G527" s="361"/>
      <c r="H527" s="360"/>
      <c r="I527" s="727"/>
      <c r="J527" s="375"/>
      <c r="K527" s="732"/>
      <c r="L527" s="733"/>
      <c r="M527" s="733"/>
      <c r="N527" s="733"/>
      <c r="O527" s="733"/>
      <c r="P527" s="733"/>
      <c r="Q527" s="734"/>
      <c r="R527" s="50"/>
      <c r="S527" s="50"/>
    </row>
    <row r="528" spans="1:19" ht="50.1" customHeight="1" x14ac:dyDescent="0.25">
      <c r="A528" s="749"/>
      <c r="B528" s="343"/>
      <c r="C528" s="341"/>
      <c r="D528" s="334"/>
      <c r="E528" s="737"/>
      <c r="F528" s="334"/>
      <c r="G528" s="740"/>
      <c r="H528" s="343"/>
      <c r="I528" s="728"/>
      <c r="J528" s="376"/>
      <c r="K528" s="735"/>
      <c r="L528" s="736"/>
      <c r="M528" s="733"/>
      <c r="N528" s="733"/>
      <c r="O528" s="733"/>
      <c r="P528" s="733"/>
      <c r="Q528" s="734"/>
      <c r="R528" s="50"/>
      <c r="S528" s="50"/>
    </row>
    <row r="529" spans="1:19" ht="35.1" customHeight="1" x14ac:dyDescent="0.25">
      <c r="A529" s="749"/>
      <c r="B529" s="343"/>
      <c r="C529" s="341"/>
      <c r="D529" s="334"/>
      <c r="E529" s="738"/>
      <c r="F529" s="334"/>
      <c r="G529" s="741"/>
      <c r="H529" s="378"/>
      <c r="I529" s="743"/>
      <c r="J529" s="338"/>
      <c r="K529" s="727" t="s">
        <v>496</v>
      </c>
      <c r="L529" s="375"/>
      <c r="M529" s="729"/>
      <c r="N529" s="730"/>
      <c r="O529" s="730"/>
      <c r="P529" s="730"/>
      <c r="Q529" s="730"/>
      <c r="R529" s="731"/>
      <c r="S529" s="50"/>
    </row>
    <row r="530" spans="1:19" ht="50.1" customHeight="1" x14ac:dyDescent="0.25">
      <c r="A530" s="749"/>
      <c r="B530" s="343"/>
      <c r="C530" s="341"/>
      <c r="D530" s="334"/>
      <c r="E530" s="738"/>
      <c r="F530" s="334"/>
      <c r="G530" s="741"/>
      <c r="H530" s="378"/>
      <c r="I530" s="744"/>
      <c r="J530" s="338"/>
      <c r="K530" s="728"/>
      <c r="L530" s="376"/>
      <c r="M530" s="735"/>
      <c r="N530" s="736"/>
      <c r="O530" s="733"/>
      <c r="P530" s="733"/>
      <c r="Q530" s="733"/>
      <c r="R530" s="734"/>
      <c r="S530" s="50"/>
    </row>
    <row r="531" spans="1:19" ht="84.95" customHeight="1" x14ac:dyDescent="0.25">
      <c r="A531" s="750"/>
      <c r="B531" s="343"/>
      <c r="C531" s="342"/>
      <c r="D531" s="334"/>
      <c r="E531" s="739"/>
      <c r="F531" s="334"/>
      <c r="G531" s="742"/>
      <c r="H531" s="378"/>
      <c r="I531" s="479"/>
      <c r="J531" s="338"/>
      <c r="K531" s="760"/>
      <c r="L531" s="761"/>
      <c r="M531" s="371" t="s">
        <v>497</v>
      </c>
      <c r="N531" s="377"/>
      <c r="O531" s="745"/>
      <c r="P531" s="746"/>
      <c r="Q531" s="746"/>
      <c r="R531" s="746"/>
      <c r="S531" s="747"/>
    </row>
    <row r="532" spans="1:19" s="4" customFormat="1" ht="5.0999999999999996" customHeight="1" x14ac:dyDescent="0.25">
      <c r="A532" s="397"/>
      <c r="B532" s="334"/>
      <c r="C532" s="333"/>
      <c r="D532" s="334"/>
      <c r="E532" s="333"/>
      <c r="F532" s="334"/>
      <c r="G532" s="336"/>
      <c r="H532" s="334"/>
      <c r="I532" s="383"/>
      <c r="J532" s="338"/>
      <c r="K532" s="338"/>
      <c r="L532" s="335"/>
      <c r="M532" s="50"/>
      <c r="N532" s="50"/>
      <c r="O532" s="50"/>
      <c r="P532" s="50"/>
      <c r="Q532" s="50"/>
      <c r="R532" s="50"/>
      <c r="S532" s="50"/>
    </row>
    <row r="533" spans="1:19" ht="30" customHeight="1" x14ac:dyDescent="0.25">
      <c r="A533" s="748">
        <f>A526+1</f>
        <v>74</v>
      </c>
      <c r="B533" s="343"/>
      <c r="C533" s="751"/>
      <c r="D533" s="752"/>
      <c r="E533" s="752"/>
      <c r="F533" s="752"/>
      <c r="G533" s="753"/>
      <c r="H533" s="343"/>
      <c r="I533" s="726" t="s">
        <v>495</v>
      </c>
      <c r="J533" s="374"/>
      <c r="K533" s="729"/>
      <c r="L533" s="730"/>
      <c r="M533" s="730"/>
      <c r="N533" s="730"/>
      <c r="O533" s="730"/>
      <c r="P533" s="730"/>
      <c r="Q533" s="731"/>
      <c r="R533" s="50"/>
      <c r="S533" s="50"/>
    </row>
    <row r="534" spans="1:19" ht="5.0999999999999996" customHeight="1" x14ac:dyDescent="0.25">
      <c r="A534" s="749"/>
      <c r="B534" s="343"/>
      <c r="C534" s="341"/>
      <c r="D534" s="334"/>
      <c r="E534" s="351"/>
      <c r="F534" s="334"/>
      <c r="G534" s="361"/>
      <c r="H534" s="360"/>
      <c r="I534" s="727"/>
      <c r="J534" s="375"/>
      <c r="K534" s="732"/>
      <c r="L534" s="733"/>
      <c r="M534" s="733"/>
      <c r="N534" s="733"/>
      <c r="O534" s="733"/>
      <c r="P534" s="733"/>
      <c r="Q534" s="734"/>
      <c r="R534" s="50"/>
      <c r="S534" s="50"/>
    </row>
    <row r="535" spans="1:19" ht="50.1" customHeight="1" x14ac:dyDescent="0.25">
      <c r="A535" s="749"/>
      <c r="B535" s="343"/>
      <c r="C535" s="341"/>
      <c r="D535" s="334"/>
      <c r="E535" s="737"/>
      <c r="F535" s="334"/>
      <c r="G535" s="740"/>
      <c r="H535" s="343"/>
      <c r="I535" s="728"/>
      <c r="J535" s="376"/>
      <c r="K535" s="735"/>
      <c r="L535" s="736"/>
      <c r="M535" s="733"/>
      <c r="N535" s="733"/>
      <c r="O535" s="733"/>
      <c r="P535" s="733"/>
      <c r="Q535" s="734"/>
      <c r="R535" s="50"/>
      <c r="S535" s="50"/>
    </row>
    <row r="536" spans="1:19" ht="35.1" customHeight="1" x14ac:dyDescent="0.25">
      <c r="A536" s="749"/>
      <c r="B536" s="343"/>
      <c r="C536" s="341"/>
      <c r="D536" s="334"/>
      <c r="E536" s="738"/>
      <c r="F536" s="334"/>
      <c r="G536" s="741"/>
      <c r="H536" s="378"/>
      <c r="I536" s="743"/>
      <c r="J536" s="338"/>
      <c r="K536" s="727" t="s">
        <v>496</v>
      </c>
      <c r="L536" s="375"/>
      <c r="M536" s="729"/>
      <c r="N536" s="730"/>
      <c r="O536" s="730"/>
      <c r="P536" s="730"/>
      <c r="Q536" s="730"/>
      <c r="R536" s="731"/>
      <c r="S536" s="50"/>
    </row>
    <row r="537" spans="1:19" ht="50.1" customHeight="1" x14ac:dyDescent="0.25">
      <c r="A537" s="749"/>
      <c r="B537" s="343"/>
      <c r="C537" s="341"/>
      <c r="D537" s="334"/>
      <c r="E537" s="738"/>
      <c r="F537" s="334"/>
      <c r="G537" s="741"/>
      <c r="H537" s="378"/>
      <c r="I537" s="744"/>
      <c r="J537" s="338"/>
      <c r="K537" s="728"/>
      <c r="L537" s="376"/>
      <c r="M537" s="735"/>
      <c r="N537" s="736"/>
      <c r="O537" s="733"/>
      <c r="P537" s="733"/>
      <c r="Q537" s="733"/>
      <c r="R537" s="734"/>
      <c r="S537" s="50"/>
    </row>
    <row r="538" spans="1:19" ht="84.95" customHeight="1" x14ac:dyDescent="0.25">
      <c r="A538" s="750"/>
      <c r="B538" s="343"/>
      <c r="C538" s="342"/>
      <c r="D538" s="334"/>
      <c r="E538" s="739"/>
      <c r="F538" s="334"/>
      <c r="G538" s="742"/>
      <c r="H538" s="378"/>
      <c r="I538" s="479"/>
      <c r="J538" s="338"/>
      <c r="K538" s="760"/>
      <c r="L538" s="761"/>
      <c r="M538" s="371" t="s">
        <v>497</v>
      </c>
      <c r="N538" s="377"/>
      <c r="O538" s="745"/>
      <c r="P538" s="746"/>
      <c r="Q538" s="746"/>
      <c r="R538" s="746"/>
      <c r="S538" s="747"/>
    </row>
    <row r="539" spans="1:19" s="4" customFormat="1" ht="5.0999999999999996" customHeight="1" x14ac:dyDescent="0.25">
      <c r="A539" s="397"/>
      <c r="B539" s="334"/>
      <c r="C539" s="333"/>
      <c r="D539" s="334"/>
      <c r="E539" s="333"/>
      <c r="F539" s="334"/>
      <c r="G539" s="336"/>
      <c r="H539" s="334"/>
      <c r="I539" s="383"/>
      <c r="J539" s="338"/>
      <c r="K539" s="338"/>
      <c r="L539" s="335"/>
      <c r="M539" s="50"/>
      <c r="N539" s="50"/>
      <c r="O539" s="50"/>
      <c r="P539" s="50"/>
      <c r="Q539" s="50"/>
      <c r="R539" s="50"/>
      <c r="S539" s="50"/>
    </row>
    <row r="540" spans="1:19" ht="30" customHeight="1" x14ac:dyDescent="0.25">
      <c r="A540" s="748">
        <f>A533+1</f>
        <v>75</v>
      </c>
      <c r="B540" s="343"/>
      <c r="C540" s="751"/>
      <c r="D540" s="752"/>
      <c r="E540" s="752"/>
      <c r="F540" s="752"/>
      <c r="G540" s="753"/>
      <c r="H540" s="343"/>
      <c r="I540" s="726" t="s">
        <v>495</v>
      </c>
      <c r="J540" s="374"/>
      <c r="K540" s="729"/>
      <c r="L540" s="730"/>
      <c r="M540" s="730"/>
      <c r="N540" s="730"/>
      <c r="O540" s="730"/>
      <c r="P540" s="730"/>
      <c r="Q540" s="731"/>
      <c r="R540" s="50"/>
      <c r="S540" s="50"/>
    </row>
    <row r="541" spans="1:19" ht="5.0999999999999996" customHeight="1" x14ac:dyDescent="0.25">
      <c r="A541" s="749"/>
      <c r="B541" s="343"/>
      <c r="C541" s="341"/>
      <c r="D541" s="334"/>
      <c r="E541" s="351"/>
      <c r="F541" s="334"/>
      <c r="G541" s="361"/>
      <c r="H541" s="360"/>
      <c r="I541" s="727"/>
      <c r="J541" s="375"/>
      <c r="K541" s="732"/>
      <c r="L541" s="733"/>
      <c r="M541" s="733"/>
      <c r="N541" s="733"/>
      <c r="O541" s="733"/>
      <c r="P541" s="733"/>
      <c r="Q541" s="734"/>
      <c r="R541" s="50"/>
      <c r="S541" s="50"/>
    </row>
    <row r="542" spans="1:19" ht="50.1" customHeight="1" x14ac:dyDescent="0.25">
      <c r="A542" s="749"/>
      <c r="B542" s="343"/>
      <c r="C542" s="341"/>
      <c r="D542" s="334"/>
      <c r="E542" s="737"/>
      <c r="F542" s="334"/>
      <c r="G542" s="740"/>
      <c r="H542" s="343"/>
      <c r="I542" s="728"/>
      <c r="J542" s="376"/>
      <c r="K542" s="735"/>
      <c r="L542" s="736"/>
      <c r="M542" s="733"/>
      <c r="N542" s="733"/>
      <c r="O542" s="733"/>
      <c r="P542" s="733"/>
      <c r="Q542" s="734"/>
      <c r="R542" s="50"/>
      <c r="S542" s="50"/>
    </row>
    <row r="543" spans="1:19" ht="35.1" customHeight="1" x14ac:dyDescent="0.25">
      <c r="A543" s="749"/>
      <c r="B543" s="343"/>
      <c r="C543" s="341"/>
      <c r="D543" s="334"/>
      <c r="E543" s="738"/>
      <c r="F543" s="334"/>
      <c r="G543" s="741"/>
      <c r="H543" s="378"/>
      <c r="I543" s="743"/>
      <c r="J543" s="338"/>
      <c r="K543" s="727" t="s">
        <v>496</v>
      </c>
      <c r="L543" s="375"/>
      <c r="M543" s="729"/>
      <c r="N543" s="730"/>
      <c r="O543" s="730"/>
      <c r="P543" s="730"/>
      <c r="Q543" s="730"/>
      <c r="R543" s="731"/>
      <c r="S543" s="50"/>
    </row>
    <row r="544" spans="1:19" ht="50.1" customHeight="1" x14ac:dyDescent="0.25">
      <c r="A544" s="749"/>
      <c r="B544" s="343"/>
      <c r="C544" s="341"/>
      <c r="D544" s="334"/>
      <c r="E544" s="738"/>
      <c r="F544" s="334"/>
      <c r="G544" s="741"/>
      <c r="H544" s="378"/>
      <c r="I544" s="744"/>
      <c r="J544" s="338"/>
      <c r="K544" s="728"/>
      <c r="L544" s="376"/>
      <c r="M544" s="735"/>
      <c r="N544" s="736"/>
      <c r="O544" s="733"/>
      <c r="P544" s="733"/>
      <c r="Q544" s="733"/>
      <c r="R544" s="734"/>
      <c r="S544" s="50"/>
    </row>
    <row r="545" spans="1:19" ht="84.95" customHeight="1" x14ac:dyDescent="0.25">
      <c r="A545" s="750"/>
      <c r="B545" s="343"/>
      <c r="C545" s="342"/>
      <c r="D545" s="334"/>
      <c r="E545" s="739"/>
      <c r="F545" s="334"/>
      <c r="G545" s="742"/>
      <c r="H545" s="378"/>
      <c r="I545" s="479"/>
      <c r="J545" s="338"/>
      <c r="K545" s="760"/>
      <c r="L545" s="761"/>
      <c r="M545" s="371" t="s">
        <v>497</v>
      </c>
      <c r="N545" s="377"/>
      <c r="O545" s="745"/>
      <c r="P545" s="746"/>
      <c r="Q545" s="746"/>
      <c r="R545" s="746"/>
      <c r="S545" s="747"/>
    </row>
    <row r="546" spans="1:19" s="4" customFormat="1" ht="5.0999999999999996" customHeight="1" x14ac:dyDescent="0.25">
      <c r="A546" s="397"/>
      <c r="B546" s="334"/>
      <c r="C546" s="333"/>
      <c r="D546" s="334"/>
      <c r="E546" s="333"/>
      <c r="F546" s="334"/>
      <c r="G546" s="336"/>
      <c r="H546" s="334"/>
      <c r="I546" s="383"/>
      <c r="J546" s="338"/>
      <c r="K546" s="338"/>
      <c r="L546" s="335"/>
      <c r="M546" s="50"/>
      <c r="N546" s="50"/>
      <c r="O546" s="50"/>
      <c r="P546" s="50"/>
      <c r="Q546" s="50"/>
      <c r="R546" s="50"/>
      <c r="S546" s="50"/>
    </row>
    <row r="547" spans="1:19" ht="30" customHeight="1" x14ac:dyDescent="0.25">
      <c r="A547" s="748">
        <f>A540+1</f>
        <v>76</v>
      </c>
      <c r="B547" s="343"/>
      <c r="C547" s="751"/>
      <c r="D547" s="752"/>
      <c r="E547" s="752"/>
      <c r="F547" s="752"/>
      <c r="G547" s="753"/>
      <c r="H547" s="343"/>
      <c r="I547" s="726" t="s">
        <v>495</v>
      </c>
      <c r="J547" s="374"/>
      <c r="K547" s="729"/>
      <c r="L547" s="730"/>
      <c r="M547" s="730"/>
      <c r="N547" s="730"/>
      <c r="O547" s="730"/>
      <c r="P547" s="730"/>
      <c r="Q547" s="731"/>
      <c r="R547" s="50"/>
      <c r="S547" s="50"/>
    </row>
    <row r="548" spans="1:19" ht="5.0999999999999996" customHeight="1" x14ac:dyDescent="0.25">
      <c r="A548" s="749"/>
      <c r="B548" s="343"/>
      <c r="C548" s="341"/>
      <c r="D548" s="334"/>
      <c r="E548" s="351"/>
      <c r="F548" s="334"/>
      <c r="G548" s="361"/>
      <c r="H548" s="360"/>
      <c r="I548" s="727"/>
      <c r="J548" s="375"/>
      <c r="K548" s="732"/>
      <c r="L548" s="733"/>
      <c r="M548" s="733"/>
      <c r="N548" s="733"/>
      <c r="O548" s="733"/>
      <c r="P548" s="733"/>
      <c r="Q548" s="734"/>
      <c r="R548" s="50"/>
      <c r="S548" s="50"/>
    </row>
    <row r="549" spans="1:19" ht="50.1" customHeight="1" x14ac:dyDescent="0.25">
      <c r="A549" s="749"/>
      <c r="B549" s="343"/>
      <c r="C549" s="341"/>
      <c r="D549" s="334"/>
      <c r="E549" s="737"/>
      <c r="F549" s="334"/>
      <c r="G549" s="740"/>
      <c r="H549" s="343"/>
      <c r="I549" s="728"/>
      <c r="J549" s="376"/>
      <c r="K549" s="735"/>
      <c r="L549" s="736"/>
      <c r="M549" s="733"/>
      <c r="N549" s="733"/>
      <c r="O549" s="733"/>
      <c r="P549" s="733"/>
      <c r="Q549" s="734"/>
      <c r="R549" s="50"/>
      <c r="S549" s="50"/>
    </row>
    <row r="550" spans="1:19" ht="35.1" customHeight="1" x14ac:dyDescent="0.25">
      <c r="A550" s="749">
        <f>A547+1</f>
        <v>77</v>
      </c>
      <c r="B550" s="343"/>
      <c r="C550" s="341"/>
      <c r="D550" s="334"/>
      <c r="E550" s="738"/>
      <c r="F550" s="334"/>
      <c r="G550" s="741"/>
      <c r="H550" s="378"/>
      <c r="I550" s="743"/>
      <c r="J550" s="338"/>
      <c r="K550" s="727" t="s">
        <v>496</v>
      </c>
      <c r="L550" s="375"/>
      <c r="M550" s="729"/>
      <c r="N550" s="730"/>
      <c r="O550" s="730"/>
      <c r="P550" s="730"/>
      <c r="Q550" s="730"/>
      <c r="R550" s="731"/>
      <c r="S550" s="50"/>
    </row>
    <row r="551" spans="1:19" ht="50.1" customHeight="1" x14ac:dyDescent="0.25">
      <c r="A551" s="749"/>
      <c r="B551" s="343"/>
      <c r="C551" s="341"/>
      <c r="D551" s="334"/>
      <c r="E551" s="738"/>
      <c r="F551" s="334"/>
      <c r="G551" s="741"/>
      <c r="H551" s="378"/>
      <c r="I551" s="744"/>
      <c r="J551" s="338"/>
      <c r="K551" s="728"/>
      <c r="L551" s="376"/>
      <c r="M551" s="735"/>
      <c r="N551" s="736"/>
      <c r="O551" s="733"/>
      <c r="P551" s="733"/>
      <c r="Q551" s="733"/>
      <c r="R551" s="734"/>
      <c r="S551" s="50"/>
    </row>
    <row r="552" spans="1:19" ht="84.95" customHeight="1" x14ac:dyDescent="0.25">
      <c r="A552" s="750">
        <f>A550+1</f>
        <v>78</v>
      </c>
      <c r="B552" s="343"/>
      <c r="C552" s="342"/>
      <c r="D552" s="334"/>
      <c r="E552" s="739"/>
      <c r="F552" s="334"/>
      <c r="G552" s="742"/>
      <c r="H552" s="378"/>
      <c r="I552" s="479"/>
      <c r="J552" s="338"/>
      <c r="K552" s="760"/>
      <c r="L552" s="761"/>
      <c r="M552" s="371" t="s">
        <v>497</v>
      </c>
      <c r="N552" s="377"/>
      <c r="O552" s="745"/>
      <c r="P552" s="746"/>
      <c r="Q552" s="746"/>
      <c r="R552" s="746"/>
      <c r="S552" s="747"/>
    </row>
    <row r="553" spans="1:19" s="4" customFormat="1" ht="5.0999999999999996" customHeight="1" x14ac:dyDescent="0.25">
      <c r="A553" s="397"/>
      <c r="B553" s="334"/>
      <c r="C553" s="333"/>
      <c r="D553" s="334"/>
      <c r="E553" s="333"/>
      <c r="F553" s="334"/>
      <c r="G553" s="336"/>
      <c r="H553" s="334"/>
      <c r="I553" s="383"/>
      <c r="J553" s="338"/>
      <c r="K553" s="338"/>
      <c r="L553" s="335"/>
      <c r="M553" s="50"/>
      <c r="N553" s="50"/>
      <c r="O553" s="50"/>
      <c r="P553" s="50"/>
      <c r="Q553" s="50"/>
      <c r="R553" s="50"/>
      <c r="S553" s="50"/>
    </row>
    <row r="554" spans="1:19" ht="30" customHeight="1" x14ac:dyDescent="0.25">
      <c r="A554" s="748">
        <f>A547+1</f>
        <v>77</v>
      </c>
      <c r="B554" s="343"/>
      <c r="C554" s="751"/>
      <c r="D554" s="752"/>
      <c r="E554" s="752"/>
      <c r="F554" s="752"/>
      <c r="G554" s="753"/>
      <c r="H554" s="343"/>
      <c r="I554" s="726" t="s">
        <v>495</v>
      </c>
      <c r="J554" s="374"/>
      <c r="K554" s="729"/>
      <c r="L554" s="730"/>
      <c r="M554" s="730"/>
      <c r="N554" s="730"/>
      <c r="O554" s="730"/>
      <c r="P554" s="730"/>
      <c r="Q554" s="731"/>
      <c r="R554" s="50"/>
      <c r="S554" s="50"/>
    </row>
    <row r="555" spans="1:19" ht="5.0999999999999996" customHeight="1" x14ac:dyDescent="0.25">
      <c r="A555" s="749"/>
      <c r="B555" s="343"/>
      <c r="C555" s="341"/>
      <c r="D555" s="334"/>
      <c r="E555" s="351"/>
      <c r="F555" s="334"/>
      <c r="G555" s="361"/>
      <c r="H555" s="360"/>
      <c r="I555" s="727"/>
      <c r="J555" s="375"/>
      <c r="K555" s="732"/>
      <c r="L555" s="733"/>
      <c r="M555" s="733"/>
      <c r="N555" s="733"/>
      <c r="O555" s="733"/>
      <c r="P555" s="733"/>
      <c r="Q555" s="734"/>
      <c r="R555" s="50"/>
      <c r="S555" s="50"/>
    </row>
    <row r="556" spans="1:19" ht="50.1" customHeight="1" x14ac:dyDescent="0.25">
      <c r="A556" s="749"/>
      <c r="B556" s="343"/>
      <c r="C556" s="341"/>
      <c r="D556" s="334"/>
      <c r="E556" s="737"/>
      <c r="F556" s="334"/>
      <c r="G556" s="740"/>
      <c r="H556" s="343"/>
      <c r="I556" s="728"/>
      <c r="J556" s="376"/>
      <c r="K556" s="735"/>
      <c r="L556" s="736"/>
      <c r="M556" s="733"/>
      <c r="N556" s="733"/>
      <c r="O556" s="733"/>
      <c r="P556" s="733"/>
      <c r="Q556" s="734"/>
      <c r="R556" s="50"/>
      <c r="S556" s="50"/>
    </row>
    <row r="557" spans="1:19" ht="35.1" customHeight="1" x14ac:dyDescent="0.25">
      <c r="A557" s="749"/>
      <c r="B557" s="343"/>
      <c r="C557" s="341"/>
      <c r="D557" s="334"/>
      <c r="E557" s="738"/>
      <c r="F557" s="334"/>
      <c r="G557" s="741"/>
      <c r="H557" s="378"/>
      <c r="I557" s="743"/>
      <c r="J557" s="338"/>
      <c r="K557" s="727" t="s">
        <v>496</v>
      </c>
      <c r="L557" s="375"/>
      <c r="M557" s="729"/>
      <c r="N557" s="730"/>
      <c r="O557" s="730"/>
      <c r="P557" s="730"/>
      <c r="Q557" s="730"/>
      <c r="R557" s="731"/>
      <c r="S557" s="50"/>
    </row>
    <row r="558" spans="1:19" ht="50.1" customHeight="1" x14ac:dyDescent="0.25">
      <c r="A558" s="749"/>
      <c r="B558" s="343"/>
      <c r="C558" s="341"/>
      <c r="D558" s="334"/>
      <c r="E558" s="738"/>
      <c r="F558" s="334"/>
      <c r="G558" s="741"/>
      <c r="H558" s="378"/>
      <c r="I558" s="744"/>
      <c r="J558" s="338"/>
      <c r="K558" s="728"/>
      <c r="L558" s="376"/>
      <c r="M558" s="735"/>
      <c r="N558" s="736"/>
      <c r="O558" s="733"/>
      <c r="P558" s="733"/>
      <c r="Q558" s="733"/>
      <c r="R558" s="734"/>
      <c r="S558" s="50"/>
    </row>
    <row r="559" spans="1:19" ht="84.95" customHeight="1" x14ac:dyDescent="0.25">
      <c r="A559" s="750"/>
      <c r="B559" s="343"/>
      <c r="C559" s="342"/>
      <c r="D559" s="334"/>
      <c r="E559" s="739"/>
      <c r="F559" s="334"/>
      <c r="G559" s="742"/>
      <c r="H559" s="378"/>
      <c r="I559" s="479"/>
      <c r="J559" s="338"/>
      <c r="K559" s="760"/>
      <c r="L559" s="761"/>
      <c r="M559" s="371" t="s">
        <v>497</v>
      </c>
      <c r="N559" s="377"/>
      <c r="O559" s="745"/>
      <c r="P559" s="746"/>
      <c r="Q559" s="746"/>
      <c r="R559" s="746"/>
      <c r="S559" s="747"/>
    </row>
    <row r="560" spans="1:19" s="4" customFormat="1" ht="5.0999999999999996" customHeight="1" x14ac:dyDescent="0.25">
      <c r="A560" s="397"/>
      <c r="B560" s="334"/>
      <c r="C560" s="333"/>
      <c r="D560" s="334"/>
      <c r="E560" s="333"/>
      <c r="F560" s="334"/>
      <c r="G560" s="336"/>
      <c r="H560" s="334"/>
      <c r="I560" s="383"/>
      <c r="J560" s="338"/>
      <c r="K560" s="338"/>
      <c r="L560" s="335"/>
      <c r="M560" s="50"/>
      <c r="N560" s="50"/>
      <c r="O560" s="50"/>
      <c r="P560" s="50"/>
      <c r="Q560" s="50"/>
      <c r="R560" s="50"/>
      <c r="S560" s="50"/>
    </row>
    <row r="561" spans="1:19" ht="30" customHeight="1" x14ac:dyDescent="0.25">
      <c r="A561" s="748">
        <f>A554+1</f>
        <v>78</v>
      </c>
      <c r="B561" s="343"/>
      <c r="C561" s="751"/>
      <c r="D561" s="752"/>
      <c r="E561" s="752"/>
      <c r="F561" s="752"/>
      <c r="G561" s="753"/>
      <c r="H561" s="343"/>
      <c r="I561" s="726" t="s">
        <v>495</v>
      </c>
      <c r="J561" s="374"/>
      <c r="K561" s="729"/>
      <c r="L561" s="730"/>
      <c r="M561" s="730"/>
      <c r="N561" s="730"/>
      <c r="O561" s="730"/>
      <c r="P561" s="730"/>
      <c r="Q561" s="731"/>
      <c r="R561" s="50"/>
      <c r="S561" s="50"/>
    </row>
    <row r="562" spans="1:19" ht="5.0999999999999996" customHeight="1" x14ac:dyDescent="0.25">
      <c r="A562" s="749"/>
      <c r="B562" s="343"/>
      <c r="C562" s="341"/>
      <c r="D562" s="334"/>
      <c r="E562" s="351"/>
      <c r="F562" s="334"/>
      <c r="G562" s="361"/>
      <c r="H562" s="360"/>
      <c r="I562" s="727"/>
      <c r="J562" s="375"/>
      <c r="K562" s="732"/>
      <c r="L562" s="733"/>
      <c r="M562" s="733"/>
      <c r="N562" s="733"/>
      <c r="O562" s="733"/>
      <c r="P562" s="733"/>
      <c r="Q562" s="734"/>
      <c r="R562" s="50"/>
      <c r="S562" s="50"/>
    </row>
    <row r="563" spans="1:19" ht="50.1" customHeight="1" x14ac:dyDescent="0.25">
      <c r="A563" s="749"/>
      <c r="B563" s="343"/>
      <c r="C563" s="341"/>
      <c r="D563" s="334"/>
      <c r="E563" s="737"/>
      <c r="F563" s="334"/>
      <c r="G563" s="740"/>
      <c r="H563" s="343"/>
      <c r="I563" s="728"/>
      <c r="J563" s="376"/>
      <c r="K563" s="735"/>
      <c r="L563" s="736"/>
      <c r="M563" s="733"/>
      <c r="N563" s="733"/>
      <c r="O563" s="733"/>
      <c r="P563" s="733"/>
      <c r="Q563" s="734"/>
      <c r="R563" s="50"/>
      <c r="S563" s="50"/>
    </row>
    <row r="564" spans="1:19" ht="35.1" customHeight="1" x14ac:dyDescent="0.25">
      <c r="A564" s="749"/>
      <c r="B564" s="343"/>
      <c r="C564" s="341"/>
      <c r="D564" s="334"/>
      <c r="E564" s="738"/>
      <c r="F564" s="334"/>
      <c r="G564" s="741"/>
      <c r="H564" s="378"/>
      <c r="I564" s="743"/>
      <c r="J564" s="338"/>
      <c r="K564" s="727" t="s">
        <v>496</v>
      </c>
      <c r="L564" s="375"/>
      <c r="M564" s="729"/>
      <c r="N564" s="730"/>
      <c r="O564" s="730"/>
      <c r="P564" s="730"/>
      <c r="Q564" s="730"/>
      <c r="R564" s="731"/>
      <c r="S564" s="50"/>
    </row>
    <row r="565" spans="1:19" ht="50.1" customHeight="1" x14ac:dyDescent="0.25">
      <c r="A565" s="749"/>
      <c r="B565" s="343"/>
      <c r="C565" s="341"/>
      <c r="D565" s="334"/>
      <c r="E565" s="738"/>
      <c r="F565" s="334"/>
      <c r="G565" s="741"/>
      <c r="H565" s="378"/>
      <c r="I565" s="744"/>
      <c r="J565" s="338"/>
      <c r="K565" s="728"/>
      <c r="L565" s="376"/>
      <c r="M565" s="735"/>
      <c r="N565" s="736"/>
      <c r="O565" s="733"/>
      <c r="P565" s="733"/>
      <c r="Q565" s="733"/>
      <c r="R565" s="734"/>
      <c r="S565" s="50"/>
    </row>
    <row r="566" spans="1:19" ht="84.95" customHeight="1" x14ac:dyDescent="0.25">
      <c r="A566" s="750"/>
      <c r="B566" s="343"/>
      <c r="C566" s="342"/>
      <c r="D566" s="334"/>
      <c r="E566" s="739"/>
      <c r="F566" s="334"/>
      <c r="G566" s="742"/>
      <c r="H566" s="378"/>
      <c r="I566" s="479"/>
      <c r="J566" s="338"/>
      <c r="K566" s="760"/>
      <c r="L566" s="761"/>
      <c r="M566" s="371" t="s">
        <v>497</v>
      </c>
      <c r="N566" s="377"/>
      <c r="O566" s="745"/>
      <c r="P566" s="746"/>
      <c r="Q566" s="746"/>
      <c r="R566" s="746"/>
      <c r="S566" s="747"/>
    </row>
    <row r="567" spans="1:19" s="4" customFormat="1" ht="5.0999999999999996" customHeight="1" x14ac:dyDescent="0.25">
      <c r="A567" s="397"/>
      <c r="B567" s="334"/>
      <c r="C567" s="333"/>
      <c r="D567" s="334"/>
      <c r="E567" s="333"/>
      <c r="F567" s="334"/>
      <c r="G567" s="336"/>
      <c r="H567" s="334"/>
      <c r="I567" s="383"/>
      <c r="J567" s="338"/>
      <c r="K567" s="338"/>
      <c r="L567" s="335"/>
      <c r="M567" s="50"/>
      <c r="N567" s="50"/>
      <c r="O567" s="50"/>
      <c r="P567" s="50"/>
      <c r="Q567" s="50"/>
      <c r="R567" s="50"/>
      <c r="S567" s="50"/>
    </row>
    <row r="568" spans="1:19" ht="30" customHeight="1" x14ac:dyDescent="0.25">
      <c r="A568" s="748">
        <f>A561+1</f>
        <v>79</v>
      </c>
      <c r="B568" s="343"/>
      <c r="C568" s="751"/>
      <c r="D568" s="752"/>
      <c r="E568" s="752"/>
      <c r="F568" s="752"/>
      <c r="G568" s="753"/>
      <c r="H568" s="343"/>
      <c r="I568" s="726" t="s">
        <v>495</v>
      </c>
      <c r="J568" s="374"/>
      <c r="K568" s="729"/>
      <c r="L568" s="730"/>
      <c r="M568" s="730"/>
      <c r="N568" s="730"/>
      <c r="O568" s="730"/>
      <c r="P568" s="730"/>
      <c r="Q568" s="731"/>
      <c r="R568" s="50"/>
      <c r="S568" s="50"/>
    </row>
    <row r="569" spans="1:19" ht="5.0999999999999996" customHeight="1" x14ac:dyDescent="0.25">
      <c r="A569" s="749"/>
      <c r="B569" s="343"/>
      <c r="C569" s="341"/>
      <c r="D569" s="334"/>
      <c r="E569" s="351"/>
      <c r="F569" s="334"/>
      <c r="G569" s="361"/>
      <c r="H569" s="360"/>
      <c r="I569" s="727"/>
      <c r="J569" s="375"/>
      <c r="K569" s="732"/>
      <c r="L569" s="733"/>
      <c r="M569" s="733"/>
      <c r="N569" s="733"/>
      <c r="O569" s="733"/>
      <c r="P569" s="733"/>
      <c r="Q569" s="734"/>
      <c r="R569" s="50"/>
      <c r="S569" s="50"/>
    </row>
    <row r="570" spans="1:19" ht="50.1" customHeight="1" x14ac:dyDescent="0.25">
      <c r="A570" s="749"/>
      <c r="B570" s="343"/>
      <c r="C570" s="341"/>
      <c r="D570" s="334"/>
      <c r="E570" s="737"/>
      <c r="F570" s="334"/>
      <c r="G570" s="740"/>
      <c r="H570" s="343"/>
      <c r="I570" s="728"/>
      <c r="J570" s="376"/>
      <c r="K570" s="735"/>
      <c r="L570" s="736"/>
      <c r="M570" s="733"/>
      <c r="N570" s="733"/>
      <c r="O570" s="733"/>
      <c r="P570" s="733"/>
      <c r="Q570" s="734"/>
      <c r="R570" s="50"/>
      <c r="S570" s="50"/>
    </row>
    <row r="571" spans="1:19" ht="35.1" customHeight="1" x14ac:dyDescent="0.25">
      <c r="A571" s="749"/>
      <c r="B571" s="343"/>
      <c r="C571" s="341"/>
      <c r="D571" s="334"/>
      <c r="E571" s="738"/>
      <c r="F571" s="334"/>
      <c r="G571" s="741"/>
      <c r="H571" s="378"/>
      <c r="I571" s="743"/>
      <c r="J571" s="338"/>
      <c r="K571" s="727" t="s">
        <v>496</v>
      </c>
      <c r="L571" s="375"/>
      <c r="M571" s="729"/>
      <c r="N571" s="730"/>
      <c r="O571" s="730"/>
      <c r="P571" s="730"/>
      <c r="Q571" s="730"/>
      <c r="R571" s="731"/>
      <c r="S571" s="50"/>
    </row>
    <row r="572" spans="1:19" ht="50.1" customHeight="1" x14ac:dyDescent="0.25">
      <c r="A572" s="749"/>
      <c r="B572" s="343"/>
      <c r="C572" s="341"/>
      <c r="D572" s="334"/>
      <c r="E572" s="738"/>
      <c r="F572" s="334"/>
      <c r="G572" s="741"/>
      <c r="H572" s="378"/>
      <c r="I572" s="744"/>
      <c r="J572" s="338"/>
      <c r="K572" s="728"/>
      <c r="L572" s="376"/>
      <c r="M572" s="735"/>
      <c r="N572" s="736"/>
      <c r="O572" s="733"/>
      <c r="P572" s="733"/>
      <c r="Q572" s="733"/>
      <c r="R572" s="734"/>
      <c r="S572" s="50"/>
    </row>
    <row r="573" spans="1:19" ht="84.95" customHeight="1" x14ac:dyDescent="0.25">
      <c r="A573" s="750"/>
      <c r="B573" s="343"/>
      <c r="C573" s="342"/>
      <c r="D573" s="334"/>
      <c r="E573" s="739"/>
      <c r="F573" s="334"/>
      <c r="G573" s="742"/>
      <c r="H573" s="378"/>
      <c r="I573" s="479"/>
      <c r="J573" s="338"/>
      <c r="K573" s="760"/>
      <c r="L573" s="761"/>
      <c r="M573" s="371" t="s">
        <v>497</v>
      </c>
      <c r="N573" s="377"/>
      <c r="O573" s="745"/>
      <c r="P573" s="746"/>
      <c r="Q573" s="746"/>
      <c r="R573" s="746"/>
      <c r="S573" s="747"/>
    </row>
    <row r="574" spans="1:19" s="4" customFormat="1" ht="5.0999999999999996" customHeight="1" x14ac:dyDescent="0.25">
      <c r="A574" s="397"/>
      <c r="B574" s="334"/>
      <c r="C574" s="333"/>
      <c r="D574" s="334"/>
      <c r="E574" s="333"/>
      <c r="F574" s="334"/>
      <c r="G574" s="336"/>
      <c r="H574" s="334"/>
      <c r="I574" s="383"/>
      <c r="J574" s="338"/>
      <c r="K574" s="338"/>
      <c r="L574" s="335"/>
      <c r="M574" s="50"/>
      <c r="N574" s="50"/>
      <c r="O574" s="50"/>
      <c r="P574" s="50"/>
      <c r="Q574" s="50"/>
      <c r="R574" s="50"/>
      <c r="S574" s="50"/>
    </row>
    <row r="575" spans="1:19" ht="30" customHeight="1" x14ac:dyDescent="0.25">
      <c r="A575" s="748">
        <f>A568+1</f>
        <v>80</v>
      </c>
      <c r="B575" s="343"/>
      <c r="C575" s="751"/>
      <c r="D575" s="752"/>
      <c r="E575" s="752"/>
      <c r="F575" s="752"/>
      <c r="G575" s="753"/>
      <c r="H575" s="343"/>
      <c r="I575" s="726" t="s">
        <v>495</v>
      </c>
      <c r="J575" s="374"/>
      <c r="K575" s="729"/>
      <c r="L575" s="730"/>
      <c r="M575" s="730"/>
      <c r="N575" s="730"/>
      <c r="O575" s="730"/>
      <c r="P575" s="730"/>
      <c r="Q575" s="731"/>
      <c r="R575" s="50"/>
      <c r="S575" s="50"/>
    </row>
    <row r="576" spans="1:19" ht="5.0999999999999996" customHeight="1" x14ac:dyDescent="0.25">
      <c r="A576" s="749"/>
      <c r="B576" s="343"/>
      <c r="C576" s="341"/>
      <c r="D576" s="334"/>
      <c r="E576" s="351"/>
      <c r="F576" s="334"/>
      <c r="G576" s="361"/>
      <c r="H576" s="360"/>
      <c r="I576" s="727"/>
      <c r="J576" s="375"/>
      <c r="K576" s="732"/>
      <c r="L576" s="733"/>
      <c r="M576" s="733"/>
      <c r="N576" s="733"/>
      <c r="O576" s="733"/>
      <c r="P576" s="733"/>
      <c r="Q576" s="734"/>
      <c r="R576" s="50"/>
      <c r="S576" s="50"/>
    </row>
    <row r="577" spans="1:19" ht="50.1" customHeight="1" x14ac:dyDescent="0.25">
      <c r="A577" s="749"/>
      <c r="B577" s="343"/>
      <c r="C577" s="341"/>
      <c r="D577" s="334"/>
      <c r="E577" s="737"/>
      <c r="F577" s="334"/>
      <c r="G577" s="740"/>
      <c r="H577" s="343"/>
      <c r="I577" s="728"/>
      <c r="J577" s="376"/>
      <c r="K577" s="735"/>
      <c r="L577" s="736"/>
      <c r="M577" s="733"/>
      <c r="N577" s="733"/>
      <c r="O577" s="733"/>
      <c r="P577" s="733"/>
      <c r="Q577" s="734"/>
      <c r="R577" s="50"/>
      <c r="S577" s="50"/>
    </row>
    <row r="578" spans="1:19" ht="35.1" customHeight="1" x14ac:dyDescent="0.25">
      <c r="A578" s="749"/>
      <c r="B578" s="343"/>
      <c r="C578" s="341"/>
      <c r="D578" s="334"/>
      <c r="E578" s="738"/>
      <c r="F578" s="334"/>
      <c r="G578" s="741"/>
      <c r="H578" s="378"/>
      <c r="I578" s="743"/>
      <c r="J578" s="338"/>
      <c r="K578" s="727" t="s">
        <v>496</v>
      </c>
      <c r="L578" s="375"/>
      <c r="M578" s="729"/>
      <c r="N578" s="730"/>
      <c r="O578" s="730"/>
      <c r="P578" s="730"/>
      <c r="Q578" s="730"/>
      <c r="R578" s="731"/>
      <c r="S578" s="50"/>
    </row>
    <row r="579" spans="1:19" ht="50.1" customHeight="1" x14ac:dyDescent="0.25">
      <c r="A579" s="749"/>
      <c r="B579" s="343"/>
      <c r="C579" s="341"/>
      <c r="D579" s="334"/>
      <c r="E579" s="738"/>
      <c r="F579" s="334"/>
      <c r="G579" s="741"/>
      <c r="H579" s="378"/>
      <c r="I579" s="744"/>
      <c r="J579" s="338"/>
      <c r="K579" s="728"/>
      <c r="L579" s="376"/>
      <c r="M579" s="735"/>
      <c r="N579" s="736"/>
      <c r="O579" s="733"/>
      <c r="P579" s="733"/>
      <c r="Q579" s="733"/>
      <c r="R579" s="734"/>
      <c r="S579" s="50"/>
    </row>
    <row r="580" spans="1:19" ht="84.95" customHeight="1" x14ac:dyDescent="0.25">
      <c r="A580" s="750"/>
      <c r="B580" s="343"/>
      <c r="C580" s="342"/>
      <c r="D580" s="334"/>
      <c r="E580" s="739"/>
      <c r="F580" s="334"/>
      <c r="G580" s="742"/>
      <c r="H580" s="378"/>
      <c r="I580" s="479"/>
      <c r="J580" s="338"/>
      <c r="K580" s="760"/>
      <c r="L580" s="761"/>
      <c r="M580" s="371" t="s">
        <v>497</v>
      </c>
      <c r="N580" s="377"/>
      <c r="O580" s="745"/>
      <c r="P580" s="746"/>
      <c r="Q580" s="746"/>
      <c r="R580" s="746"/>
      <c r="S580" s="747"/>
    </row>
    <row r="581" spans="1:19" s="4" customFormat="1" ht="5.0999999999999996" customHeight="1" x14ac:dyDescent="0.25">
      <c r="A581" s="397"/>
      <c r="B581" s="334"/>
      <c r="C581" s="333"/>
      <c r="D581" s="334"/>
      <c r="E581" s="333"/>
      <c r="F581" s="334"/>
      <c r="G581" s="336"/>
      <c r="H581" s="334"/>
      <c r="I581" s="383"/>
      <c r="J581" s="338"/>
      <c r="K581" s="338"/>
      <c r="L581" s="335"/>
      <c r="M581" s="50"/>
      <c r="N581" s="50"/>
      <c r="O581" s="50"/>
      <c r="P581" s="50"/>
      <c r="Q581" s="50"/>
      <c r="R581" s="50"/>
      <c r="S581" s="50"/>
    </row>
    <row r="582" spans="1:19" ht="30" customHeight="1" x14ac:dyDescent="0.25">
      <c r="A582" s="748">
        <f>A575+1</f>
        <v>81</v>
      </c>
      <c r="B582" s="343"/>
      <c r="C582" s="751"/>
      <c r="D582" s="752"/>
      <c r="E582" s="752"/>
      <c r="F582" s="752"/>
      <c r="G582" s="753"/>
      <c r="H582" s="343"/>
      <c r="I582" s="726" t="s">
        <v>495</v>
      </c>
      <c r="J582" s="374"/>
      <c r="K582" s="729"/>
      <c r="L582" s="730"/>
      <c r="M582" s="730"/>
      <c r="N582" s="730"/>
      <c r="O582" s="730"/>
      <c r="P582" s="730"/>
      <c r="Q582" s="731"/>
      <c r="R582" s="50"/>
      <c r="S582" s="50"/>
    </row>
    <row r="583" spans="1:19" ht="5.0999999999999996" customHeight="1" x14ac:dyDescent="0.25">
      <c r="A583" s="749"/>
      <c r="B583" s="343"/>
      <c r="C583" s="341"/>
      <c r="D583" s="334"/>
      <c r="E583" s="351"/>
      <c r="F583" s="334"/>
      <c r="G583" s="361"/>
      <c r="H583" s="360"/>
      <c r="I583" s="727"/>
      <c r="J583" s="375"/>
      <c r="K583" s="732"/>
      <c r="L583" s="733"/>
      <c r="M583" s="733"/>
      <c r="N583" s="733"/>
      <c r="O583" s="733"/>
      <c r="P583" s="733"/>
      <c r="Q583" s="734"/>
      <c r="R583" s="50"/>
      <c r="S583" s="50"/>
    </row>
    <row r="584" spans="1:19" ht="50.1" customHeight="1" x14ac:dyDescent="0.25">
      <c r="A584" s="749"/>
      <c r="B584" s="343"/>
      <c r="C584" s="341"/>
      <c r="D584" s="334"/>
      <c r="E584" s="737"/>
      <c r="F584" s="334"/>
      <c r="G584" s="740"/>
      <c r="H584" s="343"/>
      <c r="I584" s="728"/>
      <c r="J584" s="376"/>
      <c r="K584" s="735"/>
      <c r="L584" s="736"/>
      <c r="M584" s="733"/>
      <c r="N584" s="733"/>
      <c r="O584" s="733"/>
      <c r="P584" s="733"/>
      <c r="Q584" s="734"/>
      <c r="R584" s="50"/>
      <c r="S584" s="50"/>
    </row>
    <row r="585" spans="1:19" ht="35.1" customHeight="1" x14ac:dyDescent="0.25">
      <c r="A585" s="749"/>
      <c r="B585" s="343"/>
      <c r="C585" s="341"/>
      <c r="D585" s="334"/>
      <c r="E585" s="738"/>
      <c r="F585" s="334"/>
      <c r="G585" s="741"/>
      <c r="H585" s="378"/>
      <c r="I585" s="743"/>
      <c r="J585" s="338"/>
      <c r="K585" s="727" t="s">
        <v>496</v>
      </c>
      <c r="L585" s="375"/>
      <c r="M585" s="729"/>
      <c r="N585" s="730"/>
      <c r="O585" s="730"/>
      <c r="P585" s="730"/>
      <c r="Q585" s="730"/>
      <c r="R585" s="731"/>
      <c r="S585" s="50"/>
    </row>
    <row r="586" spans="1:19" ht="50.1" customHeight="1" x14ac:dyDescent="0.25">
      <c r="A586" s="749"/>
      <c r="B586" s="343"/>
      <c r="C586" s="341"/>
      <c r="D586" s="334"/>
      <c r="E586" s="738"/>
      <c r="F586" s="334"/>
      <c r="G586" s="741"/>
      <c r="H586" s="378"/>
      <c r="I586" s="744"/>
      <c r="J586" s="338"/>
      <c r="K586" s="728"/>
      <c r="L586" s="376"/>
      <c r="M586" s="735"/>
      <c r="N586" s="736"/>
      <c r="O586" s="733"/>
      <c r="P586" s="733"/>
      <c r="Q586" s="733"/>
      <c r="R586" s="734"/>
      <c r="S586" s="50"/>
    </row>
    <row r="587" spans="1:19" ht="84.95" customHeight="1" x14ac:dyDescent="0.25">
      <c r="A587" s="750"/>
      <c r="B587" s="343"/>
      <c r="C587" s="342"/>
      <c r="D587" s="334"/>
      <c r="E587" s="739"/>
      <c r="F587" s="334"/>
      <c r="G587" s="742"/>
      <c r="H587" s="378"/>
      <c r="I587" s="479"/>
      <c r="J587" s="338"/>
      <c r="K587" s="760"/>
      <c r="L587" s="761"/>
      <c r="M587" s="371" t="s">
        <v>497</v>
      </c>
      <c r="N587" s="377"/>
      <c r="O587" s="745"/>
      <c r="P587" s="746"/>
      <c r="Q587" s="746"/>
      <c r="R587" s="746"/>
      <c r="S587" s="747"/>
    </row>
    <row r="588" spans="1:19" ht="5.0999999999999996" customHeight="1" x14ac:dyDescent="0.25">
      <c r="A588" s="398"/>
    </row>
    <row r="589" spans="1:19" ht="30" customHeight="1" x14ac:dyDescent="0.25">
      <c r="A589" s="748">
        <f>A582+1</f>
        <v>82</v>
      </c>
      <c r="B589" s="343"/>
      <c r="C589" s="751"/>
      <c r="D589" s="752"/>
      <c r="E589" s="752"/>
      <c r="F589" s="752"/>
      <c r="G589" s="753"/>
      <c r="H589" s="343"/>
      <c r="I589" s="726" t="s">
        <v>495</v>
      </c>
      <c r="J589" s="374"/>
      <c r="K589" s="729"/>
      <c r="L589" s="730"/>
      <c r="M589" s="730"/>
      <c r="N589" s="730"/>
      <c r="O589" s="730"/>
      <c r="P589" s="730"/>
      <c r="Q589" s="731"/>
      <c r="R589" s="50"/>
      <c r="S589" s="50"/>
    </row>
    <row r="590" spans="1:19" ht="5.0999999999999996" customHeight="1" x14ac:dyDescent="0.25">
      <c r="A590" s="749"/>
      <c r="B590" s="343"/>
      <c r="C590" s="341"/>
      <c r="D590" s="334"/>
      <c r="E590" s="351"/>
      <c r="F590" s="334"/>
      <c r="G590" s="361"/>
      <c r="H590" s="360"/>
      <c r="I590" s="727"/>
      <c r="J590" s="375"/>
      <c r="K590" s="732"/>
      <c r="L590" s="733"/>
      <c r="M590" s="733"/>
      <c r="N590" s="733"/>
      <c r="O590" s="733"/>
      <c r="P590" s="733"/>
      <c r="Q590" s="734"/>
      <c r="R590" s="50"/>
      <c r="S590" s="50"/>
    </row>
    <row r="591" spans="1:19" ht="50.1" customHeight="1" x14ac:dyDescent="0.25">
      <c r="A591" s="749"/>
      <c r="B591" s="343"/>
      <c r="C591" s="341"/>
      <c r="D591" s="334"/>
      <c r="E591" s="737"/>
      <c r="F591" s="334"/>
      <c r="G591" s="740"/>
      <c r="H591" s="343"/>
      <c r="I591" s="728"/>
      <c r="J591" s="376"/>
      <c r="K591" s="735"/>
      <c r="L591" s="736"/>
      <c r="M591" s="733"/>
      <c r="N591" s="733"/>
      <c r="O591" s="733"/>
      <c r="P591" s="733"/>
      <c r="Q591" s="734"/>
      <c r="R591" s="50"/>
      <c r="S591" s="50"/>
    </row>
    <row r="592" spans="1:19" ht="35.1" customHeight="1" x14ac:dyDescent="0.25">
      <c r="A592" s="749">
        <f>A589+1</f>
        <v>83</v>
      </c>
      <c r="B592" s="343"/>
      <c r="C592" s="341"/>
      <c r="D592" s="334"/>
      <c r="E592" s="738"/>
      <c r="F592" s="334"/>
      <c r="G592" s="741"/>
      <c r="H592" s="378"/>
      <c r="I592" s="743"/>
      <c r="J592" s="338"/>
      <c r="K592" s="727" t="s">
        <v>496</v>
      </c>
      <c r="L592" s="375"/>
      <c r="M592" s="729"/>
      <c r="N592" s="730"/>
      <c r="O592" s="730"/>
      <c r="P592" s="730"/>
      <c r="Q592" s="730"/>
      <c r="R592" s="731"/>
      <c r="S592" s="50"/>
    </row>
    <row r="593" spans="1:19" ht="50.1" customHeight="1" x14ac:dyDescent="0.25">
      <c r="A593" s="749"/>
      <c r="B593" s="343"/>
      <c r="C593" s="341"/>
      <c r="D593" s="334"/>
      <c r="E593" s="738"/>
      <c r="F593" s="334"/>
      <c r="G593" s="741"/>
      <c r="H593" s="378"/>
      <c r="I593" s="744"/>
      <c r="J593" s="338"/>
      <c r="K593" s="728"/>
      <c r="L593" s="376"/>
      <c r="M593" s="735"/>
      <c r="N593" s="736"/>
      <c r="O593" s="733"/>
      <c r="P593" s="733"/>
      <c r="Q593" s="733"/>
      <c r="R593" s="734"/>
      <c r="S593" s="50"/>
    </row>
    <row r="594" spans="1:19" ht="84.95" customHeight="1" x14ac:dyDescent="0.25">
      <c r="A594" s="750">
        <f>A592+1</f>
        <v>84</v>
      </c>
      <c r="B594" s="343"/>
      <c r="C594" s="342"/>
      <c r="D594" s="334"/>
      <c r="E594" s="739"/>
      <c r="F594" s="334"/>
      <c r="G594" s="742"/>
      <c r="H594" s="378"/>
      <c r="I594" s="479"/>
      <c r="J594" s="338"/>
      <c r="K594" s="760"/>
      <c r="L594" s="761"/>
      <c r="M594" s="371" t="s">
        <v>497</v>
      </c>
      <c r="N594" s="377"/>
      <c r="O594" s="745"/>
      <c r="P594" s="746"/>
      <c r="Q594" s="746"/>
      <c r="R594" s="746"/>
      <c r="S594" s="747"/>
    </row>
    <row r="595" spans="1:19" s="4" customFormat="1" ht="5.0999999999999996" customHeight="1" x14ac:dyDescent="0.25">
      <c r="A595" s="397"/>
      <c r="B595" s="334"/>
      <c r="C595" s="333"/>
      <c r="D595" s="334"/>
      <c r="E595" s="333"/>
      <c r="F595" s="334"/>
      <c r="G595" s="336"/>
      <c r="H595" s="334"/>
      <c r="I595" s="383"/>
      <c r="J595" s="338"/>
      <c r="K595" s="338"/>
      <c r="L595" s="335"/>
      <c r="M595" s="50"/>
      <c r="N595" s="50"/>
      <c r="O595" s="50"/>
      <c r="P595" s="50"/>
      <c r="Q595" s="50"/>
      <c r="R595" s="50"/>
      <c r="S595" s="50"/>
    </row>
    <row r="596" spans="1:19" ht="30" customHeight="1" x14ac:dyDescent="0.25">
      <c r="A596" s="748">
        <f>A589+1</f>
        <v>83</v>
      </c>
      <c r="B596" s="343"/>
      <c r="C596" s="751"/>
      <c r="D596" s="752"/>
      <c r="E596" s="752"/>
      <c r="F596" s="752"/>
      <c r="G596" s="753"/>
      <c r="H596" s="343"/>
      <c r="I596" s="726" t="s">
        <v>495</v>
      </c>
      <c r="J596" s="374"/>
      <c r="K596" s="729"/>
      <c r="L596" s="730"/>
      <c r="M596" s="730"/>
      <c r="N596" s="730"/>
      <c r="O596" s="730"/>
      <c r="P596" s="730"/>
      <c r="Q596" s="731"/>
      <c r="R596" s="50"/>
      <c r="S596" s="50"/>
    </row>
    <row r="597" spans="1:19" ht="5.0999999999999996" customHeight="1" x14ac:dyDescent="0.25">
      <c r="A597" s="749"/>
      <c r="B597" s="343"/>
      <c r="C597" s="341"/>
      <c r="D597" s="334"/>
      <c r="E597" s="351"/>
      <c r="F597" s="334"/>
      <c r="G597" s="361"/>
      <c r="H597" s="360"/>
      <c r="I597" s="727"/>
      <c r="J597" s="375"/>
      <c r="K597" s="732"/>
      <c r="L597" s="733"/>
      <c r="M597" s="733"/>
      <c r="N597" s="733"/>
      <c r="O597" s="733"/>
      <c r="P597" s="733"/>
      <c r="Q597" s="734"/>
      <c r="R597" s="50"/>
      <c r="S597" s="50"/>
    </row>
    <row r="598" spans="1:19" ht="50.1" customHeight="1" x14ac:dyDescent="0.25">
      <c r="A598" s="749"/>
      <c r="B598" s="343"/>
      <c r="C598" s="341"/>
      <c r="D598" s="334"/>
      <c r="E598" s="737"/>
      <c r="F598" s="334"/>
      <c r="G598" s="740"/>
      <c r="H598" s="343"/>
      <c r="I598" s="728"/>
      <c r="J598" s="376"/>
      <c r="K598" s="735"/>
      <c r="L598" s="736"/>
      <c r="M598" s="733"/>
      <c r="N598" s="733"/>
      <c r="O598" s="733"/>
      <c r="P598" s="733"/>
      <c r="Q598" s="734"/>
      <c r="R598" s="50"/>
      <c r="S598" s="50"/>
    </row>
    <row r="599" spans="1:19" ht="35.1" customHeight="1" x14ac:dyDescent="0.25">
      <c r="A599" s="749"/>
      <c r="B599" s="343"/>
      <c r="C599" s="341"/>
      <c r="D599" s="334"/>
      <c r="E599" s="738"/>
      <c r="F599" s="334"/>
      <c r="G599" s="741"/>
      <c r="H599" s="378"/>
      <c r="I599" s="743"/>
      <c r="J599" s="338"/>
      <c r="K599" s="727" t="s">
        <v>496</v>
      </c>
      <c r="L599" s="375"/>
      <c r="M599" s="729"/>
      <c r="N599" s="730"/>
      <c r="O599" s="730"/>
      <c r="P599" s="730"/>
      <c r="Q599" s="730"/>
      <c r="R599" s="731"/>
      <c r="S599" s="50"/>
    </row>
    <row r="600" spans="1:19" ht="50.1" customHeight="1" x14ac:dyDescent="0.25">
      <c r="A600" s="749"/>
      <c r="B600" s="343"/>
      <c r="C600" s="341"/>
      <c r="D600" s="334"/>
      <c r="E600" s="738"/>
      <c r="F600" s="334"/>
      <c r="G600" s="741"/>
      <c r="H600" s="378"/>
      <c r="I600" s="744"/>
      <c r="J600" s="338"/>
      <c r="K600" s="728"/>
      <c r="L600" s="376"/>
      <c r="M600" s="735"/>
      <c r="N600" s="736"/>
      <c r="O600" s="733"/>
      <c r="P600" s="733"/>
      <c r="Q600" s="733"/>
      <c r="R600" s="734"/>
      <c r="S600" s="50"/>
    </row>
    <row r="601" spans="1:19" ht="84.95" customHeight="1" x14ac:dyDescent="0.25">
      <c r="A601" s="750"/>
      <c r="B601" s="343"/>
      <c r="C601" s="342"/>
      <c r="D601" s="334"/>
      <c r="E601" s="739"/>
      <c r="F601" s="334"/>
      <c r="G601" s="742"/>
      <c r="H601" s="378"/>
      <c r="I601" s="479"/>
      <c r="J601" s="338"/>
      <c r="K601" s="760"/>
      <c r="L601" s="761"/>
      <c r="M601" s="371" t="s">
        <v>497</v>
      </c>
      <c r="N601" s="377"/>
      <c r="O601" s="745"/>
      <c r="P601" s="746"/>
      <c r="Q601" s="746"/>
      <c r="R601" s="746"/>
      <c r="S601" s="747"/>
    </row>
    <row r="602" spans="1:19" s="4" customFormat="1" ht="5.0999999999999996" customHeight="1" x14ac:dyDescent="0.25">
      <c r="A602" s="397"/>
      <c r="B602" s="334"/>
      <c r="C602" s="333"/>
      <c r="D602" s="334"/>
      <c r="E602" s="333"/>
      <c r="F602" s="334"/>
      <c r="G602" s="336"/>
      <c r="H602" s="334"/>
      <c r="I602" s="383"/>
      <c r="J602" s="338"/>
      <c r="K602" s="338"/>
      <c r="L602" s="335"/>
      <c r="M602" s="50"/>
      <c r="N602" s="50"/>
      <c r="O602" s="50"/>
      <c r="P602" s="50"/>
      <c r="Q602" s="50"/>
      <c r="R602" s="50"/>
      <c r="S602" s="50"/>
    </row>
    <row r="603" spans="1:19" ht="30" customHeight="1" x14ac:dyDescent="0.25">
      <c r="A603" s="748">
        <f>A596+1</f>
        <v>84</v>
      </c>
      <c r="B603" s="343"/>
      <c r="C603" s="751"/>
      <c r="D603" s="752"/>
      <c r="E603" s="752"/>
      <c r="F603" s="752"/>
      <c r="G603" s="753"/>
      <c r="H603" s="343"/>
      <c r="I603" s="726" t="s">
        <v>495</v>
      </c>
      <c r="J603" s="374"/>
      <c r="K603" s="729"/>
      <c r="L603" s="730"/>
      <c r="M603" s="730"/>
      <c r="N603" s="730"/>
      <c r="O603" s="730"/>
      <c r="P603" s="730"/>
      <c r="Q603" s="731"/>
      <c r="R603" s="50"/>
      <c r="S603" s="50"/>
    </row>
    <row r="604" spans="1:19" ht="5.0999999999999996" customHeight="1" x14ac:dyDescent="0.25">
      <c r="A604" s="749"/>
      <c r="B604" s="343"/>
      <c r="C604" s="341"/>
      <c r="D604" s="334"/>
      <c r="E604" s="351"/>
      <c r="F604" s="334"/>
      <c r="G604" s="361"/>
      <c r="H604" s="360"/>
      <c r="I604" s="727"/>
      <c r="J604" s="375"/>
      <c r="K604" s="732"/>
      <c r="L604" s="733"/>
      <c r="M604" s="733"/>
      <c r="N604" s="733"/>
      <c r="O604" s="733"/>
      <c r="P604" s="733"/>
      <c r="Q604" s="734"/>
      <c r="R604" s="50"/>
      <c r="S604" s="50"/>
    </row>
    <row r="605" spans="1:19" ht="50.1" customHeight="1" x14ac:dyDescent="0.25">
      <c r="A605" s="749"/>
      <c r="B605" s="343"/>
      <c r="C605" s="341"/>
      <c r="D605" s="334"/>
      <c r="E605" s="737"/>
      <c r="F605" s="334"/>
      <c r="G605" s="740"/>
      <c r="H605" s="343"/>
      <c r="I605" s="728"/>
      <c r="J605" s="376"/>
      <c r="K605" s="735"/>
      <c r="L605" s="736"/>
      <c r="M605" s="733"/>
      <c r="N605" s="733"/>
      <c r="O605" s="733"/>
      <c r="P605" s="733"/>
      <c r="Q605" s="734"/>
      <c r="R605" s="50"/>
      <c r="S605" s="50"/>
    </row>
    <row r="606" spans="1:19" ht="35.1" customHeight="1" x14ac:dyDescent="0.25">
      <c r="A606" s="749"/>
      <c r="B606" s="343"/>
      <c r="C606" s="341"/>
      <c r="D606" s="334"/>
      <c r="E606" s="738"/>
      <c r="F606" s="334"/>
      <c r="G606" s="741"/>
      <c r="H606" s="378"/>
      <c r="I606" s="743"/>
      <c r="J606" s="338"/>
      <c r="K606" s="727" t="s">
        <v>496</v>
      </c>
      <c r="L606" s="375"/>
      <c r="M606" s="729"/>
      <c r="N606" s="730"/>
      <c r="O606" s="730"/>
      <c r="P606" s="730"/>
      <c r="Q606" s="730"/>
      <c r="R606" s="731"/>
      <c r="S606" s="50"/>
    </row>
    <row r="607" spans="1:19" ht="50.1" customHeight="1" x14ac:dyDescent="0.25">
      <c r="A607" s="749"/>
      <c r="B607" s="343"/>
      <c r="C607" s="341"/>
      <c r="D607" s="334"/>
      <c r="E607" s="738"/>
      <c r="F607" s="334"/>
      <c r="G607" s="741"/>
      <c r="H607" s="378"/>
      <c r="I607" s="744"/>
      <c r="J607" s="338"/>
      <c r="K607" s="728"/>
      <c r="L607" s="376"/>
      <c r="M607" s="735"/>
      <c r="N607" s="736"/>
      <c r="O607" s="733"/>
      <c r="P607" s="733"/>
      <c r="Q607" s="733"/>
      <c r="R607" s="734"/>
      <c r="S607" s="50"/>
    </row>
    <row r="608" spans="1:19" ht="84.95" customHeight="1" x14ac:dyDescent="0.25">
      <c r="A608" s="750"/>
      <c r="B608" s="343"/>
      <c r="C608" s="342"/>
      <c r="D608" s="334"/>
      <c r="E608" s="739"/>
      <c r="F608" s="334"/>
      <c r="G608" s="742"/>
      <c r="H608" s="378"/>
      <c r="I608" s="479"/>
      <c r="J608" s="338"/>
      <c r="K608" s="760"/>
      <c r="L608" s="761"/>
      <c r="M608" s="371" t="s">
        <v>497</v>
      </c>
      <c r="N608" s="377"/>
      <c r="O608" s="745"/>
      <c r="P608" s="746"/>
      <c r="Q608" s="746"/>
      <c r="R608" s="746"/>
      <c r="S608" s="747"/>
    </row>
    <row r="609" spans="1:19" s="4" customFormat="1" ht="5.0999999999999996" customHeight="1" x14ac:dyDescent="0.25">
      <c r="A609" s="397"/>
      <c r="B609" s="334"/>
      <c r="C609" s="333"/>
      <c r="D609" s="334"/>
      <c r="E609" s="333"/>
      <c r="F609" s="334"/>
      <c r="G609" s="336"/>
      <c r="H609" s="334"/>
      <c r="I609" s="383"/>
      <c r="J609" s="338"/>
      <c r="K609" s="338"/>
      <c r="L609" s="335"/>
      <c r="M609" s="50"/>
      <c r="N609" s="50"/>
      <c r="O609" s="50"/>
      <c r="P609" s="50"/>
      <c r="Q609" s="50"/>
      <c r="R609" s="50"/>
      <c r="S609" s="50"/>
    </row>
    <row r="610" spans="1:19" ht="30" customHeight="1" x14ac:dyDescent="0.25">
      <c r="A610" s="748">
        <f>A603+1</f>
        <v>85</v>
      </c>
      <c r="B610" s="343"/>
      <c r="C610" s="751"/>
      <c r="D610" s="752"/>
      <c r="E610" s="752"/>
      <c r="F610" s="752"/>
      <c r="G610" s="753"/>
      <c r="H610" s="343"/>
      <c r="I610" s="726" t="s">
        <v>495</v>
      </c>
      <c r="J610" s="374"/>
      <c r="K610" s="729"/>
      <c r="L610" s="730"/>
      <c r="M610" s="730"/>
      <c r="N610" s="730"/>
      <c r="O610" s="730"/>
      <c r="P610" s="730"/>
      <c r="Q610" s="731"/>
      <c r="R610" s="50"/>
      <c r="S610" s="50"/>
    </row>
    <row r="611" spans="1:19" ht="5.0999999999999996" customHeight="1" x14ac:dyDescent="0.25">
      <c r="A611" s="749"/>
      <c r="B611" s="343"/>
      <c r="C611" s="341"/>
      <c r="D611" s="334"/>
      <c r="E611" s="351"/>
      <c r="F611" s="334"/>
      <c r="G611" s="361"/>
      <c r="H611" s="360"/>
      <c r="I611" s="727"/>
      <c r="J611" s="375"/>
      <c r="K611" s="732"/>
      <c r="L611" s="733"/>
      <c r="M611" s="733"/>
      <c r="N611" s="733"/>
      <c r="O611" s="733"/>
      <c r="P611" s="733"/>
      <c r="Q611" s="734"/>
      <c r="R611" s="50"/>
      <c r="S611" s="50"/>
    </row>
    <row r="612" spans="1:19" ht="50.1" customHeight="1" x14ac:dyDescent="0.25">
      <c r="A612" s="749"/>
      <c r="B612" s="343"/>
      <c r="C612" s="341"/>
      <c r="D612" s="334"/>
      <c r="E612" s="737"/>
      <c r="F612" s="334"/>
      <c r="G612" s="740"/>
      <c r="H612" s="343"/>
      <c r="I612" s="728"/>
      <c r="J612" s="376"/>
      <c r="K612" s="735"/>
      <c r="L612" s="736"/>
      <c r="M612" s="733"/>
      <c r="N612" s="733"/>
      <c r="O612" s="733"/>
      <c r="P612" s="733"/>
      <c r="Q612" s="734"/>
      <c r="R612" s="50"/>
      <c r="S612" s="50"/>
    </row>
    <row r="613" spans="1:19" ht="35.1" customHeight="1" x14ac:dyDescent="0.25">
      <c r="A613" s="749"/>
      <c r="B613" s="343"/>
      <c r="C613" s="341"/>
      <c r="D613" s="334"/>
      <c r="E613" s="738"/>
      <c r="F613" s="334"/>
      <c r="G613" s="741"/>
      <c r="H613" s="378"/>
      <c r="I613" s="743"/>
      <c r="J613" s="338"/>
      <c r="K613" s="727" t="s">
        <v>496</v>
      </c>
      <c r="L613" s="375"/>
      <c r="M613" s="729"/>
      <c r="N613" s="730"/>
      <c r="O613" s="730"/>
      <c r="P613" s="730"/>
      <c r="Q613" s="730"/>
      <c r="R613" s="731"/>
      <c r="S613" s="50"/>
    </row>
    <row r="614" spans="1:19" ht="50.1" customHeight="1" x14ac:dyDescent="0.25">
      <c r="A614" s="749"/>
      <c r="B614" s="343"/>
      <c r="C614" s="341"/>
      <c r="D614" s="334"/>
      <c r="E614" s="738"/>
      <c r="F614" s="334"/>
      <c r="G614" s="741"/>
      <c r="H614" s="378"/>
      <c r="I614" s="744"/>
      <c r="J614" s="338"/>
      <c r="K614" s="728"/>
      <c r="L614" s="376"/>
      <c r="M614" s="735"/>
      <c r="N614" s="736"/>
      <c r="O614" s="733"/>
      <c r="P614" s="733"/>
      <c r="Q614" s="733"/>
      <c r="R614" s="734"/>
      <c r="S614" s="50"/>
    </row>
    <row r="615" spans="1:19" ht="84.95" customHeight="1" x14ac:dyDescent="0.25">
      <c r="A615" s="750"/>
      <c r="B615" s="343"/>
      <c r="C615" s="342"/>
      <c r="D615" s="334"/>
      <c r="E615" s="739"/>
      <c r="F615" s="334"/>
      <c r="G615" s="742"/>
      <c r="H615" s="378"/>
      <c r="I615" s="479"/>
      <c r="J615" s="338"/>
      <c r="K615" s="760"/>
      <c r="L615" s="761"/>
      <c r="M615" s="371" t="s">
        <v>497</v>
      </c>
      <c r="N615" s="377"/>
      <c r="O615" s="745"/>
      <c r="P615" s="746"/>
      <c r="Q615" s="746"/>
      <c r="R615" s="746"/>
      <c r="S615" s="747"/>
    </row>
    <row r="616" spans="1:19" s="4" customFormat="1" ht="5.0999999999999996" customHeight="1" x14ac:dyDescent="0.25">
      <c r="A616" s="397"/>
      <c r="B616" s="334"/>
      <c r="C616" s="333"/>
      <c r="D616" s="334"/>
      <c r="E616" s="333"/>
      <c r="F616" s="334"/>
      <c r="G616" s="336"/>
      <c r="H616" s="334"/>
      <c r="I616" s="383"/>
      <c r="J616" s="338"/>
      <c r="K616" s="338"/>
      <c r="L616" s="335"/>
      <c r="M616" s="50"/>
      <c r="N616" s="50"/>
      <c r="O616" s="50"/>
      <c r="P616" s="50"/>
      <c r="Q616" s="50"/>
      <c r="R616" s="50"/>
      <c r="S616" s="50"/>
    </row>
    <row r="617" spans="1:19" ht="30" customHeight="1" x14ac:dyDescent="0.25">
      <c r="A617" s="748">
        <f>A610+1</f>
        <v>86</v>
      </c>
      <c r="B617" s="343"/>
      <c r="C617" s="751"/>
      <c r="D617" s="752"/>
      <c r="E617" s="752"/>
      <c r="F617" s="752"/>
      <c r="G617" s="753"/>
      <c r="H617" s="343"/>
      <c r="I617" s="726" t="s">
        <v>495</v>
      </c>
      <c r="J617" s="374"/>
      <c r="K617" s="729"/>
      <c r="L617" s="730"/>
      <c r="M617" s="730"/>
      <c r="N617" s="730"/>
      <c r="O617" s="730"/>
      <c r="P617" s="730"/>
      <c r="Q617" s="731"/>
      <c r="R617" s="50"/>
      <c r="S617" s="50"/>
    </row>
    <row r="618" spans="1:19" ht="5.0999999999999996" customHeight="1" x14ac:dyDescent="0.25">
      <c r="A618" s="749"/>
      <c r="B618" s="343"/>
      <c r="C618" s="341"/>
      <c r="D618" s="334"/>
      <c r="E618" s="351"/>
      <c r="F618" s="334"/>
      <c r="G618" s="361"/>
      <c r="H618" s="360"/>
      <c r="I618" s="727"/>
      <c r="J618" s="375"/>
      <c r="K618" s="732"/>
      <c r="L618" s="733"/>
      <c r="M618" s="733"/>
      <c r="N618" s="733"/>
      <c r="O618" s="733"/>
      <c r="P618" s="733"/>
      <c r="Q618" s="734"/>
      <c r="R618" s="50"/>
      <c r="S618" s="50"/>
    </row>
    <row r="619" spans="1:19" ht="50.1" customHeight="1" x14ac:dyDescent="0.25">
      <c r="A619" s="749"/>
      <c r="B619" s="343"/>
      <c r="C619" s="341"/>
      <c r="D619" s="334"/>
      <c r="E619" s="737"/>
      <c r="F619" s="334"/>
      <c r="G619" s="740"/>
      <c r="H619" s="343"/>
      <c r="I619" s="728"/>
      <c r="J619" s="376"/>
      <c r="K619" s="735"/>
      <c r="L619" s="736"/>
      <c r="M619" s="733"/>
      <c r="N619" s="733"/>
      <c r="O619" s="733"/>
      <c r="P619" s="733"/>
      <c r="Q619" s="734"/>
      <c r="R619" s="50"/>
      <c r="S619" s="50"/>
    </row>
    <row r="620" spans="1:19" ht="35.1" customHeight="1" x14ac:dyDescent="0.25">
      <c r="A620" s="749"/>
      <c r="B620" s="343"/>
      <c r="C620" s="341"/>
      <c r="D620" s="334"/>
      <c r="E620" s="738"/>
      <c r="F620" s="334"/>
      <c r="G620" s="741"/>
      <c r="H620" s="378"/>
      <c r="I620" s="743"/>
      <c r="J620" s="338"/>
      <c r="K620" s="727" t="s">
        <v>496</v>
      </c>
      <c r="L620" s="375"/>
      <c r="M620" s="729"/>
      <c r="N620" s="730"/>
      <c r="O620" s="730"/>
      <c r="P620" s="730"/>
      <c r="Q620" s="730"/>
      <c r="R620" s="731"/>
      <c r="S620" s="50"/>
    </row>
    <row r="621" spans="1:19" ht="50.1" customHeight="1" x14ac:dyDescent="0.25">
      <c r="A621" s="749"/>
      <c r="B621" s="343"/>
      <c r="C621" s="341"/>
      <c r="D621" s="334"/>
      <c r="E621" s="738"/>
      <c r="F621" s="334"/>
      <c r="G621" s="741"/>
      <c r="H621" s="378"/>
      <c r="I621" s="744"/>
      <c r="J621" s="338"/>
      <c r="K621" s="728"/>
      <c r="L621" s="376"/>
      <c r="M621" s="735"/>
      <c r="N621" s="736"/>
      <c r="O621" s="733"/>
      <c r="P621" s="733"/>
      <c r="Q621" s="733"/>
      <c r="R621" s="734"/>
      <c r="S621" s="50"/>
    </row>
    <row r="622" spans="1:19" ht="84.95" customHeight="1" x14ac:dyDescent="0.25">
      <c r="A622" s="750"/>
      <c r="B622" s="343"/>
      <c r="C622" s="342"/>
      <c r="D622" s="334"/>
      <c r="E622" s="739"/>
      <c r="F622" s="334"/>
      <c r="G622" s="742"/>
      <c r="H622" s="378"/>
      <c r="I622" s="479"/>
      <c r="J622" s="338"/>
      <c r="K622" s="760"/>
      <c r="L622" s="761"/>
      <c r="M622" s="371" t="s">
        <v>497</v>
      </c>
      <c r="N622" s="377"/>
      <c r="O622" s="745"/>
      <c r="P622" s="746"/>
      <c r="Q622" s="746"/>
      <c r="R622" s="746"/>
      <c r="S622" s="747"/>
    </row>
    <row r="623" spans="1:19" s="4" customFormat="1" ht="5.0999999999999996" customHeight="1" x14ac:dyDescent="0.25">
      <c r="A623" s="397"/>
      <c r="B623" s="334"/>
      <c r="C623" s="333"/>
      <c r="D623" s="334"/>
      <c r="E623" s="333"/>
      <c r="F623" s="334"/>
      <c r="G623" s="336"/>
      <c r="H623" s="334"/>
      <c r="I623" s="383"/>
      <c r="J623" s="338"/>
      <c r="K623" s="338"/>
      <c r="L623" s="335"/>
      <c r="M623" s="50"/>
      <c r="N623" s="50"/>
      <c r="O623" s="50"/>
      <c r="P623" s="50"/>
      <c r="Q623" s="50"/>
      <c r="R623" s="50"/>
      <c r="S623" s="50"/>
    </row>
    <row r="624" spans="1:19" ht="30" customHeight="1" x14ac:dyDescent="0.25">
      <c r="A624" s="748">
        <f>A617+1</f>
        <v>87</v>
      </c>
      <c r="B624" s="343"/>
      <c r="C624" s="751"/>
      <c r="D624" s="752"/>
      <c r="E624" s="752"/>
      <c r="F624" s="752"/>
      <c r="G624" s="753"/>
      <c r="H624" s="343"/>
      <c r="I624" s="726" t="s">
        <v>495</v>
      </c>
      <c r="J624" s="374"/>
      <c r="K624" s="729"/>
      <c r="L624" s="730"/>
      <c r="M624" s="730"/>
      <c r="N624" s="730"/>
      <c r="O624" s="730"/>
      <c r="P624" s="730"/>
      <c r="Q624" s="731"/>
      <c r="R624" s="50"/>
      <c r="S624" s="50"/>
    </row>
    <row r="625" spans="1:19" ht="5.0999999999999996" customHeight="1" x14ac:dyDescent="0.25">
      <c r="A625" s="749"/>
      <c r="B625" s="343"/>
      <c r="C625" s="341"/>
      <c r="D625" s="334"/>
      <c r="E625" s="351"/>
      <c r="F625" s="334"/>
      <c r="G625" s="361"/>
      <c r="H625" s="360"/>
      <c r="I625" s="727"/>
      <c r="J625" s="375"/>
      <c r="K625" s="732"/>
      <c r="L625" s="733"/>
      <c r="M625" s="733"/>
      <c r="N625" s="733"/>
      <c r="O625" s="733"/>
      <c r="P625" s="733"/>
      <c r="Q625" s="734"/>
      <c r="R625" s="50"/>
      <c r="S625" s="50"/>
    </row>
    <row r="626" spans="1:19" ht="50.1" customHeight="1" x14ac:dyDescent="0.25">
      <c r="A626" s="749"/>
      <c r="B626" s="343"/>
      <c r="C626" s="341"/>
      <c r="D626" s="334"/>
      <c r="E626" s="737"/>
      <c r="F626" s="334"/>
      <c r="G626" s="740"/>
      <c r="H626" s="343"/>
      <c r="I626" s="728"/>
      <c r="J626" s="376"/>
      <c r="K626" s="735"/>
      <c r="L626" s="736"/>
      <c r="M626" s="733"/>
      <c r="N626" s="733"/>
      <c r="O626" s="733"/>
      <c r="P626" s="733"/>
      <c r="Q626" s="734"/>
      <c r="R626" s="50"/>
      <c r="S626" s="50"/>
    </row>
    <row r="627" spans="1:19" ht="35.1" customHeight="1" x14ac:dyDescent="0.25">
      <c r="A627" s="749"/>
      <c r="B627" s="343"/>
      <c r="C627" s="341"/>
      <c r="D627" s="334"/>
      <c r="E627" s="738"/>
      <c r="F627" s="334"/>
      <c r="G627" s="741"/>
      <c r="H627" s="378"/>
      <c r="I627" s="743"/>
      <c r="J627" s="338"/>
      <c r="K627" s="727" t="s">
        <v>496</v>
      </c>
      <c r="L627" s="375"/>
      <c r="M627" s="729"/>
      <c r="N627" s="730"/>
      <c r="O627" s="730"/>
      <c r="P627" s="730"/>
      <c r="Q627" s="730"/>
      <c r="R627" s="731"/>
      <c r="S627" s="50"/>
    </row>
    <row r="628" spans="1:19" ht="50.1" customHeight="1" x14ac:dyDescent="0.25">
      <c r="A628" s="749"/>
      <c r="B628" s="343"/>
      <c r="C628" s="341"/>
      <c r="D628" s="334"/>
      <c r="E628" s="738"/>
      <c r="F628" s="334"/>
      <c r="G628" s="741"/>
      <c r="H628" s="378"/>
      <c r="I628" s="744"/>
      <c r="J628" s="338"/>
      <c r="K628" s="728"/>
      <c r="L628" s="376"/>
      <c r="M628" s="735"/>
      <c r="N628" s="736"/>
      <c r="O628" s="733"/>
      <c r="P628" s="733"/>
      <c r="Q628" s="733"/>
      <c r="R628" s="734"/>
      <c r="S628" s="50"/>
    </row>
    <row r="629" spans="1:19" ht="84.95" customHeight="1" x14ac:dyDescent="0.25">
      <c r="A629" s="750"/>
      <c r="B629" s="343"/>
      <c r="C629" s="342"/>
      <c r="D629" s="334"/>
      <c r="E629" s="739"/>
      <c r="F629" s="334"/>
      <c r="G629" s="742"/>
      <c r="H629" s="378"/>
      <c r="I629" s="479"/>
      <c r="J629" s="338"/>
      <c r="K629" s="760"/>
      <c r="L629" s="761"/>
      <c r="M629" s="371" t="s">
        <v>497</v>
      </c>
      <c r="N629" s="377"/>
      <c r="O629" s="745"/>
      <c r="P629" s="746"/>
      <c r="Q629" s="746"/>
      <c r="R629" s="746"/>
      <c r="S629" s="747"/>
    </row>
    <row r="630" spans="1:19" s="4" customFormat="1" ht="5.0999999999999996" customHeight="1" x14ac:dyDescent="0.25">
      <c r="A630" s="397"/>
      <c r="B630" s="334"/>
      <c r="C630" s="333"/>
      <c r="D630" s="334"/>
      <c r="E630" s="333"/>
      <c r="F630" s="334"/>
      <c r="G630" s="336"/>
      <c r="H630" s="334"/>
      <c r="I630" s="383"/>
      <c r="J630" s="338"/>
      <c r="K630" s="338"/>
      <c r="L630" s="335"/>
      <c r="M630" s="50"/>
      <c r="N630" s="50"/>
      <c r="O630" s="50"/>
      <c r="P630" s="50"/>
      <c r="Q630" s="50"/>
      <c r="R630" s="50"/>
      <c r="S630" s="50"/>
    </row>
    <row r="631" spans="1:19" ht="30" customHeight="1" x14ac:dyDescent="0.25">
      <c r="A631" s="748">
        <f>A624+1</f>
        <v>88</v>
      </c>
      <c r="B631" s="343"/>
      <c r="C631" s="751"/>
      <c r="D631" s="752"/>
      <c r="E631" s="752"/>
      <c r="F631" s="752"/>
      <c r="G631" s="753"/>
      <c r="H631" s="343"/>
      <c r="I631" s="726" t="s">
        <v>495</v>
      </c>
      <c r="J631" s="374"/>
      <c r="K631" s="729"/>
      <c r="L631" s="730"/>
      <c r="M631" s="730"/>
      <c r="N631" s="730"/>
      <c r="O631" s="730"/>
      <c r="P631" s="730"/>
      <c r="Q631" s="731"/>
      <c r="R631" s="50"/>
      <c r="S631" s="50"/>
    </row>
    <row r="632" spans="1:19" ht="5.0999999999999996" customHeight="1" x14ac:dyDescent="0.25">
      <c r="A632" s="749"/>
      <c r="B632" s="343"/>
      <c r="C632" s="341"/>
      <c r="D632" s="334"/>
      <c r="E632" s="351"/>
      <c r="F632" s="334"/>
      <c r="G632" s="361"/>
      <c r="H632" s="360"/>
      <c r="I632" s="727"/>
      <c r="J632" s="375"/>
      <c r="K632" s="732"/>
      <c r="L632" s="733"/>
      <c r="M632" s="733"/>
      <c r="N632" s="733"/>
      <c r="O632" s="733"/>
      <c r="P632" s="733"/>
      <c r="Q632" s="734"/>
      <c r="R632" s="50"/>
      <c r="S632" s="50"/>
    </row>
    <row r="633" spans="1:19" ht="50.1" customHeight="1" x14ac:dyDescent="0.25">
      <c r="A633" s="749"/>
      <c r="B633" s="343"/>
      <c r="C633" s="341"/>
      <c r="D633" s="334"/>
      <c r="E633" s="737"/>
      <c r="F633" s="334"/>
      <c r="G633" s="740"/>
      <c r="H633" s="343"/>
      <c r="I633" s="728"/>
      <c r="J633" s="376"/>
      <c r="K633" s="735"/>
      <c r="L633" s="736"/>
      <c r="M633" s="733"/>
      <c r="N633" s="733"/>
      <c r="O633" s="733"/>
      <c r="P633" s="733"/>
      <c r="Q633" s="734"/>
      <c r="R633" s="50"/>
      <c r="S633" s="50"/>
    </row>
    <row r="634" spans="1:19" ht="35.1" customHeight="1" x14ac:dyDescent="0.25">
      <c r="A634" s="749">
        <f>A631+1</f>
        <v>89</v>
      </c>
      <c r="B634" s="343"/>
      <c r="C634" s="341"/>
      <c r="D634" s="334"/>
      <c r="E634" s="738"/>
      <c r="F634" s="334"/>
      <c r="G634" s="741"/>
      <c r="H634" s="378"/>
      <c r="I634" s="743"/>
      <c r="J634" s="338"/>
      <c r="K634" s="727" t="s">
        <v>496</v>
      </c>
      <c r="L634" s="375"/>
      <c r="M634" s="729"/>
      <c r="N634" s="730"/>
      <c r="O634" s="730"/>
      <c r="P634" s="730"/>
      <c r="Q634" s="730"/>
      <c r="R634" s="731"/>
      <c r="S634" s="50"/>
    </row>
    <row r="635" spans="1:19" ht="50.1" customHeight="1" x14ac:dyDescent="0.25">
      <c r="A635" s="749"/>
      <c r="B635" s="343"/>
      <c r="C635" s="341"/>
      <c r="D635" s="334"/>
      <c r="E635" s="738"/>
      <c r="F635" s="334"/>
      <c r="G635" s="741"/>
      <c r="H635" s="378"/>
      <c r="I635" s="744"/>
      <c r="J635" s="338"/>
      <c r="K635" s="728"/>
      <c r="L635" s="376"/>
      <c r="M635" s="735"/>
      <c r="N635" s="736"/>
      <c r="O635" s="733"/>
      <c r="P635" s="733"/>
      <c r="Q635" s="733"/>
      <c r="R635" s="734"/>
      <c r="S635" s="50"/>
    </row>
    <row r="636" spans="1:19" ht="84.95" customHeight="1" x14ac:dyDescent="0.25">
      <c r="A636" s="750">
        <f>A634+1</f>
        <v>90</v>
      </c>
      <c r="B636" s="343"/>
      <c r="C636" s="342"/>
      <c r="D636" s="334"/>
      <c r="E636" s="739"/>
      <c r="F636" s="334"/>
      <c r="G636" s="742"/>
      <c r="H636" s="378"/>
      <c r="I636" s="479"/>
      <c r="J636" s="338"/>
      <c r="K636" s="760"/>
      <c r="L636" s="761"/>
      <c r="M636" s="371" t="s">
        <v>497</v>
      </c>
      <c r="N636" s="377"/>
      <c r="O636" s="745"/>
      <c r="P636" s="746"/>
      <c r="Q636" s="746"/>
      <c r="R636" s="746"/>
      <c r="S636" s="747"/>
    </row>
    <row r="637" spans="1:19" s="4" customFormat="1" ht="5.0999999999999996" customHeight="1" x14ac:dyDescent="0.25">
      <c r="A637" s="397"/>
      <c r="B637" s="334"/>
      <c r="C637" s="333"/>
      <c r="D637" s="334"/>
      <c r="E637" s="333"/>
      <c r="F637" s="334"/>
      <c r="G637" s="336"/>
      <c r="H637" s="334"/>
      <c r="I637" s="383"/>
      <c r="J637" s="338"/>
      <c r="K637" s="338"/>
      <c r="L637" s="335"/>
      <c r="M637" s="50"/>
      <c r="N637" s="50"/>
      <c r="O637" s="50"/>
      <c r="P637" s="50"/>
      <c r="Q637" s="50"/>
      <c r="R637" s="50"/>
      <c r="S637" s="50"/>
    </row>
    <row r="638" spans="1:19" ht="30" customHeight="1" x14ac:dyDescent="0.25">
      <c r="A638" s="748">
        <f>A631+1</f>
        <v>89</v>
      </c>
      <c r="B638" s="343"/>
      <c r="C638" s="751"/>
      <c r="D638" s="752"/>
      <c r="E638" s="752"/>
      <c r="F638" s="752"/>
      <c r="G638" s="753"/>
      <c r="H638" s="343"/>
      <c r="I638" s="726" t="s">
        <v>495</v>
      </c>
      <c r="J638" s="374"/>
      <c r="K638" s="729"/>
      <c r="L638" s="730"/>
      <c r="M638" s="730"/>
      <c r="N638" s="730"/>
      <c r="O638" s="730"/>
      <c r="P638" s="730"/>
      <c r="Q638" s="731"/>
      <c r="R638" s="50"/>
      <c r="S638" s="50"/>
    </row>
    <row r="639" spans="1:19" ht="5.0999999999999996" customHeight="1" x14ac:dyDescent="0.25">
      <c r="A639" s="749"/>
      <c r="B639" s="343"/>
      <c r="C639" s="341"/>
      <c r="D639" s="334"/>
      <c r="E639" s="351"/>
      <c r="F639" s="334"/>
      <c r="G639" s="361"/>
      <c r="H639" s="360"/>
      <c r="I639" s="727"/>
      <c r="J639" s="375"/>
      <c r="K639" s="732"/>
      <c r="L639" s="733"/>
      <c r="M639" s="733"/>
      <c r="N639" s="733"/>
      <c r="O639" s="733"/>
      <c r="P639" s="733"/>
      <c r="Q639" s="734"/>
      <c r="R639" s="50"/>
      <c r="S639" s="50"/>
    </row>
    <row r="640" spans="1:19" ht="50.1" customHeight="1" x14ac:dyDescent="0.25">
      <c r="A640" s="749"/>
      <c r="B640" s="343"/>
      <c r="C640" s="341"/>
      <c r="D640" s="334"/>
      <c r="E640" s="737"/>
      <c r="F640" s="334"/>
      <c r="G640" s="740"/>
      <c r="H640" s="343"/>
      <c r="I640" s="728"/>
      <c r="J640" s="376"/>
      <c r="K640" s="735"/>
      <c r="L640" s="736"/>
      <c r="M640" s="733"/>
      <c r="N640" s="733"/>
      <c r="O640" s="733"/>
      <c r="P640" s="733"/>
      <c r="Q640" s="734"/>
      <c r="R640" s="50"/>
      <c r="S640" s="50"/>
    </row>
    <row r="641" spans="1:19" ht="35.1" customHeight="1" x14ac:dyDescent="0.25">
      <c r="A641" s="749"/>
      <c r="B641" s="343"/>
      <c r="C641" s="341"/>
      <c r="D641" s="334"/>
      <c r="E641" s="738"/>
      <c r="F641" s="334"/>
      <c r="G641" s="741"/>
      <c r="H641" s="378"/>
      <c r="I641" s="743"/>
      <c r="J641" s="338"/>
      <c r="K641" s="727" t="s">
        <v>496</v>
      </c>
      <c r="L641" s="375"/>
      <c r="M641" s="729"/>
      <c r="N641" s="730"/>
      <c r="O641" s="730"/>
      <c r="P641" s="730"/>
      <c r="Q641" s="730"/>
      <c r="R641" s="731"/>
      <c r="S641" s="50"/>
    </row>
    <row r="642" spans="1:19" ht="50.1" customHeight="1" x14ac:dyDescent="0.25">
      <c r="A642" s="749"/>
      <c r="B642" s="343"/>
      <c r="C642" s="341"/>
      <c r="D642" s="334"/>
      <c r="E642" s="738"/>
      <c r="F642" s="334"/>
      <c r="G642" s="741"/>
      <c r="H642" s="378"/>
      <c r="I642" s="744"/>
      <c r="J642" s="338"/>
      <c r="K642" s="728"/>
      <c r="L642" s="376"/>
      <c r="M642" s="735"/>
      <c r="N642" s="736"/>
      <c r="O642" s="733"/>
      <c r="P642" s="733"/>
      <c r="Q642" s="733"/>
      <c r="R642" s="734"/>
      <c r="S642" s="50"/>
    </row>
    <row r="643" spans="1:19" ht="84.95" customHeight="1" x14ac:dyDescent="0.25">
      <c r="A643" s="750"/>
      <c r="B643" s="343"/>
      <c r="C643" s="342"/>
      <c r="D643" s="334"/>
      <c r="E643" s="739"/>
      <c r="F643" s="334"/>
      <c r="G643" s="742"/>
      <c r="H643" s="378"/>
      <c r="I643" s="479"/>
      <c r="J643" s="338"/>
      <c r="K643" s="760"/>
      <c r="L643" s="761"/>
      <c r="M643" s="371" t="s">
        <v>497</v>
      </c>
      <c r="N643" s="377"/>
      <c r="O643" s="745"/>
      <c r="P643" s="746"/>
      <c r="Q643" s="746"/>
      <c r="R643" s="746"/>
      <c r="S643" s="747"/>
    </row>
    <row r="644" spans="1:19" s="4" customFormat="1" ht="5.0999999999999996" customHeight="1" x14ac:dyDescent="0.25">
      <c r="A644" s="397"/>
      <c r="B644" s="334"/>
      <c r="C644" s="333"/>
      <c r="D644" s="334"/>
      <c r="E644" s="333"/>
      <c r="F644" s="334"/>
      <c r="G644" s="336"/>
      <c r="H644" s="334"/>
      <c r="I644" s="383"/>
      <c r="J644" s="338"/>
      <c r="K644" s="338"/>
      <c r="L644" s="335"/>
      <c r="M644" s="50"/>
      <c r="N644" s="50"/>
      <c r="O644" s="50"/>
      <c r="P644" s="50"/>
      <c r="Q644" s="50"/>
      <c r="R644" s="50"/>
      <c r="S644" s="50"/>
    </row>
    <row r="645" spans="1:19" ht="30" customHeight="1" x14ac:dyDescent="0.25">
      <c r="A645" s="748">
        <f>A638+1</f>
        <v>90</v>
      </c>
      <c r="B645" s="343"/>
      <c r="C645" s="751"/>
      <c r="D645" s="752"/>
      <c r="E645" s="752"/>
      <c r="F645" s="752"/>
      <c r="G645" s="753"/>
      <c r="H645" s="343"/>
      <c r="I645" s="726" t="s">
        <v>495</v>
      </c>
      <c r="J645" s="374"/>
      <c r="K645" s="729"/>
      <c r="L645" s="730"/>
      <c r="M645" s="730"/>
      <c r="N645" s="730"/>
      <c r="O645" s="730"/>
      <c r="P645" s="730"/>
      <c r="Q645" s="731"/>
      <c r="R645" s="50"/>
      <c r="S645" s="50"/>
    </row>
    <row r="646" spans="1:19" ht="5.0999999999999996" customHeight="1" x14ac:dyDescent="0.25">
      <c r="A646" s="749"/>
      <c r="B646" s="343"/>
      <c r="C646" s="341"/>
      <c r="D646" s="334"/>
      <c r="E646" s="351"/>
      <c r="F646" s="334"/>
      <c r="G646" s="361"/>
      <c r="H646" s="360"/>
      <c r="I646" s="727"/>
      <c r="J646" s="375"/>
      <c r="K646" s="732"/>
      <c r="L646" s="733"/>
      <c r="M646" s="733"/>
      <c r="N646" s="733"/>
      <c r="O646" s="733"/>
      <c r="P646" s="733"/>
      <c r="Q646" s="734"/>
      <c r="R646" s="50"/>
      <c r="S646" s="50"/>
    </row>
    <row r="647" spans="1:19" ht="50.1" customHeight="1" x14ac:dyDescent="0.25">
      <c r="A647" s="749"/>
      <c r="B647" s="343"/>
      <c r="C647" s="341"/>
      <c r="D647" s="334"/>
      <c r="E647" s="737"/>
      <c r="F647" s="334"/>
      <c r="G647" s="740"/>
      <c r="H647" s="343"/>
      <c r="I647" s="728"/>
      <c r="J647" s="376"/>
      <c r="K647" s="735"/>
      <c r="L647" s="736"/>
      <c r="M647" s="733"/>
      <c r="N647" s="733"/>
      <c r="O647" s="733"/>
      <c r="P647" s="733"/>
      <c r="Q647" s="734"/>
      <c r="R647" s="50"/>
      <c r="S647" s="50"/>
    </row>
    <row r="648" spans="1:19" ht="35.1" customHeight="1" x14ac:dyDescent="0.25">
      <c r="A648" s="749"/>
      <c r="B648" s="343"/>
      <c r="C648" s="341"/>
      <c r="D648" s="334"/>
      <c r="E648" s="738"/>
      <c r="F648" s="334"/>
      <c r="G648" s="741"/>
      <c r="H648" s="378"/>
      <c r="I648" s="743"/>
      <c r="J648" s="338"/>
      <c r="K648" s="727" t="s">
        <v>496</v>
      </c>
      <c r="L648" s="375"/>
      <c r="M648" s="729"/>
      <c r="N648" s="730"/>
      <c r="O648" s="730"/>
      <c r="P648" s="730"/>
      <c r="Q648" s="730"/>
      <c r="R648" s="731"/>
      <c r="S648" s="50"/>
    </row>
    <row r="649" spans="1:19" ht="50.1" customHeight="1" x14ac:dyDescent="0.25">
      <c r="A649" s="749"/>
      <c r="B649" s="343"/>
      <c r="C649" s="341"/>
      <c r="D649" s="334"/>
      <c r="E649" s="738"/>
      <c r="F649" s="334"/>
      <c r="G649" s="741"/>
      <c r="H649" s="378"/>
      <c r="I649" s="744"/>
      <c r="J649" s="338"/>
      <c r="K649" s="728"/>
      <c r="L649" s="376"/>
      <c r="M649" s="735"/>
      <c r="N649" s="736"/>
      <c r="O649" s="733"/>
      <c r="P649" s="733"/>
      <c r="Q649" s="733"/>
      <c r="R649" s="734"/>
      <c r="S649" s="50"/>
    </row>
    <row r="650" spans="1:19" ht="84.95" customHeight="1" x14ac:dyDescent="0.25">
      <c r="A650" s="750"/>
      <c r="B650" s="343"/>
      <c r="C650" s="342"/>
      <c r="D650" s="334"/>
      <c r="E650" s="739"/>
      <c r="F650" s="334"/>
      <c r="G650" s="742"/>
      <c r="H650" s="378"/>
      <c r="I650" s="479"/>
      <c r="J650" s="338"/>
      <c r="K650" s="760"/>
      <c r="L650" s="761"/>
      <c r="M650" s="371" t="s">
        <v>497</v>
      </c>
      <c r="N650" s="377"/>
      <c r="O650" s="745"/>
      <c r="P650" s="746"/>
      <c r="Q650" s="746"/>
      <c r="R650" s="746"/>
      <c r="S650" s="747"/>
    </row>
    <row r="651" spans="1:19" s="4" customFormat="1" ht="5.0999999999999996" customHeight="1" x14ac:dyDescent="0.25">
      <c r="A651" s="397"/>
      <c r="B651" s="334"/>
      <c r="C651" s="333"/>
      <c r="D651" s="334"/>
      <c r="E651" s="333"/>
      <c r="F651" s="334"/>
      <c r="G651" s="336"/>
      <c r="H651" s="334"/>
      <c r="I651" s="383"/>
      <c r="J651" s="338"/>
      <c r="K651" s="338"/>
      <c r="L651" s="335"/>
      <c r="M651" s="50"/>
      <c r="N651" s="50"/>
      <c r="O651" s="50"/>
      <c r="P651" s="50"/>
      <c r="Q651" s="50"/>
      <c r="R651" s="50"/>
      <c r="S651" s="50"/>
    </row>
    <row r="652" spans="1:19" ht="30" customHeight="1" x14ac:dyDescent="0.25">
      <c r="A652" s="748">
        <f>A645+1</f>
        <v>91</v>
      </c>
      <c r="B652" s="343"/>
      <c r="C652" s="751"/>
      <c r="D652" s="752"/>
      <c r="E652" s="752"/>
      <c r="F652" s="752"/>
      <c r="G652" s="753"/>
      <c r="H652" s="343"/>
      <c r="I652" s="726" t="s">
        <v>495</v>
      </c>
      <c r="J652" s="374"/>
      <c r="K652" s="729"/>
      <c r="L652" s="730"/>
      <c r="M652" s="730"/>
      <c r="N652" s="730"/>
      <c r="O652" s="730"/>
      <c r="P652" s="730"/>
      <c r="Q652" s="731"/>
      <c r="R652" s="50"/>
      <c r="S652" s="50"/>
    </row>
    <row r="653" spans="1:19" ht="5.0999999999999996" customHeight="1" x14ac:dyDescent="0.25">
      <c r="A653" s="749"/>
      <c r="B653" s="343"/>
      <c r="C653" s="341"/>
      <c r="D653" s="334"/>
      <c r="E653" s="351"/>
      <c r="F653" s="334"/>
      <c r="G653" s="361"/>
      <c r="H653" s="360"/>
      <c r="I653" s="727"/>
      <c r="J653" s="375"/>
      <c r="K653" s="732"/>
      <c r="L653" s="733"/>
      <c r="M653" s="733"/>
      <c r="N653" s="733"/>
      <c r="O653" s="733"/>
      <c r="P653" s="733"/>
      <c r="Q653" s="734"/>
      <c r="R653" s="50"/>
      <c r="S653" s="50"/>
    </row>
    <row r="654" spans="1:19" ht="50.1" customHeight="1" x14ac:dyDescent="0.25">
      <c r="A654" s="749"/>
      <c r="B654" s="343"/>
      <c r="C654" s="341"/>
      <c r="D654" s="334"/>
      <c r="E654" s="737"/>
      <c r="F654" s="334"/>
      <c r="G654" s="740"/>
      <c r="H654" s="343"/>
      <c r="I654" s="728"/>
      <c r="J654" s="376"/>
      <c r="K654" s="735"/>
      <c r="L654" s="736"/>
      <c r="M654" s="733"/>
      <c r="N654" s="733"/>
      <c r="O654" s="733"/>
      <c r="P654" s="733"/>
      <c r="Q654" s="734"/>
      <c r="R654" s="50"/>
      <c r="S654" s="50"/>
    </row>
    <row r="655" spans="1:19" ht="35.1" customHeight="1" x14ac:dyDescent="0.25">
      <c r="A655" s="749"/>
      <c r="B655" s="343"/>
      <c r="C655" s="341"/>
      <c r="D655" s="334"/>
      <c r="E655" s="738"/>
      <c r="F655" s="334"/>
      <c r="G655" s="741"/>
      <c r="H655" s="378"/>
      <c r="I655" s="743"/>
      <c r="J655" s="338"/>
      <c r="K655" s="727" t="s">
        <v>496</v>
      </c>
      <c r="L655" s="375"/>
      <c r="M655" s="729"/>
      <c r="N655" s="730"/>
      <c r="O655" s="730"/>
      <c r="P655" s="730"/>
      <c r="Q655" s="730"/>
      <c r="R655" s="731"/>
      <c r="S655" s="50"/>
    </row>
    <row r="656" spans="1:19" ht="50.1" customHeight="1" x14ac:dyDescent="0.25">
      <c r="A656" s="749"/>
      <c r="B656" s="343"/>
      <c r="C656" s="341"/>
      <c r="D656" s="334"/>
      <c r="E656" s="738"/>
      <c r="F656" s="334"/>
      <c r="G656" s="741"/>
      <c r="H656" s="378"/>
      <c r="I656" s="744"/>
      <c r="J656" s="338"/>
      <c r="K656" s="728"/>
      <c r="L656" s="376"/>
      <c r="M656" s="735"/>
      <c r="N656" s="736"/>
      <c r="O656" s="733"/>
      <c r="P656" s="733"/>
      <c r="Q656" s="733"/>
      <c r="R656" s="734"/>
      <c r="S656" s="50"/>
    </row>
    <row r="657" spans="1:19" ht="84.95" customHeight="1" x14ac:dyDescent="0.25">
      <c r="A657" s="750"/>
      <c r="B657" s="343"/>
      <c r="C657" s="342"/>
      <c r="D657" s="334"/>
      <c r="E657" s="739"/>
      <c r="F657" s="334"/>
      <c r="G657" s="742"/>
      <c r="H657" s="378"/>
      <c r="I657" s="479"/>
      <c r="J657" s="338"/>
      <c r="K657" s="760"/>
      <c r="L657" s="761"/>
      <c r="M657" s="371" t="s">
        <v>497</v>
      </c>
      <c r="N657" s="377"/>
      <c r="O657" s="745"/>
      <c r="P657" s="746"/>
      <c r="Q657" s="746"/>
      <c r="R657" s="746"/>
      <c r="S657" s="747"/>
    </row>
    <row r="658" spans="1:19" s="4" customFormat="1" ht="5.0999999999999996" customHeight="1" x14ac:dyDescent="0.25">
      <c r="A658" s="397"/>
      <c r="B658" s="334"/>
      <c r="C658" s="333"/>
      <c r="D658" s="334"/>
      <c r="E658" s="333"/>
      <c r="F658" s="334"/>
      <c r="G658" s="336"/>
      <c r="H658" s="334"/>
      <c r="I658" s="383"/>
      <c r="J658" s="338"/>
      <c r="K658" s="338"/>
      <c r="L658" s="335"/>
      <c r="M658" s="50"/>
      <c r="N658" s="50"/>
      <c r="O658" s="50"/>
      <c r="P658" s="50"/>
      <c r="Q658" s="50"/>
      <c r="R658" s="50"/>
      <c r="S658" s="50"/>
    </row>
    <row r="659" spans="1:19" ht="30" customHeight="1" x14ac:dyDescent="0.25">
      <c r="A659" s="748">
        <f>A652+1</f>
        <v>92</v>
      </c>
      <c r="B659" s="343"/>
      <c r="C659" s="751"/>
      <c r="D659" s="752"/>
      <c r="E659" s="752"/>
      <c r="F659" s="752"/>
      <c r="G659" s="753"/>
      <c r="H659" s="343"/>
      <c r="I659" s="726" t="s">
        <v>495</v>
      </c>
      <c r="J659" s="374"/>
      <c r="K659" s="729"/>
      <c r="L659" s="730"/>
      <c r="M659" s="730"/>
      <c r="N659" s="730"/>
      <c r="O659" s="730"/>
      <c r="P659" s="730"/>
      <c r="Q659" s="731"/>
      <c r="R659" s="50"/>
      <c r="S659" s="50"/>
    </row>
    <row r="660" spans="1:19" ht="5.0999999999999996" customHeight="1" x14ac:dyDescent="0.25">
      <c r="A660" s="749"/>
      <c r="B660" s="343"/>
      <c r="C660" s="341"/>
      <c r="D660" s="334"/>
      <c r="E660" s="351"/>
      <c r="F660" s="334"/>
      <c r="G660" s="361"/>
      <c r="H660" s="360"/>
      <c r="I660" s="727"/>
      <c r="J660" s="375"/>
      <c r="K660" s="732"/>
      <c r="L660" s="733"/>
      <c r="M660" s="733"/>
      <c r="N660" s="733"/>
      <c r="O660" s="733"/>
      <c r="P660" s="733"/>
      <c r="Q660" s="734"/>
      <c r="R660" s="50"/>
      <c r="S660" s="50"/>
    </row>
    <row r="661" spans="1:19" ht="50.1" customHeight="1" x14ac:dyDescent="0.25">
      <c r="A661" s="749"/>
      <c r="B661" s="343"/>
      <c r="C661" s="341"/>
      <c r="D661" s="334"/>
      <c r="E661" s="737"/>
      <c r="F661" s="334"/>
      <c r="G661" s="740"/>
      <c r="H661" s="343"/>
      <c r="I661" s="728"/>
      <c r="J661" s="376"/>
      <c r="K661" s="735"/>
      <c r="L661" s="736"/>
      <c r="M661" s="733"/>
      <c r="N661" s="733"/>
      <c r="O661" s="733"/>
      <c r="P661" s="733"/>
      <c r="Q661" s="734"/>
      <c r="R661" s="50"/>
      <c r="S661" s="50"/>
    </row>
    <row r="662" spans="1:19" ht="35.1" customHeight="1" x14ac:dyDescent="0.25">
      <c r="A662" s="749"/>
      <c r="B662" s="343"/>
      <c r="C662" s="341"/>
      <c r="D662" s="334"/>
      <c r="E662" s="738"/>
      <c r="F662" s="334"/>
      <c r="G662" s="741"/>
      <c r="H662" s="378"/>
      <c r="I662" s="743"/>
      <c r="J662" s="338"/>
      <c r="K662" s="727" t="s">
        <v>496</v>
      </c>
      <c r="L662" s="375"/>
      <c r="M662" s="729"/>
      <c r="N662" s="730"/>
      <c r="O662" s="730"/>
      <c r="P662" s="730"/>
      <c r="Q662" s="730"/>
      <c r="R662" s="731"/>
      <c r="S662" s="50"/>
    </row>
    <row r="663" spans="1:19" ht="50.1" customHeight="1" x14ac:dyDescent="0.25">
      <c r="A663" s="749"/>
      <c r="B663" s="343"/>
      <c r="C663" s="341"/>
      <c r="D663" s="334"/>
      <c r="E663" s="738"/>
      <c r="F663" s="334"/>
      <c r="G663" s="741"/>
      <c r="H663" s="378"/>
      <c r="I663" s="744"/>
      <c r="J663" s="338"/>
      <c r="K663" s="728"/>
      <c r="L663" s="376"/>
      <c r="M663" s="735"/>
      <c r="N663" s="736"/>
      <c r="O663" s="733"/>
      <c r="P663" s="733"/>
      <c r="Q663" s="733"/>
      <c r="R663" s="734"/>
      <c r="S663" s="50"/>
    </row>
    <row r="664" spans="1:19" ht="84.95" customHeight="1" x14ac:dyDescent="0.25">
      <c r="A664" s="750"/>
      <c r="B664" s="343"/>
      <c r="C664" s="342"/>
      <c r="D664" s="334"/>
      <c r="E664" s="739"/>
      <c r="F664" s="334"/>
      <c r="G664" s="742"/>
      <c r="H664" s="378"/>
      <c r="I664" s="479"/>
      <c r="J664" s="338"/>
      <c r="K664" s="760"/>
      <c r="L664" s="761"/>
      <c r="M664" s="371" t="s">
        <v>497</v>
      </c>
      <c r="N664" s="377"/>
      <c r="O664" s="745"/>
      <c r="P664" s="746"/>
      <c r="Q664" s="746"/>
      <c r="R664" s="746"/>
      <c r="S664" s="747"/>
    </row>
    <row r="665" spans="1:19" s="4" customFormat="1" ht="5.0999999999999996" customHeight="1" x14ac:dyDescent="0.25">
      <c r="A665" s="397"/>
      <c r="B665" s="334"/>
      <c r="C665" s="333"/>
      <c r="D665" s="334"/>
      <c r="E665" s="333"/>
      <c r="F665" s="334"/>
      <c r="G665" s="336"/>
      <c r="H665" s="334"/>
      <c r="I665" s="383"/>
      <c r="J665" s="338"/>
      <c r="K665" s="338"/>
      <c r="L665" s="335"/>
      <c r="M665" s="50"/>
      <c r="N665" s="50"/>
      <c r="O665" s="50"/>
      <c r="P665" s="50"/>
      <c r="Q665" s="50"/>
      <c r="R665" s="50"/>
      <c r="S665" s="50"/>
    </row>
    <row r="666" spans="1:19" ht="30" customHeight="1" x14ac:dyDescent="0.25">
      <c r="A666" s="748">
        <f>A659+1</f>
        <v>93</v>
      </c>
      <c r="B666" s="343"/>
      <c r="C666" s="751"/>
      <c r="D666" s="752"/>
      <c r="E666" s="752"/>
      <c r="F666" s="752"/>
      <c r="G666" s="753"/>
      <c r="H666" s="343"/>
      <c r="I666" s="726" t="s">
        <v>495</v>
      </c>
      <c r="J666" s="374"/>
      <c r="K666" s="729"/>
      <c r="L666" s="730"/>
      <c r="M666" s="730"/>
      <c r="N666" s="730"/>
      <c r="O666" s="730"/>
      <c r="P666" s="730"/>
      <c r="Q666" s="731"/>
      <c r="R666" s="50"/>
      <c r="S666" s="50"/>
    </row>
    <row r="667" spans="1:19" ht="5.0999999999999996" customHeight="1" x14ac:dyDescent="0.25">
      <c r="A667" s="749"/>
      <c r="B667" s="343"/>
      <c r="C667" s="341"/>
      <c r="D667" s="334"/>
      <c r="E667" s="351"/>
      <c r="F667" s="334"/>
      <c r="G667" s="361"/>
      <c r="H667" s="360"/>
      <c r="I667" s="727"/>
      <c r="J667" s="375"/>
      <c r="K667" s="732"/>
      <c r="L667" s="733"/>
      <c r="M667" s="733"/>
      <c r="N667" s="733"/>
      <c r="O667" s="733"/>
      <c r="P667" s="733"/>
      <c r="Q667" s="734"/>
      <c r="R667" s="50"/>
      <c r="S667" s="50"/>
    </row>
    <row r="668" spans="1:19" ht="50.1" customHeight="1" x14ac:dyDescent="0.25">
      <c r="A668" s="749"/>
      <c r="B668" s="343"/>
      <c r="C668" s="341"/>
      <c r="D668" s="334"/>
      <c r="E668" s="737"/>
      <c r="F668" s="334"/>
      <c r="G668" s="740"/>
      <c r="H668" s="343"/>
      <c r="I668" s="728"/>
      <c r="J668" s="376"/>
      <c r="K668" s="735"/>
      <c r="L668" s="736"/>
      <c r="M668" s="733"/>
      <c r="N668" s="733"/>
      <c r="O668" s="733"/>
      <c r="P668" s="733"/>
      <c r="Q668" s="734"/>
      <c r="R668" s="50"/>
      <c r="S668" s="50"/>
    </row>
    <row r="669" spans="1:19" ht="35.1" customHeight="1" x14ac:dyDescent="0.25">
      <c r="A669" s="749"/>
      <c r="B669" s="343"/>
      <c r="C669" s="341"/>
      <c r="D669" s="334"/>
      <c r="E669" s="738"/>
      <c r="F669" s="334"/>
      <c r="G669" s="741"/>
      <c r="H669" s="378"/>
      <c r="I669" s="743"/>
      <c r="J669" s="338"/>
      <c r="K669" s="727" t="s">
        <v>496</v>
      </c>
      <c r="L669" s="375"/>
      <c r="M669" s="729"/>
      <c r="N669" s="730"/>
      <c r="O669" s="730"/>
      <c r="P669" s="730"/>
      <c r="Q669" s="730"/>
      <c r="R669" s="731"/>
      <c r="S669" s="50"/>
    </row>
    <row r="670" spans="1:19" ht="50.1" customHeight="1" x14ac:dyDescent="0.25">
      <c r="A670" s="749"/>
      <c r="B670" s="343"/>
      <c r="C670" s="341"/>
      <c r="D670" s="334"/>
      <c r="E670" s="738"/>
      <c r="F670" s="334"/>
      <c r="G670" s="741"/>
      <c r="H670" s="378"/>
      <c r="I670" s="744"/>
      <c r="J670" s="338"/>
      <c r="K670" s="728"/>
      <c r="L670" s="376"/>
      <c r="M670" s="735"/>
      <c r="N670" s="736"/>
      <c r="O670" s="733"/>
      <c r="P670" s="733"/>
      <c r="Q670" s="733"/>
      <c r="R670" s="734"/>
      <c r="S670" s="50"/>
    </row>
    <row r="671" spans="1:19" ht="84.95" customHeight="1" x14ac:dyDescent="0.25">
      <c r="A671" s="750"/>
      <c r="B671" s="343"/>
      <c r="C671" s="342"/>
      <c r="D671" s="334"/>
      <c r="E671" s="739"/>
      <c r="F671" s="334"/>
      <c r="G671" s="742"/>
      <c r="H671" s="378"/>
      <c r="I671" s="479"/>
      <c r="J671" s="338"/>
      <c r="K671" s="760"/>
      <c r="L671" s="761"/>
      <c r="M671" s="371" t="s">
        <v>497</v>
      </c>
      <c r="N671" s="377"/>
      <c r="O671" s="745"/>
      <c r="P671" s="746"/>
      <c r="Q671" s="746"/>
      <c r="R671" s="746"/>
      <c r="S671" s="747"/>
    </row>
    <row r="672" spans="1:19" ht="5.0999999999999996" customHeight="1" x14ac:dyDescent="0.25">
      <c r="A672" s="398"/>
    </row>
    <row r="673" spans="1:19" ht="30" customHeight="1" x14ac:dyDescent="0.25">
      <c r="A673" s="748">
        <f>A666+1</f>
        <v>94</v>
      </c>
      <c r="B673" s="343"/>
      <c r="C673" s="751"/>
      <c r="D673" s="752"/>
      <c r="E673" s="752"/>
      <c r="F673" s="752"/>
      <c r="G673" s="753"/>
      <c r="H673" s="343"/>
      <c r="I673" s="726" t="s">
        <v>495</v>
      </c>
      <c r="J673" s="374"/>
      <c r="K673" s="729"/>
      <c r="L673" s="730"/>
      <c r="M673" s="730"/>
      <c r="N673" s="730"/>
      <c r="O673" s="730"/>
      <c r="P673" s="730"/>
      <c r="Q673" s="731"/>
      <c r="R673" s="50"/>
      <c r="S673" s="50"/>
    </row>
    <row r="674" spans="1:19" ht="5.0999999999999996" customHeight="1" x14ac:dyDescent="0.25">
      <c r="A674" s="749"/>
      <c r="B674" s="343"/>
      <c r="C674" s="341"/>
      <c r="D674" s="334"/>
      <c r="E674" s="351"/>
      <c r="F674" s="334"/>
      <c r="G674" s="361"/>
      <c r="H674" s="360"/>
      <c r="I674" s="727"/>
      <c r="J674" s="375"/>
      <c r="K674" s="732"/>
      <c r="L674" s="733"/>
      <c r="M674" s="733"/>
      <c r="N674" s="733"/>
      <c r="O674" s="733"/>
      <c r="P674" s="733"/>
      <c r="Q674" s="734"/>
      <c r="R674" s="50"/>
      <c r="S674" s="50"/>
    </row>
    <row r="675" spans="1:19" ht="50.1" customHeight="1" x14ac:dyDescent="0.25">
      <c r="A675" s="749"/>
      <c r="B675" s="343"/>
      <c r="C675" s="341"/>
      <c r="D675" s="334"/>
      <c r="E675" s="737"/>
      <c r="F675" s="334"/>
      <c r="G675" s="740"/>
      <c r="H675" s="343"/>
      <c r="I675" s="728"/>
      <c r="J675" s="376"/>
      <c r="K675" s="735"/>
      <c r="L675" s="736"/>
      <c r="M675" s="733"/>
      <c r="N675" s="733"/>
      <c r="O675" s="733"/>
      <c r="P675" s="733"/>
      <c r="Q675" s="734"/>
      <c r="R675" s="50"/>
      <c r="S675" s="50"/>
    </row>
    <row r="676" spans="1:19" ht="35.1" customHeight="1" x14ac:dyDescent="0.25">
      <c r="A676" s="749">
        <f>A673+1</f>
        <v>95</v>
      </c>
      <c r="B676" s="343"/>
      <c r="C676" s="341"/>
      <c r="D676" s="334"/>
      <c r="E676" s="738"/>
      <c r="F676" s="334"/>
      <c r="G676" s="741"/>
      <c r="H676" s="378"/>
      <c r="I676" s="743"/>
      <c r="J676" s="338"/>
      <c r="K676" s="727" t="s">
        <v>496</v>
      </c>
      <c r="L676" s="375"/>
      <c r="M676" s="729"/>
      <c r="N676" s="730"/>
      <c r="O676" s="730"/>
      <c r="P676" s="730"/>
      <c r="Q676" s="730"/>
      <c r="R676" s="731"/>
      <c r="S676" s="50"/>
    </row>
    <row r="677" spans="1:19" ht="50.1" customHeight="1" x14ac:dyDescent="0.25">
      <c r="A677" s="749"/>
      <c r="B677" s="343"/>
      <c r="C677" s="341"/>
      <c r="D677" s="334"/>
      <c r="E677" s="738"/>
      <c r="F677" s="334"/>
      <c r="G677" s="741"/>
      <c r="H677" s="378"/>
      <c r="I677" s="744"/>
      <c r="J677" s="338"/>
      <c r="K677" s="728"/>
      <c r="L677" s="376"/>
      <c r="M677" s="735"/>
      <c r="N677" s="736"/>
      <c r="O677" s="733"/>
      <c r="P677" s="733"/>
      <c r="Q677" s="733"/>
      <c r="R677" s="734"/>
      <c r="S677" s="50"/>
    </row>
    <row r="678" spans="1:19" ht="84.95" customHeight="1" x14ac:dyDescent="0.25">
      <c r="A678" s="750">
        <f>A676+1</f>
        <v>96</v>
      </c>
      <c r="B678" s="343"/>
      <c r="C678" s="342"/>
      <c r="D678" s="334"/>
      <c r="E678" s="739"/>
      <c r="F678" s="334"/>
      <c r="G678" s="742"/>
      <c r="H678" s="378"/>
      <c r="I678" s="479"/>
      <c r="J678" s="338"/>
      <c r="K678" s="760"/>
      <c r="L678" s="761"/>
      <c r="M678" s="371" t="s">
        <v>497</v>
      </c>
      <c r="N678" s="377"/>
      <c r="O678" s="745"/>
      <c r="P678" s="746"/>
      <c r="Q678" s="746"/>
      <c r="R678" s="746"/>
      <c r="S678" s="747"/>
    </row>
    <row r="679" spans="1:19" s="4" customFormat="1" ht="5.0999999999999996" customHeight="1" x14ac:dyDescent="0.25">
      <c r="A679" s="397"/>
      <c r="B679" s="334"/>
      <c r="C679" s="333"/>
      <c r="D679" s="334"/>
      <c r="E679" s="333"/>
      <c r="F679" s="334"/>
      <c r="G679" s="336"/>
      <c r="H679" s="334"/>
      <c r="I679" s="383"/>
      <c r="J679" s="338"/>
      <c r="K679" s="338"/>
      <c r="L679" s="335"/>
      <c r="M679" s="50"/>
      <c r="N679" s="50"/>
      <c r="O679" s="50"/>
      <c r="P679" s="50"/>
      <c r="Q679" s="50"/>
      <c r="R679" s="50"/>
      <c r="S679" s="50"/>
    </row>
    <row r="680" spans="1:19" ht="30" customHeight="1" x14ac:dyDescent="0.25">
      <c r="A680" s="748">
        <f>A673+1</f>
        <v>95</v>
      </c>
      <c r="B680" s="343"/>
      <c r="C680" s="751"/>
      <c r="D680" s="752"/>
      <c r="E680" s="752"/>
      <c r="F680" s="752"/>
      <c r="G680" s="753"/>
      <c r="H680" s="343"/>
      <c r="I680" s="726" t="s">
        <v>495</v>
      </c>
      <c r="J680" s="374"/>
      <c r="K680" s="729"/>
      <c r="L680" s="730"/>
      <c r="M680" s="730"/>
      <c r="N680" s="730"/>
      <c r="O680" s="730"/>
      <c r="P680" s="730"/>
      <c r="Q680" s="731"/>
      <c r="R680" s="50"/>
      <c r="S680" s="50"/>
    </row>
    <row r="681" spans="1:19" ht="5.0999999999999996" customHeight="1" x14ac:dyDescent="0.25">
      <c r="A681" s="749"/>
      <c r="B681" s="343"/>
      <c r="C681" s="341"/>
      <c r="D681" s="334"/>
      <c r="E681" s="351"/>
      <c r="F681" s="334"/>
      <c r="G681" s="361"/>
      <c r="H681" s="360"/>
      <c r="I681" s="727"/>
      <c r="J681" s="375"/>
      <c r="K681" s="732"/>
      <c r="L681" s="733"/>
      <c r="M681" s="733"/>
      <c r="N681" s="733"/>
      <c r="O681" s="733"/>
      <c r="P681" s="733"/>
      <c r="Q681" s="734"/>
      <c r="R681" s="50"/>
      <c r="S681" s="50"/>
    </row>
    <row r="682" spans="1:19" ht="50.1" customHeight="1" x14ac:dyDescent="0.25">
      <c r="A682" s="749"/>
      <c r="B682" s="343"/>
      <c r="C682" s="341"/>
      <c r="D682" s="334"/>
      <c r="E682" s="737"/>
      <c r="F682" s="334"/>
      <c r="G682" s="740"/>
      <c r="H682" s="343"/>
      <c r="I682" s="728"/>
      <c r="J682" s="376"/>
      <c r="K682" s="735"/>
      <c r="L682" s="736"/>
      <c r="M682" s="733"/>
      <c r="N682" s="733"/>
      <c r="O682" s="733"/>
      <c r="P682" s="733"/>
      <c r="Q682" s="734"/>
      <c r="R682" s="50"/>
      <c r="S682" s="50"/>
    </row>
    <row r="683" spans="1:19" ht="35.1" customHeight="1" x14ac:dyDescent="0.25">
      <c r="A683" s="749"/>
      <c r="B683" s="343"/>
      <c r="C683" s="341"/>
      <c r="D683" s="334"/>
      <c r="E683" s="738"/>
      <c r="F683" s="334"/>
      <c r="G683" s="741"/>
      <c r="H683" s="378"/>
      <c r="I683" s="743"/>
      <c r="J683" s="338"/>
      <c r="K683" s="727" t="s">
        <v>496</v>
      </c>
      <c r="L683" s="375"/>
      <c r="M683" s="729"/>
      <c r="N683" s="730"/>
      <c r="O683" s="730"/>
      <c r="P683" s="730"/>
      <c r="Q683" s="730"/>
      <c r="R683" s="731"/>
      <c r="S683" s="50"/>
    </row>
    <row r="684" spans="1:19" ht="50.1" customHeight="1" x14ac:dyDescent="0.25">
      <c r="A684" s="749"/>
      <c r="B684" s="343"/>
      <c r="C684" s="341"/>
      <c r="D684" s="334"/>
      <c r="E684" s="738"/>
      <c r="F684" s="334"/>
      <c r="G684" s="741"/>
      <c r="H684" s="378"/>
      <c r="I684" s="744"/>
      <c r="J684" s="338"/>
      <c r="K684" s="728"/>
      <c r="L684" s="376"/>
      <c r="M684" s="735"/>
      <c r="N684" s="736"/>
      <c r="O684" s="733"/>
      <c r="P684" s="733"/>
      <c r="Q684" s="733"/>
      <c r="R684" s="734"/>
      <c r="S684" s="50"/>
    </row>
    <row r="685" spans="1:19" ht="84.95" customHeight="1" x14ac:dyDescent="0.25">
      <c r="A685" s="750"/>
      <c r="B685" s="343"/>
      <c r="C685" s="342"/>
      <c r="D685" s="334"/>
      <c r="E685" s="739"/>
      <c r="F685" s="334"/>
      <c r="G685" s="742"/>
      <c r="H685" s="378"/>
      <c r="I685" s="479"/>
      <c r="J685" s="338"/>
      <c r="K685" s="760"/>
      <c r="L685" s="761"/>
      <c r="M685" s="371" t="s">
        <v>497</v>
      </c>
      <c r="N685" s="377"/>
      <c r="O685" s="745"/>
      <c r="P685" s="746"/>
      <c r="Q685" s="746"/>
      <c r="R685" s="746"/>
      <c r="S685" s="747"/>
    </row>
    <row r="686" spans="1:19" s="4" customFormat="1" ht="5.0999999999999996" customHeight="1" x14ac:dyDescent="0.25">
      <c r="A686" s="397"/>
      <c r="B686" s="334"/>
      <c r="C686" s="333"/>
      <c r="D686" s="334"/>
      <c r="E686" s="333"/>
      <c r="F686" s="334"/>
      <c r="G686" s="336"/>
      <c r="H686" s="334"/>
      <c r="I686" s="383"/>
      <c r="J686" s="338"/>
      <c r="K686" s="338"/>
      <c r="L686" s="335"/>
      <c r="M686" s="50"/>
      <c r="N686" s="50"/>
      <c r="O686" s="50"/>
      <c r="P686" s="50"/>
      <c r="Q686" s="50"/>
      <c r="R686" s="50"/>
      <c r="S686" s="50"/>
    </row>
    <row r="687" spans="1:19" ht="30" customHeight="1" x14ac:dyDescent="0.25">
      <c r="A687" s="748">
        <f>A680+1</f>
        <v>96</v>
      </c>
      <c r="B687" s="343"/>
      <c r="C687" s="751"/>
      <c r="D687" s="752"/>
      <c r="E687" s="752"/>
      <c r="F687" s="752"/>
      <c r="G687" s="753"/>
      <c r="H687" s="343"/>
      <c r="I687" s="726" t="s">
        <v>495</v>
      </c>
      <c r="J687" s="374"/>
      <c r="K687" s="729"/>
      <c r="L687" s="730"/>
      <c r="M687" s="730"/>
      <c r="N687" s="730"/>
      <c r="O687" s="730"/>
      <c r="P687" s="730"/>
      <c r="Q687" s="731"/>
      <c r="R687" s="50"/>
      <c r="S687" s="50"/>
    </row>
    <row r="688" spans="1:19" ht="5.0999999999999996" customHeight="1" x14ac:dyDescent="0.25">
      <c r="A688" s="749"/>
      <c r="B688" s="343"/>
      <c r="C688" s="341"/>
      <c r="D688" s="334"/>
      <c r="E688" s="351"/>
      <c r="F688" s="334"/>
      <c r="G688" s="361"/>
      <c r="H688" s="360"/>
      <c r="I688" s="727"/>
      <c r="J688" s="375"/>
      <c r="K688" s="732"/>
      <c r="L688" s="733"/>
      <c r="M688" s="733"/>
      <c r="N688" s="733"/>
      <c r="O688" s="733"/>
      <c r="P688" s="733"/>
      <c r="Q688" s="734"/>
      <c r="R688" s="50"/>
      <c r="S688" s="50"/>
    </row>
    <row r="689" spans="1:19" ht="50.1" customHeight="1" x14ac:dyDescent="0.25">
      <c r="A689" s="749"/>
      <c r="B689" s="343"/>
      <c r="C689" s="341"/>
      <c r="D689" s="334"/>
      <c r="E689" s="737"/>
      <c r="F689" s="334"/>
      <c r="G689" s="740"/>
      <c r="H689" s="343"/>
      <c r="I689" s="728"/>
      <c r="J689" s="376"/>
      <c r="K689" s="735"/>
      <c r="L689" s="736"/>
      <c r="M689" s="733"/>
      <c r="N689" s="733"/>
      <c r="O689" s="733"/>
      <c r="P689" s="733"/>
      <c r="Q689" s="734"/>
      <c r="R689" s="50"/>
      <c r="S689" s="50"/>
    </row>
    <row r="690" spans="1:19" ht="35.1" customHeight="1" x14ac:dyDescent="0.25">
      <c r="A690" s="749"/>
      <c r="B690" s="343"/>
      <c r="C690" s="341"/>
      <c r="D690" s="334"/>
      <c r="E690" s="738"/>
      <c r="F690" s="334"/>
      <c r="G690" s="741"/>
      <c r="H690" s="378"/>
      <c r="I690" s="743"/>
      <c r="J690" s="338"/>
      <c r="K690" s="727" t="s">
        <v>496</v>
      </c>
      <c r="L690" s="375"/>
      <c r="M690" s="729"/>
      <c r="N690" s="730"/>
      <c r="O690" s="730"/>
      <c r="P690" s="730"/>
      <c r="Q690" s="730"/>
      <c r="R690" s="731"/>
      <c r="S690" s="50"/>
    </row>
    <row r="691" spans="1:19" ht="50.1" customHeight="1" x14ac:dyDescent="0.25">
      <c r="A691" s="749"/>
      <c r="B691" s="343"/>
      <c r="C691" s="341"/>
      <c r="D691" s="334"/>
      <c r="E691" s="738"/>
      <c r="F691" s="334"/>
      <c r="G691" s="741"/>
      <c r="H691" s="378"/>
      <c r="I691" s="744"/>
      <c r="J691" s="338"/>
      <c r="K691" s="728"/>
      <c r="L691" s="376"/>
      <c r="M691" s="735"/>
      <c r="N691" s="736"/>
      <c r="O691" s="733"/>
      <c r="P691" s="733"/>
      <c r="Q691" s="733"/>
      <c r="R691" s="734"/>
      <c r="S691" s="50"/>
    </row>
    <row r="692" spans="1:19" ht="84.95" customHeight="1" x14ac:dyDescent="0.25">
      <c r="A692" s="750"/>
      <c r="B692" s="343"/>
      <c r="C692" s="342"/>
      <c r="D692" s="334"/>
      <c r="E692" s="739"/>
      <c r="F692" s="334"/>
      <c r="G692" s="742"/>
      <c r="H692" s="378"/>
      <c r="I692" s="479"/>
      <c r="J692" s="338"/>
      <c r="K692" s="760"/>
      <c r="L692" s="761"/>
      <c r="M692" s="371" t="s">
        <v>497</v>
      </c>
      <c r="N692" s="377"/>
      <c r="O692" s="745"/>
      <c r="P692" s="746"/>
      <c r="Q692" s="746"/>
      <c r="R692" s="746"/>
      <c r="S692" s="747"/>
    </row>
    <row r="693" spans="1:19" s="4" customFormat="1" ht="5.0999999999999996" customHeight="1" x14ac:dyDescent="0.25">
      <c r="A693" s="397"/>
      <c r="B693" s="334"/>
      <c r="C693" s="333"/>
      <c r="D693" s="334"/>
      <c r="E693" s="333"/>
      <c r="F693" s="334"/>
      <c r="G693" s="336"/>
      <c r="H693" s="334"/>
      <c r="I693" s="383"/>
      <c r="J693" s="338"/>
      <c r="K693" s="338"/>
      <c r="L693" s="335"/>
      <c r="M693" s="50"/>
      <c r="N693" s="50"/>
      <c r="O693" s="50"/>
      <c r="P693" s="50"/>
      <c r="Q693" s="50"/>
      <c r="R693" s="50"/>
      <c r="S693" s="50"/>
    </row>
    <row r="694" spans="1:19" ht="30" customHeight="1" x14ac:dyDescent="0.25">
      <c r="A694" s="748">
        <f>A687+1</f>
        <v>97</v>
      </c>
      <c r="B694" s="343"/>
      <c r="C694" s="751"/>
      <c r="D694" s="752"/>
      <c r="E694" s="752"/>
      <c r="F694" s="752"/>
      <c r="G694" s="753"/>
      <c r="H694" s="343"/>
      <c r="I694" s="726" t="s">
        <v>495</v>
      </c>
      <c r="J694" s="374"/>
      <c r="K694" s="729"/>
      <c r="L694" s="730"/>
      <c r="M694" s="730"/>
      <c r="N694" s="730"/>
      <c r="O694" s="730"/>
      <c r="P694" s="730"/>
      <c r="Q694" s="731"/>
      <c r="R694" s="50"/>
      <c r="S694" s="50"/>
    </row>
    <row r="695" spans="1:19" ht="5.0999999999999996" customHeight="1" x14ac:dyDescent="0.25">
      <c r="A695" s="749"/>
      <c r="B695" s="343"/>
      <c r="C695" s="341"/>
      <c r="D695" s="334"/>
      <c r="E695" s="351"/>
      <c r="F695" s="334"/>
      <c r="G695" s="361"/>
      <c r="H695" s="360"/>
      <c r="I695" s="727"/>
      <c r="J695" s="375"/>
      <c r="K695" s="732"/>
      <c r="L695" s="733"/>
      <c r="M695" s="733"/>
      <c r="N695" s="733"/>
      <c r="O695" s="733"/>
      <c r="P695" s="733"/>
      <c r="Q695" s="734"/>
      <c r="R695" s="50"/>
      <c r="S695" s="50"/>
    </row>
    <row r="696" spans="1:19" ht="50.1" customHeight="1" x14ac:dyDescent="0.25">
      <c r="A696" s="749"/>
      <c r="B696" s="343"/>
      <c r="C696" s="341"/>
      <c r="D696" s="334"/>
      <c r="E696" s="737"/>
      <c r="F696" s="334"/>
      <c r="G696" s="740"/>
      <c r="H696" s="343"/>
      <c r="I696" s="728"/>
      <c r="J696" s="376"/>
      <c r="K696" s="735"/>
      <c r="L696" s="736"/>
      <c r="M696" s="733"/>
      <c r="N696" s="733"/>
      <c r="O696" s="733"/>
      <c r="P696" s="733"/>
      <c r="Q696" s="734"/>
      <c r="R696" s="50"/>
      <c r="S696" s="50"/>
    </row>
    <row r="697" spans="1:19" ht="35.1" customHeight="1" x14ac:dyDescent="0.25">
      <c r="A697" s="749"/>
      <c r="B697" s="343"/>
      <c r="C697" s="341"/>
      <c r="D697" s="334"/>
      <c r="E697" s="738"/>
      <c r="F697" s="334"/>
      <c r="G697" s="741"/>
      <c r="H697" s="378"/>
      <c r="I697" s="743"/>
      <c r="J697" s="338"/>
      <c r="K697" s="727" t="s">
        <v>496</v>
      </c>
      <c r="L697" s="375"/>
      <c r="M697" s="729"/>
      <c r="N697" s="730"/>
      <c r="O697" s="730"/>
      <c r="P697" s="730"/>
      <c r="Q697" s="730"/>
      <c r="R697" s="731"/>
      <c r="S697" s="50"/>
    </row>
    <row r="698" spans="1:19" ht="50.1" customHeight="1" x14ac:dyDescent="0.25">
      <c r="A698" s="749"/>
      <c r="B698" s="343"/>
      <c r="C698" s="341"/>
      <c r="D698" s="334"/>
      <c r="E698" s="738"/>
      <c r="F698" s="334"/>
      <c r="G698" s="741"/>
      <c r="H698" s="378"/>
      <c r="I698" s="744"/>
      <c r="J698" s="338"/>
      <c r="K698" s="728"/>
      <c r="L698" s="376"/>
      <c r="M698" s="735"/>
      <c r="N698" s="736"/>
      <c r="O698" s="733"/>
      <c r="P698" s="733"/>
      <c r="Q698" s="733"/>
      <c r="R698" s="734"/>
      <c r="S698" s="50"/>
    </row>
    <row r="699" spans="1:19" ht="84.95" customHeight="1" x14ac:dyDescent="0.25">
      <c r="A699" s="750"/>
      <c r="B699" s="343"/>
      <c r="C699" s="342"/>
      <c r="D699" s="334"/>
      <c r="E699" s="739"/>
      <c r="F699" s="334"/>
      <c r="G699" s="742"/>
      <c r="H699" s="378"/>
      <c r="I699" s="479"/>
      <c r="J699" s="338"/>
      <c r="K699" s="760"/>
      <c r="L699" s="761"/>
      <c r="M699" s="371" t="s">
        <v>497</v>
      </c>
      <c r="N699" s="377"/>
      <c r="O699" s="745"/>
      <c r="P699" s="746"/>
      <c r="Q699" s="746"/>
      <c r="R699" s="746"/>
      <c r="S699" s="747"/>
    </row>
    <row r="700" spans="1:19" s="4" customFormat="1" ht="5.0999999999999996" customHeight="1" x14ac:dyDescent="0.25">
      <c r="A700" s="397"/>
      <c r="B700" s="334"/>
      <c r="C700" s="333"/>
      <c r="D700" s="334"/>
      <c r="E700" s="333"/>
      <c r="F700" s="334"/>
      <c r="G700" s="336"/>
      <c r="H700" s="334"/>
      <c r="I700" s="383"/>
      <c r="J700" s="338"/>
      <c r="K700" s="338"/>
      <c r="L700" s="335"/>
      <c r="M700" s="50"/>
      <c r="N700" s="50"/>
      <c r="O700" s="50"/>
      <c r="P700" s="50"/>
      <c r="Q700" s="50"/>
      <c r="R700" s="50"/>
      <c r="S700" s="50"/>
    </row>
    <row r="701" spans="1:19" ht="30" customHeight="1" x14ac:dyDescent="0.25">
      <c r="A701" s="748">
        <f>A694+1</f>
        <v>98</v>
      </c>
      <c r="B701" s="343"/>
      <c r="C701" s="751"/>
      <c r="D701" s="752"/>
      <c r="E701" s="752"/>
      <c r="F701" s="752"/>
      <c r="G701" s="753"/>
      <c r="H701" s="343"/>
      <c r="I701" s="726" t="s">
        <v>495</v>
      </c>
      <c r="J701" s="374"/>
      <c r="K701" s="729"/>
      <c r="L701" s="730"/>
      <c r="M701" s="730"/>
      <c r="N701" s="730"/>
      <c r="O701" s="730"/>
      <c r="P701" s="730"/>
      <c r="Q701" s="731"/>
      <c r="R701" s="50"/>
      <c r="S701" s="50"/>
    </row>
    <row r="702" spans="1:19" ht="5.0999999999999996" customHeight="1" x14ac:dyDescent="0.25">
      <c r="A702" s="749"/>
      <c r="B702" s="343"/>
      <c r="C702" s="341"/>
      <c r="D702" s="334"/>
      <c r="E702" s="351"/>
      <c r="F702" s="334"/>
      <c r="G702" s="361"/>
      <c r="H702" s="360"/>
      <c r="I702" s="727"/>
      <c r="J702" s="375"/>
      <c r="K702" s="732"/>
      <c r="L702" s="733"/>
      <c r="M702" s="733"/>
      <c r="N702" s="733"/>
      <c r="O702" s="733"/>
      <c r="P702" s="733"/>
      <c r="Q702" s="734"/>
      <c r="R702" s="50"/>
      <c r="S702" s="50"/>
    </row>
    <row r="703" spans="1:19" ht="50.1" customHeight="1" x14ac:dyDescent="0.25">
      <c r="A703" s="749"/>
      <c r="B703" s="343"/>
      <c r="C703" s="341"/>
      <c r="D703" s="334"/>
      <c r="E703" s="737"/>
      <c r="F703" s="334"/>
      <c r="G703" s="740"/>
      <c r="H703" s="343"/>
      <c r="I703" s="728"/>
      <c r="J703" s="376"/>
      <c r="K703" s="735"/>
      <c r="L703" s="736"/>
      <c r="M703" s="733"/>
      <c r="N703" s="733"/>
      <c r="O703" s="733"/>
      <c r="P703" s="733"/>
      <c r="Q703" s="734"/>
      <c r="R703" s="50"/>
      <c r="S703" s="50"/>
    </row>
    <row r="704" spans="1:19" ht="35.1" customHeight="1" x14ac:dyDescent="0.25">
      <c r="A704" s="749"/>
      <c r="B704" s="343"/>
      <c r="C704" s="341"/>
      <c r="D704" s="334"/>
      <c r="E704" s="738"/>
      <c r="F704" s="334"/>
      <c r="G704" s="741"/>
      <c r="H704" s="378"/>
      <c r="I704" s="743"/>
      <c r="J704" s="338"/>
      <c r="K704" s="727" t="s">
        <v>496</v>
      </c>
      <c r="L704" s="375"/>
      <c r="M704" s="729"/>
      <c r="N704" s="730"/>
      <c r="O704" s="730"/>
      <c r="P704" s="730"/>
      <c r="Q704" s="730"/>
      <c r="R704" s="731"/>
      <c r="S704" s="50"/>
    </row>
    <row r="705" spans="1:19" ht="50.1" customHeight="1" x14ac:dyDescent="0.25">
      <c r="A705" s="749"/>
      <c r="B705" s="343"/>
      <c r="C705" s="341"/>
      <c r="D705" s="334"/>
      <c r="E705" s="738"/>
      <c r="F705" s="334"/>
      <c r="G705" s="741"/>
      <c r="H705" s="378"/>
      <c r="I705" s="744"/>
      <c r="J705" s="338"/>
      <c r="K705" s="728"/>
      <c r="L705" s="376"/>
      <c r="M705" s="735"/>
      <c r="N705" s="736"/>
      <c r="O705" s="733"/>
      <c r="P705" s="733"/>
      <c r="Q705" s="733"/>
      <c r="R705" s="734"/>
      <c r="S705" s="50"/>
    </row>
    <row r="706" spans="1:19" ht="84.95" customHeight="1" x14ac:dyDescent="0.25">
      <c r="A706" s="750"/>
      <c r="B706" s="343"/>
      <c r="C706" s="342"/>
      <c r="D706" s="334"/>
      <c r="E706" s="739"/>
      <c r="F706" s="334"/>
      <c r="G706" s="742"/>
      <c r="H706" s="378"/>
      <c r="I706" s="479"/>
      <c r="J706" s="338"/>
      <c r="K706" s="760"/>
      <c r="L706" s="761"/>
      <c r="M706" s="371" t="s">
        <v>497</v>
      </c>
      <c r="N706" s="377"/>
      <c r="O706" s="745"/>
      <c r="P706" s="746"/>
      <c r="Q706" s="746"/>
      <c r="R706" s="746"/>
      <c r="S706" s="747"/>
    </row>
    <row r="707" spans="1:19" s="4" customFormat="1" ht="5.0999999999999996" customHeight="1" x14ac:dyDescent="0.25">
      <c r="A707" s="397"/>
      <c r="B707" s="334"/>
      <c r="C707" s="333"/>
      <c r="D707" s="334"/>
      <c r="E707" s="333"/>
      <c r="F707" s="334"/>
      <c r="G707" s="336"/>
      <c r="H707" s="334"/>
      <c r="I707" s="383"/>
      <c r="J707" s="338"/>
      <c r="K707" s="338"/>
      <c r="L707" s="335"/>
      <c r="M707" s="50"/>
      <c r="N707" s="50"/>
      <c r="O707" s="50"/>
      <c r="P707" s="50"/>
      <c r="Q707" s="50"/>
      <c r="R707" s="50"/>
      <c r="S707" s="50"/>
    </row>
    <row r="708" spans="1:19" ht="30" customHeight="1" x14ac:dyDescent="0.25">
      <c r="A708" s="748">
        <f>A701+1</f>
        <v>99</v>
      </c>
      <c r="B708" s="343"/>
      <c r="C708" s="751"/>
      <c r="D708" s="752"/>
      <c r="E708" s="752"/>
      <c r="F708" s="752"/>
      <c r="G708" s="753"/>
      <c r="H708" s="343"/>
      <c r="I708" s="726" t="s">
        <v>495</v>
      </c>
      <c r="J708" s="374"/>
      <c r="K708" s="729"/>
      <c r="L708" s="730"/>
      <c r="M708" s="730"/>
      <c r="N708" s="730"/>
      <c r="O708" s="730"/>
      <c r="P708" s="730"/>
      <c r="Q708" s="731"/>
      <c r="R708" s="50"/>
      <c r="S708" s="50"/>
    </row>
    <row r="709" spans="1:19" ht="5.0999999999999996" customHeight="1" x14ac:dyDescent="0.25">
      <c r="A709" s="749"/>
      <c r="B709" s="343"/>
      <c r="C709" s="341"/>
      <c r="D709" s="334"/>
      <c r="E709" s="351"/>
      <c r="F709" s="334"/>
      <c r="G709" s="361"/>
      <c r="H709" s="360"/>
      <c r="I709" s="727"/>
      <c r="J709" s="375"/>
      <c r="K709" s="732"/>
      <c r="L709" s="733"/>
      <c r="M709" s="733"/>
      <c r="N709" s="733"/>
      <c r="O709" s="733"/>
      <c r="P709" s="733"/>
      <c r="Q709" s="734"/>
      <c r="R709" s="50"/>
      <c r="S709" s="50"/>
    </row>
    <row r="710" spans="1:19" ht="50.1" customHeight="1" x14ac:dyDescent="0.25">
      <c r="A710" s="749"/>
      <c r="B710" s="343"/>
      <c r="C710" s="341"/>
      <c r="D710" s="334"/>
      <c r="E710" s="737"/>
      <c r="F710" s="334"/>
      <c r="G710" s="740"/>
      <c r="H710" s="343"/>
      <c r="I710" s="728"/>
      <c r="J710" s="376"/>
      <c r="K710" s="735"/>
      <c r="L710" s="736"/>
      <c r="M710" s="733"/>
      <c r="N710" s="733"/>
      <c r="O710" s="733"/>
      <c r="P710" s="733"/>
      <c r="Q710" s="734"/>
      <c r="R710" s="50"/>
      <c r="S710" s="50"/>
    </row>
    <row r="711" spans="1:19" ht="35.1" customHeight="1" x14ac:dyDescent="0.25">
      <c r="A711" s="749"/>
      <c r="B711" s="343"/>
      <c r="C711" s="341"/>
      <c r="D711" s="334"/>
      <c r="E711" s="738"/>
      <c r="F711" s="334"/>
      <c r="G711" s="741"/>
      <c r="H711" s="378"/>
      <c r="I711" s="743"/>
      <c r="J711" s="338"/>
      <c r="K711" s="727" t="s">
        <v>496</v>
      </c>
      <c r="L711" s="375"/>
      <c r="M711" s="729"/>
      <c r="N711" s="730"/>
      <c r="O711" s="730"/>
      <c r="P711" s="730"/>
      <c r="Q711" s="730"/>
      <c r="R711" s="731"/>
      <c r="S711" s="50"/>
    </row>
    <row r="712" spans="1:19" ht="50.1" customHeight="1" x14ac:dyDescent="0.25">
      <c r="A712" s="749"/>
      <c r="B712" s="343"/>
      <c r="C712" s="341"/>
      <c r="D712" s="334"/>
      <c r="E712" s="738"/>
      <c r="F712" s="334"/>
      <c r="G712" s="741"/>
      <c r="H712" s="378"/>
      <c r="I712" s="744"/>
      <c r="J712" s="338"/>
      <c r="K712" s="728"/>
      <c r="L712" s="376"/>
      <c r="M712" s="735"/>
      <c r="N712" s="736"/>
      <c r="O712" s="733"/>
      <c r="P712" s="733"/>
      <c r="Q712" s="733"/>
      <c r="R712" s="734"/>
      <c r="S712" s="50"/>
    </row>
    <row r="713" spans="1:19" ht="84.95" customHeight="1" x14ac:dyDescent="0.25">
      <c r="A713" s="750"/>
      <c r="B713" s="343"/>
      <c r="C713" s="342"/>
      <c r="D713" s="334"/>
      <c r="E713" s="739"/>
      <c r="F713" s="334"/>
      <c r="G713" s="742"/>
      <c r="H713" s="378"/>
      <c r="I713" s="479"/>
      <c r="J713" s="338"/>
      <c r="K713" s="760"/>
      <c r="L713" s="761"/>
      <c r="M713" s="371" t="s">
        <v>497</v>
      </c>
      <c r="N713" s="377"/>
      <c r="O713" s="745"/>
      <c r="P713" s="746"/>
      <c r="Q713" s="746"/>
      <c r="R713" s="746"/>
      <c r="S713" s="747"/>
    </row>
    <row r="714" spans="1:19" s="4" customFormat="1" ht="5.0999999999999996" customHeight="1" x14ac:dyDescent="0.25">
      <c r="A714" s="397"/>
      <c r="B714" s="334"/>
      <c r="C714" s="333"/>
      <c r="D714" s="334"/>
      <c r="E714" s="333"/>
      <c r="F714" s="334"/>
      <c r="G714" s="336"/>
      <c r="H714" s="334"/>
      <c r="I714" s="383"/>
      <c r="J714" s="338"/>
      <c r="K714" s="338"/>
      <c r="L714" s="335"/>
      <c r="M714" s="50"/>
      <c r="N714" s="50"/>
      <c r="O714" s="50"/>
      <c r="P714" s="50"/>
      <c r="Q714" s="50"/>
      <c r="R714" s="50"/>
      <c r="S714" s="50"/>
    </row>
    <row r="715" spans="1:19" ht="30" customHeight="1" x14ac:dyDescent="0.25">
      <c r="A715" s="748">
        <f>A708+1</f>
        <v>100</v>
      </c>
      <c r="B715" s="343"/>
      <c r="C715" s="751"/>
      <c r="D715" s="752"/>
      <c r="E715" s="752"/>
      <c r="F715" s="752"/>
      <c r="G715" s="753"/>
      <c r="H715" s="343"/>
      <c r="I715" s="726" t="s">
        <v>495</v>
      </c>
      <c r="J715" s="374"/>
      <c r="K715" s="729"/>
      <c r="L715" s="730"/>
      <c r="M715" s="730"/>
      <c r="N715" s="730"/>
      <c r="O715" s="730"/>
      <c r="P715" s="730"/>
      <c r="Q715" s="731"/>
      <c r="R715" s="50"/>
      <c r="S715" s="50"/>
    </row>
    <row r="716" spans="1:19" ht="5.0999999999999996" customHeight="1" x14ac:dyDescent="0.25">
      <c r="A716" s="749"/>
      <c r="B716" s="343"/>
      <c r="C716" s="341"/>
      <c r="D716" s="334"/>
      <c r="E716" s="351"/>
      <c r="F716" s="334"/>
      <c r="G716" s="361"/>
      <c r="H716" s="360"/>
      <c r="I716" s="727"/>
      <c r="J716" s="375"/>
      <c r="K716" s="732"/>
      <c r="L716" s="733"/>
      <c r="M716" s="733"/>
      <c r="N716" s="733"/>
      <c r="O716" s="733"/>
      <c r="P716" s="733"/>
      <c r="Q716" s="734"/>
      <c r="R716" s="50"/>
      <c r="S716" s="50"/>
    </row>
    <row r="717" spans="1:19" ht="50.1" customHeight="1" x14ac:dyDescent="0.25">
      <c r="A717" s="749"/>
      <c r="B717" s="343"/>
      <c r="C717" s="341"/>
      <c r="D717" s="334"/>
      <c r="E717" s="737"/>
      <c r="F717" s="334"/>
      <c r="G717" s="740"/>
      <c r="H717" s="343"/>
      <c r="I717" s="728"/>
      <c r="J717" s="376"/>
      <c r="K717" s="735"/>
      <c r="L717" s="736"/>
      <c r="M717" s="733"/>
      <c r="N717" s="733"/>
      <c r="O717" s="733"/>
      <c r="P717" s="733"/>
      <c r="Q717" s="734"/>
      <c r="R717" s="50"/>
      <c r="S717" s="50"/>
    </row>
    <row r="718" spans="1:19" ht="35.1" customHeight="1" x14ac:dyDescent="0.25">
      <c r="A718" s="749"/>
      <c r="B718" s="343"/>
      <c r="C718" s="341"/>
      <c r="D718" s="334"/>
      <c r="E718" s="738"/>
      <c r="F718" s="334"/>
      <c r="G718" s="741"/>
      <c r="H718" s="378"/>
      <c r="I718" s="743"/>
      <c r="J718" s="338"/>
      <c r="K718" s="727" t="s">
        <v>496</v>
      </c>
      <c r="L718" s="375"/>
      <c r="M718" s="729"/>
      <c r="N718" s="730"/>
      <c r="O718" s="730"/>
      <c r="P718" s="730"/>
      <c r="Q718" s="730"/>
      <c r="R718" s="731"/>
      <c r="S718" s="50"/>
    </row>
    <row r="719" spans="1:19" ht="50.1" customHeight="1" x14ac:dyDescent="0.25">
      <c r="A719" s="749"/>
      <c r="B719" s="343"/>
      <c r="C719" s="341"/>
      <c r="D719" s="334"/>
      <c r="E719" s="738"/>
      <c r="F719" s="334"/>
      <c r="G719" s="741"/>
      <c r="H719" s="378"/>
      <c r="I719" s="744"/>
      <c r="J719" s="338"/>
      <c r="K719" s="728"/>
      <c r="L719" s="376"/>
      <c r="M719" s="735"/>
      <c r="N719" s="736"/>
      <c r="O719" s="733"/>
      <c r="P719" s="733"/>
      <c r="Q719" s="733"/>
      <c r="R719" s="734"/>
      <c r="S719" s="50"/>
    </row>
    <row r="720" spans="1:19" ht="84.95" customHeight="1" x14ac:dyDescent="0.25">
      <c r="A720" s="750"/>
      <c r="B720" s="343"/>
      <c r="C720" s="342"/>
      <c r="D720" s="334"/>
      <c r="E720" s="739"/>
      <c r="F720" s="334"/>
      <c r="G720" s="742"/>
      <c r="H720" s="378"/>
      <c r="I720" s="479"/>
      <c r="J720" s="338"/>
      <c r="K720" s="760"/>
      <c r="L720" s="761"/>
      <c r="M720" s="371" t="s">
        <v>497</v>
      </c>
      <c r="N720" s="377"/>
      <c r="O720" s="745"/>
      <c r="P720" s="746"/>
      <c r="Q720" s="746"/>
      <c r="R720" s="746"/>
      <c r="S720" s="747"/>
    </row>
  </sheetData>
  <sheetProtection password="DAE6" sheet="1" objects="1" scenarios="1" selectLockedCells="1"/>
  <mergeCells count="1121">
    <mergeCell ref="O720:S720"/>
    <mergeCell ref="I704:I705"/>
    <mergeCell ref="K704:K705"/>
    <mergeCell ref="M704:R705"/>
    <mergeCell ref="K706:L706"/>
    <mergeCell ref="O706:S706"/>
    <mergeCell ref="G710:G713"/>
    <mergeCell ref="I711:I712"/>
    <mergeCell ref="K711:K712"/>
    <mergeCell ref="M711:R712"/>
    <mergeCell ref="K713:L713"/>
    <mergeCell ref="O713:S713"/>
    <mergeCell ref="A715:A720"/>
    <mergeCell ref="C715:G715"/>
    <mergeCell ref="I715:I717"/>
    <mergeCell ref="K715:Q717"/>
    <mergeCell ref="E717:E720"/>
    <mergeCell ref="G717:G720"/>
    <mergeCell ref="I718:I719"/>
    <mergeCell ref="K718:K719"/>
    <mergeCell ref="M718:R719"/>
    <mergeCell ref="K720:L720"/>
    <mergeCell ref="A694:A699"/>
    <mergeCell ref="C694:G694"/>
    <mergeCell ref="I694:I696"/>
    <mergeCell ref="K694:Q696"/>
    <mergeCell ref="E696:E699"/>
    <mergeCell ref="G696:G699"/>
    <mergeCell ref="I697:I698"/>
    <mergeCell ref="C701:G701"/>
    <mergeCell ref="I701:I703"/>
    <mergeCell ref="K701:Q703"/>
    <mergeCell ref="E703:E706"/>
    <mergeCell ref="G703:G706"/>
    <mergeCell ref="M690:R691"/>
    <mergeCell ref="K692:L692"/>
    <mergeCell ref="O692:S692"/>
    <mergeCell ref="A708:A713"/>
    <mergeCell ref="C708:G708"/>
    <mergeCell ref="I708:I710"/>
    <mergeCell ref="K708:Q710"/>
    <mergeCell ref="E710:E713"/>
    <mergeCell ref="K697:K698"/>
    <mergeCell ref="M697:R698"/>
    <mergeCell ref="K699:L699"/>
    <mergeCell ref="O699:S699"/>
    <mergeCell ref="A701:A706"/>
    <mergeCell ref="A680:A685"/>
    <mergeCell ref="C680:G680"/>
    <mergeCell ref="I680:I682"/>
    <mergeCell ref="K680:Q682"/>
    <mergeCell ref="E682:E685"/>
    <mergeCell ref="G682:G685"/>
    <mergeCell ref="I683:I684"/>
    <mergeCell ref="K683:K684"/>
    <mergeCell ref="M683:R684"/>
    <mergeCell ref="K685:L685"/>
    <mergeCell ref="O685:S685"/>
    <mergeCell ref="A687:A692"/>
    <mergeCell ref="C687:G687"/>
    <mergeCell ref="I687:I689"/>
    <mergeCell ref="K687:Q689"/>
    <mergeCell ref="E689:E692"/>
    <mergeCell ref="G689:G692"/>
    <mergeCell ref="I690:I691"/>
    <mergeCell ref="K690:K691"/>
    <mergeCell ref="A666:A671"/>
    <mergeCell ref="C666:G666"/>
    <mergeCell ref="I666:I668"/>
    <mergeCell ref="K666:Q668"/>
    <mergeCell ref="E668:E671"/>
    <mergeCell ref="G668:G671"/>
    <mergeCell ref="I669:I670"/>
    <mergeCell ref="K669:K670"/>
    <mergeCell ref="M669:R670"/>
    <mergeCell ref="K671:L671"/>
    <mergeCell ref="O671:S671"/>
    <mergeCell ref="A673:A678"/>
    <mergeCell ref="C673:G673"/>
    <mergeCell ref="I673:I675"/>
    <mergeCell ref="K673:Q675"/>
    <mergeCell ref="E675:E678"/>
    <mergeCell ref="G675:G678"/>
    <mergeCell ref="I676:I677"/>
    <mergeCell ref="K676:K677"/>
    <mergeCell ref="M676:R677"/>
    <mergeCell ref="K678:L678"/>
    <mergeCell ref="O678:S678"/>
    <mergeCell ref="A652:A657"/>
    <mergeCell ref="C652:G652"/>
    <mergeCell ref="I652:I654"/>
    <mergeCell ref="K652:Q654"/>
    <mergeCell ref="E654:E657"/>
    <mergeCell ref="G654:G657"/>
    <mergeCell ref="I655:I656"/>
    <mergeCell ref="K655:K656"/>
    <mergeCell ref="M655:R656"/>
    <mergeCell ref="K657:L657"/>
    <mergeCell ref="O657:S657"/>
    <mergeCell ref="A659:A664"/>
    <mergeCell ref="C659:G659"/>
    <mergeCell ref="I659:I661"/>
    <mergeCell ref="K659:Q661"/>
    <mergeCell ref="E661:E664"/>
    <mergeCell ref="G661:G664"/>
    <mergeCell ref="I662:I663"/>
    <mergeCell ref="K662:K663"/>
    <mergeCell ref="M662:R663"/>
    <mergeCell ref="K664:L664"/>
    <mergeCell ref="O664:S664"/>
    <mergeCell ref="A638:A643"/>
    <mergeCell ref="C638:G638"/>
    <mergeCell ref="I638:I640"/>
    <mergeCell ref="K638:Q640"/>
    <mergeCell ref="E640:E643"/>
    <mergeCell ref="G640:G643"/>
    <mergeCell ref="I641:I642"/>
    <mergeCell ref="K641:K642"/>
    <mergeCell ref="M641:R642"/>
    <mergeCell ref="K643:L643"/>
    <mergeCell ref="O643:S643"/>
    <mergeCell ref="A645:A650"/>
    <mergeCell ref="C645:G645"/>
    <mergeCell ref="I645:I647"/>
    <mergeCell ref="K645:Q647"/>
    <mergeCell ref="E647:E650"/>
    <mergeCell ref="G647:G650"/>
    <mergeCell ref="I648:I649"/>
    <mergeCell ref="K648:K649"/>
    <mergeCell ref="M648:R649"/>
    <mergeCell ref="K650:L650"/>
    <mergeCell ref="O650:S650"/>
    <mergeCell ref="A624:A629"/>
    <mergeCell ref="C624:G624"/>
    <mergeCell ref="I624:I626"/>
    <mergeCell ref="K624:Q626"/>
    <mergeCell ref="E626:E629"/>
    <mergeCell ref="G626:G629"/>
    <mergeCell ref="I627:I628"/>
    <mergeCell ref="K627:K628"/>
    <mergeCell ref="M627:R628"/>
    <mergeCell ref="K629:L629"/>
    <mergeCell ref="O629:S629"/>
    <mergeCell ref="A631:A636"/>
    <mergeCell ref="C631:G631"/>
    <mergeCell ref="I631:I633"/>
    <mergeCell ref="K631:Q633"/>
    <mergeCell ref="E633:E636"/>
    <mergeCell ref="G633:G636"/>
    <mergeCell ref="I634:I635"/>
    <mergeCell ref="K634:K635"/>
    <mergeCell ref="M634:R635"/>
    <mergeCell ref="K636:L636"/>
    <mergeCell ref="O636:S636"/>
    <mergeCell ref="A610:A615"/>
    <mergeCell ref="C610:G610"/>
    <mergeCell ref="I610:I612"/>
    <mergeCell ref="K610:Q612"/>
    <mergeCell ref="E612:E615"/>
    <mergeCell ref="G612:G615"/>
    <mergeCell ref="I613:I614"/>
    <mergeCell ref="K613:K614"/>
    <mergeCell ref="M613:R614"/>
    <mergeCell ref="K615:L615"/>
    <mergeCell ref="O615:S615"/>
    <mergeCell ref="A617:A622"/>
    <mergeCell ref="C617:G617"/>
    <mergeCell ref="I617:I619"/>
    <mergeCell ref="K617:Q619"/>
    <mergeCell ref="E619:E622"/>
    <mergeCell ref="G619:G622"/>
    <mergeCell ref="I620:I621"/>
    <mergeCell ref="K620:K621"/>
    <mergeCell ref="M620:R621"/>
    <mergeCell ref="K622:L622"/>
    <mergeCell ref="O622:S622"/>
    <mergeCell ref="A596:A601"/>
    <mergeCell ref="C596:G596"/>
    <mergeCell ref="I596:I598"/>
    <mergeCell ref="K596:Q598"/>
    <mergeCell ref="E598:E601"/>
    <mergeCell ref="G598:G601"/>
    <mergeCell ref="I599:I600"/>
    <mergeCell ref="K599:K600"/>
    <mergeCell ref="M599:R600"/>
    <mergeCell ref="K601:L601"/>
    <mergeCell ref="O601:S601"/>
    <mergeCell ref="A603:A608"/>
    <mergeCell ref="C603:G603"/>
    <mergeCell ref="I603:I605"/>
    <mergeCell ref="K603:Q605"/>
    <mergeCell ref="E605:E608"/>
    <mergeCell ref="G605:G608"/>
    <mergeCell ref="I606:I607"/>
    <mergeCell ref="K606:K607"/>
    <mergeCell ref="M606:R607"/>
    <mergeCell ref="K608:L608"/>
    <mergeCell ref="O608:S608"/>
    <mergeCell ref="A582:A587"/>
    <mergeCell ref="C582:G582"/>
    <mergeCell ref="I582:I584"/>
    <mergeCell ref="K582:Q584"/>
    <mergeCell ref="E584:E587"/>
    <mergeCell ref="G584:G587"/>
    <mergeCell ref="I585:I586"/>
    <mergeCell ref="K585:K586"/>
    <mergeCell ref="M585:R586"/>
    <mergeCell ref="K587:L587"/>
    <mergeCell ref="O587:S587"/>
    <mergeCell ref="A589:A594"/>
    <mergeCell ref="C589:G589"/>
    <mergeCell ref="I589:I591"/>
    <mergeCell ref="K589:Q591"/>
    <mergeCell ref="E591:E594"/>
    <mergeCell ref="G591:G594"/>
    <mergeCell ref="I592:I593"/>
    <mergeCell ref="K592:K593"/>
    <mergeCell ref="M592:R593"/>
    <mergeCell ref="K594:L594"/>
    <mergeCell ref="O594:S594"/>
    <mergeCell ref="A568:A573"/>
    <mergeCell ref="C568:G568"/>
    <mergeCell ref="I568:I570"/>
    <mergeCell ref="K568:Q570"/>
    <mergeCell ref="E570:E573"/>
    <mergeCell ref="G570:G573"/>
    <mergeCell ref="I571:I572"/>
    <mergeCell ref="K571:K572"/>
    <mergeCell ref="M571:R572"/>
    <mergeCell ref="K573:L573"/>
    <mergeCell ref="O573:S573"/>
    <mergeCell ref="A575:A580"/>
    <mergeCell ref="C575:G575"/>
    <mergeCell ref="I575:I577"/>
    <mergeCell ref="K575:Q577"/>
    <mergeCell ref="E577:E580"/>
    <mergeCell ref="G577:G580"/>
    <mergeCell ref="I578:I579"/>
    <mergeCell ref="K578:K579"/>
    <mergeCell ref="M578:R579"/>
    <mergeCell ref="K580:L580"/>
    <mergeCell ref="O580:S580"/>
    <mergeCell ref="A554:A559"/>
    <mergeCell ref="C554:G554"/>
    <mergeCell ref="I554:I556"/>
    <mergeCell ref="K554:Q556"/>
    <mergeCell ref="E556:E559"/>
    <mergeCell ref="G556:G559"/>
    <mergeCell ref="I557:I558"/>
    <mergeCell ref="K557:K558"/>
    <mergeCell ref="M557:R558"/>
    <mergeCell ref="K559:L559"/>
    <mergeCell ref="O559:S559"/>
    <mergeCell ref="A561:A566"/>
    <mergeCell ref="C561:G561"/>
    <mergeCell ref="I561:I563"/>
    <mergeCell ref="K561:Q563"/>
    <mergeCell ref="E563:E566"/>
    <mergeCell ref="G563:G566"/>
    <mergeCell ref="I564:I565"/>
    <mergeCell ref="K564:K565"/>
    <mergeCell ref="M564:R565"/>
    <mergeCell ref="K566:L566"/>
    <mergeCell ref="O566:S566"/>
    <mergeCell ref="A540:A545"/>
    <mergeCell ref="C540:G540"/>
    <mergeCell ref="I540:I542"/>
    <mergeCell ref="K540:Q542"/>
    <mergeCell ref="E542:E545"/>
    <mergeCell ref="G542:G545"/>
    <mergeCell ref="I543:I544"/>
    <mergeCell ref="K543:K544"/>
    <mergeCell ref="M543:R544"/>
    <mergeCell ref="K545:L545"/>
    <mergeCell ref="O545:S545"/>
    <mergeCell ref="A547:A552"/>
    <mergeCell ref="C547:G547"/>
    <mergeCell ref="I547:I549"/>
    <mergeCell ref="K547:Q549"/>
    <mergeCell ref="E549:E552"/>
    <mergeCell ref="G549:G552"/>
    <mergeCell ref="I550:I551"/>
    <mergeCell ref="K550:K551"/>
    <mergeCell ref="M550:R551"/>
    <mergeCell ref="K552:L552"/>
    <mergeCell ref="O552:S552"/>
    <mergeCell ref="A526:A531"/>
    <mergeCell ref="C526:G526"/>
    <mergeCell ref="I526:I528"/>
    <mergeCell ref="K526:Q528"/>
    <mergeCell ref="E528:E531"/>
    <mergeCell ref="G528:G531"/>
    <mergeCell ref="I529:I530"/>
    <mergeCell ref="K529:K530"/>
    <mergeCell ref="M529:R530"/>
    <mergeCell ref="K531:L531"/>
    <mergeCell ref="O531:S531"/>
    <mergeCell ref="A533:A538"/>
    <mergeCell ref="C533:G533"/>
    <mergeCell ref="I533:I535"/>
    <mergeCell ref="K533:Q535"/>
    <mergeCell ref="E535:E538"/>
    <mergeCell ref="G535:G538"/>
    <mergeCell ref="I536:I537"/>
    <mergeCell ref="K536:K537"/>
    <mergeCell ref="M536:R537"/>
    <mergeCell ref="K538:L538"/>
    <mergeCell ref="O538:S538"/>
    <mergeCell ref="A512:A517"/>
    <mergeCell ref="C512:G512"/>
    <mergeCell ref="I512:I514"/>
    <mergeCell ref="K512:Q514"/>
    <mergeCell ref="E514:E517"/>
    <mergeCell ref="G514:G517"/>
    <mergeCell ref="I515:I516"/>
    <mergeCell ref="K515:K516"/>
    <mergeCell ref="M515:R516"/>
    <mergeCell ref="K517:L517"/>
    <mergeCell ref="O517:S517"/>
    <mergeCell ref="A519:A524"/>
    <mergeCell ref="C519:G519"/>
    <mergeCell ref="I519:I521"/>
    <mergeCell ref="K519:Q521"/>
    <mergeCell ref="E521:E524"/>
    <mergeCell ref="G521:G524"/>
    <mergeCell ref="I522:I523"/>
    <mergeCell ref="K522:K523"/>
    <mergeCell ref="M522:R523"/>
    <mergeCell ref="K524:L524"/>
    <mergeCell ref="O524:S524"/>
    <mergeCell ref="A498:A503"/>
    <mergeCell ref="C498:G498"/>
    <mergeCell ref="I498:I500"/>
    <mergeCell ref="K498:Q500"/>
    <mergeCell ref="E500:E503"/>
    <mergeCell ref="G500:G503"/>
    <mergeCell ref="I501:I502"/>
    <mergeCell ref="K501:K502"/>
    <mergeCell ref="M501:R502"/>
    <mergeCell ref="K503:L503"/>
    <mergeCell ref="O503:S503"/>
    <mergeCell ref="A505:A510"/>
    <mergeCell ref="C505:G505"/>
    <mergeCell ref="I505:I507"/>
    <mergeCell ref="K505:Q507"/>
    <mergeCell ref="E507:E510"/>
    <mergeCell ref="G507:G510"/>
    <mergeCell ref="I508:I509"/>
    <mergeCell ref="K508:K509"/>
    <mergeCell ref="M508:R509"/>
    <mergeCell ref="K510:L510"/>
    <mergeCell ref="O510:S510"/>
    <mergeCell ref="A484:A489"/>
    <mergeCell ref="C484:G484"/>
    <mergeCell ref="I484:I486"/>
    <mergeCell ref="K484:Q486"/>
    <mergeCell ref="E486:E489"/>
    <mergeCell ref="G486:G489"/>
    <mergeCell ref="I487:I488"/>
    <mergeCell ref="K487:K488"/>
    <mergeCell ref="M487:R488"/>
    <mergeCell ref="K489:L489"/>
    <mergeCell ref="O489:S489"/>
    <mergeCell ref="A491:A496"/>
    <mergeCell ref="C491:G491"/>
    <mergeCell ref="I491:I493"/>
    <mergeCell ref="K491:Q493"/>
    <mergeCell ref="E493:E496"/>
    <mergeCell ref="G493:G496"/>
    <mergeCell ref="I494:I495"/>
    <mergeCell ref="K494:K495"/>
    <mergeCell ref="M494:R495"/>
    <mergeCell ref="K496:L496"/>
    <mergeCell ref="O496:S496"/>
    <mergeCell ref="A470:A475"/>
    <mergeCell ref="C470:G470"/>
    <mergeCell ref="I470:I472"/>
    <mergeCell ref="K470:Q472"/>
    <mergeCell ref="E472:E475"/>
    <mergeCell ref="G472:G475"/>
    <mergeCell ref="I473:I474"/>
    <mergeCell ref="K473:K474"/>
    <mergeCell ref="M473:R474"/>
    <mergeCell ref="K475:L475"/>
    <mergeCell ref="O475:S475"/>
    <mergeCell ref="A477:A482"/>
    <mergeCell ref="C477:G477"/>
    <mergeCell ref="I477:I479"/>
    <mergeCell ref="K477:Q479"/>
    <mergeCell ref="E479:E482"/>
    <mergeCell ref="G479:G482"/>
    <mergeCell ref="I480:I481"/>
    <mergeCell ref="K480:K481"/>
    <mergeCell ref="M480:R481"/>
    <mergeCell ref="K482:L482"/>
    <mergeCell ref="O482:S482"/>
    <mergeCell ref="A456:A461"/>
    <mergeCell ref="C456:G456"/>
    <mergeCell ref="I456:I458"/>
    <mergeCell ref="K456:Q458"/>
    <mergeCell ref="E458:E461"/>
    <mergeCell ref="G458:G461"/>
    <mergeCell ref="I459:I460"/>
    <mergeCell ref="K459:K460"/>
    <mergeCell ref="M459:R460"/>
    <mergeCell ref="K461:L461"/>
    <mergeCell ref="O461:S461"/>
    <mergeCell ref="A463:A468"/>
    <mergeCell ref="C463:G463"/>
    <mergeCell ref="I463:I465"/>
    <mergeCell ref="K463:Q465"/>
    <mergeCell ref="E465:E468"/>
    <mergeCell ref="G465:G468"/>
    <mergeCell ref="I466:I467"/>
    <mergeCell ref="K466:K467"/>
    <mergeCell ref="M466:R467"/>
    <mergeCell ref="K468:L468"/>
    <mergeCell ref="O468:S468"/>
    <mergeCell ref="A442:A447"/>
    <mergeCell ref="C442:G442"/>
    <mergeCell ref="I442:I444"/>
    <mergeCell ref="K442:Q444"/>
    <mergeCell ref="E444:E447"/>
    <mergeCell ref="G444:G447"/>
    <mergeCell ref="I445:I446"/>
    <mergeCell ref="K445:K446"/>
    <mergeCell ref="M445:R446"/>
    <mergeCell ref="K447:L447"/>
    <mergeCell ref="O447:S447"/>
    <mergeCell ref="A449:A454"/>
    <mergeCell ref="C449:G449"/>
    <mergeCell ref="I449:I451"/>
    <mergeCell ref="K449:Q451"/>
    <mergeCell ref="E451:E454"/>
    <mergeCell ref="G451:G454"/>
    <mergeCell ref="I452:I453"/>
    <mergeCell ref="K452:K453"/>
    <mergeCell ref="M452:R453"/>
    <mergeCell ref="K454:L454"/>
    <mergeCell ref="O454:S454"/>
    <mergeCell ref="A428:A433"/>
    <mergeCell ref="C428:G428"/>
    <mergeCell ref="I428:I430"/>
    <mergeCell ref="K428:Q430"/>
    <mergeCell ref="E430:E433"/>
    <mergeCell ref="G430:G433"/>
    <mergeCell ref="I431:I432"/>
    <mergeCell ref="K431:K432"/>
    <mergeCell ref="M431:R432"/>
    <mergeCell ref="K433:L433"/>
    <mergeCell ref="O433:S433"/>
    <mergeCell ref="A435:A440"/>
    <mergeCell ref="C435:G435"/>
    <mergeCell ref="I435:I437"/>
    <mergeCell ref="K435:Q437"/>
    <mergeCell ref="E437:E440"/>
    <mergeCell ref="G437:G440"/>
    <mergeCell ref="I438:I439"/>
    <mergeCell ref="K438:K439"/>
    <mergeCell ref="M438:R439"/>
    <mergeCell ref="K440:L440"/>
    <mergeCell ref="O440:S440"/>
    <mergeCell ref="A414:A419"/>
    <mergeCell ref="C414:G414"/>
    <mergeCell ref="I414:I416"/>
    <mergeCell ref="K414:Q416"/>
    <mergeCell ref="E416:E419"/>
    <mergeCell ref="G416:G419"/>
    <mergeCell ref="I417:I418"/>
    <mergeCell ref="K417:K418"/>
    <mergeCell ref="M417:R418"/>
    <mergeCell ref="K419:L419"/>
    <mergeCell ref="O419:S419"/>
    <mergeCell ref="A421:A426"/>
    <mergeCell ref="C421:G421"/>
    <mergeCell ref="I421:I423"/>
    <mergeCell ref="K421:Q423"/>
    <mergeCell ref="E423:E426"/>
    <mergeCell ref="G423:G426"/>
    <mergeCell ref="I424:I425"/>
    <mergeCell ref="K424:K425"/>
    <mergeCell ref="M424:R425"/>
    <mergeCell ref="K426:L426"/>
    <mergeCell ref="O426:S426"/>
    <mergeCell ref="A400:A405"/>
    <mergeCell ref="C400:G400"/>
    <mergeCell ref="I400:I402"/>
    <mergeCell ref="K400:Q402"/>
    <mergeCell ref="E402:E405"/>
    <mergeCell ref="G402:G405"/>
    <mergeCell ref="I403:I404"/>
    <mergeCell ref="K403:K404"/>
    <mergeCell ref="M403:R404"/>
    <mergeCell ref="K405:L405"/>
    <mergeCell ref="O405:S405"/>
    <mergeCell ref="A407:A412"/>
    <mergeCell ref="C407:G407"/>
    <mergeCell ref="I407:I409"/>
    <mergeCell ref="K407:Q409"/>
    <mergeCell ref="E409:E412"/>
    <mergeCell ref="G409:G412"/>
    <mergeCell ref="I410:I411"/>
    <mergeCell ref="K410:K411"/>
    <mergeCell ref="M410:R411"/>
    <mergeCell ref="K412:L412"/>
    <mergeCell ref="O412:S412"/>
    <mergeCell ref="A386:A391"/>
    <mergeCell ref="C386:G386"/>
    <mergeCell ref="I386:I388"/>
    <mergeCell ref="K386:Q388"/>
    <mergeCell ref="E388:E391"/>
    <mergeCell ref="G388:G391"/>
    <mergeCell ref="I389:I390"/>
    <mergeCell ref="K389:K390"/>
    <mergeCell ref="M389:R390"/>
    <mergeCell ref="K391:L391"/>
    <mergeCell ref="O391:S391"/>
    <mergeCell ref="A393:A398"/>
    <mergeCell ref="C393:G393"/>
    <mergeCell ref="I393:I395"/>
    <mergeCell ref="K393:Q395"/>
    <mergeCell ref="E395:E398"/>
    <mergeCell ref="G395:G398"/>
    <mergeCell ref="I396:I397"/>
    <mergeCell ref="K396:K397"/>
    <mergeCell ref="M396:R397"/>
    <mergeCell ref="K398:L398"/>
    <mergeCell ref="O398:S398"/>
    <mergeCell ref="A372:A377"/>
    <mergeCell ref="C372:G372"/>
    <mergeCell ref="I372:I374"/>
    <mergeCell ref="K372:Q374"/>
    <mergeCell ref="E374:E377"/>
    <mergeCell ref="G374:G377"/>
    <mergeCell ref="I375:I376"/>
    <mergeCell ref="K375:K376"/>
    <mergeCell ref="M375:R376"/>
    <mergeCell ref="K377:L377"/>
    <mergeCell ref="O377:S377"/>
    <mergeCell ref="A379:A384"/>
    <mergeCell ref="C379:G379"/>
    <mergeCell ref="I379:I381"/>
    <mergeCell ref="K379:Q381"/>
    <mergeCell ref="E381:E384"/>
    <mergeCell ref="G381:G384"/>
    <mergeCell ref="I382:I383"/>
    <mergeCell ref="K382:K383"/>
    <mergeCell ref="M382:R383"/>
    <mergeCell ref="K384:L384"/>
    <mergeCell ref="O384:S384"/>
    <mergeCell ref="A358:A363"/>
    <mergeCell ref="C358:G358"/>
    <mergeCell ref="I358:I360"/>
    <mergeCell ref="K358:Q360"/>
    <mergeCell ref="E360:E363"/>
    <mergeCell ref="G360:G363"/>
    <mergeCell ref="I361:I362"/>
    <mergeCell ref="K361:K362"/>
    <mergeCell ref="M361:R362"/>
    <mergeCell ref="K363:L363"/>
    <mergeCell ref="O363:S363"/>
    <mergeCell ref="A365:A370"/>
    <mergeCell ref="C365:G365"/>
    <mergeCell ref="I365:I367"/>
    <mergeCell ref="K365:Q367"/>
    <mergeCell ref="E367:E370"/>
    <mergeCell ref="G367:G370"/>
    <mergeCell ref="I368:I369"/>
    <mergeCell ref="K368:K369"/>
    <mergeCell ref="M368:R369"/>
    <mergeCell ref="K370:L370"/>
    <mergeCell ref="O370:S370"/>
    <mergeCell ref="A344:A349"/>
    <mergeCell ref="C344:G344"/>
    <mergeCell ref="I344:I346"/>
    <mergeCell ref="K344:Q346"/>
    <mergeCell ref="E346:E349"/>
    <mergeCell ref="G346:G349"/>
    <mergeCell ref="I347:I348"/>
    <mergeCell ref="K347:K348"/>
    <mergeCell ref="M347:R348"/>
    <mergeCell ref="K349:L349"/>
    <mergeCell ref="O349:S349"/>
    <mergeCell ref="A351:A356"/>
    <mergeCell ref="C351:G351"/>
    <mergeCell ref="I351:I353"/>
    <mergeCell ref="K351:Q353"/>
    <mergeCell ref="E353:E356"/>
    <mergeCell ref="G353:G356"/>
    <mergeCell ref="I354:I355"/>
    <mergeCell ref="K354:K355"/>
    <mergeCell ref="M354:R355"/>
    <mergeCell ref="K356:L356"/>
    <mergeCell ref="O356:S356"/>
    <mergeCell ref="A330:A335"/>
    <mergeCell ref="C330:G330"/>
    <mergeCell ref="I330:I332"/>
    <mergeCell ref="K330:Q332"/>
    <mergeCell ref="E332:E335"/>
    <mergeCell ref="G332:G335"/>
    <mergeCell ref="I333:I334"/>
    <mergeCell ref="K333:K334"/>
    <mergeCell ref="M333:R334"/>
    <mergeCell ref="K335:L335"/>
    <mergeCell ref="O335:S335"/>
    <mergeCell ref="A337:A342"/>
    <mergeCell ref="C337:G337"/>
    <mergeCell ref="I337:I339"/>
    <mergeCell ref="K337:Q339"/>
    <mergeCell ref="E339:E342"/>
    <mergeCell ref="G339:G342"/>
    <mergeCell ref="I340:I341"/>
    <mergeCell ref="K340:K341"/>
    <mergeCell ref="M340:R341"/>
    <mergeCell ref="K342:L342"/>
    <mergeCell ref="O342:S342"/>
    <mergeCell ref="A316:A321"/>
    <mergeCell ref="C316:G316"/>
    <mergeCell ref="I316:I318"/>
    <mergeCell ref="K316:Q318"/>
    <mergeCell ref="E318:E321"/>
    <mergeCell ref="G318:G321"/>
    <mergeCell ref="I319:I320"/>
    <mergeCell ref="K319:K320"/>
    <mergeCell ref="M319:R320"/>
    <mergeCell ref="K321:L321"/>
    <mergeCell ref="O321:S321"/>
    <mergeCell ref="A323:A328"/>
    <mergeCell ref="C323:G323"/>
    <mergeCell ref="I323:I325"/>
    <mergeCell ref="K323:Q325"/>
    <mergeCell ref="E325:E328"/>
    <mergeCell ref="G325:G328"/>
    <mergeCell ref="I326:I327"/>
    <mergeCell ref="K326:K327"/>
    <mergeCell ref="M326:R327"/>
    <mergeCell ref="K328:L328"/>
    <mergeCell ref="O328:S328"/>
    <mergeCell ref="A302:A307"/>
    <mergeCell ref="C302:G302"/>
    <mergeCell ref="I302:I304"/>
    <mergeCell ref="K302:Q304"/>
    <mergeCell ref="E304:E307"/>
    <mergeCell ref="G304:G307"/>
    <mergeCell ref="I305:I306"/>
    <mergeCell ref="K305:K306"/>
    <mergeCell ref="M305:R306"/>
    <mergeCell ref="K307:L307"/>
    <mergeCell ref="O307:S307"/>
    <mergeCell ref="A309:A314"/>
    <mergeCell ref="C309:G309"/>
    <mergeCell ref="I309:I311"/>
    <mergeCell ref="K309:Q311"/>
    <mergeCell ref="E311:E314"/>
    <mergeCell ref="G311:G314"/>
    <mergeCell ref="I312:I313"/>
    <mergeCell ref="K312:K313"/>
    <mergeCell ref="M312:R313"/>
    <mergeCell ref="K314:L314"/>
    <mergeCell ref="O314:S314"/>
    <mergeCell ref="A288:A293"/>
    <mergeCell ref="C288:G288"/>
    <mergeCell ref="I288:I290"/>
    <mergeCell ref="K288:Q290"/>
    <mergeCell ref="E290:E293"/>
    <mergeCell ref="G290:G293"/>
    <mergeCell ref="I291:I292"/>
    <mergeCell ref="K291:K292"/>
    <mergeCell ref="M291:R292"/>
    <mergeCell ref="K293:L293"/>
    <mergeCell ref="O293:S293"/>
    <mergeCell ref="A295:A300"/>
    <mergeCell ref="C295:G295"/>
    <mergeCell ref="I295:I297"/>
    <mergeCell ref="K295:Q297"/>
    <mergeCell ref="E297:E300"/>
    <mergeCell ref="G297:G300"/>
    <mergeCell ref="I298:I299"/>
    <mergeCell ref="K298:K299"/>
    <mergeCell ref="M298:R299"/>
    <mergeCell ref="K300:L300"/>
    <mergeCell ref="O300:S300"/>
    <mergeCell ref="A274:A279"/>
    <mergeCell ref="C274:G274"/>
    <mergeCell ref="I274:I276"/>
    <mergeCell ref="K274:Q276"/>
    <mergeCell ref="E276:E279"/>
    <mergeCell ref="G276:G279"/>
    <mergeCell ref="I277:I278"/>
    <mergeCell ref="K277:K278"/>
    <mergeCell ref="M277:R278"/>
    <mergeCell ref="K279:L279"/>
    <mergeCell ref="O279:S279"/>
    <mergeCell ref="A281:A286"/>
    <mergeCell ref="C281:G281"/>
    <mergeCell ref="I281:I283"/>
    <mergeCell ref="K281:Q283"/>
    <mergeCell ref="E283:E286"/>
    <mergeCell ref="G283:G286"/>
    <mergeCell ref="I284:I285"/>
    <mergeCell ref="K284:K285"/>
    <mergeCell ref="M284:R285"/>
    <mergeCell ref="K286:L286"/>
    <mergeCell ref="O286:S286"/>
    <mergeCell ref="A260:A265"/>
    <mergeCell ref="C260:G260"/>
    <mergeCell ref="I260:I262"/>
    <mergeCell ref="K260:Q262"/>
    <mergeCell ref="E262:E265"/>
    <mergeCell ref="G262:G265"/>
    <mergeCell ref="I263:I264"/>
    <mergeCell ref="K263:K264"/>
    <mergeCell ref="M263:R264"/>
    <mergeCell ref="K265:L265"/>
    <mergeCell ref="O265:S265"/>
    <mergeCell ref="A267:A272"/>
    <mergeCell ref="C267:G267"/>
    <mergeCell ref="I267:I269"/>
    <mergeCell ref="K267:Q269"/>
    <mergeCell ref="E269:E272"/>
    <mergeCell ref="G269:G272"/>
    <mergeCell ref="I270:I271"/>
    <mergeCell ref="K270:K271"/>
    <mergeCell ref="M270:R271"/>
    <mergeCell ref="K272:L272"/>
    <mergeCell ref="O272:S272"/>
    <mergeCell ref="A246:A251"/>
    <mergeCell ref="C246:G246"/>
    <mergeCell ref="I246:I248"/>
    <mergeCell ref="K246:Q248"/>
    <mergeCell ref="E248:E251"/>
    <mergeCell ref="G248:G251"/>
    <mergeCell ref="I249:I250"/>
    <mergeCell ref="K249:K250"/>
    <mergeCell ref="M249:R250"/>
    <mergeCell ref="K251:L251"/>
    <mergeCell ref="O251:S251"/>
    <mergeCell ref="A253:A258"/>
    <mergeCell ref="C253:G253"/>
    <mergeCell ref="I253:I255"/>
    <mergeCell ref="K253:Q255"/>
    <mergeCell ref="E255:E258"/>
    <mergeCell ref="G255:G258"/>
    <mergeCell ref="I256:I257"/>
    <mergeCell ref="K256:K257"/>
    <mergeCell ref="M256:R257"/>
    <mergeCell ref="K258:L258"/>
    <mergeCell ref="O258:S258"/>
    <mergeCell ref="A232:A237"/>
    <mergeCell ref="C232:G232"/>
    <mergeCell ref="I232:I234"/>
    <mergeCell ref="K232:Q234"/>
    <mergeCell ref="E234:E237"/>
    <mergeCell ref="G234:G237"/>
    <mergeCell ref="I235:I236"/>
    <mergeCell ref="K235:K236"/>
    <mergeCell ref="M235:R236"/>
    <mergeCell ref="K237:L237"/>
    <mergeCell ref="O237:S237"/>
    <mergeCell ref="A239:A244"/>
    <mergeCell ref="C239:G239"/>
    <mergeCell ref="I239:I241"/>
    <mergeCell ref="K239:Q241"/>
    <mergeCell ref="E241:E244"/>
    <mergeCell ref="G241:G244"/>
    <mergeCell ref="I242:I243"/>
    <mergeCell ref="K242:K243"/>
    <mergeCell ref="M242:R243"/>
    <mergeCell ref="K244:L244"/>
    <mergeCell ref="O244:S244"/>
    <mergeCell ref="A218:A223"/>
    <mergeCell ref="C218:G218"/>
    <mergeCell ref="I218:I220"/>
    <mergeCell ref="K218:Q220"/>
    <mergeCell ref="E220:E223"/>
    <mergeCell ref="G220:G223"/>
    <mergeCell ref="I221:I222"/>
    <mergeCell ref="K221:K222"/>
    <mergeCell ref="M221:R222"/>
    <mergeCell ref="K223:L223"/>
    <mergeCell ref="O223:S223"/>
    <mergeCell ref="A225:A230"/>
    <mergeCell ref="C225:G225"/>
    <mergeCell ref="I225:I227"/>
    <mergeCell ref="K225:Q227"/>
    <mergeCell ref="E227:E230"/>
    <mergeCell ref="G227:G230"/>
    <mergeCell ref="I228:I229"/>
    <mergeCell ref="K228:K229"/>
    <mergeCell ref="M228:R229"/>
    <mergeCell ref="K230:L230"/>
    <mergeCell ref="O230:S230"/>
    <mergeCell ref="A204:A209"/>
    <mergeCell ref="C204:G204"/>
    <mergeCell ref="I204:I206"/>
    <mergeCell ref="K204:Q206"/>
    <mergeCell ref="E206:E209"/>
    <mergeCell ref="G206:G209"/>
    <mergeCell ref="I207:I208"/>
    <mergeCell ref="K207:K208"/>
    <mergeCell ref="M207:R208"/>
    <mergeCell ref="K209:L209"/>
    <mergeCell ref="O209:S209"/>
    <mergeCell ref="A211:A216"/>
    <mergeCell ref="C211:G211"/>
    <mergeCell ref="I211:I213"/>
    <mergeCell ref="K211:Q213"/>
    <mergeCell ref="E213:E216"/>
    <mergeCell ref="G213:G216"/>
    <mergeCell ref="I214:I215"/>
    <mergeCell ref="K214:K215"/>
    <mergeCell ref="M214:R215"/>
    <mergeCell ref="K216:L216"/>
    <mergeCell ref="O216:S216"/>
    <mergeCell ref="A190:A195"/>
    <mergeCell ref="C190:G190"/>
    <mergeCell ref="I190:I192"/>
    <mergeCell ref="K190:Q192"/>
    <mergeCell ref="E192:E195"/>
    <mergeCell ref="G192:G195"/>
    <mergeCell ref="I193:I194"/>
    <mergeCell ref="K193:K194"/>
    <mergeCell ref="M193:R194"/>
    <mergeCell ref="K195:L195"/>
    <mergeCell ref="O195:S195"/>
    <mergeCell ref="A197:A202"/>
    <mergeCell ref="C197:G197"/>
    <mergeCell ref="I197:I199"/>
    <mergeCell ref="K197:Q199"/>
    <mergeCell ref="E199:E202"/>
    <mergeCell ref="G199:G202"/>
    <mergeCell ref="I200:I201"/>
    <mergeCell ref="K200:K201"/>
    <mergeCell ref="M200:R201"/>
    <mergeCell ref="K202:L202"/>
    <mergeCell ref="O202:S202"/>
    <mergeCell ref="A176:A181"/>
    <mergeCell ref="C176:G176"/>
    <mergeCell ref="I176:I178"/>
    <mergeCell ref="K176:Q178"/>
    <mergeCell ref="E178:E181"/>
    <mergeCell ref="G178:G181"/>
    <mergeCell ref="I179:I180"/>
    <mergeCell ref="K179:K180"/>
    <mergeCell ref="M179:R180"/>
    <mergeCell ref="K181:L181"/>
    <mergeCell ref="O181:S181"/>
    <mergeCell ref="A183:A188"/>
    <mergeCell ref="C183:G183"/>
    <mergeCell ref="I183:I185"/>
    <mergeCell ref="K183:Q185"/>
    <mergeCell ref="E185:E188"/>
    <mergeCell ref="G185:G188"/>
    <mergeCell ref="I186:I187"/>
    <mergeCell ref="K186:K187"/>
    <mergeCell ref="M186:R187"/>
    <mergeCell ref="K188:L188"/>
    <mergeCell ref="O188:S188"/>
    <mergeCell ref="A162:A167"/>
    <mergeCell ref="C162:G162"/>
    <mergeCell ref="I162:I164"/>
    <mergeCell ref="K162:Q164"/>
    <mergeCell ref="E164:E167"/>
    <mergeCell ref="G164:G167"/>
    <mergeCell ref="I165:I166"/>
    <mergeCell ref="K165:K166"/>
    <mergeCell ref="M165:R166"/>
    <mergeCell ref="K167:L167"/>
    <mergeCell ref="O167:S167"/>
    <mergeCell ref="A169:A174"/>
    <mergeCell ref="C169:G169"/>
    <mergeCell ref="I169:I171"/>
    <mergeCell ref="K169:Q171"/>
    <mergeCell ref="E171:E174"/>
    <mergeCell ref="G171:G174"/>
    <mergeCell ref="I172:I173"/>
    <mergeCell ref="K172:K173"/>
    <mergeCell ref="M172:R173"/>
    <mergeCell ref="K174:L174"/>
    <mergeCell ref="O174:S174"/>
    <mergeCell ref="A148:A153"/>
    <mergeCell ref="C148:G148"/>
    <mergeCell ref="I148:I150"/>
    <mergeCell ref="K148:Q150"/>
    <mergeCell ref="E150:E153"/>
    <mergeCell ref="G150:G153"/>
    <mergeCell ref="I151:I152"/>
    <mergeCell ref="K151:K152"/>
    <mergeCell ref="M151:R152"/>
    <mergeCell ref="K153:L153"/>
    <mergeCell ref="O153:S153"/>
    <mergeCell ref="A155:A160"/>
    <mergeCell ref="C155:G155"/>
    <mergeCell ref="I155:I157"/>
    <mergeCell ref="K155:Q157"/>
    <mergeCell ref="E157:E160"/>
    <mergeCell ref="G157:G160"/>
    <mergeCell ref="I158:I159"/>
    <mergeCell ref="K158:K159"/>
    <mergeCell ref="M158:R159"/>
    <mergeCell ref="K160:L160"/>
    <mergeCell ref="O160:S160"/>
    <mergeCell ref="A134:A139"/>
    <mergeCell ref="C134:G134"/>
    <mergeCell ref="I134:I136"/>
    <mergeCell ref="K134:Q136"/>
    <mergeCell ref="E136:E139"/>
    <mergeCell ref="G136:G139"/>
    <mergeCell ref="I137:I138"/>
    <mergeCell ref="K137:K138"/>
    <mergeCell ref="M137:R138"/>
    <mergeCell ref="K139:L139"/>
    <mergeCell ref="O139:S139"/>
    <mergeCell ref="A141:A146"/>
    <mergeCell ref="C141:G141"/>
    <mergeCell ref="I141:I143"/>
    <mergeCell ref="K141:Q143"/>
    <mergeCell ref="E143:E146"/>
    <mergeCell ref="G143:G146"/>
    <mergeCell ref="I144:I145"/>
    <mergeCell ref="K144:K145"/>
    <mergeCell ref="M144:R145"/>
    <mergeCell ref="K146:L146"/>
    <mergeCell ref="O146:S146"/>
    <mergeCell ref="A120:A125"/>
    <mergeCell ref="C120:G120"/>
    <mergeCell ref="I120:I122"/>
    <mergeCell ref="K120:Q122"/>
    <mergeCell ref="E122:E125"/>
    <mergeCell ref="G122:G125"/>
    <mergeCell ref="I123:I124"/>
    <mergeCell ref="K123:K124"/>
    <mergeCell ref="M123:R124"/>
    <mergeCell ref="K125:L125"/>
    <mergeCell ref="O125:S125"/>
    <mergeCell ref="A127:A132"/>
    <mergeCell ref="C127:G127"/>
    <mergeCell ref="I127:I129"/>
    <mergeCell ref="K127:Q129"/>
    <mergeCell ref="E129:E132"/>
    <mergeCell ref="G129:G132"/>
    <mergeCell ref="I130:I131"/>
    <mergeCell ref="K130:K131"/>
    <mergeCell ref="M130:R131"/>
    <mergeCell ref="K132:L132"/>
    <mergeCell ref="O132:S132"/>
    <mergeCell ref="A106:A111"/>
    <mergeCell ref="C106:G106"/>
    <mergeCell ref="I106:I108"/>
    <mergeCell ref="K106:Q108"/>
    <mergeCell ref="E108:E111"/>
    <mergeCell ref="G108:G111"/>
    <mergeCell ref="I109:I110"/>
    <mergeCell ref="K109:K110"/>
    <mergeCell ref="M109:R110"/>
    <mergeCell ref="K111:L111"/>
    <mergeCell ref="O111:S111"/>
    <mergeCell ref="A113:A118"/>
    <mergeCell ref="C113:G113"/>
    <mergeCell ref="I113:I115"/>
    <mergeCell ref="K113:Q115"/>
    <mergeCell ref="E115:E118"/>
    <mergeCell ref="G115:G118"/>
    <mergeCell ref="I116:I117"/>
    <mergeCell ref="K116:K117"/>
    <mergeCell ref="M116:R117"/>
    <mergeCell ref="K118:L118"/>
    <mergeCell ref="O118:S118"/>
    <mergeCell ref="M53:R54"/>
    <mergeCell ref="O55:S55"/>
    <mergeCell ref="K57:Q59"/>
    <mergeCell ref="K55:L55"/>
    <mergeCell ref="A92:A97"/>
    <mergeCell ref="C92:G92"/>
    <mergeCell ref="I92:I94"/>
    <mergeCell ref="K92:Q94"/>
    <mergeCell ref="E94:E97"/>
    <mergeCell ref="G94:G97"/>
    <mergeCell ref="I95:I96"/>
    <mergeCell ref="K95:K96"/>
    <mergeCell ref="M95:R96"/>
    <mergeCell ref="K97:L97"/>
    <mergeCell ref="O97:S97"/>
    <mergeCell ref="A99:A104"/>
    <mergeCell ref="C99:G99"/>
    <mergeCell ref="I99:I101"/>
    <mergeCell ref="K99:Q101"/>
    <mergeCell ref="E101:E104"/>
    <mergeCell ref="G101:G104"/>
    <mergeCell ref="I102:I103"/>
    <mergeCell ref="K102:K103"/>
    <mergeCell ref="M102:R103"/>
    <mergeCell ref="K104:L104"/>
    <mergeCell ref="O104:S104"/>
    <mergeCell ref="K83:L83"/>
    <mergeCell ref="O83:S83"/>
    <mergeCell ref="K76:L76"/>
    <mergeCell ref="O76:S76"/>
    <mergeCell ref="A78:A83"/>
    <mergeCell ref="C78:G78"/>
    <mergeCell ref="K27:L27"/>
    <mergeCell ref="E18:E20"/>
    <mergeCell ref="K22:Q24"/>
    <mergeCell ref="I18:M18"/>
    <mergeCell ref="O62:S62"/>
    <mergeCell ref="A14:S14"/>
    <mergeCell ref="K9:P9"/>
    <mergeCell ref="K5:O5"/>
    <mergeCell ref="P5:P6"/>
    <mergeCell ref="K7:O7"/>
    <mergeCell ref="K11:O11"/>
    <mergeCell ref="A85:A90"/>
    <mergeCell ref="C85:G85"/>
    <mergeCell ref="I85:I87"/>
    <mergeCell ref="K85:Q87"/>
    <mergeCell ref="E87:E90"/>
    <mergeCell ref="G87:G90"/>
    <mergeCell ref="I88:I89"/>
    <mergeCell ref="K88:K89"/>
    <mergeCell ref="M88:R89"/>
    <mergeCell ref="K90:L90"/>
    <mergeCell ref="O90:S90"/>
    <mergeCell ref="M46:R47"/>
    <mergeCell ref="O34:S34"/>
    <mergeCell ref="K36:Q38"/>
    <mergeCell ref="K39:K40"/>
    <mergeCell ref="M39:R40"/>
    <mergeCell ref="O41:S41"/>
    <mergeCell ref="K41:L41"/>
    <mergeCell ref="O48:S48"/>
    <mergeCell ref="K50:Q52"/>
    <mergeCell ref="K53:K54"/>
    <mergeCell ref="E45:E48"/>
    <mergeCell ref="G45:G48"/>
    <mergeCell ref="I43:I45"/>
    <mergeCell ref="I39:I40"/>
    <mergeCell ref="A2:S3"/>
    <mergeCell ref="K60:K61"/>
    <mergeCell ref="M60:R61"/>
    <mergeCell ref="A22:A27"/>
    <mergeCell ref="I36:I38"/>
    <mergeCell ref="C36:G36"/>
    <mergeCell ref="E38:E41"/>
    <mergeCell ref="A43:A48"/>
    <mergeCell ref="A29:A34"/>
    <mergeCell ref="A36:A41"/>
    <mergeCell ref="K25:K26"/>
    <mergeCell ref="K48:L48"/>
    <mergeCell ref="I46:I47"/>
    <mergeCell ref="K29:Q31"/>
    <mergeCell ref="K32:K33"/>
    <mergeCell ref="M32:R33"/>
    <mergeCell ref="I32:I33"/>
    <mergeCell ref="A7:E8"/>
    <mergeCell ref="G7:G8"/>
    <mergeCell ref="G24:G27"/>
    <mergeCell ref="E24:E27"/>
    <mergeCell ref="I16:S16"/>
    <mergeCell ref="C22:G22"/>
    <mergeCell ref="I25:I26"/>
    <mergeCell ref="M25:R26"/>
    <mergeCell ref="O27:S27"/>
    <mergeCell ref="A12:C12"/>
    <mergeCell ref="I22:I24"/>
    <mergeCell ref="B5:E6"/>
    <mergeCell ref="G5:G6"/>
    <mergeCell ref="G18:G20"/>
    <mergeCell ref="K12:L12"/>
    <mergeCell ref="E11:I12"/>
    <mergeCell ref="I29:I31"/>
    <mergeCell ref="C29:G29"/>
    <mergeCell ref="E31:E34"/>
    <mergeCell ref="G31:G34"/>
    <mergeCell ref="K34:L34"/>
    <mergeCell ref="A57:A62"/>
    <mergeCell ref="C57:G57"/>
    <mergeCell ref="I57:I59"/>
    <mergeCell ref="E59:E62"/>
    <mergeCell ref="G59:G62"/>
    <mergeCell ref="C18:C20"/>
    <mergeCell ref="M81:R82"/>
    <mergeCell ref="O18:S20"/>
    <mergeCell ref="K43:Q45"/>
    <mergeCell ref="K46:K47"/>
    <mergeCell ref="K69:L69"/>
    <mergeCell ref="I60:I61"/>
    <mergeCell ref="K62:L62"/>
    <mergeCell ref="A17:A20"/>
    <mergeCell ref="A50:A55"/>
    <mergeCell ref="C50:G50"/>
    <mergeCell ref="I50:I52"/>
    <mergeCell ref="E52:E55"/>
    <mergeCell ref="G52:G55"/>
    <mergeCell ref="I53:I54"/>
    <mergeCell ref="G38:G41"/>
    <mergeCell ref="C43:G43"/>
    <mergeCell ref="I78:I80"/>
    <mergeCell ref="K78:Q80"/>
    <mergeCell ref="E80:E83"/>
    <mergeCell ref="G80:G83"/>
    <mergeCell ref="I81:I82"/>
    <mergeCell ref="K81:K82"/>
    <mergeCell ref="O69:S69"/>
    <mergeCell ref="A71:A76"/>
    <mergeCell ref="C71:G71"/>
    <mergeCell ref="I71:I73"/>
    <mergeCell ref="K71:Q73"/>
    <mergeCell ref="E73:E76"/>
    <mergeCell ref="G73:G76"/>
    <mergeCell ref="I74:I75"/>
    <mergeCell ref="K74:K75"/>
    <mergeCell ref="M74:R75"/>
    <mergeCell ref="A64:A69"/>
    <mergeCell ref="C64:G64"/>
    <mergeCell ref="I64:I66"/>
    <mergeCell ref="K64:Q66"/>
    <mergeCell ref="E66:E69"/>
    <mergeCell ref="G66:G69"/>
    <mergeCell ref="I67:I68"/>
    <mergeCell ref="K67:K68"/>
    <mergeCell ref="M67:R68"/>
  </mergeCells>
  <printOptions horizontalCentered="1"/>
  <pageMargins left="0.39370078740157483" right="0.39370078740157483" top="0.55118110236220474" bottom="0.55118110236220474" header="0.31496062992125984" footer="0.31496062992125984"/>
  <pageSetup paperSize="9" scale="80" fitToHeight="0" orientation="portrait" verticalDpi="0" r:id="rId1"/>
  <rowBreaks count="1" manualBreakCount="1">
    <brk id="42"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9"/>
  <sheetViews>
    <sheetView workbookViewId="0">
      <selection activeCell="E42" sqref="E42"/>
    </sheetView>
  </sheetViews>
  <sheetFormatPr defaultRowHeight="15" x14ac:dyDescent="0.25"/>
  <cols>
    <col min="1" max="2" width="4.7109375" customWidth="1"/>
    <col min="3" max="3" width="2" customWidth="1"/>
    <col min="4" max="4" width="48.85546875" customWidth="1"/>
  </cols>
  <sheetData>
    <row r="3" spans="1:5" thickBot="1" x14ac:dyDescent="0.4"/>
    <row r="4" spans="1:5" ht="17.25" thickTop="1" thickBot="1" x14ac:dyDescent="0.3">
      <c r="A4" s="319" t="s">
        <v>455</v>
      </c>
      <c r="B4" s="442">
        <v>0</v>
      </c>
      <c r="C4" s="320"/>
      <c r="D4" s="70" t="s">
        <v>456</v>
      </c>
      <c r="E4" s="50"/>
    </row>
    <row r="5" spans="1:5" ht="17.25" thickTop="1" thickBot="1" x14ac:dyDescent="0.3">
      <c r="A5" s="319">
        <v>0</v>
      </c>
      <c r="B5" s="315">
        <v>0</v>
      </c>
      <c r="C5" s="320"/>
      <c r="D5" s="70" t="s">
        <v>457</v>
      </c>
      <c r="E5" s="50"/>
    </row>
    <row r="6" spans="1:5" ht="17.25" thickTop="1" thickBot="1" x14ac:dyDescent="0.3">
      <c r="A6" s="319">
        <v>1</v>
      </c>
      <c r="B6" s="315">
        <v>1</v>
      </c>
      <c r="C6" s="320"/>
      <c r="D6" s="70" t="s">
        <v>410</v>
      </c>
      <c r="E6" s="50"/>
    </row>
    <row r="7" spans="1:5" ht="17.25" thickTop="1" thickBot="1" x14ac:dyDescent="0.3">
      <c r="A7" s="319">
        <v>2</v>
      </c>
      <c r="B7" s="315">
        <v>2</v>
      </c>
      <c r="C7" s="320"/>
      <c r="D7" s="70" t="s">
        <v>411</v>
      </c>
      <c r="E7" s="50"/>
    </row>
    <row r="8" spans="1:5" ht="17.25" thickTop="1" thickBot="1" x14ac:dyDescent="0.3">
      <c r="A8" s="319">
        <v>3</v>
      </c>
      <c r="B8" s="315">
        <v>3</v>
      </c>
      <c r="C8" s="320"/>
      <c r="D8" s="70" t="s">
        <v>412</v>
      </c>
      <c r="E8" s="50"/>
    </row>
    <row r="9" spans="1:5" ht="15.75" thickTop="1" x14ac:dyDescent="0.25">
      <c r="A9" s="50"/>
      <c r="B9" s="50"/>
      <c r="C9" s="50"/>
      <c r="D9" s="50"/>
      <c r="E9" s="50"/>
    </row>
  </sheetData>
  <conditionalFormatting sqref="B5:B8">
    <cfRule type="cellIs" dxfId="5" priority="4" stopIfTrue="1" operator="equal">
      <formula>1</formula>
    </cfRule>
    <cfRule type="cellIs" dxfId="4" priority="5" stopIfTrue="1" operator="equal">
      <formula>2</formula>
    </cfRule>
    <cfRule type="cellIs" dxfId="3" priority="6" stopIfTrue="1" operator="equal">
      <formula>3</formula>
    </cfRule>
  </conditionalFormatting>
  <conditionalFormatting sqref="B4">
    <cfRule type="cellIs" dxfId="2" priority="1" stopIfTrue="1" operator="equal">
      <formula>1</formula>
    </cfRule>
    <cfRule type="cellIs" dxfId="1" priority="2" stopIfTrue="1" operator="equal">
      <formula>2</formula>
    </cfRule>
    <cfRule type="cellIs" dxfId="0" priority="3" stopIfTrue="1" operator="equal">
      <formula>3</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9</vt:i4>
      </vt:variant>
      <vt:variant>
        <vt:lpstr>Intervalli denominati</vt:lpstr>
      </vt:variant>
      <vt:variant>
        <vt:i4>7</vt:i4>
      </vt:variant>
    </vt:vector>
  </HeadingPairs>
  <TitlesOfParts>
    <vt:vector size="16" baseType="lpstr">
      <vt:lpstr>CODICE</vt:lpstr>
      <vt:lpstr>IG-EX</vt:lpstr>
      <vt:lpstr>IG-EX-Sint</vt:lpstr>
      <vt:lpstr>IG-UR</vt:lpstr>
      <vt:lpstr>IG-UR-Sint</vt:lpstr>
      <vt:lpstr>IP</vt:lpstr>
      <vt:lpstr>IC</vt:lpstr>
      <vt:lpstr>RIEP</vt:lpstr>
      <vt:lpstr>0</vt:lpstr>
      <vt:lpstr>IC!Titoli_stampa</vt:lpstr>
      <vt:lpstr>'IG-EX'!Titoli_stampa</vt:lpstr>
      <vt:lpstr>'IG-EX-Sint'!Titoli_stampa</vt:lpstr>
      <vt:lpstr>'IG-UR'!Titoli_stampa</vt:lpstr>
      <vt:lpstr>'IG-UR-Sint'!Titoli_stampa</vt:lpstr>
      <vt:lpstr>IP!Titoli_stampa</vt:lpstr>
      <vt:lpstr>RIEP!Titoli_stampa</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MIT</dc:creator>
  <cp:lastModifiedBy>Bologna Mariateresa</cp:lastModifiedBy>
  <cp:lastPrinted>2020-07-01T08:45:17Z</cp:lastPrinted>
  <dcterms:created xsi:type="dcterms:W3CDTF">2012-01-26T18:47:28Z</dcterms:created>
  <dcterms:modified xsi:type="dcterms:W3CDTF">2020-07-09T08:24:17Z</dcterms:modified>
</cp:coreProperties>
</file>